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85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ans\OneDrive\PhD Thesis\02 Literature\04 Books and ebooks\Book #1 Statistical Methods for Mineral Engineers\Excel-spreadsheets\"/>
    </mc:Choice>
  </mc:AlternateContent>
  <xr:revisionPtr revIDLastSave="0" documentId="BAA98622BEC560063B89DB402BEB28A00D57E402" xr6:coauthVersionLast="23" xr6:coauthVersionMax="23" xr10:uidLastSave="{00000000-0000-0000-0000-000000000000}"/>
  <bookViews>
    <workbookView xWindow="240" yWindow="375" windowWidth="18825" windowHeight="8760" activeTab="7" xr2:uid="{00000000-000D-0000-FFFF-FFFF00000000}"/>
  </bookViews>
  <sheets>
    <sheet name="Ex.9.1" sheetId="17" r:id="rId1"/>
    <sheet name="Ex.9.2" sheetId="4" r:id="rId2"/>
    <sheet name="Ex.9.3" sheetId="10" r:id="rId3"/>
    <sheet name="Ex.9.4" sheetId="9" r:id="rId4"/>
    <sheet name="Ex.9.5" sheetId="13" r:id="rId5"/>
    <sheet name="Ex.9.6" sheetId="8" r:id="rId6"/>
    <sheet name="Ex.9.7" sheetId="18" r:id="rId7"/>
    <sheet name="Ex.9.8" sheetId="16" r:id="rId8"/>
  </sheets>
  <definedNames>
    <definedName name="solver_adj" localSheetId="4" hidden="1">'Ex.9.5'!$BX$1:$BX$3</definedName>
    <definedName name="solver_cvg" localSheetId="4" hidden="1">0.0001</definedName>
    <definedName name="solver_drv" localSheetId="4" hidden="1">1</definedName>
    <definedName name="solver_est" localSheetId="4" hidden="1">1</definedName>
    <definedName name="solver_itr" localSheetId="4" hidden="1">100</definedName>
    <definedName name="solver_lhs1" localSheetId="4" hidden="1">'Ex.9.5'!$BX$1</definedName>
    <definedName name="solver_lin" localSheetId="4" hidden="1">2</definedName>
    <definedName name="solver_neg" localSheetId="4" hidden="1">2</definedName>
    <definedName name="solver_num" localSheetId="4" hidden="1">1</definedName>
    <definedName name="solver_nwt" localSheetId="4" hidden="1">1</definedName>
    <definedName name="solver_opt" localSheetId="4" hidden="1">'Ex.9.5'!$BX$5</definedName>
    <definedName name="solver_pre" localSheetId="4" hidden="1">0.000001</definedName>
    <definedName name="solver_rel1" localSheetId="4" hidden="1">3</definedName>
    <definedName name="solver_rhs1" localSheetId="4" hidden="1">0</definedName>
    <definedName name="solver_scl" localSheetId="4" hidden="1">2</definedName>
    <definedName name="solver_sho" localSheetId="4" hidden="1">2</definedName>
    <definedName name="solver_tim" localSheetId="4" hidden="1">100</definedName>
    <definedName name="solver_tol" localSheetId="4" hidden="1">0.05</definedName>
    <definedName name="solver_typ" localSheetId="4" hidden="1">2</definedName>
    <definedName name="solver_val" localSheetId="4" hidden="1">0</definedName>
  </definedNames>
  <calcPr calcId="171027"/>
</workbook>
</file>

<file path=xl/calcChain.xml><?xml version="1.0" encoding="utf-8"?>
<calcChain xmlns="http://schemas.openxmlformats.org/spreadsheetml/2006/main">
  <c r="P3" i="8" l="1"/>
  <c r="P4" i="8"/>
  <c r="P5" i="8"/>
  <c r="BU3" i="13"/>
  <c r="BU4" i="13"/>
  <c r="BU5" i="13"/>
  <c r="BU6" i="13"/>
  <c r="BU7" i="13"/>
  <c r="BU8" i="13"/>
  <c r="BU9" i="13"/>
  <c r="BU10" i="13"/>
  <c r="BU11" i="13"/>
  <c r="BU12" i="13"/>
  <c r="BU13" i="13"/>
  <c r="BU14" i="13"/>
  <c r="BU15" i="13"/>
  <c r="BU16" i="13"/>
  <c r="BU17" i="13"/>
  <c r="BU18" i="13"/>
  <c r="BU19" i="13"/>
  <c r="BU20" i="13"/>
  <c r="BU21" i="13"/>
  <c r="BU22" i="13"/>
  <c r="BU23" i="13"/>
  <c r="BU24" i="13"/>
  <c r="BU25" i="13"/>
  <c r="BU26" i="13"/>
  <c r="BU27" i="13"/>
  <c r="BU28" i="13"/>
  <c r="BU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D3" i="13"/>
  <c r="BE3" i="13"/>
  <c r="BF3" i="13"/>
  <c r="BG3" i="13"/>
  <c r="BH3" i="13"/>
  <c r="BI3" i="13"/>
  <c r="BJ3" i="13"/>
  <c r="BK3" i="13"/>
  <c r="BL3" i="13"/>
  <c r="BM3" i="13"/>
  <c r="BN3" i="13"/>
  <c r="BO3" i="13"/>
  <c r="BP3" i="13"/>
  <c r="BQ3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BC4" i="13"/>
  <c r="BD4" i="13"/>
  <c r="BE4" i="13"/>
  <c r="BF4" i="13"/>
  <c r="BG4" i="13"/>
  <c r="BH4" i="13"/>
  <c r="BI4" i="13"/>
  <c r="BJ4" i="13"/>
  <c r="BK4" i="13"/>
  <c r="BL4" i="13"/>
  <c r="BM4" i="13"/>
  <c r="BN4" i="13"/>
  <c r="BO4" i="13"/>
  <c r="BP4" i="13"/>
  <c r="BQ4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D5" i="13"/>
  <c r="BE5" i="13"/>
  <c r="BF5" i="13"/>
  <c r="BG5" i="13"/>
  <c r="BH5" i="13"/>
  <c r="BI5" i="13"/>
  <c r="BJ5" i="13"/>
  <c r="BK5" i="13"/>
  <c r="BL5" i="13"/>
  <c r="BM5" i="13"/>
  <c r="BN5" i="13"/>
  <c r="BO5" i="13"/>
  <c r="BP5" i="13"/>
  <c r="BQ5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BK6" i="13"/>
  <c r="BL6" i="13"/>
  <c r="BM6" i="13"/>
  <c r="BN6" i="13"/>
  <c r="BO6" i="13"/>
  <c r="BP6" i="13"/>
  <c r="BQ6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BK8" i="13"/>
  <c r="BL8" i="13"/>
  <c r="BM8" i="13"/>
  <c r="BN8" i="13"/>
  <c r="BO8" i="13"/>
  <c r="BP8" i="13"/>
  <c r="BQ8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I9" i="13"/>
  <c r="BJ9" i="13"/>
  <c r="BK9" i="13"/>
  <c r="BL9" i="13"/>
  <c r="BM9" i="13"/>
  <c r="BN9" i="13"/>
  <c r="BO9" i="13"/>
  <c r="BP9" i="13"/>
  <c r="BQ9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BP10" i="13"/>
  <c r="BQ10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BK12" i="13"/>
  <c r="BL12" i="13"/>
  <c r="BM12" i="13"/>
  <c r="BN12" i="13"/>
  <c r="BO12" i="13"/>
  <c r="BP12" i="13"/>
  <c r="BQ12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BK13" i="13"/>
  <c r="BL13" i="13"/>
  <c r="BM13" i="13"/>
  <c r="BN13" i="13"/>
  <c r="BO13" i="13"/>
  <c r="BP13" i="13"/>
  <c r="BQ13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BL14" i="13"/>
  <c r="BM14" i="13"/>
  <c r="BN14" i="13"/>
  <c r="BO14" i="13"/>
  <c r="BP14" i="13"/>
  <c r="BQ14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BK17" i="13"/>
  <c r="BL17" i="13"/>
  <c r="BM17" i="13"/>
  <c r="BN17" i="13"/>
  <c r="BO17" i="13"/>
  <c r="BP17" i="13"/>
  <c r="BQ17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BK21" i="13"/>
  <c r="BL21" i="13"/>
  <c r="BM21" i="13"/>
  <c r="BN21" i="13"/>
  <c r="BO21" i="13"/>
  <c r="BP21" i="13"/>
  <c r="BQ21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BQ22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BK45" i="13"/>
  <c r="BL45" i="13"/>
  <c r="BM45" i="13"/>
  <c r="BN45" i="13"/>
  <c r="BO45" i="13"/>
  <c r="BP45" i="13"/>
  <c r="BQ45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BK49" i="13"/>
  <c r="BL49" i="13"/>
  <c r="BM49" i="13"/>
  <c r="BN49" i="13"/>
  <c r="BO49" i="13"/>
  <c r="BP49" i="13"/>
  <c r="BQ49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BQ50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BK53" i="13"/>
  <c r="BL53" i="13"/>
  <c r="BM53" i="13"/>
  <c r="BN53" i="13"/>
  <c r="BO53" i="13"/>
  <c r="BP53" i="13"/>
  <c r="BQ53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BL68" i="13"/>
  <c r="BM68" i="13"/>
  <c r="BN68" i="13"/>
  <c r="BO68" i="13"/>
  <c r="BP68" i="13"/>
  <c r="BQ68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E123" i="13"/>
  <c r="F123" i="13"/>
  <c r="G123" i="13"/>
  <c r="H123" i="13"/>
  <c r="I123" i="13"/>
  <c r="J123" i="13"/>
  <c r="K123" i="13"/>
  <c r="L123" i="13"/>
  <c r="M123" i="13"/>
  <c r="N123" i="13"/>
  <c r="O123" i="13"/>
  <c r="E124" i="13"/>
  <c r="F124" i="13"/>
  <c r="G124" i="13"/>
  <c r="H124" i="13"/>
  <c r="I124" i="13"/>
  <c r="J124" i="13"/>
  <c r="K124" i="13"/>
  <c r="L124" i="13"/>
  <c r="M124" i="13"/>
  <c r="N124" i="13"/>
  <c r="E125" i="13"/>
  <c r="F125" i="13"/>
  <c r="G125" i="13"/>
  <c r="H125" i="13"/>
  <c r="I125" i="13"/>
  <c r="J125" i="13"/>
  <c r="K125" i="13"/>
  <c r="L125" i="13"/>
  <c r="M125" i="13"/>
  <c r="E126" i="13"/>
  <c r="F126" i="13"/>
  <c r="G126" i="13"/>
  <c r="H126" i="13"/>
  <c r="I126" i="13"/>
  <c r="J126" i="13"/>
  <c r="K126" i="13"/>
  <c r="L126" i="13"/>
  <c r="E127" i="13"/>
  <c r="F127" i="13"/>
  <c r="G127" i="13"/>
  <c r="H127" i="13"/>
  <c r="I127" i="13"/>
  <c r="J127" i="13"/>
  <c r="K127" i="13"/>
  <c r="E128" i="13"/>
  <c r="F128" i="13"/>
  <c r="G128" i="13"/>
  <c r="H128" i="13"/>
  <c r="I128" i="13"/>
  <c r="J128" i="13"/>
  <c r="E129" i="13"/>
  <c r="F129" i="13"/>
  <c r="G129" i="13"/>
  <c r="H129" i="13"/>
  <c r="I129" i="13"/>
  <c r="E130" i="13"/>
  <c r="F130" i="13"/>
  <c r="G130" i="13"/>
  <c r="H130" i="13"/>
  <c r="E131" i="13"/>
  <c r="F131" i="13"/>
  <c r="G131" i="13"/>
  <c r="E132" i="13"/>
  <c r="F132" i="13"/>
  <c r="E133" i="13"/>
  <c r="D135" i="13"/>
  <c r="D136" i="13"/>
  <c r="D137" i="13"/>
  <c r="F137" i="13"/>
  <c r="G137" i="13" s="1"/>
  <c r="H137" i="13" s="1"/>
  <c r="I137" i="13" s="1"/>
  <c r="D2" i="10"/>
  <c r="E2" i="10"/>
  <c r="E364" i="10" s="1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P364" i="10" s="1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EC81" i="10"/>
  <c r="ED81" i="10"/>
  <c r="EE81" i="10"/>
  <c r="EF81" i="10"/>
  <c r="EG81" i="10"/>
  <c r="EH81" i="10"/>
  <c r="EI81" i="10"/>
  <c r="EJ81" i="10"/>
  <c r="EK81" i="10"/>
  <c r="EL81" i="10"/>
  <c r="EM81" i="10"/>
  <c r="EN81" i="10"/>
  <c r="EO81" i="10"/>
  <c r="EP81" i="10"/>
  <c r="EQ81" i="10"/>
  <c r="ER81" i="10"/>
  <c r="ES81" i="10"/>
  <c r="ET81" i="10"/>
  <c r="EU81" i="10"/>
  <c r="EV81" i="10"/>
  <c r="EW81" i="10"/>
  <c r="EX81" i="10"/>
  <c r="EY81" i="10"/>
  <c r="EZ81" i="10"/>
  <c r="FA81" i="10"/>
  <c r="FB81" i="10"/>
  <c r="FC81" i="10"/>
  <c r="FD81" i="10"/>
  <c r="FE81" i="10"/>
  <c r="FF81" i="10"/>
  <c r="FG81" i="10"/>
  <c r="FH81" i="10"/>
  <c r="FI81" i="10"/>
  <c r="FJ81" i="10"/>
  <c r="FK81" i="10"/>
  <c r="FL81" i="10"/>
  <c r="FM81" i="10"/>
  <c r="FN81" i="10"/>
  <c r="FO81" i="10"/>
  <c r="FP81" i="10"/>
  <c r="FQ81" i="10"/>
  <c r="FR81" i="10"/>
  <c r="FS81" i="10"/>
  <c r="FT81" i="10"/>
  <c r="FU81" i="10"/>
  <c r="FV81" i="10"/>
  <c r="FW81" i="10"/>
  <c r="FX81" i="10"/>
  <c r="FY81" i="10"/>
  <c r="FZ81" i="10"/>
  <c r="GA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EC82" i="10"/>
  <c r="ED82" i="10"/>
  <c r="EE82" i="10"/>
  <c r="EF82" i="10"/>
  <c r="EG82" i="10"/>
  <c r="EH82" i="10"/>
  <c r="EI82" i="10"/>
  <c r="EJ82" i="10"/>
  <c r="EK82" i="10"/>
  <c r="EL82" i="10"/>
  <c r="EM82" i="10"/>
  <c r="EN82" i="10"/>
  <c r="EO82" i="10"/>
  <c r="EP82" i="10"/>
  <c r="EQ82" i="10"/>
  <c r="ER82" i="10"/>
  <c r="ES82" i="10"/>
  <c r="ET82" i="10"/>
  <c r="EU82" i="10"/>
  <c r="EV82" i="10"/>
  <c r="EW82" i="10"/>
  <c r="EX82" i="10"/>
  <c r="EY82" i="10"/>
  <c r="EZ82" i="10"/>
  <c r="FA82" i="10"/>
  <c r="FB82" i="10"/>
  <c r="FC82" i="10"/>
  <c r="FD82" i="10"/>
  <c r="FE82" i="10"/>
  <c r="FF82" i="10"/>
  <c r="FG82" i="10"/>
  <c r="FH82" i="10"/>
  <c r="FI82" i="10"/>
  <c r="FJ82" i="10"/>
  <c r="FK82" i="10"/>
  <c r="FL82" i="10"/>
  <c r="FM82" i="10"/>
  <c r="FN82" i="10"/>
  <c r="FO82" i="10"/>
  <c r="FP82" i="10"/>
  <c r="FQ82" i="10"/>
  <c r="FR82" i="10"/>
  <c r="FS82" i="10"/>
  <c r="FT82" i="10"/>
  <c r="FU82" i="10"/>
  <c r="FV82" i="10"/>
  <c r="FW82" i="10"/>
  <c r="FX82" i="10"/>
  <c r="FY82" i="10"/>
  <c r="FZ82" i="10"/>
  <c r="GA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EC83" i="10"/>
  <c r="ED83" i="10"/>
  <c r="EE83" i="10"/>
  <c r="EF83" i="10"/>
  <c r="EG83" i="10"/>
  <c r="EH83" i="10"/>
  <c r="EI83" i="10"/>
  <c r="EJ83" i="10"/>
  <c r="EK83" i="10"/>
  <c r="EL83" i="10"/>
  <c r="EM83" i="10"/>
  <c r="EN83" i="10"/>
  <c r="EO83" i="10"/>
  <c r="EP83" i="10"/>
  <c r="EQ83" i="10"/>
  <c r="ER83" i="10"/>
  <c r="ES83" i="10"/>
  <c r="ET83" i="10"/>
  <c r="EU83" i="10"/>
  <c r="EV83" i="10"/>
  <c r="EW83" i="10"/>
  <c r="EX83" i="10"/>
  <c r="EY83" i="10"/>
  <c r="EZ83" i="10"/>
  <c r="FA83" i="10"/>
  <c r="FB83" i="10"/>
  <c r="FC83" i="10"/>
  <c r="FD83" i="10"/>
  <c r="FE83" i="10"/>
  <c r="FF83" i="10"/>
  <c r="FG83" i="10"/>
  <c r="FH83" i="10"/>
  <c r="FI83" i="10"/>
  <c r="FJ83" i="10"/>
  <c r="FK83" i="10"/>
  <c r="FL83" i="10"/>
  <c r="FM83" i="10"/>
  <c r="FN83" i="10"/>
  <c r="FO83" i="10"/>
  <c r="FP83" i="10"/>
  <c r="FQ83" i="10"/>
  <c r="FR83" i="10"/>
  <c r="FS83" i="10"/>
  <c r="FT83" i="10"/>
  <c r="FU83" i="10"/>
  <c r="FV83" i="10"/>
  <c r="FW83" i="10"/>
  <c r="FX83" i="10"/>
  <c r="FY83" i="10"/>
  <c r="FZ83" i="10"/>
  <c r="GA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EC84" i="10"/>
  <c r="ED84" i="10"/>
  <c r="EE84" i="10"/>
  <c r="EF84" i="10"/>
  <c r="EG84" i="10"/>
  <c r="EH84" i="10"/>
  <c r="EI84" i="10"/>
  <c r="EJ84" i="10"/>
  <c r="EK84" i="10"/>
  <c r="EL84" i="10"/>
  <c r="EM84" i="10"/>
  <c r="EN84" i="10"/>
  <c r="EO84" i="10"/>
  <c r="EP84" i="10"/>
  <c r="EQ84" i="10"/>
  <c r="ER84" i="10"/>
  <c r="ES84" i="10"/>
  <c r="ET84" i="10"/>
  <c r="EU84" i="10"/>
  <c r="EV84" i="10"/>
  <c r="EW84" i="10"/>
  <c r="EX84" i="10"/>
  <c r="EY84" i="10"/>
  <c r="EZ84" i="10"/>
  <c r="FA84" i="10"/>
  <c r="FB84" i="10"/>
  <c r="FC84" i="10"/>
  <c r="FD84" i="10"/>
  <c r="FE84" i="10"/>
  <c r="FF84" i="10"/>
  <c r="FG84" i="10"/>
  <c r="FH84" i="10"/>
  <c r="FI84" i="10"/>
  <c r="FJ84" i="10"/>
  <c r="FK84" i="10"/>
  <c r="FL84" i="10"/>
  <c r="FM84" i="10"/>
  <c r="FN84" i="10"/>
  <c r="FO84" i="10"/>
  <c r="FP84" i="10"/>
  <c r="FQ84" i="10"/>
  <c r="FR84" i="10"/>
  <c r="FS84" i="10"/>
  <c r="FT84" i="10"/>
  <c r="FU84" i="10"/>
  <c r="FV84" i="10"/>
  <c r="FW84" i="10"/>
  <c r="FX84" i="10"/>
  <c r="FY84" i="10"/>
  <c r="FZ84" i="10"/>
  <c r="GA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EC85" i="10"/>
  <c r="ED85" i="10"/>
  <c r="EE85" i="10"/>
  <c r="EF85" i="10"/>
  <c r="EG85" i="10"/>
  <c r="EH85" i="10"/>
  <c r="EI85" i="10"/>
  <c r="EJ85" i="10"/>
  <c r="EK85" i="10"/>
  <c r="EL85" i="10"/>
  <c r="EM85" i="10"/>
  <c r="EN85" i="10"/>
  <c r="EO85" i="10"/>
  <c r="EP85" i="10"/>
  <c r="EQ85" i="10"/>
  <c r="ER85" i="10"/>
  <c r="ES85" i="10"/>
  <c r="ET85" i="10"/>
  <c r="EU85" i="10"/>
  <c r="EV85" i="10"/>
  <c r="EW85" i="10"/>
  <c r="EX85" i="10"/>
  <c r="EY85" i="10"/>
  <c r="EZ85" i="10"/>
  <c r="FA85" i="10"/>
  <c r="FB85" i="10"/>
  <c r="FC85" i="10"/>
  <c r="FD85" i="10"/>
  <c r="FE85" i="10"/>
  <c r="FF85" i="10"/>
  <c r="FG85" i="10"/>
  <c r="FH85" i="10"/>
  <c r="FI85" i="10"/>
  <c r="FJ85" i="10"/>
  <c r="FK85" i="10"/>
  <c r="FL85" i="10"/>
  <c r="FM85" i="10"/>
  <c r="FN85" i="10"/>
  <c r="FO85" i="10"/>
  <c r="FP85" i="10"/>
  <c r="FQ85" i="10"/>
  <c r="FR85" i="10"/>
  <c r="FS85" i="10"/>
  <c r="FT85" i="10"/>
  <c r="FU85" i="10"/>
  <c r="FV85" i="10"/>
  <c r="FW85" i="10"/>
  <c r="FX85" i="10"/>
  <c r="FY85" i="10"/>
  <c r="FZ85" i="10"/>
  <c r="GA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DC86" i="10"/>
  <c r="DD86" i="10"/>
  <c r="DE86" i="10"/>
  <c r="DF86" i="10"/>
  <c r="DG86" i="10"/>
  <c r="DH86" i="10"/>
  <c r="DI86" i="10"/>
  <c r="DJ86" i="10"/>
  <c r="DK86" i="10"/>
  <c r="DL86" i="10"/>
  <c r="DM86" i="10"/>
  <c r="DN86" i="10"/>
  <c r="DO86" i="10"/>
  <c r="DP86" i="10"/>
  <c r="DQ86" i="10"/>
  <c r="DR86" i="10"/>
  <c r="DS86" i="10"/>
  <c r="DT86" i="10"/>
  <c r="DU86" i="10"/>
  <c r="DV86" i="10"/>
  <c r="DW86" i="10"/>
  <c r="DX86" i="10"/>
  <c r="DY86" i="10"/>
  <c r="DZ86" i="10"/>
  <c r="EA86" i="10"/>
  <c r="EB86" i="10"/>
  <c r="EC86" i="10"/>
  <c r="ED86" i="10"/>
  <c r="EE86" i="10"/>
  <c r="EF86" i="10"/>
  <c r="EG86" i="10"/>
  <c r="EH86" i="10"/>
  <c r="EI86" i="10"/>
  <c r="EJ86" i="10"/>
  <c r="EK86" i="10"/>
  <c r="EL86" i="10"/>
  <c r="EM86" i="10"/>
  <c r="EN86" i="10"/>
  <c r="EO86" i="10"/>
  <c r="EP86" i="10"/>
  <c r="EQ86" i="10"/>
  <c r="ER86" i="10"/>
  <c r="ES86" i="10"/>
  <c r="ET86" i="10"/>
  <c r="EU86" i="10"/>
  <c r="EV86" i="10"/>
  <c r="EW86" i="10"/>
  <c r="EX86" i="10"/>
  <c r="EY86" i="10"/>
  <c r="EZ86" i="10"/>
  <c r="FA86" i="10"/>
  <c r="FB86" i="10"/>
  <c r="FC86" i="10"/>
  <c r="FD86" i="10"/>
  <c r="FE86" i="10"/>
  <c r="FF86" i="10"/>
  <c r="FG86" i="10"/>
  <c r="FH86" i="10"/>
  <c r="FI86" i="10"/>
  <c r="FJ86" i="10"/>
  <c r="FK86" i="10"/>
  <c r="FL86" i="10"/>
  <c r="FM86" i="10"/>
  <c r="FN86" i="10"/>
  <c r="FO86" i="10"/>
  <c r="FP86" i="10"/>
  <c r="FQ86" i="10"/>
  <c r="FR86" i="10"/>
  <c r="FS86" i="10"/>
  <c r="FT86" i="10"/>
  <c r="FU86" i="10"/>
  <c r="FV86" i="10"/>
  <c r="FW86" i="10"/>
  <c r="FX86" i="10"/>
  <c r="FY86" i="10"/>
  <c r="FZ86" i="10"/>
  <c r="GA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DC87" i="10"/>
  <c r="DD87" i="10"/>
  <c r="DE87" i="10"/>
  <c r="DF87" i="10"/>
  <c r="DG87" i="10"/>
  <c r="DH87" i="10"/>
  <c r="DI87" i="10"/>
  <c r="DJ87" i="10"/>
  <c r="DK87" i="10"/>
  <c r="DL87" i="10"/>
  <c r="DM87" i="10"/>
  <c r="DN87" i="10"/>
  <c r="DO87" i="10"/>
  <c r="DP87" i="10"/>
  <c r="DQ87" i="10"/>
  <c r="DR87" i="10"/>
  <c r="DS87" i="10"/>
  <c r="DT87" i="10"/>
  <c r="DU87" i="10"/>
  <c r="DV87" i="10"/>
  <c r="DW87" i="10"/>
  <c r="DX87" i="10"/>
  <c r="DY87" i="10"/>
  <c r="DZ87" i="10"/>
  <c r="EA87" i="10"/>
  <c r="EB87" i="10"/>
  <c r="EC87" i="10"/>
  <c r="ED87" i="10"/>
  <c r="EE87" i="10"/>
  <c r="EF87" i="10"/>
  <c r="EG87" i="10"/>
  <c r="EH87" i="10"/>
  <c r="EI87" i="10"/>
  <c r="EJ87" i="10"/>
  <c r="EK87" i="10"/>
  <c r="EL87" i="10"/>
  <c r="EM87" i="10"/>
  <c r="EN87" i="10"/>
  <c r="EO87" i="10"/>
  <c r="EP87" i="10"/>
  <c r="EQ87" i="10"/>
  <c r="ER87" i="10"/>
  <c r="ES87" i="10"/>
  <c r="ET87" i="10"/>
  <c r="EU87" i="10"/>
  <c r="EV87" i="10"/>
  <c r="EW87" i="10"/>
  <c r="EX87" i="10"/>
  <c r="EY87" i="10"/>
  <c r="EZ87" i="10"/>
  <c r="FA87" i="10"/>
  <c r="FB87" i="10"/>
  <c r="FC87" i="10"/>
  <c r="FD87" i="10"/>
  <c r="FE87" i="10"/>
  <c r="FF87" i="10"/>
  <c r="FG87" i="10"/>
  <c r="FH87" i="10"/>
  <c r="FI87" i="10"/>
  <c r="FJ87" i="10"/>
  <c r="FK87" i="10"/>
  <c r="FL87" i="10"/>
  <c r="FM87" i="10"/>
  <c r="FN87" i="10"/>
  <c r="FO87" i="10"/>
  <c r="FP87" i="10"/>
  <c r="FQ87" i="10"/>
  <c r="FR87" i="10"/>
  <c r="FS87" i="10"/>
  <c r="FT87" i="10"/>
  <c r="FU87" i="10"/>
  <c r="FV87" i="10"/>
  <c r="FW87" i="10"/>
  <c r="FX87" i="10"/>
  <c r="FY87" i="10"/>
  <c r="FZ87" i="10"/>
  <c r="GA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DC88" i="10"/>
  <c r="DD88" i="10"/>
  <c r="DE88" i="10"/>
  <c r="DF88" i="10"/>
  <c r="DG88" i="10"/>
  <c r="DH88" i="10"/>
  <c r="DI88" i="10"/>
  <c r="DJ88" i="10"/>
  <c r="DK88" i="10"/>
  <c r="DL88" i="10"/>
  <c r="DM88" i="10"/>
  <c r="DN88" i="10"/>
  <c r="DO88" i="10"/>
  <c r="DP88" i="10"/>
  <c r="DQ88" i="10"/>
  <c r="DR88" i="10"/>
  <c r="DS88" i="10"/>
  <c r="DT88" i="10"/>
  <c r="DU88" i="10"/>
  <c r="DV88" i="10"/>
  <c r="DW88" i="10"/>
  <c r="DX88" i="10"/>
  <c r="DY88" i="10"/>
  <c r="DZ88" i="10"/>
  <c r="EA88" i="10"/>
  <c r="EB88" i="10"/>
  <c r="EC88" i="10"/>
  <c r="ED88" i="10"/>
  <c r="EE88" i="10"/>
  <c r="EF88" i="10"/>
  <c r="EG88" i="10"/>
  <c r="EH88" i="10"/>
  <c r="EI88" i="10"/>
  <c r="EJ88" i="10"/>
  <c r="EK88" i="10"/>
  <c r="EL88" i="10"/>
  <c r="EM88" i="10"/>
  <c r="EN88" i="10"/>
  <c r="EO88" i="10"/>
  <c r="EP88" i="10"/>
  <c r="EQ88" i="10"/>
  <c r="ER88" i="10"/>
  <c r="ES88" i="10"/>
  <c r="ET88" i="10"/>
  <c r="EU88" i="10"/>
  <c r="EV88" i="10"/>
  <c r="EW88" i="10"/>
  <c r="EX88" i="10"/>
  <c r="EY88" i="10"/>
  <c r="EZ88" i="10"/>
  <c r="FA88" i="10"/>
  <c r="FB88" i="10"/>
  <c r="FC88" i="10"/>
  <c r="FD88" i="10"/>
  <c r="FE88" i="10"/>
  <c r="FF88" i="10"/>
  <c r="FG88" i="10"/>
  <c r="FH88" i="10"/>
  <c r="FI88" i="10"/>
  <c r="FJ88" i="10"/>
  <c r="FK88" i="10"/>
  <c r="FL88" i="10"/>
  <c r="FM88" i="10"/>
  <c r="FN88" i="10"/>
  <c r="FO88" i="10"/>
  <c r="FP88" i="10"/>
  <c r="FQ88" i="10"/>
  <c r="FR88" i="10"/>
  <c r="FS88" i="10"/>
  <c r="FT88" i="10"/>
  <c r="FU88" i="10"/>
  <c r="FV88" i="10"/>
  <c r="FW88" i="10"/>
  <c r="FX88" i="10"/>
  <c r="FY88" i="10"/>
  <c r="FZ88" i="10"/>
  <c r="GA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DC89" i="10"/>
  <c r="DD89" i="10"/>
  <c r="DE89" i="10"/>
  <c r="DF89" i="10"/>
  <c r="DG89" i="10"/>
  <c r="DH89" i="10"/>
  <c r="DI89" i="10"/>
  <c r="DJ89" i="10"/>
  <c r="DK89" i="10"/>
  <c r="DL89" i="10"/>
  <c r="DM89" i="10"/>
  <c r="DN89" i="10"/>
  <c r="DO89" i="10"/>
  <c r="DP89" i="10"/>
  <c r="DQ89" i="10"/>
  <c r="DR89" i="10"/>
  <c r="DS89" i="10"/>
  <c r="DT89" i="10"/>
  <c r="DU89" i="10"/>
  <c r="DV89" i="10"/>
  <c r="DW89" i="10"/>
  <c r="DX89" i="10"/>
  <c r="DY89" i="10"/>
  <c r="DZ89" i="10"/>
  <c r="EA89" i="10"/>
  <c r="EB89" i="10"/>
  <c r="EC89" i="10"/>
  <c r="ED89" i="10"/>
  <c r="EE89" i="10"/>
  <c r="EF89" i="10"/>
  <c r="EG89" i="10"/>
  <c r="EH89" i="10"/>
  <c r="EI89" i="10"/>
  <c r="EJ89" i="10"/>
  <c r="EK89" i="10"/>
  <c r="EL89" i="10"/>
  <c r="EM89" i="10"/>
  <c r="EN89" i="10"/>
  <c r="EO89" i="10"/>
  <c r="EP89" i="10"/>
  <c r="EQ89" i="10"/>
  <c r="ER89" i="10"/>
  <c r="ES89" i="10"/>
  <c r="ET89" i="10"/>
  <c r="EU89" i="10"/>
  <c r="EV89" i="10"/>
  <c r="EW89" i="10"/>
  <c r="EX89" i="10"/>
  <c r="EY89" i="10"/>
  <c r="EZ89" i="10"/>
  <c r="FA89" i="10"/>
  <c r="FB89" i="10"/>
  <c r="FC89" i="10"/>
  <c r="FD89" i="10"/>
  <c r="FE89" i="10"/>
  <c r="FF89" i="10"/>
  <c r="FG89" i="10"/>
  <c r="FH89" i="10"/>
  <c r="FI89" i="10"/>
  <c r="FJ89" i="10"/>
  <c r="FK89" i="10"/>
  <c r="FL89" i="10"/>
  <c r="FM89" i="10"/>
  <c r="FN89" i="10"/>
  <c r="FO89" i="10"/>
  <c r="FP89" i="10"/>
  <c r="FQ89" i="10"/>
  <c r="FR89" i="10"/>
  <c r="FS89" i="10"/>
  <c r="FT89" i="10"/>
  <c r="FU89" i="10"/>
  <c r="FV89" i="10"/>
  <c r="FW89" i="10"/>
  <c r="FX89" i="10"/>
  <c r="FY89" i="10"/>
  <c r="FZ89" i="10"/>
  <c r="GA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DC90" i="10"/>
  <c r="DD90" i="10"/>
  <c r="DE90" i="10"/>
  <c r="DF90" i="10"/>
  <c r="DG90" i="10"/>
  <c r="DH90" i="10"/>
  <c r="DI90" i="10"/>
  <c r="DJ90" i="10"/>
  <c r="DK90" i="10"/>
  <c r="DL90" i="10"/>
  <c r="DM90" i="10"/>
  <c r="DN90" i="10"/>
  <c r="DO90" i="10"/>
  <c r="DP90" i="10"/>
  <c r="DQ90" i="10"/>
  <c r="DR90" i="10"/>
  <c r="DS90" i="10"/>
  <c r="DT90" i="10"/>
  <c r="DU90" i="10"/>
  <c r="DV90" i="10"/>
  <c r="DW90" i="10"/>
  <c r="DX90" i="10"/>
  <c r="DY90" i="10"/>
  <c r="DZ90" i="10"/>
  <c r="EA90" i="10"/>
  <c r="EB90" i="10"/>
  <c r="EC90" i="10"/>
  <c r="ED90" i="10"/>
  <c r="EE90" i="10"/>
  <c r="EF90" i="10"/>
  <c r="EG90" i="10"/>
  <c r="EH90" i="10"/>
  <c r="EI90" i="10"/>
  <c r="EJ90" i="10"/>
  <c r="EK90" i="10"/>
  <c r="EL90" i="10"/>
  <c r="EM90" i="10"/>
  <c r="EN90" i="10"/>
  <c r="EO90" i="10"/>
  <c r="EP90" i="10"/>
  <c r="EQ90" i="10"/>
  <c r="ER90" i="10"/>
  <c r="ES90" i="10"/>
  <c r="ET90" i="10"/>
  <c r="EU90" i="10"/>
  <c r="EV90" i="10"/>
  <c r="EW90" i="10"/>
  <c r="EX90" i="10"/>
  <c r="EY90" i="10"/>
  <c r="EZ90" i="10"/>
  <c r="FA90" i="10"/>
  <c r="FB90" i="10"/>
  <c r="FC90" i="10"/>
  <c r="FD90" i="10"/>
  <c r="FE90" i="10"/>
  <c r="FF90" i="10"/>
  <c r="FG90" i="10"/>
  <c r="FH90" i="10"/>
  <c r="FI90" i="10"/>
  <c r="FJ90" i="10"/>
  <c r="FK90" i="10"/>
  <c r="FL90" i="10"/>
  <c r="FM90" i="10"/>
  <c r="FN90" i="10"/>
  <c r="FO90" i="10"/>
  <c r="FP90" i="10"/>
  <c r="FQ90" i="10"/>
  <c r="FR90" i="10"/>
  <c r="FS90" i="10"/>
  <c r="FT90" i="10"/>
  <c r="FU90" i="10"/>
  <c r="FV90" i="10"/>
  <c r="FW90" i="10"/>
  <c r="FX90" i="10"/>
  <c r="FY90" i="10"/>
  <c r="FZ90" i="10"/>
  <c r="GA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DC91" i="10"/>
  <c r="DD91" i="10"/>
  <c r="DE91" i="10"/>
  <c r="DF91" i="10"/>
  <c r="DG91" i="10"/>
  <c r="DH91" i="10"/>
  <c r="DI91" i="10"/>
  <c r="DJ91" i="10"/>
  <c r="DK91" i="10"/>
  <c r="DL91" i="10"/>
  <c r="DM91" i="10"/>
  <c r="DN91" i="10"/>
  <c r="DO91" i="10"/>
  <c r="DP91" i="10"/>
  <c r="DQ91" i="10"/>
  <c r="DR91" i="10"/>
  <c r="DS91" i="10"/>
  <c r="DT91" i="10"/>
  <c r="DU91" i="10"/>
  <c r="DV91" i="10"/>
  <c r="DW91" i="10"/>
  <c r="DX91" i="10"/>
  <c r="DY91" i="10"/>
  <c r="DZ91" i="10"/>
  <c r="EA91" i="10"/>
  <c r="EB91" i="10"/>
  <c r="EC91" i="10"/>
  <c r="ED91" i="10"/>
  <c r="EE91" i="10"/>
  <c r="EF91" i="10"/>
  <c r="EG91" i="10"/>
  <c r="EH91" i="10"/>
  <c r="EI91" i="10"/>
  <c r="EJ91" i="10"/>
  <c r="EK91" i="10"/>
  <c r="EL91" i="10"/>
  <c r="EM91" i="10"/>
  <c r="EN91" i="10"/>
  <c r="EO91" i="10"/>
  <c r="EP91" i="10"/>
  <c r="EQ91" i="10"/>
  <c r="ER91" i="10"/>
  <c r="ES91" i="10"/>
  <c r="ET91" i="10"/>
  <c r="EU91" i="10"/>
  <c r="EV91" i="10"/>
  <c r="EW91" i="10"/>
  <c r="EX91" i="10"/>
  <c r="EY91" i="10"/>
  <c r="EZ91" i="10"/>
  <c r="FA91" i="10"/>
  <c r="FB91" i="10"/>
  <c r="FC91" i="10"/>
  <c r="FD91" i="10"/>
  <c r="FE91" i="10"/>
  <c r="FF91" i="10"/>
  <c r="FG91" i="10"/>
  <c r="FH91" i="10"/>
  <c r="FI91" i="10"/>
  <c r="FJ91" i="10"/>
  <c r="FK91" i="10"/>
  <c r="FL91" i="10"/>
  <c r="FM91" i="10"/>
  <c r="FN91" i="10"/>
  <c r="FO91" i="10"/>
  <c r="FP91" i="10"/>
  <c r="FQ91" i="10"/>
  <c r="FR91" i="10"/>
  <c r="FS91" i="10"/>
  <c r="FT91" i="10"/>
  <c r="FU91" i="10"/>
  <c r="FV91" i="10"/>
  <c r="FW91" i="10"/>
  <c r="FX91" i="10"/>
  <c r="FY91" i="10"/>
  <c r="FZ91" i="10"/>
  <c r="GA91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DC92" i="10"/>
  <c r="DD92" i="10"/>
  <c r="DE92" i="10"/>
  <c r="DF92" i="10"/>
  <c r="DG92" i="10"/>
  <c r="DH92" i="10"/>
  <c r="DI92" i="10"/>
  <c r="DJ92" i="10"/>
  <c r="DK92" i="10"/>
  <c r="DL92" i="10"/>
  <c r="DM92" i="10"/>
  <c r="DN92" i="10"/>
  <c r="DO92" i="10"/>
  <c r="DP92" i="10"/>
  <c r="DQ92" i="10"/>
  <c r="DR92" i="10"/>
  <c r="DS92" i="10"/>
  <c r="DT92" i="10"/>
  <c r="DU92" i="10"/>
  <c r="DV92" i="10"/>
  <c r="DW92" i="10"/>
  <c r="DX92" i="10"/>
  <c r="DY92" i="10"/>
  <c r="DZ92" i="10"/>
  <c r="EA92" i="10"/>
  <c r="EB92" i="10"/>
  <c r="EC92" i="10"/>
  <c r="ED92" i="10"/>
  <c r="EE92" i="10"/>
  <c r="EF92" i="10"/>
  <c r="EG92" i="10"/>
  <c r="EH92" i="10"/>
  <c r="EI92" i="10"/>
  <c r="EJ92" i="10"/>
  <c r="EK92" i="10"/>
  <c r="EL92" i="10"/>
  <c r="EM92" i="10"/>
  <c r="EN92" i="10"/>
  <c r="EO92" i="10"/>
  <c r="EP92" i="10"/>
  <c r="EQ92" i="10"/>
  <c r="ER92" i="10"/>
  <c r="ES92" i="10"/>
  <c r="ET92" i="10"/>
  <c r="EU92" i="10"/>
  <c r="EV92" i="10"/>
  <c r="EW92" i="10"/>
  <c r="EX92" i="10"/>
  <c r="EY92" i="10"/>
  <c r="EZ92" i="10"/>
  <c r="FA92" i="10"/>
  <c r="FB92" i="10"/>
  <c r="FC92" i="10"/>
  <c r="FD92" i="10"/>
  <c r="FE92" i="10"/>
  <c r="FF92" i="10"/>
  <c r="FG92" i="10"/>
  <c r="FH92" i="10"/>
  <c r="FI92" i="10"/>
  <c r="FJ92" i="10"/>
  <c r="FK92" i="10"/>
  <c r="FL92" i="10"/>
  <c r="FM92" i="10"/>
  <c r="FN92" i="10"/>
  <c r="FO92" i="10"/>
  <c r="FP92" i="10"/>
  <c r="FQ92" i="10"/>
  <c r="FR92" i="10"/>
  <c r="FS92" i="10"/>
  <c r="FT92" i="10"/>
  <c r="FU92" i="10"/>
  <c r="FV92" i="10"/>
  <c r="FW92" i="10"/>
  <c r="FX92" i="10"/>
  <c r="FY92" i="10"/>
  <c r="FZ92" i="10"/>
  <c r="GA92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DC93" i="10"/>
  <c r="DD93" i="10"/>
  <c r="DE93" i="10"/>
  <c r="DF93" i="10"/>
  <c r="DG93" i="10"/>
  <c r="DH93" i="10"/>
  <c r="DI93" i="10"/>
  <c r="DJ93" i="10"/>
  <c r="DK93" i="10"/>
  <c r="DL93" i="10"/>
  <c r="DM93" i="10"/>
  <c r="DN93" i="10"/>
  <c r="DO93" i="10"/>
  <c r="DP93" i="10"/>
  <c r="DQ93" i="10"/>
  <c r="DR93" i="10"/>
  <c r="DS93" i="10"/>
  <c r="DT93" i="10"/>
  <c r="DU93" i="10"/>
  <c r="DV93" i="10"/>
  <c r="DW93" i="10"/>
  <c r="DX93" i="10"/>
  <c r="DY93" i="10"/>
  <c r="DZ93" i="10"/>
  <c r="EA93" i="10"/>
  <c r="EB93" i="10"/>
  <c r="EC93" i="10"/>
  <c r="ED93" i="10"/>
  <c r="EE93" i="10"/>
  <c r="EF93" i="10"/>
  <c r="EG93" i="10"/>
  <c r="EH93" i="10"/>
  <c r="EI93" i="10"/>
  <c r="EJ93" i="10"/>
  <c r="EK93" i="10"/>
  <c r="EL93" i="10"/>
  <c r="EM93" i="10"/>
  <c r="EN93" i="10"/>
  <c r="EO93" i="10"/>
  <c r="EP93" i="10"/>
  <c r="EQ93" i="10"/>
  <c r="ER93" i="10"/>
  <c r="ES93" i="10"/>
  <c r="ET93" i="10"/>
  <c r="EU93" i="10"/>
  <c r="EV93" i="10"/>
  <c r="EW93" i="10"/>
  <c r="EX93" i="10"/>
  <c r="EY93" i="10"/>
  <c r="EZ93" i="10"/>
  <c r="FA93" i="10"/>
  <c r="FB93" i="10"/>
  <c r="FC93" i="10"/>
  <c r="FD93" i="10"/>
  <c r="FE93" i="10"/>
  <c r="FF93" i="10"/>
  <c r="FG93" i="10"/>
  <c r="FH93" i="10"/>
  <c r="FI93" i="10"/>
  <c r="FJ93" i="10"/>
  <c r="FK93" i="10"/>
  <c r="FL93" i="10"/>
  <c r="FM93" i="10"/>
  <c r="FN93" i="10"/>
  <c r="FO93" i="10"/>
  <c r="FP93" i="10"/>
  <c r="FQ93" i="10"/>
  <c r="FR93" i="10"/>
  <c r="FS93" i="10"/>
  <c r="FT93" i="10"/>
  <c r="FU93" i="10"/>
  <c r="FV93" i="10"/>
  <c r="FW93" i="10"/>
  <c r="FX93" i="10"/>
  <c r="FY93" i="10"/>
  <c r="FZ93" i="10"/>
  <c r="GA93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DC94" i="10"/>
  <c r="DD94" i="10"/>
  <c r="DE94" i="10"/>
  <c r="DF94" i="10"/>
  <c r="DG94" i="10"/>
  <c r="DH94" i="10"/>
  <c r="DI94" i="10"/>
  <c r="DJ94" i="10"/>
  <c r="DK94" i="10"/>
  <c r="DL94" i="10"/>
  <c r="DM94" i="10"/>
  <c r="DN94" i="10"/>
  <c r="DO94" i="10"/>
  <c r="DP94" i="10"/>
  <c r="DQ94" i="10"/>
  <c r="DR94" i="10"/>
  <c r="DS94" i="10"/>
  <c r="DT94" i="10"/>
  <c r="DU94" i="10"/>
  <c r="DV94" i="10"/>
  <c r="DW94" i="10"/>
  <c r="DX94" i="10"/>
  <c r="DY94" i="10"/>
  <c r="DZ94" i="10"/>
  <c r="EA94" i="10"/>
  <c r="EB94" i="10"/>
  <c r="EC94" i="10"/>
  <c r="ED94" i="10"/>
  <c r="EE94" i="10"/>
  <c r="EF94" i="10"/>
  <c r="EG94" i="10"/>
  <c r="EH94" i="10"/>
  <c r="EI94" i="10"/>
  <c r="EJ94" i="10"/>
  <c r="EK94" i="10"/>
  <c r="EL94" i="10"/>
  <c r="EM94" i="10"/>
  <c r="EN94" i="10"/>
  <c r="EO94" i="10"/>
  <c r="EP94" i="10"/>
  <c r="EQ94" i="10"/>
  <c r="ER94" i="10"/>
  <c r="ES94" i="10"/>
  <c r="ET94" i="10"/>
  <c r="EU94" i="10"/>
  <c r="EV94" i="10"/>
  <c r="EW94" i="10"/>
  <c r="EX94" i="10"/>
  <c r="EY94" i="10"/>
  <c r="EZ94" i="10"/>
  <c r="FA94" i="10"/>
  <c r="FB94" i="10"/>
  <c r="FC94" i="10"/>
  <c r="FD94" i="10"/>
  <c r="FE94" i="10"/>
  <c r="FF94" i="10"/>
  <c r="FG94" i="10"/>
  <c r="FH94" i="10"/>
  <c r="FI94" i="10"/>
  <c r="FJ94" i="10"/>
  <c r="FK94" i="10"/>
  <c r="FL94" i="10"/>
  <c r="FM94" i="10"/>
  <c r="FN94" i="10"/>
  <c r="FO94" i="10"/>
  <c r="FP94" i="10"/>
  <c r="FQ94" i="10"/>
  <c r="FR94" i="10"/>
  <c r="FS94" i="10"/>
  <c r="FT94" i="10"/>
  <c r="FU94" i="10"/>
  <c r="FV94" i="10"/>
  <c r="FW94" i="10"/>
  <c r="FX94" i="10"/>
  <c r="FY94" i="10"/>
  <c r="FZ94" i="10"/>
  <c r="GA94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DC95" i="10"/>
  <c r="DD95" i="10"/>
  <c r="DE95" i="10"/>
  <c r="DF95" i="10"/>
  <c r="DG95" i="10"/>
  <c r="DH95" i="10"/>
  <c r="DI95" i="10"/>
  <c r="DJ95" i="10"/>
  <c r="DK95" i="10"/>
  <c r="DL95" i="10"/>
  <c r="DM95" i="10"/>
  <c r="DN95" i="10"/>
  <c r="DO95" i="10"/>
  <c r="DP95" i="10"/>
  <c r="DQ95" i="10"/>
  <c r="DR95" i="10"/>
  <c r="DS95" i="10"/>
  <c r="DT95" i="10"/>
  <c r="DU95" i="10"/>
  <c r="DV95" i="10"/>
  <c r="DW95" i="10"/>
  <c r="DX95" i="10"/>
  <c r="DY95" i="10"/>
  <c r="DZ95" i="10"/>
  <c r="EA95" i="10"/>
  <c r="EB95" i="10"/>
  <c r="EC95" i="10"/>
  <c r="ED95" i="10"/>
  <c r="EE95" i="10"/>
  <c r="EF95" i="10"/>
  <c r="EG95" i="10"/>
  <c r="EH95" i="10"/>
  <c r="EI95" i="10"/>
  <c r="EJ95" i="10"/>
  <c r="EK95" i="10"/>
  <c r="EL95" i="10"/>
  <c r="EM95" i="10"/>
  <c r="EN95" i="10"/>
  <c r="EO95" i="10"/>
  <c r="EP95" i="10"/>
  <c r="EQ95" i="10"/>
  <c r="ER95" i="10"/>
  <c r="ES95" i="10"/>
  <c r="ET95" i="10"/>
  <c r="EU95" i="10"/>
  <c r="EV95" i="10"/>
  <c r="EW95" i="10"/>
  <c r="EX95" i="10"/>
  <c r="EY95" i="10"/>
  <c r="EZ95" i="10"/>
  <c r="FA95" i="10"/>
  <c r="FB95" i="10"/>
  <c r="FC95" i="10"/>
  <c r="FD95" i="10"/>
  <c r="FE95" i="10"/>
  <c r="FF95" i="10"/>
  <c r="FG95" i="10"/>
  <c r="FH95" i="10"/>
  <c r="FI95" i="10"/>
  <c r="FJ95" i="10"/>
  <c r="FK95" i="10"/>
  <c r="FL95" i="10"/>
  <c r="FM95" i="10"/>
  <c r="FN95" i="10"/>
  <c r="FO95" i="10"/>
  <c r="FP95" i="10"/>
  <c r="FQ95" i="10"/>
  <c r="FR95" i="10"/>
  <c r="FS95" i="10"/>
  <c r="FT95" i="10"/>
  <c r="FU95" i="10"/>
  <c r="FV95" i="10"/>
  <c r="FW95" i="10"/>
  <c r="FX95" i="10"/>
  <c r="FY95" i="10"/>
  <c r="FZ95" i="10"/>
  <c r="GA95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DC96" i="10"/>
  <c r="DD96" i="10"/>
  <c r="DE96" i="10"/>
  <c r="DF96" i="10"/>
  <c r="DG96" i="10"/>
  <c r="DH96" i="10"/>
  <c r="DI96" i="10"/>
  <c r="DJ96" i="10"/>
  <c r="DK96" i="10"/>
  <c r="DL96" i="10"/>
  <c r="DM96" i="10"/>
  <c r="DN96" i="10"/>
  <c r="DO96" i="10"/>
  <c r="DP96" i="10"/>
  <c r="DQ96" i="10"/>
  <c r="DR96" i="10"/>
  <c r="DS96" i="10"/>
  <c r="DT96" i="10"/>
  <c r="DU96" i="10"/>
  <c r="DV96" i="10"/>
  <c r="DW96" i="10"/>
  <c r="DX96" i="10"/>
  <c r="DY96" i="10"/>
  <c r="DZ96" i="10"/>
  <c r="EA96" i="10"/>
  <c r="EB96" i="10"/>
  <c r="EC96" i="10"/>
  <c r="ED96" i="10"/>
  <c r="EE96" i="10"/>
  <c r="EF96" i="10"/>
  <c r="EG96" i="10"/>
  <c r="EH96" i="10"/>
  <c r="EI96" i="10"/>
  <c r="EJ96" i="10"/>
  <c r="EK96" i="10"/>
  <c r="EL96" i="10"/>
  <c r="EM96" i="10"/>
  <c r="EN96" i="10"/>
  <c r="EO96" i="10"/>
  <c r="EP96" i="10"/>
  <c r="EQ96" i="10"/>
  <c r="ER96" i="10"/>
  <c r="ES96" i="10"/>
  <c r="ET96" i="10"/>
  <c r="EU96" i="10"/>
  <c r="EV96" i="10"/>
  <c r="EW96" i="10"/>
  <c r="EX96" i="10"/>
  <c r="EY96" i="10"/>
  <c r="EZ96" i="10"/>
  <c r="FA96" i="10"/>
  <c r="FB96" i="10"/>
  <c r="FC96" i="10"/>
  <c r="FD96" i="10"/>
  <c r="FE96" i="10"/>
  <c r="FF96" i="10"/>
  <c r="FG96" i="10"/>
  <c r="FH96" i="10"/>
  <c r="FI96" i="10"/>
  <c r="FJ96" i="10"/>
  <c r="FK96" i="10"/>
  <c r="FL96" i="10"/>
  <c r="FM96" i="10"/>
  <c r="FN96" i="10"/>
  <c r="FO96" i="10"/>
  <c r="FP96" i="10"/>
  <c r="FQ96" i="10"/>
  <c r="FR96" i="10"/>
  <c r="FS96" i="10"/>
  <c r="FT96" i="10"/>
  <c r="FU96" i="10"/>
  <c r="FV96" i="10"/>
  <c r="FW96" i="10"/>
  <c r="FX96" i="10"/>
  <c r="FY96" i="10"/>
  <c r="FZ96" i="10"/>
  <c r="GA96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DC97" i="10"/>
  <c r="DD97" i="10"/>
  <c r="DE97" i="10"/>
  <c r="DF97" i="10"/>
  <c r="DG97" i="10"/>
  <c r="DH97" i="10"/>
  <c r="DI97" i="10"/>
  <c r="DJ97" i="10"/>
  <c r="DK97" i="10"/>
  <c r="DL97" i="10"/>
  <c r="DM97" i="10"/>
  <c r="DN97" i="10"/>
  <c r="DO97" i="10"/>
  <c r="DP97" i="10"/>
  <c r="DQ97" i="10"/>
  <c r="DR97" i="10"/>
  <c r="DS97" i="10"/>
  <c r="DT97" i="10"/>
  <c r="DU97" i="10"/>
  <c r="DV97" i="10"/>
  <c r="DW97" i="10"/>
  <c r="DX97" i="10"/>
  <c r="DY97" i="10"/>
  <c r="DZ97" i="10"/>
  <c r="EA97" i="10"/>
  <c r="EB97" i="10"/>
  <c r="EC97" i="10"/>
  <c r="ED97" i="10"/>
  <c r="EE97" i="10"/>
  <c r="EF97" i="10"/>
  <c r="EG97" i="10"/>
  <c r="EH97" i="10"/>
  <c r="EI97" i="10"/>
  <c r="EJ97" i="10"/>
  <c r="EK97" i="10"/>
  <c r="EL97" i="10"/>
  <c r="EM97" i="10"/>
  <c r="EN97" i="10"/>
  <c r="EO97" i="10"/>
  <c r="EP97" i="10"/>
  <c r="EQ97" i="10"/>
  <c r="ER97" i="10"/>
  <c r="ES97" i="10"/>
  <c r="ET97" i="10"/>
  <c r="EU97" i="10"/>
  <c r="EV97" i="10"/>
  <c r="EW97" i="10"/>
  <c r="EX97" i="10"/>
  <c r="EY97" i="10"/>
  <c r="EZ97" i="10"/>
  <c r="FA97" i="10"/>
  <c r="FB97" i="10"/>
  <c r="FC97" i="10"/>
  <c r="FD97" i="10"/>
  <c r="FE97" i="10"/>
  <c r="FF97" i="10"/>
  <c r="FG97" i="10"/>
  <c r="FH97" i="10"/>
  <c r="FI97" i="10"/>
  <c r="FJ97" i="10"/>
  <c r="FK97" i="10"/>
  <c r="FL97" i="10"/>
  <c r="FM97" i="10"/>
  <c r="FN97" i="10"/>
  <c r="FO97" i="10"/>
  <c r="FP97" i="10"/>
  <c r="FQ97" i="10"/>
  <c r="FR97" i="10"/>
  <c r="FS97" i="10"/>
  <c r="FT97" i="10"/>
  <c r="FU97" i="10"/>
  <c r="FV97" i="10"/>
  <c r="FW97" i="10"/>
  <c r="FX97" i="10"/>
  <c r="FY97" i="10"/>
  <c r="FZ97" i="10"/>
  <c r="GA97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DC98" i="10"/>
  <c r="DD98" i="10"/>
  <c r="DE98" i="10"/>
  <c r="DF98" i="10"/>
  <c r="DG98" i="10"/>
  <c r="DH98" i="10"/>
  <c r="DI98" i="10"/>
  <c r="DJ98" i="10"/>
  <c r="DK98" i="10"/>
  <c r="DL98" i="10"/>
  <c r="DM98" i="10"/>
  <c r="DN98" i="10"/>
  <c r="DO98" i="10"/>
  <c r="DP98" i="10"/>
  <c r="DQ98" i="10"/>
  <c r="DR98" i="10"/>
  <c r="DS98" i="10"/>
  <c r="DT98" i="10"/>
  <c r="DU98" i="10"/>
  <c r="DV98" i="10"/>
  <c r="DW98" i="10"/>
  <c r="DX98" i="10"/>
  <c r="DY98" i="10"/>
  <c r="DZ98" i="10"/>
  <c r="EA98" i="10"/>
  <c r="EB98" i="10"/>
  <c r="EC98" i="10"/>
  <c r="ED98" i="10"/>
  <c r="EE98" i="10"/>
  <c r="EF98" i="10"/>
  <c r="EG98" i="10"/>
  <c r="EH98" i="10"/>
  <c r="EI98" i="10"/>
  <c r="EJ98" i="10"/>
  <c r="EK98" i="10"/>
  <c r="EL98" i="10"/>
  <c r="EM98" i="10"/>
  <c r="EN98" i="10"/>
  <c r="EO98" i="10"/>
  <c r="EP98" i="10"/>
  <c r="EQ98" i="10"/>
  <c r="ER98" i="10"/>
  <c r="ES98" i="10"/>
  <c r="ET98" i="10"/>
  <c r="EU98" i="10"/>
  <c r="EV98" i="10"/>
  <c r="EW98" i="10"/>
  <c r="EX98" i="10"/>
  <c r="EY98" i="10"/>
  <c r="EZ98" i="10"/>
  <c r="FA98" i="10"/>
  <c r="FB98" i="10"/>
  <c r="FC98" i="10"/>
  <c r="FD98" i="10"/>
  <c r="FE98" i="10"/>
  <c r="FF98" i="10"/>
  <c r="FG98" i="10"/>
  <c r="FH98" i="10"/>
  <c r="FI98" i="10"/>
  <c r="FJ98" i="10"/>
  <c r="FK98" i="10"/>
  <c r="FL98" i="10"/>
  <c r="FM98" i="10"/>
  <c r="FN98" i="10"/>
  <c r="FO98" i="10"/>
  <c r="FP98" i="10"/>
  <c r="FQ98" i="10"/>
  <c r="FR98" i="10"/>
  <c r="FS98" i="10"/>
  <c r="FT98" i="10"/>
  <c r="FU98" i="10"/>
  <c r="FV98" i="10"/>
  <c r="FW98" i="10"/>
  <c r="FX98" i="10"/>
  <c r="FY98" i="10"/>
  <c r="FZ98" i="10"/>
  <c r="GA98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DC99" i="10"/>
  <c r="DD99" i="10"/>
  <c r="DE99" i="10"/>
  <c r="DF99" i="10"/>
  <c r="DG99" i="10"/>
  <c r="DH99" i="10"/>
  <c r="DI99" i="10"/>
  <c r="DJ99" i="10"/>
  <c r="DK99" i="10"/>
  <c r="DL99" i="10"/>
  <c r="DM99" i="10"/>
  <c r="DN99" i="10"/>
  <c r="DO99" i="10"/>
  <c r="DP99" i="10"/>
  <c r="DQ99" i="10"/>
  <c r="DR99" i="10"/>
  <c r="DS99" i="10"/>
  <c r="DT99" i="10"/>
  <c r="DU99" i="10"/>
  <c r="DV99" i="10"/>
  <c r="DW99" i="10"/>
  <c r="DX99" i="10"/>
  <c r="DY99" i="10"/>
  <c r="DZ99" i="10"/>
  <c r="EA99" i="10"/>
  <c r="EB99" i="10"/>
  <c r="EC99" i="10"/>
  <c r="ED99" i="10"/>
  <c r="EE99" i="10"/>
  <c r="EF99" i="10"/>
  <c r="EG99" i="10"/>
  <c r="EH99" i="10"/>
  <c r="EI99" i="10"/>
  <c r="EJ99" i="10"/>
  <c r="EK99" i="10"/>
  <c r="EL99" i="10"/>
  <c r="EM99" i="10"/>
  <c r="EN99" i="10"/>
  <c r="EO99" i="10"/>
  <c r="EP99" i="10"/>
  <c r="EQ99" i="10"/>
  <c r="ER99" i="10"/>
  <c r="ES99" i="10"/>
  <c r="ET99" i="10"/>
  <c r="EU99" i="10"/>
  <c r="EV99" i="10"/>
  <c r="EW99" i="10"/>
  <c r="EX99" i="10"/>
  <c r="EY99" i="10"/>
  <c r="EZ99" i="10"/>
  <c r="FA99" i="10"/>
  <c r="FB99" i="10"/>
  <c r="FC99" i="10"/>
  <c r="FD99" i="10"/>
  <c r="FE99" i="10"/>
  <c r="FF99" i="10"/>
  <c r="FG99" i="10"/>
  <c r="FH99" i="10"/>
  <c r="FI99" i="10"/>
  <c r="FJ99" i="10"/>
  <c r="FK99" i="10"/>
  <c r="FL99" i="10"/>
  <c r="FM99" i="10"/>
  <c r="FN99" i="10"/>
  <c r="FO99" i="10"/>
  <c r="FP99" i="10"/>
  <c r="FQ99" i="10"/>
  <c r="FR99" i="10"/>
  <c r="FS99" i="10"/>
  <c r="FT99" i="10"/>
  <c r="FU99" i="10"/>
  <c r="FV99" i="10"/>
  <c r="FW99" i="10"/>
  <c r="FX99" i="10"/>
  <c r="FY99" i="10"/>
  <c r="FZ99" i="10"/>
  <c r="GA99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DC100" i="10"/>
  <c r="DD100" i="10"/>
  <c r="DE100" i="10"/>
  <c r="DF100" i="10"/>
  <c r="DG100" i="10"/>
  <c r="DH100" i="10"/>
  <c r="DI100" i="10"/>
  <c r="DJ100" i="10"/>
  <c r="DK100" i="10"/>
  <c r="DL100" i="10"/>
  <c r="DM100" i="10"/>
  <c r="DN100" i="10"/>
  <c r="DO100" i="10"/>
  <c r="DP100" i="10"/>
  <c r="DQ100" i="10"/>
  <c r="DR100" i="10"/>
  <c r="DS100" i="10"/>
  <c r="DT100" i="10"/>
  <c r="DU100" i="10"/>
  <c r="DV100" i="10"/>
  <c r="DW100" i="10"/>
  <c r="DX100" i="10"/>
  <c r="DY100" i="10"/>
  <c r="DZ100" i="10"/>
  <c r="EA100" i="10"/>
  <c r="EB100" i="10"/>
  <c r="EC100" i="10"/>
  <c r="ED100" i="10"/>
  <c r="EE100" i="10"/>
  <c r="EF100" i="10"/>
  <c r="EG100" i="10"/>
  <c r="EH100" i="10"/>
  <c r="EI100" i="10"/>
  <c r="EJ100" i="10"/>
  <c r="EK100" i="10"/>
  <c r="EL100" i="10"/>
  <c r="EM100" i="10"/>
  <c r="EN100" i="10"/>
  <c r="EO100" i="10"/>
  <c r="EP100" i="10"/>
  <c r="EQ100" i="10"/>
  <c r="ER100" i="10"/>
  <c r="ES100" i="10"/>
  <c r="ET100" i="10"/>
  <c r="EU100" i="10"/>
  <c r="EV100" i="10"/>
  <c r="EW100" i="10"/>
  <c r="EX100" i="10"/>
  <c r="EY100" i="10"/>
  <c r="EZ100" i="10"/>
  <c r="FA100" i="10"/>
  <c r="FB100" i="10"/>
  <c r="FC100" i="10"/>
  <c r="FD100" i="10"/>
  <c r="FE100" i="10"/>
  <c r="FF100" i="10"/>
  <c r="FG100" i="10"/>
  <c r="FH100" i="10"/>
  <c r="FI100" i="10"/>
  <c r="FJ100" i="10"/>
  <c r="FK100" i="10"/>
  <c r="FL100" i="10"/>
  <c r="FM100" i="10"/>
  <c r="FN100" i="10"/>
  <c r="FO100" i="10"/>
  <c r="FP100" i="10"/>
  <c r="FQ100" i="10"/>
  <c r="FR100" i="10"/>
  <c r="FS100" i="10"/>
  <c r="FT100" i="10"/>
  <c r="FU100" i="10"/>
  <c r="FV100" i="10"/>
  <c r="FW100" i="10"/>
  <c r="FX100" i="10"/>
  <c r="FY100" i="10"/>
  <c r="FZ100" i="10"/>
  <c r="GA100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DC101" i="10"/>
  <c r="DD101" i="10"/>
  <c r="DE101" i="10"/>
  <c r="DF101" i="10"/>
  <c r="DG101" i="10"/>
  <c r="DH101" i="10"/>
  <c r="DI101" i="10"/>
  <c r="DJ101" i="10"/>
  <c r="DK101" i="10"/>
  <c r="DL101" i="10"/>
  <c r="DM101" i="10"/>
  <c r="DN101" i="10"/>
  <c r="DO101" i="10"/>
  <c r="DP101" i="10"/>
  <c r="DQ101" i="10"/>
  <c r="DR101" i="10"/>
  <c r="DS101" i="10"/>
  <c r="DT101" i="10"/>
  <c r="DU101" i="10"/>
  <c r="DV101" i="10"/>
  <c r="DW101" i="10"/>
  <c r="DX101" i="10"/>
  <c r="DY101" i="10"/>
  <c r="DZ101" i="10"/>
  <c r="EA101" i="10"/>
  <c r="EB101" i="10"/>
  <c r="EC101" i="10"/>
  <c r="ED101" i="10"/>
  <c r="EE101" i="10"/>
  <c r="EF101" i="10"/>
  <c r="EG101" i="10"/>
  <c r="EH101" i="10"/>
  <c r="EI101" i="10"/>
  <c r="EJ101" i="10"/>
  <c r="EK101" i="10"/>
  <c r="EL101" i="10"/>
  <c r="EM101" i="10"/>
  <c r="EN101" i="10"/>
  <c r="EO101" i="10"/>
  <c r="EP101" i="10"/>
  <c r="EQ101" i="10"/>
  <c r="ER101" i="10"/>
  <c r="ES101" i="10"/>
  <c r="ET101" i="10"/>
  <c r="EU101" i="10"/>
  <c r="EV101" i="10"/>
  <c r="EW101" i="10"/>
  <c r="EX101" i="10"/>
  <c r="EY101" i="10"/>
  <c r="EZ101" i="10"/>
  <c r="FA101" i="10"/>
  <c r="FB101" i="10"/>
  <c r="FC101" i="10"/>
  <c r="FD101" i="10"/>
  <c r="FE101" i="10"/>
  <c r="FF101" i="10"/>
  <c r="FG101" i="10"/>
  <c r="FH101" i="10"/>
  <c r="FI101" i="10"/>
  <c r="FJ101" i="10"/>
  <c r="FK101" i="10"/>
  <c r="FL101" i="10"/>
  <c r="FM101" i="10"/>
  <c r="FN101" i="10"/>
  <c r="FO101" i="10"/>
  <c r="FP101" i="10"/>
  <c r="FQ101" i="10"/>
  <c r="FR101" i="10"/>
  <c r="FS101" i="10"/>
  <c r="FT101" i="10"/>
  <c r="FU101" i="10"/>
  <c r="FV101" i="10"/>
  <c r="FW101" i="10"/>
  <c r="FX101" i="10"/>
  <c r="FY101" i="10"/>
  <c r="FZ101" i="10"/>
  <c r="GA101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DC102" i="10"/>
  <c r="DD102" i="10"/>
  <c r="DE102" i="10"/>
  <c r="DF102" i="10"/>
  <c r="DG102" i="10"/>
  <c r="DH102" i="10"/>
  <c r="DI102" i="10"/>
  <c r="DJ102" i="10"/>
  <c r="DK102" i="10"/>
  <c r="DL102" i="10"/>
  <c r="DM102" i="10"/>
  <c r="DN102" i="10"/>
  <c r="DO102" i="10"/>
  <c r="DP102" i="10"/>
  <c r="DQ102" i="10"/>
  <c r="DR102" i="10"/>
  <c r="DS102" i="10"/>
  <c r="DT102" i="10"/>
  <c r="DU102" i="10"/>
  <c r="DV102" i="10"/>
  <c r="DW102" i="10"/>
  <c r="DX102" i="10"/>
  <c r="DY102" i="10"/>
  <c r="DZ102" i="10"/>
  <c r="EA102" i="10"/>
  <c r="EB102" i="10"/>
  <c r="EC102" i="10"/>
  <c r="ED102" i="10"/>
  <c r="EE102" i="10"/>
  <c r="EF102" i="10"/>
  <c r="EG102" i="10"/>
  <c r="EH102" i="10"/>
  <c r="EI102" i="10"/>
  <c r="EJ102" i="10"/>
  <c r="EK102" i="10"/>
  <c r="EL102" i="10"/>
  <c r="EM102" i="10"/>
  <c r="EN102" i="10"/>
  <c r="EO102" i="10"/>
  <c r="EP102" i="10"/>
  <c r="EQ102" i="10"/>
  <c r="ER102" i="10"/>
  <c r="ES102" i="10"/>
  <c r="ET102" i="10"/>
  <c r="EU102" i="10"/>
  <c r="EV102" i="10"/>
  <c r="EW102" i="10"/>
  <c r="EX102" i="10"/>
  <c r="EY102" i="10"/>
  <c r="EZ102" i="10"/>
  <c r="FA102" i="10"/>
  <c r="FB102" i="10"/>
  <c r="FC102" i="10"/>
  <c r="FD102" i="10"/>
  <c r="FE102" i="10"/>
  <c r="FF102" i="10"/>
  <c r="FG102" i="10"/>
  <c r="FH102" i="10"/>
  <c r="FI102" i="10"/>
  <c r="FJ102" i="10"/>
  <c r="FK102" i="10"/>
  <c r="FL102" i="10"/>
  <c r="FM102" i="10"/>
  <c r="FN102" i="10"/>
  <c r="FO102" i="10"/>
  <c r="FP102" i="10"/>
  <c r="FQ102" i="10"/>
  <c r="FR102" i="10"/>
  <c r="FS102" i="10"/>
  <c r="FT102" i="10"/>
  <c r="FU102" i="10"/>
  <c r="FV102" i="10"/>
  <c r="FW102" i="10"/>
  <c r="FX102" i="10"/>
  <c r="FY102" i="10"/>
  <c r="FZ102" i="10"/>
  <c r="GA102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DC103" i="10"/>
  <c r="DD103" i="10"/>
  <c r="DE103" i="10"/>
  <c r="DF103" i="10"/>
  <c r="DG103" i="10"/>
  <c r="DH103" i="10"/>
  <c r="DH364" i="10" s="1"/>
  <c r="DI103" i="10"/>
  <c r="DJ103" i="10"/>
  <c r="DK103" i="10"/>
  <c r="DL103" i="10"/>
  <c r="DM103" i="10"/>
  <c r="DN103" i="10"/>
  <c r="DO103" i="10"/>
  <c r="DP103" i="10"/>
  <c r="DQ103" i="10"/>
  <c r="DR103" i="10"/>
  <c r="DS103" i="10"/>
  <c r="DT103" i="10"/>
  <c r="DU103" i="10"/>
  <c r="DV103" i="10"/>
  <c r="DW103" i="10"/>
  <c r="DX103" i="10"/>
  <c r="DY103" i="10"/>
  <c r="DZ103" i="10"/>
  <c r="EA103" i="10"/>
  <c r="EB103" i="10"/>
  <c r="EC103" i="10"/>
  <c r="ED103" i="10"/>
  <c r="EE103" i="10"/>
  <c r="EF103" i="10"/>
  <c r="EG103" i="10"/>
  <c r="EH103" i="10"/>
  <c r="EI103" i="10"/>
  <c r="EJ103" i="10"/>
  <c r="EK103" i="10"/>
  <c r="EL103" i="10"/>
  <c r="EM103" i="10"/>
  <c r="EN103" i="10"/>
  <c r="EO103" i="10"/>
  <c r="EP103" i="10"/>
  <c r="EQ103" i="10"/>
  <c r="ER103" i="10"/>
  <c r="ES103" i="10"/>
  <c r="ET103" i="10"/>
  <c r="EU103" i="10"/>
  <c r="EV103" i="10"/>
  <c r="EW103" i="10"/>
  <c r="EX103" i="10"/>
  <c r="EY103" i="10"/>
  <c r="EZ103" i="10"/>
  <c r="FA103" i="10"/>
  <c r="FB103" i="10"/>
  <c r="FC103" i="10"/>
  <c r="FD103" i="10"/>
  <c r="FE103" i="10"/>
  <c r="FF103" i="10"/>
  <c r="FG103" i="10"/>
  <c r="FH103" i="10"/>
  <c r="FI103" i="10"/>
  <c r="FJ103" i="10"/>
  <c r="FK103" i="10"/>
  <c r="FL103" i="10"/>
  <c r="FM103" i="10"/>
  <c r="FN103" i="10"/>
  <c r="FO103" i="10"/>
  <c r="FP103" i="10"/>
  <c r="FQ103" i="10"/>
  <c r="FR103" i="10"/>
  <c r="FS103" i="10"/>
  <c r="FT103" i="10"/>
  <c r="FU103" i="10"/>
  <c r="FV103" i="10"/>
  <c r="FW103" i="10"/>
  <c r="FX103" i="10"/>
  <c r="FY103" i="10"/>
  <c r="FZ103" i="10"/>
  <c r="GA103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DD104" i="10"/>
  <c r="DE104" i="10"/>
  <c r="DF104" i="10"/>
  <c r="DG104" i="10"/>
  <c r="DH104" i="10"/>
  <c r="DI104" i="10"/>
  <c r="DJ104" i="10"/>
  <c r="DK104" i="10"/>
  <c r="DL104" i="10"/>
  <c r="DM104" i="10"/>
  <c r="DN104" i="10"/>
  <c r="DO104" i="10"/>
  <c r="DP104" i="10"/>
  <c r="DQ104" i="10"/>
  <c r="DR104" i="10"/>
  <c r="DS104" i="10"/>
  <c r="DT104" i="10"/>
  <c r="DU104" i="10"/>
  <c r="DV104" i="10"/>
  <c r="DW104" i="10"/>
  <c r="DX104" i="10"/>
  <c r="DY104" i="10"/>
  <c r="DZ104" i="10"/>
  <c r="EA104" i="10"/>
  <c r="EB104" i="10"/>
  <c r="EC104" i="10"/>
  <c r="ED104" i="10"/>
  <c r="EE104" i="10"/>
  <c r="EF104" i="10"/>
  <c r="EG104" i="10"/>
  <c r="EH104" i="10"/>
  <c r="EI104" i="10"/>
  <c r="EJ104" i="10"/>
  <c r="EK104" i="10"/>
  <c r="EL104" i="10"/>
  <c r="EM104" i="10"/>
  <c r="EN104" i="10"/>
  <c r="EO104" i="10"/>
  <c r="EP104" i="10"/>
  <c r="EQ104" i="10"/>
  <c r="ER104" i="10"/>
  <c r="ES104" i="10"/>
  <c r="ET104" i="10"/>
  <c r="EU104" i="10"/>
  <c r="EV104" i="10"/>
  <c r="EW104" i="10"/>
  <c r="EX104" i="10"/>
  <c r="EY104" i="10"/>
  <c r="EZ104" i="10"/>
  <c r="FA104" i="10"/>
  <c r="FB104" i="10"/>
  <c r="FC104" i="10"/>
  <c r="FD104" i="10"/>
  <c r="FE104" i="10"/>
  <c r="FF104" i="10"/>
  <c r="FG104" i="10"/>
  <c r="FH104" i="10"/>
  <c r="FI104" i="10"/>
  <c r="FJ104" i="10"/>
  <c r="FK104" i="10"/>
  <c r="FL104" i="10"/>
  <c r="FM104" i="10"/>
  <c r="FN104" i="10"/>
  <c r="FO104" i="10"/>
  <c r="FP104" i="10"/>
  <c r="FQ104" i="10"/>
  <c r="FR104" i="10"/>
  <c r="FS104" i="10"/>
  <c r="FT104" i="10"/>
  <c r="FU104" i="10"/>
  <c r="FV104" i="10"/>
  <c r="FW104" i="10"/>
  <c r="FX104" i="10"/>
  <c r="FY104" i="10"/>
  <c r="FZ104" i="10"/>
  <c r="GA104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DD105" i="10"/>
  <c r="DE105" i="10"/>
  <c r="DF105" i="10"/>
  <c r="DG105" i="10"/>
  <c r="DH105" i="10"/>
  <c r="DI105" i="10"/>
  <c r="DJ105" i="10"/>
  <c r="DK105" i="10"/>
  <c r="DL105" i="10"/>
  <c r="DM105" i="10"/>
  <c r="DN105" i="10"/>
  <c r="DO105" i="10"/>
  <c r="DP105" i="10"/>
  <c r="DQ105" i="10"/>
  <c r="DR105" i="10"/>
  <c r="DS105" i="10"/>
  <c r="DT105" i="10"/>
  <c r="DU105" i="10"/>
  <c r="DV105" i="10"/>
  <c r="DW105" i="10"/>
  <c r="DX105" i="10"/>
  <c r="DY105" i="10"/>
  <c r="DZ105" i="10"/>
  <c r="EA105" i="10"/>
  <c r="EB105" i="10"/>
  <c r="EC105" i="10"/>
  <c r="ED105" i="10"/>
  <c r="EE105" i="10"/>
  <c r="EF105" i="10"/>
  <c r="EG105" i="10"/>
  <c r="EH105" i="10"/>
  <c r="EI105" i="10"/>
  <c r="EJ105" i="10"/>
  <c r="EK105" i="10"/>
  <c r="EL105" i="10"/>
  <c r="EM105" i="10"/>
  <c r="EN105" i="10"/>
  <c r="EO105" i="10"/>
  <c r="EP105" i="10"/>
  <c r="EQ105" i="10"/>
  <c r="ER105" i="10"/>
  <c r="ES105" i="10"/>
  <c r="ET105" i="10"/>
  <c r="EU105" i="10"/>
  <c r="EV105" i="10"/>
  <c r="EW105" i="10"/>
  <c r="EX105" i="10"/>
  <c r="EY105" i="10"/>
  <c r="EZ105" i="10"/>
  <c r="FA105" i="10"/>
  <c r="FB105" i="10"/>
  <c r="FC105" i="10"/>
  <c r="FD105" i="10"/>
  <c r="FE105" i="10"/>
  <c r="FF105" i="10"/>
  <c r="FG105" i="10"/>
  <c r="FH105" i="10"/>
  <c r="FI105" i="10"/>
  <c r="FJ105" i="10"/>
  <c r="FK105" i="10"/>
  <c r="FL105" i="10"/>
  <c r="FM105" i="10"/>
  <c r="FN105" i="10"/>
  <c r="FO105" i="10"/>
  <c r="FP105" i="10"/>
  <c r="FQ105" i="10"/>
  <c r="FR105" i="10"/>
  <c r="FS105" i="10"/>
  <c r="FT105" i="10"/>
  <c r="FU105" i="10"/>
  <c r="FV105" i="10"/>
  <c r="FW105" i="10"/>
  <c r="FX105" i="10"/>
  <c r="FY105" i="10"/>
  <c r="FZ105" i="10"/>
  <c r="GA105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DC106" i="10"/>
  <c r="DD106" i="10"/>
  <c r="DE106" i="10"/>
  <c r="DF106" i="10"/>
  <c r="DG106" i="10"/>
  <c r="DH106" i="10"/>
  <c r="DI106" i="10"/>
  <c r="DJ106" i="10"/>
  <c r="DK106" i="10"/>
  <c r="DL106" i="10"/>
  <c r="DM106" i="10"/>
  <c r="DN106" i="10"/>
  <c r="DO106" i="10"/>
  <c r="DP106" i="10"/>
  <c r="DQ106" i="10"/>
  <c r="DR106" i="10"/>
  <c r="DS106" i="10"/>
  <c r="DT106" i="10"/>
  <c r="DU106" i="10"/>
  <c r="DV106" i="10"/>
  <c r="DW106" i="10"/>
  <c r="DX106" i="10"/>
  <c r="DY106" i="10"/>
  <c r="DZ106" i="10"/>
  <c r="EA106" i="10"/>
  <c r="EB106" i="10"/>
  <c r="EC106" i="10"/>
  <c r="ED106" i="10"/>
  <c r="EE106" i="10"/>
  <c r="EF106" i="10"/>
  <c r="EG106" i="10"/>
  <c r="EH106" i="10"/>
  <c r="EI106" i="10"/>
  <c r="EJ106" i="10"/>
  <c r="EK106" i="10"/>
  <c r="EL106" i="10"/>
  <c r="EM106" i="10"/>
  <c r="EN106" i="10"/>
  <c r="EO106" i="10"/>
  <c r="EP106" i="10"/>
  <c r="EQ106" i="10"/>
  <c r="ER106" i="10"/>
  <c r="ES106" i="10"/>
  <c r="ET106" i="10"/>
  <c r="EU106" i="10"/>
  <c r="EV106" i="10"/>
  <c r="EW106" i="10"/>
  <c r="EX106" i="10"/>
  <c r="EY106" i="10"/>
  <c r="EZ106" i="10"/>
  <c r="FA106" i="10"/>
  <c r="FB106" i="10"/>
  <c r="FC106" i="10"/>
  <c r="FD106" i="10"/>
  <c r="FE106" i="10"/>
  <c r="FF106" i="10"/>
  <c r="FG106" i="10"/>
  <c r="FH106" i="10"/>
  <c r="FI106" i="10"/>
  <c r="FJ106" i="10"/>
  <c r="FK106" i="10"/>
  <c r="FL106" i="10"/>
  <c r="FM106" i="10"/>
  <c r="FN106" i="10"/>
  <c r="FO106" i="10"/>
  <c r="FP106" i="10"/>
  <c r="FQ106" i="10"/>
  <c r="FR106" i="10"/>
  <c r="FS106" i="10"/>
  <c r="FT106" i="10"/>
  <c r="FU106" i="10"/>
  <c r="FV106" i="10"/>
  <c r="FW106" i="10"/>
  <c r="FX106" i="10"/>
  <c r="FY106" i="10"/>
  <c r="FZ106" i="10"/>
  <c r="GA106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DC107" i="10"/>
  <c r="DD107" i="10"/>
  <c r="DE107" i="10"/>
  <c r="DF107" i="10"/>
  <c r="DG107" i="10"/>
  <c r="DH107" i="10"/>
  <c r="DI107" i="10"/>
  <c r="DJ107" i="10"/>
  <c r="DK107" i="10"/>
  <c r="DL107" i="10"/>
  <c r="DM107" i="10"/>
  <c r="DN107" i="10"/>
  <c r="DO107" i="10"/>
  <c r="DP107" i="10"/>
  <c r="DQ107" i="10"/>
  <c r="DR107" i="10"/>
  <c r="DS107" i="10"/>
  <c r="DT107" i="10"/>
  <c r="DU107" i="10"/>
  <c r="DV107" i="10"/>
  <c r="DW107" i="10"/>
  <c r="DX107" i="10"/>
  <c r="DY107" i="10"/>
  <c r="DZ107" i="10"/>
  <c r="EA107" i="10"/>
  <c r="EB107" i="10"/>
  <c r="EC107" i="10"/>
  <c r="ED107" i="10"/>
  <c r="EE107" i="10"/>
  <c r="EF107" i="10"/>
  <c r="EG107" i="10"/>
  <c r="EH107" i="10"/>
  <c r="EI107" i="10"/>
  <c r="EJ107" i="10"/>
  <c r="EK107" i="10"/>
  <c r="EL107" i="10"/>
  <c r="EM107" i="10"/>
  <c r="EN107" i="10"/>
  <c r="EO107" i="10"/>
  <c r="EP107" i="10"/>
  <c r="EQ107" i="10"/>
  <c r="ER107" i="10"/>
  <c r="ES107" i="10"/>
  <c r="ET107" i="10"/>
  <c r="EU107" i="10"/>
  <c r="EV107" i="10"/>
  <c r="EW107" i="10"/>
  <c r="EX107" i="10"/>
  <c r="EY107" i="10"/>
  <c r="EZ107" i="10"/>
  <c r="FA107" i="10"/>
  <c r="FB107" i="10"/>
  <c r="FC107" i="10"/>
  <c r="FD107" i="10"/>
  <c r="FE107" i="10"/>
  <c r="FF107" i="10"/>
  <c r="FG107" i="10"/>
  <c r="FH107" i="10"/>
  <c r="FI107" i="10"/>
  <c r="FJ107" i="10"/>
  <c r="FK107" i="10"/>
  <c r="FL107" i="10"/>
  <c r="FM107" i="10"/>
  <c r="FN107" i="10"/>
  <c r="FO107" i="10"/>
  <c r="FP107" i="10"/>
  <c r="FQ107" i="10"/>
  <c r="FR107" i="10"/>
  <c r="FS107" i="10"/>
  <c r="FT107" i="10"/>
  <c r="FU107" i="10"/>
  <c r="FV107" i="10"/>
  <c r="FW107" i="10"/>
  <c r="FX107" i="10"/>
  <c r="FY107" i="10"/>
  <c r="FZ107" i="10"/>
  <c r="GA107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DC108" i="10"/>
  <c r="DD108" i="10"/>
  <c r="DE108" i="10"/>
  <c r="DF108" i="10"/>
  <c r="DG108" i="10"/>
  <c r="DH108" i="10"/>
  <c r="DI108" i="10"/>
  <c r="DJ108" i="10"/>
  <c r="DK108" i="10"/>
  <c r="DL108" i="10"/>
  <c r="DM108" i="10"/>
  <c r="DN108" i="10"/>
  <c r="DO108" i="10"/>
  <c r="DP108" i="10"/>
  <c r="DQ108" i="10"/>
  <c r="DR108" i="10"/>
  <c r="DS108" i="10"/>
  <c r="DT108" i="10"/>
  <c r="DU108" i="10"/>
  <c r="DV108" i="10"/>
  <c r="DW108" i="10"/>
  <c r="DX108" i="10"/>
  <c r="DY108" i="10"/>
  <c r="DZ108" i="10"/>
  <c r="EA108" i="10"/>
  <c r="EB108" i="10"/>
  <c r="EC108" i="10"/>
  <c r="ED108" i="10"/>
  <c r="EE108" i="10"/>
  <c r="EF108" i="10"/>
  <c r="EG108" i="10"/>
  <c r="EH108" i="10"/>
  <c r="EI108" i="10"/>
  <c r="EJ108" i="10"/>
  <c r="EK108" i="10"/>
  <c r="EL108" i="10"/>
  <c r="EM108" i="10"/>
  <c r="EN108" i="10"/>
  <c r="EO108" i="10"/>
  <c r="EP108" i="10"/>
  <c r="EQ108" i="10"/>
  <c r="ER108" i="10"/>
  <c r="ES108" i="10"/>
  <c r="ET108" i="10"/>
  <c r="EU108" i="10"/>
  <c r="EV108" i="10"/>
  <c r="EW108" i="10"/>
  <c r="EX108" i="10"/>
  <c r="EY108" i="10"/>
  <c r="EZ108" i="10"/>
  <c r="FA108" i="10"/>
  <c r="FB108" i="10"/>
  <c r="FC108" i="10"/>
  <c r="FD108" i="10"/>
  <c r="FE108" i="10"/>
  <c r="FF108" i="10"/>
  <c r="FG108" i="10"/>
  <c r="FH108" i="10"/>
  <c r="FI108" i="10"/>
  <c r="FJ108" i="10"/>
  <c r="FK108" i="10"/>
  <c r="FL108" i="10"/>
  <c r="FM108" i="10"/>
  <c r="FN108" i="10"/>
  <c r="FO108" i="10"/>
  <c r="FP108" i="10"/>
  <c r="FQ108" i="10"/>
  <c r="FR108" i="10"/>
  <c r="FS108" i="10"/>
  <c r="FT108" i="10"/>
  <c r="FU108" i="10"/>
  <c r="FV108" i="10"/>
  <c r="FW108" i="10"/>
  <c r="FX108" i="10"/>
  <c r="FY108" i="10"/>
  <c r="FZ108" i="10"/>
  <c r="GA108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DD109" i="10"/>
  <c r="DE109" i="10"/>
  <c r="DF109" i="10"/>
  <c r="DG109" i="10"/>
  <c r="DH109" i="10"/>
  <c r="DI109" i="10"/>
  <c r="DJ109" i="10"/>
  <c r="DK109" i="10"/>
  <c r="DL109" i="10"/>
  <c r="DM109" i="10"/>
  <c r="DN109" i="10"/>
  <c r="DO109" i="10"/>
  <c r="DP109" i="10"/>
  <c r="DQ109" i="10"/>
  <c r="DR109" i="10"/>
  <c r="DS109" i="10"/>
  <c r="DT109" i="10"/>
  <c r="DU109" i="10"/>
  <c r="DV109" i="10"/>
  <c r="DW109" i="10"/>
  <c r="DX109" i="10"/>
  <c r="DY109" i="10"/>
  <c r="DZ109" i="10"/>
  <c r="EA109" i="10"/>
  <c r="EB109" i="10"/>
  <c r="EC109" i="10"/>
  <c r="ED109" i="10"/>
  <c r="EE109" i="10"/>
  <c r="EF109" i="10"/>
  <c r="EG109" i="10"/>
  <c r="EH109" i="10"/>
  <c r="EI109" i="10"/>
  <c r="EJ109" i="10"/>
  <c r="EK109" i="10"/>
  <c r="EL109" i="10"/>
  <c r="EM109" i="10"/>
  <c r="EN109" i="10"/>
  <c r="EO109" i="10"/>
  <c r="EP109" i="10"/>
  <c r="EQ109" i="10"/>
  <c r="ER109" i="10"/>
  <c r="ES109" i="10"/>
  <c r="ET109" i="10"/>
  <c r="EU109" i="10"/>
  <c r="EV109" i="10"/>
  <c r="EW109" i="10"/>
  <c r="EX109" i="10"/>
  <c r="EY109" i="10"/>
  <c r="EZ109" i="10"/>
  <c r="FA109" i="10"/>
  <c r="FB109" i="10"/>
  <c r="FC109" i="10"/>
  <c r="FD109" i="10"/>
  <c r="FE109" i="10"/>
  <c r="FF109" i="10"/>
  <c r="FG109" i="10"/>
  <c r="FH109" i="10"/>
  <c r="FI109" i="10"/>
  <c r="FJ109" i="10"/>
  <c r="FK109" i="10"/>
  <c r="FL109" i="10"/>
  <c r="FM109" i="10"/>
  <c r="FN109" i="10"/>
  <c r="FO109" i="10"/>
  <c r="FP109" i="10"/>
  <c r="FQ109" i="10"/>
  <c r="FR109" i="10"/>
  <c r="FS109" i="10"/>
  <c r="FT109" i="10"/>
  <c r="FU109" i="10"/>
  <c r="FV109" i="10"/>
  <c r="FW109" i="10"/>
  <c r="FX109" i="10"/>
  <c r="FY109" i="10"/>
  <c r="FZ109" i="10"/>
  <c r="GA109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DD110" i="10"/>
  <c r="DE110" i="10"/>
  <c r="DF110" i="10"/>
  <c r="DG110" i="10"/>
  <c r="DH110" i="10"/>
  <c r="DI110" i="10"/>
  <c r="DJ110" i="10"/>
  <c r="DK110" i="10"/>
  <c r="DL110" i="10"/>
  <c r="DM110" i="10"/>
  <c r="DN110" i="10"/>
  <c r="DO110" i="10"/>
  <c r="DP110" i="10"/>
  <c r="DQ110" i="10"/>
  <c r="DR110" i="10"/>
  <c r="DS110" i="10"/>
  <c r="DT110" i="10"/>
  <c r="DU110" i="10"/>
  <c r="DV110" i="10"/>
  <c r="DW110" i="10"/>
  <c r="DX110" i="10"/>
  <c r="DY110" i="10"/>
  <c r="DZ110" i="10"/>
  <c r="EA110" i="10"/>
  <c r="EB110" i="10"/>
  <c r="EC110" i="10"/>
  <c r="ED110" i="10"/>
  <c r="EE110" i="10"/>
  <c r="EF110" i="10"/>
  <c r="EG110" i="10"/>
  <c r="EH110" i="10"/>
  <c r="EI110" i="10"/>
  <c r="EJ110" i="10"/>
  <c r="EK110" i="10"/>
  <c r="EL110" i="10"/>
  <c r="EM110" i="10"/>
  <c r="EN110" i="10"/>
  <c r="EO110" i="10"/>
  <c r="EP110" i="10"/>
  <c r="EQ110" i="10"/>
  <c r="ER110" i="10"/>
  <c r="ES110" i="10"/>
  <c r="ET110" i="10"/>
  <c r="EU110" i="10"/>
  <c r="EV110" i="10"/>
  <c r="EW110" i="10"/>
  <c r="EX110" i="10"/>
  <c r="EY110" i="10"/>
  <c r="EZ110" i="10"/>
  <c r="FA110" i="10"/>
  <c r="FB110" i="10"/>
  <c r="FC110" i="10"/>
  <c r="FD110" i="10"/>
  <c r="FE110" i="10"/>
  <c r="FF110" i="10"/>
  <c r="FG110" i="10"/>
  <c r="FH110" i="10"/>
  <c r="FI110" i="10"/>
  <c r="FJ110" i="10"/>
  <c r="FK110" i="10"/>
  <c r="FL110" i="10"/>
  <c r="FM110" i="10"/>
  <c r="FN110" i="10"/>
  <c r="FO110" i="10"/>
  <c r="FP110" i="10"/>
  <c r="FQ110" i="10"/>
  <c r="FR110" i="10"/>
  <c r="FS110" i="10"/>
  <c r="FT110" i="10"/>
  <c r="FU110" i="10"/>
  <c r="FV110" i="10"/>
  <c r="FW110" i="10"/>
  <c r="FX110" i="10"/>
  <c r="FY110" i="10"/>
  <c r="FZ110" i="10"/>
  <c r="GA110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DC111" i="10"/>
  <c r="DD111" i="10"/>
  <c r="DE111" i="10"/>
  <c r="DF111" i="10"/>
  <c r="DG111" i="10"/>
  <c r="DH111" i="10"/>
  <c r="DI111" i="10"/>
  <c r="DJ111" i="10"/>
  <c r="DK111" i="10"/>
  <c r="DL111" i="10"/>
  <c r="DM111" i="10"/>
  <c r="DN111" i="10"/>
  <c r="DO111" i="10"/>
  <c r="DP111" i="10"/>
  <c r="DQ111" i="10"/>
  <c r="DR111" i="10"/>
  <c r="DS111" i="10"/>
  <c r="DT111" i="10"/>
  <c r="DU111" i="10"/>
  <c r="DV111" i="10"/>
  <c r="DW111" i="10"/>
  <c r="DX111" i="10"/>
  <c r="DY111" i="10"/>
  <c r="DZ111" i="10"/>
  <c r="EA111" i="10"/>
  <c r="EB111" i="10"/>
  <c r="EC111" i="10"/>
  <c r="ED111" i="10"/>
  <c r="EE111" i="10"/>
  <c r="EF111" i="10"/>
  <c r="EG111" i="10"/>
  <c r="EH111" i="10"/>
  <c r="EI111" i="10"/>
  <c r="EJ111" i="10"/>
  <c r="EK111" i="10"/>
  <c r="EL111" i="10"/>
  <c r="EM111" i="10"/>
  <c r="EN111" i="10"/>
  <c r="EO111" i="10"/>
  <c r="EP111" i="10"/>
  <c r="EQ111" i="10"/>
  <c r="ER111" i="10"/>
  <c r="ES111" i="10"/>
  <c r="ET111" i="10"/>
  <c r="EU111" i="10"/>
  <c r="EV111" i="10"/>
  <c r="EW111" i="10"/>
  <c r="EX111" i="10"/>
  <c r="EY111" i="10"/>
  <c r="EZ111" i="10"/>
  <c r="FA111" i="10"/>
  <c r="FB111" i="10"/>
  <c r="FC111" i="10"/>
  <c r="FD111" i="10"/>
  <c r="FE111" i="10"/>
  <c r="FF111" i="10"/>
  <c r="FG111" i="10"/>
  <c r="FH111" i="10"/>
  <c r="FI111" i="10"/>
  <c r="FJ111" i="10"/>
  <c r="FK111" i="10"/>
  <c r="FL111" i="10"/>
  <c r="FM111" i="10"/>
  <c r="FN111" i="10"/>
  <c r="FO111" i="10"/>
  <c r="FP111" i="10"/>
  <c r="FQ111" i="10"/>
  <c r="FR111" i="10"/>
  <c r="FS111" i="10"/>
  <c r="FT111" i="10"/>
  <c r="FU111" i="10"/>
  <c r="FV111" i="10"/>
  <c r="FW111" i="10"/>
  <c r="FX111" i="10"/>
  <c r="FY111" i="10"/>
  <c r="FZ111" i="10"/>
  <c r="GA111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DC112" i="10"/>
  <c r="DD112" i="10"/>
  <c r="DE112" i="10"/>
  <c r="DF112" i="10"/>
  <c r="DG112" i="10"/>
  <c r="DH112" i="10"/>
  <c r="DI112" i="10"/>
  <c r="DJ112" i="10"/>
  <c r="DK112" i="10"/>
  <c r="DL112" i="10"/>
  <c r="DM112" i="10"/>
  <c r="DN112" i="10"/>
  <c r="DO112" i="10"/>
  <c r="DP112" i="10"/>
  <c r="DQ112" i="10"/>
  <c r="DR112" i="10"/>
  <c r="DS112" i="10"/>
  <c r="DT112" i="10"/>
  <c r="DU112" i="10"/>
  <c r="DV112" i="10"/>
  <c r="DW112" i="10"/>
  <c r="DX112" i="10"/>
  <c r="DY112" i="10"/>
  <c r="DZ112" i="10"/>
  <c r="EA112" i="10"/>
  <c r="EB112" i="10"/>
  <c r="EC112" i="10"/>
  <c r="ED112" i="10"/>
  <c r="EE112" i="10"/>
  <c r="EF112" i="10"/>
  <c r="EG112" i="10"/>
  <c r="EH112" i="10"/>
  <c r="EI112" i="10"/>
  <c r="EJ112" i="10"/>
  <c r="EK112" i="10"/>
  <c r="EL112" i="10"/>
  <c r="EM112" i="10"/>
  <c r="EN112" i="10"/>
  <c r="EO112" i="10"/>
  <c r="EP112" i="10"/>
  <c r="EQ112" i="10"/>
  <c r="ER112" i="10"/>
  <c r="ES112" i="10"/>
  <c r="ET112" i="10"/>
  <c r="EU112" i="10"/>
  <c r="EV112" i="10"/>
  <c r="EW112" i="10"/>
  <c r="EX112" i="10"/>
  <c r="EY112" i="10"/>
  <c r="EZ112" i="10"/>
  <c r="FA112" i="10"/>
  <c r="FB112" i="10"/>
  <c r="FC112" i="10"/>
  <c r="FD112" i="10"/>
  <c r="FE112" i="10"/>
  <c r="FF112" i="10"/>
  <c r="FG112" i="10"/>
  <c r="FH112" i="10"/>
  <c r="FI112" i="10"/>
  <c r="FJ112" i="10"/>
  <c r="FK112" i="10"/>
  <c r="FL112" i="10"/>
  <c r="FM112" i="10"/>
  <c r="FN112" i="10"/>
  <c r="FO112" i="10"/>
  <c r="FP112" i="10"/>
  <c r="FQ112" i="10"/>
  <c r="FR112" i="10"/>
  <c r="FS112" i="10"/>
  <c r="FT112" i="10"/>
  <c r="FU112" i="10"/>
  <c r="FV112" i="10"/>
  <c r="FW112" i="10"/>
  <c r="FX112" i="10"/>
  <c r="FY112" i="10"/>
  <c r="FZ112" i="10"/>
  <c r="GA112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DC113" i="10"/>
  <c r="DD113" i="10"/>
  <c r="DE113" i="10"/>
  <c r="DF113" i="10"/>
  <c r="DG113" i="10"/>
  <c r="DH113" i="10"/>
  <c r="DI113" i="10"/>
  <c r="DJ113" i="10"/>
  <c r="DK113" i="10"/>
  <c r="DL113" i="10"/>
  <c r="DM113" i="10"/>
  <c r="DN113" i="10"/>
  <c r="DO113" i="10"/>
  <c r="DP113" i="10"/>
  <c r="DQ113" i="10"/>
  <c r="DR113" i="10"/>
  <c r="DS113" i="10"/>
  <c r="DT113" i="10"/>
  <c r="DU113" i="10"/>
  <c r="DV113" i="10"/>
  <c r="DW113" i="10"/>
  <c r="DX113" i="10"/>
  <c r="DY113" i="10"/>
  <c r="DZ113" i="10"/>
  <c r="EA113" i="10"/>
  <c r="EB113" i="10"/>
  <c r="EC113" i="10"/>
  <c r="ED113" i="10"/>
  <c r="EE113" i="10"/>
  <c r="EF113" i="10"/>
  <c r="EG113" i="10"/>
  <c r="EH113" i="10"/>
  <c r="EI113" i="10"/>
  <c r="EJ113" i="10"/>
  <c r="EK113" i="10"/>
  <c r="EL113" i="10"/>
  <c r="EM113" i="10"/>
  <c r="EN113" i="10"/>
  <c r="EO113" i="10"/>
  <c r="EP113" i="10"/>
  <c r="EQ113" i="10"/>
  <c r="ER113" i="10"/>
  <c r="ES113" i="10"/>
  <c r="ET113" i="10"/>
  <c r="EU113" i="10"/>
  <c r="EV113" i="10"/>
  <c r="EW113" i="10"/>
  <c r="EX113" i="10"/>
  <c r="EY113" i="10"/>
  <c r="EZ113" i="10"/>
  <c r="FA113" i="10"/>
  <c r="FB113" i="10"/>
  <c r="FC113" i="10"/>
  <c r="FD113" i="10"/>
  <c r="FE113" i="10"/>
  <c r="FF113" i="10"/>
  <c r="FG113" i="10"/>
  <c r="FH113" i="10"/>
  <c r="FI113" i="10"/>
  <c r="FJ113" i="10"/>
  <c r="FK113" i="10"/>
  <c r="FL113" i="10"/>
  <c r="FM113" i="10"/>
  <c r="FN113" i="10"/>
  <c r="FO113" i="10"/>
  <c r="FP113" i="10"/>
  <c r="FQ113" i="10"/>
  <c r="FR113" i="10"/>
  <c r="FS113" i="10"/>
  <c r="FT113" i="10"/>
  <c r="FU113" i="10"/>
  <c r="FV113" i="10"/>
  <c r="FW113" i="10"/>
  <c r="FX113" i="10"/>
  <c r="FY113" i="10"/>
  <c r="FZ113" i="10"/>
  <c r="GA113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DC114" i="10"/>
  <c r="DD114" i="10"/>
  <c r="DE114" i="10"/>
  <c r="DF114" i="10"/>
  <c r="DG114" i="10"/>
  <c r="DH114" i="10"/>
  <c r="DI114" i="10"/>
  <c r="DJ114" i="10"/>
  <c r="DK114" i="10"/>
  <c r="DL114" i="10"/>
  <c r="DM114" i="10"/>
  <c r="DN114" i="10"/>
  <c r="DO114" i="10"/>
  <c r="DP114" i="10"/>
  <c r="DQ114" i="10"/>
  <c r="DR114" i="10"/>
  <c r="DS114" i="10"/>
  <c r="DT114" i="10"/>
  <c r="DU114" i="10"/>
  <c r="DV114" i="10"/>
  <c r="DW114" i="10"/>
  <c r="DX114" i="10"/>
  <c r="DY114" i="10"/>
  <c r="DZ114" i="10"/>
  <c r="EA114" i="10"/>
  <c r="EB114" i="10"/>
  <c r="EC114" i="10"/>
  <c r="ED114" i="10"/>
  <c r="EE114" i="10"/>
  <c r="EF114" i="10"/>
  <c r="EG114" i="10"/>
  <c r="EH114" i="10"/>
  <c r="EI114" i="10"/>
  <c r="EJ114" i="10"/>
  <c r="EK114" i="10"/>
  <c r="EL114" i="10"/>
  <c r="EM114" i="10"/>
  <c r="EN114" i="10"/>
  <c r="EO114" i="10"/>
  <c r="EP114" i="10"/>
  <c r="EQ114" i="10"/>
  <c r="ER114" i="10"/>
  <c r="ES114" i="10"/>
  <c r="ET114" i="10"/>
  <c r="EU114" i="10"/>
  <c r="EV114" i="10"/>
  <c r="EW114" i="10"/>
  <c r="EX114" i="10"/>
  <c r="EY114" i="10"/>
  <c r="EZ114" i="10"/>
  <c r="FA114" i="10"/>
  <c r="FB114" i="10"/>
  <c r="FC114" i="10"/>
  <c r="FD114" i="10"/>
  <c r="FE114" i="10"/>
  <c r="FF114" i="10"/>
  <c r="FG114" i="10"/>
  <c r="FH114" i="10"/>
  <c r="FI114" i="10"/>
  <c r="FJ114" i="10"/>
  <c r="FK114" i="10"/>
  <c r="FL114" i="10"/>
  <c r="FM114" i="10"/>
  <c r="FN114" i="10"/>
  <c r="FO114" i="10"/>
  <c r="FP114" i="10"/>
  <c r="FQ114" i="10"/>
  <c r="FR114" i="10"/>
  <c r="FS114" i="10"/>
  <c r="FT114" i="10"/>
  <c r="FU114" i="10"/>
  <c r="FV114" i="10"/>
  <c r="FW114" i="10"/>
  <c r="FX114" i="10"/>
  <c r="FY114" i="10"/>
  <c r="FZ114" i="10"/>
  <c r="GA114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DC115" i="10"/>
  <c r="DD115" i="10"/>
  <c r="DE115" i="10"/>
  <c r="DF115" i="10"/>
  <c r="DG115" i="10"/>
  <c r="DH115" i="10"/>
  <c r="DI115" i="10"/>
  <c r="DJ115" i="10"/>
  <c r="DK115" i="10"/>
  <c r="DL115" i="10"/>
  <c r="DM115" i="10"/>
  <c r="DN115" i="10"/>
  <c r="DO115" i="10"/>
  <c r="DP115" i="10"/>
  <c r="DQ115" i="10"/>
  <c r="DR115" i="10"/>
  <c r="DS115" i="10"/>
  <c r="DT115" i="10"/>
  <c r="DU115" i="10"/>
  <c r="DV115" i="10"/>
  <c r="DW115" i="10"/>
  <c r="DX115" i="10"/>
  <c r="DY115" i="10"/>
  <c r="DZ115" i="10"/>
  <c r="EA115" i="10"/>
  <c r="EB115" i="10"/>
  <c r="EC115" i="10"/>
  <c r="ED115" i="10"/>
  <c r="EE115" i="10"/>
  <c r="EF115" i="10"/>
  <c r="EG115" i="10"/>
  <c r="EH115" i="10"/>
  <c r="EI115" i="10"/>
  <c r="EJ115" i="10"/>
  <c r="EK115" i="10"/>
  <c r="EL115" i="10"/>
  <c r="EM115" i="10"/>
  <c r="EN115" i="10"/>
  <c r="EO115" i="10"/>
  <c r="EP115" i="10"/>
  <c r="EQ115" i="10"/>
  <c r="ER115" i="10"/>
  <c r="ES115" i="10"/>
  <c r="ET115" i="10"/>
  <c r="EU115" i="10"/>
  <c r="EV115" i="10"/>
  <c r="EW115" i="10"/>
  <c r="EX115" i="10"/>
  <c r="EY115" i="10"/>
  <c r="EZ115" i="10"/>
  <c r="FA115" i="10"/>
  <c r="FB115" i="10"/>
  <c r="FC115" i="10"/>
  <c r="FD115" i="10"/>
  <c r="FE115" i="10"/>
  <c r="FF115" i="10"/>
  <c r="FG115" i="10"/>
  <c r="FH115" i="10"/>
  <c r="FI115" i="10"/>
  <c r="FJ115" i="10"/>
  <c r="FK115" i="10"/>
  <c r="FL115" i="10"/>
  <c r="FM115" i="10"/>
  <c r="FN115" i="10"/>
  <c r="FO115" i="10"/>
  <c r="FP115" i="10"/>
  <c r="FQ115" i="10"/>
  <c r="FR115" i="10"/>
  <c r="FS115" i="10"/>
  <c r="FT115" i="10"/>
  <c r="FU115" i="10"/>
  <c r="FV115" i="10"/>
  <c r="FW115" i="10"/>
  <c r="FX115" i="10"/>
  <c r="FY115" i="10"/>
  <c r="FZ115" i="10"/>
  <c r="GA115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DC116" i="10"/>
  <c r="DD116" i="10"/>
  <c r="DE116" i="10"/>
  <c r="DF116" i="10"/>
  <c r="DG116" i="10"/>
  <c r="DH116" i="10"/>
  <c r="DI116" i="10"/>
  <c r="DJ116" i="10"/>
  <c r="DK116" i="10"/>
  <c r="DL116" i="10"/>
  <c r="DM116" i="10"/>
  <c r="DN116" i="10"/>
  <c r="DO116" i="10"/>
  <c r="DP116" i="10"/>
  <c r="DQ116" i="10"/>
  <c r="DR116" i="10"/>
  <c r="DS116" i="10"/>
  <c r="DT116" i="10"/>
  <c r="DU116" i="10"/>
  <c r="DV116" i="10"/>
  <c r="DW116" i="10"/>
  <c r="DX116" i="10"/>
  <c r="DY116" i="10"/>
  <c r="DZ116" i="10"/>
  <c r="EA116" i="10"/>
  <c r="EB116" i="10"/>
  <c r="EC116" i="10"/>
  <c r="ED116" i="10"/>
  <c r="EE116" i="10"/>
  <c r="EF116" i="10"/>
  <c r="EG116" i="10"/>
  <c r="EH116" i="10"/>
  <c r="EI116" i="10"/>
  <c r="EJ116" i="10"/>
  <c r="EK116" i="10"/>
  <c r="EL116" i="10"/>
  <c r="EM116" i="10"/>
  <c r="EN116" i="10"/>
  <c r="EO116" i="10"/>
  <c r="EP116" i="10"/>
  <c r="EQ116" i="10"/>
  <c r="ER116" i="10"/>
  <c r="ES116" i="10"/>
  <c r="ET116" i="10"/>
  <c r="EU116" i="10"/>
  <c r="EV116" i="10"/>
  <c r="EW116" i="10"/>
  <c r="EX116" i="10"/>
  <c r="EY116" i="10"/>
  <c r="EZ116" i="10"/>
  <c r="FA116" i="10"/>
  <c r="FB116" i="10"/>
  <c r="FC116" i="10"/>
  <c r="FD116" i="10"/>
  <c r="FE116" i="10"/>
  <c r="FF116" i="10"/>
  <c r="FG116" i="10"/>
  <c r="FH116" i="10"/>
  <c r="FI116" i="10"/>
  <c r="FJ116" i="10"/>
  <c r="FK116" i="10"/>
  <c r="FL116" i="10"/>
  <c r="FM116" i="10"/>
  <c r="FN116" i="10"/>
  <c r="FO116" i="10"/>
  <c r="FP116" i="10"/>
  <c r="FQ116" i="10"/>
  <c r="FR116" i="10"/>
  <c r="FS116" i="10"/>
  <c r="FT116" i="10"/>
  <c r="FU116" i="10"/>
  <c r="FV116" i="10"/>
  <c r="FW116" i="10"/>
  <c r="FX116" i="10"/>
  <c r="FY116" i="10"/>
  <c r="FZ116" i="10"/>
  <c r="GA116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DC117" i="10"/>
  <c r="DD117" i="10"/>
  <c r="DE117" i="10"/>
  <c r="DF117" i="10"/>
  <c r="DG117" i="10"/>
  <c r="DH117" i="10"/>
  <c r="DI117" i="10"/>
  <c r="DJ117" i="10"/>
  <c r="DK117" i="10"/>
  <c r="DL117" i="10"/>
  <c r="DM117" i="10"/>
  <c r="DN117" i="10"/>
  <c r="DO117" i="10"/>
  <c r="DP117" i="10"/>
  <c r="DQ117" i="10"/>
  <c r="DR117" i="10"/>
  <c r="DS117" i="10"/>
  <c r="DT117" i="10"/>
  <c r="DU117" i="10"/>
  <c r="DV117" i="10"/>
  <c r="DW117" i="10"/>
  <c r="DX117" i="10"/>
  <c r="DY117" i="10"/>
  <c r="DZ117" i="10"/>
  <c r="EA117" i="10"/>
  <c r="EB117" i="10"/>
  <c r="EC117" i="10"/>
  <c r="ED117" i="10"/>
  <c r="EE117" i="10"/>
  <c r="EF117" i="10"/>
  <c r="EG117" i="10"/>
  <c r="EH117" i="10"/>
  <c r="EI117" i="10"/>
  <c r="EJ117" i="10"/>
  <c r="EK117" i="10"/>
  <c r="EL117" i="10"/>
  <c r="EM117" i="10"/>
  <c r="EN117" i="10"/>
  <c r="EO117" i="10"/>
  <c r="EP117" i="10"/>
  <c r="EQ117" i="10"/>
  <c r="ER117" i="10"/>
  <c r="ES117" i="10"/>
  <c r="ET117" i="10"/>
  <c r="EU117" i="10"/>
  <c r="EV117" i="10"/>
  <c r="EW117" i="10"/>
  <c r="EX117" i="10"/>
  <c r="EY117" i="10"/>
  <c r="EZ117" i="10"/>
  <c r="FA117" i="10"/>
  <c r="FB117" i="10"/>
  <c r="FC117" i="10"/>
  <c r="FD117" i="10"/>
  <c r="FE117" i="10"/>
  <c r="FF117" i="10"/>
  <c r="FG117" i="10"/>
  <c r="FH117" i="10"/>
  <c r="FI117" i="10"/>
  <c r="FJ117" i="10"/>
  <c r="FK117" i="10"/>
  <c r="FL117" i="10"/>
  <c r="FM117" i="10"/>
  <c r="FN117" i="10"/>
  <c r="FO117" i="10"/>
  <c r="FP117" i="10"/>
  <c r="FQ117" i="10"/>
  <c r="FR117" i="10"/>
  <c r="FS117" i="10"/>
  <c r="FT117" i="10"/>
  <c r="FU117" i="10"/>
  <c r="FV117" i="10"/>
  <c r="FW117" i="10"/>
  <c r="FX117" i="10"/>
  <c r="FY117" i="10"/>
  <c r="FZ117" i="10"/>
  <c r="GA117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DC118" i="10"/>
  <c r="DD118" i="10"/>
  <c r="DE118" i="10"/>
  <c r="DF118" i="10"/>
  <c r="DG118" i="10"/>
  <c r="DH118" i="10"/>
  <c r="DI118" i="10"/>
  <c r="DJ118" i="10"/>
  <c r="DK118" i="10"/>
  <c r="DL118" i="10"/>
  <c r="DM118" i="10"/>
  <c r="DN118" i="10"/>
  <c r="DO118" i="10"/>
  <c r="DP118" i="10"/>
  <c r="DQ118" i="10"/>
  <c r="DR118" i="10"/>
  <c r="DS118" i="10"/>
  <c r="DT118" i="10"/>
  <c r="DU118" i="10"/>
  <c r="DV118" i="10"/>
  <c r="DW118" i="10"/>
  <c r="DX118" i="10"/>
  <c r="DY118" i="10"/>
  <c r="DZ118" i="10"/>
  <c r="EA118" i="10"/>
  <c r="EB118" i="10"/>
  <c r="EC118" i="10"/>
  <c r="ED118" i="10"/>
  <c r="EE118" i="10"/>
  <c r="EF118" i="10"/>
  <c r="EG118" i="10"/>
  <c r="EH118" i="10"/>
  <c r="EI118" i="10"/>
  <c r="EJ118" i="10"/>
  <c r="EK118" i="10"/>
  <c r="EL118" i="10"/>
  <c r="EM118" i="10"/>
  <c r="EN118" i="10"/>
  <c r="EO118" i="10"/>
  <c r="EP118" i="10"/>
  <c r="EQ118" i="10"/>
  <c r="ER118" i="10"/>
  <c r="ES118" i="10"/>
  <c r="ET118" i="10"/>
  <c r="EU118" i="10"/>
  <c r="EV118" i="10"/>
  <c r="EW118" i="10"/>
  <c r="EX118" i="10"/>
  <c r="EY118" i="10"/>
  <c r="EZ118" i="10"/>
  <c r="FA118" i="10"/>
  <c r="FB118" i="10"/>
  <c r="FC118" i="10"/>
  <c r="FD118" i="10"/>
  <c r="FE118" i="10"/>
  <c r="FF118" i="10"/>
  <c r="FG118" i="10"/>
  <c r="FH118" i="10"/>
  <c r="FI118" i="10"/>
  <c r="FJ118" i="10"/>
  <c r="FK118" i="10"/>
  <c r="FL118" i="10"/>
  <c r="FM118" i="10"/>
  <c r="FN118" i="10"/>
  <c r="FO118" i="10"/>
  <c r="FP118" i="10"/>
  <c r="FQ118" i="10"/>
  <c r="FR118" i="10"/>
  <c r="FS118" i="10"/>
  <c r="FT118" i="10"/>
  <c r="FU118" i="10"/>
  <c r="FV118" i="10"/>
  <c r="FW118" i="10"/>
  <c r="FX118" i="10"/>
  <c r="FY118" i="10"/>
  <c r="FZ118" i="10"/>
  <c r="GA118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DC119" i="10"/>
  <c r="DD119" i="10"/>
  <c r="DE119" i="10"/>
  <c r="DF119" i="10"/>
  <c r="DG119" i="10"/>
  <c r="DH119" i="10"/>
  <c r="DI119" i="10"/>
  <c r="DJ119" i="10"/>
  <c r="DK119" i="10"/>
  <c r="DL119" i="10"/>
  <c r="DM119" i="10"/>
  <c r="DN119" i="10"/>
  <c r="DO119" i="10"/>
  <c r="DP119" i="10"/>
  <c r="DQ119" i="10"/>
  <c r="DR119" i="10"/>
  <c r="DS119" i="10"/>
  <c r="DT119" i="10"/>
  <c r="DU119" i="10"/>
  <c r="DV119" i="10"/>
  <c r="DW119" i="10"/>
  <c r="DX119" i="10"/>
  <c r="DY119" i="10"/>
  <c r="DZ119" i="10"/>
  <c r="EA119" i="10"/>
  <c r="EB119" i="10"/>
  <c r="EC119" i="10"/>
  <c r="ED119" i="10"/>
  <c r="EE119" i="10"/>
  <c r="EF119" i="10"/>
  <c r="EG119" i="10"/>
  <c r="EH119" i="10"/>
  <c r="EI119" i="10"/>
  <c r="EJ119" i="10"/>
  <c r="EK119" i="10"/>
  <c r="EL119" i="10"/>
  <c r="EM119" i="10"/>
  <c r="EN119" i="10"/>
  <c r="EO119" i="10"/>
  <c r="EP119" i="10"/>
  <c r="EQ119" i="10"/>
  <c r="ER119" i="10"/>
  <c r="ES119" i="10"/>
  <c r="ET119" i="10"/>
  <c r="EU119" i="10"/>
  <c r="EV119" i="10"/>
  <c r="EW119" i="10"/>
  <c r="EX119" i="10"/>
  <c r="EY119" i="10"/>
  <c r="EZ119" i="10"/>
  <c r="FA119" i="10"/>
  <c r="FB119" i="10"/>
  <c r="FC119" i="10"/>
  <c r="FD119" i="10"/>
  <c r="FE119" i="10"/>
  <c r="FF119" i="10"/>
  <c r="FG119" i="10"/>
  <c r="FH119" i="10"/>
  <c r="FI119" i="10"/>
  <c r="FJ119" i="10"/>
  <c r="FK119" i="10"/>
  <c r="FL119" i="10"/>
  <c r="FM119" i="10"/>
  <c r="FN119" i="10"/>
  <c r="FO119" i="10"/>
  <c r="FP119" i="10"/>
  <c r="FQ119" i="10"/>
  <c r="FR119" i="10"/>
  <c r="FS119" i="10"/>
  <c r="FT119" i="10"/>
  <c r="FU119" i="10"/>
  <c r="FV119" i="10"/>
  <c r="FW119" i="10"/>
  <c r="FX119" i="10"/>
  <c r="FY119" i="10"/>
  <c r="FZ119" i="10"/>
  <c r="GA119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DC120" i="10"/>
  <c r="DD120" i="10"/>
  <c r="DE120" i="10"/>
  <c r="DF120" i="10"/>
  <c r="DG120" i="10"/>
  <c r="DH120" i="10"/>
  <c r="DI120" i="10"/>
  <c r="DJ120" i="10"/>
  <c r="DK120" i="10"/>
  <c r="DL120" i="10"/>
  <c r="DM120" i="10"/>
  <c r="DN120" i="10"/>
  <c r="DO120" i="10"/>
  <c r="DP120" i="10"/>
  <c r="DQ120" i="10"/>
  <c r="DR120" i="10"/>
  <c r="DS120" i="10"/>
  <c r="DT120" i="10"/>
  <c r="DU120" i="10"/>
  <c r="DV120" i="10"/>
  <c r="DW120" i="10"/>
  <c r="DX120" i="10"/>
  <c r="DY120" i="10"/>
  <c r="DZ120" i="10"/>
  <c r="EA120" i="10"/>
  <c r="EB120" i="10"/>
  <c r="EC120" i="10"/>
  <c r="ED120" i="10"/>
  <c r="EE120" i="10"/>
  <c r="EF120" i="10"/>
  <c r="EG120" i="10"/>
  <c r="EH120" i="10"/>
  <c r="EI120" i="10"/>
  <c r="EJ120" i="10"/>
  <c r="EK120" i="10"/>
  <c r="EL120" i="10"/>
  <c r="EM120" i="10"/>
  <c r="EN120" i="10"/>
  <c r="EO120" i="10"/>
  <c r="EP120" i="10"/>
  <c r="EQ120" i="10"/>
  <c r="ER120" i="10"/>
  <c r="ES120" i="10"/>
  <c r="ET120" i="10"/>
  <c r="EU120" i="10"/>
  <c r="EV120" i="10"/>
  <c r="EW120" i="10"/>
  <c r="EX120" i="10"/>
  <c r="EY120" i="10"/>
  <c r="EZ120" i="10"/>
  <c r="FA120" i="10"/>
  <c r="FB120" i="10"/>
  <c r="FC120" i="10"/>
  <c r="FD120" i="10"/>
  <c r="FE120" i="10"/>
  <c r="FF120" i="10"/>
  <c r="FG120" i="10"/>
  <c r="FH120" i="10"/>
  <c r="FI120" i="10"/>
  <c r="FJ120" i="10"/>
  <c r="FK120" i="10"/>
  <c r="FL120" i="10"/>
  <c r="FM120" i="10"/>
  <c r="FN120" i="10"/>
  <c r="FO120" i="10"/>
  <c r="FP120" i="10"/>
  <c r="FQ120" i="10"/>
  <c r="FR120" i="10"/>
  <c r="FS120" i="10"/>
  <c r="FT120" i="10"/>
  <c r="FU120" i="10"/>
  <c r="FV120" i="10"/>
  <c r="FW120" i="10"/>
  <c r="FX120" i="10"/>
  <c r="FY120" i="10"/>
  <c r="FZ120" i="10"/>
  <c r="GA120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DC121" i="10"/>
  <c r="DD121" i="10"/>
  <c r="DE121" i="10"/>
  <c r="DF121" i="10"/>
  <c r="DG121" i="10"/>
  <c r="DH121" i="10"/>
  <c r="DI121" i="10"/>
  <c r="DJ121" i="10"/>
  <c r="DK121" i="10"/>
  <c r="DL121" i="10"/>
  <c r="DM121" i="10"/>
  <c r="DN121" i="10"/>
  <c r="DO121" i="10"/>
  <c r="DP121" i="10"/>
  <c r="DQ121" i="10"/>
  <c r="DR121" i="10"/>
  <c r="DS121" i="10"/>
  <c r="DT121" i="10"/>
  <c r="DU121" i="10"/>
  <c r="DV121" i="10"/>
  <c r="DW121" i="10"/>
  <c r="DX121" i="10"/>
  <c r="DY121" i="10"/>
  <c r="DZ121" i="10"/>
  <c r="EA121" i="10"/>
  <c r="EB121" i="10"/>
  <c r="EC121" i="10"/>
  <c r="ED121" i="10"/>
  <c r="EE121" i="10"/>
  <c r="EF121" i="10"/>
  <c r="EG121" i="10"/>
  <c r="EH121" i="10"/>
  <c r="EI121" i="10"/>
  <c r="EJ121" i="10"/>
  <c r="EK121" i="10"/>
  <c r="EL121" i="10"/>
  <c r="EM121" i="10"/>
  <c r="EN121" i="10"/>
  <c r="EO121" i="10"/>
  <c r="EP121" i="10"/>
  <c r="EQ121" i="10"/>
  <c r="ER121" i="10"/>
  <c r="ES121" i="10"/>
  <c r="ET121" i="10"/>
  <c r="EU121" i="10"/>
  <c r="EV121" i="10"/>
  <c r="EW121" i="10"/>
  <c r="EX121" i="10"/>
  <c r="EY121" i="10"/>
  <c r="EZ121" i="10"/>
  <c r="FA121" i="10"/>
  <c r="FB121" i="10"/>
  <c r="FC121" i="10"/>
  <c r="FD121" i="10"/>
  <c r="FE121" i="10"/>
  <c r="FF121" i="10"/>
  <c r="FG121" i="10"/>
  <c r="FH121" i="10"/>
  <c r="FI121" i="10"/>
  <c r="FJ121" i="10"/>
  <c r="FK121" i="10"/>
  <c r="FL121" i="10"/>
  <c r="FM121" i="10"/>
  <c r="FN121" i="10"/>
  <c r="FO121" i="10"/>
  <c r="FP121" i="10"/>
  <c r="FQ121" i="10"/>
  <c r="FR121" i="10"/>
  <c r="FS121" i="10"/>
  <c r="FT121" i="10"/>
  <c r="FU121" i="10"/>
  <c r="FV121" i="10"/>
  <c r="FW121" i="10"/>
  <c r="FX121" i="10"/>
  <c r="FY121" i="10"/>
  <c r="FZ121" i="10"/>
  <c r="GA121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DC122" i="10"/>
  <c r="DD122" i="10"/>
  <c r="DE122" i="10"/>
  <c r="DF122" i="10"/>
  <c r="DG122" i="10"/>
  <c r="DH122" i="10"/>
  <c r="DI122" i="10"/>
  <c r="DJ122" i="10"/>
  <c r="DK122" i="10"/>
  <c r="DL122" i="10"/>
  <c r="DM122" i="10"/>
  <c r="DN122" i="10"/>
  <c r="DO122" i="10"/>
  <c r="DP122" i="10"/>
  <c r="DQ122" i="10"/>
  <c r="DR122" i="10"/>
  <c r="DS122" i="10"/>
  <c r="DT122" i="10"/>
  <c r="DU122" i="10"/>
  <c r="DV122" i="10"/>
  <c r="DW122" i="10"/>
  <c r="DX122" i="10"/>
  <c r="DY122" i="10"/>
  <c r="DZ122" i="10"/>
  <c r="EA122" i="10"/>
  <c r="EB122" i="10"/>
  <c r="EC122" i="10"/>
  <c r="ED122" i="10"/>
  <c r="EE122" i="10"/>
  <c r="EF122" i="10"/>
  <c r="EG122" i="10"/>
  <c r="EH122" i="10"/>
  <c r="EI122" i="10"/>
  <c r="EJ122" i="10"/>
  <c r="EK122" i="10"/>
  <c r="EL122" i="10"/>
  <c r="EM122" i="10"/>
  <c r="EN122" i="10"/>
  <c r="EO122" i="10"/>
  <c r="EP122" i="10"/>
  <c r="EQ122" i="10"/>
  <c r="ER122" i="10"/>
  <c r="ES122" i="10"/>
  <c r="ET122" i="10"/>
  <c r="EU122" i="10"/>
  <c r="EV122" i="10"/>
  <c r="EW122" i="10"/>
  <c r="EX122" i="10"/>
  <c r="EY122" i="10"/>
  <c r="EZ122" i="10"/>
  <c r="FA122" i="10"/>
  <c r="FB122" i="10"/>
  <c r="FC122" i="10"/>
  <c r="FD122" i="10"/>
  <c r="FE122" i="10"/>
  <c r="FF122" i="10"/>
  <c r="FG122" i="10"/>
  <c r="FH122" i="10"/>
  <c r="FI122" i="10"/>
  <c r="FJ122" i="10"/>
  <c r="FK122" i="10"/>
  <c r="FL122" i="10"/>
  <c r="FM122" i="10"/>
  <c r="FN122" i="10"/>
  <c r="FO122" i="10"/>
  <c r="FP122" i="10"/>
  <c r="FQ122" i="10"/>
  <c r="FR122" i="10"/>
  <c r="FS122" i="10"/>
  <c r="FT122" i="10"/>
  <c r="FU122" i="10"/>
  <c r="FV122" i="10"/>
  <c r="FW122" i="10"/>
  <c r="FX122" i="10"/>
  <c r="FY122" i="10"/>
  <c r="FZ122" i="10"/>
  <c r="GA122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DC123" i="10"/>
  <c r="DD123" i="10"/>
  <c r="DE123" i="10"/>
  <c r="DF123" i="10"/>
  <c r="DG123" i="10"/>
  <c r="DH123" i="10"/>
  <c r="DI123" i="10"/>
  <c r="DJ123" i="10"/>
  <c r="DK123" i="10"/>
  <c r="DL123" i="10"/>
  <c r="DM123" i="10"/>
  <c r="DN123" i="10"/>
  <c r="DO123" i="10"/>
  <c r="DP123" i="10"/>
  <c r="DQ123" i="10"/>
  <c r="DR123" i="10"/>
  <c r="DS123" i="10"/>
  <c r="DT123" i="10"/>
  <c r="DU123" i="10"/>
  <c r="DV123" i="10"/>
  <c r="DW123" i="10"/>
  <c r="DX123" i="10"/>
  <c r="DY123" i="10"/>
  <c r="DZ123" i="10"/>
  <c r="EA123" i="10"/>
  <c r="EB123" i="10"/>
  <c r="EC123" i="10"/>
  <c r="ED123" i="10"/>
  <c r="EE123" i="10"/>
  <c r="EF123" i="10"/>
  <c r="EG123" i="10"/>
  <c r="EH123" i="10"/>
  <c r="EI123" i="10"/>
  <c r="EJ123" i="10"/>
  <c r="EK123" i="10"/>
  <c r="EL123" i="10"/>
  <c r="EM123" i="10"/>
  <c r="EN123" i="10"/>
  <c r="EO123" i="10"/>
  <c r="EP123" i="10"/>
  <c r="EQ123" i="10"/>
  <c r="ER123" i="10"/>
  <c r="ES123" i="10"/>
  <c r="ET123" i="10"/>
  <c r="EU123" i="10"/>
  <c r="EV123" i="10"/>
  <c r="EW123" i="10"/>
  <c r="EX123" i="10"/>
  <c r="EY123" i="10"/>
  <c r="EZ123" i="10"/>
  <c r="FA123" i="10"/>
  <c r="FB123" i="10"/>
  <c r="FC123" i="10"/>
  <c r="FD123" i="10"/>
  <c r="FE123" i="10"/>
  <c r="FF123" i="10"/>
  <c r="FG123" i="10"/>
  <c r="FH123" i="10"/>
  <c r="FI123" i="10"/>
  <c r="FJ123" i="10"/>
  <c r="FK123" i="10"/>
  <c r="FL123" i="10"/>
  <c r="FM123" i="10"/>
  <c r="FN123" i="10"/>
  <c r="FO123" i="10"/>
  <c r="FP123" i="10"/>
  <c r="FQ123" i="10"/>
  <c r="FR123" i="10"/>
  <c r="FS123" i="10"/>
  <c r="FT123" i="10"/>
  <c r="FU123" i="10"/>
  <c r="FV123" i="10"/>
  <c r="FW123" i="10"/>
  <c r="FX123" i="10"/>
  <c r="FY123" i="10"/>
  <c r="FZ123" i="10"/>
  <c r="GA123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DC124" i="10"/>
  <c r="DD124" i="10"/>
  <c r="DE124" i="10"/>
  <c r="DF124" i="10"/>
  <c r="DG124" i="10"/>
  <c r="DH124" i="10"/>
  <c r="DI124" i="10"/>
  <c r="DJ124" i="10"/>
  <c r="DK124" i="10"/>
  <c r="DL124" i="10"/>
  <c r="DM124" i="10"/>
  <c r="DN124" i="10"/>
  <c r="DO124" i="10"/>
  <c r="DP124" i="10"/>
  <c r="DQ124" i="10"/>
  <c r="DR124" i="10"/>
  <c r="DS124" i="10"/>
  <c r="DT124" i="10"/>
  <c r="DU124" i="10"/>
  <c r="DV124" i="10"/>
  <c r="DW124" i="10"/>
  <c r="DX124" i="10"/>
  <c r="DY124" i="10"/>
  <c r="DZ124" i="10"/>
  <c r="EA124" i="10"/>
  <c r="EB124" i="10"/>
  <c r="EC124" i="10"/>
  <c r="ED124" i="10"/>
  <c r="EE124" i="10"/>
  <c r="EF124" i="10"/>
  <c r="EG124" i="10"/>
  <c r="EH124" i="10"/>
  <c r="EI124" i="10"/>
  <c r="EJ124" i="10"/>
  <c r="EK124" i="10"/>
  <c r="EL124" i="10"/>
  <c r="EM124" i="10"/>
  <c r="EN124" i="10"/>
  <c r="EO124" i="10"/>
  <c r="EP124" i="10"/>
  <c r="EQ124" i="10"/>
  <c r="ER124" i="10"/>
  <c r="ES124" i="10"/>
  <c r="ET124" i="10"/>
  <c r="EU124" i="10"/>
  <c r="EV124" i="10"/>
  <c r="EW124" i="10"/>
  <c r="EX124" i="10"/>
  <c r="EY124" i="10"/>
  <c r="EZ124" i="10"/>
  <c r="FA124" i="10"/>
  <c r="FB124" i="10"/>
  <c r="FC124" i="10"/>
  <c r="FD124" i="10"/>
  <c r="FE124" i="10"/>
  <c r="FF124" i="10"/>
  <c r="FG124" i="10"/>
  <c r="FH124" i="10"/>
  <c r="FI124" i="10"/>
  <c r="FJ124" i="10"/>
  <c r="FK124" i="10"/>
  <c r="FL124" i="10"/>
  <c r="FM124" i="10"/>
  <c r="FN124" i="10"/>
  <c r="FO124" i="10"/>
  <c r="FP124" i="10"/>
  <c r="FQ124" i="10"/>
  <c r="FR124" i="10"/>
  <c r="FS124" i="10"/>
  <c r="FT124" i="10"/>
  <c r="FU124" i="10"/>
  <c r="FV124" i="10"/>
  <c r="FW124" i="10"/>
  <c r="FX124" i="10"/>
  <c r="FY124" i="10"/>
  <c r="FZ124" i="10"/>
  <c r="GA124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DC125" i="10"/>
  <c r="DD125" i="10"/>
  <c r="DE125" i="10"/>
  <c r="DF125" i="10"/>
  <c r="DG125" i="10"/>
  <c r="DH125" i="10"/>
  <c r="DI125" i="10"/>
  <c r="DJ125" i="10"/>
  <c r="DK125" i="10"/>
  <c r="DL125" i="10"/>
  <c r="DM125" i="10"/>
  <c r="DN125" i="10"/>
  <c r="DO125" i="10"/>
  <c r="DP125" i="10"/>
  <c r="DQ125" i="10"/>
  <c r="DR125" i="10"/>
  <c r="DS125" i="10"/>
  <c r="DT125" i="10"/>
  <c r="DU125" i="10"/>
  <c r="DV125" i="10"/>
  <c r="DW125" i="10"/>
  <c r="DX125" i="10"/>
  <c r="DY125" i="10"/>
  <c r="DZ125" i="10"/>
  <c r="EA125" i="10"/>
  <c r="EB125" i="10"/>
  <c r="EC125" i="10"/>
  <c r="ED125" i="10"/>
  <c r="EE125" i="10"/>
  <c r="EF125" i="10"/>
  <c r="EG125" i="10"/>
  <c r="EH125" i="10"/>
  <c r="EI125" i="10"/>
  <c r="EJ125" i="10"/>
  <c r="EK125" i="10"/>
  <c r="EL125" i="10"/>
  <c r="EM125" i="10"/>
  <c r="EN125" i="10"/>
  <c r="EO125" i="10"/>
  <c r="EP125" i="10"/>
  <c r="EQ125" i="10"/>
  <c r="ER125" i="10"/>
  <c r="ES125" i="10"/>
  <c r="ET125" i="10"/>
  <c r="EU125" i="10"/>
  <c r="EV125" i="10"/>
  <c r="EW125" i="10"/>
  <c r="EX125" i="10"/>
  <c r="EY125" i="10"/>
  <c r="EZ125" i="10"/>
  <c r="FA125" i="10"/>
  <c r="FB125" i="10"/>
  <c r="FC125" i="10"/>
  <c r="FD125" i="10"/>
  <c r="FE125" i="10"/>
  <c r="FF125" i="10"/>
  <c r="FG125" i="10"/>
  <c r="FH125" i="10"/>
  <c r="FI125" i="10"/>
  <c r="FJ125" i="10"/>
  <c r="FK125" i="10"/>
  <c r="FL125" i="10"/>
  <c r="FM125" i="10"/>
  <c r="FN125" i="10"/>
  <c r="FO125" i="10"/>
  <c r="FP125" i="10"/>
  <c r="FQ125" i="10"/>
  <c r="FR125" i="10"/>
  <c r="FS125" i="10"/>
  <c r="FT125" i="10"/>
  <c r="FU125" i="10"/>
  <c r="FV125" i="10"/>
  <c r="FW125" i="10"/>
  <c r="FX125" i="10"/>
  <c r="FY125" i="10"/>
  <c r="FZ125" i="10"/>
  <c r="GA125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DC126" i="10"/>
  <c r="DD126" i="10"/>
  <c r="DE126" i="10"/>
  <c r="DF126" i="10"/>
  <c r="DG126" i="10"/>
  <c r="DH126" i="10"/>
  <c r="DI126" i="10"/>
  <c r="DJ126" i="10"/>
  <c r="DK126" i="10"/>
  <c r="DL126" i="10"/>
  <c r="DM126" i="10"/>
  <c r="DN126" i="10"/>
  <c r="DO126" i="10"/>
  <c r="DP126" i="10"/>
  <c r="DQ126" i="10"/>
  <c r="DR126" i="10"/>
  <c r="DS126" i="10"/>
  <c r="DT126" i="10"/>
  <c r="DU126" i="10"/>
  <c r="DV126" i="10"/>
  <c r="DW126" i="10"/>
  <c r="DX126" i="10"/>
  <c r="DY126" i="10"/>
  <c r="DZ126" i="10"/>
  <c r="EA126" i="10"/>
  <c r="EB126" i="10"/>
  <c r="EC126" i="10"/>
  <c r="ED126" i="10"/>
  <c r="EE126" i="10"/>
  <c r="EF126" i="10"/>
  <c r="EG126" i="10"/>
  <c r="EH126" i="10"/>
  <c r="EI126" i="10"/>
  <c r="EJ126" i="10"/>
  <c r="EK126" i="10"/>
  <c r="EL126" i="10"/>
  <c r="EM126" i="10"/>
  <c r="EN126" i="10"/>
  <c r="EO126" i="10"/>
  <c r="EP126" i="10"/>
  <c r="EQ126" i="10"/>
  <c r="ER126" i="10"/>
  <c r="ES126" i="10"/>
  <c r="ET126" i="10"/>
  <c r="EU126" i="10"/>
  <c r="EV126" i="10"/>
  <c r="EW126" i="10"/>
  <c r="EX126" i="10"/>
  <c r="EY126" i="10"/>
  <c r="EZ126" i="10"/>
  <c r="FA126" i="10"/>
  <c r="FB126" i="10"/>
  <c r="FC126" i="10"/>
  <c r="FD126" i="10"/>
  <c r="FE126" i="10"/>
  <c r="FF126" i="10"/>
  <c r="FG126" i="10"/>
  <c r="FH126" i="10"/>
  <c r="FI126" i="10"/>
  <c r="FJ126" i="10"/>
  <c r="FK126" i="10"/>
  <c r="FL126" i="10"/>
  <c r="FM126" i="10"/>
  <c r="FN126" i="10"/>
  <c r="FO126" i="10"/>
  <c r="FP126" i="10"/>
  <c r="FQ126" i="10"/>
  <c r="FR126" i="10"/>
  <c r="FS126" i="10"/>
  <c r="FT126" i="10"/>
  <c r="FU126" i="10"/>
  <c r="FV126" i="10"/>
  <c r="FW126" i="10"/>
  <c r="FX126" i="10"/>
  <c r="FY126" i="10"/>
  <c r="FZ126" i="10"/>
  <c r="GA126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DK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EI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U127" i="10"/>
  <c r="EV127" i="10"/>
  <c r="EW127" i="10"/>
  <c r="EX127" i="10"/>
  <c r="EY127" i="10"/>
  <c r="EZ127" i="10"/>
  <c r="FA127" i="10"/>
  <c r="FB127" i="10"/>
  <c r="FC127" i="10"/>
  <c r="FD127" i="10"/>
  <c r="FE127" i="10"/>
  <c r="FF127" i="10"/>
  <c r="FG127" i="10"/>
  <c r="FH127" i="10"/>
  <c r="FI127" i="10"/>
  <c r="FJ127" i="10"/>
  <c r="FK127" i="10"/>
  <c r="FL127" i="10"/>
  <c r="FM127" i="10"/>
  <c r="FN127" i="10"/>
  <c r="FO127" i="10"/>
  <c r="FP127" i="10"/>
  <c r="FQ127" i="10"/>
  <c r="FR127" i="10"/>
  <c r="FS127" i="10"/>
  <c r="FT127" i="10"/>
  <c r="FU127" i="10"/>
  <c r="FV127" i="10"/>
  <c r="FW127" i="10"/>
  <c r="FX127" i="10"/>
  <c r="FY127" i="10"/>
  <c r="FZ127" i="10"/>
  <c r="GA127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EU128" i="10"/>
  <c r="EV128" i="10"/>
  <c r="EW128" i="10"/>
  <c r="EX128" i="10"/>
  <c r="EY128" i="10"/>
  <c r="EZ128" i="10"/>
  <c r="FA128" i="10"/>
  <c r="FB128" i="10"/>
  <c r="FC128" i="10"/>
  <c r="FD128" i="10"/>
  <c r="FE128" i="10"/>
  <c r="FF128" i="10"/>
  <c r="FG128" i="10"/>
  <c r="FH128" i="10"/>
  <c r="FI128" i="10"/>
  <c r="FJ128" i="10"/>
  <c r="FK128" i="10"/>
  <c r="FL128" i="10"/>
  <c r="FM128" i="10"/>
  <c r="FN128" i="10"/>
  <c r="FO128" i="10"/>
  <c r="FP128" i="10"/>
  <c r="FQ128" i="10"/>
  <c r="FR128" i="10"/>
  <c r="FS128" i="10"/>
  <c r="FT128" i="10"/>
  <c r="FU128" i="10"/>
  <c r="FV128" i="10"/>
  <c r="FW128" i="10"/>
  <c r="FX128" i="10"/>
  <c r="FY128" i="10"/>
  <c r="FZ128" i="10"/>
  <c r="GA128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DK129" i="10"/>
  <c r="DL129" i="10"/>
  <c r="DM129" i="10"/>
  <c r="DN129" i="10"/>
  <c r="DO129" i="10"/>
  <c r="DP129" i="10"/>
  <c r="DQ129" i="10"/>
  <c r="DR129" i="10"/>
  <c r="DS129" i="10"/>
  <c r="DT129" i="10"/>
  <c r="DU129" i="10"/>
  <c r="DV129" i="10"/>
  <c r="DW129" i="10"/>
  <c r="DX129" i="10"/>
  <c r="DY129" i="10"/>
  <c r="DZ129" i="10"/>
  <c r="EA129" i="10"/>
  <c r="EB129" i="10"/>
  <c r="EC129" i="10"/>
  <c r="ED129" i="10"/>
  <c r="EE129" i="10"/>
  <c r="EF129" i="10"/>
  <c r="EG129" i="10"/>
  <c r="EH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EU129" i="10"/>
  <c r="EV129" i="10"/>
  <c r="EW129" i="10"/>
  <c r="EX129" i="10"/>
  <c r="EY129" i="10"/>
  <c r="EZ129" i="10"/>
  <c r="FA129" i="10"/>
  <c r="FB129" i="10"/>
  <c r="FC129" i="10"/>
  <c r="FD129" i="10"/>
  <c r="FE129" i="10"/>
  <c r="FF129" i="10"/>
  <c r="FG129" i="10"/>
  <c r="FH129" i="10"/>
  <c r="FI129" i="10"/>
  <c r="FJ129" i="10"/>
  <c r="FK129" i="10"/>
  <c r="FL129" i="10"/>
  <c r="FM129" i="10"/>
  <c r="FN129" i="10"/>
  <c r="FO129" i="10"/>
  <c r="FP129" i="10"/>
  <c r="FQ129" i="10"/>
  <c r="FR129" i="10"/>
  <c r="FS129" i="10"/>
  <c r="FT129" i="10"/>
  <c r="FU129" i="10"/>
  <c r="FV129" i="10"/>
  <c r="FW129" i="10"/>
  <c r="FX129" i="10"/>
  <c r="FY129" i="10"/>
  <c r="FZ129" i="10"/>
  <c r="GA129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DK130" i="10"/>
  <c r="DL130" i="10"/>
  <c r="DM130" i="10"/>
  <c r="DN130" i="10"/>
  <c r="DO130" i="10"/>
  <c r="DP130" i="10"/>
  <c r="DQ130" i="10"/>
  <c r="DR130" i="10"/>
  <c r="DS130" i="10"/>
  <c r="DT130" i="10"/>
  <c r="DU130" i="10"/>
  <c r="DV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EI130" i="10"/>
  <c r="EJ130" i="10"/>
  <c r="EK130" i="10"/>
  <c r="EL130" i="10"/>
  <c r="EM130" i="10"/>
  <c r="EN130" i="10"/>
  <c r="EO130" i="10"/>
  <c r="EP130" i="10"/>
  <c r="EQ130" i="10"/>
  <c r="ER130" i="10"/>
  <c r="ES130" i="10"/>
  <c r="ET130" i="10"/>
  <c r="EU130" i="10"/>
  <c r="EV130" i="10"/>
  <c r="EW130" i="10"/>
  <c r="EX130" i="10"/>
  <c r="EY130" i="10"/>
  <c r="EZ130" i="10"/>
  <c r="FA130" i="10"/>
  <c r="FB130" i="10"/>
  <c r="FC130" i="10"/>
  <c r="FD130" i="10"/>
  <c r="FE130" i="10"/>
  <c r="FF130" i="10"/>
  <c r="FG130" i="10"/>
  <c r="FH130" i="10"/>
  <c r="FI130" i="10"/>
  <c r="FJ130" i="10"/>
  <c r="FK130" i="10"/>
  <c r="FL130" i="10"/>
  <c r="FM130" i="10"/>
  <c r="FN130" i="10"/>
  <c r="FO130" i="10"/>
  <c r="FP130" i="10"/>
  <c r="FQ130" i="10"/>
  <c r="FR130" i="10"/>
  <c r="FS130" i="10"/>
  <c r="FT130" i="10"/>
  <c r="FU130" i="10"/>
  <c r="FV130" i="10"/>
  <c r="FW130" i="10"/>
  <c r="FX130" i="10"/>
  <c r="FY130" i="10"/>
  <c r="FZ130" i="10"/>
  <c r="GA130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DC131" i="10"/>
  <c r="DD131" i="10"/>
  <c r="DE131" i="10"/>
  <c r="DF131" i="10"/>
  <c r="DG131" i="10"/>
  <c r="DH131" i="10"/>
  <c r="DI131" i="10"/>
  <c r="DJ131" i="10"/>
  <c r="DK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W131" i="10"/>
  <c r="DX131" i="10"/>
  <c r="DY131" i="10"/>
  <c r="DZ131" i="10"/>
  <c r="EA131" i="10"/>
  <c r="EB131" i="10"/>
  <c r="EC131" i="10"/>
  <c r="ED131" i="10"/>
  <c r="EE131" i="10"/>
  <c r="EF131" i="10"/>
  <c r="EG131" i="10"/>
  <c r="EH131" i="10"/>
  <c r="EI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U131" i="10"/>
  <c r="EV131" i="10"/>
  <c r="EW131" i="10"/>
  <c r="EX131" i="10"/>
  <c r="EY131" i="10"/>
  <c r="EZ131" i="10"/>
  <c r="FA131" i="10"/>
  <c r="FB131" i="10"/>
  <c r="FC131" i="10"/>
  <c r="FD131" i="10"/>
  <c r="FE131" i="10"/>
  <c r="FF131" i="10"/>
  <c r="FG131" i="10"/>
  <c r="FH131" i="10"/>
  <c r="FI131" i="10"/>
  <c r="FJ131" i="10"/>
  <c r="FK131" i="10"/>
  <c r="FL131" i="10"/>
  <c r="FM131" i="10"/>
  <c r="FN131" i="10"/>
  <c r="FO131" i="10"/>
  <c r="FP131" i="10"/>
  <c r="FQ131" i="10"/>
  <c r="FR131" i="10"/>
  <c r="FS131" i="10"/>
  <c r="FT131" i="10"/>
  <c r="FU131" i="10"/>
  <c r="FV131" i="10"/>
  <c r="FW131" i="10"/>
  <c r="FX131" i="10"/>
  <c r="FY131" i="10"/>
  <c r="FZ131" i="10"/>
  <c r="GA131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DC132" i="10"/>
  <c r="DD132" i="10"/>
  <c r="DE132" i="10"/>
  <c r="DF132" i="10"/>
  <c r="DG132" i="10"/>
  <c r="DH132" i="10"/>
  <c r="DI132" i="10"/>
  <c r="DJ132" i="10"/>
  <c r="DK132" i="10"/>
  <c r="DL132" i="10"/>
  <c r="DM132" i="10"/>
  <c r="DN132" i="10"/>
  <c r="DO132" i="10"/>
  <c r="DP132" i="10"/>
  <c r="DQ132" i="10"/>
  <c r="DR132" i="10"/>
  <c r="DS132" i="10"/>
  <c r="DT132" i="10"/>
  <c r="DU132" i="10"/>
  <c r="DV132" i="10"/>
  <c r="DW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EI132" i="10"/>
  <c r="EJ132" i="10"/>
  <c r="EK132" i="10"/>
  <c r="EL132" i="10"/>
  <c r="EM132" i="10"/>
  <c r="EN132" i="10"/>
  <c r="EO132" i="10"/>
  <c r="EP132" i="10"/>
  <c r="EQ132" i="10"/>
  <c r="ER132" i="10"/>
  <c r="ES132" i="10"/>
  <c r="ET132" i="10"/>
  <c r="EU132" i="10"/>
  <c r="EV132" i="10"/>
  <c r="EW132" i="10"/>
  <c r="EX132" i="10"/>
  <c r="EY132" i="10"/>
  <c r="EZ132" i="10"/>
  <c r="FA132" i="10"/>
  <c r="FB132" i="10"/>
  <c r="FC132" i="10"/>
  <c r="FD132" i="10"/>
  <c r="FE132" i="10"/>
  <c r="FF132" i="10"/>
  <c r="FG132" i="10"/>
  <c r="FH132" i="10"/>
  <c r="FI132" i="10"/>
  <c r="FJ132" i="10"/>
  <c r="FK132" i="10"/>
  <c r="FL132" i="10"/>
  <c r="FM132" i="10"/>
  <c r="FN132" i="10"/>
  <c r="FO132" i="10"/>
  <c r="FP132" i="10"/>
  <c r="FQ132" i="10"/>
  <c r="FR132" i="10"/>
  <c r="FS132" i="10"/>
  <c r="FT132" i="10"/>
  <c r="FU132" i="10"/>
  <c r="FV132" i="10"/>
  <c r="FW132" i="10"/>
  <c r="FX132" i="10"/>
  <c r="FY132" i="10"/>
  <c r="FZ132" i="10"/>
  <c r="GA132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DC133" i="10"/>
  <c r="DD133" i="10"/>
  <c r="DE133" i="10"/>
  <c r="DF133" i="10"/>
  <c r="DG133" i="10"/>
  <c r="DH133" i="10"/>
  <c r="DI133" i="10"/>
  <c r="DJ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EU133" i="10"/>
  <c r="EV133" i="10"/>
  <c r="EW133" i="10"/>
  <c r="EX133" i="10"/>
  <c r="EY133" i="10"/>
  <c r="EZ133" i="10"/>
  <c r="FA133" i="10"/>
  <c r="FB133" i="10"/>
  <c r="FC133" i="10"/>
  <c r="FD133" i="10"/>
  <c r="FE133" i="10"/>
  <c r="FF133" i="10"/>
  <c r="FG133" i="10"/>
  <c r="FH133" i="10"/>
  <c r="FI133" i="10"/>
  <c r="FJ133" i="10"/>
  <c r="FK133" i="10"/>
  <c r="FL133" i="10"/>
  <c r="FM133" i="10"/>
  <c r="FN133" i="10"/>
  <c r="FO133" i="10"/>
  <c r="FP133" i="10"/>
  <c r="FQ133" i="10"/>
  <c r="FR133" i="10"/>
  <c r="FS133" i="10"/>
  <c r="FT133" i="10"/>
  <c r="FU133" i="10"/>
  <c r="FV133" i="10"/>
  <c r="FW133" i="10"/>
  <c r="FX133" i="10"/>
  <c r="FY133" i="10"/>
  <c r="FZ133" i="10"/>
  <c r="GA133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DC134" i="10"/>
  <c r="DD134" i="10"/>
  <c r="DE134" i="10"/>
  <c r="DF134" i="10"/>
  <c r="DG134" i="10"/>
  <c r="DH134" i="10"/>
  <c r="DI134" i="10"/>
  <c r="DJ134" i="10"/>
  <c r="DK134" i="10"/>
  <c r="DL134" i="10"/>
  <c r="DM134" i="10"/>
  <c r="DN134" i="10"/>
  <c r="DO134" i="10"/>
  <c r="DP134" i="10"/>
  <c r="DQ134" i="10"/>
  <c r="DR134" i="10"/>
  <c r="DS134" i="10"/>
  <c r="DT134" i="10"/>
  <c r="DU134" i="10"/>
  <c r="DV134" i="10"/>
  <c r="DW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EI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U134" i="10"/>
  <c r="EV134" i="10"/>
  <c r="EW134" i="10"/>
  <c r="EX134" i="10"/>
  <c r="EY134" i="10"/>
  <c r="EZ134" i="10"/>
  <c r="FA134" i="10"/>
  <c r="FB134" i="10"/>
  <c r="FC134" i="10"/>
  <c r="FD134" i="10"/>
  <c r="FE134" i="10"/>
  <c r="FF134" i="10"/>
  <c r="FG134" i="10"/>
  <c r="FH134" i="10"/>
  <c r="FI134" i="10"/>
  <c r="FJ134" i="10"/>
  <c r="FK134" i="10"/>
  <c r="FL134" i="10"/>
  <c r="FM134" i="10"/>
  <c r="FN134" i="10"/>
  <c r="FO134" i="10"/>
  <c r="FP134" i="10"/>
  <c r="FQ134" i="10"/>
  <c r="FR134" i="10"/>
  <c r="FS134" i="10"/>
  <c r="FT134" i="10"/>
  <c r="FU134" i="10"/>
  <c r="FV134" i="10"/>
  <c r="FW134" i="10"/>
  <c r="FX134" i="10"/>
  <c r="FY134" i="10"/>
  <c r="FZ134" i="10"/>
  <c r="GA134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DE135" i="10"/>
  <c r="DF135" i="10"/>
  <c r="DG135" i="10"/>
  <c r="DH135" i="10"/>
  <c r="DI135" i="10"/>
  <c r="DJ135" i="10"/>
  <c r="DK135" i="10"/>
  <c r="DL135" i="10"/>
  <c r="DM135" i="10"/>
  <c r="DN135" i="10"/>
  <c r="DO135" i="10"/>
  <c r="DP135" i="10"/>
  <c r="DQ135" i="10"/>
  <c r="DR135" i="10"/>
  <c r="DS135" i="10"/>
  <c r="DT135" i="10"/>
  <c r="DU135" i="10"/>
  <c r="DV135" i="10"/>
  <c r="DW135" i="10"/>
  <c r="DX135" i="10"/>
  <c r="DY135" i="10"/>
  <c r="DZ135" i="10"/>
  <c r="EA135" i="10"/>
  <c r="EB135" i="10"/>
  <c r="EC135" i="10"/>
  <c r="ED135" i="10"/>
  <c r="EE135" i="10"/>
  <c r="EF135" i="10"/>
  <c r="EG135" i="10"/>
  <c r="EH135" i="10"/>
  <c r="EI135" i="10"/>
  <c r="EJ135" i="10"/>
  <c r="EK135" i="10"/>
  <c r="EL135" i="10"/>
  <c r="EM135" i="10"/>
  <c r="EN135" i="10"/>
  <c r="EO135" i="10"/>
  <c r="EP135" i="10"/>
  <c r="EQ135" i="10"/>
  <c r="ER135" i="10"/>
  <c r="ES135" i="10"/>
  <c r="ET135" i="10"/>
  <c r="EU135" i="10"/>
  <c r="EV135" i="10"/>
  <c r="EW135" i="10"/>
  <c r="EX135" i="10"/>
  <c r="EY135" i="10"/>
  <c r="EZ135" i="10"/>
  <c r="FA135" i="10"/>
  <c r="FB135" i="10"/>
  <c r="FC135" i="10"/>
  <c r="FD135" i="10"/>
  <c r="FE135" i="10"/>
  <c r="FF135" i="10"/>
  <c r="FG135" i="10"/>
  <c r="FH135" i="10"/>
  <c r="FI135" i="10"/>
  <c r="FJ135" i="10"/>
  <c r="FK135" i="10"/>
  <c r="FL135" i="10"/>
  <c r="FM135" i="10"/>
  <c r="FN135" i="10"/>
  <c r="FO135" i="10"/>
  <c r="FP135" i="10"/>
  <c r="FQ135" i="10"/>
  <c r="FR135" i="10"/>
  <c r="FS135" i="10"/>
  <c r="FT135" i="10"/>
  <c r="FU135" i="10"/>
  <c r="FV135" i="10"/>
  <c r="FW135" i="10"/>
  <c r="FX135" i="10"/>
  <c r="FY135" i="10"/>
  <c r="FZ135" i="10"/>
  <c r="GA135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DC136" i="10"/>
  <c r="DD136" i="10"/>
  <c r="DE136" i="10"/>
  <c r="DF136" i="10"/>
  <c r="DG136" i="10"/>
  <c r="DH136" i="10"/>
  <c r="DI136" i="10"/>
  <c r="DJ136" i="10"/>
  <c r="DK136" i="10"/>
  <c r="DL136" i="10"/>
  <c r="DM136" i="10"/>
  <c r="DN136" i="10"/>
  <c r="DO136" i="10"/>
  <c r="DP136" i="10"/>
  <c r="DQ136" i="10"/>
  <c r="DR136" i="10"/>
  <c r="DS136" i="10"/>
  <c r="DT136" i="10"/>
  <c r="DU136" i="10"/>
  <c r="DV136" i="10"/>
  <c r="DW136" i="10"/>
  <c r="DX136" i="10"/>
  <c r="DY136" i="10"/>
  <c r="DZ136" i="10"/>
  <c r="EA136" i="10"/>
  <c r="EB136" i="10"/>
  <c r="EC136" i="10"/>
  <c r="ED136" i="10"/>
  <c r="EE136" i="10"/>
  <c r="EF136" i="10"/>
  <c r="EG136" i="10"/>
  <c r="EH136" i="10"/>
  <c r="EI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U136" i="10"/>
  <c r="EV136" i="10"/>
  <c r="EW136" i="10"/>
  <c r="EX136" i="10"/>
  <c r="EY136" i="10"/>
  <c r="EZ136" i="10"/>
  <c r="FA136" i="10"/>
  <c r="FB136" i="10"/>
  <c r="FC136" i="10"/>
  <c r="FD136" i="10"/>
  <c r="FE136" i="10"/>
  <c r="FF136" i="10"/>
  <c r="FG136" i="10"/>
  <c r="FH136" i="10"/>
  <c r="FI136" i="10"/>
  <c r="FJ136" i="10"/>
  <c r="FK136" i="10"/>
  <c r="FL136" i="10"/>
  <c r="FM136" i="10"/>
  <c r="FN136" i="10"/>
  <c r="FO136" i="10"/>
  <c r="FP136" i="10"/>
  <c r="FQ136" i="10"/>
  <c r="FR136" i="10"/>
  <c r="FS136" i="10"/>
  <c r="FT136" i="10"/>
  <c r="FU136" i="10"/>
  <c r="FV136" i="10"/>
  <c r="FW136" i="10"/>
  <c r="FX136" i="10"/>
  <c r="FY136" i="10"/>
  <c r="FZ136" i="10"/>
  <c r="GA136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DC137" i="10"/>
  <c r="DD137" i="10"/>
  <c r="DE137" i="10"/>
  <c r="DF137" i="10"/>
  <c r="DG137" i="10"/>
  <c r="DH137" i="10"/>
  <c r="DI137" i="10"/>
  <c r="DJ137" i="10"/>
  <c r="DK137" i="10"/>
  <c r="DL137" i="10"/>
  <c r="DM137" i="10"/>
  <c r="DN137" i="10"/>
  <c r="DO137" i="10"/>
  <c r="DP137" i="10"/>
  <c r="DQ137" i="10"/>
  <c r="DR137" i="10"/>
  <c r="DS137" i="10"/>
  <c r="DT137" i="10"/>
  <c r="DU137" i="10"/>
  <c r="DV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EI137" i="10"/>
  <c r="EJ137" i="10"/>
  <c r="EK137" i="10"/>
  <c r="EL137" i="10"/>
  <c r="EM137" i="10"/>
  <c r="EN137" i="10"/>
  <c r="EO137" i="10"/>
  <c r="EP137" i="10"/>
  <c r="EQ137" i="10"/>
  <c r="ER137" i="10"/>
  <c r="ES137" i="10"/>
  <c r="ET137" i="10"/>
  <c r="EU137" i="10"/>
  <c r="EV137" i="10"/>
  <c r="EW137" i="10"/>
  <c r="EX137" i="10"/>
  <c r="EY137" i="10"/>
  <c r="EZ137" i="10"/>
  <c r="FA137" i="10"/>
  <c r="FB137" i="10"/>
  <c r="FC137" i="10"/>
  <c r="FD137" i="10"/>
  <c r="FE137" i="10"/>
  <c r="FF137" i="10"/>
  <c r="FG137" i="10"/>
  <c r="FH137" i="10"/>
  <c r="FI137" i="10"/>
  <c r="FJ137" i="10"/>
  <c r="FK137" i="10"/>
  <c r="FL137" i="10"/>
  <c r="FM137" i="10"/>
  <c r="FN137" i="10"/>
  <c r="FO137" i="10"/>
  <c r="FP137" i="10"/>
  <c r="FQ137" i="10"/>
  <c r="FR137" i="10"/>
  <c r="FS137" i="10"/>
  <c r="FT137" i="10"/>
  <c r="FU137" i="10"/>
  <c r="FV137" i="10"/>
  <c r="FW137" i="10"/>
  <c r="FX137" i="10"/>
  <c r="FY137" i="10"/>
  <c r="FZ137" i="10"/>
  <c r="GA137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DC138" i="10"/>
  <c r="DD138" i="10"/>
  <c r="DE138" i="10"/>
  <c r="DF138" i="10"/>
  <c r="DG138" i="10"/>
  <c r="DH138" i="10"/>
  <c r="DI138" i="10"/>
  <c r="DJ138" i="10"/>
  <c r="DK138" i="10"/>
  <c r="DL138" i="10"/>
  <c r="DM138" i="10"/>
  <c r="DN138" i="10"/>
  <c r="DO138" i="10"/>
  <c r="DP138" i="10"/>
  <c r="DQ138" i="10"/>
  <c r="DR138" i="10"/>
  <c r="DS138" i="10"/>
  <c r="DT138" i="10"/>
  <c r="DU138" i="10"/>
  <c r="DV138" i="10"/>
  <c r="DW138" i="10"/>
  <c r="DX138" i="10"/>
  <c r="DY138" i="10"/>
  <c r="DZ138" i="10"/>
  <c r="EA138" i="10"/>
  <c r="EB138" i="10"/>
  <c r="EC138" i="10"/>
  <c r="ED138" i="10"/>
  <c r="EE138" i="10"/>
  <c r="EF138" i="10"/>
  <c r="EG138" i="10"/>
  <c r="EH138" i="10"/>
  <c r="EI138" i="10"/>
  <c r="EJ138" i="10"/>
  <c r="EK138" i="10"/>
  <c r="EL138" i="10"/>
  <c r="EM138" i="10"/>
  <c r="EN138" i="10"/>
  <c r="EO138" i="10"/>
  <c r="EP138" i="10"/>
  <c r="EQ138" i="10"/>
  <c r="ER138" i="10"/>
  <c r="ES138" i="10"/>
  <c r="ET138" i="10"/>
  <c r="EU138" i="10"/>
  <c r="EV138" i="10"/>
  <c r="EW138" i="10"/>
  <c r="EX138" i="10"/>
  <c r="EY138" i="10"/>
  <c r="EZ138" i="10"/>
  <c r="FA138" i="10"/>
  <c r="FB138" i="10"/>
  <c r="FC138" i="10"/>
  <c r="FD138" i="10"/>
  <c r="FE138" i="10"/>
  <c r="FF138" i="10"/>
  <c r="FG138" i="10"/>
  <c r="FH138" i="10"/>
  <c r="FI138" i="10"/>
  <c r="FJ138" i="10"/>
  <c r="FK138" i="10"/>
  <c r="FL138" i="10"/>
  <c r="FM138" i="10"/>
  <c r="FN138" i="10"/>
  <c r="FO138" i="10"/>
  <c r="FP138" i="10"/>
  <c r="FQ138" i="10"/>
  <c r="FR138" i="10"/>
  <c r="FS138" i="10"/>
  <c r="FT138" i="10"/>
  <c r="FU138" i="10"/>
  <c r="FV138" i="10"/>
  <c r="FW138" i="10"/>
  <c r="FX138" i="10"/>
  <c r="FY138" i="10"/>
  <c r="FZ138" i="10"/>
  <c r="GA138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DC139" i="10"/>
  <c r="DD139" i="10"/>
  <c r="DE139" i="10"/>
  <c r="DF139" i="10"/>
  <c r="DG139" i="10"/>
  <c r="DH139" i="10"/>
  <c r="DI139" i="10"/>
  <c r="DJ139" i="10"/>
  <c r="DK139" i="10"/>
  <c r="DL139" i="10"/>
  <c r="DM139" i="10"/>
  <c r="DN139" i="10"/>
  <c r="DO139" i="10"/>
  <c r="DP139" i="10"/>
  <c r="DQ139" i="10"/>
  <c r="DR139" i="10"/>
  <c r="DS139" i="10"/>
  <c r="DT139" i="10"/>
  <c r="DU139" i="10"/>
  <c r="DV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EU139" i="10"/>
  <c r="EV139" i="10"/>
  <c r="EW139" i="10"/>
  <c r="EX139" i="10"/>
  <c r="EY139" i="10"/>
  <c r="EZ139" i="10"/>
  <c r="FA139" i="10"/>
  <c r="FB139" i="10"/>
  <c r="FC139" i="10"/>
  <c r="FD139" i="10"/>
  <c r="FE139" i="10"/>
  <c r="FF139" i="10"/>
  <c r="FG139" i="10"/>
  <c r="FH139" i="10"/>
  <c r="FI139" i="10"/>
  <c r="FJ139" i="10"/>
  <c r="FK139" i="10"/>
  <c r="FL139" i="10"/>
  <c r="FM139" i="10"/>
  <c r="FN139" i="10"/>
  <c r="FO139" i="10"/>
  <c r="FP139" i="10"/>
  <c r="FQ139" i="10"/>
  <c r="FR139" i="10"/>
  <c r="FS139" i="10"/>
  <c r="FT139" i="10"/>
  <c r="FU139" i="10"/>
  <c r="FV139" i="10"/>
  <c r="FW139" i="10"/>
  <c r="FX139" i="10"/>
  <c r="FY139" i="10"/>
  <c r="FZ139" i="10"/>
  <c r="GA139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DK140" i="10"/>
  <c r="DL140" i="10"/>
  <c r="DM140" i="10"/>
  <c r="DN140" i="10"/>
  <c r="DO140" i="10"/>
  <c r="DP140" i="10"/>
  <c r="DQ140" i="10"/>
  <c r="DR140" i="10"/>
  <c r="DS140" i="10"/>
  <c r="DT140" i="10"/>
  <c r="DU140" i="10"/>
  <c r="DV140" i="10"/>
  <c r="DW140" i="10"/>
  <c r="DX140" i="10"/>
  <c r="DY140" i="10"/>
  <c r="DZ140" i="10"/>
  <c r="EA140" i="10"/>
  <c r="EB140" i="10"/>
  <c r="EC140" i="10"/>
  <c r="ED140" i="10"/>
  <c r="EE140" i="10"/>
  <c r="EF140" i="10"/>
  <c r="EG140" i="10"/>
  <c r="EH140" i="10"/>
  <c r="EI140" i="10"/>
  <c r="EJ140" i="10"/>
  <c r="EK140" i="10"/>
  <c r="EL140" i="10"/>
  <c r="EM140" i="10"/>
  <c r="EN140" i="10"/>
  <c r="EO140" i="10"/>
  <c r="EP140" i="10"/>
  <c r="EQ140" i="10"/>
  <c r="ER140" i="10"/>
  <c r="ES140" i="10"/>
  <c r="ET140" i="10"/>
  <c r="EU140" i="10"/>
  <c r="EV140" i="10"/>
  <c r="EW140" i="10"/>
  <c r="EX140" i="10"/>
  <c r="EY140" i="10"/>
  <c r="EZ140" i="10"/>
  <c r="FA140" i="10"/>
  <c r="FB140" i="10"/>
  <c r="FC140" i="10"/>
  <c r="FD140" i="10"/>
  <c r="FE140" i="10"/>
  <c r="FF140" i="10"/>
  <c r="FG140" i="10"/>
  <c r="FH140" i="10"/>
  <c r="FI140" i="10"/>
  <c r="FJ140" i="10"/>
  <c r="FK140" i="10"/>
  <c r="FL140" i="10"/>
  <c r="FM140" i="10"/>
  <c r="FN140" i="10"/>
  <c r="FO140" i="10"/>
  <c r="FP140" i="10"/>
  <c r="FQ140" i="10"/>
  <c r="FR140" i="10"/>
  <c r="FS140" i="10"/>
  <c r="FT140" i="10"/>
  <c r="FU140" i="10"/>
  <c r="FV140" i="10"/>
  <c r="FW140" i="10"/>
  <c r="FX140" i="10"/>
  <c r="FY140" i="10"/>
  <c r="FZ140" i="10"/>
  <c r="GA140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DK141" i="10"/>
  <c r="DL141" i="10"/>
  <c r="DM141" i="10"/>
  <c r="DN141" i="10"/>
  <c r="DO141" i="10"/>
  <c r="DP141" i="10"/>
  <c r="DQ141" i="10"/>
  <c r="DR141" i="10"/>
  <c r="DS141" i="10"/>
  <c r="DT141" i="10"/>
  <c r="DU141" i="10"/>
  <c r="DV141" i="10"/>
  <c r="DW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EU141" i="10"/>
  <c r="EV141" i="10"/>
  <c r="EW141" i="10"/>
  <c r="EX141" i="10"/>
  <c r="EY141" i="10"/>
  <c r="EZ141" i="10"/>
  <c r="FA141" i="10"/>
  <c r="FB141" i="10"/>
  <c r="FC141" i="10"/>
  <c r="FD141" i="10"/>
  <c r="FE141" i="10"/>
  <c r="FF141" i="10"/>
  <c r="FG141" i="10"/>
  <c r="FH141" i="10"/>
  <c r="FI141" i="10"/>
  <c r="FJ141" i="10"/>
  <c r="FK141" i="10"/>
  <c r="FL141" i="10"/>
  <c r="FM141" i="10"/>
  <c r="FN141" i="10"/>
  <c r="FO141" i="10"/>
  <c r="FP141" i="10"/>
  <c r="FQ141" i="10"/>
  <c r="FR141" i="10"/>
  <c r="FS141" i="10"/>
  <c r="FT141" i="10"/>
  <c r="FU141" i="10"/>
  <c r="FV141" i="10"/>
  <c r="FW141" i="10"/>
  <c r="FX141" i="10"/>
  <c r="FY141" i="10"/>
  <c r="FZ141" i="10"/>
  <c r="GA141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DU142" i="10"/>
  <c r="DV142" i="10"/>
  <c r="DW142" i="10"/>
  <c r="DX142" i="10"/>
  <c r="DY142" i="10"/>
  <c r="DZ142" i="10"/>
  <c r="EA142" i="10"/>
  <c r="EB142" i="10"/>
  <c r="EC142" i="10"/>
  <c r="ED142" i="10"/>
  <c r="EE142" i="10"/>
  <c r="EF142" i="10"/>
  <c r="EG142" i="10"/>
  <c r="EH142" i="10"/>
  <c r="EI142" i="10"/>
  <c r="EJ142" i="10"/>
  <c r="EK142" i="10"/>
  <c r="EL142" i="10"/>
  <c r="EM142" i="10"/>
  <c r="EN142" i="10"/>
  <c r="EO142" i="10"/>
  <c r="EP142" i="10"/>
  <c r="EQ142" i="10"/>
  <c r="ER142" i="10"/>
  <c r="ES142" i="10"/>
  <c r="ET142" i="10"/>
  <c r="EU142" i="10"/>
  <c r="EV142" i="10"/>
  <c r="EW142" i="10"/>
  <c r="EX142" i="10"/>
  <c r="EY142" i="10"/>
  <c r="EZ142" i="10"/>
  <c r="FA142" i="10"/>
  <c r="FB142" i="10"/>
  <c r="FC142" i="10"/>
  <c r="FD142" i="10"/>
  <c r="FE142" i="10"/>
  <c r="FF142" i="10"/>
  <c r="FG142" i="10"/>
  <c r="FH142" i="10"/>
  <c r="FI142" i="10"/>
  <c r="FJ142" i="10"/>
  <c r="FK142" i="10"/>
  <c r="FL142" i="10"/>
  <c r="FM142" i="10"/>
  <c r="FN142" i="10"/>
  <c r="FO142" i="10"/>
  <c r="FP142" i="10"/>
  <c r="FQ142" i="10"/>
  <c r="FR142" i="10"/>
  <c r="FS142" i="10"/>
  <c r="FT142" i="10"/>
  <c r="FU142" i="10"/>
  <c r="FV142" i="10"/>
  <c r="FW142" i="10"/>
  <c r="FX142" i="10"/>
  <c r="FY142" i="10"/>
  <c r="FZ142" i="10"/>
  <c r="GA142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DU143" i="10"/>
  <c r="DV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EU143" i="10"/>
  <c r="EV143" i="10"/>
  <c r="EW143" i="10"/>
  <c r="EX143" i="10"/>
  <c r="EY143" i="10"/>
  <c r="EZ143" i="10"/>
  <c r="FA143" i="10"/>
  <c r="FB143" i="10"/>
  <c r="FC143" i="10"/>
  <c r="FD143" i="10"/>
  <c r="FE143" i="10"/>
  <c r="FF143" i="10"/>
  <c r="FG143" i="10"/>
  <c r="FH143" i="10"/>
  <c r="FI143" i="10"/>
  <c r="FJ143" i="10"/>
  <c r="FK143" i="10"/>
  <c r="FL143" i="10"/>
  <c r="FM143" i="10"/>
  <c r="FN143" i="10"/>
  <c r="FO143" i="10"/>
  <c r="FP143" i="10"/>
  <c r="FQ143" i="10"/>
  <c r="FR143" i="10"/>
  <c r="FS143" i="10"/>
  <c r="FT143" i="10"/>
  <c r="FU143" i="10"/>
  <c r="FV143" i="10"/>
  <c r="FW143" i="10"/>
  <c r="FX143" i="10"/>
  <c r="FY143" i="10"/>
  <c r="FZ143" i="10"/>
  <c r="GA143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DW144" i="10"/>
  <c r="DX144" i="10"/>
  <c r="DY144" i="10"/>
  <c r="DZ144" i="10"/>
  <c r="EA144" i="10"/>
  <c r="EB144" i="10"/>
  <c r="EC144" i="10"/>
  <c r="ED144" i="10"/>
  <c r="EE144" i="10"/>
  <c r="EF144" i="10"/>
  <c r="EG144" i="10"/>
  <c r="EH144" i="10"/>
  <c r="EI144" i="10"/>
  <c r="EJ144" i="10"/>
  <c r="EK144" i="10"/>
  <c r="EL144" i="10"/>
  <c r="EM144" i="10"/>
  <c r="EN144" i="10"/>
  <c r="EO144" i="10"/>
  <c r="EP144" i="10"/>
  <c r="EQ144" i="10"/>
  <c r="ER144" i="10"/>
  <c r="ES144" i="10"/>
  <c r="ET144" i="10"/>
  <c r="EU144" i="10"/>
  <c r="EV144" i="10"/>
  <c r="EW144" i="10"/>
  <c r="EX144" i="10"/>
  <c r="EY144" i="10"/>
  <c r="EZ144" i="10"/>
  <c r="FA144" i="10"/>
  <c r="FB144" i="10"/>
  <c r="FC144" i="10"/>
  <c r="FD144" i="10"/>
  <c r="FE144" i="10"/>
  <c r="FF144" i="10"/>
  <c r="FG144" i="10"/>
  <c r="FH144" i="10"/>
  <c r="FI144" i="10"/>
  <c r="FJ144" i="10"/>
  <c r="FK144" i="10"/>
  <c r="FL144" i="10"/>
  <c r="FM144" i="10"/>
  <c r="FN144" i="10"/>
  <c r="FO144" i="10"/>
  <c r="FP144" i="10"/>
  <c r="FQ144" i="10"/>
  <c r="FR144" i="10"/>
  <c r="FS144" i="10"/>
  <c r="FT144" i="10"/>
  <c r="FU144" i="10"/>
  <c r="FV144" i="10"/>
  <c r="FW144" i="10"/>
  <c r="FX144" i="10"/>
  <c r="FY144" i="10"/>
  <c r="FZ144" i="10"/>
  <c r="GA144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EH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U145" i="10"/>
  <c r="EV145" i="10"/>
  <c r="EW145" i="10"/>
  <c r="EX145" i="10"/>
  <c r="EY145" i="10"/>
  <c r="EZ145" i="10"/>
  <c r="FA145" i="10"/>
  <c r="FB145" i="10"/>
  <c r="FC145" i="10"/>
  <c r="FD145" i="10"/>
  <c r="FE145" i="10"/>
  <c r="FF145" i="10"/>
  <c r="FG145" i="10"/>
  <c r="FH145" i="10"/>
  <c r="FI145" i="10"/>
  <c r="FJ145" i="10"/>
  <c r="FK145" i="10"/>
  <c r="FL145" i="10"/>
  <c r="FM145" i="10"/>
  <c r="FN145" i="10"/>
  <c r="FO145" i="10"/>
  <c r="FP145" i="10"/>
  <c r="FQ145" i="10"/>
  <c r="FR145" i="10"/>
  <c r="FS145" i="10"/>
  <c r="FT145" i="10"/>
  <c r="FU145" i="10"/>
  <c r="FV145" i="10"/>
  <c r="FW145" i="10"/>
  <c r="FX145" i="10"/>
  <c r="FY145" i="10"/>
  <c r="FZ145" i="10"/>
  <c r="GA145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Y146" i="10"/>
  <c r="DZ146" i="10"/>
  <c r="EA146" i="10"/>
  <c r="EB146" i="10"/>
  <c r="EC146" i="10"/>
  <c r="ED146" i="10"/>
  <c r="EE146" i="10"/>
  <c r="EF146" i="10"/>
  <c r="EG146" i="10"/>
  <c r="EH146" i="10"/>
  <c r="EI146" i="10"/>
  <c r="EJ146" i="10"/>
  <c r="EK146" i="10"/>
  <c r="EL146" i="10"/>
  <c r="EM146" i="10"/>
  <c r="EN146" i="10"/>
  <c r="EO146" i="10"/>
  <c r="EP146" i="10"/>
  <c r="EQ146" i="10"/>
  <c r="ER146" i="10"/>
  <c r="ES146" i="10"/>
  <c r="ET146" i="10"/>
  <c r="EU146" i="10"/>
  <c r="EV146" i="10"/>
  <c r="EW146" i="10"/>
  <c r="EX146" i="10"/>
  <c r="EY146" i="10"/>
  <c r="EZ146" i="10"/>
  <c r="FA146" i="10"/>
  <c r="FB146" i="10"/>
  <c r="FC146" i="10"/>
  <c r="FD146" i="10"/>
  <c r="FE146" i="10"/>
  <c r="FF146" i="10"/>
  <c r="FG146" i="10"/>
  <c r="FH146" i="10"/>
  <c r="FI146" i="10"/>
  <c r="FJ146" i="10"/>
  <c r="FK146" i="10"/>
  <c r="FL146" i="10"/>
  <c r="FM146" i="10"/>
  <c r="FN146" i="10"/>
  <c r="FO146" i="10"/>
  <c r="FP146" i="10"/>
  <c r="FQ146" i="10"/>
  <c r="FR146" i="10"/>
  <c r="FS146" i="10"/>
  <c r="FT146" i="10"/>
  <c r="FU146" i="10"/>
  <c r="FV146" i="10"/>
  <c r="FW146" i="10"/>
  <c r="FX146" i="10"/>
  <c r="FY146" i="10"/>
  <c r="FZ146" i="10"/>
  <c r="GA146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DU147" i="10"/>
  <c r="DV147" i="10"/>
  <c r="DW147" i="10"/>
  <c r="DX147" i="10"/>
  <c r="DY147" i="10"/>
  <c r="DZ147" i="10"/>
  <c r="EA147" i="10"/>
  <c r="EB147" i="10"/>
  <c r="EC147" i="10"/>
  <c r="ED147" i="10"/>
  <c r="EE147" i="10"/>
  <c r="EF147" i="10"/>
  <c r="EG147" i="10"/>
  <c r="EH147" i="10"/>
  <c r="EI147" i="10"/>
  <c r="EJ147" i="10"/>
  <c r="EK147" i="10"/>
  <c r="EL147" i="10"/>
  <c r="EM147" i="10"/>
  <c r="EN147" i="10"/>
  <c r="EO147" i="10"/>
  <c r="EP147" i="10"/>
  <c r="EQ147" i="10"/>
  <c r="ER147" i="10"/>
  <c r="ES147" i="10"/>
  <c r="ET147" i="10"/>
  <c r="EU147" i="10"/>
  <c r="EV147" i="10"/>
  <c r="EW147" i="10"/>
  <c r="EX147" i="10"/>
  <c r="EY147" i="10"/>
  <c r="EZ147" i="10"/>
  <c r="FA147" i="10"/>
  <c r="FB147" i="10"/>
  <c r="FC147" i="10"/>
  <c r="FD147" i="10"/>
  <c r="FE147" i="10"/>
  <c r="FF147" i="10"/>
  <c r="FG147" i="10"/>
  <c r="FH147" i="10"/>
  <c r="FI147" i="10"/>
  <c r="FJ147" i="10"/>
  <c r="FK147" i="10"/>
  <c r="FL147" i="10"/>
  <c r="FM147" i="10"/>
  <c r="FN147" i="10"/>
  <c r="FO147" i="10"/>
  <c r="FP147" i="10"/>
  <c r="FQ147" i="10"/>
  <c r="FR147" i="10"/>
  <c r="FS147" i="10"/>
  <c r="FT147" i="10"/>
  <c r="FU147" i="10"/>
  <c r="FV147" i="10"/>
  <c r="FW147" i="10"/>
  <c r="FX147" i="10"/>
  <c r="FY147" i="10"/>
  <c r="FZ147" i="10"/>
  <c r="GA147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DU148" i="10"/>
  <c r="DV148" i="10"/>
  <c r="DW148" i="10"/>
  <c r="DX148" i="10"/>
  <c r="DY148" i="10"/>
  <c r="DZ148" i="10"/>
  <c r="EA148" i="10"/>
  <c r="EB148" i="10"/>
  <c r="EC148" i="10"/>
  <c r="ED148" i="10"/>
  <c r="EE148" i="10"/>
  <c r="EF148" i="10"/>
  <c r="EG148" i="10"/>
  <c r="EH148" i="10"/>
  <c r="EI148" i="10"/>
  <c r="EJ148" i="10"/>
  <c r="EK148" i="10"/>
  <c r="EL148" i="10"/>
  <c r="EM148" i="10"/>
  <c r="EN148" i="10"/>
  <c r="EO148" i="10"/>
  <c r="EP148" i="10"/>
  <c r="EQ148" i="10"/>
  <c r="ER148" i="10"/>
  <c r="ES148" i="10"/>
  <c r="ET148" i="10"/>
  <c r="EU148" i="10"/>
  <c r="EV148" i="10"/>
  <c r="EW148" i="10"/>
  <c r="EX148" i="10"/>
  <c r="EY148" i="10"/>
  <c r="EZ148" i="10"/>
  <c r="FA148" i="10"/>
  <c r="FB148" i="10"/>
  <c r="FC148" i="10"/>
  <c r="FD148" i="10"/>
  <c r="FE148" i="10"/>
  <c r="FF148" i="10"/>
  <c r="FG148" i="10"/>
  <c r="FH148" i="10"/>
  <c r="FI148" i="10"/>
  <c r="FJ148" i="10"/>
  <c r="FK148" i="10"/>
  <c r="FL148" i="10"/>
  <c r="FM148" i="10"/>
  <c r="FN148" i="10"/>
  <c r="FO148" i="10"/>
  <c r="FP148" i="10"/>
  <c r="FQ148" i="10"/>
  <c r="FR148" i="10"/>
  <c r="FS148" i="10"/>
  <c r="FT148" i="10"/>
  <c r="FU148" i="10"/>
  <c r="FV148" i="10"/>
  <c r="FW148" i="10"/>
  <c r="FX148" i="10"/>
  <c r="FY148" i="10"/>
  <c r="FZ148" i="10"/>
  <c r="GA148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DU149" i="10"/>
  <c r="DV149" i="10"/>
  <c r="DW149" i="10"/>
  <c r="DX149" i="10"/>
  <c r="DY149" i="10"/>
  <c r="DZ149" i="10"/>
  <c r="EA149" i="10"/>
  <c r="EB149" i="10"/>
  <c r="EC149" i="10"/>
  <c r="ED149" i="10"/>
  <c r="EE149" i="10"/>
  <c r="EF149" i="10"/>
  <c r="EG149" i="10"/>
  <c r="EH149" i="10"/>
  <c r="EI149" i="10"/>
  <c r="EJ149" i="10"/>
  <c r="EK149" i="10"/>
  <c r="EL149" i="10"/>
  <c r="EM149" i="10"/>
  <c r="EN149" i="10"/>
  <c r="EO149" i="10"/>
  <c r="EP149" i="10"/>
  <c r="EQ149" i="10"/>
  <c r="ER149" i="10"/>
  <c r="ES149" i="10"/>
  <c r="ET149" i="10"/>
  <c r="EU149" i="10"/>
  <c r="EV149" i="10"/>
  <c r="EW149" i="10"/>
  <c r="EX149" i="10"/>
  <c r="EY149" i="10"/>
  <c r="EZ149" i="10"/>
  <c r="FA149" i="10"/>
  <c r="FB149" i="10"/>
  <c r="FC149" i="10"/>
  <c r="FD149" i="10"/>
  <c r="FE149" i="10"/>
  <c r="FF149" i="10"/>
  <c r="FG149" i="10"/>
  <c r="FH149" i="10"/>
  <c r="FI149" i="10"/>
  <c r="FJ149" i="10"/>
  <c r="FK149" i="10"/>
  <c r="FL149" i="10"/>
  <c r="FM149" i="10"/>
  <c r="FN149" i="10"/>
  <c r="FO149" i="10"/>
  <c r="FP149" i="10"/>
  <c r="FQ149" i="10"/>
  <c r="FR149" i="10"/>
  <c r="FS149" i="10"/>
  <c r="FT149" i="10"/>
  <c r="FU149" i="10"/>
  <c r="FV149" i="10"/>
  <c r="FW149" i="10"/>
  <c r="FX149" i="10"/>
  <c r="FY149" i="10"/>
  <c r="FZ149" i="10"/>
  <c r="GA149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DU150" i="10"/>
  <c r="DV150" i="10"/>
  <c r="DW150" i="10"/>
  <c r="DX150" i="10"/>
  <c r="DY150" i="10"/>
  <c r="DZ150" i="10"/>
  <c r="EA150" i="10"/>
  <c r="EB150" i="10"/>
  <c r="EC150" i="10"/>
  <c r="ED150" i="10"/>
  <c r="EE150" i="10"/>
  <c r="EF150" i="10"/>
  <c r="EG150" i="10"/>
  <c r="EH150" i="10"/>
  <c r="EI150" i="10"/>
  <c r="EJ150" i="10"/>
  <c r="EK150" i="10"/>
  <c r="EL150" i="10"/>
  <c r="EM150" i="10"/>
  <c r="EN150" i="10"/>
  <c r="EO150" i="10"/>
  <c r="EP150" i="10"/>
  <c r="EQ150" i="10"/>
  <c r="ER150" i="10"/>
  <c r="ES150" i="10"/>
  <c r="ET150" i="10"/>
  <c r="EU150" i="10"/>
  <c r="EV150" i="10"/>
  <c r="EW150" i="10"/>
  <c r="EX150" i="10"/>
  <c r="EY150" i="10"/>
  <c r="EZ150" i="10"/>
  <c r="FA150" i="10"/>
  <c r="FB150" i="10"/>
  <c r="FC150" i="10"/>
  <c r="FD150" i="10"/>
  <c r="FE150" i="10"/>
  <c r="FF150" i="10"/>
  <c r="FG150" i="10"/>
  <c r="FH150" i="10"/>
  <c r="FI150" i="10"/>
  <c r="FJ150" i="10"/>
  <c r="FK150" i="10"/>
  <c r="FL150" i="10"/>
  <c r="FM150" i="10"/>
  <c r="FN150" i="10"/>
  <c r="FO150" i="10"/>
  <c r="FP150" i="10"/>
  <c r="FQ150" i="10"/>
  <c r="FR150" i="10"/>
  <c r="FS150" i="10"/>
  <c r="FT150" i="10"/>
  <c r="FU150" i="10"/>
  <c r="FV150" i="10"/>
  <c r="FW150" i="10"/>
  <c r="FX150" i="10"/>
  <c r="FY150" i="10"/>
  <c r="FZ150" i="10"/>
  <c r="GA150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DU151" i="10"/>
  <c r="DV151" i="10"/>
  <c r="DW151" i="10"/>
  <c r="DX151" i="10"/>
  <c r="DY151" i="10"/>
  <c r="DZ151" i="10"/>
  <c r="EA151" i="10"/>
  <c r="EB151" i="10"/>
  <c r="EC151" i="10"/>
  <c r="ED151" i="10"/>
  <c r="EE151" i="10"/>
  <c r="EF151" i="10"/>
  <c r="EG151" i="10"/>
  <c r="EH151" i="10"/>
  <c r="EI151" i="10"/>
  <c r="EJ151" i="10"/>
  <c r="EK151" i="10"/>
  <c r="EL151" i="10"/>
  <c r="EM151" i="10"/>
  <c r="EN151" i="10"/>
  <c r="EO151" i="10"/>
  <c r="EP151" i="10"/>
  <c r="EQ151" i="10"/>
  <c r="ER151" i="10"/>
  <c r="ES151" i="10"/>
  <c r="ET151" i="10"/>
  <c r="EU151" i="10"/>
  <c r="EV151" i="10"/>
  <c r="EW151" i="10"/>
  <c r="EX151" i="10"/>
  <c r="EY151" i="10"/>
  <c r="EZ151" i="10"/>
  <c r="FA151" i="10"/>
  <c r="FB151" i="10"/>
  <c r="FC151" i="10"/>
  <c r="FD151" i="10"/>
  <c r="FE151" i="10"/>
  <c r="FF151" i="10"/>
  <c r="FG151" i="10"/>
  <c r="FH151" i="10"/>
  <c r="FI151" i="10"/>
  <c r="FJ151" i="10"/>
  <c r="FK151" i="10"/>
  <c r="FL151" i="10"/>
  <c r="FM151" i="10"/>
  <c r="FN151" i="10"/>
  <c r="FO151" i="10"/>
  <c r="FP151" i="10"/>
  <c r="FQ151" i="10"/>
  <c r="FR151" i="10"/>
  <c r="FS151" i="10"/>
  <c r="FT151" i="10"/>
  <c r="FU151" i="10"/>
  <c r="FV151" i="10"/>
  <c r="FW151" i="10"/>
  <c r="FX151" i="10"/>
  <c r="FY151" i="10"/>
  <c r="FZ151" i="10"/>
  <c r="GA151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DU152" i="10"/>
  <c r="DV152" i="10"/>
  <c r="DW152" i="10"/>
  <c r="DX152" i="10"/>
  <c r="DY152" i="10"/>
  <c r="DZ152" i="10"/>
  <c r="EA152" i="10"/>
  <c r="EB152" i="10"/>
  <c r="EC152" i="10"/>
  <c r="ED152" i="10"/>
  <c r="EE152" i="10"/>
  <c r="EF152" i="10"/>
  <c r="EG152" i="10"/>
  <c r="EH152" i="10"/>
  <c r="EI152" i="10"/>
  <c r="EJ152" i="10"/>
  <c r="EK152" i="10"/>
  <c r="EL152" i="10"/>
  <c r="EM152" i="10"/>
  <c r="EN152" i="10"/>
  <c r="EO152" i="10"/>
  <c r="EP152" i="10"/>
  <c r="EQ152" i="10"/>
  <c r="ER152" i="10"/>
  <c r="ES152" i="10"/>
  <c r="ET152" i="10"/>
  <c r="EU152" i="10"/>
  <c r="EV152" i="10"/>
  <c r="EW152" i="10"/>
  <c r="EX152" i="10"/>
  <c r="EY152" i="10"/>
  <c r="EZ152" i="10"/>
  <c r="FA152" i="10"/>
  <c r="FB152" i="10"/>
  <c r="FC152" i="10"/>
  <c r="FD152" i="10"/>
  <c r="FE152" i="10"/>
  <c r="FF152" i="10"/>
  <c r="FG152" i="10"/>
  <c r="FH152" i="10"/>
  <c r="FI152" i="10"/>
  <c r="FJ152" i="10"/>
  <c r="FK152" i="10"/>
  <c r="FL152" i="10"/>
  <c r="FM152" i="10"/>
  <c r="FN152" i="10"/>
  <c r="FO152" i="10"/>
  <c r="FP152" i="10"/>
  <c r="FQ152" i="10"/>
  <c r="FR152" i="10"/>
  <c r="FS152" i="10"/>
  <c r="FT152" i="10"/>
  <c r="FU152" i="10"/>
  <c r="FV152" i="10"/>
  <c r="FW152" i="10"/>
  <c r="FX152" i="10"/>
  <c r="FY152" i="10"/>
  <c r="FZ152" i="10"/>
  <c r="GA152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DU153" i="10"/>
  <c r="DV153" i="10"/>
  <c r="DW153" i="10"/>
  <c r="DX153" i="10"/>
  <c r="DY153" i="10"/>
  <c r="DZ153" i="10"/>
  <c r="EA153" i="10"/>
  <c r="EB153" i="10"/>
  <c r="EC153" i="10"/>
  <c r="ED153" i="10"/>
  <c r="EE153" i="10"/>
  <c r="EF153" i="10"/>
  <c r="EG153" i="10"/>
  <c r="EH153" i="10"/>
  <c r="EI153" i="10"/>
  <c r="EJ153" i="10"/>
  <c r="EK153" i="10"/>
  <c r="EL153" i="10"/>
  <c r="EM153" i="10"/>
  <c r="EN153" i="10"/>
  <c r="EO153" i="10"/>
  <c r="EP153" i="10"/>
  <c r="EQ153" i="10"/>
  <c r="ER153" i="10"/>
  <c r="ES153" i="10"/>
  <c r="ET153" i="10"/>
  <c r="EU153" i="10"/>
  <c r="EV153" i="10"/>
  <c r="EW153" i="10"/>
  <c r="EX153" i="10"/>
  <c r="EY153" i="10"/>
  <c r="EZ153" i="10"/>
  <c r="FA153" i="10"/>
  <c r="FB153" i="10"/>
  <c r="FC153" i="10"/>
  <c r="FD153" i="10"/>
  <c r="FE153" i="10"/>
  <c r="FF153" i="10"/>
  <c r="FG153" i="10"/>
  <c r="FH153" i="10"/>
  <c r="FI153" i="10"/>
  <c r="FJ153" i="10"/>
  <c r="FK153" i="10"/>
  <c r="FL153" i="10"/>
  <c r="FM153" i="10"/>
  <c r="FN153" i="10"/>
  <c r="FO153" i="10"/>
  <c r="FP153" i="10"/>
  <c r="FQ153" i="10"/>
  <c r="FR153" i="10"/>
  <c r="FS153" i="10"/>
  <c r="FT153" i="10"/>
  <c r="FU153" i="10"/>
  <c r="FV153" i="10"/>
  <c r="FW153" i="10"/>
  <c r="FX153" i="10"/>
  <c r="FY153" i="10"/>
  <c r="FZ153" i="10"/>
  <c r="GA153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DU154" i="10"/>
  <c r="DV154" i="10"/>
  <c r="DW154" i="10"/>
  <c r="DX154" i="10"/>
  <c r="DY154" i="10"/>
  <c r="DZ154" i="10"/>
  <c r="EA154" i="10"/>
  <c r="EB154" i="10"/>
  <c r="EC154" i="10"/>
  <c r="ED154" i="10"/>
  <c r="EE154" i="10"/>
  <c r="EF154" i="10"/>
  <c r="EG154" i="10"/>
  <c r="EH154" i="10"/>
  <c r="EI154" i="10"/>
  <c r="EJ154" i="10"/>
  <c r="EK154" i="10"/>
  <c r="EL154" i="10"/>
  <c r="EM154" i="10"/>
  <c r="EN154" i="10"/>
  <c r="EO154" i="10"/>
  <c r="EP154" i="10"/>
  <c r="EQ154" i="10"/>
  <c r="ER154" i="10"/>
  <c r="ES154" i="10"/>
  <c r="ET154" i="10"/>
  <c r="EU154" i="10"/>
  <c r="EV154" i="10"/>
  <c r="EW154" i="10"/>
  <c r="EX154" i="10"/>
  <c r="EY154" i="10"/>
  <c r="EZ154" i="10"/>
  <c r="FA154" i="10"/>
  <c r="FB154" i="10"/>
  <c r="FC154" i="10"/>
  <c r="FD154" i="10"/>
  <c r="FE154" i="10"/>
  <c r="FF154" i="10"/>
  <c r="FG154" i="10"/>
  <c r="FH154" i="10"/>
  <c r="FI154" i="10"/>
  <c r="FJ154" i="10"/>
  <c r="FK154" i="10"/>
  <c r="FL154" i="10"/>
  <c r="FM154" i="10"/>
  <c r="FN154" i="10"/>
  <c r="FO154" i="10"/>
  <c r="FP154" i="10"/>
  <c r="FQ154" i="10"/>
  <c r="FR154" i="10"/>
  <c r="FS154" i="10"/>
  <c r="FT154" i="10"/>
  <c r="FU154" i="10"/>
  <c r="FV154" i="10"/>
  <c r="FW154" i="10"/>
  <c r="FX154" i="10"/>
  <c r="FY154" i="10"/>
  <c r="FZ154" i="10"/>
  <c r="GA154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DU155" i="10"/>
  <c r="DV155" i="10"/>
  <c r="DW155" i="10"/>
  <c r="DX155" i="10"/>
  <c r="DY155" i="10"/>
  <c r="DZ155" i="10"/>
  <c r="EA155" i="10"/>
  <c r="EB155" i="10"/>
  <c r="EC155" i="10"/>
  <c r="ED155" i="10"/>
  <c r="EE155" i="10"/>
  <c r="EF155" i="10"/>
  <c r="EG155" i="10"/>
  <c r="EH155" i="10"/>
  <c r="EI155" i="10"/>
  <c r="EJ155" i="10"/>
  <c r="EK155" i="10"/>
  <c r="EL155" i="10"/>
  <c r="EM155" i="10"/>
  <c r="EN155" i="10"/>
  <c r="EO155" i="10"/>
  <c r="EP155" i="10"/>
  <c r="EQ155" i="10"/>
  <c r="ER155" i="10"/>
  <c r="ES155" i="10"/>
  <c r="ET155" i="10"/>
  <c r="EU155" i="10"/>
  <c r="EV155" i="10"/>
  <c r="EW155" i="10"/>
  <c r="EX155" i="10"/>
  <c r="EY155" i="10"/>
  <c r="EZ155" i="10"/>
  <c r="FA155" i="10"/>
  <c r="FB155" i="10"/>
  <c r="FC155" i="10"/>
  <c r="FD155" i="10"/>
  <c r="FE155" i="10"/>
  <c r="FF155" i="10"/>
  <c r="FG155" i="10"/>
  <c r="FH155" i="10"/>
  <c r="FI155" i="10"/>
  <c r="FJ155" i="10"/>
  <c r="FK155" i="10"/>
  <c r="FL155" i="10"/>
  <c r="FM155" i="10"/>
  <c r="FN155" i="10"/>
  <c r="FO155" i="10"/>
  <c r="FP155" i="10"/>
  <c r="FQ155" i="10"/>
  <c r="FR155" i="10"/>
  <c r="FS155" i="10"/>
  <c r="FT155" i="10"/>
  <c r="FU155" i="10"/>
  <c r="FV155" i="10"/>
  <c r="FW155" i="10"/>
  <c r="FX155" i="10"/>
  <c r="FY155" i="10"/>
  <c r="FZ155" i="10"/>
  <c r="GA155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DU156" i="10"/>
  <c r="DV156" i="10"/>
  <c r="DW156" i="10"/>
  <c r="DX156" i="10"/>
  <c r="DY156" i="10"/>
  <c r="DZ156" i="10"/>
  <c r="EA156" i="10"/>
  <c r="EB156" i="10"/>
  <c r="EC156" i="10"/>
  <c r="ED156" i="10"/>
  <c r="EE156" i="10"/>
  <c r="EF156" i="10"/>
  <c r="EG156" i="10"/>
  <c r="EH156" i="10"/>
  <c r="EI156" i="10"/>
  <c r="EJ156" i="10"/>
  <c r="EK156" i="10"/>
  <c r="EL156" i="10"/>
  <c r="EM156" i="10"/>
  <c r="EN156" i="10"/>
  <c r="EO156" i="10"/>
  <c r="EP156" i="10"/>
  <c r="EQ156" i="10"/>
  <c r="ER156" i="10"/>
  <c r="ES156" i="10"/>
  <c r="ET156" i="10"/>
  <c r="EU156" i="10"/>
  <c r="EV156" i="10"/>
  <c r="EW156" i="10"/>
  <c r="EX156" i="10"/>
  <c r="EY156" i="10"/>
  <c r="EZ156" i="10"/>
  <c r="FA156" i="10"/>
  <c r="FB156" i="10"/>
  <c r="FC156" i="10"/>
  <c r="FD156" i="10"/>
  <c r="FE156" i="10"/>
  <c r="FF156" i="10"/>
  <c r="FG156" i="10"/>
  <c r="FH156" i="10"/>
  <c r="FI156" i="10"/>
  <c r="FJ156" i="10"/>
  <c r="FK156" i="10"/>
  <c r="FL156" i="10"/>
  <c r="FM156" i="10"/>
  <c r="FN156" i="10"/>
  <c r="FO156" i="10"/>
  <c r="FP156" i="10"/>
  <c r="FQ156" i="10"/>
  <c r="FR156" i="10"/>
  <c r="FS156" i="10"/>
  <c r="FT156" i="10"/>
  <c r="FU156" i="10"/>
  <c r="FV156" i="10"/>
  <c r="FW156" i="10"/>
  <c r="FX156" i="10"/>
  <c r="FY156" i="10"/>
  <c r="FZ156" i="10"/>
  <c r="GA156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DU157" i="10"/>
  <c r="DV157" i="10"/>
  <c r="DW157" i="10"/>
  <c r="DX157" i="10"/>
  <c r="DY157" i="10"/>
  <c r="DZ157" i="10"/>
  <c r="EA157" i="10"/>
  <c r="EB157" i="10"/>
  <c r="EC157" i="10"/>
  <c r="ED157" i="10"/>
  <c r="EE157" i="10"/>
  <c r="EF157" i="10"/>
  <c r="EG157" i="10"/>
  <c r="EH157" i="10"/>
  <c r="EI157" i="10"/>
  <c r="EJ157" i="10"/>
  <c r="EK157" i="10"/>
  <c r="EL157" i="10"/>
  <c r="EM157" i="10"/>
  <c r="EN157" i="10"/>
  <c r="EO157" i="10"/>
  <c r="EP157" i="10"/>
  <c r="EQ157" i="10"/>
  <c r="ER157" i="10"/>
  <c r="ES157" i="10"/>
  <c r="ET157" i="10"/>
  <c r="EU157" i="10"/>
  <c r="EV157" i="10"/>
  <c r="EW157" i="10"/>
  <c r="EX157" i="10"/>
  <c r="EY157" i="10"/>
  <c r="EZ157" i="10"/>
  <c r="FA157" i="10"/>
  <c r="FB157" i="10"/>
  <c r="FC157" i="10"/>
  <c r="FD157" i="10"/>
  <c r="FE157" i="10"/>
  <c r="FF157" i="10"/>
  <c r="FG157" i="10"/>
  <c r="FH157" i="10"/>
  <c r="FI157" i="10"/>
  <c r="FJ157" i="10"/>
  <c r="FK157" i="10"/>
  <c r="FL157" i="10"/>
  <c r="FM157" i="10"/>
  <c r="FN157" i="10"/>
  <c r="FO157" i="10"/>
  <c r="FP157" i="10"/>
  <c r="FQ157" i="10"/>
  <c r="FR157" i="10"/>
  <c r="FS157" i="10"/>
  <c r="FT157" i="10"/>
  <c r="FU157" i="10"/>
  <c r="FV157" i="10"/>
  <c r="FW157" i="10"/>
  <c r="FX157" i="10"/>
  <c r="FY157" i="10"/>
  <c r="FZ157" i="10"/>
  <c r="GA157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DU158" i="10"/>
  <c r="DV158" i="10"/>
  <c r="DW158" i="10"/>
  <c r="DX158" i="10"/>
  <c r="DY158" i="10"/>
  <c r="DZ158" i="10"/>
  <c r="EA158" i="10"/>
  <c r="EB158" i="10"/>
  <c r="EC158" i="10"/>
  <c r="ED158" i="10"/>
  <c r="EE158" i="10"/>
  <c r="EF158" i="10"/>
  <c r="EG158" i="10"/>
  <c r="EH158" i="10"/>
  <c r="EI158" i="10"/>
  <c r="EJ158" i="10"/>
  <c r="EK158" i="10"/>
  <c r="EL158" i="10"/>
  <c r="EM158" i="10"/>
  <c r="EN158" i="10"/>
  <c r="EO158" i="10"/>
  <c r="EP158" i="10"/>
  <c r="EQ158" i="10"/>
  <c r="ER158" i="10"/>
  <c r="ES158" i="10"/>
  <c r="ET158" i="10"/>
  <c r="EU158" i="10"/>
  <c r="EV158" i="10"/>
  <c r="EW158" i="10"/>
  <c r="EX158" i="10"/>
  <c r="EY158" i="10"/>
  <c r="EZ158" i="10"/>
  <c r="FA158" i="10"/>
  <c r="FB158" i="10"/>
  <c r="FC158" i="10"/>
  <c r="FD158" i="10"/>
  <c r="FE158" i="10"/>
  <c r="FF158" i="10"/>
  <c r="FG158" i="10"/>
  <c r="FH158" i="10"/>
  <c r="FI158" i="10"/>
  <c r="FJ158" i="10"/>
  <c r="FK158" i="10"/>
  <c r="FL158" i="10"/>
  <c r="FM158" i="10"/>
  <c r="FN158" i="10"/>
  <c r="FO158" i="10"/>
  <c r="FP158" i="10"/>
  <c r="FQ158" i="10"/>
  <c r="FR158" i="10"/>
  <c r="FS158" i="10"/>
  <c r="FT158" i="10"/>
  <c r="FU158" i="10"/>
  <c r="FV158" i="10"/>
  <c r="FW158" i="10"/>
  <c r="FX158" i="10"/>
  <c r="FY158" i="10"/>
  <c r="FZ158" i="10"/>
  <c r="GA158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DU159" i="10"/>
  <c r="DV159" i="10"/>
  <c r="DW159" i="10"/>
  <c r="DX159" i="10"/>
  <c r="DY159" i="10"/>
  <c r="DZ159" i="10"/>
  <c r="EA159" i="10"/>
  <c r="EB159" i="10"/>
  <c r="EC159" i="10"/>
  <c r="ED159" i="10"/>
  <c r="EE159" i="10"/>
  <c r="EF159" i="10"/>
  <c r="EG159" i="10"/>
  <c r="EH159" i="10"/>
  <c r="EI159" i="10"/>
  <c r="EJ159" i="10"/>
  <c r="EK159" i="10"/>
  <c r="EL159" i="10"/>
  <c r="EM159" i="10"/>
  <c r="EN159" i="10"/>
  <c r="EO159" i="10"/>
  <c r="EP159" i="10"/>
  <c r="EQ159" i="10"/>
  <c r="ER159" i="10"/>
  <c r="ES159" i="10"/>
  <c r="ET159" i="10"/>
  <c r="EU159" i="10"/>
  <c r="EV159" i="10"/>
  <c r="EW159" i="10"/>
  <c r="EX159" i="10"/>
  <c r="EY159" i="10"/>
  <c r="EZ159" i="10"/>
  <c r="FA159" i="10"/>
  <c r="FB159" i="10"/>
  <c r="FC159" i="10"/>
  <c r="FD159" i="10"/>
  <c r="FE159" i="10"/>
  <c r="FF159" i="10"/>
  <c r="FG159" i="10"/>
  <c r="FH159" i="10"/>
  <c r="FI159" i="10"/>
  <c r="FJ159" i="10"/>
  <c r="FK159" i="10"/>
  <c r="FL159" i="10"/>
  <c r="FM159" i="10"/>
  <c r="FN159" i="10"/>
  <c r="FO159" i="10"/>
  <c r="FP159" i="10"/>
  <c r="FQ159" i="10"/>
  <c r="FR159" i="10"/>
  <c r="FS159" i="10"/>
  <c r="FT159" i="10"/>
  <c r="FU159" i="10"/>
  <c r="FV159" i="10"/>
  <c r="FW159" i="10"/>
  <c r="FX159" i="10"/>
  <c r="FY159" i="10"/>
  <c r="FZ159" i="10"/>
  <c r="GA159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DU160" i="10"/>
  <c r="DV160" i="10"/>
  <c r="DW160" i="10"/>
  <c r="DX160" i="10"/>
  <c r="DY160" i="10"/>
  <c r="DZ160" i="10"/>
  <c r="EA160" i="10"/>
  <c r="EB160" i="10"/>
  <c r="EC160" i="10"/>
  <c r="ED160" i="10"/>
  <c r="EE160" i="10"/>
  <c r="EF160" i="10"/>
  <c r="EG160" i="10"/>
  <c r="EH160" i="10"/>
  <c r="EI160" i="10"/>
  <c r="EJ160" i="10"/>
  <c r="EK160" i="10"/>
  <c r="EL160" i="10"/>
  <c r="EM160" i="10"/>
  <c r="EN160" i="10"/>
  <c r="EO160" i="10"/>
  <c r="EP160" i="10"/>
  <c r="EQ160" i="10"/>
  <c r="ER160" i="10"/>
  <c r="ES160" i="10"/>
  <c r="ET160" i="10"/>
  <c r="EU160" i="10"/>
  <c r="EV160" i="10"/>
  <c r="EW160" i="10"/>
  <c r="EX160" i="10"/>
  <c r="EY160" i="10"/>
  <c r="EZ160" i="10"/>
  <c r="FA160" i="10"/>
  <c r="FB160" i="10"/>
  <c r="FC160" i="10"/>
  <c r="FD160" i="10"/>
  <c r="FE160" i="10"/>
  <c r="FF160" i="10"/>
  <c r="FG160" i="10"/>
  <c r="FH160" i="10"/>
  <c r="FI160" i="10"/>
  <c r="FJ160" i="10"/>
  <c r="FK160" i="10"/>
  <c r="FL160" i="10"/>
  <c r="FM160" i="10"/>
  <c r="FN160" i="10"/>
  <c r="FO160" i="10"/>
  <c r="FP160" i="10"/>
  <c r="FQ160" i="10"/>
  <c r="FR160" i="10"/>
  <c r="FS160" i="10"/>
  <c r="FT160" i="10"/>
  <c r="FU160" i="10"/>
  <c r="FV160" i="10"/>
  <c r="FW160" i="10"/>
  <c r="FX160" i="10"/>
  <c r="FY160" i="10"/>
  <c r="FZ160" i="10"/>
  <c r="GA160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DU161" i="10"/>
  <c r="DV161" i="10"/>
  <c r="DW161" i="10"/>
  <c r="DX161" i="10"/>
  <c r="DY161" i="10"/>
  <c r="DZ161" i="10"/>
  <c r="EA161" i="10"/>
  <c r="EB161" i="10"/>
  <c r="EC161" i="10"/>
  <c r="ED161" i="10"/>
  <c r="EE161" i="10"/>
  <c r="EF161" i="10"/>
  <c r="EG161" i="10"/>
  <c r="EH161" i="10"/>
  <c r="EI161" i="10"/>
  <c r="EJ161" i="10"/>
  <c r="EK161" i="10"/>
  <c r="EL161" i="10"/>
  <c r="EM161" i="10"/>
  <c r="EN161" i="10"/>
  <c r="EO161" i="10"/>
  <c r="EP161" i="10"/>
  <c r="EQ161" i="10"/>
  <c r="ER161" i="10"/>
  <c r="ES161" i="10"/>
  <c r="ET161" i="10"/>
  <c r="EU161" i="10"/>
  <c r="EV161" i="10"/>
  <c r="EW161" i="10"/>
  <c r="EX161" i="10"/>
  <c r="EY161" i="10"/>
  <c r="EZ161" i="10"/>
  <c r="FA161" i="10"/>
  <c r="FB161" i="10"/>
  <c r="FC161" i="10"/>
  <c r="FD161" i="10"/>
  <c r="FE161" i="10"/>
  <c r="FF161" i="10"/>
  <c r="FG161" i="10"/>
  <c r="FH161" i="10"/>
  <c r="FI161" i="10"/>
  <c r="FJ161" i="10"/>
  <c r="FK161" i="10"/>
  <c r="FL161" i="10"/>
  <c r="FM161" i="10"/>
  <c r="FN161" i="10"/>
  <c r="FO161" i="10"/>
  <c r="FP161" i="10"/>
  <c r="FQ161" i="10"/>
  <c r="FR161" i="10"/>
  <c r="FS161" i="10"/>
  <c r="FT161" i="10"/>
  <c r="FU161" i="10"/>
  <c r="FV161" i="10"/>
  <c r="FW161" i="10"/>
  <c r="FX161" i="10"/>
  <c r="FY161" i="10"/>
  <c r="FZ161" i="10"/>
  <c r="GA161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DU162" i="10"/>
  <c r="DV162" i="10"/>
  <c r="DW162" i="10"/>
  <c r="DX162" i="10"/>
  <c r="DY162" i="10"/>
  <c r="DZ162" i="10"/>
  <c r="EA162" i="10"/>
  <c r="EB162" i="10"/>
  <c r="EC162" i="10"/>
  <c r="ED162" i="10"/>
  <c r="EE162" i="10"/>
  <c r="EF162" i="10"/>
  <c r="EG162" i="10"/>
  <c r="EH162" i="10"/>
  <c r="EI162" i="10"/>
  <c r="EJ162" i="10"/>
  <c r="EK162" i="10"/>
  <c r="EL162" i="10"/>
  <c r="EM162" i="10"/>
  <c r="EN162" i="10"/>
  <c r="EO162" i="10"/>
  <c r="EP162" i="10"/>
  <c r="EQ162" i="10"/>
  <c r="ER162" i="10"/>
  <c r="ES162" i="10"/>
  <c r="ET162" i="10"/>
  <c r="EU162" i="10"/>
  <c r="EV162" i="10"/>
  <c r="EW162" i="10"/>
  <c r="EX162" i="10"/>
  <c r="EY162" i="10"/>
  <c r="EZ162" i="10"/>
  <c r="FA162" i="10"/>
  <c r="FB162" i="10"/>
  <c r="FC162" i="10"/>
  <c r="FD162" i="10"/>
  <c r="FE162" i="10"/>
  <c r="FF162" i="10"/>
  <c r="FG162" i="10"/>
  <c r="FH162" i="10"/>
  <c r="FI162" i="10"/>
  <c r="FJ162" i="10"/>
  <c r="FK162" i="10"/>
  <c r="FL162" i="10"/>
  <c r="FM162" i="10"/>
  <c r="FN162" i="10"/>
  <c r="FO162" i="10"/>
  <c r="FP162" i="10"/>
  <c r="FQ162" i="10"/>
  <c r="FR162" i="10"/>
  <c r="FS162" i="10"/>
  <c r="FT162" i="10"/>
  <c r="FU162" i="10"/>
  <c r="FV162" i="10"/>
  <c r="FW162" i="10"/>
  <c r="FX162" i="10"/>
  <c r="FY162" i="10"/>
  <c r="FZ162" i="10"/>
  <c r="GA162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DU163" i="10"/>
  <c r="DV163" i="10"/>
  <c r="DW163" i="10"/>
  <c r="DX163" i="10"/>
  <c r="DY163" i="10"/>
  <c r="DZ163" i="10"/>
  <c r="EA163" i="10"/>
  <c r="EB163" i="10"/>
  <c r="EC163" i="10"/>
  <c r="ED163" i="10"/>
  <c r="EE163" i="10"/>
  <c r="EF163" i="10"/>
  <c r="EG163" i="10"/>
  <c r="EH163" i="10"/>
  <c r="EI163" i="10"/>
  <c r="EJ163" i="10"/>
  <c r="EK163" i="10"/>
  <c r="EL163" i="10"/>
  <c r="EM163" i="10"/>
  <c r="EN163" i="10"/>
  <c r="EO163" i="10"/>
  <c r="EP163" i="10"/>
  <c r="EQ163" i="10"/>
  <c r="ER163" i="10"/>
  <c r="ES163" i="10"/>
  <c r="ET163" i="10"/>
  <c r="EU163" i="10"/>
  <c r="EV163" i="10"/>
  <c r="EW163" i="10"/>
  <c r="EX163" i="10"/>
  <c r="EY163" i="10"/>
  <c r="EZ163" i="10"/>
  <c r="FA163" i="10"/>
  <c r="FB163" i="10"/>
  <c r="FC163" i="10"/>
  <c r="FD163" i="10"/>
  <c r="FE163" i="10"/>
  <c r="FF163" i="10"/>
  <c r="FG163" i="10"/>
  <c r="FH163" i="10"/>
  <c r="FI163" i="10"/>
  <c r="FJ163" i="10"/>
  <c r="FK163" i="10"/>
  <c r="FL163" i="10"/>
  <c r="FM163" i="10"/>
  <c r="FN163" i="10"/>
  <c r="FO163" i="10"/>
  <c r="FP163" i="10"/>
  <c r="FQ163" i="10"/>
  <c r="FR163" i="10"/>
  <c r="FS163" i="10"/>
  <c r="FT163" i="10"/>
  <c r="FU163" i="10"/>
  <c r="FV163" i="10"/>
  <c r="FW163" i="10"/>
  <c r="FX163" i="10"/>
  <c r="FY163" i="10"/>
  <c r="FZ163" i="10"/>
  <c r="GA163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DU164" i="10"/>
  <c r="DV164" i="10"/>
  <c r="DW164" i="10"/>
  <c r="DX164" i="10"/>
  <c r="DY164" i="10"/>
  <c r="DZ164" i="10"/>
  <c r="EA164" i="10"/>
  <c r="EB164" i="10"/>
  <c r="EC164" i="10"/>
  <c r="ED164" i="10"/>
  <c r="EE164" i="10"/>
  <c r="EF164" i="10"/>
  <c r="EG164" i="10"/>
  <c r="EH164" i="10"/>
  <c r="EI164" i="10"/>
  <c r="EJ164" i="10"/>
  <c r="EK164" i="10"/>
  <c r="EL164" i="10"/>
  <c r="EM164" i="10"/>
  <c r="EN164" i="10"/>
  <c r="EO164" i="10"/>
  <c r="EP164" i="10"/>
  <c r="EQ164" i="10"/>
  <c r="ER164" i="10"/>
  <c r="ES164" i="10"/>
  <c r="ET164" i="10"/>
  <c r="EU164" i="10"/>
  <c r="EV164" i="10"/>
  <c r="EW164" i="10"/>
  <c r="EX164" i="10"/>
  <c r="EY164" i="10"/>
  <c r="EZ164" i="10"/>
  <c r="FA164" i="10"/>
  <c r="FB164" i="10"/>
  <c r="FC164" i="10"/>
  <c r="FD164" i="10"/>
  <c r="FE164" i="10"/>
  <c r="FF164" i="10"/>
  <c r="FG164" i="10"/>
  <c r="FH164" i="10"/>
  <c r="FI164" i="10"/>
  <c r="FJ164" i="10"/>
  <c r="FK164" i="10"/>
  <c r="FL164" i="10"/>
  <c r="FM164" i="10"/>
  <c r="FN164" i="10"/>
  <c r="FO164" i="10"/>
  <c r="FP164" i="10"/>
  <c r="FQ164" i="10"/>
  <c r="FR164" i="10"/>
  <c r="FS164" i="10"/>
  <c r="FT164" i="10"/>
  <c r="FU164" i="10"/>
  <c r="FV164" i="10"/>
  <c r="FW164" i="10"/>
  <c r="FX164" i="10"/>
  <c r="FY164" i="10"/>
  <c r="FZ164" i="10"/>
  <c r="GA164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DU165" i="10"/>
  <c r="DV165" i="10"/>
  <c r="DW165" i="10"/>
  <c r="DX165" i="10"/>
  <c r="DY165" i="10"/>
  <c r="DZ165" i="10"/>
  <c r="EA165" i="10"/>
  <c r="EB165" i="10"/>
  <c r="EC165" i="10"/>
  <c r="ED165" i="10"/>
  <c r="EE165" i="10"/>
  <c r="EF165" i="10"/>
  <c r="EG165" i="10"/>
  <c r="EH165" i="10"/>
  <c r="EI165" i="10"/>
  <c r="EJ165" i="10"/>
  <c r="EK165" i="10"/>
  <c r="EL165" i="10"/>
  <c r="EM165" i="10"/>
  <c r="EN165" i="10"/>
  <c r="EO165" i="10"/>
  <c r="EP165" i="10"/>
  <c r="EQ165" i="10"/>
  <c r="ER165" i="10"/>
  <c r="ES165" i="10"/>
  <c r="ET165" i="10"/>
  <c r="EU165" i="10"/>
  <c r="EV165" i="10"/>
  <c r="EW165" i="10"/>
  <c r="EX165" i="10"/>
  <c r="EY165" i="10"/>
  <c r="EZ165" i="10"/>
  <c r="FA165" i="10"/>
  <c r="FB165" i="10"/>
  <c r="FC165" i="10"/>
  <c r="FD165" i="10"/>
  <c r="FE165" i="10"/>
  <c r="FF165" i="10"/>
  <c r="FG165" i="10"/>
  <c r="FH165" i="10"/>
  <c r="FI165" i="10"/>
  <c r="FJ165" i="10"/>
  <c r="FK165" i="10"/>
  <c r="FL165" i="10"/>
  <c r="FM165" i="10"/>
  <c r="FN165" i="10"/>
  <c r="FO165" i="10"/>
  <c r="FP165" i="10"/>
  <c r="FQ165" i="10"/>
  <c r="FR165" i="10"/>
  <c r="FS165" i="10"/>
  <c r="FT165" i="10"/>
  <c r="FU165" i="10"/>
  <c r="FV165" i="10"/>
  <c r="FW165" i="10"/>
  <c r="FX165" i="10"/>
  <c r="FY165" i="10"/>
  <c r="FZ165" i="10"/>
  <c r="GA165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DU166" i="10"/>
  <c r="DV166" i="10"/>
  <c r="DW166" i="10"/>
  <c r="DX166" i="10"/>
  <c r="DY166" i="10"/>
  <c r="DZ166" i="10"/>
  <c r="EA166" i="10"/>
  <c r="EB166" i="10"/>
  <c r="EC166" i="10"/>
  <c r="ED166" i="10"/>
  <c r="EE166" i="10"/>
  <c r="EF166" i="10"/>
  <c r="EG166" i="10"/>
  <c r="EH166" i="10"/>
  <c r="EI166" i="10"/>
  <c r="EJ166" i="10"/>
  <c r="EK166" i="10"/>
  <c r="EL166" i="10"/>
  <c r="EM166" i="10"/>
  <c r="EN166" i="10"/>
  <c r="EO166" i="10"/>
  <c r="EP166" i="10"/>
  <c r="EQ166" i="10"/>
  <c r="ER166" i="10"/>
  <c r="ES166" i="10"/>
  <c r="ET166" i="10"/>
  <c r="EU166" i="10"/>
  <c r="EV166" i="10"/>
  <c r="EW166" i="10"/>
  <c r="EX166" i="10"/>
  <c r="EY166" i="10"/>
  <c r="EZ166" i="10"/>
  <c r="FA166" i="10"/>
  <c r="FB166" i="10"/>
  <c r="FC166" i="10"/>
  <c r="FD166" i="10"/>
  <c r="FE166" i="10"/>
  <c r="FF166" i="10"/>
  <c r="FG166" i="10"/>
  <c r="FH166" i="10"/>
  <c r="FI166" i="10"/>
  <c r="FJ166" i="10"/>
  <c r="FK166" i="10"/>
  <c r="FL166" i="10"/>
  <c r="FM166" i="10"/>
  <c r="FN166" i="10"/>
  <c r="FO166" i="10"/>
  <c r="FP166" i="10"/>
  <c r="FQ166" i="10"/>
  <c r="FR166" i="10"/>
  <c r="FS166" i="10"/>
  <c r="FT166" i="10"/>
  <c r="FU166" i="10"/>
  <c r="FV166" i="10"/>
  <c r="FW166" i="10"/>
  <c r="FX166" i="10"/>
  <c r="FY166" i="10"/>
  <c r="FZ166" i="10"/>
  <c r="GA166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DU167" i="10"/>
  <c r="DV167" i="10"/>
  <c r="DW167" i="10"/>
  <c r="DX167" i="10"/>
  <c r="DY167" i="10"/>
  <c r="DZ167" i="10"/>
  <c r="EA167" i="10"/>
  <c r="EB167" i="10"/>
  <c r="EC167" i="10"/>
  <c r="ED167" i="10"/>
  <c r="EE167" i="10"/>
  <c r="EF167" i="10"/>
  <c r="EG167" i="10"/>
  <c r="EH167" i="10"/>
  <c r="EI167" i="10"/>
  <c r="EJ167" i="10"/>
  <c r="EK167" i="10"/>
  <c r="EL167" i="10"/>
  <c r="EM167" i="10"/>
  <c r="EN167" i="10"/>
  <c r="EO167" i="10"/>
  <c r="EP167" i="10"/>
  <c r="EQ167" i="10"/>
  <c r="ER167" i="10"/>
  <c r="ES167" i="10"/>
  <c r="ET167" i="10"/>
  <c r="EU167" i="10"/>
  <c r="EV167" i="10"/>
  <c r="EW167" i="10"/>
  <c r="EX167" i="10"/>
  <c r="EY167" i="10"/>
  <c r="EZ167" i="10"/>
  <c r="FA167" i="10"/>
  <c r="FB167" i="10"/>
  <c r="FC167" i="10"/>
  <c r="FD167" i="10"/>
  <c r="FE167" i="10"/>
  <c r="FF167" i="10"/>
  <c r="FG167" i="10"/>
  <c r="FH167" i="10"/>
  <c r="FI167" i="10"/>
  <c r="FJ167" i="10"/>
  <c r="FK167" i="10"/>
  <c r="FL167" i="10"/>
  <c r="FM167" i="10"/>
  <c r="FN167" i="10"/>
  <c r="FO167" i="10"/>
  <c r="FP167" i="10"/>
  <c r="FQ167" i="10"/>
  <c r="FR167" i="10"/>
  <c r="FS167" i="10"/>
  <c r="FT167" i="10"/>
  <c r="FU167" i="10"/>
  <c r="FV167" i="10"/>
  <c r="FW167" i="10"/>
  <c r="FX167" i="10"/>
  <c r="FY167" i="10"/>
  <c r="FZ167" i="10"/>
  <c r="GA167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DU168" i="10"/>
  <c r="DV168" i="10"/>
  <c r="DW168" i="10"/>
  <c r="DX168" i="10"/>
  <c r="DY168" i="10"/>
  <c r="DZ168" i="10"/>
  <c r="EA168" i="10"/>
  <c r="EB168" i="10"/>
  <c r="EC168" i="10"/>
  <c r="ED168" i="10"/>
  <c r="EE168" i="10"/>
  <c r="EF168" i="10"/>
  <c r="EG168" i="10"/>
  <c r="EH168" i="10"/>
  <c r="EI168" i="10"/>
  <c r="EJ168" i="10"/>
  <c r="EK168" i="10"/>
  <c r="EL168" i="10"/>
  <c r="EM168" i="10"/>
  <c r="EN168" i="10"/>
  <c r="EO168" i="10"/>
  <c r="EP168" i="10"/>
  <c r="EQ168" i="10"/>
  <c r="ER168" i="10"/>
  <c r="ES168" i="10"/>
  <c r="ET168" i="10"/>
  <c r="EU168" i="10"/>
  <c r="EV168" i="10"/>
  <c r="EW168" i="10"/>
  <c r="EX168" i="10"/>
  <c r="EY168" i="10"/>
  <c r="EZ168" i="10"/>
  <c r="FA168" i="10"/>
  <c r="FB168" i="10"/>
  <c r="FC168" i="10"/>
  <c r="FD168" i="10"/>
  <c r="FE168" i="10"/>
  <c r="FF168" i="10"/>
  <c r="FG168" i="10"/>
  <c r="FH168" i="10"/>
  <c r="FI168" i="10"/>
  <c r="FJ168" i="10"/>
  <c r="FK168" i="10"/>
  <c r="FL168" i="10"/>
  <c r="FM168" i="10"/>
  <c r="FN168" i="10"/>
  <c r="FO168" i="10"/>
  <c r="FP168" i="10"/>
  <c r="FQ168" i="10"/>
  <c r="FR168" i="10"/>
  <c r="FS168" i="10"/>
  <c r="FT168" i="10"/>
  <c r="FU168" i="10"/>
  <c r="FV168" i="10"/>
  <c r="FW168" i="10"/>
  <c r="FX168" i="10"/>
  <c r="FY168" i="10"/>
  <c r="FZ168" i="10"/>
  <c r="GA168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DU169" i="10"/>
  <c r="DV169" i="10"/>
  <c r="DW169" i="10"/>
  <c r="DX169" i="10"/>
  <c r="DY169" i="10"/>
  <c r="DZ169" i="10"/>
  <c r="EA169" i="10"/>
  <c r="EB169" i="10"/>
  <c r="EC169" i="10"/>
  <c r="ED169" i="10"/>
  <c r="EE169" i="10"/>
  <c r="EF169" i="10"/>
  <c r="EG169" i="10"/>
  <c r="EH169" i="10"/>
  <c r="EI169" i="10"/>
  <c r="EJ169" i="10"/>
  <c r="EK169" i="10"/>
  <c r="EL169" i="10"/>
  <c r="EM169" i="10"/>
  <c r="EN169" i="10"/>
  <c r="EO169" i="10"/>
  <c r="EP169" i="10"/>
  <c r="EQ169" i="10"/>
  <c r="ER169" i="10"/>
  <c r="ES169" i="10"/>
  <c r="ET169" i="10"/>
  <c r="EU169" i="10"/>
  <c r="EV169" i="10"/>
  <c r="EW169" i="10"/>
  <c r="EX169" i="10"/>
  <c r="EY169" i="10"/>
  <c r="EZ169" i="10"/>
  <c r="FA169" i="10"/>
  <c r="FB169" i="10"/>
  <c r="FC169" i="10"/>
  <c r="FD169" i="10"/>
  <c r="FE169" i="10"/>
  <c r="FF169" i="10"/>
  <c r="FG169" i="10"/>
  <c r="FH169" i="10"/>
  <c r="FI169" i="10"/>
  <c r="FJ169" i="10"/>
  <c r="FK169" i="10"/>
  <c r="FL169" i="10"/>
  <c r="FM169" i="10"/>
  <c r="FN169" i="10"/>
  <c r="FO169" i="10"/>
  <c r="FP169" i="10"/>
  <c r="FQ169" i="10"/>
  <c r="FR169" i="10"/>
  <c r="FS169" i="10"/>
  <c r="FT169" i="10"/>
  <c r="FU169" i="10"/>
  <c r="FV169" i="10"/>
  <c r="FW169" i="10"/>
  <c r="FX169" i="10"/>
  <c r="FY169" i="10"/>
  <c r="FZ169" i="10"/>
  <c r="GA169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DU170" i="10"/>
  <c r="DV170" i="10"/>
  <c r="DW170" i="10"/>
  <c r="DX170" i="10"/>
  <c r="DY170" i="10"/>
  <c r="DZ170" i="10"/>
  <c r="EA170" i="10"/>
  <c r="EB170" i="10"/>
  <c r="EC170" i="10"/>
  <c r="ED170" i="10"/>
  <c r="EE170" i="10"/>
  <c r="EF170" i="10"/>
  <c r="EG170" i="10"/>
  <c r="EH170" i="10"/>
  <c r="EI170" i="10"/>
  <c r="EJ170" i="10"/>
  <c r="EK170" i="10"/>
  <c r="EL170" i="10"/>
  <c r="EM170" i="10"/>
  <c r="EN170" i="10"/>
  <c r="EO170" i="10"/>
  <c r="EP170" i="10"/>
  <c r="EQ170" i="10"/>
  <c r="ER170" i="10"/>
  <c r="ES170" i="10"/>
  <c r="ET170" i="10"/>
  <c r="EU170" i="10"/>
  <c r="EV170" i="10"/>
  <c r="EW170" i="10"/>
  <c r="EX170" i="10"/>
  <c r="EY170" i="10"/>
  <c r="EZ170" i="10"/>
  <c r="FA170" i="10"/>
  <c r="FB170" i="10"/>
  <c r="FC170" i="10"/>
  <c r="FD170" i="10"/>
  <c r="FE170" i="10"/>
  <c r="FF170" i="10"/>
  <c r="FG170" i="10"/>
  <c r="FH170" i="10"/>
  <c r="FI170" i="10"/>
  <c r="FJ170" i="10"/>
  <c r="FK170" i="10"/>
  <c r="FL170" i="10"/>
  <c r="FM170" i="10"/>
  <c r="FN170" i="10"/>
  <c r="FO170" i="10"/>
  <c r="FP170" i="10"/>
  <c r="FQ170" i="10"/>
  <c r="FR170" i="10"/>
  <c r="FS170" i="10"/>
  <c r="FT170" i="10"/>
  <c r="FU170" i="10"/>
  <c r="FV170" i="10"/>
  <c r="FW170" i="10"/>
  <c r="FX170" i="10"/>
  <c r="FY170" i="10"/>
  <c r="FZ170" i="10"/>
  <c r="GA170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DU171" i="10"/>
  <c r="DV171" i="10"/>
  <c r="DW171" i="10"/>
  <c r="DX171" i="10"/>
  <c r="DY171" i="10"/>
  <c r="DZ171" i="10"/>
  <c r="EA171" i="10"/>
  <c r="EB171" i="10"/>
  <c r="EC171" i="10"/>
  <c r="ED171" i="10"/>
  <c r="EE171" i="10"/>
  <c r="EF171" i="10"/>
  <c r="EG171" i="10"/>
  <c r="EH171" i="10"/>
  <c r="EI171" i="10"/>
  <c r="EJ171" i="10"/>
  <c r="EK171" i="10"/>
  <c r="EL171" i="10"/>
  <c r="EM171" i="10"/>
  <c r="EN171" i="10"/>
  <c r="EO171" i="10"/>
  <c r="EP171" i="10"/>
  <c r="EQ171" i="10"/>
  <c r="ER171" i="10"/>
  <c r="ES171" i="10"/>
  <c r="ET171" i="10"/>
  <c r="EU171" i="10"/>
  <c r="EV171" i="10"/>
  <c r="EW171" i="10"/>
  <c r="EX171" i="10"/>
  <c r="EY171" i="10"/>
  <c r="EZ171" i="10"/>
  <c r="FA171" i="10"/>
  <c r="FB171" i="10"/>
  <c r="FC171" i="10"/>
  <c r="FD171" i="10"/>
  <c r="FE171" i="10"/>
  <c r="FF171" i="10"/>
  <c r="FG171" i="10"/>
  <c r="FH171" i="10"/>
  <c r="FI171" i="10"/>
  <c r="FJ171" i="10"/>
  <c r="FK171" i="10"/>
  <c r="FL171" i="10"/>
  <c r="FM171" i="10"/>
  <c r="FN171" i="10"/>
  <c r="FO171" i="10"/>
  <c r="FP171" i="10"/>
  <c r="FQ171" i="10"/>
  <c r="FR171" i="10"/>
  <c r="FS171" i="10"/>
  <c r="FT171" i="10"/>
  <c r="FU171" i="10"/>
  <c r="FV171" i="10"/>
  <c r="FW171" i="10"/>
  <c r="FX171" i="10"/>
  <c r="FY171" i="10"/>
  <c r="FZ171" i="10"/>
  <c r="GA171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DU172" i="10"/>
  <c r="DV172" i="10"/>
  <c r="DW172" i="10"/>
  <c r="DX172" i="10"/>
  <c r="DY172" i="10"/>
  <c r="DZ172" i="10"/>
  <c r="EA172" i="10"/>
  <c r="EB172" i="10"/>
  <c r="EC172" i="10"/>
  <c r="ED172" i="10"/>
  <c r="EE172" i="10"/>
  <c r="EF172" i="10"/>
  <c r="EG172" i="10"/>
  <c r="EH172" i="10"/>
  <c r="EI172" i="10"/>
  <c r="EJ172" i="10"/>
  <c r="EK172" i="10"/>
  <c r="EL172" i="10"/>
  <c r="EM172" i="10"/>
  <c r="EN172" i="10"/>
  <c r="EO172" i="10"/>
  <c r="EP172" i="10"/>
  <c r="EQ172" i="10"/>
  <c r="ER172" i="10"/>
  <c r="ES172" i="10"/>
  <c r="ET172" i="10"/>
  <c r="EU172" i="10"/>
  <c r="EV172" i="10"/>
  <c r="EW172" i="10"/>
  <c r="EX172" i="10"/>
  <c r="EY172" i="10"/>
  <c r="EZ172" i="10"/>
  <c r="FA172" i="10"/>
  <c r="FB172" i="10"/>
  <c r="FC172" i="10"/>
  <c r="FD172" i="10"/>
  <c r="FE172" i="10"/>
  <c r="FF172" i="10"/>
  <c r="FG172" i="10"/>
  <c r="FH172" i="10"/>
  <c r="FI172" i="10"/>
  <c r="FJ172" i="10"/>
  <c r="FK172" i="10"/>
  <c r="FL172" i="10"/>
  <c r="FM172" i="10"/>
  <c r="FN172" i="10"/>
  <c r="FO172" i="10"/>
  <c r="FP172" i="10"/>
  <c r="FQ172" i="10"/>
  <c r="FR172" i="10"/>
  <c r="FS172" i="10"/>
  <c r="FT172" i="10"/>
  <c r="FU172" i="10"/>
  <c r="FV172" i="10"/>
  <c r="FW172" i="10"/>
  <c r="FX172" i="10"/>
  <c r="FY172" i="10"/>
  <c r="FZ172" i="10"/>
  <c r="GA172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DU173" i="10"/>
  <c r="DV173" i="10"/>
  <c r="DW173" i="10"/>
  <c r="DX173" i="10"/>
  <c r="DY173" i="10"/>
  <c r="DZ173" i="10"/>
  <c r="EA173" i="10"/>
  <c r="EB173" i="10"/>
  <c r="EC173" i="10"/>
  <c r="ED173" i="10"/>
  <c r="EE173" i="10"/>
  <c r="EF173" i="10"/>
  <c r="EG173" i="10"/>
  <c r="EH173" i="10"/>
  <c r="EI173" i="10"/>
  <c r="EJ173" i="10"/>
  <c r="EK173" i="10"/>
  <c r="EL173" i="10"/>
  <c r="EM173" i="10"/>
  <c r="EN173" i="10"/>
  <c r="EO173" i="10"/>
  <c r="EP173" i="10"/>
  <c r="EQ173" i="10"/>
  <c r="ER173" i="10"/>
  <c r="ES173" i="10"/>
  <c r="ET173" i="10"/>
  <c r="EU173" i="10"/>
  <c r="EV173" i="10"/>
  <c r="EW173" i="10"/>
  <c r="EX173" i="10"/>
  <c r="EY173" i="10"/>
  <c r="EZ173" i="10"/>
  <c r="FA173" i="10"/>
  <c r="FB173" i="10"/>
  <c r="FC173" i="10"/>
  <c r="FD173" i="10"/>
  <c r="FE173" i="10"/>
  <c r="FF173" i="10"/>
  <c r="FG173" i="10"/>
  <c r="FH173" i="10"/>
  <c r="FI173" i="10"/>
  <c r="FJ173" i="10"/>
  <c r="FK173" i="10"/>
  <c r="FL173" i="10"/>
  <c r="FM173" i="10"/>
  <c r="FN173" i="10"/>
  <c r="FO173" i="10"/>
  <c r="FP173" i="10"/>
  <c r="FQ173" i="10"/>
  <c r="FR173" i="10"/>
  <c r="FS173" i="10"/>
  <c r="FT173" i="10"/>
  <c r="FU173" i="10"/>
  <c r="FV173" i="10"/>
  <c r="FW173" i="10"/>
  <c r="FX173" i="10"/>
  <c r="FY173" i="10"/>
  <c r="FZ173" i="10"/>
  <c r="GA173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DU174" i="10"/>
  <c r="DV174" i="10"/>
  <c r="DW174" i="10"/>
  <c r="DX174" i="10"/>
  <c r="DY174" i="10"/>
  <c r="DZ174" i="10"/>
  <c r="EA174" i="10"/>
  <c r="EB174" i="10"/>
  <c r="EC174" i="10"/>
  <c r="ED174" i="10"/>
  <c r="EE174" i="10"/>
  <c r="EF174" i="10"/>
  <c r="EG174" i="10"/>
  <c r="EH174" i="10"/>
  <c r="EI174" i="10"/>
  <c r="EJ174" i="10"/>
  <c r="EK174" i="10"/>
  <c r="EL174" i="10"/>
  <c r="EM174" i="10"/>
  <c r="EN174" i="10"/>
  <c r="EO174" i="10"/>
  <c r="EP174" i="10"/>
  <c r="EQ174" i="10"/>
  <c r="ER174" i="10"/>
  <c r="ES174" i="10"/>
  <c r="ET174" i="10"/>
  <c r="EU174" i="10"/>
  <c r="EV174" i="10"/>
  <c r="EW174" i="10"/>
  <c r="EX174" i="10"/>
  <c r="EY174" i="10"/>
  <c r="EZ174" i="10"/>
  <c r="FA174" i="10"/>
  <c r="FB174" i="10"/>
  <c r="FC174" i="10"/>
  <c r="FD174" i="10"/>
  <c r="FE174" i="10"/>
  <c r="FF174" i="10"/>
  <c r="FG174" i="10"/>
  <c r="FH174" i="10"/>
  <c r="FI174" i="10"/>
  <c r="FJ174" i="10"/>
  <c r="FK174" i="10"/>
  <c r="FL174" i="10"/>
  <c r="FM174" i="10"/>
  <c r="FN174" i="10"/>
  <c r="FO174" i="10"/>
  <c r="FP174" i="10"/>
  <c r="FQ174" i="10"/>
  <c r="FR174" i="10"/>
  <c r="FS174" i="10"/>
  <c r="FT174" i="10"/>
  <c r="FU174" i="10"/>
  <c r="FV174" i="10"/>
  <c r="FW174" i="10"/>
  <c r="FX174" i="10"/>
  <c r="FY174" i="10"/>
  <c r="FZ174" i="10"/>
  <c r="GA174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DU175" i="10"/>
  <c r="DV175" i="10"/>
  <c r="DW175" i="10"/>
  <c r="DX175" i="10"/>
  <c r="DY175" i="10"/>
  <c r="DZ175" i="10"/>
  <c r="EA175" i="10"/>
  <c r="EB175" i="10"/>
  <c r="EC175" i="10"/>
  <c r="ED175" i="10"/>
  <c r="EE175" i="10"/>
  <c r="EF175" i="10"/>
  <c r="EG175" i="10"/>
  <c r="EH175" i="10"/>
  <c r="EI175" i="10"/>
  <c r="EJ175" i="10"/>
  <c r="EK175" i="10"/>
  <c r="EL175" i="10"/>
  <c r="EM175" i="10"/>
  <c r="EN175" i="10"/>
  <c r="EO175" i="10"/>
  <c r="EP175" i="10"/>
  <c r="EQ175" i="10"/>
  <c r="ER175" i="10"/>
  <c r="ES175" i="10"/>
  <c r="ET175" i="10"/>
  <c r="EU175" i="10"/>
  <c r="EV175" i="10"/>
  <c r="EW175" i="10"/>
  <c r="EX175" i="10"/>
  <c r="EY175" i="10"/>
  <c r="EZ175" i="10"/>
  <c r="FA175" i="10"/>
  <c r="FB175" i="10"/>
  <c r="FC175" i="10"/>
  <c r="FD175" i="10"/>
  <c r="FE175" i="10"/>
  <c r="FF175" i="10"/>
  <c r="FG175" i="10"/>
  <c r="FH175" i="10"/>
  <c r="FI175" i="10"/>
  <c r="FJ175" i="10"/>
  <c r="FK175" i="10"/>
  <c r="FL175" i="10"/>
  <c r="FM175" i="10"/>
  <c r="FN175" i="10"/>
  <c r="FO175" i="10"/>
  <c r="FP175" i="10"/>
  <c r="FQ175" i="10"/>
  <c r="FR175" i="10"/>
  <c r="FS175" i="10"/>
  <c r="FT175" i="10"/>
  <c r="FU175" i="10"/>
  <c r="FV175" i="10"/>
  <c r="FW175" i="10"/>
  <c r="FX175" i="10"/>
  <c r="FY175" i="10"/>
  <c r="FZ175" i="10"/>
  <c r="GA175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DU176" i="10"/>
  <c r="DV176" i="10"/>
  <c r="DW176" i="10"/>
  <c r="DX176" i="10"/>
  <c r="DY176" i="10"/>
  <c r="DZ176" i="10"/>
  <c r="EA176" i="10"/>
  <c r="EB176" i="10"/>
  <c r="EC176" i="10"/>
  <c r="ED176" i="10"/>
  <c r="EE176" i="10"/>
  <c r="EF176" i="10"/>
  <c r="EG176" i="10"/>
  <c r="EH176" i="10"/>
  <c r="EI176" i="10"/>
  <c r="EJ176" i="10"/>
  <c r="EK176" i="10"/>
  <c r="EL176" i="10"/>
  <c r="EM176" i="10"/>
  <c r="EN176" i="10"/>
  <c r="EO176" i="10"/>
  <c r="EP176" i="10"/>
  <c r="EQ176" i="10"/>
  <c r="ER176" i="10"/>
  <c r="ES176" i="10"/>
  <c r="ET176" i="10"/>
  <c r="EU176" i="10"/>
  <c r="EV176" i="10"/>
  <c r="EW176" i="10"/>
  <c r="EX176" i="10"/>
  <c r="EY176" i="10"/>
  <c r="EZ176" i="10"/>
  <c r="FA176" i="10"/>
  <c r="FB176" i="10"/>
  <c r="FC176" i="10"/>
  <c r="FD176" i="10"/>
  <c r="FE176" i="10"/>
  <c r="FF176" i="10"/>
  <c r="FG176" i="10"/>
  <c r="FH176" i="10"/>
  <c r="FI176" i="10"/>
  <c r="FJ176" i="10"/>
  <c r="FK176" i="10"/>
  <c r="FL176" i="10"/>
  <c r="FM176" i="10"/>
  <c r="FN176" i="10"/>
  <c r="FO176" i="10"/>
  <c r="FP176" i="10"/>
  <c r="FQ176" i="10"/>
  <c r="FR176" i="10"/>
  <c r="FS176" i="10"/>
  <c r="FT176" i="10"/>
  <c r="FU176" i="10"/>
  <c r="FV176" i="10"/>
  <c r="FW176" i="10"/>
  <c r="FX176" i="10"/>
  <c r="FY176" i="10"/>
  <c r="FZ176" i="10"/>
  <c r="GA176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DU177" i="10"/>
  <c r="DV177" i="10"/>
  <c r="DW177" i="10"/>
  <c r="DX177" i="10"/>
  <c r="DY177" i="10"/>
  <c r="DZ177" i="10"/>
  <c r="EA177" i="10"/>
  <c r="EB177" i="10"/>
  <c r="EC177" i="10"/>
  <c r="ED177" i="10"/>
  <c r="EE177" i="10"/>
  <c r="EF177" i="10"/>
  <c r="EG177" i="10"/>
  <c r="EH177" i="10"/>
  <c r="EI177" i="10"/>
  <c r="EJ177" i="10"/>
  <c r="EK177" i="10"/>
  <c r="EL177" i="10"/>
  <c r="EM177" i="10"/>
  <c r="EN177" i="10"/>
  <c r="EO177" i="10"/>
  <c r="EP177" i="10"/>
  <c r="EQ177" i="10"/>
  <c r="ER177" i="10"/>
  <c r="ES177" i="10"/>
  <c r="ET177" i="10"/>
  <c r="EU177" i="10"/>
  <c r="EV177" i="10"/>
  <c r="EW177" i="10"/>
  <c r="EX177" i="10"/>
  <c r="EY177" i="10"/>
  <c r="EZ177" i="10"/>
  <c r="FA177" i="10"/>
  <c r="FB177" i="10"/>
  <c r="FC177" i="10"/>
  <c r="FD177" i="10"/>
  <c r="FE177" i="10"/>
  <c r="FF177" i="10"/>
  <c r="FG177" i="10"/>
  <c r="FH177" i="10"/>
  <c r="FI177" i="10"/>
  <c r="FJ177" i="10"/>
  <c r="FK177" i="10"/>
  <c r="FL177" i="10"/>
  <c r="FM177" i="10"/>
  <c r="FN177" i="10"/>
  <c r="FO177" i="10"/>
  <c r="FP177" i="10"/>
  <c r="FQ177" i="10"/>
  <c r="FR177" i="10"/>
  <c r="FS177" i="10"/>
  <c r="FT177" i="10"/>
  <c r="FU177" i="10"/>
  <c r="FV177" i="10"/>
  <c r="FW177" i="10"/>
  <c r="FX177" i="10"/>
  <c r="FY177" i="10"/>
  <c r="FZ177" i="10"/>
  <c r="GA177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DU178" i="10"/>
  <c r="DV178" i="10"/>
  <c r="DW178" i="10"/>
  <c r="DX178" i="10"/>
  <c r="DY178" i="10"/>
  <c r="DZ178" i="10"/>
  <c r="EA178" i="10"/>
  <c r="EB178" i="10"/>
  <c r="EC178" i="10"/>
  <c r="ED178" i="10"/>
  <c r="EE178" i="10"/>
  <c r="EF178" i="10"/>
  <c r="EG178" i="10"/>
  <c r="EH178" i="10"/>
  <c r="EI178" i="10"/>
  <c r="EJ178" i="10"/>
  <c r="EK178" i="10"/>
  <c r="EL178" i="10"/>
  <c r="EM178" i="10"/>
  <c r="EN178" i="10"/>
  <c r="EO178" i="10"/>
  <c r="EP178" i="10"/>
  <c r="EQ178" i="10"/>
  <c r="ER178" i="10"/>
  <c r="ES178" i="10"/>
  <c r="ET178" i="10"/>
  <c r="EU178" i="10"/>
  <c r="EV178" i="10"/>
  <c r="EW178" i="10"/>
  <c r="EX178" i="10"/>
  <c r="EY178" i="10"/>
  <c r="EZ178" i="10"/>
  <c r="FA178" i="10"/>
  <c r="FB178" i="10"/>
  <c r="FC178" i="10"/>
  <c r="FD178" i="10"/>
  <c r="FE178" i="10"/>
  <c r="FF178" i="10"/>
  <c r="FG178" i="10"/>
  <c r="FH178" i="10"/>
  <c r="FI178" i="10"/>
  <c r="FJ178" i="10"/>
  <c r="FK178" i="10"/>
  <c r="FL178" i="10"/>
  <c r="FM178" i="10"/>
  <c r="FN178" i="10"/>
  <c r="FO178" i="10"/>
  <c r="FP178" i="10"/>
  <c r="FQ178" i="10"/>
  <c r="FR178" i="10"/>
  <c r="FS178" i="10"/>
  <c r="FT178" i="10"/>
  <c r="FU178" i="10"/>
  <c r="FV178" i="10"/>
  <c r="FW178" i="10"/>
  <c r="FX178" i="10"/>
  <c r="FY178" i="10"/>
  <c r="FZ178" i="10"/>
  <c r="GA178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DU179" i="10"/>
  <c r="DV179" i="10"/>
  <c r="DW179" i="10"/>
  <c r="DX179" i="10"/>
  <c r="DY179" i="10"/>
  <c r="DZ179" i="10"/>
  <c r="EA179" i="10"/>
  <c r="EB179" i="10"/>
  <c r="EC179" i="10"/>
  <c r="ED179" i="10"/>
  <c r="EE179" i="10"/>
  <c r="EF179" i="10"/>
  <c r="EG179" i="10"/>
  <c r="EH179" i="10"/>
  <c r="EI179" i="10"/>
  <c r="EJ179" i="10"/>
  <c r="EK179" i="10"/>
  <c r="EL179" i="10"/>
  <c r="EM179" i="10"/>
  <c r="EN179" i="10"/>
  <c r="EO179" i="10"/>
  <c r="EP179" i="10"/>
  <c r="EQ179" i="10"/>
  <c r="ER179" i="10"/>
  <c r="ES179" i="10"/>
  <c r="ET179" i="10"/>
  <c r="EU179" i="10"/>
  <c r="EV179" i="10"/>
  <c r="EW179" i="10"/>
  <c r="EX179" i="10"/>
  <c r="EY179" i="10"/>
  <c r="EZ179" i="10"/>
  <c r="FA179" i="10"/>
  <c r="FB179" i="10"/>
  <c r="FC179" i="10"/>
  <c r="FD179" i="10"/>
  <c r="FE179" i="10"/>
  <c r="FF179" i="10"/>
  <c r="FG179" i="10"/>
  <c r="FH179" i="10"/>
  <c r="FI179" i="10"/>
  <c r="FJ179" i="10"/>
  <c r="FK179" i="10"/>
  <c r="FL179" i="10"/>
  <c r="FM179" i="10"/>
  <c r="FN179" i="10"/>
  <c r="FO179" i="10"/>
  <c r="FP179" i="10"/>
  <c r="FQ179" i="10"/>
  <c r="FR179" i="10"/>
  <c r="FS179" i="10"/>
  <c r="FT179" i="10"/>
  <c r="FU179" i="10"/>
  <c r="FV179" i="10"/>
  <c r="FW179" i="10"/>
  <c r="FX179" i="10"/>
  <c r="FY179" i="10"/>
  <c r="FZ179" i="10"/>
  <c r="GA179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DU180" i="10"/>
  <c r="DV180" i="10"/>
  <c r="DW180" i="10"/>
  <c r="DX180" i="10"/>
  <c r="DY180" i="10"/>
  <c r="DZ180" i="10"/>
  <c r="EA180" i="10"/>
  <c r="EB180" i="10"/>
  <c r="EC180" i="10"/>
  <c r="ED180" i="10"/>
  <c r="EE180" i="10"/>
  <c r="EF180" i="10"/>
  <c r="EG180" i="10"/>
  <c r="EH180" i="10"/>
  <c r="EI180" i="10"/>
  <c r="EJ180" i="10"/>
  <c r="EK180" i="10"/>
  <c r="EL180" i="10"/>
  <c r="EM180" i="10"/>
  <c r="EN180" i="10"/>
  <c r="EO180" i="10"/>
  <c r="EP180" i="10"/>
  <c r="EQ180" i="10"/>
  <c r="ER180" i="10"/>
  <c r="ES180" i="10"/>
  <c r="ET180" i="10"/>
  <c r="EU180" i="10"/>
  <c r="EV180" i="10"/>
  <c r="EW180" i="10"/>
  <c r="EX180" i="10"/>
  <c r="EY180" i="10"/>
  <c r="EZ180" i="10"/>
  <c r="FA180" i="10"/>
  <c r="FB180" i="10"/>
  <c r="FC180" i="10"/>
  <c r="FD180" i="10"/>
  <c r="FE180" i="10"/>
  <c r="FF180" i="10"/>
  <c r="FG180" i="10"/>
  <c r="FH180" i="10"/>
  <c r="FI180" i="10"/>
  <c r="FJ180" i="10"/>
  <c r="FK180" i="10"/>
  <c r="FL180" i="10"/>
  <c r="FM180" i="10"/>
  <c r="FN180" i="10"/>
  <c r="FO180" i="10"/>
  <c r="FP180" i="10"/>
  <c r="FQ180" i="10"/>
  <c r="FR180" i="10"/>
  <c r="FS180" i="10"/>
  <c r="FT180" i="10"/>
  <c r="FU180" i="10"/>
  <c r="FV180" i="10"/>
  <c r="FW180" i="10"/>
  <c r="FX180" i="10"/>
  <c r="FY180" i="10"/>
  <c r="FZ180" i="10"/>
  <c r="GA180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DU181" i="10"/>
  <c r="DV181" i="10"/>
  <c r="DW181" i="10"/>
  <c r="DX181" i="10"/>
  <c r="DY181" i="10"/>
  <c r="DZ181" i="10"/>
  <c r="EA181" i="10"/>
  <c r="EB181" i="10"/>
  <c r="EC181" i="10"/>
  <c r="ED181" i="10"/>
  <c r="EE181" i="10"/>
  <c r="EF181" i="10"/>
  <c r="EG181" i="10"/>
  <c r="EH181" i="10"/>
  <c r="EI181" i="10"/>
  <c r="EJ181" i="10"/>
  <c r="EK181" i="10"/>
  <c r="EL181" i="10"/>
  <c r="EM181" i="10"/>
  <c r="EN181" i="10"/>
  <c r="EO181" i="10"/>
  <c r="EP181" i="10"/>
  <c r="EQ181" i="10"/>
  <c r="ER181" i="10"/>
  <c r="ES181" i="10"/>
  <c r="ET181" i="10"/>
  <c r="EU181" i="10"/>
  <c r="EV181" i="10"/>
  <c r="EW181" i="10"/>
  <c r="EX181" i="10"/>
  <c r="EY181" i="10"/>
  <c r="EZ181" i="10"/>
  <c r="FA181" i="10"/>
  <c r="FB181" i="10"/>
  <c r="FC181" i="10"/>
  <c r="FD181" i="10"/>
  <c r="FE181" i="10"/>
  <c r="FF181" i="10"/>
  <c r="FG181" i="10"/>
  <c r="FH181" i="10"/>
  <c r="FI181" i="10"/>
  <c r="FJ181" i="10"/>
  <c r="FK181" i="10"/>
  <c r="FL181" i="10"/>
  <c r="FM181" i="10"/>
  <c r="FN181" i="10"/>
  <c r="FO181" i="10"/>
  <c r="FP181" i="10"/>
  <c r="FQ181" i="10"/>
  <c r="FR181" i="10"/>
  <c r="FS181" i="10"/>
  <c r="FT181" i="10"/>
  <c r="FU181" i="10"/>
  <c r="FV181" i="10"/>
  <c r="FW181" i="10"/>
  <c r="FX181" i="10"/>
  <c r="FY181" i="10"/>
  <c r="FZ181" i="10"/>
  <c r="GA181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DU182" i="10"/>
  <c r="DV182" i="10"/>
  <c r="DW182" i="10"/>
  <c r="DX182" i="10"/>
  <c r="DY182" i="10"/>
  <c r="DZ182" i="10"/>
  <c r="EA182" i="10"/>
  <c r="EB182" i="10"/>
  <c r="EC182" i="10"/>
  <c r="ED182" i="10"/>
  <c r="EE182" i="10"/>
  <c r="EF182" i="10"/>
  <c r="EG182" i="10"/>
  <c r="EH182" i="10"/>
  <c r="EI182" i="10"/>
  <c r="EJ182" i="10"/>
  <c r="EK182" i="10"/>
  <c r="EL182" i="10"/>
  <c r="EM182" i="10"/>
  <c r="EN182" i="10"/>
  <c r="EO182" i="10"/>
  <c r="EP182" i="10"/>
  <c r="EQ182" i="10"/>
  <c r="ER182" i="10"/>
  <c r="ES182" i="10"/>
  <c r="ET182" i="10"/>
  <c r="EU182" i="10"/>
  <c r="EV182" i="10"/>
  <c r="EW182" i="10"/>
  <c r="EX182" i="10"/>
  <c r="EY182" i="10"/>
  <c r="EZ182" i="10"/>
  <c r="FA182" i="10"/>
  <c r="FB182" i="10"/>
  <c r="FC182" i="10"/>
  <c r="FD182" i="10"/>
  <c r="FE182" i="10"/>
  <c r="FF182" i="10"/>
  <c r="FG182" i="10"/>
  <c r="FH182" i="10"/>
  <c r="FI182" i="10"/>
  <c r="FJ182" i="10"/>
  <c r="FK182" i="10"/>
  <c r="FL182" i="10"/>
  <c r="FM182" i="10"/>
  <c r="FN182" i="10"/>
  <c r="FO182" i="10"/>
  <c r="FP182" i="10"/>
  <c r="FQ182" i="10"/>
  <c r="FR182" i="10"/>
  <c r="FS182" i="10"/>
  <c r="FT182" i="10"/>
  <c r="FU182" i="10"/>
  <c r="FV182" i="10"/>
  <c r="FW182" i="10"/>
  <c r="FX182" i="10"/>
  <c r="FY182" i="10"/>
  <c r="FZ182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DU183" i="10"/>
  <c r="DV183" i="10"/>
  <c r="DW183" i="10"/>
  <c r="DX183" i="10"/>
  <c r="DY183" i="10"/>
  <c r="DZ183" i="10"/>
  <c r="EA183" i="10"/>
  <c r="EB183" i="10"/>
  <c r="EC183" i="10"/>
  <c r="ED183" i="10"/>
  <c r="EE183" i="10"/>
  <c r="EF183" i="10"/>
  <c r="EG183" i="10"/>
  <c r="EH183" i="10"/>
  <c r="EI183" i="10"/>
  <c r="EJ183" i="10"/>
  <c r="EK183" i="10"/>
  <c r="EL183" i="10"/>
  <c r="EM183" i="10"/>
  <c r="EN183" i="10"/>
  <c r="EO183" i="10"/>
  <c r="EP183" i="10"/>
  <c r="EQ183" i="10"/>
  <c r="ER183" i="10"/>
  <c r="ES183" i="10"/>
  <c r="ET183" i="10"/>
  <c r="EU183" i="10"/>
  <c r="EV183" i="10"/>
  <c r="EW183" i="10"/>
  <c r="EX183" i="10"/>
  <c r="EY183" i="10"/>
  <c r="EZ183" i="10"/>
  <c r="FA183" i="10"/>
  <c r="FB183" i="10"/>
  <c r="FC183" i="10"/>
  <c r="FD183" i="10"/>
  <c r="FE183" i="10"/>
  <c r="FF183" i="10"/>
  <c r="FG183" i="10"/>
  <c r="FH183" i="10"/>
  <c r="FI183" i="10"/>
  <c r="FJ183" i="10"/>
  <c r="FK183" i="10"/>
  <c r="FL183" i="10"/>
  <c r="FM183" i="10"/>
  <c r="FN183" i="10"/>
  <c r="FO183" i="10"/>
  <c r="FP183" i="10"/>
  <c r="FQ183" i="10"/>
  <c r="FR183" i="10"/>
  <c r="FS183" i="10"/>
  <c r="FT183" i="10"/>
  <c r="FU183" i="10"/>
  <c r="FV183" i="10"/>
  <c r="FW183" i="10"/>
  <c r="FX183" i="10"/>
  <c r="FY183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DU184" i="10"/>
  <c r="DV184" i="10"/>
  <c r="DW184" i="10"/>
  <c r="DX184" i="10"/>
  <c r="DY184" i="10"/>
  <c r="DZ184" i="10"/>
  <c r="EA184" i="10"/>
  <c r="EB184" i="10"/>
  <c r="EC184" i="10"/>
  <c r="ED184" i="10"/>
  <c r="EE184" i="10"/>
  <c r="EF184" i="10"/>
  <c r="EG184" i="10"/>
  <c r="EH184" i="10"/>
  <c r="EI184" i="10"/>
  <c r="EJ184" i="10"/>
  <c r="EK184" i="10"/>
  <c r="EL184" i="10"/>
  <c r="EM184" i="10"/>
  <c r="EN184" i="10"/>
  <c r="EO184" i="10"/>
  <c r="EP184" i="10"/>
  <c r="EQ184" i="10"/>
  <c r="ER184" i="10"/>
  <c r="ES184" i="10"/>
  <c r="ET184" i="10"/>
  <c r="EU184" i="10"/>
  <c r="EV184" i="10"/>
  <c r="EW184" i="10"/>
  <c r="EX184" i="10"/>
  <c r="EY184" i="10"/>
  <c r="EZ184" i="10"/>
  <c r="FA184" i="10"/>
  <c r="FB184" i="10"/>
  <c r="FC184" i="10"/>
  <c r="FD184" i="10"/>
  <c r="FE184" i="10"/>
  <c r="FF184" i="10"/>
  <c r="FG184" i="10"/>
  <c r="FH184" i="10"/>
  <c r="FI184" i="10"/>
  <c r="FJ184" i="10"/>
  <c r="FK184" i="10"/>
  <c r="FL184" i="10"/>
  <c r="FM184" i="10"/>
  <c r="FN184" i="10"/>
  <c r="FO184" i="10"/>
  <c r="FP184" i="10"/>
  <c r="FQ184" i="10"/>
  <c r="FR184" i="10"/>
  <c r="FS184" i="10"/>
  <c r="FT184" i="10"/>
  <c r="FU184" i="10"/>
  <c r="FV184" i="10"/>
  <c r="FW184" i="10"/>
  <c r="FX184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DU185" i="10"/>
  <c r="DV185" i="10"/>
  <c r="DW185" i="10"/>
  <c r="DX185" i="10"/>
  <c r="DY185" i="10"/>
  <c r="DZ185" i="10"/>
  <c r="EA185" i="10"/>
  <c r="EB185" i="10"/>
  <c r="EC185" i="10"/>
  <c r="ED185" i="10"/>
  <c r="EE185" i="10"/>
  <c r="EF185" i="10"/>
  <c r="EG185" i="10"/>
  <c r="EH185" i="10"/>
  <c r="EI185" i="10"/>
  <c r="EJ185" i="10"/>
  <c r="EK185" i="10"/>
  <c r="EL185" i="10"/>
  <c r="EM185" i="10"/>
  <c r="EN185" i="10"/>
  <c r="EO185" i="10"/>
  <c r="EP185" i="10"/>
  <c r="EQ185" i="10"/>
  <c r="ER185" i="10"/>
  <c r="ES185" i="10"/>
  <c r="ET185" i="10"/>
  <c r="EU185" i="10"/>
  <c r="EV185" i="10"/>
  <c r="EW185" i="10"/>
  <c r="EX185" i="10"/>
  <c r="EY185" i="10"/>
  <c r="EZ185" i="10"/>
  <c r="FA185" i="10"/>
  <c r="FB185" i="10"/>
  <c r="FC185" i="10"/>
  <c r="FD185" i="10"/>
  <c r="FE185" i="10"/>
  <c r="FF185" i="10"/>
  <c r="FG185" i="10"/>
  <c r="FH185" i="10"/>
  <c r="FI185" i="10"/>
  <c r="FJ185" i="10"/>
  <c r="FK185" i="10"/>
  <c r="FL185" i="10"/>
  <c r="FM185" i="10"/>
  <c r="FN185" i="10"/>
  <c r="FO185" i="10"/>
  <c r="FP185" i="10"/>
  <c r="FQ185" i="10"/>
  <c r="FR185" i="10"/>
  <c r="FS185" i="10"/>
  <c r="FT185" i="10"/>
  <c r="FU185" i="10"/>
  <c r="FV185" i="10"/>
  <c r="FW185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DU186" i="10"/>
  <c r="DV186" i="10"/>
  <c r="DW186" i="10"/>
  <c r="DX186" i="10"/>
  <c r="DY186" i="10"/>
  <c r="DZ186" i="10"/>
  <c r="EA186" i="10"/>
  <c r="EB186" i="10"/>
  <c r="EC186" i="10"/>
  <c r="ED186" i="10"/>
  <c r="EE186" i="10"/>
  <c r="EF186" i="10"/>
  <c r="EG186" i="10"/>
  <c r="EH186" i="10"/>
  <c r="EI186" i="10"/>
  <c r="EJ186" i="10"/>
  <c r="EK186" i="10"/>
  <c r="EL186" i="10"/>
  <c r="EM186" i="10"/>
  <c r="EN186" i="10"/>
  <c r="EO186" i="10"/>
  <c r="EP186" i="10"/>
  <c r="EQ186" i="10"/>
  <c r="ER186" i="10"/>
  <c r="ES186" i="10"/>
  <c r="ET186" i="10"/>
  <c r="EU186" i="10"/>
  <c r="EV186" i="10"/>
  <c r="EW186" i="10"/>
  <c r="EX186" i="10"/>
  <c r="EY186" i="10"/>
  <c r="EZ186" i="10"/>
  <c r="FA186" i="10"/>
  <c r="FB186" i="10"/>
  <c r="FC186" i="10"/>
  <c r="FD186" i="10"/>
  <c r="FE186" i="10"/>
  <c r="FF186" i="10"/>
  <c r="FF364" i="10" s="1"/>
  <c r="FG186" i="10"/>
  <c r="FH186" i="10"/>
  <c r="FI186" i="10"/>
  <c r="FJ186" i="10"/>
  <c r="FK186" i="10"/>
  <c r="FL186" i="10"/>
  <c r="FM186" i="10"/>
  <c r="FN186" i="10"/>
  <c r="FO186" i="10"/>
  <c r="FP186" i="10"/>
  <c r="FQ186" i="10"/>
  <c r="FR186" i="10"/>
  <c r="FS186" i="10"/>
  <c r="FT186" i="10"/>
  <c r="FU186" i="10"/>
  <c r="FV186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DU187" i="10"/>
  <c r="DV187" i="10"/>
  <c r="DW187" i="10"/>
  <c r="DX187" i="10"/>
  <c r="DY187" i="10"/>
  <c r="DZ187" i="10"/>
  <c r="EA187" i="10"/>
  <c r="EB187" i="10"/>
  <c r="EC187" i="10"/>
  <c r="ED187" i="10"/>
  <c r="EE187" i="10"/>
  <c r="EF187" i="10"/>
  <c r="EG187" i="10"/>
  <c r="EH187" i="10"/>
  <c r="EI187" i="10"/>
  <c r="EJ187" i="10"/>
  <c r="EK187" i="10"/>
  <c r="EL187" i="10"/>
  <c r="EM187" i="10"/>
  <c r="EN187" i="10"/>
  <c r="EO187" i="10"/>
  <c r="EP187" i="10"/>
  <c r="EQ187" i="10"/>
  <c r="ER187" i="10"/>
  <c r="ES187" i="10"/>
  <c r="ET187" i="10"/>
  <c r="EU187" i="10"/>
  <c r="EV187" i="10"/>
  <c r="EW187" i="10"/>
  <c r="EX187" i="10"/>
  <c r="EY187" i="10"/>
  <c r="EZ187" i="10"/>
  <c r="FA187" i="10"/>
  <c r="FB187" i="10"/>
  <c r="FC187" i="10"/>
  <c r="FD187" i="10"/>
  <c r="FE187" i="10"/>
  <c r="FF187" i="10"/>
  <c r="FG187" i="10"/>
  <c r="FH187" i="10"/>
  <c r="FI187" i="10"/>
  <c r="FJ187" i="10"/>
  <c r="FK187" i="10"/>
  <c r="FL187" i="10"/>
  <c r="FM187" i="10"/>
  <c r="FN187" i="10"/>
  <c r="FO187" i="10"/>
  <c r="FP187" i="10"/>
  <c r="FQ187" i="10"/>
  <c r="FR187" i="10"/>
  <c r="FS187" i="10"/>
  <c r="FT187" i="10"/>
  <c r="FU187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DU188" i="10"/>
  <c r="DV188" i="10"/>
  <c r="DW188" i="10"/>
  <c r="DX188" i="10"/>
  <c r="DY188" i="10"/>
  <c r="DZ188" i="10"/>
  <c r="EA188" i="10"/>
  <c r="EB188" i="10"/>
  <c r="EC188" i="10"/>
  <c r="ED188" i="10"/>
  <c r="EE188" i="10"/>
  <c r="EF188" i="10"/>
  <c r="EG188" i="10"/>
  <c r="EH188" i="10"/>
  <c r="EI188" i="10"/>
  <c r="EJ188" i="10"/>
  <c r="EK188" i="10"/>
  <c r="EL188" i="10"/>
  <c r="EM188" i="10"/>
  <c r="EN188" i="10"/>
  <c r="EO188" i="10"/>
  <c r="EP188" i="10"/>
  <c r="EQ188" i="10"/>
  <c r="ER188" i="10"/>
  <c r="ES188" i="10"/>
  <c r="ET188" i="10"/>
  <c r="EU188" i="10"/>
  <c r="EV188" i="10"/>
  <c r="EW188" i="10"/>
  <c r="EX188" i="10"/>
  <c r="EY188" i="10"/>
  <c r="EZ188" i="10"/>
  <c r="FA188" i="10"/>
  <c r="FB188" i="10"/>
  <c r="FC188" i="10"/>
  <c r="FD188" i="10"/>
  <c r="FE188" i="10"/>
  <c r="FF188" i="10"/>
  <c r="FG188" i="10"/>
  <c r="FH188" i="10"/>
  <c r="FI188" i="10"/>
  <c r="FJ188" i="10"/>
  <c r="FK188" i="10"/>
  <c r="FL188" i="10"/>
  <c r="FM188" i="10"/>
  <c r="FN188" i="10"/>
  <c r="FO188" i="10"/>
  <c r="FP188" i="10"/>
  <c r="FQ188" i="10"/>
  <c r="FR188" i="10"/>
  <c r="FS188" i="10"/>
  <c r="FT188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DU189" i="10"/>
  <c r="DV189" i="10"/>
  <c r="DW189" i="10"/>
  <c r="DX189" i="10"/>
  <c r="DY189" i="10"/>
  <c r="DZ189" i="10"/>
  <c r="EA189" i="10"/>
  <c r="EB189" i="10"/>
  <c r="EC189" i="10"/>
  <c r="ED189" i="10"/>
  <c r="EE189" i="10"/>
  <c r="EF189" i="10"/>
  <c r="EG189" i="10"/>
  <c r="EH189" i="10"/>
  <c r="EI189" i="10"/>
  <c r="EJ189" i="10"/>
  <c r="EK189" i="10"/>
  <c r="EL189" i="10"/>
  <c r="EM189" i="10"/>
  <c r="EN189" i="10"/>
  <c r="EO189" i="10"/>
  <c r="EP189" i="10"/>
  <c r="EQ189" i="10"/>
  <c r="ER189" i="10"/>
  <c r="ES189" i="10"/>
  <c r="ET189" i="10"/>
  <c r="EU189" i="10"/>
  <c r="EV189" i="10"/>
  <c r="EW189" i="10"/>
  <c r="EX189" i="10"/>
  <c r="EY189" i="10"/>
  <c r="EZ189" i="10"/>
  <c r="FA189" i="10"/>
  <c r="FB189" i="10"/>
  <c r="FC189" i="10"/>
  <c r="FD189" i="10"/>
  <c r="FE189" i="10"/>
  <c r="FF189" i="10"/>
  <c r="FG189" i="10"/>
  <c r="FH189" i="10"/>
  <c r="FI189" i="10"/>
  <c r="FJ189" i="10"/>
  <c r="FK189" i="10"/>
  <c r="FL189" i="10"/>
  <c r="FM189" i="10"/>
  <c r="FN189" i="10"/>
  <c r="FO189" i="10"/>
  <c r="FP189" i="10"/>
  <c r="FQ189" i="10"/>
  <c r="FR189" i="10"/>
  <c r="FS189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DU190" i="10"/>
  <c r="DV190" i="10"/>
  <c r="DW190" i="10"/>
  <c r="DX190" i="10"/>
  <c r="DY190" i="10"/>
  <c r="DZ190" i="10"/>
  <c r="EA190" i="10"/>
  <c r="EB190" i="10"/>
  <c r="EC190" i="10"/>
  <c r="ED190" i="10"/>
  <c r="EE190" i="10"/>
  <c r="EF190" i="10"/>
  <c r="EG190" i="10"/>
  <c r="EH190" i="10"/>
  <c r="EI190" i="10"/>
  <c r="EJ190" i="10"/>
  <c r="EK190" i="10"/>
  <c r="EL190" i="10"/>
  <c r="EM190" i="10"/>
  <c r="EN190" i="10"/>
  <c r="EO190" i="10"/>
  <c r="EP190" i="10"/>
  <c r="EQ190" i="10"/>
  <c r="ER190" i="10"/>
  <c r="ES190" i="10"/>
  <c r="ET190" i="10"/>
  <c r="EU190" i="10"/>
  <c r="EV190" i="10"/>
  <c r="EW190" i="10"/>
  <c r="EX190" i="10"/>
  <c r="EY190" i="10"/>
  <c r="EZ190" i="10"/>
  <c r="FA190" i="10"/>
  <c r="FB190" i="10"/>
  <c r="FC190" i="10"/>
  <c r="FD190" i="10"/>
  <c r="FE190" i="10"/>
  <c r="FF190" i="10"/>
  <c r="FG190" i="10"/>
  <c r="FH190" i="10"/>
  <c r="FI190" i="10"/>
  <c r="FJ190" i="10"/>
  <c r="FK190" i="10"/>
  <c r="FL190" i="10"/>
  <c r="FM190" i="10"/>
  <c r="FN190" i="10"/>
  <c r="FO190" i="10"/>
  <c r="FP190" i="10"/>
  <c r="FQ190" i="10"/>
  <c r="FR190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DU191" i="10"/>
  <c r="DV191" i="10"/>
  <c r="DW191" i="10"/>
  <c r="DX191" i="10"/>
  <c r="DY191" i="10"/>
  <c r="DZ191" i="10"/>
  <c r="EA191" i="10"/>
  <c r="EB191" i="10"/>
  <c r="EC191" i="10"/>
  <c r="ED191" i="10"/>
  <c r="EE191" i="10"/>
  <c r="EF191" i="10"/>
  <c r="EG191" i="10"/>
  <c r="EH191" i="10"/>
  <c r="EI191" i="10"/>
  <c r="EJ191" i="10"/>
  <c r="EK191" i="10"/>
  <c r="EL191" i="10"/>
  <c r="EM191" i="10"/>
  <c r="EN191" i="10"/>
  <c r="EO191" i="10"/>
  <c r="EP191" i="10"/>
  <c r="EQ191" i="10"/>
  <c r="ER191" i="10"/>
  <c r="ES191" i="10"/>
  <c r="ET191" i="10"/>
  <c r="EU191" i="10"/>
  <c r="EV191" i="10"/>
  <c r="EW191" i="10"/>
  <c r="EX191" i="10"/>
  <c r="EY191" i="10"/>
  <c r="EZ191" i="10"/>
  <c r="FA191" i="10"/>
  <c r="FB191" i="10"/>
  <c r="FC191" i="10"/>
  <c r="FD191" i="10"/>
  <c r="FE191" i="10"/>
  <c r="FF191" i="10"/>
  <c r="FG191" i="10"/>
  <c r="FH191" i="10"/>
  <c r="FI191" i="10"/>
  <c r="FJ191" i="10"/>
  <c r="FK191" i="10"/>
  <c r="FL191" i="10"/>
  <c r="FM191" i="10"/>
  <c r="FN191" i="10"/>
  <c r="FO191" i="10"/>
  <c r="FP191" i="10"/>
  <c r="FQ191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DU192" i="10"/>
  <c r="DV192" i="10"/>
  <c r="DW192" i="10"/>
  <c r="DX192" i="10"/>
  <c r="DY192" i="10"/>
  <c r="DZ192" i="10"/>
  <c r="EA192" i="10"/>
  <c r="EB192" i="10"/>
  <c r="EC192" i="10"/>
  <c r="ED192" i="10"/>
  <c r="EE192" i="10"/>
  <c r="EF192" i="10"/>
  <c r="EG192" i="10"/>
  <c r="EH192" i="10"/>
  <c r="EI192" i="10"/>
  <c r="EJ192" i="10"/>
  <c r="EK192" i="10"/>
  <c r="EL192" i="10"/>
  <c r="EM192" i="10"/>
  <c r="EN192" i="10"/>
  <c r="EO192" i="10"/>
  <c r="EP192" i="10"/>
  <c r="EQ192" i="10"/>
  <c r="ER192" i="10"/>
  <c r="ES192" i="10"/>
  <c r="ET192" i="10"/>
  <c r="EU192" i="10"/>
  <c r="EV192" i="10"/>
  <c r="EW192" i="10"/>
  <c r="EX192" i="10"/>
  <c r="EY192" i="10"/>
  <c r="EZ192" i="10"/>
  <c r="FA192" i="10"/>
  <c r="FB192" i="10"/>
  <c r="FC192" i="10"/>
  <c r="FD192" i="10"/>
  <c r="FE192" i="10"/>
  <c r="FF192" i="10"/>
  <c r="FG192" i="10"/>
  <c r="FH192" i="10"/>
  <c r="FI192" i="10"/>
  <c r="FJ192" i="10"/>
  <c r="FK192" i="10"/>
  <c r="FL192" i="10"/>
  <c r="FM192" i="10"/>
  <c r="FN192" i="10"/>
  <c r="FO192" i="10"/>
  <c r="FP192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DU193" i="10"/>
  <c r="DV193" i="10"/>
  <c r="DW193" i="10"/>
  <c r="DX193" i="10"/>
  <c r="DY193" i="10"/>
  <c r="DZ193" i="10"/>
  <c r="EA193" i="10"/>
  <c r="EB193" i="10"/>
  <c r="EC193" i="10"/>
  <c r="ED193" i="10"/>
  <c r="EE193" i="10"/>
  <c r="EF193" i="10"/>
  <c r="EG193" i="10"/>
  <c r="EH193" i="10"/>
  <c r="EI193" i="10"/>
  <c r="EJ193" i="10"/>
  <c r="EK193" i="10"/>
  <c r="EL193" i="10"/>
  <c r="EM193" i="10"/>
  <c r="EN193" i="10"/>
  <c r="EO193" i="10"/>
  <c r="EP193" i="10"/>
  <c r="EQ193" i="10"/>
  <c r="ER193" i="10"/>
  <c r="ES193" i="10"/>
  <c r="ET193" i="10"/>
  <c r="EU193" i="10"/>
  <c r="EV193" i="10"/>
  <c r="EW193" i="10"/>
  <c r="EX193" i="10"/>
  <c r="EY193" i="10"/>
  <c r="EZ193" i="10"/>
  <c r="FA193" i="10"/>
  <c r="FB193" i="10"/>
  <c r="FC193" i="10"/>
  <c r="FD193" i="10"/>
  <c r="FE193" i="10"/>
  <c r="FF193" i="10"/>
  <c r="FG193" i="10"/>
  <c r="FH193" i="10"/>
  <c r="FI193" i="10"/>
  <c r="FJ193" i="10"/>
  <c r="FK193" i="10"/>
  <c r="FL193" i="10"/>
  <c r="FM193" i="10"/>
  <c r="FN193" i="10"/>
  <c r="FO193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DU194" i="10"/>
  <c r="DV194" i="10"/>
  <c r="DW194" i="10"/>
  <c r="DX194" i="10"/>
  <c r="DY194" i="10"/>
  <c r="DZ194" i="10"/>
  <c r="EA194" i="10"/>
  <c r="EB194" i="10"/>
  <c r="EC194" i="10"/>
  <c r="ED194" i="10"/>
  <c r="EE194" i="10"/>
  <c r="EF194" i="10"/>
  <c r="EG194" i="10"/>
  <c r="EH194" i="10"/>
  <c r="EI194" i="10"/>
  <c r="EJ194" i="10"/>
  <c r="EK194" i="10"/>
  <c r="EL194" i="10"/>
  <c r="EM194" i="10"/>
  <c r="EN194" i="10"/>
  <c r="EO194" i="10"/>
  <c r="EP194" i="10"/>
  <c r="EQ194" i="10"/>
  <c r="ER194" i="10"/>
  <c r="ES194" i="10"/>
  <c r="ET194" i="10"/>
  <c r="EU194" i="10"/>
  <c r="EV194" i="10"/>
  <c r="EW194" i="10"/>
  <c r="EX194" i="10"/>
  <c r="EY194" i="10"/>
  <c r="EZ194" i="10"/>
  <c r="FA194" i="10"/>
  <c r="FB194" i="10"/>
  <c r="FC194" i="10"/>
  <c r="FD194" i="10"/>
  <c r="FE194" i="10"/>
  <c r="FF194" i="10"/>
  <c r="FG194" i="10"/>
  <c r="FH194" i="10"/>
  <c r="FI194" i="10"/>
  <c r="FJ194" i="10"/>
  <c r="FK194" i="10"/>
  <c r="FL194" i="10"/>
  <c r="FM194" i="10"/>
  <c r="FN194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DU195" i="10"/>
  <c r="DV195" i="10"/>
  <c r="DW195" i="10"/>
  <c r="DX195" i="10"/>
  <c r="DY195" i="10"/>
  <c r="DZ195" i="10"/>
  <c r="EA195" i="10"/>
  <c r="EB195" i="10"/>
  <c r="EC195" i="10"/>
  <c r="ED195" i="10"/>
  <c r="EE195" i="10"/>
  <c r="EF195" i="10"/>
  <c r="EG195" i="10"/>
  <c r="EH195" i="10"/>
  <c r="EI195" i="10"/>
  <c r="EJ195" i="10"/>
  <c r="EK195" i="10"/>
  <c r="EL195" i="10"/>
  <c r="EM195" i="10"/>
  <c r="EN195" i="10"/>
  <c r="EO195" i="10"/>
  <c r="EP195" i="10"/>
  <c r="EQ195" i="10"/>
  <c r="ER195" i="10"/>
  <c r="ES195" i="10"/>
  <c r="ET195" i="10"/>
  <c r="EU195" i="10"/>
  <c r="EV195" i="10"/>
  <c r="EW195" i="10"/>
  <c r="EX195" i="10"/>
  <c r="EY195" i="10"/>
  <c r="EZ195" i="10"/>
  <c r="FA195" i="10"/>
  <c r="FB195" i="10"/>
  <c r="FC195" i="10"/>
  <c r="FD195" i="10"/>
  <c r="FE195" i="10"/>
  <c r="FF195" i="10"/>
  <c r="FG195" i="10"/>
  <c r="FH195" i="10"/>
  <c r="FI195" i="10"/>
  <c r="FJ195" i="10"/>
  <c r="FK195" i="10"/>
  <c r="FL195" i="10"/>
  <c r="FM195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DU196" i="10"/>
  <c r="DV196" i="10"/>
  <c r="DW196" i="10"/>
  <c r="DX196" i="10"/>
  <c r="DY196" i="10"/>
  <c r="DZ196" i="10"/>
  <c r="EA196" i="10"/>
  <c r="EB196" i="10"/>
  <c r="EC196" i="10"/>
  <c r="ED196" i="10"/>
  <c r="EE196" i="10"/>
  <c r="EF196" i="10"/>
  <c r="EG196" i="10"/>
  <c r="EH196" i="10"/>
  <c r="EI196" i="10"/>
  <c r="EJ196" i="10"/>
  <c r="EK196" i="10"/>
  <c r="EL196" i="10"/>
  <c r="EM196" i="10"/>
  <c r="EN196" i="10"/>
  <c r="EO196" i="10"/>
  <c r="EP196" i="10"/>
  <c r="EQ196" i="10"/>
  <c r="ER196" i="10"/>
  <c r="ES196" i="10"/>
  <c r="ET196" i="10"/>
  <c r="EU196" i="10"/>
  <c r="EV196" i="10"/>
  <c r="EW196" i="10"/>
  <c r="EX196" i="10"/>
  <c r="EY196" i="10"/>
  <c r="EZ196" i="10"/>
  <c r="FA196" i="10"/>
  <c r="FB196" i="10"/>
  <c r="FC196" i="10"/>
  <c r="FD196" i="10"/>
  <c r="FE196" i="10"/>
  <c r="FF196" i="10"/>
  <c r="FG196" i="10"/>
  <c r="FH196" i="10"/>
  <c r="FI196" i="10"/>
  <c r="FJ196" i="10"/>
  <c r="FK196" i="10"/>
  <c r="FL196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DU197" i="10"/>
  <c r="DV197" i="10"/>
  <c r="DW197" i="10"/>
  <c r="DX197" i="10"/>
  <c r="DY197" i="10"/>
  <c r="DZ197" i="10"/>
  <c r="EA197" i="10"/>
  <c r="EB197" i="10"/>
  <c r="EC197" i="10"/>
  <c r="ED197" i="10"/>
  <c r="EE197" i="10"/>
  <c r="EF197" i="10"/>
  <c r="EG197" i="10"/>
  <c r="EH197" i="10"/>
  <c r="EI197" i="10"/>
  <c r="EJ197" i="10"/>
  <c r="EK197" i="10"/>
  <c r="EL197" i="10"/>
  <c r="EM197" i="10"/>
  <c r="EN197" i="10"/>
  <c r="EO197" i="10"/>
  <c r="EP197" i="10"/>
  <c r="EQ197" i="10"/>
  <c r="ER197" i="10"/>
  <c r="ES197" i="10"/>
  <c r="ET197" i="10"/>
  <c r="EU197" i="10"/>
  <c r="EV197" i="10"/>
  <c r="EW197" i="10"/>
  <c r="EX197" i="10"/>
  <c r="EY197" i="10"/>
  <c r="EZ197" i="10"/>
  <c r="FA197" i="10"/>
  <c r="FB197" i="10"/>
  <c r="FC197" i="10"/>
  <c r="FD197" i="10"/>
  <c r="FE197" i="10"/>
  <c r="FF197" i="10"/>
  <c r="FG197" i="10"/>
  <c r="FH197" i="10"/>
  <c r="FI197" i="10"/>
  <c r="FJ197" i="10"/>
  <c r="FK197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DU198" i="10"/>
  <c r="DV198" i="10"/>
  <c r="DW198" i="10"/>
  <c r="DX198" i="10"/>
  <c r="DY198" i="10"/>
  <c r="DZ198" i="10"/>
  <c r="EA198" i="10"/>
  <c r="EB198" i="10"/>
  <c r="EC198" i="10"/>
  <c r="ED198" i="10"/>
  <c r="EE198" i="10"/>
  <c r="EF198" i="10"/>
  <c r="EG198" i="10"/>
  <c r="EH198" i="10"/>
  <c r="EI198" i="10"/>
  <c r="EJ198" i="10"/>
  <c r="EK198" i="10"/>
  <c r="EL198" i="10"/>
  <c r="EM198" i="10"/>
  <c r="EN198" i="10"/>
  <c r="EO198" i="10"/>
  <c r="EP198" i="10"/>
  <c r="EQ198" i="10"/>
  <c r="ER198" i="10"/>
  <c r="ES198" i="10"/>
  <c r="ET198" i="10"/>
  <c r="EU198" i="10"/>
  <c r="EV198" i="10"/>
  <c r="EW198" i="10"/>
  <c r="EX198" i="10"/>
  <c r="EY198" i="10"/>
  <c r="EZ198" i="10"/>
  <c r="FA198" i="10"/>
  <c r="FB198" i="10"/>
  <c r="FC198" i="10"/>
  <c r="FD198" i="10"/>
  <c r="FE198" i="10"/>
  <c r="FF198" i="10"/>
  <c r="FG198" i="10"/>
  <c r="FH198" i="10"/>
  <c r="FI198" i="10"/>
  <c r="FJ198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DU199" i="10"/>
  <c r="DV199" i="10"/>
  <c r="DW199" i="10"/>
  <c r="DX199" i="10"/>
  <c r="DY199" i="10"/>
  <c r="DZ199" i="10"/>
  <c r="EA199" i="10"/>
  <c r="EB199" i="10"/>
  <c r="EC199" i="10"/>
  <c r="ED199" i="10"/>
  <c r="EE199" i="10"/>
  <c r="EF199" i="10"/>
  <c r="EG199" i="10"/>
  <c r="EH199" i="10"/>
  <c r="EI199" i="10"/>
  <c r="EJ199" i="10"/>
  <c r="EK199" i="10"/>
  <c r="EL199" i="10"/>
  <c r="EM199" i="10"/>
  <c r="EN199" i="10"/>
  <c r="EO199" i="10"/>
  <c r="EP199" i="10"/>
  <c r="EQ199" i="10"/>
  <c r="ER199" i="10"/>
  <c r="ES199" i="10"/>
  <c r="ET199" i="10"/>
  <c r="EU199" i="10"/>
  <c r="EV199" i="10"/>
  <c r="EW199" i="10"/>
  <c r="EX199" i="10"/>
  <c r="EY199" i="10"/>
  <c r="EZ199" i="10"/>
  <c r="FA199" i="10"/>
  <c r="FB199" i="10"/>
  <c r="FC199" i="10"/>
  <c r="FD199" i="10"/>
  <c r="FE199" i="10"/>
  <c r="FF199" i="10"/>
  <c r="FG199" i="10"/>
  <c r="FH199" i="10"/>
  <c r="FI199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DU200" i="10"/>
  <c r="DV200" i="10"/>
  <c r="DW200" i="10"/>
  <c r="DX200" i="10"/>
  <c r="DY200" i="10"/>
  <c r="DZ200" i="10"/>
  <c r="EA200" i="10"/>
  <c r="EB200" i="10"/>
  <c r="EC200" i="10"/>
  <c r="ED200" i="10"/>
  <c r="EE200" i="10"/>
  <c r="EF200" i="10"/>
  <c r="EG200" i="10"/>
  <c r="EH200" i="10"/>
  <c r="EI200" i="10"/>
  <c r="EJ200" i="10"/>
  <c r="EK200" i="10"/>
  <c r="EL200" i="10"/>
  <c r="EM200" i="10"/>
  <c r="EN200" i="10"/>
  <c r="EO200" i="10"/>
  <c r="EP200" i="10"/>
  <c r="EQ200" i="10"/>
  <c r="ER200" i="10"/>
  <c r="ES200" i="10"/>
  <c r="ET200" i="10"/>
  <c r="EU200" i="10"/>
  <c r="EV200" i="10"/>
  <c r="EW200" i="10"/>
  <c r="EX200" i="10"/>
  <c r="EY200" i="10"/>
  <c r="EZ200" i="10"/>
  <c r="FA200" i="10"/>
  <c r="FB200" i="10"/>
  <c r="FC200" i="10"/>
  <c r="FD200" i="10"/>
  <c r="FE200" i="10"/>
  <c r="FF200" i="10"/>
  <c r="FG200" i="10"/>
  <c r="FH200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DU201" i="10"/>
  <c r="DV201" i="10"/>
  <c r="DW201" i="10"/>
  <c r="DX201" i="10"/>
  <c r="DY201" i="10"/>
  <c r="DZ201" i="10"/>
  <c r="EA201" i="10"/>
  <c r="EB201" i="10"/>
  <c r="EC201" i="10"/>
  <c r="ED201" i="10"/>
  <c r="EE201" i="10"/>
  <c r="EF201" i="10"/>
  <c r="EG201" i="10"/>
  <c r="EH201" i="10"/>
  <c r="EI201" i="10"/>
  <c r="EJ201" i="10"/>
  <c r="EK201" i="10"/>
  <c r="EL201" i="10"/>
  <c r="EM201" i="10"/>
  <c r="EN201" i="10"/>
  <c r="EO201" i="10"/>
  <c r="EP201" i="10"/>
  <c r="EQ201" i="10"/>
  <c r="ER201" i="10"/>
  <c r="ES201" i="10"/>
  <c r="ET201" i="10"/>
  <c r="EU201" i="10"/>
  <c r="EV201" i="10"/>
  <c r="EW201" i="10"/>
  <c r="EX201" i="10"/>
  <c r="EY201" i="10"/>
  <c r="EZ201" i="10"/>
  <c r="FA201" i="10"/>
  <c r="FB201" i="10"/>
  <c r="FC201" i="10"/>
  <c r="FD201" i="10"/>
  <c r="FE201" i="10"/>
  <c r="FF201" i="10"/>
  <c r="FG201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DU202" i="10"/>
  <c r="DV202" i="10"/>
  <c r="DW202" i="10"/>
  <c r="DX202" i="10"/>
  <c r="DY202" i="10"/>
  <c r="DZ202" i="10"/>
  <c r="EA202" i="10"/>
  <c r="EB202" i="10"/>
  <c r="EC202" i="10"/>
  <c r="ED202" i="10"/>
  <c r="EE202" i="10"/>
  <c r="EF202" i="10"/>
  <c r="EG202" i="10"/>
  <c r="EH202" i="10"/>
  <c r="EI202" i="10"/>
  <c r="EJ202" i="10"/>
  <c r="EK202" i="10"/>
  <c r="EL202" i="10"/>
  <c r="EM202" i="10"/>
  <c r="EN202" i="10"/>
  <c r="EO202" i="10"/>
  <c r="EP202" i="10"/>
  <c r="EQ202" i="10"/>
  <c r="ER202" i="10"/>
  <c r="ES202" i="10"/>
  <c r="ET202" i="10"/>
  <c r="EU202" i="10"/>
  <c r="EV202" i="10"/>
  <c r="EW202" i="10"/>
  <c r="EX202" i="10"/>
  <c r="EY202" i="10"/>
  <c r="EZ202" i="10"/>
  <c r="FA202" i="10"/>
  <c r="FB202" i="10"/>
  <c r="FC202" i="10"/>
  <c r="FD202" i="10"/>
  <c r="FE202" i="10"/>
  <c r="FF202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DU203" i="10"/>
  <c r="DV203" i="10"/>
  <c r="DW203" i="10"/>
  <c r="DX203" i="10"/>
  <c r="DY203" i="10"/>
  <c r="DZ203" i="10"/>
  <c r="EA203" i="10"/>
  <c r="EB203" i="10"/>
  <c r="EC203" i="10"/>
  <c r="ED203" i="10"/>
  <c r="EE203" i="10"/>
  <c r="EF203" i="10"/>
  <c r="EG203" i="10"/>
  <c r="EH203" i="10"/>
  <c r="EI203" i="10"/>
  <c r="EJ203" i="10"/>
  <c r="EK203" i="10"/>
  <c r="EL203" i="10"/>
  <c r="EM203" i="10"/>
  <c r="EN203" i="10"/>
  <c r="EO203" i="10"/>
  <c r="EP203" i="10"/>
  <c r="EQ203" i="10"/>
  <c r="ER203" i="10"/>
  <c r="ES203" i="10"/>
  <c r="ET203" i="10"/>
  <c r="EU203" i="10"/>
  <c r="EV203" i="10"/>
  <c r="EW203" i="10"/>
  <c r="EX203" i="10"/>
  <c r="EY203" i="10"/>
  <c r="EZ203" i="10"/>
  <c r="FA203" i="10"/>
  <c r="FB203" i="10"/>
  <c r="FC203" i="10"/>
  <c r="FD203" i="10"/>
  <c r="FE203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DU204" i="10"/>
  <c r="DV204" i="10"/>
  <c r="DW204" i="10"/>
  <c r="DX204" i="10"/>
  <c r="DY204" i="10"/>
  <c r="DZ204" i="10"/>
  <c r="EA204" i="10"/>
  <c r="EB204" i="10"/>
  <c r="EC204" i="10"/>
  <c r="ED204" i="10"/>
  <c r="EE204" i="10"/>
  <c r="EF204" i="10"/>
  <c r="EG204" i="10"/>
  <c r="EH204" i="10"/>
  <c r="EI204" i="10"/>
  <c r="EJ204" i="10"/>
  <c r="EK204" i="10"/>
  <c r="EL204" i="10"/>
  <c r="EM204" i="10"/>
  <c r="EN204" i="10"/>
  <c r="EO204" i="10"/>
  <c r="EP204" i="10"/>
  <c r="EQ204" i="10"/>
  <c r="ER204" i="10"/>
  <c r="ES204" i="10"/>
  <c r="ET204" i="10"/>
  <c r="EU204" i="10"/>
  <c r="EV204" i="10"/>
  <c r="EW204" i="10"/>
  <c r="EX204" i="10"/>
  <c r="EY204" i="10"/>
  <c r="EZ204" i="10"/>
  <c r="FA204" i="10"/>
  <c r="FB204" i="10"/>
  <c r="FC204" i="10"/>
  <c r="FD204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DU205" i="10"/>
  <c r="DV205" i="10"/>
  <c r="DW205" i="10"/>
  <c r="DX205" i="10"/>
  <c r="DY205" i="10"/>
  <c r="DZ205" i="10"/>
  <c r="EA205" i="10"/>
  <c r="EB205" i="10"/>
  <c r="EC205" i="10"/>
  <c r="ED205" i="10"/>
  <c r="EE205" i="10"/>
  <c r="EF205" i="10"/>
  <c r="EG205" i="10"/>
  <c r="EH205" i="10"/>
  <c r="EI205" i="10"/>
  <c r="EJ205" i="10"/>
  <c r="EK205" i="10"/>
  <c r="EL205" i="10"/>
  <c r="EM205" i="10"/>
  <c r="EN205" i="10"/>
  <c r="EO205" i="10"/>
  <c r="EP205" i="10"/>
  <c r="EQ205" i="10"/>
  <c r="ER205" i="10"/>
  <c r="ES205" i="10"/>
  <c r="ET205" i="10"/>
  <c r="EU205" i="10"/>
  <c r="EV205" i="10"/>
  <c r="EW205" i="10"/>
  <c r="EX205" i="10"/>
  <c r="EY205" i="10"/>
  <c r="EZ205" i="10"/>
  <c r="FA205" i="10"/>
  <c r="FB205" i="10"/>
  <c r="FC205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DU206" i="10"/>
  <c r="DV206" i="10"/>
  <c r="DW206" i="10"/>
  <c r="DX206" i="10"/>
  <c r="DY206" i="10"/>
  <c r="DZ206" i="10"/>
  <c r="EA206" i="10"/>
  <c r="EB206" i="10"/>
  <c r="EC206" i="10"/>
  <c r="ED206" i="10"/>
  <c r="EE206" i="10"/>
  <c r="EF206" i="10"/>
  <c r="EG206" i="10"/>
  <c r="EH206" i="10"/>
  <c r="EI206" i="10"/>
  <c r="EJ206" i="10"/>
  <c r="EK206" i="10"/>
  <c r="EL206" i="10"/>
  <c r="EM206" i="10"/>
  <c r="EN206" i="10"/>
  <c r="EO206" i="10"/>
  <c r="EP206" i="10"/>
  <c r="EQ206" i="10"/>
  <c r="ER206" i="10"/>
  <c r="ES206" i="10"/>
  <c r="ET206" i="10"/>
  <c r="EU206" i="10"/>
  <c r="EV206" i="10"/>
  <c r="EW206" i="10"/>
  <c r="EX206" i="10"/>
  <c r="EY206" i="10"/>
  <c r="EZ206" i="10"/>
  <c r="FA206" i="10"/>
  <c r="FB206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DU207" i="10"/>
  <c r="DV207" i="10"/>
  <c r="DW207" i="10"/>
  <c r="DX207" i="10"/>
  <c r="DY207" i="10"/>
  <c r="DZ207" i="10"/>
  <c r="EA207" i="10"/>
  <c r="EB207" i="10"/>
  <c r="EC207" i="10"/>
  <c r="ED207" i="10"/>
  <c r="EE207" i="10"/>
  <c r="EF207" i="10"/>
  <c r="EG207" i="10"/>
  <c r="EH207" i="10"/>
  <c r="EI207" i="10"/>
  <c r="EJ207" i="10"/>
  <c r="EK207" i="10"/>
  <c r="EL207" i="10"/>
  <c r="EM207" i="10"/>
  <c r="EN207" i="10"/>
  <c r="EO207" i="10"/>
  <c r="EP207" i="10"/>
  <c r="EQ207" i="10"/>
  <c r="ER207" i="10"/>
  <c r="ES207" i="10"/>
  <c r="ET207" i="10"/>
  <c r="EU207" i="10"/>
  <c r="EV207" i="10"/>
  <c r="EW207" i="10"/>
  <c r="EX207" i="10"/>
  <c r="EY207" i="10"/>
  <c r="EZ207" i="10"/>
  <c r="FA207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DU208" i="10"/>
  <c r="DV208" i="10"/>
  <c r="DW208" i="10"/>
  <c r="DX208" i="10"/>
  <c r="DY208" i="10"/>
  <c r="DZ208" i="10"/>
  <c r="EA208" i="10"/>
  <c r="EB208" i="10"/>
  <c r="EC208" i="10"/>
  <c r="ED208" i="10"/>
  <c r="EE208" i="10"/>
  <c r="EF208" i="10"/>
  <c r="EG208" i="10"/>
  <c r="EH208" i="10"/>
  <c r="EI208" i="10"/>
  <c r="EJ208" i="10"/>
  <c r="EK208" i="10"/>
  <c r="EL208" i="10"/>
  <c r="EM208" i="10"/>
  <c r="EN208" i="10"/>
  <c r="EO208" i="10"/>
  <c r="EP208" i="10"/>
  <c r="EQ208" i="10"/>
  <c r="ER208" i="10"/>
  <c r="ES208" i="10"/>
  <c r="ET208" i="10"/>
  <c r="EU208" i="10"/>
  <c r="EV208" i="10"/>
  <c r="EW208" i="10"/>
  <c r="EX208" i="10"/>
  <c r="EY208" i="10"/>
  <c r="EZ208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DU209" i="10"/>
  <c r="DV209" i="10"/>
  <c r="DW209" i="10"/>
  <c r="DX209" i="10"/>
  <c r="DY209" i="10"/>
  <c r="DZ209" i="10"/>
  <c r="EA209" i="10"/>
  <c r="EB209" i="10"/>
  <c r="EC209" i="10"/>
  <c r="ED209" i="10"/>
  <c r="EE209" i="10"/>
  <c r="EF209" i="10"/>
  <c r="EG209" i="10"/>
  <c r="EH209" i="10"/>
  <c r="EI209" i="10"/>
  <c r="EJ209" i="10"/>
  <c r="EK209" i="10"/>
  <c r="EL209" i="10"/>
  <c r="EM209" i="10"/>
  <c r="EN209" i="10"/>
  <c r="EO209" i="10"/>
  <c r="EP209" i="10"/>
  <c r="EQ209" i="10"/>
  <c r="ER209" i="10"/>
  <c r="ES209" i="10"/>
  <c r="ET209" i="10"/>
  <c r="EU209" i="10"/>
  <c r="EV209" i="10"/>
  <c r="EW209" i="10"/>
  <c r="EX209" i="10"/>
  <c r="EY209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DU210" i="10"/>
  <c r="DV210" i="10"/>
  <c r="DW210" i="10"/>
  <c r="DX210" i="10"/>
  <c r="DY210" i="10"/>
  <c r="DZ210" i="10"/>
  <c r="EA210" i="10"/>
  <c r="EB210" i="10"/>
  <c r="EC210" i="10"/>
  <c r="ED210" i="10"/>
  <c r="EE210" i="10"/>
  <c r="EF210" i="10"/>
  <c r="EG210" i="10"/>
  <c r="EH210" i="10"/>
  <c r="EI210" i="10"/>
  <c r="EJ210" i="10"/>
  <c r="EK210" i="10"/>
  <c r="EL210" i="10"/>
  <c r="EM210" i="10"/>
  <c r="EN210" i="10"/>
  <c r="EO210" i="10"/>
  <c r="EP210" i="10"/>
  <c r="EQ210" i="10"/>
  <c r="ER210" i="10"/>
  <c r="ES210" i="10"/>
  <c r="ET210" i="10"/>
  <c r="EU210" i="10"/>
  <c r="EV210" i="10"/>
  <c r="EW210" i="10"/>
  <c r="EX210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DU211" i="10"/>
  <c r="DV211" i="10"/>
  <c r="DW211" i="10"/>
  <c r="DX211" i="10"/>
  <c r="DY211" i="10"/>
  <c r="DZ211" i="10"/>
  <c r="EA211" i="10"/>
  <c r="EB211" i="10"/>
  <c r="EC211" i="10"/>
  <c r="ED211" i="10"/>
  <c r="EE211" i="10"/>
  <c r="EF211" i="10"/>
  <c r="EG211" i="10"/>
  <c r="EH211" i="10"/>
  <c r="EI211" i="10"/>
  <c r="EJ211" i="10"/>
  <c r="EK211" i="10"/>
  <c r="EL211" i="10"/>
  <c r="EM211" i="10"/>
  <c r="EN211" i="10"/>
  <c r="EO211" i="10"/>
  <c r="EP211" i="10"/>
  <c r="EQ211" i="10"/>
  <c r="ER211" i="10"/>
  <c r="ES211" i="10"/>
  <c r="ET211" i="10"/>
  <c r="EU211" i="10"/>
  <c r="EV211" i="10"/>
  <c r="EW211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DU212" i="10"/>
  <c r="DV212" i="10"/>
  <c r="DW212" i="10"/>
  <c r="DX212" i="10"/>
  <c r="DY212" i="10"/>
  <c r="DZ212" i="10"/>
  <c r="EA212" i="10"/>
  <c r="EB212" i="10"/>
  <c r="EC212" i="10"/>
  <c r="ED212" i="10"/>
  <c r="EE212" i="10"/>
  <c r="EF212" i="10"/>
  <c r="EG212" i="10"/>
  <c r="EH212" i="10"/>
  <c r="EI212" i="10"/>
  <c r="EJ212" i="10"/>
  <c r="EK212" i="10"/>
  <c r="EL212" i="10"/>
  <c r="EM212" i="10"/>
  <c r="EN212" i="10"/>
  <c r="EO212" i="10"/>
  <c r="EP212" i="10"/>
  <c r="EQ212" i="10"/>
  <c r="ER212" i="10"/>
  <c r="ES212" i="10"/>
  <c r="ET212" i="10"/>
  <c r="EU212" i="10"/>
  <c r="EV212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DU213" i="10"/>
  <c r="DV213" i="10"/>
  <c r="DW213" i="10"/>
  <c r="DX213" i="10"/>
  <c r="DY213" i="10"/>
  <c r="DZ213" i="10"/>
  <c r="EA213" i="10"/>
  <c r="EB213" i="10"/>
  <c r="EC213" i="10"/>
  <c r="ED213" i="10"/>
  <c r="EE213" i="10"/>
  <c r="EF213" i="10"/>
  <c r="EG213" i="10"/>
  <c r="EH213" i="10"/>
  <c r="EI213" i="10"/>
  <c r="EJ213" i="10"/>
  <c r="EK213" i="10"/>
  <c r="EL213" i="10"/>
  <c r="EM213" i="10"/>
  <c r="EN213" i="10"/>
  <c r="EO213" i="10"/>
  <c r="EP213" i="10"/>
  <c r="EQ213" i="10"/>
  <c r="ER213" i="10"/>
  <c r="ES213" i="10"/>
  <c r="ET213" i="10"/>
  <c r="EU213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DU214" i="10"/>
  <c r="DV214" i="10"/>
  <c r="DW214" i="10"/>
  <c r="DX214" i="10"/>
  <c r="DY214" i="10"/>
  <c r="DZ214" i="10"/>
  <c r="EA214" i="10"/>
  <c r="EB214" i="10"/>
  <c r="EC214" i="10"/>
  <c r="ED214" i="10"/>
  <c r="EE214" i="10"/>
  <c r="EF214" i="10"/>
  <c r="EG214" i="10"/>
  <c r="EH214" i="10"/>
  <c r="EI214" i="10"/>
  <c r="EJ214" i="10"/>
  <c r="EK214" i="10"/>
  <c r="EL214" i="10"/>
  <c r="EM214" i="10"/>
  <c r="EN214" i="10"/>
  <c r="EO214" i="10"/>
  <c r="EP214" i="10"/>
  <c r="EQ214" i="10"/>
  <c r="ER214" i="10"/>
  <c r="ES214" i="10"/>
  <c r="ET214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DU215" i="10"/>
  <c r="DV215" i="10"/>
  <c r="DW215" i="10"/>
  <c r="DX215" i="10"/>
  <c r="DY215" i="10"/>
  <c r="DZ215" i="10"/>
  <c r="EA215" i="10"/>
  <c r="EB215" i="10"/>
  <c r="EC215" i="10"/>
  <c r="ED215" i="10"/>
  <c r="EE215" i="10"/>
  <c r="EF215" i="10"/>
  <c r="EG215" i="10"/>
  <c r="EH215" i="10"/>
  <c r="EI215" i="10"/>
  <c r="EJ215" i="10"/>
  <c r="EK215" i="10"/>
  <c r="EL215" i="10"/>
  <c r="EM215" i="10"/>
  <c r="EN215" i="10"/>
  <c r="EO215" i="10"/>
  <c r="EP215" i="10"/>
  <c r="EQ215" i="10"/>
  <c r="ER215" i="10"/>
  <c r="ES215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DU216" i="10"/>
  <c r="DV216" i="10"/>
  <c r="DW216" i="10"/>
  <c r="DX216" i="10"/>
  <c r="DY216" i="10"/>
  <c r="DZ216" i="10"/>
  <c r="EA216" i="10"/>
  <c r="EB216" i="10"/>
  <c r="EC216" i="10"/>
  <c r="ED216" i="10"/>
  <c r="EE216" i="10"/>
  <c r="EF216" i="10"/>
  <c r="EG216" i="10"/>
  <c r="EH216" i="10"/>
  <c r="EI216" i="10"/>
  <c r="EJ216" i="10"/>
  <c r="EK216" i="10"/>
  <c r="EL216" i="10"/>
  <c r="EM216" i="10"/>
  <c r="EN216" i="10"/>
  <c r="EO216" i="10"/>
  <c r="EP216" i="10"/>
  <c r="EQ216" i="10"/>
  <c r="ER216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DU217" i="10"/>
  <c r="DV217" i="10"/>
  <c r="DW217" i="10"/>
  <c r="DX217" i="10"/>
  <c r="DY217" i="10"/>
  <c r="DZ217" i="10"/>
  <c r="EA217" i="10"/>
  <c r="EB217" i="10"/>
  <c r="EC217" i="10"/>
  <c r="ED217" i="10"/>
  <c r="EE217" i="10"/>
  <c r="EF217" i="10"/>
  <c r="EG217" i="10"/>
  <c r="EH217" i="10"/>
  <c r="EI217" i="10"/>
  <c r="EJ217" i="10"/>
  <c r="EK217" i="10"/>
  <c r="EL217" i="10"/>
  <c r="EM217" i="10"/>
  <c r="EN217" i="10"/>
  <c r="EO217" i="10"/>
  <c r="EP217" i="10"/>
  <c r="EQ217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DU218" i="10"/>
  <c r="DV218" i="10"/>
  <c r="DW218" i="10"/>
  <c r="DX218" i="10"/>
  <c r="DY218" i="10"/>
  <c r="DZ218" i="10"/>
  <c r="EA218" i="10"/>
  <c r="EB218" i="10"/>
  <c r="EC218" i="10"/>
  <c r="ED218" i="10"/>
  <c r="EE218" i="10"/>
  <c r="EF218" i="10"/>
  <c r="EG218" i="10"/>
  <c r="EH218" i="10"/>
  <c r="EI218" i="10"/>
  <c r="EJ218" i="10"/>
  <c r="EK218" i="10"/>
  <c r="EL218" i="10"/>
  <c r="EM218" i="10"/>
  <c r="EN218" i="10"/>
  <c r="EO218" i="10"/>
  <c r="EP218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DU219" i="10"/>
  <c r="DV219" i="10"/>
  <c r="DW219" i="10"/>
  <c r="DX219" i="10"/>
  <c r="DY219" i="10"/>
  <c r="DZ219" i="10"/>
  <c r="EA219" i="10"/>
  <c r="EB219" i="10"/>
  <c r="EC219" i="10"/>
  <c r="ED219" i="10"/>
  <c r="EE219" i="10"/>
  <c r="EF219" i="10"/>
  <c r="EG219" i="10"/>
  <c r="EH219" i="10"/>
  <c r="EI219" i="10"/>
  <c r="EJ219" i="10"/>
  <c r="EK219" i="10"/>
  <c r="EL219" i="10"/>
  <c r="EM219" i="10"/>
  <c r="EN219" i="10"/>
  <c r="EO219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DU220" i="10"/>
  <c r="DV220" i="10"/>
  <c r="DW220" i="10"/>
  <c r="DX220" i="10"/>
  <c r="DY220" i="10"/>
  <c r="DZ220" i="10"/>
  <c r="EA220" i="10"/>
  <c r="EB220" i="10"/>
  <c r="EC220" i="10"/>
  <c r="ED220" i="10"/>
  <c r="EE220" i="10"/>
  <c r="EF220" i="10"/>
  <c r="EG220" i="10"/>
  <c r="EH220" i="10"/>
  <c r="EI220" i="10"/>
  <c r="EJ220" i="10"/>
  <c r="EK220" i="10"/>
  <c r="EL220" i="10"/>
  <c r="EM220" i="10"/>
  <c r="EN220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DD221" i="10"/>
  <c r="DE221" i="10"/>
  <c r="DF221" i="10"/>
  <c r="DG221" i="10"/>
  <c r="DH221" i="10"/>
  <c r="DI221" i="10"/>
  <c r="DJ221" i="10"/>
  <c r="DK221" i="10"/>
  <c r="DL221" i="10"/>
  <c r="DM221" i="10"/>
  <c r="DN221" i="10"/>
  <c r="DO221" i="10"/>
  <c r="DP221" i="10"/>
  <c r="DQ221" i="10"/>
  <c r="DR221" i="10"/>
  <c r="DS221" i="10"/>
  <c r="DT221" i="10"/>
  <c r="DU221" i="10"/>
  <c r="DV221" i="10"/>
  <c r="DW221" i="10"/>
  <c r="DX221" i="10"/>
  <c r="DY221" i="10"/>
  <c r="DZ221" i="10"/>
  <c r="EA221" i="10"/>
  <c r="EB221" i="10"/>
  <c r="EC221" i="10"/>
  <c r="ED221" i="10"/>
  <c r="EE221" i="10"/>
  <c r="EF221" i="10"/>
  <c r="EG221" i="10"/>
  <c r="EH221" i="10"/>
  <c r="EI221" i="10"/>
  <c r="EJ221" i="10"/>
  <c r="EK221" i="10"/>
  <c r="EL221" i="10"/>
  <c r="EM221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DD222" i="10"/>
  <c r="DE222" i="10"/>
  <c r="DF222" i="10"/>
  <c r="DG222" i="10"/>
  <c r="DH222" i="10"/>
  <c r="DI222" i="10"/>
  <c r="DJ222" i="10"/>
  <c r="DK222" i="10"/>
  <c r="DL222" i="10"/>
  <c r="DM222" i="10"/>
  <c r="DN222" i="10"/>
  <c r="DO222" i="10"/>
  <c r="DP222" i="10"/>
  <c r="DQ222" i="10"/>
  <c r="DR222" i="10"/>
  <c r="DS222" i="10"/>
  <c r="DT222" i="10"/>
  <c r="DU222" i="10"/>
  <c r="DV222" i="10"/>
  <c r="DW222" i="10"/>
  <c r="DX222" i="10"/>
  <c r="DY222" i="10"/>
  <c r="DZ222" i="10"/>
  <c r="EA222" i="10"/>
  <c r="EB222" i="10"/>
  <c r="EC222" i="10"/>
  <c r="ED222" i="10"/>
  <c r="EE222" i="10"/>
  <c r="EF222" i="10"/>
  <c r="EG222" i="10"/>
  <c r="EH222" i="10"/>
  <c r="EI222" i="10"/>
  <c r="EJ222" i="10"/>
  <c r="EK222" i="10"/>
  <c r="EL222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DD223" i="10"/>
  <c r="DE223" i="10"/>
  <c r="DF223" i="10"/>
  <c r="DG223" i="10"/>
  <c r="DH223" i="10"/>
  <c r="DI223" i="10"/>
  <c r="DJ223" i="10"/>
  <c r="DK223" i="10"/>
  <c r="DL223" i="10"/>
  <c r="DM223" i="10"/>
  <c r="DN223" i="10"/>
  <c r="DO223" i="10"/>
  <c r="DP223" i="10"/>
  <c r="DQ223" i="10"/>
  <c r="DR223" i="10"/>
  <c r="DS223" i="10"/>
  <c r="DT223" i="10"/>
  <c r="DU223" i="10"/>
  <c r="DV223" i="10"/>
  <c r="DW223" i="10"/>
  <c r="DX223" i="10"/>
  <c r="DY223" i="10"/>
  <c r="DZ223" i="10"/>
  <c r="EA223" i="10"/>
  <c r="EB223" i="10"/>
  <c r="EC223" i="10"/>
  <c r="ED223" i="10"/>
  <c r="EE223" i="10"/>
  <c r="EF223" i="10"/>
  <c r="EG223" i="10"/>
  <c r="EH223" i="10"/>
  <c r="EI223" i="10"/>
  <c r="EJ223" i="10"/>
  <c r="EK223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DD224" i="10"/>
  <c r="DE224" i="10"/>
  <c r="DF224" i="10"/>
  <c r="DG224" i="10"/>
  <c r="DH224" i="10"/>
  <c r="DI224" i="10"/>
  <c r="DJ224" i="10"/>
  <c r="DK224" i="10"/>
  <c r="DL224" i="10"/>
  <c r="DM224" i="10"/>
  <c r="DN224" i="10"/>
  <c r="DO224" i="10"/>
  <c r="DP224" i="10"/>
  <c r="DQ224" i="10"/>
  <c r="DR224" i="10"/>
  <c r="DS224" i="10"/>
  <c r="DT224" i="10"/>
  <c r="DU224" i="10"/>
  <c r="DV224" i="10"/>
  <c r="DW224" i="10"/>
  <c r="DX224" i="10"/>
  <c r="DY224" i="10"/>
  <c r="DZ224" i="10"/>
  <c r="EA224" i="10"/>
  <c r="EB224" i="10"/>
  <c r="EC224" i="10"/>
  <c r="ED224" i="10"/>
  <c r="EE224" i="10"/>
  <c r="EF224" i="10"/>
  <c r="EG224" i="10"/>
  <c r="EH224" i="10"/>
  <c r="EI224" i="10"/>
  <c r="EJ224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DD225" i="10"/>
  <c r="DE225" i="10"/>
  <c r="DF225" i="10"/>
  <c r="DG225" i="10"/>
  <c r="DH225" i="10"/>
  <c r="DI225" i="10"/>
  <c r="DJ225" i="10"/>
  <c r="DK225" i="10"/>
  <c r="DL225" i="10"/>
  <c r="DM225" i="10"/>
  <c r="DN225" i="10"/>
  <c r="DO225" i="10"/>
  <c r="DP225" i="10"/>
  <c r="DQ225" i="10"/>
  <c r="DR225" i="10"/>
  <c r="DS225" i="10"/>
  <c r="DT225" i="10"/>
  <c r="DU225" i="10"/>
  <c r="DV225" i="10"/>
  <c r="DW225" i="10"/>
  <c r="DX225" i="10"/>
  <c r="DY225" i="10"/>
  <c r="DZ225" i="10"/>
  <c r="EA225" i="10"/>
  <c r="EB225" i="10"/>
  <c r="EC225" i="10"/>
  <c r="ED225" i="10"/>
  <c r="EE225" i="10"/>
  <c r="EF225" i="10"/>
  <c r="EG225" i="10"/>
  <c r="EH225" i="10"/>
  <c r="EI225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DD226" i="10"/>
  <c r="DE226" i="10"/>
  <c r="DF226" i="10"/>
  <c r="DG226" i="10"/>
  <c r="DH226" i="10"/>
  <c r="DI226" i="10"/>
  <c r="DJ226" i="10"/>
  <c r="DK226" i="10"/>
  <c r="DL226" i="10"/>
  <c r="DM226" i="10"/>
  <c r="DN226" i="10"/>
  <c r="DO226" i="10"/>
  <c r="DP226" i="10"/>
  <c r="DQ226" i="10"/>
  <c r="DR226" i="10"/>
  <c r="DS226" i="10"/>
  <c r="DT226" i="10"/>
  <c r="DU226" i="10"/>
  <c r="DV226" i="10"/>
  <c r="DW226" i="10"/>
  <c r="DX226" i="10"/>
  <c r="DY226" i="10"/>
  <c r="DZ226" i="10"/>
  <c r="EA226" i="10"/>
  <c r="EB226" i="10"/>
  <c r="EC226" i="10"/>
  <c r="ED226" i="10"/>
  <c r="EE226" i="10"/>
  <c r="EF226" i="10"/>
  <c r="EG226" i="10"/>
  <c r="EH226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DD227" i="10"/>
  <c r="DE227" i="10"/>
  <c r="DF227" i="10"/>
  <c r="DG227" i="10"/>
  <c r="DH227" i="10"/>
  <c r="DI227" i="10"/>
  <c r="DJ227" i="10"/>
  <c r="DK227" i="10"/>
  <c r="DL227" i="10"/>
  <c r="DM227" i="10"/>
  <c r="DN227" i="10"/>
  <c r="DO227" i="10"/>
  <c r="DP227" i="10"/>
  <c r="DQ227" i="10"/>
  <c r="DR227" i="10"/>
  <c r="DS227" i="10"/>
  <c r="DT227" i="10"/>
  <c r="DU227" i="10"/>
  <c r="DV227" i="10"/>
  <c r="DW227" i="10"/>
  <c r="DX227" i="10"/>
  <c r="DY227" i="10"/>
  <c r="DZ227" i="10"/>
  <c r="EA227" i="10"/>
  <c r="EB227" i="10"/>
  <c r="EC227" i="10"/>
  <c r="ED227" i="10"/>
  <c r="EE227" i="10"/>
  <c r="EF227" i="10"/>
  <c r="EG227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DD228" i="10"/>
  <c r="DE228" i="10"/>
  <c r="DF228" i="10"/>
  <c r="DG228" i="10"/>
  <c r="DH228" i="10"/>
  <c r="DI228" i="10"/>
  <c r="DJ228" i="10"/>
  <c r="DK228" i="10"/>
  <c r="DL228" i="10"/>
  <c r="DM228" i="10"/>
  <c r="DN228" i="10"/>
  <c r="DO228" i="10"/>
  <c r="DP228" i="10"/>
  <c r="DQ228" i="10"/>
  <c r="DR228" i="10"/>
  <c r="DS228" i="10"/>
  <c r="DT228" i="10"/>
  <c r="DU228" i="10"/>
  <c r="DV228" i="10"/>
  <c r="DW228" i="10"/>
  <c r="DX228" i="10"/>
  <c r="DY228" i="10"/>
  <c r="DZ228" i="10"/>
  <c r="EA228" i="10"/>
  <c r="EB228" i="10"/>
  <c r="EC228" i="10"/>
  <c r="ED228" i="10"/>
  <c r="EE228" i="10"/>
  <c r="EF228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DD229" i="10"/>
  <c r="DE229" i="10"/>
  <c r="DF229" i="10"/>
  <c r="DG229" i="10"/>
  <c r="DH229" i="10"/>
  <c r="DI229" i="10"/>
  <c r="DJ229" i="10"/>
  <c r="DK229" i="10"/>
  <c r="DL229" i="10"/>
  <c r="DM229" i="10"/>
  <c r="DN229" i="10"/>
  <c r="DO229" i="10"/>
  <c r="DP229" i="10"/>
  <c r="DQ229" i="10"/>
  <c r="DR229" i="10"/>
  <c r="DS229" i="10"/>
  <c r="DT229" i="10"/>
  <c r="DU229" i="10"/>
  <c r="DV229" i="10"/>
  <c r="DW229" i="10"/>
  <c r="DX229" i="10"/>
  <c r="DY229" i="10"/>
  <c r="DZ229" i="10"/>
  <c r="EA229" i="10"/>
  <c r="EB229" i="10"/>
  <c r="EC229" i="10"/>
  <c r="ED229" i="10"/>
  <c r="EE229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DD230" i="10"/>
  <c r="DE230" i="10"/>
  <c r="DF230" i="10"/>
  <c r="DG230" i="10"/>
  <c r="DH230" i="10"/>
  <c r="DI230" i="10"/>
  <c r="DJ230" i="10"/>
  <c r="DK230" i="10"/>
  <c r="DL230" i="10"/>
  <c r="DM230" i="10"/>
  <c r="DN230" i="10"/>
  <c r="DO230" i="10"/>
  <c r="DP230" i="10"/>
  <c r="DQ230" i="10"/>
  <c r="DR230" i="10"/>
  <c r="DS230" i="10"/>
  <c r="DT230" i="10"/>
  <c r="DU230" i="10"/>
  <c r="DV230" i="10"/>
  <c r="DW230" i="10"/>
  <c r="DX230" i="10"/>
  <c r="DY230" i="10"/>
  <c r="DZ230" i="10"/>
  <c r="EA230" i="10"/>
  <c r="EB230" i="10"/>
  <c r="EC230" i="10"/>
  <c r="ED230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DD231" i="10"/>
  <c r="DE231" i="10"/>
  <c r="DF231" i="10"/>
  <c r="DG231" i="10"/>
  <c r="DH231" i="10"/>
  <c r="DI231" i="10"/>
  <c r="DJ231" i="10"/>
  <c r="DK231" i="10"/>
  <c r="DL231" i="10"/>
  <c r="DM231" i="10"/>
  <c r="DN231" i="10"/>
  <c r="DO231" i="10"/>
  <c r="DP231" i="10"/>
  <c r="DQ231" i="10"/>
  <c r="DR231" i="10"/>
  <c r="DS231" i="10"/>
  <c r="DT231" i="10"/>
  <c r="DU231" i="10"/>
  <c r="DV231" i="10"/>
  <c r="DW231" i="10"/>
  <c r="DX231" i="10"/>
  <c r="DY231" i="10"/>
  <c r="DZ231" i="10"/>
  <c r="EA231" i="10"/>
  <c r="EB231" i="10"/>
  <c r="EC231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DD232" i="10"/>
  <c r="DE232" i="10"/>
  <c r="DF232" i="10"/>
  <c r="DG232" i="10"/>
  <c r="DH232" i="10"/>
  <c r="DI232" i="10"/>
  <c r="DJ232" i="10"/>
  <c r="DK232" i="10"/>
  <c r="DL232" i="10"/>
  <c r="DM232" i="10"/>
  <c r="DN232" i="10"/>
  <c r="DO232" i="10"/>
  <c r="DP232" i="10"/>
  <c r="DQ232" i="10"/>
  <c r="DR232" i="10"/>
  <c r="DS232" i="10"/>
  <c r="DT232" i="10"/>
  <c r="DU232" i="10"/>
  <c r="DV232" i="10"/>
  <c r="DW232" i="10"/>
  <c r="DX232" i="10"/>
  <c r="DY232" i="10"/>
  <c r="DZ232" i="10"/>
  <c r="EA232" i="10"/>
  <c r="EB232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DD233" i="10"/>
  <c r="DE233" i="10"/>
  <c r="DF233" i="10"/>
  <c r="DG233" i="10"/>
  <c r="DH233" i="10"/>
  <c r="DI233" i="10"/>
  <c r="DJ233" i="10"/>
  <c r="DK233" i="10"/>
  <c r="DL233" i="10"/>
  <c r="DM233" i="10"/>
  <c r="DN233" i="10"/>
  <c r="DO233" i="10"/>
  <c r="DP233" i="10"/>
  <c r="DQ233" i="10"/>
  <c r="DR233" i="10"/>
  <c r="DS233" i="10"/>
  <c r="DT233" i="10"/>
  <c r="DU233" i="10"/>
  <c r="DV233" i="10"/>
  <c r="DW233" i="10"/>
  <c r="DX233" i="10"/>
  <c r="DY233" i="10"/>
  <c r="DZ233" i="10"/>
  <c r="EA233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DD234" i="10"/>
  <c r="DE234" i="10"/>
  <c r="DF234" i="10"/>
  <c r="DG234" i="10"/>
  <c r="DH234" i="10"/>
  <c r="DI234" i="10"/>
  <c r="DJ234" i="10"/>
  <c r="DK234" i="10"/>
  <c r="DL234" i="10"/>
  <c r="DM234" i="10"/>
  <c r="DN234" i="10"/>
  <c r="DO234" i="10"/>
  <c r="DP234" i="10"/>
  <c r="DQ234" i="10"/>
  <c r="DR234" i="10"/>
  <c r="DS234" i="10"/>
  <c r="DT234" i="10"/>
  <c r="DU234" i="10"/>
  <c r="DV234" i="10"/>
  <c r="DW234" i="10"/>
  <c r="DX234" i="10"/>
  <c r="DY234" i="10"/>
  <c r="DZ234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DD235" i="10"/>
  <c r="DE235" i="10"/>
  <c r="DF235" i="10"/>
  <c r="DG235" i="10"/>
  <c r="DH235" i="10"/>
  <c r="DI235" i="10"/>
  <c r="DJ235" i="10"/>
  <c r="DK235" i="10"/>
  <c r="DL235" i="10"/>
  <c r="DM235" i="10"/>
  <c r="DN235" i="10"/>
  <c r="DO235" i="10"/>
  <c r="DP235" i="10"/>
  <c r="DQ235" i="10"/>
  <c r="DR235" i="10"/>
  <c r="DS235" i="10"/>
  <c r="DT235" i="10"/>
  <c r="DU235" i="10"/>
  <c r="DV235" i="10"/>
  <c r="DW235" i="10"/>
  <c r="DX235" i="10"/>
  <c r="DY235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DD236" i="10"/>
  <c r="DE236" i="10"/>
  <c r="DF236" i="10"/>
  <c r="DG236" i="10"/>
  <c r="DH236" i="10"/>
  <c r="DI236" i="10"/>
  <c r="DJ236" i="10"/>
  <c r="DK236" i="10"/>
  <c r="DL236" i="10"/>
  <c r="DM236" i="10"/>
  <c r="DN236" i="10"/>
  <c r="DO236" i="10"/>
  <c r="DP236" i="10"/>
  <c r="DQ236" i="10"/>
  <c r="DR236" i="10"/>
  <c r="DS236" i="10"/>
  <c r="DT236" i="10"/>
  <c r="DU236" i="10"/>
  <c r="DV236" i="10"/>
  <c r="DW236" i="10"/>
  <c r="DX236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DD237" i="10"/>
  <c r="DE237" i="10"/>
  <c r="DF237" i="10"/>
  <c r="DG237" i="10"/>
  <c r="DH237" i="10"/>
  <c r="DI237" i="10"/>
  <c r="DJ237" i="10"/>
  <c r="DK237" i="10"/>
  <c r="DL237" i="10"/>
  <c r="DM237" i="10"/>
  <c r="DN237" i="10"/>
  <c r="DO237" i="10"/>
  <c r="DP237" i="10"/>
  <c r="DQ237" i="10"/>
  <c r="DR237" i="10"/>
  <c r="DS237" i="10"/>
  <c r="DT237" i="10"/>
  <c r="DU237" i="10"/>
  <c r="DV237" i="10"/>
  <c r="DW237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DD238" i="10"/>
  <c r="DE238" i="10"/>
  <c r="DF238" i="10"/>
  <c r="DG238" i="10"/>
  <c r="DH238" i="10"/>
  <c r="DI238" i="10"/>
  <c r="DJ238" i="10"/>
  <c r="DK238" i="10"/>
  <c r="DL238" i="10"/>
  <c r="DM238" i="10"/>
  <c r="DN238" i="10"/>
  <c r="DO238" i="10"/>
  <c r="DP238" i="10"/>
  <c r="DQ238" i="10"/>
  <c r="DR238" i="10"/>
  <c r="DS238" i="10"/>
  <c r="DT238" i="10"/>
  <c r="DU238" i="10"/>
  <c r="DV238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DD239" i="10"/>
  <c r="DE239" i="10"/>
  <c r="DF239" i="10"/>
  <c r="DG239" i="10"/>
  <c r="DH239" i="10"/>
  <c r="DI239" i="10"/>
  <c r="DJ239" i="10"/>
  <c r="DK239" i="10"/>
  <c r="DL239" i="10"/>
  <c r="DM239" i="10"/>
  <c r="DN239" i="10"/>
  <c r="DO239" i="10"/>
  <c r="DP239" i="10"/>
  <c r="DQ239" i="10"/>
  <c r="DR239" i="10"/>
  <c r="DS239" i="10"/>
  <c r="DT239" i="10"/>
  <c r="DU239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DD240" i="10"/>
  <c r="DE240" i="10"/>
  <c r="DF240" i="10"/>
  <c r="DG240" i="10"/>
  <c r="DH240" i="10"/>
  <c r="DI240" i="10"/>
  <c r="DJ240" i="10"/>
  <c r="DK240" i="10"/>
  <c r="DL240" i="10"/>
  <c r="DM240" i="10"/>
  <c r="DN240" i="10"/>
  <c r="DO240" i="10"/>
  <c r="DP240" i="10"/>
  <c r="DQ240" i="10"/>
  <c r="DR240" i="10"/>
  <c r="DS240" i="10"/>
  <c r="DT240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DD241" i="10"/>
  <c r="DE241" i="10"/>
  <c r="DF241" i="10"/>
  <c r="DG241" i="10"/>
  <c r="DH241" i="10"/>
  <c r="DI241" i="10"/>
  <c r="DJ241" i="10"/>
  <c r="DK241" i="10"/>
  <c r="DL241" i="10"/>
  <c r="DM241" i="10"/>
  <c r="DN241" i="10"/>
  <c r="DO241" i="10"/>
  <c r="DP241" i="10"/>
  <c r="DQ241" i="10"/>
  <c r="DR241" i="10"/>
  <c r="DS241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DD242" i="10"/>
  <c r="DE242" i="10"/>
  <c r="DF242" i="10"/>
  <c r="DG242" i="10"/>
  <c r="DH242" i="10"/>
  <c r="DI242" i="10"/>
  <c r="DJ242" i="10"/>
  <c r="DK242" i="10"/>
  <c r="DL242" i="10"/>
  <c r="DM242" i="10"/>
  <c r="DN242" i="10"/>
  <c r="DO242" i="10"/>
  <c r="DP242" i="10"/>
  <c r="DQ242" i="10"/>
  <c r="DR242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DD243" i="10"/>
  <c r="DE243" i="10"/>
  <c r="DF243" i="10"/>
  <c r="DG243" i="10"/>
  <c r="DH243" i="10"/>
  <c r="DI243" i="10"/>
  <c r="DJ243" i="10"/>
  <c r="DK243" i="10"/>
  <c r="DL243" i="10"/>
  <c r="DM243" i="10"/>
  <c r="DN243" i="10"/>
  <c r="DO243" i="10"/>
  <c r="DP243" i="10"/>
  <c r="DQ243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DD244" i="10"/>
  <c r="DE244" i="10"/>
  <c r="DF244" i="10"/>
  <c r="DG244" i="10"/>
  <c r="DH244" i="10"/>
  <c r="DI244" i="10"/>
  <c r="DJ244" i="10"/>
  <c r="DK244" i="10"/>
  <c r="DL244" i="10"/>
  <c r="DM244" i="10"/>
  <c r="DN244" i="10"/>
  <c r="DO244" i="10"/>
  <c r="DP244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DD245" i="10"/>
  <c r="DE245" i="10"/>
  <c r="DF245" i="10"/>
  <c r="DG245" i="10"/>
  <c r="DH245" i="10"/>
  <c r="DI245" i="10"/>
  <c r="DJ245" i="10"/>
  <c r="DK245" i="10"/>
  <c r="DL245" i="10"/>
  <c r="DM245" i="10"/>
  <c r="DN245" i="10"/>
  <c r="DO245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DD246" i="10"/>
  <c r="DE246" i="10"/>
  <c r="DF246" i="10"/>
  <c r="DG246" i="10"/>
  <c r="DH246" i="10"/>
  <c r="DI246" i="10"/>
  <c r="DJ246" i="10"/>
  <c r="DK246" i="10"/>
  <c r="DL246" i="10"/>
  <c r="DM246" i="10"/>
  <c r="DN246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DD247" i="10"/>
  <c r="DE247" i="10"/>
  <c r="DF247" i="10"/>
  <c r="DG247" i="10"/>
  <c r="DH247" i="10"/>
  <c r="DI247" i="10"/>
  <c r="DJ247" i="10"/>
  <c r="DK247" i="10"/>
  <c r="DL247" i="10"/>
  <c r="DM247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DD248" i="10"/>
  <c r="DE248" i="10"/>
  <c r="DF248" i="10"/>
  <c r="DG248" i="10"/>
  <c r="DH248" i="10"/>
  <c r="DI248" i="10"/>
  <c r="DJ248" i="10"/>
  <c r="DK248" i="10"/>
  <c r="DL248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DD249" i="10"/>
  <c r="DE249" i="10"/>
  <c r="DF249" i="10"/>
  <c r="DG249" i="10"/>
  <c r="DH249" i="10"/>
  <c r="DI249" i="10"/>
  <c r="DJ249" i="10"/>
  <c r="DK249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DD250" i="10"/>
  <c r="DE250" i="10"/>
  <c r="DF250" i="10"/>
  <c r="DG250" i="10"/>
  <c r="DH250" i="10"/>
  <c r="DI250" i="10"/>
  <c r="DJ250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DD251" i="10"/>
  <c r="DE251" i="10"/>
  <c r="DF251" i="10"/>
  <c r="DG251" i="10"/>
  <c r="DH251" i="10"/>
  <c r="DI251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DD252" i="10"/>
  <c r="DE252" i="10"/>
  <c r="DF252" i="10"/>
  <c r="DG252" i="10"/>
  <c r="DH252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DD253" i="10"/>
  <c r="DE253" i="10"/>
  <c r="DF253" i="10"/>
  <c r="DG253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D350" i="10"/>
  <c r="E350" i="10"/>
  <c r="F350" i="10"/>
  <c r="G350" i="10"/>
  <c r="H350" i="10"/>
  <c r="I350" i="10"/>
  <c r="J350" i="10"/>
  <c r="K350" i="10"/>
  <c r="L350" i="10"/>
  <c r="M350" i="10"/>
  <c r="N350" i="10"/>
  <c r="D351" i="10"/>
  <c r="E351" i="10"/>
  <c r="F351" i="10"/>
  <c r="G351" i="10"/>
  <c r="H351" i="10"/>
  <c r="I351" i="10"/>
  <c r="J351" i="10"/>
  <c r="K351" i="10"/>
  <c r="L351" i="10"/>
  <c r="M351" i="10"/>
  <c r="D352" i="10"/>
  <c r="E352" i="10"/>
  <c r="F352" i="10"/>
  <c r="G352" i="10"/>
  <c r="H352" i="10"/>
  <c r="I352" i="10"/>
  <c r="J352" i="10"/>
  <c r="K352" i="10"/>
  <c r="L352" i="10"/>
  <c r="D353" i="10"/>
  <c r="E353" i="10"/>
  <c r="F353" i="10"/>
  <c r="G353" i="10"/>
  <c r="H353" i="10"/>
  <c r="I353" i="10"/>
  <c r="J353" i="10"/>
  <c r="K353" i="10"/>
  <c r="D354" i="10"/>
  <c r="E354" i="10"/>
  <c r="F354" i="10"/>
  <c r="G354" i="10"/>
  <c r="H354" i="10"/>
  <c r="I354" i="10"/>
  <c r="J354" i="10"/>
  <c r="D355" i="10"/>
  <c r="E355" i="10"/>
  <c r="F355" i="10"/>
  <c r="G355" i="10"/>
  <c r="H355" i="10"/>
  <c r="I355" i="10"/>
  <c r="D356" i="10"/>
  <c r="E356" i="10"/>
  <c r="F356" i="10"/>
  <c r="G356" i="10"/>
  <c r="H356" i="10"/>
  <c r="D357" i="10"/>
  <c r="E357" i="10"/>
  <c r="F357" i="10"/>
  <c r="G357" i="10"/>
  <c r="D358" i="10"/>
  <c r="E358" i="10"/>
  <c r="F358" i="10"/>
  <c r="D359" i="10"/>
  <c r="E359" i="10"/>
  <c r="D360" i="10"/>
  <c r="C363" i="10"/>
  <c r="C364" i="10"/>
  <c r="FZ364" i="10"/>
  <c r="GA364" i="10"/>
  <c r="E365" i="10"/>
  <c r="F365" i="10" s="1"/>
  <c r="G365" i="10" s="1"/>
  <c r="C366" i="10"/>
  <c r="H388" i="10"/>
  <c r="H389" i="10" s="1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F136" i="9" s="1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D123" i="9"/>
  <c r="E123" i="9"/>
  <c r="F123" i="9"/>
  <c r="G123" i="9"/>
  <c r="H123" i="9"/>
  <c r="I123" i="9"/>
  <c r="J123" i="9"/>
  <c r="K123" i="9"/>
  <c r="L123" i="9"/>
  <c r="M123" i="9"/>
  <c r="N123" i="9"/>
  <c r="D124" i="9"/>
  <c r="E124" i="9"/>
  <c r="F124" i="9"/>
  <c r="G124" i="9"/>
  <c r="H124" i="9"/>
  <c r="I124" i="9"/>
  <c r="J124" i="9"/>
  <c r="K124" i="9"/>
  <c r="L124" i="9"/>
  <c r="M124" i="9"/>
  <c r="D125" i="9"/>
  <c r="E125" i="9"/>
  <c r="F125" i="9"/>
  <c r="G125" i="9"/>
  <c r="H125" i="9"/>
  <c r="I125" i="9"/>
  <c r="J125" i="9"/>
  <c r="K125" i="9"/>
  <c r="L125" i="9"/>
  <c r="D126" i="9"/>
  <c r="E126" i="9"/>
  <c r="F126" i="9"/>
  <c r="G126" i="9"/>
  <c r="H126" i="9"/>
  <c r="I126" i="9"/>
  <c r="J126" i="9"/>
  <c r="K126" i="9"/>
  <c r="D127" i="9"/>
  <c r="E127" i="9"/>
  <c r="F127" i="9"/>
  <c r="G127" i="9"/>
  <c r="H127" i="9"/>
  <c r="I127" i="9"/>
  <c r="J127" i="9"/>
  <c r="D128" i="9"/>
  <c r="E128" i="9"/>
  <c r="F128" i="9"/>
  <c r="G128" i="9"/>
  <c r="H128" i="9"/>
  <c r="I128" i="9"/>
  <c r="D129" i="9"/>
  <c r="E129" i="9"/>
  <c r="F129" i="9"/>
  <c r="G129" i="9"/>
  <c r="H129" i="9"/>
  <c r="D130" i="9"/>
  <c r="E130" i="9"/>
  <c r="F130" i="9"/>
  <c r="G130" i="9"/>
  <c r="D131" i="9"/>
  <c r="E131" i="9"/>
  <c r="F131" i="9"/>
  <c r="D132" i="9"/>
  <c r="E132" i="9"/>
  <c r="D133" i="9"/>
  <c r="C135" i="9"/>
  <c r="C136" i="9"/>
  <c r="C137" i="9"/>
  <c r="E137" i="9"/>
  <c r="F137" i="9" s="1"/>
  <c r="G137" i="9" s="1"/>
  <c r="H137" i="9" s="1"/>
  <c r="I137" i="9" s="1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O2" i="4"/>
  <c r="P4" i="4" s="1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J2" i="4"/>
  <c r="P12" i="4"/>
  <c r="K12" i="4"/>
  <c r="D2" i="4"/>
  <c r="D3" i="4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2" i="16"/>
  <c r="E2" i="16" s="1"/>
  <c r="F3" i="16" s="1"/>
  <c r="F2" i="16"/>
  <c r="G2" i="16" s="1"/>
  <c r="BQ364" i="10" l="1"/>
  <c r="EV364" i="10"/>
  <c r="CN364" i="10"/>
  <c r="FQ364" i="10"/>
  <c r="FP364" i="10"/>
  <c r="AB364" i="10"/>
  <c r="AO136" i="13"/>
  <c r="P2" i="4"/>
  <c r="ET364" i="10"/>
  <c r="BX5" i="13"/>
  <c r="D136" i="9"/>
  <c r="D138" i="9" s="1"/>
  <c r="EC364" i="10"/>
  <c r="DE364" i="10"/>
  <c r="AV364" i="10"/>
  <c r="X364" i="10"/>
  <c r="BI136" i="9"/>
  <c r="BD136" i="9"/>
  <c r="M136" i="9"/>
  <c r="AT136" i="9"/>
  <c r="Z136" i="9"/>
  <c r="R136" i="9"/>
  <c r="Y136" i="13"/>
  <c r="AO136" i="9"/>
  <c r="J5" i="4"/>
  <c r="FE364" i="10"/>
  <c r="AS364" i="10"/>
  <c r="FX364" i="10"/>
  <c r="EB364" i="10"/>
  <c r="CJ364" i="10"/>
  <c r="D364" i="10"/>
  <c r="D366" i="10" s="1"/>
  <c r="FV364" i="10"/>
  <c r="BL136" i="9"/>
  <c r="AZ136" i="9"/>
  <c r="AR136" i="9"/>
  <c r="AJ136" i="9"/>
  <c r="AB136" i="9"/>
  <c r="T136" i="9"/>
  <c r="L136" i="9"/>
  <c r="BM136" i="9"/>
  <c r="BE136" i="9"/>
  <c r="AW136" i="9"/>
  <c r="AK136" i="9"/>
  <c r="AC136" i="9"/>
  <c r="Y136" i="9"/>
  <c r="Q136" i="9"/>
  <c r="E136" i="9"/>
  <c r="E138" i="9" s="1"/>
  <c r="BJ136" i="9"/>
  <c r="BB136" i="9"/>
  <c r="AP136" i="9"/>
  <c r="AH136" i="9"/>
  <c r="V136" i="9"/>
  <c r="J136" i="9"/>
  <c r="J137" i="9"/>
  <c r="D3" i="16"/>
  <c r="E3" i="16" s="1"/>
  <c r="G3" i="16"/>
  <c r="K2" i="4"/>
  <c r="K4" i="4"/>
  <c r="BP136" i="9"/>
  <c r="BH136" i="9"/>
  <c r="AV136" i="9"/>
  <c r="AN136" i="9"/>
  <c r="X136" i="9"/>
  <c r="P136" i="9"/>
  <c r="H136" i="9"/>
  <c r="BA136" i="9"/>
  <c r="AS136" i="9"/>
  <c r="AG136" i="9"/>
  <c r="U136" i="9"/>
  <c r="I136" i="9"/>
  <c r="I138" i="9" s="1"/>
  <c r="BN136" i="9"/>
  <c r="BF136" i="9"/>
  <c r="AX136" i="9"/>
  <c r="AL136" i="9"/>
  <c r="AD136" i="9"/>
  <c r="N136" i="9"/>
  <c r="F136" i="9"/>
  <c r="F138" i="9" s="1"/>
  <c r="O5" i="4"/>
  <c r="BM136" i="13"/>
  <c r="BE136" i="13"/>
  <c r="AW136" i="13"/>
  <c r="AK136" i="13"/>
  <c r="U136" i="13"/>
  <c r="M136" i="13"/>
  <c r="I136" i="13"/>
  <c r="BJ136" i="13"/>
  <c r="BB136" i="13"/>
  <c r="AH136" i="13"/>
  <c r="FL364" i="10"/>
  <c r="FH364" i="10"/>
  <c r="EZ364" i="10"/>
  <c r="ER364" i="10"/>
  <c r="EN364" i="10"/>
  <c r="EF364" i="10"/>
  <c r="DT364" i="10"/>
  <c r="DP364" i="10"/>
  <c r="DL364" i="10"/>
  <c r="CZ364" i="10"/>
  <c r="CV364" i="10"/>
  <c r="CF364" i="10"/>
  <c r="CB364" i="10"/>
  <c r="BT364" i="10"/>
  <c r="BH364" i="10"/>
  <c r="BD364" i="10"/>
  <c r="AZ364" i="10"/>
  <c r="AN364" i="10"/>
  <c r="AJ364" i="10"/>
  <c r="T364" i="10"/>
  <c r="P364" i="10"/>
  <c r="H364" i="10"/>
  <c r="FR364" i="10"/>
  <c r="FN364" i="10"/>
  <c r="FJ364" i="10"/>
  <c r="FB364" i="10"/>
  <c r="EX364" i="10"/>
  <c r="EP364" i="10"/>
  <c r="EL364" i="10"/>
  <c r="EH364" i="10"/>
  <c r="ED364" i="10"/>
  <c r="DZ364" i="10"/>
  <c r="DV364" i="10"/>
  <c r="DR364" i="10"/>
  <c r="DN364" i="10"/>
  <c r="DJ364" i="10"/>
  <c r="DF364" i="10"/>
  <c r="DB364" i="10"/>
  <c r="CX364" i="10"/>
  <c r="CT364" i="10"/>
  <c r="CP364" i="10"/>
  <c r="CL364" i="10"/>
  <c r="CH364" i="10"/>
  <c r="CD364" i="10"/>
  <c r="BZ364" i="10"/>
  <c r="BV364" i="10"/>
  <c r="BR364" i="10"/>
  <c r="BN364" i="10"/>
  <c r="BJ364" i="10"/>
  <c r="BF364" i="10"/>
  <c r="BB364" i="10"/>
  <c r="AX364" i="10"/>
  <c r="AT364" i="10"/>
  <c r="AP364" i="10"/>
  <c r="AL364" i="10"/>
  <c r="AH364" i="10"/>
  <c r="AD364" i="10"/>
  <c r="Z364" i="10"/>
  <c r="V364" i="10"/>
  <c r="R364" i="10"/>
  <c r="N364" i="10"/>
  <c r="J364" i="10"/>
  <c r="F364" i="10"/>
  <c r="F366" i="10" s="1"/>
  <c r="FY364" i="10"/>
  <c r="FU364" i="10"/>
  <c r="FM364" i="10"/>
  <c r="FI364" i="10"/>
  <c r="FA364" i="10"/>
  <c r="EW364" i="10"/>
  <c r="ES364" i="10"/>
  <c r="EO364" i="10"/>
  <c r="EK364" i="10"/>
  <c r="EG364" i="10"/>
  <c r="DY364" i="10"/>
  <c r="DU364" i="10"/>
  <c r="DQ364" i="10"/>
  <c r="DM364" i="10"/>
  <c r="DI364" i="10"/>
  <c r="DA364" i="10"/>
  <c r="CW364" i="10"/>
  <c r="CS364" i="10"/>
  <c r="CO364" i="10"/>
  <c r="CK364" i="10"/>
  <c r="CG364" i="10"/>
  <c r="CC364" i="10"/>
  <c r="BY364" i="10"/>
  <c r="BU364" i="10"/>
  <c r="BM364" i="10"/>
  <c r="BI364" i="10"/>
  <c r="BE364" i="10"/>
  <c r="BA364" i="10"/>
  <c r="AW364" i="10"/>
  <c r="AO364" i="10"/>
  <c r="AK364" i="10"/>
  <c r="AG364" i="10"/>
  <c r="AC364" i="10"/>
  <c r="Y364" i="10"/>
  <c r="U364" i="10"/>
  <c r="Q364" i="10"/>
  <c r="M364" i="10"/>
  <c r="I364" i="10"/>
  <c r="BQ136" i="13"/>
  <c r="BI136" i="13"/>
  <c r="BA136" i="13"/>
  <c r="AS136" i="13"/>
  <c r="AG136" i="13"/>
  <c r="AC136" i="13"/>
  <c r="Q136" i="13"/>
  <c r="E136" i="13"/>
  <c r="E138" i="13" s="1"/>
  <c r="BN136" i="13"/>
  <c r="BF136" i="13"/>
  <c r="AX136" i="13"/>
  <c r="AT136" i="13"/>
  <c r="AP136" i="13"/>
  <c r="AL136" i="13"/>
  <c r="AD136" i="13"/>
  <c r="Z136" i="13"/>
  <c r="V136" i="13"/>
  <c r="R136" i="13"/>
  <c r="N136" i="13"/>
  <c r="J136" i="13"/>
  <c r="F136" i="13"/>
  <c r="F138" i="13" s="1"/>
  <c r="BP136" i="13"/>
  <c r="BL136" i="13"/>
  <c r="BH136" i="13"/>
  <c r="BD136" i="13"/>
  <c r="AZ136" i="13"/>
  <c r="AV136" i="13"/>
  <c r="AR136" i="13"/>
  <c r="AN136" i="13"/>
  <c r="AJ136" i="13"/>
  <c r="AF136" i="13"/>
  <c r="AB136" i="13"/>
  <c r="X136" i="13"/>
  <c r="T136" i="13"/>
  <c r="P136" i="13"/>
  <c r="L136" i="13"/>
  <c r="H136" i="13"/>
  <c r="H138" i="13" s="1"/>
  <c r="H138" i="9"/>
  <c r="BO136" i="9"/>
  <c r="BK136" i="9"/>
  <c r="BG136" i="9"/>
  <c r="BC136" i="9"/>
  <c r="AY136" i="9"/>
  <c r="AU136" i="9"/>
  <c r="AQ136" i="9"/>
  <c r="AM136" i="9"/>
  <c r="AI136" i="9"/>
  <c r="AE136" i="9"/>
  <c r="AA136" i="9"/>
  <c r="W136" i="9"/>
  <c r="S136" i="9"/>
  <c r="O136" i="9"/>
  <c r="K136" i="9"/>
  <c r="G136" i="9"/>
  <c r="G138" i="9" s="1"/>
  <c r="FW364" i="10"/>
  <c r="FS364" i="10"/>
  <c r="FO364" i="10"/>
  <c r="FK364" i="10"/>
  <c r="FG364" i="10"/>
  <c r="FC364" i="10"/>
  <c r="EY364" i="10"/>
  <c r="EU364" i="10"/>
  <c r="EQ364" i="10"/>
  <c r="EM364" i="10"/>
  <c r="EI364" i="10"/>
  <c r="EE364" i="10"/>
  <c r="EA364" i="10"/>
  <c r="DW364" i="10"/>
  <c r="DS364" i="10"/>
  <c r="DO364" i="10"/>
  <c r="DK364" i="10"/>
  <c r="DG364" i="10"/>
  <c r="DC364" i="10"/>
  <c r="CY364" i="10"/>
  <c r="CU364" i="10"/>
  <c r="CQ364" i="10"/>
  <c r="FT364" i="10"/>
  <c r="FD364" i="10"/>
  <c r="EJ364" i="10"/>
  <c r="DX364" i="10"/>
  <c r="DD364" i="10"/>
  <c r="CR364" i="10"/>
  <c r="BX364" i="10"/>
  <c r="BL364" i="10"/>
  <c r="AR364" i="10"/>
  <c r="AF364" i="10"/>
  <c r="L364" i="10"/>
  <c r="H365" i="10"/>
  <c r="CM364" i="10"/>
  <c r="CI364" i="10"/>
  <c r="CE364" i="10"/>
  <c r="CA364" i="10"/>
  <c r="BW364" i="10"/>
  <c r="BS364" i="10"/>
  <c r="BO364" i="10"/>
  <c r="BK364" i="10"/>
  <c r="BG364" i="10"/>
  <c r="BC364" i="10"/>
  <c r="AY364" i="10"/>
  <c r="AU364" i="10"/>
  <c r="AQ364" i="10"/>
  <c r="AM364" i="10"/>
  <c r="AI364" i="10"/>
  <c r="AE364" i="10"/>
  <c r="AA364" i="10"/>
  <c r="W364" i="10"/>
  <c r="S364" i="10"/>
  <c r="O364" i="10"/>
  <c r="K364" i="10"/>
  <c r="G364" i="10"/>
  <c r="G366" i="10" s="1"/>
  <c r="J137" i="13"/>
  <c r="I138" i="13"/>
  <c r="E366" i="10"/>
  <c r="BO136" i="13"/>
  <c r="BK136" i="13"/>
  <c r="BG136" i="13"/>
  <c r="BC136" i="13"/>
  <c r="AY136" i="13"/>
  <c r="AU136" i="13"/>
  <c r="AQ136" i="13"/>
  <c r="AM136" i="13"/>
  <c r="AI136" i="13"/>
  <c r="AE136" i="13"/>
  <c r="AA136" i="13"/>
  <c r="W136" i="13"/>
  <c r="S136" i="13"/>
  <c r="O136" i="13"/>
  <c r="K136" i="13"/>
  <c r="G136" i="13"/>
  <c r="G138" i="13" s="1"/>
  <c r="P6" i="8"/>
  <c r="P7" i="4" l="1"/>
  <c r="P9" i="4" s="1"/>
  <c r="K7" i="4"/>
  <c r="K9" i="4" s="1"/>
  <c r="F4" i="16"/>
  <c r="K137" i="13"/>
  <c r="J138" i="13"/>
  <c r="I365" i="10"/>
  <c r="H366" i="10"/>
  <c r="K137" i="9"/>
  <c r="J138" i="9"/>
  <c r="L137" i="13" l="1"/>
  <c r="K138" i="13"/>
  <c r="D4" i="16"/>
  <c r="E4" i="16" s="1"/>
  <c r="G4" i="16"/>
  <c r="K138" i="9"/>
  <c r="L137" i="9"/>
  <c r="J365" i="10"/>
  <c r="I366" i="10"/>
  <c r="K365" i="10" l="1"/>
  <c r="J366" i="10"/>
  <c r="F5" i="16"/>
  <c r="M137" i="9"/>
  <c r="L138" i="9"/>
  <c r="M137" i="13"/>
  <c r="L138" i="13"/>
  <c r="G5" i="16" l="1"/>
  <c r="D5" i="16"/>
  <c r="E5" i="16" s="1"/>
  <c r="L365" i="10"/>
  <c r="K366" i="10"/>
  <c r="N137" i="13"/>
  <c r="M138" i="13"/>
  <c r="N137" i="9"/>
  <c r="M138" i="9"/>
  <c r="N138" i="9" l="1"/>
  <c r="O137" i="9"/>
  <c r="F6" i="16"/>
  <c r="L366" i="10"/>
  <c r="M365" i="10"/>
  <c r="O137" i="13"/>
  <c r="N138" i="13"/>
  <c r="P137" i="13" l="1"/>
  <c r="O138" i="13"/>
  <c r="G6" i="16"/>
  <c r="D6" i="16"/>
  <c r="E6" i="16" s="1"/>
  <c r="N365" i="10"/>
  <c r="M366" i="10"/>
  <c r="P137" i="9"/>
  <c r="O138" i="9"/>
  <c r="Q137" i="13" l="1"/>
  <c r="P138" i="13"/>
  <c r="F7" i="16"/>
  <c r="O365" i="10"/>
  <c r="N366" i="10"/>
  <c r="Q137" i="9"/>
  <c r="P138" i="9"/>
  <c r="P365" i="10" l="1"/>
  <c r="O366" i="10"/>
  <c r="R137" i="13"/>
  <c r="Q138" i="13"/>
  <c r="D7" i="16"/>
  <c r="E7" i="16" s="1"/>
  <c r="G7" i="16"/>
  <c r="R137" i="9"/>
  <c r="Q138" i="9"/>
  <c r="Q365" i="10" l="1"/>
  <c r="P366" i="10"/>
  <c r="S137" i="13"/>
  <c r="R138" i="13"/>
  <c r="F8" i="16"/>
  <c r="S137" i="9"/>
  <c r="R138" i="9"/>
  <c r="R365" i="10" l="1"/>
  <c r="Q366" i="10"/>
  <c r="T137" i="13"/>
  <c r="S138" i="13"/>
  <c r="S138" i="9"/>
  <c r="T137" i="9"/>
  <c r="D8" i="16"/>
  <c r="E8" i="16" s="1"/>
  <c r="G8" i="16"/>
  <c r="U137" i="13" l="1"/>
  <c r="T138" i="13"/>
  <c r="R366" i="10"/>
  <c r="S365" i="10"/>
  <c r="F9" i="16"/>
  <c r="U137" i="9"/>
  <c r="T138" i="9"/>
  <c r="V137" i="13" l="1"/>
  <c r="U138" i="13"/>
  <c r="T365" i="10"/>
  <c r="S366" i="10"/>
  <c r="V137" i="9"/>
  <c r="U138" i="9"/>
  <c r="D9" i="16"/>
  <c r="E9" i="16" s="1"/>
  <c r="G9" i="16"/>
  <c r="W137" i="9" l="1"/>
  <c r="V138" i="9"/>
  <c r="U365" i="10"/>
  <c r="T366" i="10"/>
  <c r="W137" i="13"/>
  <c r="V138" i="13"/>
  <c r="F10" i="16"/>
  <c r="W138" i="9" l="1"/>
  <c r="X137" i="9"/>
  <c r="V365" i="10"/>
  <c r="U366" i="10"/>
  <c r="X137" i="13"/>
  <c r="W138" i="13"/>
  <c r="G10" i="16"/>
  <c r="D10" i="16"/>
  <c r="E10" i="16" s="1"/>
  <c r="V366" i="10" l="1"/>
  <c r="W365" i="10"/>
  <c r="Y137" i="13"/>
  <c r="X138" i="13"/>
  <c r="F11" i="16"/>
  <c r="Y137" i="9"/>
  <c r="X138" i="9"/>
  <c r="Z137" i="13" l="1"/>
  <c r="Y138" i="13"/>
  <c r="D11" i="16"/>
  <c r="E11" i="16" s="1"/>
  <c r="G11" i="16"/>
  <c r="Z137" i="9"/>
  <c r="Y138" i="9"/>
  <c r="X365" i="10"/>
  <c r="W366" i="10"/>
  <c r="F12" i="16" l="1"/>
  <c r="AA137" i="9"/>
  <c r="Z138" i="9"/>
  <c r="AA137" i="13"/>
  <c r="Z138" i="13"/>
  <c r="Y365" i="10"/>
  <c r="X366" i="10"/>
  <c r="AA138" i="9" l="1"/>
  <c r="AB137" i="9"/>
  <c r="AB137" i="13"/>
  <c r="AA138" i="13"/>
  <c r="Z365" i="10"/>
  <c r="Y366" i="10"/>
  <c r="D12" i="16"/>
  <c r="E12" i="16" s="1"/>
  <c r="G12" i="16"/>
  <c r="AA365" i="10" l="1"/>
  <c r="Z366" i="10"/>
  <c r="AC137" i="13"/>
  <c r="AB138" i="13"/>
  <c r="F13" i="16"/>
  <c r="AB138" i="9"/>
  <c r="AC137" i="9"/>
  <c r="AD137" i="9" l="1"/>
  <c r="AC138" i="9"/>
  <c r="AD137" i="13"/>
  <c r="AC138" i="13"/>
  <c r="AB365" i="10"/>
  <c r="AA366" i="10"/>
  <c r="G13" i="16"/>
  <c r="D13" i="16"/>
  <c r="E13" i="16" s="1"/>
  <c r="AC365" i="10" l="1"/>
  <c r="AB366" i="10"/>
  <c r="AD138" i="9"/>
  <c r="AE137" i="9"/>
  <c r="AE137" i="13"/>
  <c r="AD138" i="13"/>
  <c r="F14" i="16"/>
  <c r="AD365" i="10" l="1"/>
  <c r="AC366" i="10"/>
  <c r="AF137" i="9"/>
  <c r="AE138" i="9"/>
  <c r="AF137" i="13"/>
  <c r="AE138" i="13"/>
  <c r="G14" i="16"/>
  <c r="D14" i="16"/>
  <c r="E14" i="16" s="1"/>
  <c r="F15" i="16" l="1"/>
  <c r="AG137" i="9"/>
  <c r="AF138" i="9"/>
  <c r="AG137" i="13"/>
  <c r="AF138" i="13"/>
  <c r="AE365" i="10"/>
  <c r="AD366" i="10"/>
  <c r="D15" i="16" l="1"/>
  <c r="E15" i="16" s="1"/>
  <c r="G15" i="16"/>
  <c r="AH137" i="9"/>
  <c r="AG138" i="9"/>
  <c r="AH137" i="13"/>
  <c r="AG138" i="13"/>
  <c r="AF365" i="10"/>
  <c r="AE366" i="10"/>
  <c r="F16" i="16" l="1"/>
  <c r="AH138" i="9"/>
  <c r="AI137" i="9"/>
  <c r="AI137" i="13"/>
  <c r="AH138" i="13"/>
  <c r="AG365" i="10"/>
  <c r="AF366" i="10"/>
  <c r="AI138" i="9" l="1"/>
  <c r="AJ137" i="9"/>
  <c r="AJ137" i="13"/>
  <c r="AI138" i="13"/>
  <c r="AG366" i="10"/>
  <c r="AH365" i="10"/>
  <c r="D16" i="16"/>
  <c r="E16" i="16" s="1"/>
  <c r="G16" i="16"/>
  <c r="F17" i="16" l="1"/>
  <c r="AK137" i="13"/>
  <c r="AJ138" i="13"/>
  <c r="AI365" i="10"/>
  <c r="AH366" i="10"/>
  <c r="AK137" i="9"/>
  <c r="AJ138" i="9"/>
  <c r="AL137" i="13" l="1"/>
  <c r="AK138" i="13"/>
  <c r="AJ365" i="10"/>
  <c r="AI366" i="10"/>
  <c r="AL137" i="9"/>
  <c r="AK138" i="9"/>
  <c r="D17" i="16"/>
  <c r="E17" i="16" s="1"/>
  <c r="G17" i="16"/>
  <c r="AL138" i="9" l="1"/>
  <c r="AM137" i="9"/>
  <c r="AK365" i="10"/>
  <c r="AJ366" i="10"/>
  <c r="AM137" i="13"/>
  <c r="AL138" i="13"/>
  <c r="F18" i="16"/>
  <c r="AL365" i="10" l="1"/>
  <c r="AK366" i="10"/>
  <c r="AN137" i="13"/>
  <c r="AM138" i="13"/>
  <c r="G18" i="16"/>
  <c r="D18" i="16"/>
  <c r="E18" i="16" s="1"/>
  <c r="AM138" i="9"/>
  <c r="AN137" i="9"/>
  <c r="AM365" i="10" l="1"/>
  <c r="AL366" i="10"/>
  <c r="AN138" i="9"/>
  <c r="AO137" i="9"/>
  <c r="AO137" i="13"/>
  <c r="AN138" i="13"/>
  <c r="F19" i="16"/>
  <c r="AN365" i="10" l="1"/>
  <c r="AM366" i="10"/>
  <c r="AP137" i="9"/>
  <c r="AO138" i="9"/>
  <c r="AP137" i="13"/>
  <c r="AO138" i="13"/>
  <c r="D19" i="16"/>
  <c r="E19" i="16" s="1"/>
  <c r="G19" i="16"/>
  <c r="AN366" i="10" l="1"/>
  <c r="AO365" i="10"/>
  <c r="F20" i="16"/>
  <c r="AQ137" i="9"/>
  <c r="AP138" i="9"/>
  <c r="AQ137" i="13"/>
  <c r="AP138" i="13"/>
  <c r="AQ138" i="9" l="1"/>
  <c r="AR137" i="9"/>
  <c r="D20" i="16"/>
  <c r="E20" i="16" s="1"/>
  <c r="G20" i="16"/>
  <c r="AR137" i="13"/>
  <c r="AQ138" i="13"/>
  <c r="AP365" i="10"/>
  <c r="AO366" i="10"/>
  <c r="F21" i="16" l="1"/>
  <c r="AS137" i="13"/>
  <c r="AR138" i="13"/>
  <c r="AQ365" i="10"/>
  <c r="AP366" i="10"/>
  <c r="AS137" i="9"/>
  <c r="AR138" i="9"/>
  <c r="AT137" i="13" l="1"/>
  <c r="AS138" i="13"/>
  <c r="AR365" i="10"/>
  <c r="AQ366" i="10"/>
  <c r="AT137" i="9"/>
  <c r="AS138" i="9"/>
  <c r="D21" i="16"/>
  <c r="E21" i="16" s="1"/>
  <c r="G21" i="16"/>
  <c r="AU137" i="9" l="1"/>
  <c r="AT138" i="9"/>
  <c r="AS365" i="10"/>
  <c r="AR366" i="10"/>
  <c r="AU137" i="13"/>
  <c r="AT138" i="13"/>
  <c r="F22" i="16"/>
  <c r="AV137" i="13" l="1"/>
  <c r="AU138" i="13"/>
  <c r="G22" i="16"/>
  <c r="D22" i="16"/>
  <c r="E22" i="16" s="1"/>
  <c r="AT365" i="10"/>
  <c r="AS366" i="10"/>
  <c r="AV137" i="9"/>
  <c r="AU138" i="9"/>
  <c r="AW137" i="13" l="1"/>
  <c r="AV138" i="13"/>
  <c r="AW137" i="9"/>
  <c r="AV138" i="9"/>
  <c r="AU365" i="10"/>
  <c r="AT366" i="10"/>
  <c r="F23" i="16"/>
  <c r="AV365" i="10" l="1"/>
  <c r="AU366" i="10"/>
  <c r="D23" i="16"/>
  <c r="E23" i="16" s="1"/>
  <c r="G23" i="16"/>
  <c r="AX137" i="9"/>
  <c r="AW138" i="9"/>
  <c r="AX137" i="13"/>
  <c r="AW138" i="13"/>
  <c r="F24" i="16" l="1"/>
  <c r="AX138" i="9"/>
  <c r="AY137" i="9"/>
  <c r="AW365" i="10"/>
  <c r="AV366" i="10"/>
  <c r="AY137" i="13"/>
  <c r="AX138" i="13"/>
  <c r="AY138" i="9" l="1"/>
  <c r="AZ137" i="9"/>
  <c r="AX365" i="10"/>
  <c r="AW366" i="10"/>
  <c r="AZ137" i="13"/>
  <c r="AY138" i="13"/>
  <c r="D24" i="16"/>
  <c r="E24" i="16" s="1"/>
  <c r="G24" i="16"/>
  <c r="BA137" i="13" l="1"/>
  <c r="AZ138" i="13"/>
  <c r="AY365" i="10"/>
  <c r="AX366" i="10"/>
  <c r="F25" i="16"/>
  <c r="BA137" i="9"/>
  <c r="AZ138" i="9"/>
  <c r="BB137" i="13" l="1"/>
  <c r="BA138" i="13"/>
  <c r="AZ365" i="10"/>
  <c r="AY366" i="10"/>
  <c r="BB137" i="9"/>
  <c r="BA138" i="9"/>
  <c r="D25" i="16"/>
  <c r="E25" i="16" s="1"/>
  <c r="G25" i="16"/>
  <c r="BA365" i="10" l="1"/>
  <c r="AZ366" i="10"/>
  <c r="BC137" i="9"/>
  <c r="BB138" i="9"/>
  <c r="BC137" i="13"/>
  <c r="BB138" i="13"/>
  <c r="F26" i="16"/>
  <c r="BB365" i="10" l="1"/>
  <c r="BA366" i="10"/>
  <c r="BC138" i="9"/>
  <c r="BD137" i="9"/>
  <c r="BD137" i="13"/>
  <c r="BC138" i="13"/>
  <c r="G26" i="16"/>
  <c r="D26" i="16"/>
  <c r="E26" i="16" s="1"/>
  <c r="BE137" i="13" l="1"/>
  <c r="BD138" i="13"/>
  <c r="BB366" i="10"/>
  <c r="BC365" i="10"/>
  <c r="BD138" i="9"/>
  <c r="BE137" i="9"/>
  <c r="F27" i="16"/>
  <c r="BF137" i="13" l="1"/>
  <c r="BE138" i="13"/>
  <c r="BD365" i="10"/>
  <c r="BC366" i="10"/>
  <c r="G27" i="16"/>
  <c r="D27" i="16"/>
  <c r="E27" i="16" s="1"/>
  <c r="BF137" i="9"/>
  <c r="BE138" i="9"/>
  <c r="BG137" i="9" l="1"/>
  <c r="BF138" i="9"/>
  <c r="BE365" i="10"/>
  <c r="BD366" i="10"/>
  <c r="BG137" i="13"/>
  <c r="BF138" i="13"/>
  <c r="F28" i="16"/>
  <c r="BH137" i="13" l="1"/>
  <c r="BG138" i="13"/>
  <c r="BG138" i="9"/>
  <c r="BH137" i="9"/>
  <c r="BF365" i="10"/>
  <c r="BE366" i="10"/>
  <c r="D28" i="16"/>
  <c r="E28" i="16" s="1"/>
  <c r="G28" i="16"/>
  <c r="BG365" i="10" l="1"/>
  <c r="BF366" i="10"/>
  <c r="BI137" i="9"/>
  <c r="BH138" i="9"/>
  <c r="BI137" i="13"/>
  <c r="BH138" i="13"/>
  <c r="F29" i="16"/>
  <c r="BJ137" i="13" l="1"/>
  <c r="BI138" i="13"/>
  <c r="G29" i="16"/>
  <c r="D29" i="16"/>
  <c r="E29" i="16" s="1"/>
  <c r="BJ137" i="9"/>
  <c r="BI138" i="9"/>
  <c r="BH365" i="10"/>
  <c r="BG366" i="10"/>
  <c r="BK137" i="9" l="1"/>
  <c r="BJ138" i="9"/>
  <c r="F30" i="16"/>
  <c r="BK137" i="13"/>
  <c r="BJ138" i="13"/>
  <c r="BI365" i="10"/>
  <c r="BH366" i="10"/>
  <c r="BL137" i="9" l="1"/>
  <c r="BK138" i="9"/>
  <c r="G30" i="16"/>
  <c r="D30" i="16"/>
  <c r="E30" i="16" s="1"/>
  <c r="BL137" i="13"/>
  <c r="BK138" i="13"/>
  <c r="BI366" i="10"/>
  <c r="BJ365" i="10"/>
  <c r="BL138" i="9" l="1"/>
  <c r="BM137" i="9"/>
  <c r="BK365" i="10"/>
  <c r="BJ366" i="10"/>
  <c r="BM137" i="13"/>
  <c r="BL138" i="13"/>
  <c r="F31" i="16"/>
  <c r="BL365" i="10" l="1"/>
  <c r="BK366" i="10"/>
  <c r="BN137" i="13"/>
  <c r="BM138" i="13"/>
  <c r="D31" i="16"/>
  <c r="E31" i="16" s="1"/>
  <c r="G31" i="16"/>
  <c r="BN137" i="9"/>
  <c r="BM138" i="9"/>
  <c r="BM365" i="10" l="1"/>
  <c r="BL366" i="10"/>
  <c r="BO137" i="13"/>
  <c r="BN138" i="13"/>
  <c r="F32" i="16"/>
  <c r="BO137" i="9"/>
  <c r="BN138" i="9"/>
  <c r="BM366" i="10" l="1"/>
  <c r="BN365" i="10"/>
  <c r="BP137" i="13"/>
  <c r="BO138" i="13"/>
  <c r="BP137" i="9"/>
  <c r="BP138" i="9" s="1"/>
  <c r="BO138" i="9"/>
  <c r="D32" i="16"/>
  <c r="E32" i="16" s="1"/>
  <c r="G32" i="16"/>
  <c r="BQ137" i="13" l="1"/>
  <c r="BQ138" i="13" s="1"/>
  <c r="E140" i="13" s="1"/>
  <c r="BP138" i="13"/>
  <c r="F33" i="16"/>
  <c r="BO365" i="10"/>
  <c r="BN366" i="10"/>
  <c r="BP365" i="10" l="1"/>
  <c r="BO366" i="10"/>
  <c r="D33" i="16"/>
  <c r="E33" i="16" s="1"/>
  <c r="G33" i="16"/>
  <c r="BQ365" i="10" l="1"/>
  <c r="BP366" i="10"/>
  <c r="F34" i="16"/>
  <c r="BR365" i="10" l="1"/>
  <c r="BQ366" i="10"/>
  <c r="G34" i="16"/>
  <c r="D34" i="16"/>
  <c r="E34" i="16" s="1"/>
  <c r="F35" i="16" l="1"/>
  <c r="BS365" i="10"/>
  <c r="BR366" i="10"/>
  <c r="D35" i="16" l="1"/>
  <c r="E35" i="16" s="1"/>
  <c r="G35" i="16"/>
  <c r="BT365" i="10"/>
  <c r="BS366" i="10"/>
  <c r="F36" i="16" l="1"/>
  <c r="BU365" i="10"/>
  <c r="BT366" i="10"/>
  <c r="BV365" i="10" l="1"/>
  <c r="BU366" i="10"/>
  <c r="D36" i="16"/>
  <c r="E36" i="16" s="1"/>
  <c r="G36" i="16"/>
  <c r="BW365" i="10" l="1"/>
  <c r="BV366" i="10"/>
  <c r="F37" i="16"/>
  <c r="G37" i="16" l="1"/>
  <c r="D37" i="16"/>
  <c r="E37" i="16" s="1"/>
  <c r="BX365" i="10"/>
  <c r="BW366" i="10"/>
  <c r="BX366" i="10" l="1"/>
  <c r="BY365" i="10"/>
  <c r="F38" i="16"/>
  <c r="G38" i="16" l="1"/>
  <c r="D38" i="16"/>
  <c r="E38" i="16" s="1"/>
  <c r="BZ365" i="10"/>
  <c r="BY366" i="10"/>
  <c r="CA365" i="10" l="1"/>
  <c r="BZ366" i="10"/>
  <c r="F39" i="16"/>
  <c r="CB365" i="10" l="1"/>
  <c r="CA366" i="10"/>
  <c r="G39" i="16"/>
  <c r="D39" i="16"/>
  <c r="E39" i="16" s="1"/>
  <c r="F40" i="16" l="1"/>
  <c r="CC365" i="10"/>
  <c r="CB366" i="10"/>
  <c r="CD365" i="10" l="1"/>
  <c r="CC366" i="10"/>
  <c r="D40" i="16"/>
  <c r="E40" i="16" s="1"/>
  <c r="G40" i="16"/>
  <c r="CD366" i="10" l="1"/>
  <c r="CE365" i="10"/>
  <c r="F41" i="16"/>
  <c r="D41" i="16" l="1"/>
  <c r="E41" i="16" s="1"/>
  <c r="G41" i="16"/>
  <c r="CF365" i="10"/>
  <c r="CE366" i="10"/>
  <c r="F42" i="16" l="1"/>
  <c r="CG365" i="10"/>
  <c r="CF366" i="10"/>
  <c r="G42" i="16" l="1"/>
  <c r="D42" i="16"/>
  <c r="E42" i="16" s="1"/>
  <c r="CH365" i="10"/>
  <c r="CG366" i="10"/>
  <c r="CI365" i="10" l="1"/>
  <c r="CH366" i="10"/>
  <c r="F43" i="16"/>
  <c r="CJ365" i="10" l="1"/>
  <c r="CI366" i="10"/>
  <c r="D43" i="16"/>
  <c r="E43" i="16" s="1"/>
  <c r="G43" i="16"/>
  <c r="CK365" i="10" l="1"/>
  <c r="CJ366" i="10"/>
  <c r="F44" i="16"/>
  <c r="D44" i="16" l="1"/>
  <c r="E44" i="16" s="1"/>
  <c r="G44" i="16"/>
  <c r="CL365" i="10"/>
  <c r="CK366" i="10"/>
  <c r="F45" i="16" l="1"/>
  <c r="CM365" i="10"/>
  <c r="CL366" i="10"/>
  <c r="CN365" i="10" l="1"/>
  <c r="CM366" i="10"/>
  <c r="D45" i="16"/>
  <c r="E45" i="16" s="1"/>
  <c r="G45" i="16"/>
  <c r="CO365" i="10" l="1"/>
  <c r="CN366" i="10"/>
  <c r="F46" i="16"/>
  <c r="CP365" i="10" l="1"/>
  <c r="CO366" i="10"/>
  <c r="G46" i="16"/>
  <c r="D46" i="16"/>
  <c r="E46" i="16" s="1"/>
  <c r="F47" i="16" l="1"/>
  <c r="CQ365" i="10"/>
  <c r="CP366" i="10"/>
  <c r="G47" i="16" l="1"/>
  <c r="D47" i="16"/>
  <c r="E47" i="16" s="1"/>
  <c r="CR365" i="10"/>
  <c r="CQ366" i="10"/>
  <c r="CS365" i="10" l="1"/>
  <c r="CR366" i="10"/>
  <c r="F48" i="16"/>
  <c r="D48" i="16" l="1"/>
  <c r="E48" i="16" s="1"/>
  <c r="G48" i="16"/>
  <c r="CS366" i="10"/>
  <c r="CT365" i="10"/>
  <c r="CU365" i="10" l="1"/>
  <c r="CT366" i="10"/>
  <c r="F49" i="16"/>
  <c r="D49" i="16" l="1"/>
  <c r="E49" i="16" s="1"/>
  <c r="G49" i="16"/>
  <c r="CV365" i="10"/>
  <c r="CU366" i="10"/>
  <c r="F50" i="16" l="1"/>
  <c r="CW365" i="10"/>
  <c r="CV366" i="10"/>
  <c r="G50" i="16" l="1"/>
  <c r="D50" i="16"/>
  <c r="E50" i="16" s="1"/>
  <c r="CX365" i="10"/>
  <c r="CW366" i="10"/>
  <c r="CY365" i="10" l="1"/>
  <c r="CX366" i="10"/>
  <c r="F51" i="16"/>
  <c r="CZ365" i="10" l="1"/>
  <c r="CY366" i="10"/>
  <c r="D51" i="16"/>
  <c r="E51" i="16" s="1"/>
  <c r="G51" i="16"/>
  <c r="CZ366" i="10" l="1"/>
  <c r="DA365" i="10"/>
  <c r="F52" i="16"/>
  <c r="D52" i="16" l="1"/>
  <c r="E52" i="16" s="1"/>
  <c r="G52" i="16"/>
  <c r="DB365" i="10"/>
  <c r="DA366" i="10"/>
  <c r="F53" i="16" l="1"/>
  <c r="DC365" i="10"/>
  <c r="DB366" i="10"/>
  <c r="DD365" i="10" l="1"/>
  <c r="DC366" i="10"/>
  <c r="G53" i="16"/>
  <c r="D53" i="16"/>
  <c r="E53" i="16" s="1"/>
  <c r="F54" i="16" l="1"/>
  <c r="DD366" i="10"/>
  <c r="DE365" i="10"/>
  <c r="DF365" i="10" l="1"/>
  <c r="DE366" i="10"/>
  <c r="G54" i="16"/>
  <c r="D54" i="16"/>
  <c r="E54" i="16" s="1"/>
  <c r="F55" i="16" l="1"/>
  <c r="DG365" i="10"/>
  <c r="DF366" i="10"/>
  <c r="D55" i="16" l="1"/>
  <c r="E55" i="16" s="1"/>
  <c r="G55" i="16"/>
  <c r="DH365" i="10"/>
  <c r="DG366" i="10"/>
  <c r="F56" i="16" l="1"/>
  <c r="DI365" i="10"/>
  <c r="DH366" i="10"/>
  <c r="DJ365" i="10" l="1"/>
  <c r="DI366" i="10"/>
  <c r="D56" i="16"/>
  <c r="E56" i="16" s="1"/>
  <c r="G56" i="16"/>
  <c r="DK365" i="10" l="1"/>
  <c r="DJ366" i="10"/>
  <c r="F57" i="16"/>
  <c r="D57" i="16" l="1"/>
  <c r="E57" i="16" s="1"/>
  <c r="G57" i="16"/>
  <c r="DL365" i="10"/>
  <c r="DK366" i="10"/>
  <c r="F58" i="16" l="1"/>
  <c r="DM365" i="10"/>
  <c r="DL366" i="10"/>
  <c r="G58" i="16" l="1"/>
  <c r="D58" i="16"/>
  <c r="E58" i="16" s="1"/>
  <c r="DN365" i="10"/>
  <c r="DM366" i="10"/>
  <c r="DN366" i="10" l="1"/>
  <c r="DO365" i="10"/>
  <c r="F59" i="16"/>
  <c r="D59" i="16" l="1"/>
  <c r="E59" i="16" s="1"/>
  <c r="G59" i="16"/>
  <c r="DP365" i="10"/>
  <c r="DO366" i="10"/>
  <c r="F60" i="16" l="1"/>
  <c r="DQ365" i="10"/>
  <c r="DP366" i="10"/>
  <c r="DR365" i="10" l="1"/>
  <c r="DQ366" i="10"/>
  <c r="D60" i="16"/>
  <c r="E60" i="16" s="1"/>
  <c r="G60" i="16"/>
  <c r="DS365" i="10" l="1"/>
  <c r="DR366" i="10"/>
  <c r="F61" i="16"/>
  <c r="D61" i="16" l="1"/>
  <c r="E61" i="16" s="1"/>
  <c r="G61" i="16"/>
  <c r="DT365" i="10"/>
  <c r="DS366" i="10"/>
  <c r="F62" i="16" l="1"/>
  <c r="DT366" i="10"/>
  <c r="DU365" i="10"/>
  <c r="G62" i="16" l="1"/>
  <c r="D62" i="16"/>
  <c r="E62" i="16" s="1"/>
  <c r="DU366" i="10"/>
  <c r="DV365" i="10"/>
  <c r="DW365" i="10" l="1"/>
  <c r="DV366" i="10"/>
  <c r="F63" i="16"/>
  <c r="DX365" i="10" l="1"/>
  <c r="DW366" i="10"/>
  <c r="D63" i="16"/>
  <c r="E63" i="16" s="1"/>
  <c r="G63" i="16"/>
  <c r="DY365" i="10" l="1"/>
  <c r="DX366" i="10"/>
  <c r="F64" i="16"/>
  <c r="D64" i="16" l="1"/>
  <c r="E64" i="16" s="1"/>
  <c r="G64" i="16"/>
  <c r="DY366" i="10"/>
  <c r="DZ365" i="10"/>
  <c r="EA365" i="10" l="1"/>
  <c r="DZ366" i="10"/>
  <c r="F65" i="16"/>
  <c r="D65" i="16" l="1"/>
  <c r="E65" i="16" s="1"/>
  <c r="G65" i="16"/>
  <c r="EB365" i="10"/>
  <c r="EA366" i="10"/>
  <c r="F66" i="16" l="1"/>
  <c r="EC365" i="10"/>
  <c r="EB366" i="10"/>
  <c r="G66" i="16" l="1"/>
  <c r="D66" i="16"/>
  <c r="E66" i="16" s="1"/>
  <c r="ED365" i="10"/>
  <c r="EC366" i="10"/>
  <c r="EE365" i="10" l="1"/>
  <c r="ED366" i="10"/>
  <c r="F67" i="16"/>
  <c r="EF365" i="10" l="1"/>
  <c r="EE366" i="10"/>
  <c r="D67" i="16"/>
  <c r="E67" i="16" s="1"/>
  <c r="G67" i="16"/>
  <c r="EG365" i="10" l="1"/>
  <c r="EF366" i="10"/>
  <c r="F68" i="16"/>
  <c r="D68" i="16" l="1"/>
  <c r="E68" i="16" s="1"/>
  <c r="G68" i="16"/>
  <c r="EH365" i="10"/>
  <c r="EG366" i="10"/>
  <c r="F69" i="16" l="1"/>
  <c r="EI365" i="10"/>
  <c r="EH366" i="10"/>
  <c r="EJ365" i="10" l="1"/>
  <c r="EI366" i="10"/>
  <c r="G69" i="16"/>
  <c r="D69" i="16"/>
  <c r="E69" i="16" s="1"/>
  <c r="F70" i="16" l="1"/>
  <c r="EJ366" i="10"/>
  <c r="EK365" i="10"/>
  <c r="EL365" i="10" l="1"/>
  <c r="EK366" i="10"/>
  <c r="G70" i="16"/>
  <c r="D70" i="16"/>
  <c r="E70" i="16" s="1"/>
  <c r="F71" i="16" l="1"/>
  <c r="EM365" i="10"/>
  <c r="EL366" i="10"/>
  <c r="D71" i="16" l="1"/>
  <c r="E71" i="16" s="1"/>
  <c r="G71" i="16"/>
  <c r="EN365" i="10"/>
  <c r="EM366" i="10"/>
  <c r="F72" i="16" l="1"/>
  <c r="EO365" i="10"/>
  <c r="EN366" i="10"/>
  <c r="EO366" i="10" l="1"/>
  <c r="EP365" i="10"/>
  <c r="D72" i="16"/>
  <c r="E72" i="16" s="1"/>
  <c r="G72" i="16"/>
  <c r="F73" i="16" l="1"/>
  <c r="EP366" i="10"/>
  <c r="EQ365" i="10"/>
  <c r="ER365" i="10" l="1"/>
  <c r="EQ366" i="10"/>
  <c r="D73" i="16"/>
  <c r="E73" i="16" s="1"/>
  <c r="G73" i="16"/>
  <c r="ES365" i="10" l="1"/>
  <c r="ER366" i="10"/>
  <c r="F74" i="16"/>
  <c r="ET365" i="10" l="1"/>
  <c r="ES366" i="10"/>
  <c r="G74" i="16"/>
  <c r="D74" i="16"/>
  <c r="E74" i="16" s="1"/>
  <c r="F75" i="16" l="1"/>
  <c r="ET366" i="10"/>
  <c r="EU365" i="10"/>
  <c r="EV365" i="10" l="1"/>
  <c r="EU366" i="10"/>
  <c r="D75" i="16"/>
  <c r="E75" i="16" s="1"/>
  <c r="G75" i="16"/>
  <c r="EW365" i="10" l="1"/>
  <c r="EV366" i="10"/>
  <c r="F76" i="16"/>
  <c r="D76" i="16" l="1"/>
  <c r="E76" i="16" s="1"/>
  <c r="G76" i="16"/>
  <c r="EX365" i="10"/>
  <c r="EW366" i="10"/>
  <c r="F77" i="16" l="1"/>
  <c r="EY365" i="10"/>
  <c r="EX366" i="10"/>
  <c r="EZ365" i="10" l="1"/>
  <c r="EY366" i="10"/>
  <c r="D77" i="16"/>
  <c r="E77" i="16" s="1"/>
  <c r="G77" i="16"/>
  <c r="FA365" i="10" l="1"/>
  <c r="EZ366" i="10"/>
  <c r="F78" i="16"/>
  <c r="FB365" i="10" l="1"/>
  <c r="FA366" i="10"/>
  <c r="G78" i="16"/>
  <c r="D78" i="16"/>
  <c r="E78" i="16" s="1"/>
  <c r="F79" i="16" l="1"/>
  <c r="FC365" i="10"/>
  <c r="FB366" i="10"/>
  <c r="G79" i="16" l="1"/>
  <c r="D79" i="16"/>
  <c r="E79" i="16" s="1"/>
  <c r="FD365" i="10"/>
  <c r="FC366" i="10"/>
  <c r="FE365" i="10" l="1"/>
  <c r="FD366" i="10"/>
  <c r="F80" i="16"/>
  <c r="D80" i="16" l="1"/>
  <c r="E80" i="16" s="1"/>
  <c r="G80" i="16"/>
  <c r="FE366" i="10"/>
  <c r="FF365" i="10"/>
  <c r="FG365" i="10" l="1"/>
  <c r="FF366" i="10"/>
  <c r="F81" i="16"/>
  <c r="D81" i="16" l="1"/>
  <c r="E81" i="16" s="1"/>
  <c r="G81" i="16"/>
  <c r="FH365" i="10"/>
  <c r="FG366" i="10"/>
  <c r="F82" i="16" l="1"/>
  <c r="FI365" i="10"/>
  <c r="FH366" i="10"/>
  <c r="G82" i="16" l="1"/>
  <c r="D82" i="16"/>
  <c r="E82" i="16" s="1"/>
  <c r="FJ365" i="10"/>
  <c r="FI366" i="10"/>
  <c r="FJ366" i="10" l="1"/>
  <c r="FK365" i="10"/>
  <c r="F83" i="16"/>
  <c r="G83" i="16" l="1"/>
  <c r="D83" i="16"/>
  <c r="E83" i="16" s="1"/>
  <c r="FL365" i="10"/>
  <c r="FK366" i="10"/>
  <c r="FL366" i="10" l="1"/>
  <c r="FM365" i="10"/>
  <c r="F84" i="16"/>
  <c r="D84" i="16" l="1"/>
  <c r="E84" i="16" s="1"/>
  <c r="G84" i="16"/>
  <c r="FN365" i="10"/>
  <c r="FM366" i="10"/>
  <c r="F85" i="16" l="1"/>
  <c r="FO365" i="10"/>
  <c r="FN366" i="10"/>
  <c r="FP365" i="10" l="1"/>
  <c r="FO366" i="10"/>
  <c r="G85" i="16"/>
  <c r="D85" i="16"/>
  <c r="E85" i="16" s="1"/>
  <c r="F86" i="16" l="1"/>
  <c r="FP366" i="10"/>
  <c r="FQ365" i="10"/>
  <c r="FR365" i="10" l="1"/>
  <c r="FQ366" i="10"/>
  <c r="G86" i="16"/>
  <c r="D86" i="16"/>
  <c r="E86" i="16" s="1"/>
  <c r="F87" i="16" l="1"/>
  <c r="FS365" i="10"/>
  <c r="FR366" i="10"/>
  <c r="D87" i="16" l="1"/>
  <c r="E87" i="16" s="1"/>
  <c r="G87" i="16"/>
  <c r="FT365" i="10"/>
  <c r="FS366" i="10"/>
  <c r="F88" i="16" l="1"/>
  <c r="FU365" i="10"/>
  <c r="FT366" i="10"/>
  <c r="FV365" i="10" l="1"/>
  <c r="FU366" i="10"/>
  <c r="D88" i="16"/>
  <c r="E88" i="16" s="1"/>
  <c r="G88" i="16"/>
  <c r="FW365" i="10" l="1"/>
  <c r="FV366" i="10"/>
  <c r="F89" i="16"/>
  <c r="D89" i="16" l="1"/>
  <c r="E89" i="16" s="1"/>
  <c r="G89" i="16"/>
  <c r="FX365" i="10"/>
  <c r="FW366" i="10"/>
  <c r="F90" i="16" l="1"/>
  <c r="FY365" i="10"/>
  <c r="FX366" i="10"/>
  <c r="G90" i="16" l="1"/>
  <c r="D90" i="16"/>
  <c r="E90" i="16" s="1"/>
  <c r="FZ365" i="10"/>
  <c r="FY366" i="10"/>
  <c r="FZ366" i="10" l="1"/>
  <c r="GA365" i="10"/>
  <c r="GA366" i="10" s="1"/>
  <c r="F91" i="16"/>
  <c r="G91" i="16" l="1"/>
  <c r="D91" i="16"/>
  <c r="E91" i="16" s="1"/>
  <c r="F92" i="16" l="1"/>
  <c r="D92" i="16" l="1"/>
  <c r="E92" i="16" s="1"/>
  <c r="G92" i="16"/>
  <c r="F93" i="16" l="1"/>
  <c r="G93" i="16" l="1"/>
  <c r="D93" i="16"/>
  <c r="E93" i="16" s="1"/>
  <c r="F94" i="16" l="1"/>
  <c r="G94" i="16" l="1"/>
  <c r="D94" i="16"/>
  <c r="E94" i="16" s="1"/>
  <c r="F95" i="16" l="1"/>
  <c r="D95" i="16" l="1"/>
  <c r="E95" i="16" s="1"/>
  <c r="G95" i="16"/>
  <c r="F96" i="16" l="1"/>
  <c r="D96" i="16" l="1"/>
  <c r="E96" i="16" s="1"/>
  <c r="G96" i="16"/>
  <c r="F97" i="16" l="1"/>
  <c r="G97" i="16" l="1"/>
  <c r="D97" i="16"/>
  <c r="E97" i="16" s="1"/>
  <c r="F98" i="16" l="1"/>
  <c r="G98" i="16" l="1"/>
  <c r="D98" i="16"/>
  <c r="E98" i="16" s="1"/>
  <c r="F99" i="16" l="1"/>
  <c r="G99" i="16" l="1"/>
  <c r="D99" i="16"/>
  <c r="E99" i="16" s="1"/>
  <c r="F100" i="16" l="1"/>
  <c r="G100" i="16" l="1"/>
  <c r="D100" i="16"/>
  <c r="E100" i="16" s="1"/>
  <c r="F101" i="16" l="1"/>
  <c r="D101" i="16" l="1"/>
  <c r="E101" i="16" s="1"/>
  <c r="G101" i="16"/>
  <c r="I15" i="16" s="1"/>
</calcChain>
</file>

<file path=xl/sharedStrings.xml><?xml version="1.0" encoding="utf-8"?>
<sst xmlns="http://schemas.openxmlformats.org/spreadsheetml/2006/main" count="448" uniqueCount="268">
  <si>
    <t>No.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</si>
  <si>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</si>
  <si>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</si>
  <si>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</si>
  <si>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</si>
  <si>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</si>
  <si>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</si>
  <si>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</si>
  <si>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</si>
  <si>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</si>
  <si>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</si>
  <si>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</si>
  <si>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</si>
  <si>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</si>
  <si>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</si>
  <si>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</si>
  <si>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</si>
  <si>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</si>
  <si>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</si>
  <si>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</si>
  <si>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</si>
  <si>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</si>
  <si>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</si>
  <si>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90.0%</t>
  </si>
  <si>
    <t>Upper 90.0%</t>
  </si>
  <si>
    <t>RESIDUAL OUTPUT</t>
  </si>
  <si>
    <t>Observation</t>
  </si>
  <si>
    <t>Residuals</t>
  </si>
  <si>
    <t>Standard Residuals</t>
  </si>
  <si>
    <t>Rec.</t>
  </si>
  <si>
    <t>Cusum</t>
  </si>
  <si>
    <t>Mean</t>
  </si>
  <si>
    <t>Count</t>
  </si>
  <si>
    <t>Expected</t>
  </si>
  <si>
    <t>Var</t>
  </si>
  <si>
    <t>z</t>
  </si>
  <si>
    <t>Inversions</t>
  </si>
  <si>
    <t>Total I</t>
  </si>
  <si>
    <t>P(z)</t>
  </si>
  <si>
    <t>Rec. On  (75-90)</t>
  </si>
  <si>
    <t>Rec. On (61-74)</t>
  </si>
  <si>
    <t>Const</t>
  </si>
  <si>
    <t>Data</t>
  </si>
  <si>
    <t>lag1</t>
  </si>
  <si>
    <t>lag2</t>
  </si>
  <si>
    <t>lag3</t>
  </si>
  <si>
    <t>lag4</t>
  </si>
  <si>
    <t>lag5</t>
  </si>
  <si>
    <t>lag6</t>
  </si>
  <si>
    <t>lag7</t>
  </si>
  <si>
    <t>lag8</t>
  </si>
  <si>
    <t>lag9</t>
  </si>
  <si>
    <t>lag10</t>
  </si>
  <si>
    <t>lag11</t>
  </si>
  <si>
    <t>lag12</t>
  </si>
  <si>
    <t>lag13</t>
  </si>
  <si>
    <t>lag14</t>
  </si>
  <si>
    <t>lag15</t>
  </si>
  <si>
    <t>lag16</t>
  </si>
  <si>
    <t>lag17</t>
  </si>
  <si>
    <t>lag18</t>
  </si>
  <si>
    <t>lag19</t>
  </si>
  <si>
    <t>lag20</t>
  </si>
  <si>
    <t>lag21</t>
  </si>
  <si>
    <t>lag22</t>
  </si>
  <si>
    <t>lag23</t>
  </si>
  <si>
    <t>lag24</t>
  </si>
  <si>
    <t>lag25</t>
  </si>
  <si>
    <t>lag26</t>
  </si>
  <si>
    <t>lag27</t>
  </si>
  <si>
    <t>lag28</t>
  </si>
  <si>
    <t>lag29</t>
  </si>
  <si>
    <t>lag30</t>
  </si>
  <si>
    <t>lag31</t>
  </si>
  <si>
    <t>lag32</t>
  </si>
  <si>
    <t>lag33</t>
  </si>
  <si>
    <t>lag34</t>
  </si>
  <si>
    <t>lag35</t>
  </si>
  <si>
    <t>lag36</t>
  </si>
  <si>
    <t>lag37</t>
  </si>
  <si>
    <t>lag38</t>
  </si>
  <si>
    <t>lag39</t>
  </si>
  <si>
    <t>lag40</t>
  </si>
  <si>
    <t>lag41</t>
  </si>
  <si>
    <t>lag42</t>
  </si>
  <si>
    <t>lag43</t>
  </si>
  <si>
    <t>lag44</t>
  </si>
  <si>
    <t>lag45</t>
  </si>
  <si>
    <t>lag46</t>
  </si>
  <si>
    <t>lag47</t>
  </si>
  <si>
    <t>lag48</t>
  </si>
  <si>
    <t>lag49</t>
  </si>
  <si>
    <t>lag50</t>
  </si>
  <si>
    <t>lag51</t>
  </si>
  <si>
    <t>lag52</t>
  </si>
  <si>
    <t>lag53</t>
  </si>
  <si>
    <t>lag54</t>
  </si>
  <si>
    <t>lag55</t>
  </si>
  <si>
    <t>lag56</t>
  </si>
  <si>
    <t>lag57</t>
  </si>
  <si>
    <t>lag58</t>
  </si>
  <si>
    <t>lag59</t>
  </si>
  <si>
    <t>lag60</t>
  </si>
  <si>
    <t>lag61</t>
  </si>
  <si>
    <t>lag62</t>
  </si>
  <si>
    <t>lag63</t>
  </si>
  <si>
    <t>lag64</t>
  </si>
  <si>
    <t>lag65</t>
  </si>
  <si>
    <t>N</t>
  </si>
  <si>
    <t>Variance</t>
  </si>
  <si>
    <t>Tails Cu</t>
  </si>
  <si>
    <t>lag66</t>
  </si>
  <si>
    <t>lag67</t>
  </si>
  <si>
    <t>lag68</t>
  </si>
  <si>
    <t>lag69</t>
  </si>
  <si>
    <t>lag70</t>
  </si>
  <si>
    <t>lag71</t>
  </si>
  <si>
    <t>lag72</t>
  </si>
  <si>
    <t>lag73</t>
  </si>
  <si>
    <t>lag74</t>
  </si>
  <si>
    <t>lag75</t>
  </si>
  <si>
    <t>lag76</t>
  </si>
  <si>
    <t>lag77</t>
  </si>
  <si>
    <t>lag78</t>
  </si>
  <si>
    <t>lag79</t>
  </si>
  <si>
    <t>lag80</t>
  </si>
  <si>
    <t>lag81</t>
  </si>
  <si>
    <t>lag82</t>
  </si>
  <si>
    <t>lag83</t>
  </si>
  <si>
    <t>lag84</t>
  </si>
  <si>
    <t>lag85</t>
  </si>
  <si>
    <t>lag86</t>
  </si>
  <si>
    <t>lag87</t>
  </si>
  <si>
    <t>lag88</t>
  </si>
  <si>
    <t>lag89</t>
  </si>
  <si>
    <t>lag90</t>
  </si>
  <si>
    <t>lag91</t>
  </si>
  <si>
    <t>lag92</t>
  </si>
  <si>
    <t>lag93</t>
  </si>
  <si>
    <t>lag94</t>
  </si>
  <si>
    <t>lag95</t>
  </si>
  <si>
    <t>lag96</t>
  </si>
  <si>
    <t>lag97</t>
  </si>
  <si>
    <t>lag98</t>
  </si>
  <si>
    <t>lag99</t>
  </si>
  <si>
    <t>lag100</t>
  </si>
  <si>
    <t>lag101</t>
  </si>
  <si>
    <t>lag102</t>
  </si>
  <si>
    <t>lag103</t>
  </si>
  <si>
    <t>lag104</t>
  </si>
  <si>
    <t>lag105</t>
  </si>
  <si>
    <t>lag106</t>
  </si>
  <si>
    <t>lag107</t>
  </si>
  <si>
    <t>lag108</t>
  </si>
  <si>
    <t>lag109</t>
  </si>
  <si>
    <t>lag110</t>
  </si>
  <si>
    <t>lag111</t>
  </si>
  <si>
    <t>lag112</t>
  </si>
  <si>
    <t>lag113</t>
  </si>
  <si>
    <t>lag114</t>
  </si>
  <si>
    <t>lag115</t>
  </si>
  <si>
    <t>lag116</t>
  </si>
  <si>
    <t>lag117</t>
  </si>
  <si>
    <t>lag118</t>
  </si>
  <si>
    <t>lag119</t>
  </si>
  <si>
    <t>lag120</t>
  </si>
  <si>
    <t>lag121</t>
  </si>
  <si>
    <t>lag122</t>
  </si>
  <si>
    <t>lag123</t>
  </si>
  <si>
    <t>lag124</t>
  </si>
  <si>
    <t>lag125</t>
  </si>
  <si>
    <t>lag126</t>
  </si>
  <si>
    <t>lag127</t>
  </si>
  <si>
    <t>lag128</t>
  </si>
  <si>
    <t>lag129</t>
  </si>
  <si>
    <t>lag130</t>
  </si>
  <si>
    <t>lag131</t>
  </si>
  <si>
    <t>lag132</t>
  </si>
  <si>
    <t>lag133</t>
  </si>
  <si>
    <t>lag134</t>
  </si>
  <si>
    <t>lag135</t>
  </si>
  <si>
    <t>lag136</t>
  </si>
  <si>
    <t>lag137</t>
  </si>
  <si>
    <t>lag138</t>
  </si>
  <si>
    <t>lag139</t>
  </si>
  <si>
    <t>lag140</t>
  </si>
  <si>
    <t>lag141</t>
  </si>
  <si>
    <t>lag142</t>
  </si>
  <si>
    <t>lag143</t>
  </si>
  <si>
    <t>lag144</t>
  </si>
  <si>
    <t>lag145</t>
  </si>
  <si>
    <t>lag146</t>
  </si>
  <si>
    <t>lag147</t>
  </si>
  <si>
    <t>lag148</t>
  </si>
  <si>
    <t>lag149</t>
  </si>
  <si>
    <t>lag150</t>
  </si>
  <si>
    <t>lag151</t>
  </si>
  <si>
    <t>lag152</t>
  </si>
  <si>
    <t>lag153</t>
  </si>
  <si>
    <t>lag154</t>
  </si>
  <si>
    <t>lag155</t>
  </si>
  <si>
    <t>lag156</t>
  </si>
  <si>
    <t>lag157</t>
  </si>
  <si>
    <t>lag158</t>
  </si>
  <si>
    <t>lag159</t>
  </si>
  <si>
    <t>lag160</t>
  </si>
  <si>
    <t>lag161</t>
  </si>
  <si>
    <t>lag162</t>
  </si>
  <si>
    <t>lag163</t>
  </si>
  <si>
    <t>lag164</t>
  </si>
  <si>
    <t>lag165</t>
  </si>
  <si>
    <t>lag166</t>
  </si>
  <si>
    <t>lag167</t>
  </si>
  <si>
    <t>lag168</t>
  </si>
  <si>
    <t>lag169</t>
  </si>
  <si>
    <t>lag170</t>
  </si>
  <si>
    <t>lag171</t>
  </si>
  <si>
    <t>lag172</t>
  </si>
  <si>
    <t>lag173</t>
  </si>
  <si>
    <t>lag174</t>
  </si>
  <si>
    <t>lag175</t>
  </si>
  <si>
    <t>lag176</t>
  </si>
  <si>
    <t>lag177</t>
  </si>
  <si>
    <t>lag178</t>
  </si>
  <si>
    <t>lag179</t>
  </si>
  <si>
    <t>lag180</t>
  </si>
  <si>
    <t>Lag</t>
  </si>
  <si>
    <t>j</t>
  </si>
  <si>
    <t>V(j)</t>
  </si>
  <si>
    <t>Lower 95.0%</t>
  </si>
  <si>
    <t>Upper 95.0%</t>
  </si>
  <si>
    <t>SD</t>
  </si>
  <si>
    <t>CofV %</t>
  </si>
  <si>
    <t>Lag, j</t>
  </si>
  <si>
    <t>Pred. V(j)</t>
  </si>
  <si>
    <t>V(0)</t>
  </si>
  <si>
    <t>C</t>
  </si>
  <si>
    <t>a</t>
  </si>
  <si>
    <t>Rec (t-1)</t>
  </si>
  <si>
    <t>Rec (t-2)</t>
  </si>
  <si>
    <t>Recovery, t (%)</t>
  </si>
  <si>
    <t>Predicted Recovery, t (%)</t>
  </si>
  <si>
    <t>Forecast next value:</t>
  </si>
  <si>
    <t>Mean =</t>
  </si>
  <si>
    <t xml:space="preserve">Forecast = </t>
  </si>
  <si>
    <t>Value (N) =</t>
  </si>
  <si>
    <t>Value (N-1) =</t>
  </si>
  <si>
    <t>t</t>
  </si>
  <si>
    <t>Observed RD</t>
  </si>
  <si>
    <t>Error</t>
  </si>
  <si>
    <t>Adjustment</t>
  </si>
  <si>
    <t>Corrected RD</t>
  </si>
  <si>
    <t>Corr.error</t>
  </si>
  <si>
    <t>AR(1) Theta</t>
  </si>
  <si>
    <t>AR(1) Mean 1</t>
  </si>
  <si>
    <t>AR(1) Mean 2</t>
  </si>
  <si>
    <t>Lambda</t>
  </si>
  <si>
    <t>Target</t>
  </si>
  <si>
    <t>The observed series is an AR(1) TS with theta as shown and mean changing after 50 observations.</t>
  </si>
  <si>
    <t>No real optimum lambda; SS gets smaller as lambda increases and is min at 1.</t>
  </si>
  <si>
    <t>However more outliers at 1.</t>
  </si>
  <si>
    <t>For an observed series which is const + noise optimum lambda (min SS) is approx 0.3</t>
  </si>
  <si>
    <t>TPH</t>
  </si>
  <si>
    <t>Data for</t>
  </si>
  <si>
    <t>Minitab example</t>
  </si>
  <si>
    <t>Scroll to bottom</t>
  </si>
  <si>
    <t>for other results</t>
  </si>
  <si>
    <t>2005 Feed 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</si>
</sst>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"/>
    <numFmt numFmtId="166" formatCode="0.0_)"/>
    <numFmt numFmtId="167" formatCode="0.000"/>
  </numFmts>
  <fonts count="8" x14ac:knownFonts="1">
    <font>
      <sz val="10"/>
      <name val="Arial"/>
    </font>
    <font>
      <i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165" fontId="3" fillId="0" borderId="0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Border="1"/>
    <xf numFmtId="0" fontId="3" fillId="0" borderId="0" xfId="0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/>
    <xf numFmtId="0" fontId="3" fillId="0" borderId="0" xfId="0" applyFont="1"/>
    <xf numFmtId="0" fontId="0" fillId="0" borderId="0" xfId="0" applyNumberFormat="1"/>
    <xf numFmtId="0" fontId="4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167" fontId="3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/>
    <xf numFmtId="0" fontId="7" fillId="0" borderId="0" xfId="0" applyFont="1" applyAlignment="1">
      <alignment horizontal="left"/>
    </xf>
    <xf numFmtId="0" fontId="7" fillId="0" borderId="0" xfId="0" applyFont="1" applyAlignment="1"/>
    <xf numFmtId="0" fontId="7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166" fontId="6" fillId="0" borderId="0" xfId="0" applyNumberFormat="1" applyFont="1" applyFill="1" applyBorder="1" applyAlignment="1" applyProtection="1">
      <alignment horizontal="center"/>
    </xf>
    <xf numFmtId="0" fontId="5" fillId="0" borderId="0" xfId="0" applyFont="1"/>
    <xf numFmtId="0" fontId="1" fillId="0" borderId="0" xfId="0" applyFont="1" applyFill="1" applyBorder="1" applyAlignment="1">
      <alignment horizontal="centerContinuous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Fill="1" applyBorder="1" applyAlignment="1">
      <alignment horizontal="center"/>
    </xf>
    <xf numFmtId="2" fontId="5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3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Ref>
              <c:f>'Ex.9.2'!#REF!</c:f>
              <c:numCache>
                <c:formatCode>General</c:formatCode>
                <c:ptCount val="139"/>
                <c:pt idx="0">
                  <c:v>59.5</c:v>
                </c:pt>
                <c:pt idx="1">
                  <c:v>53.8</c:v>
                </c:pt>
                <c:pt idx="2">
                  <c:v>50</c:v>
                </c:pt>
                <c:pt idx="3">
                  <c:v>65</c:v>
                </c:pt>
                <c:pt idx="4">
                  <c:v>62.4</c:v>
                </c:pt>
                <c:pt idx="5">
                  <c:v>60.3</c:v>
                </c:pt>
                <c:pt idx="6">
                  <c:v>68</c:v>
                </c:pt>
                <c:pt idx="7">
                  <c:v>69.099999999999994</c:v>
                </c:pt>
                <c:pt idx="8">
                  <c:v>56.2</c:v>
                </c:pt>
                <c:pt idx="9">
                  <c:v>63.9</c:v>
                </c:pt>
                <c:pt idx="10">
                  <c:v>70.3</c:v>
                </c:pt>
                <c:pt idx="11">
                  <c:v>60.8</c:v>
                </c:pt>
                <c:pt idx="12">
                  <c:v>69.7</c:v>
                </c:pt>
                <c:pt idx="13">
                  <c:v>72.5</c:v>
                </c:pt>
                <c:pt idx="14">
                  <c:v>67.3</c:v>
                </c:pt>
                <c:pt idx="15">
                  <c:v>74.900000000000006</c:v>
                </c:pt>
                <c:pt idx="16">
                  <c:v>67.2</c:v>
                </c:pt>
                <c:pt idx="17">
                  <c:v>71.7</c:v>
                </c:pt>
                <c:pt idx="18">
                  <c:v>60.3</c:v>
                </c:pt>
                <c:pt idx="19">
                  <c:v>73.400000000000006</c:v>
                </c:pt>
                <c:pt idx="20">
                  <c:v>54.3</c:v>
                </c:pt>
                <c:pt idx="21">
                  <c:v>62.1</c:v>
                </c:pt>
                <c:pt idx="22">
                  <c:v>69.099999999999994</c:v>
                </c:pt>
                <c:pt idx="23">
                  <c:v>69.3</c:v>
                </c:pt>
                <c:pt idx="24">
                  <c:v>66.3</c:v>
                </c:pt>
                <c:pt idx="25">
                  <c:v>61</c:v>
                </c:pt>
                <c:pt idx="26">
                  <c:v>71.900000000000006</c:v>
                </c:pt>
                <c:pt idx="27">
                  <c:v>69.900000000000006</c:v>
                </c:pt>
                <c:pt idx="28">
                  <c:v>70.8</c:v>
                </c:pt>
                <c:pt idx="29">
                  <c:v>72.400000000000006</c:v>
                </c:pt>
                <c:pt idx="30">
                  <c:v>70.8</c:v>
                </c:pt>
                <c:pt idx="31">
                  <c:v>74.099999999999994</c:v>
                </c:pt>
                <c:pt idx="32">
                  <c:v>74</c:v>
                </c:pt>
                <c:pt idx="33">
                  <c:v>72.400000000000006</c:v>
                </c:pt>
                <c:pt idx="34">
                  <c:v>71.8</c:v>
                </c:pt>
                <c:pt idx="35">
                  <c:v>75.5</c:v>
                </c:pt>
                <c:pt idx="36">
                  <c:v>65.5</c:v>
                </c:pt>
                <c:pt idx="37">
                  <c:v>77.5</c:v>
                </c:pt>
                <c:pt idx="38">
                  <c:v>71.599999999999994</c:v>
                </c:pt>
                <c:pt idx="39">
                  <c:v>70.5</c:v>
                </c:pt>
                <c:pt idx="40">
                  <c:v>69.3</c:v>
                </c:pt>
                <c:pt idx="41">
                  <c:v>71.8</c:v>
                </c:pt>
                <c:pt idx="42">
                  <c:v>76.900000000000006</c:v>
                </c:pt>
                <c:pt idx="43">
                  <c:v>79.400000000000006</c:v>
                </c:pt>
                <c:pt idx="44">
                  <c:v>77.5</c:v>
                </c:pt>
                <c:pt idx="45">
                  <c:v>73.400000000000006</c:v>
                </c:pt>
                <c:pt idx="46">
                  <c:v>70.400000000000006</c:v>
                </c:pt>
                <c:pt idx="47">
                  <c:v>75</c:v>
                </c:pt>
                <c:pt idx="48">
                  <c:v>71.400000000000006</c:v>
                </c:pt>
                <c:pt idx="49">
                  <c:v>73.7</c:v>
                </c:pt>
                <c:pt idx="50">
                  <c:v>75.599999999999994</c:v>
                </c:pt>
                <c:pt idx="51">
                  <c:v>78.7</c:v>
                </c:pt>
                <c:pt idx="52">
                  <c:v>76.599999999999994</c:v>
                </c:pt>
                <c:pt idx="53">
                  <c:v>72</c:v>
                </c:pt>
                <c:pt idx="54">
                  <c:v>80.3</c:v>
                </c:pt>
                <c:pt idx="55">
                  <c:v>84.2</c:v>
                </c:pt>
                <c:pt idx="56">
                  <c:v>76.2</c:v>
                </c:pt>
                <c:pt idx="57">
                  <c:v>77</c:v>
                </c:pt>
                <c:pt idx="58">
                  <c:v>75.400000000000006</c:v>
                </c:pt>
                <c:pt idx="59">
                  <c:v>72.099999999999994</c:v>
                </c:pt>
                <c:pt idx="60">
                  <c:v>72.400000000000006</c:v>
                </c:pt>
                <c:pt idx="61">
                  <c:v>77.7</c:v>
                </c:pt>
                <c:pt idx="62">
                  <c:v>73.5</c:v>
                </c:pt>
                <c:pt idx="63">
                  <c:v>75.099999999999994</c:v>
                </c:pt>
                <c:pt idx="64">
                  <c:v>77.5</c:v>
                </c:pt>
                <c:pt idx="65">
                  <c:v>74.599999999999994</c:v>
                </c:pt>
                <c:pt idx="66">
                  <c:v>75.3</c:v>
                </c:pt>
                <c:pt idx="67">
                  <c:v>75.599999999999994</c:v>
                </c:pt>
                <c:pt idx="68">
                  <c:v>82</c:v>
                </c:pt>
                <c:pt idx="69">
                  <c:v>75.3</c:v>
                </c:pt>
                <c:pt idx="70">
                  <c:v>77.099999999999994</c:v>
                </c:pt>
                <c:pt idx="71">
                  <c:v>75.8</c:v>
                </c:pt>
                <c:pt idx="72">
                  <c:v>77.099999999999994</c:v>
                </c:pt>
                <c:pt idx="73">
                  <c:v>79.3</c:v>
                </c:pt>
                <c:pt idx="74">
                  <c:v>85.2</c:v>
                </c:pt>
                <c:pt idx="75">
                  <c:v>71.5</c:v>
                </c:pt>
                <c:pt idx="76">
                  <c:v>76.5</c:v>
                </c:pt>
                <c:pt idx="77">
                  <c:v>84.2</c:v>
                </c:pt>
                <c:pt idx="78">
                  <c:v>77.900000000000006</c:v>
                </c:pt>
                <c:pt idx="79">
                  <c:v>76.3</c:v>
                </c:pt>
                <c:pt idx="80">
                  <c:v>77.5</c:v>
                </c:pt>
                <c:pt idx="81">
                  <c:v>78.400000000000006</c:v>
                </c:pt>
                <c:pt idx="82">
                  <c:v>79.400000000000006</c:v>
                </c:pt>
                <c:pt idx="83">
                  <c:v>84.4</c:v>
                </c:pt>
                <c:pt idx="84">
                  <c:v>77.3</c:v>
                </c:pt>
                <c:pt idx="85">
                  <c:v>79.2</c:v>
                </c:pt>
                <c:pt idx="86">
                  <c:v>77.400000000000006</c:v>
                </c:pt>
                <c:pt idx="87">
                  <c:v>78.5</c:v>
                </c:pt>
                <c:pt idx="88">
                  <c:v>77.400000000000006</c:v>
                </c:pt>
                <c:pt idx="89">
                  <c:v>73.599999999999994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'Ex.9.2'!#REF!</c15:sqref>
                        </c15:formulaRef>
                      </c:ext>
                    </c:extLst>
                    <c:strCache>
                      <c:ptCount val="1"/>
                      <c:pt idx="0">
                        <c:v>Rec.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EF0-490F-967A-F6C23D0C1B4E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yVal>
            <c:numRef>
              <c:f>'Ex.9.2'!#REF!</c:f>
              <c:numCache>
                <c:formatCode>General</c:formatCode>
                <c:ptCount val="89"/>
                <c:pt idx="0">
                  <c:v>#N/A</c:v>
                </c:pt>
                <c:pt idx="1">
                  <c:v>54.433333333333337</c:v>
                </c:pt>
                <c:pt idx="2">
                  <c:v>56.266666666666673</c:v>
                </c:pt>
                <c:pt idx="3">
                  <c:v>59.133333333333333</c:v>
                </c:pt>
                <c:pt idx="4">
                  <c:v>62.566666666666663</c:v>
                </c:pt>
                <c:pt idx="5">
                  <c:v>63.566666666666663</c:v>
                </c:pt>
                <c:pt idx="6">
                  <c:v>65.8</c:v>
                </c:pt>
                <c:pt idx="7">
                  <c:v>64.433333333333337</c:v>
                </c:pt>
                <c:pt idx="8">
                  <c:v>63.066666666666663</c:v>
                </c:pt>
                <c:pt idx="9">
                  <c:v>63.466666666666661</c:v>
                </c:pt>
                <c:pt idx="10">
                  <c:v>65</c:v>
                </c:pt>
                <c:pt idx="11">
                  <c:v>66.933333333333337</c:v>
                </c:pt>
                <c:pt idx="12">
                  <c:v>67.666666666666671</c:v>
                </c:pt>
                <c:pt idx="13">
                  <c:v>69.833333333333329</c:v>
                </c:pt>
                <c:pt idx="14">
                  <c:v>71.566666666666677</c:v>
                </c:pt>
                <c:pt idx="15">
                  <c:v>69.8</c:v>
                </c:pt>
                <c:pt idx="16">
                  <c:v>71.266666666666666</c:v>
                </c:pt>
                <c:pt idx="17">
                  <c:v>66.399999999999991</c:v>
                </c:pt>
                <c:pt idx="18">
                  <c:v>68.466666666666669</c:v>
                </c:pt>
                <c:pt idx="19">
                  <c:v>62.666666666666664</c:v>
                </c:pt>
                <c:pt idx="20">
                  <c:v>63.266666666666673</c:v>
                </c:pt>
                <c:pt idx="21">
                  <c:v>61.833333333333336</c:v>
                </c:pt>
                <c:pt idx="22">
                  <c:v>66.833333333333329</c:v>
                </c:pt>
                <c:pt idx="23">
                  <c:v>68.233333333333334</c:v>
                </c:pt>
                <c:pt idx="24">
                  <c:v>65.533333333333331</c:v>
                </c:pt>
                <c:pt idx="25">
                  <c:v>66.399999999999991</c:v>
                </c:pt>
                <c:pt idx="26">
                  <c:v>67.600000000000009</c:v>
                </c:pt>
                <c:pt idx="27">
                  <c:v>70.866666666666674</c:v>
                </c:pt>
                <c:pt idx="28">
                  <c:v>71.033333333333331</c:v>
                </c:pt>
                <c:pt idx="29">
                  <c:v>71.333333333333329</c:v>
                </c:pt>
                <c:pt idx="30">
                  <c:v>72.433333333333323</c:v>
                </c:pt>
                <c:pt idx="31">
                  <c:v>72.966666666666654</c:v>
                </c:pt>
                <c:pt idx="32">
                  <c:v>73.5</c:v>
                </c:pt>
                <c:pt idx="33">
                  <c:v>72.733333333333334</c:v>
                </c:pt>
                <c:pt idx="34">
                  <c:v>73.233333333333334</c:v>
                </c:pt>
                <c:pt idx="35">
                  <c:v>70.933333333333337</c:v>
                </c:pt>
                <c:pt idx="36">
                  <c:v>72.833333333333329</c:v>
                </c:pt>
                <c:pt idx="37">
                  <c:v>71.533333333333331</c:v>
                </c:pt>
                <c:pt idx="38">
                  <c:v>73.2</c:v>
                </c:pt>
                <c:pt idx="39">
                  <c:v>70.466666666666654</c:v>
                </c:pt>
                <c:pt idx="40">
                  <c:v>70.533333333333346</c:v>
                </c:pt>
                <c:pt idx="41">
                  <c:v>72.666666666666671</c:v>
                </c:pt>
                <c:pt idx="42">
                  <c:v>76.033333333333331</c:v>
                </c:pt>
                <c:pt idx="43">
                  <c:v>77.933333333333337</c:v>
                </c:pt>
                <c:pt idx="44">
                  <c:v>76.766666666666666</c:v>
                </c:pt>
                <c:pt idx="45">
                  <c:v>73.766666666666666</c:v>
                </c:pt>
                <c:pt idx="46">
                  <c:v>72.933333333333337</c:v>
                </c:pt>
                <c:pt idx="47">
                  <c:v>72.266666666666666</c:v>
                </c:pt>
                <c:pt idx="48">
                  <c:v>73.366666666666674</c:v>
                </c:pt>
                <c:pt idx="49">
                  <c:v>73.566666666666677</c:v>
                </c:pt>
                <c:pt idx="50">
                  <c:v>76</c:v>
                </c:pt>
                <c:pt idx="51">
                  <c:v>76.966666666666669</c:v>
                </c:pt>
                <c:pt idx="52">
                  <c:v>75.766666666666666</c:v>
                </c:pt>
                <c:pt idx="53">
                  <c:v>76.3</c:v>
                </c:pt>
                <c:pt idx="54">
                  <c:v>78.833333333333329</c:v>
                </c:pt>
                <c:pt idx="55">
                  <c:v>80.233333333333334</c:v>
                </c:pt>
                <c:pt idx="56">
                  <c:v>79.13333333333334</c:v>
                </c:pt>
                <c:pt idx="57">
                  <c:v>76.2</c:v>
                </c:pt>
                <c:pt idx="58">
                  <c:v>74.833333333333329</c:v>
                </c:pt>
                <c:pt idx="59">
                  <c:v>73.3</c:v>
                </c:pt>
                <c:pt idx="60">
                  <c:v>74.066666666666663</c:v>
                </c:pt>
                <c:pt idx="61">
                  <c:v>74.533333333333346</c:v>
                </c:pt>
                <c:pt idx="62">
                  <c:v>75.433333333333323</c:v>
                </c:pt>
                <c:pt idx="63">
                  <c:v>75.36666666666666</c:v>
                </c:pt>
                <c:pt idx="64">
                  <c:v>75.733333333333334</c:v>
                </c:pt>
                <c:pt idx="65">
                  <c:v>75.8</c:v>
                </c:pt>
                <c:pt idx="66">
                  <c:v>75.166666666666657</c:v>
                </c:pt>
                <c:pt idx="67">
                  <c:v>77.633333333333326</c:v>
                </c:pt>
                <c:pt idx="68">
                  <c:v>77.633333333333326</c:v>
                </c:pt>
                <c:pt idx="69">
                  <c:v>78.13333333333334</c:v>
                </c:pt>
                <c:pt idx="70">
                  <c:v>76.066666666666663</c:v>
                </c:pt>
                <c:pt idx="71">
                  <c:v>76.666666666666657</c:v>
                </c:pt>
                <c:pt idx="72">
                  <c:v>77.399999999999991</c:v>
                </c:pt>
                <c:pt idx="73">
                  <c:v>80.533333333333317</c:v>
                </c:pt>
                <c:pt idx="74">
                  <c:v>78.666666666666671</c:v>
                </c:pt>
                <c:pt idx="75">
                  <c:v>77.733333333333334</c:v>
                </c:pt>
                <c:pt idx="76">
                  <c:v>77.399999999999991</c:v>
                </c:pt>
                <c:pt idx="77">
                  <c:v>79.533333333333331</c:v>
                </c:pt>
                <c:pt idx="78">
                  <c:v>79.466666666666683</c:v>
                </c:pt>
                <c:pt idx="79">
                  <c:v>77.233333333333334</c:v>
                </c:pt>
                <c:pt idx="80">
                  <c:v>77.400000000000006</c:v>
                </c:pt>
                <c:pt idx="81">
                  <c:v>78.433333333333337</c:v>
                </c:pt>
                <c:pt idx="82">
                  <c:v>80.733333333333334</c:v>
                </c:pt>
                <c:pt idx="83">
                  <c:v>80.366666666666674</c:v>
                </c:pt>
                <c:pt idx="84">
                  <c:v>80.3</c:v>
                </c:pt>
                <c:pt idx="85">
                  <c:v>77.966666666666669</c:v>
                </c:pt>
                <c:pt idx="86">
                  <c:v>78.366666666666674</c:v>
                </c:pt>
                <c:pt idx="87">
                  <c:v>77.766666666666666</c:v>
                </c:pt>
                <c:pt idx="88">
                  <c:v>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F0-490F-967A-F6C23D0C1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82272"/>
        <c:axId val="171383808"/>
      </c:scatterChart>
      <c:valAx>
        <c:axId val="171382272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383808"/>
        <c:crosses val="autoZero"/>
        <c:crossBetween val="midCat"/>
      </c:valAx>
      <c:valAx>
        <c:axId val="171383808"/>
        <c:scaling>
          <c:orientation val="minMax"/>
          <c:min val="4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3822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546870275488291"/>
          <c:y val="0.1316619458311872"/>
          <c:w val="0.76150009836342392"/>
          <c:h val="0.5799395233040388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'Ex.9.2'!$D$1</c:f>
              <c:strCache>
                <c:ptCount val="1"/>
                <c:pt idx="0">
                  <c:v>Cusum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'Ex.9.2'!$B$2:$B$31</c:f>
              <c:numCache>
                <c:formatCode>General</c:formatCode>
                <c:ptCount val="30"/>
                <c:pt idx="0">
                  <c:v>61</c:v>
                </c:pt>
                <c:pt idx="1">
                  <c:v>62</c:v>
                </c:pt>
                <c:pt idx="2">
                  <c:v>63</c:v>
                </c:pt>
                <c:pt idx="3">
                  <c:v>64</c:v>
                </c:pt>
                <c:pt idx="4">
                  <c:v>65</c:v>
                </c:pt>
                <c:pt idx="5">
                  <c:v>66</c:v>
                </c:pt>
                <c:pt idx="6">
                  <c:v>67</c:v>
                </c:pt>
                <c:pt idx="7">
                  <c:v>68</c:v>
                </c:pt>
                <c:pt idx="8">
                  <c:v>69</c:v>
                </c:pt>
                <c:pt idx="9">
                  <c:v>70</c:v>
                </c:pt>
                <c:pt idx="10">
                  <c:v>71</c:v>
                </c:pt>
                <c:pt idx="11">
                  <c:v>72</c:v>
                </c:pt>
                <c:pt idx="12">
                  <c:v>73</c:v>
                </c:pt>
                <c:pt idx="13">
                  <c:v>74</c:v>
                </c:pt>
                <c:pt idx="14">
                  <c:v>75</c:v>
                </c:pt>
                <c:pt idx="15">
                  <c:v>76</c:v>
                </c:pt>
                <c:pt idx="16">
                  <c:v>77</c:v>
                </c:pt>
                <c:pt idx="17">
                  <c:v>78</c:v>
                </c:pt>
                <c:pt idx="18">
                  <c:v>79</c:v>
                </c:pt>
                <c:pt idx="19">
                  <c:v>80</c:v>
                </c:pt>
                <c:pt idx="20">
                  <c:v>81</c:v>
                </c:pt>
                <c:pt idx="21">
                  <c:v>82</c:v>
                </c:pt>
                <c:pt idx="22">
                  <c:v>83</c:v>
                </c:pt>
                <c:pt idx="23">
                  <c:v>84</c:v>
                </c:pt>
                <c:pt idx="24">
                  <c:v>85</c:v>
                </c:pt>
                <c:pt idx="25">
                  <c:v>86</c:v>
                </c:pt>
                <c:pt idx="26">
                  <c:v>87</c:v>
                </c:pt>
                <c:pt idx="27">
                  <c:v>88</c:v>
                </c:pt>
                <c:pt idx="28">
                  <c:v>89</c:v>
                </c:pt>
                <c:pt idx="29">
                  <c:v>90</c:v>
                </c:pt>
              </c:numCache>
            </c:numRef>
          </c:xVal>
          <c:yVal>
            <c:numRef>
              <c:f>'Ex.9.2'!$D$2:$D$31</c:f>
              <c:numCache>
                <c:formatCode>0.0</c:formatCode>
                <c:ptCount val="30"/>
                <c:pt idx="0">
                  <c:v>-6.0999999999999943</c:v>
                </c:pt>
                <c:pt idx="1">
                  <c:v>-6.8999999999999915</c:v>
                </c:pt>
                <c:pt idx="2">
                  <c:v>-11.899999999999991</c:v>
                </c:pt>
                <c:pt idx="3">
                  <c:v>-15.299999999999997</c:v>
                </c:pt>
                <c:pt idx="4">
                  <c:v>-16.299999999999997</c:v>
                </c:pt>
                <c:pt idx="5">
                  <c:v>-20.200000000000003</c:v>
                </c:pt>
                <c:pt idx="6">
                  <c:v>-23.400000000000006</c:v>
                </c:pt>
                <c:pt idx="7">
                  <c:v>-26.300000000000011</c:v>
                </c:pt>
                <c:pt idx="8">
                  <c:v>-22.800000000000011</c:v>
                </c:pt>
                <c:pt idx="9">
                  <c:v>-26.000000000000014</c:v>
                </c:pt>
                <c:pt idx="10">
                  <c:v>-27.40000000000002</c:v>
                </c:pt>
                <c:pt idx="11">
                  <c:v>-30.100000000000023</c:v>
                </c:pt>
                <c:pt idx="12">
                  <c:v>-31.500000000000028</c:v>
                </c:pt>
                <c:pt idx="13">
                  <c:v>-30.700000000000031</c:v>
                </c:pt>
                <c:pt idx="14">
                  <c:v>-24.000000000000028</c:v>
                </c:pt>
                <c:pt idx="15">
                  <c:v>-31.000000000000028</c:v>
                </c:pt>
                <c:pt idx="16">
                  <c:v>-33.000000000000028</c:v>
                </c:pt>
                <c:pt idx="17">
                  <c:v>-27.300000000000026</c:v>
                </c:pt>
                <c:pt idx="18">
                  <c:v>-27.90000000000002</c:v>
                </c:pt>
                <c:pt idx="19">
                  <c:v>-30.100000000000023</c:v>
                </c:pt>
                <c:pt idx="20">
                  <c:v>-31.100000000000023</c:v>
                </c:pt>
                <c:pt idx="21">
                  <c:v>-31.200000000000017</c:v>
                </c:pt>
                <c:pt idx="22">
                  <c:v>-30.300000000000011</c:v>
                </c:pt>
                <c:pt idx="23">
                  <c:v>-24.400000000000006</c:v>
                </c:pt>
                <c:pt idx="24">
                  <c:v>-25.600000000000009</c:v>
                </c:pt>
                <c:pt idx="25">
                  <c:v>-24.900000000000006</c:v>
                </c:pt>
                <c:pt idx="26">
                  <c:v>-26</c:v>
                </c:pt>
                <c:pt idx="27">
                  <c:v>-26</c:v>
                </c:pt>
                <c:pt idx="28">
                  <c:v>-27.099999999999994</c:v>
                </c:pt>
                <c:pt idx="29">
                  <c:v>-32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A-4492-BEFB-9078D902E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07616"/>
        <c:axId val="172032768"/>
      </c:scatterChart>
      <c:valAx>
        <c:axId val="171407616"/>
        <c:scaling>
          <c:orientation val="minMax"/>
          <c:max val="90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Day</a:t>
                </a:r>
              </a:p>
            </c:rich>
          </c:tx>
          <c:layout>
            <c:manualLayout>
              <c:xMode val="edge"/>
              <c:yMode val="edge"/>
              <c:x val="0.51788821007266417"/>
              <c:y val="0.858937456136792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32768"/>
        <c:crossesAt val="-60"/>
        <c:crossBetween val="midCat"/>
        <c:majorUnit val="5"/>
        <c:minorUnit val="1"/>
      </c:valAx>
      <c:valAx>
        <c:axId val="17203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Cusum of Au rec. (%)</a:t>
                </a:r>
              </a:p>
            </c:rich>
          </c:tx>
          <c:layout>
            <c:manualLayout>
              <c:xMode val="edge"/>
              <c:yMode val="edge"/>
              <c:x val="2.3850114937556902E-2"/>
              <c:y val="7.5235397617821262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4076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7850530835943971"/>
          <c:y val="6.8965855924052244E-2"/>
          <c:w val="0.65420710017318051"/>
          <c:h val="0.6925321365706913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backward val="1"/>
            <c:dispRSqr val="0"/>
            <c:dispEq val="1"/>
            <c:trendlineLbl>
              <c:layout>
                <c:manualLayout>
                  <c:x val="-0.1249359660834858"/>
                  <c:y val="-3.3579906493141458E-2"/>
                </c:manualLayout>
              </c:layout>
              <c:numFmt formatCode="0.000E+00" sourceLinked="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'Ex.9.3'!$D$365:$M$365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'Ex.9.3'!$D$366:$M$366</c:f>
              <c:numCache>
                <c:formatCode>General</c:formatCode>
                <c:ptCount val="10"/>
                <c:pt idx="0">
                  <c:v>3.4048083536437875E-5</c:v>
                </c:pt>
                <c:pt idx="1">
                  <c:v>5.7787271582693808E-5</c:v>
                </c:pt>
                <c:pt idx="2">
                  <c:v>6.7629053568245271E-5</c:v>
                </c:pt>
                <c:pt idx="3">
                  <c:v>7.7679536063648237E-5</c:v>
                </c:pt>
                <c:pt idx="4">
                  <c:v>8.5518698346671577E-5</c:v>
                </c:pt>
                <c:pt idx="5">
                  <c:v>9.3608227413468484E-5</c:v>
                </c:pt>
                <c:pt idx="6">
                  <c:v>1.1054438926696296E-4</c:v>
                </c:pt>
                <c:pt idx="7">
                  <c:v>1.275981636906401E-4</c:v>
                </c:pt>
                <c:pt idx="8">
                  <c:v>1.4005239236829291E-4</c:v>
                </c:pt>
                <c:pt idx="9">
                  <c:v>1.5515184174230394E-4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1-421B-8A8F-99FF4AD62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11392"/>
        <c:axId val="174813568"/>
      </c:scatterChart>
      <c:valAx>
        <c:axId val="174811392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Lag, j (min)</a:t>
                </a:r>
              </a:p>
            </c:rich>
          </c:tx>
          <c:layout>
            <c:manualLayout>
              <c:xMode val="edge"/>
              <c:yMode val="edge"/>
              <c:x val="0.50093572241832107"/>
              <c:y val="0.87644108570149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813568"/>
        <c:crosses val="autoZero"/>
        <c:crossBetween val="midCat"/>
        <c:minorUnit val="0.5"/>
      </c:valAx>
      <c:valAx>
        <c:axId val="17481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V(j) (%Cu^2)</a:t>
                </a:r>
              </a:p>
            </c:rich>
          </c:tx>
          <c:layout>
            <c:manualLayout>
              <c:xMode val="edge"/>
              <c:yMode val="edge"/>
              <c:x val="2.4299120863575278E-2"/>
              <c:y val="0.2241390317531698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811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74539211484491"/>
          <c:y val="9.8591775307583507E-2"/>
          <c:w val="0.77091473982808956"/>
          <c:h val="0.612677460839983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'Ex.9.3'!$C$1</c:f>
              <c:strCache>
                <c:ptCount val="1"/>
                <c:pt idx="0">
                  <c:v>Tails Cu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'Ex.9.3'!$C$2:$C$361</c:f>
              <c:numCache>
                <c:formatCode>General</c:formatCode>
                <c:ptCount val="360"/>
                <c:pt idx="0">
                  <c:v>0.16340027650197292</c:v>
                </c:pt>
                <c:pt idx="1">
                  <c:v>0.1721528830627595</c:v>
                </c:pt>
                <c:pt idx="2">
                  <c:v>0.17087195664644239</c:v>
                </c:pt>
                <c:pt idx="3">
                  <c:v>0.15307368338108079</c:v>
                </c:pt>
                <c:pt idx="4">
                  <c:v>0.15509463250637073</c:v>
                </c:pt>
                <c:pt idx="5">
                  <c:v>0.15128625258803369</c:v>
                </c:pt>
                <c:pt idx="6">
                  <c:v>0.16023518244425453</c:v>
                </c:pt>
                <c:pt idx="7">
                  <c:v>0.15796696593364074</c:v>
                </c:pt>
                <c:pt idx="8">
                  <c:v>0.15387621521949785</c:v>
                </c:pt>
                <c:pt idx="9">
                  <c:v>0.16342519571383798</c:v>
                </c:pt>
                <c:pt idx="10">
                  <c:v>0.16577116648356124</c:v>
                </c:pt>
                <c:pt idx="11">
                  <c:v>0.16641324857870757</c:v>
                </c:pt>
                <c:pt idx="12">
                  <c:v>0.16875265538692488</c:v>
                </c:pt>
                <c:pt idx="13">
                  <c:v>0.16403041630983364</c:v>
                </c:pt>
                <c:pt idx="14">
                  <c:v>0.15075409486889821</c:v>
                </c:pt>
                <c:pt idx="15">
                  <c:v>0.1507700711488722</c:v>
                </c:pt>
                <c:pt idx="16">
                  <c:v>0.15493924915790575</c:v>
                </c:pt>
                <c:pt idx="17">
                  <c:v>0.14744200706481994</c:v>
                </c:pt>
                <c:pt idx="18">
                  <c:v>0.15473748520016675</c:v>
                </c:pt>
                <c:pt idx="19">
                  <c:v>0.15430641174316401</c:v>
                </c:pt>
                <c:pt idx="20">
                  <c:v>0.15941095973054564</c:v>
                </c:pt>
                <c:pt idx="21">
                  <c:v>0.1607505485415458</c:v>
                </c:pt>
                <c:pt idx="22">
                  <c:v>0.16775169273217513</c:v>
                </c:pt>
                <c:pt idx="23">
                  <c:v>0.15017128909627592</c:v>
                </c:pt>
                <c:pt idx="24">
                  <c:v>0.1476038346687952</c:v>
                </c:pt>
                <c:pt idx="25">
                  <c:v>0.15320052206516283</c:v>
                </c:pt>
                <c:pt idx="26">
                  <c:v>0.15198765496412961</c:v>
                </c:pt>
                <c:pt idx="27">
                  <c:v>0.15126680210232754</c:v>
                </c:pt>
                <c:pt idx="28">
                  <c:v>0.15054616183042521</c:v>
                </c:pt>
                <c:pt idx="29">
                  <c:v>0.15503099411725979</c:v>
                </c:pt>
                <c:pt idx="30">
                  <c:v>0.14772697985172278</c:v>
                </c:pt>
                <c:pt idx="31">
                  <c:v>0.14538532495498677</c:v>
                </c:pt>
                <c:pt idx="32">
                  <c:v>0.14610175117850305</c:v>
                </c:pt>
                <c:pt idx="33">
                  <c:v>0.15524936417738613</c:v>
                </c:pt>
                <c:pt idx="34">
                  <c:v>0.15319699471195539</c:v>
                </c:pt>
                <c:pt idx="35">
                  <c:v>0.13698272407054901</c:v>
                </c:pt>
                <c:pt idx="36">
                  <c:v>0.14234718531370164</c:v>
                </c:pt>
                <c:pt idx="37">
                  <c:v>0.15276396373907739</c:v>
                </c:pt>
                <c:pt idx="38">
                  <c:v>0.15302266776561721</c:v>
                </c:pt>
                <c:pt idx="39">
                  <c:v>0.15700822720925009</c:v>
                </c:pt>
                <c:pt idx="40">
                  <c:v>0.16010528802871701</c:v>
                </c:pt>
                <c:pt idx="41">
                  <c:v>0.15405439138412486</c:v>
                </c:pt>
                <c:pt idx="42">
                  <c:v>0.1490171194076533</c:v>
                </c:pt>
                <c:pt idx="43">
                  <c:v>0.14253697221477765</c:v>
                </c:pt>
                <c:pt idx="44">
                  <c:v>0.14140375355879409</c:v>
                </c:pt>
                <c:pt idx="45">
                  <c:v>0.1396090897421039</c:v>
                </c:pt>
                <c:pt idx="46">
                  <c:v>0.15368758365511845</c:v>
                </c:pt>
                <c:pt idx="47">
                  <c:v>0.14143621052304906</c:v>
                </c:pt>
                <c:pt idx="48">
                  <c:v>0.1488202686111135</c:v>
                </c:pt>
                <c:pt idx="49">
                  <c:v>0.15719231963157709</c:v>
                </c:pt>
                <c:pt idx="50">
                  <c:v>0.15216064825654055</c:v>
                </c:pt>
                <c:pt idx="51">
                  <c:v>0.14339492420355496</c:v>
                </c:pt>
                <c:pt idx="52">
                  <c:v>0.14717791229486485</c:v>
                </c:pt>
                <c:pt idx="53">
                  <c:v>0.13218350112438224</c:v>
                </c:pt>
                <c:pt idx="54">
                  <c:v>0.12779498100280784</c:v>
                </c:pt>
                <c:pt idx="55">
                  <c:v>0.1431774631142616</c:v>
                </c:pt>
                <c:pt idx="56">
                  <c:v>0.15117159684499107</c:v>
                </c:pt>
                <c:pt idx="57">
                  <c:v>0.15432504316171014</c:v>
                </c:pt>
                <c:pt idx="58">
                  <c:v>0.14183543622493724</c:v>
                </c:pt>
                <c:pt idx="59">
                  <c:v>0.14147705733776073</c:v>
                </c:pt>
                <c:pt idx="60">
                  <c:v>0.14122204730908072</c:v>
                </c:pt>
                <c:pt idx="61">
                  <c:v>0.14306467374165852</c:v>
                </c:pt>
                <c:pt idx="62">
                  <c:v>0.15132510513067265</c:v>
                </c:pt>
                <c:pt idx="63">
                  <c:v>0.15723493695259097</c:v>
                </c:pt>
                <c:pt idx="64">
                  <c:v>0.15081045776605606</c:v>
                </c:pt>
                <c:pt idx="65">
                  <c:v>0.14060370922088633</c:v>
                </c:pt>
                <c:pt idx="66">
                  <c:v>0.15293219188849119</c:v>
                </c:pt>
                <c:pt idx="67">
                  <c:v>0.14685306747754398</c:v>
                </c:pt>
                <c:pt idx="68">
                  <c:v>0.14770974417527502</c:v>
                </c:pt>
                <c:pt idx="69">
                  <c:v>0.15233031734824196</c:v>
                </c:pt>
                <c:pt idx="70">
                  <c:v>0.13950277417898171</c:v>
                </c:pt>
                <c:pt idx="71">
                  <c:v>0.13907019818822544</c:v>
                </c:pt>
                <c:pt idx="72">
                  <c:v>0.14944745600223522</c:v>
                </c:pt>
                <c:pt idx="73">
                  <c:v>0.14337603673338872</c:v>
                </c:pt>
                <c:pt idx="74">
                  <c:v>0.14340483297904333</c:v>
                </c:pt>
                <c:pt idx="75">
                  <c:v>0.15245375459392854</c:v>
                </c:pt>
                <c:pt idx="76">
                  <c:v>0.13926994204521176</c:v>
                </c:pt>
                <c:pt idx="77">
                  <c:v>0.13536551594734195</c:v>
                </c:pt>
                <c:pt idx="78">
                  <c:v>0.13969019005695976</c:v>
                </c:pt>
                <c:pt idx="79">
                  <c:v>0.15869542956352228</c:v>
                </c:pt>
                <c:pt idx="80">
                  <c:v>0.14167003259062785</c:v>
                </c:pt>
                <c:pt idx="81">
                  <c:v>0.13632433116436002</c:v>
                </c:pt>
                <c:pt idx="82">
                  <c:v>0.14172965685526556</c:v>
                </c:pt>
                <c:pt idx="83">
                  <c:v>0.13882295290629096</c:v>
                </c:pt>
                <c:pt idx="84">
                  <c:v>0.14184462130069714</c:v>
                </c:pt>
                <c:pt idx="85">
                  <c:v>0.14110598464806884</c:v>
                </c:pt>
                <c:pt idx="86">
                  <c:v>0.13296613097190882</c:v>
                </c:pt>
                <c:pt idx="87">
                  <c:v>0.14277721047401448</c:v>
                </c:pt>
                <c:pt idx="88">
                  <c:v>0.1385175995528698</c:v>
                </c:pt>
                <c:pt idx="89">
                  <c:v>0.14214651609460496</c:v>
                </c:pt>
                <c:pt idx="90">
                  <c:v>0.14580078423023207</c:v>
                </c:pt>
                <c:pt idx="91">
                  <c:v>0.14185862069328611</c:v>
                </c:pt>
                <c:pt idx="92">
                  <c:v>0.1302565748492879</c:v>
                </c:pt>
                <c:pt idx="93">
                  <c:v>0.13809906740983297</c:v>
                </c:pt>
                <c:pt idx="94">
                  <c:v>0.14008568127950005</c:v>
                </c:pt>
                <c:pt idx="95">
                  <c:v>0.14026284217834489</c:v>
                </c:pt>
                <c:pt idx="96">
                  <c:v>0.15135522484779365</c:v>
                </c:pt>
                <c:pt idx="97">
                  <c:v>0.15079830661416044</c:v>
                </c:pt>
                <c:pt idx="98">
                  <c:v>0.14325233995914471</c:v>
                </c:pt>
                <c:pt idx="99">
                  <c:v>0.1450972507397334</c:v>
                </c:pt>
                <c:pt idx="100">
                  <c:v>0.14530021697282788</c:v>
                </c:pt>
                <c:pt idx="101">
                  <c:v>0.14140026470025363</c:v>
                </c:pt>
                <c:pt idx="102">
                  <c:v>0.13965204730629918</c:v>
                </c:pt>
                <c:pt idx="103">
                  <c:v>0.13785620033740978</c:v>
                </c:pt>
                <c:pt idx="104">
                  <c:v>0.14164018630981426</c:v>
                </c:pt>
                <c:pt idx="105">
                  <c:v>0.14493875006834644</c:v>
                </c:pt>
                <c:pt idx="106">
                  <c:v>0.14983583092689515</c:v>
                </c:pt>
                <c:pt idx="107">
                  <c:v>0.13681657115618376</c:v>
                </c:pt>
                <c:pt idx="108">
                  <c:v>0.13842031955719006</c:v>
                </c:pt>
                <c:pt idx="109">
                  <c:v>0.14224539697170277</c:v>
                </c:pt>
                <c:pt idx="110">
                  <c:v>0.14944423139095309</c:v>
                </c:pt>
                <c:pt idx="111">
                  <c:v>0.15465420484542849</c:v>
                </c:pt>
                <c:pt idx="112">
                  <c:v>0.14215288857618963</c:v>
                </c:pt>
                <c:pt idx="113">
                  <c:v>0.13746206462383287</c:v>
                </c:pt>
                <c:pt idx="114">
                  <c:v>0.14191906452178993</c:v>
                </c:pt>
                <c:pt idx="115">
                  <c:v>0.14461657702922853</c:v>
                </c:pt>
                <c:pt idx="116">
                  <c:v>0.1428973977764447</c:v>
                </c:pt>
                <c:pt idx="117">
                  <c:v>0.14490766674280148</c:v>
                </c:pt>
                <c:pt idx="118">
                  <c:v>0.13840614259243009</c:v>
                </c:pt>
                <c:pt idx="119">
                  <c:v>0.15072243486841519</c:v>
                </c:pt>
                <c:pt idx="120">
                  <c:v>0.14477108716964723</c:v>
                </c:pt>
                <c:pt idx="121">
                  <c:v>0.13774543330073372</c:v>
                </c:pt>
                <c:pt idx="122">
                  <c:v>0.14955244809389132</c:v>
                </c:pt>
                <c:pt idx="123">
                  <c:v>0.14824830293655411</c:v>
                </c:pt>
                <c:pt idx="124">
                  <c:v>0.13563844785094212</c:v>
                </c:pt>
                <c:pt idx="125">
                  <c:v>0.13601697981357572</c:v>
                </c:pt>
                <c:pt idx="126">
                  <c:v>0.14341525336106617</c:v>
                </c:pt>
                <c:pt idx="127">
                  <c:v>0.13545852899551394</c:v>
                </c:pt>
                <c:pt idx="128">
                  <c:v>0.14120731875300407</c:v>
                </c:pt>
                <c:pt idx="129">
                  <c:v>0.1461245839794475</c:v>
                </c:pt>
                <c:pt idx="130">
                  <c:v>0.15396923000613849</c:v>
                </c:pt>
                <c:pt idx="131">
                  <c:v>0.1425025790929795</c:v>
                </c:pt>
                <c:pt idx="132">
                  <c:v>0.1388728022575379</c:v>
                </c:pt>
                <c:pt idx="133">
                  <c:v>0.14203751534223549</c:v>
                </c:pt>
                <c:pt idx="134">
                  <c:v>0.14634613196055074</c:v>
                </c:pt>
                <c:pt idx="135">
                  <c:v>0.15167827879389073</c:v>
                </c:pt>
                <c:pt idx="136">
                  <c:v>0.13425722718238814</c:v>
                </c:pt>
                <c:pt idx="137">
                  <c:v>0.1382668897509573</c:v>
                </c:pt>
                <c:pt idx="138">
                  <c:v>0.14283697903156276</c:v>
                </c:pt>
                <c:pt idx="139">
                  <c:v>0.1369315177202223</c:v>
                </c:pt>
                <c:pt idx="140">
                  <c:v>0.14762241890033098</c:v>
                </c:pt>
                <c:pt idx="141">
                  <c:v>0.15559133887290974</c:v>
                </c:pt>
                <c:pt idx="142">
                  <c:v>0.13706822991371165</c:v>
                </c:pt>
                <c:pt idx="143">
                  <c:v>0.14863877892494204</c:v>
                </c:pt>
                <c:pt idx="144">
                  <c:v>0.14268376405040442</c:v>
                </c:pt>
                <c:pt idx="145">
                  <c:v>0.15455606579780584</c:v>
                </c:pt>
                <c:pt idx="146">
                  <c:v>0.14868941381573683</c:v>
                </c:pt>
                <c:pt idx="147">
                  <c:v>0.13155529648065573</c:v>
                </c:pt>
                <c:pt idx="148">
                  <c:v>0.13726057782769202</c:v>
                </c:pt>
                <c:pt idx="149">
                  <c:v>0.13440725778539994</c:v>
                </c:pt>
                <c:pt idx="150">
                  <c:v>0.13790139555931094</c:v>
                </c:pt>
                <c:pt idx="151">
                  <c:v>0.1383181889851888</c:v>
                </c:pt>
                <c:pt idx="152">
                  <c:v>0.13872582912445058</c:v>
                </c:pt>
                <c:pt idx="153">
                  <c:v>0.14507702812552431</c:v>
                </c:pt>
                <c:pt idx="154">
                  <c:v>0.14138507395982725</c:v>
                </c:pt>
                <c:pt idx="155">
                  <c:v>0.14109599813818913</c:v>
                </c:pt>
                <c:pt idx="156">
                  <c:v>0.14931692481040934</c:v>
                </c:pt>
                <c:pt idx="157">
                  <c:v>0.14770635664463044</c:v>
                </c:pt>
                <c:pt idx="158">
                  <c:v>0.1362495419879757</c:v>
                </c:pt>
                <c:pt idx="159">
                  <c:v>0.12921738624572821</c:v>
                </c:pt>
                <c:pt idx="160">
                  <c:v>0.1383149882157646</c:v>
                </c:pt>
                <c:pt idx="161">
                  <c:v>0.14810288548469538</c:v>
                </c:pt>
                <c:pt idx="162">
                  <c:v>0.14274978290001542</c:v>
                </c:pt>
                <c:pt idx="163">
                  <c:v>0.13704766730467466</c:v>
                </c:pt>
                <c:pt idx="164">
                  <c:v>0.13599617779254908</c:v>
                </c:pt>
                <c:pt idx="165">
                  <c:v>0.14246797089775418</c:v>
                </c:pt>
                <c:pt idx="166">
                  <c:v>0.13636659905314449</c:v>
                </c:pt>
                <c:pt idx="167">
                  <c:v>0.14567025999228161</c:v>
                </c:pt>
                <c:pt idx="168">
                  <c:v>0.14322564005851726</c:v>
                </c:pt>
                <c:pt idx="169">
                  <c:v>0.1422953426837919</c:v>
                </c:pt>
                <c:pt idx="170">
                  <c:v>0.14218455627560644</c:v>
                </c:pt>
                <c:pt idx="171">
                  <c:v>0.14212735990683267</c:v>
                </c:pt>
                <c:pt idx="172">
                  <c:v>0.13506967499852182</c:v>
                </c:pt>
                <c:pt idx="173">
                  <c:v>0.13244727253913885</c:v>
                </c:pt>
                <c:pt idx="174">
                  <c:v>0.13756162102023764</c:v>
                </c:pt>
                <c:pt idx="175">
                  <c:v>0.1395438159505526</c:v>
                </c:pt>
                <c:pt idx="176">
                  <c:v>0.12992426653703054</c:v>
                </c:pt>
                <c:pt idx="177">
                  <c:v>0.13847779482603056</c:v>
                </c:pt>
                <c:pt idx="178">
                  <c:v>0.13847514192263272</c:v>
                </c:pt>
                <c:pt idx="179">
                  <c:v>0.14020071402192119</c:v>
                </c:pt>
                <c:pt idx="180">
                  <c:v>0.15140145272016539</c:v>
                </c:pt>
                <c:pt idx="181">
                  <c:v>0.14581891248623527</c:v>
                </c:pt>
                <c:pt idx="182">
                  <c:v>0.14896026253700276</c:v>
                </c:pt>
                <c:pt idx="183">
                  <c:v>0.15585149973630927</c:v>
                </c:pt>
                <c:pt idx="184">
                  <c:v>0.15441830158233649</c:v>
                </c:pt>
                <c:pt idx="185">
                  <c:v>0.14361543034513791</c:v>
                </c:pt>
                <c:pt idx="186">
                  <c:v>0.14832635968923577</c:v>
                </c:pt>
                <c:pt idx="187">
                  <c:v>0.14997933804988881</c:v>
                </c:pt>
                <c:pt idx="188">
                  <c:v>0.14446508313218773</c:v>
                </c:pt>
                <c:pt idx="189">
                  <c:v>0.14398877720038089</c:v>
                </c:pt>
                <c:pt idx="190">
                  <c:v>0.15094167788823459</c:v>
                </c:pt>
                <c:pt idx="191">
                  <c:v>0.15539984405040724</c:v>
                </c:pt>
                <c:pt idx="192">
                  <c:v>0.14704165756702378</c:v>
                </c:pt>
                <c:pt idx="193">
                  <c:v>0.140992266933123</c:v>
                </c:pt>
                <c:pt idx="194">
                  <c:v>0.14013379514217375</c:v>
                </c:pt>
                <c:pt idx="195">
                  <c:v>0.15057696923613553</c:v>
                </c:pt>
                <c:pt idx="196">
                  <c:v>0.15984505414962782</c:v>
                </c:pt>
                <c:pt idx="197">
                  <c:v>0.15109949310620624</c:v>
                </c:pt>
                <c:pt idx="198">
                  <c:v>0.15159638524055463</c:v>
                </c:pt>
                <c:pt idx="199">
                  <c:v>0.14769381408890067</c:v>
                </c:pt>
                <c:pt idx="200">
                  <c:v>0.14305496215820307</c:v>
                </c:pt>
                <c:pt idx="201">
                  <c:v>0.14341022272904708</c:v>
                </c:pt>
                <c:pt idx="202">
                  <c:v>0.1477755054831501</c:v>
                </c:pt>
                <c:pt idx="203">
                  <c:v>0.14959013735254567</c:v>
                </c:pt>
                <c:pt idx="204">
                  <c:v>0.15038229227066038</c:v>
                </c:pt>
                <c:pt idx="205">
                  <c:v>0.16116791963577284</c:v>
                </c:pt>
                <c:pt idx="206">
                  <c:v>0.15454501360654843</c:v>
                </c:pt>
                <c:pt idx="207">
                  <c:v>0.1476239415506522</c:v>
                </c:pt>
                <c:pt idx="208">
                  <c:v>0.144484341641267</c:v>
                </c:pt>
                <c:pt idx="209">
                  <c:v>0.14110108017921427</c:v>
                </c:pt>
                <c:pt idx="210">
                  <c:v>0.14203682045141836</c:v>
                </c:pt>
                <c:pt idx="211">
                  <c:v>0.15867114886641495</c:v>
                </c:pt>
                <c:pt idx="212">
                  <c:v>0.15588722924391382</c:v>
                </c:pt>
                <c:pt idx="213">
                  <c:v>0.1683668735126656</c:v>
                </c:pt>
                <c:pt idx="214">
                  <c:v>0.17101271450519578</c:v>
                </c:pt>
                <c:pt idx="215">
                  <c:v>0.16700778603553787</c:v>
                </c:pt>
                <c:pt idx="216">
                  <c:v>0.16912838319937384</c:v>
                </c:pt>
                <c:pt idx="217">
                  <c:v>0.17762195418278381</c:v>
                </c:pt>
                <c:pt idx="218">
                  <c:v>0.16600919241706544</c:v>
                </c:pt>
                <c:pt idx="219">
                  <c:v>0.16059453785419481</c:v>
                </c:pt>
                <c:pt idx="220">
                  <c:v>0.16163092876474081</c:v>
                </c:pt>
                <c:pt idx="221">
                  <c:v>0.18100629200538018</c:v>
                </c:pt>
                <c:pt idx="222">
                  <c:v>0.18651414612929024</c:v>
                </c:pt>
                <c:pt idx="223">
                  <c:v>0.18839235603809373</c:v>
                </c:pt>
                <c:pt idx="224">
                  <c:v>0.1933176795641583</c:v>
                </c:pt>
                <c:pt idx="225">
                  <c:v>0.20435990989208205</c:v>
                </c:pt>
                <c:pt idx="226">
                  <c:v>0.20580324083566651</c:v>
                </c:pt>
                <c:pt idx="227">
                  <c:v>0.21160433640082665</c:v>
                </c:pt>
                <c:pt idx="228">
                  <c:v>0.2153681367635728</c:v>
                </c:pt>
                <c:pt idx="229">
                  <c:v>0.21765906910101551</c:v>
                </c:pt>
                <c:pt idx="230">
                  <c:v>0.21892527043819424</c:v>
                </c:pt>
                <c:pt idx="231">
                  <c:v>0.23658662736415875</c:v>
                </c:pt>
                <c:pt idx="232">
                  <c:v>0.24644855856895459</c:v>
                </c:pt>
                <c:pt idx="233">
                  <c:v>0.24709295630455028</c:v>
                </c:pt>
                <c:pt idx="234">
                  <c:v>0.25166142657399188</c:v>
                </c:pt>
                <c:pt idx="235">
                  <c:v>0.26139272501071281</c:v>
                </c:pt>
                <c:pt idx="236">
                  <c:v>0.25891345789035164</c:v>
                </c:pt>
                <c:pt idx="237">
                  <c:v>0.25205340981483471</c:v>
                </c:pt>
                <c:pt idx="238">
                  <c:v>0.25090698003768935</c:v>
                </c:pt>
                <c:pt idx="239">
                  <c:v>0.24917728081345528</c:v>
                </c:pt>
                <c:pt idx="240">
                  <c:v>0.25708449035882935</c:v>
                </c:pt>
                <c:pt idx="241">
                  <c:v>0.27020282993714012</c:v>
                </c:pt>
                <c:pt idx="242">
                  <c:v>0.2735007405281068</c:v>
                </c:pt>
                <c:pt idx="243">
                  <c:v>0.25258717040220896</c:v>
                </c:pt>
                <c:pt idx="244">
                  <c:v>0.25560757343967749</c:v>
                </c:pt>
                <c:pt idx="245">
                  <c:v>0.24537751773993177</c:v>
                </c:pt>
                <c:pt idx="246">
                  <c:v>0.23421502113342288</c:v>
                </c:pt>
                <c:pt idx="247">
                  <c:v>0.23214766830205921</c:v>
                </c:pt>
                <c:pt idx="248">
                  <c:v>0.23048613220453251</c:v>
                </c:pt>
                <c:pt idx="249">
                  <c:v>0.23734213411808003</c:v>
                </c:pt>
                <c:pt idx="250">
                  <c:v>0.2366585925221443</c:v>
                </c:pt>
                <c:pt idx="251">
                  <c:v>0.23479597270488728</c:v>
                </c:pt>
                <c:pt idx="252">
                  <c:v>0.22789776921272267</c:v>
                </c:pt>
                <c:pt idx="253">
                  <c:v>0.20637426972389211</c:v>
                </c:pt>
                <c:pt idx="254">
                  <c:v>0.22265776420632996</c:v>
                </c:pt>
                <c:pt idx="255">
                  <c:v>0.21935533210635183</c:v>
                </c:pt>
                <c:pt idx="256">
                  <c:v>0.21797328293323512</c:v>
                </c:pt>
                <c:pt idx="257">
                  <c:v>0.21298643002907419</c:v>
                </c:pt>
                <c:pt idx="258">
                  <c:v>0.22014161497354509</c:v>
                </c:pt>
                <c:pt idx="259">
                  <c:v>0.21493802318970348</c:v>
                </c:pt>
                <c:pt idx="260">
                  <c:v>0.20503278076648709</c:v>
                </c:pt>
                <c:pt idx="261">
                  <c:v>0.21366512278715766</c:v>
                </c:pt>
                <c:pt idx="262">
                  <c:v>0.20381459221243844</c:v>
                </c:pt>
                <c:pt idx="263">
                  <c:v>0.18962589626510945</c:v>
                </c:pt>
                <c:pt idx="264">
                  <c:v>0.18749447166919703</c:v>
                </c:pt>
                <c:pt idx="265">
                  <c:v>0.18729470670223222</c:v>
                </c:pt>
                <c:pt idx="266">
                  <c:v>0.1894443936645985</c:v>
                </c:pt>
                <c:pt idx="267">
                  <c:v>0.17820417185624426</c:v>
                </c:pt>
                <c:pt idx="268">
                  <c:v>0.18301874746878993</c:v>
                </c:pt>
                <c:pt idx="269">
                  <c:v>0.18559929728507998</c:v>
                </c:pt>
                <c:pt idx="270">
                  <c:v>0.18596511806050947</c:v>
                </c:pt>
                <c:pt idx="271">
                  <c:v>0.18911401554942164</c:v>
                </c:pt>
                <c:pt idx="272">
                  <c:v>0.19334468618035303</c:v>
                </c:pt>
                <c:pt idx="273">
                  <c:v>0.19393670360247309</c:v>
                </c:pt>
                <c:pt idx="274">
                  <c:v>0.19375778734683993</c:v>
                </c:pt>
                <c:pt idx="275">
                  <c:v>0.18803097307681998</c:v>
                </c:pt>
                <c:pt idx="276">
                  <c:v>0.17381597856680536</c:v>
                </c:pt>
                <c:pt idx="277">
                  <c:v>0.17930801014105463</c:v>
                </c:pt>
                <c:pt idx="278">
                  <c:v>0.1793671754499275</c:v>
                </c:pt>
                <c:pt idx="279">
                  <c:v>0.17504654228687289</c:v>
                </c:pt>
                <c:pt idx="280">
                  <c:v>0.16823261057337144</c:v>
                </c:pt>
                <c:pt idx="281">
                  <c:v>0.18018096983432788</c:v>
                </c:pt>
                <c:pt idx="282">
                  <c:v>0.18001511693000796</c:v>
                </c:pt>
                <c:pt idx="283">
                  <c:v>0.18290773034095767</c:v>
                </c:pt>
                <c:pt idx="284">
                  <c:v>0.16769633914033585</c:v>
                </c:pt>
                <c:pt idx="285">
                  <c:v>0.16873302161693574</c:v>
                </c:pt>
                <c:pt idx="286">
                  <c:v>0.16180649821956947</c:v>
                </c:pt>
                <c:pt idx="287">
                  <c:v>0.15846036374568923</c:v>
                </c:pt>
                <c:pt idx="288">
                  <c:v>0.16214619775613132</c:v>
                </c:pt>
                <c:pt idx="289">
                  <c:v>0.17360593577225997</c:v>
                </c:pt>
                <c:pt idx="290">
                  <c:v>0.15323854982852919</c:v>
                </c:pt>
                <c:pt idx="291">
                  <c:v>0.15136803537607174</c:v>
                </c:pt>
                <c:pt idx="292">
                  <c:v>0.14836364984512315</c:v>
                </c:pt>
                <c:pt idx="293">
                  <c:v>0.14910888150334375</c:v>
                </c:pt>
                <c:pt idx="294">
                  <c:v>0.14714829623699191</c:v>
                </c:pt>
                <c:pt idx="295">
                  <c:v>0.15573254997531574</c:v>
                </c:pt>
                <c:pt idx="296">
                  <c:v>0.15341791858275722</c:v>
                </c:pt>
                <c:pt idx="297">
                  <c:v>0.16159632205963129</c:v>
                </c:pt>
                <c:pt idx="298">
                  <c:v>0.16509629189968103</c:v>
                </c:pt>
                <c:pt idx="299">
                  <c:v>0.16527108848094924</c:v>
                </c:pt>
                <c:pt idx="300">
                  <c:v>0.17359055404861767</c:v>
                </c:pt>
                <c:pt idx="301">
                  <c:v>0.16610302726427728</c:v>
                </c:pt>
                <c:pt idx="302">
                  <c:v>0.17590495944023118</c:v>
                </c:pt>
                <c:pt idx="303">
                  <c:v>0.17521413415670381</c:v>
                </c:pt>
                <c:pt idx="304">
                  <c:v>0.16736188059051832</c:v>
                </c:pt>
                <c:pt idx="305">
                  <c:v>0.15666645169258134</c:v>
                </c:pt>
                <c:pt idx="306">
                  <c:v>0.15591600537300107</c:v>
                </c:pt>
                <c:pt idx="307">
                  <c:v>0.15897460132837296</c:v>
                </c:pt>
                <c:pt idx="308">
                  <c:v>0.15992708702882127</c:v>
                </c:pt>
                <c:pt idx="309">
                  <c:v>0.14975651204586021</c:v>
                </c:pt>
                <c:pt idx="310">
                  <c:v>0.14729474484920499</c:v>
                </c:pt>
                <c:pt idx="311">
                  <c:v>0.1630033249656358</c:v>
                </c:pt>
                <c:pt idx="312">
                  <c:v>0.15995450640718148</c:v>
                </c:pt>
                <c:pt idx="313">
                  <c:v>0.16917117536067944</c:v>
                </c:pt>
                <c:pt idx="314">
                  <c:v>0.17271207273006423</c:v>
                </c:pt>
                <c:pt idx="315">
                  <c:v>0.16615054706732418</c:v>
                </c:pt>
                <c:pt idx="316">
                  <c:v>0.15447412058711055</c:v>
                </c:pt>
                <c:pt idx="317">
                  <c:v>0.18038029670715316</c:v>
                </c:pt>
                <c:pt idx="318">
                  <c:v>0.20269718766212477</c:v>
                </c:pt>
                <c:pt idx="319">
                  <c:v>0.1899892866611482</c:v>
                </c:pt>
                <c:pt idx="320">
                  <c:v>0.19099256396293643</c:v>
                </c:pt>
                <c:pt idx="321">
                  <c:v>0.16282651126384734</c:v>
                </c:pt>
                <c:pt idx="322">
                  <c:v>0.15998250345389042</c:v>
                </c:pt>
                <c:pt idx="323">
                  <c:v>0.19144605696201328</c:v>
                </c:pt>
                <c:pt idx="324">
                  <c:v>0.18925987879435235</c:v>
                </c:pt>
                <c:pt idx="325">
                  <c:v>0.18463709404071188</c:v>
                </c:pt>
                <c:pt idx="326">
                  <c:v>0.1859676539897919</c:v>
                </c:pt>
                <c:pt idx="327">
                  <c:v>0.18077609936396283</c:v>
                </c:pt>
                <c:pt idx="328">
                  <c:v>0.17757143527269365</c:v>
                </c:pt>
                <c:pt idx="329">
                  <c:v>0.18265225589275363</c:v>
                </c:pt>
                <c:pt idx="330">
                  <c:v>0.1843013167381288</c:v>
                </c:pt>
                <c:pt idx="331">
                  <c:v>0.17870904381076499</c:v>
                </c:pt>
                <c:pt idx="332">
                  <c:v>0.19704533418019651</c:v>
                </c:pt>
                <c:pt idx="333">
                  <c:v>0.17731597125530257</c:v>
                </c:pt>
                <c:pt idx="334">
                  <c:v>0.17560398479302738</c:v>
                </c:pt>
                <c:pt idx="335">
                  <c:v>0.17246119379997255</c:v>
                </c:pt>
                <c:pt idx="336">
                  <c:v>0.18123438954353349</c:v>
                </c:pt>
                <c:pt idx="337">
                  <c:v>0.19423126727342607</c:v>
                </c:pt>
                <c:pt idx="338">
                  <c:v>0.18727105855941784</c:v>
                </c:pt>
                <c:pt idx="339">
                  <c:v>0.18685969486832629</c:v>
                </c:pt>
                <c:pt idx="340">
                  <c:v>0.1937365839878718</c:v>
                </c:pt>
                <c:pt idx="341">
                  <c:v>0.19176514347394308</c:v>
                </c:pt>
                <c:pt idx="342">
                  <c:v>0.18933467566967008</c:v>
                </c:pt>
                <c:pt idx="343">
                  <c:v>0.20808955108126001</c:v>
                </c:pt>
                <c:pt idx="344">
                  <c:v>0.18737900033593177</c:v>
                </c:pt>
                <c:pt idx="345">
                  <c:v>0.19322894513607014</c:v>
                </c:pt>
                <c:pt idx="346">
                  <c:v>0.19524455368518817</c:v>
                </c:pt>
                <c:pt idx="347">
                  <c:v>0.20393900796771006</c:v>
                </c:pt>
                <c:pt idx="348">
                  <c:v>0.20721956118941309</c:v>
                </c:pt>
                <c:pt idx="349">
                  <c:v>0.20992524921894085</c:v>
                </c:pt>
                <c:pt idx="350">
                  <c:v>0.20192088037729275</c:v>
                </c:pt>
                <c:pt idx="351">
                  <c:v>0.1916393493612607</c:v>
                </c:pt>
                <c:pt idx="352">
                  <c:v>0.19782332777976988</c:v>
                </c:pt>
                <c:pt idx="353">
                  <c:v>0.19433417916297907</c:v>
                </c:pt>
                <c:pt idx="354">
                  <c:v>0.19256779551506029</c:v>
                </c:pt>
                <c:pt idx="355">
                  <c:v>0.18694055179754906</c:v>
                </c:pt>
                <c:pt idx="356">
                  <c:v>0.16528175895412744</c:v>
                </c:pt>
                <c:pt idx="357">
                  <c:v>0.18663184344768513</c:v>
                </c:pt>
                <c:pt idx="358">
                  <c:v>0.1874934397637843</c:v>
                </c:pt>
                <c:pt idx="359">
                  <c:v>0.18756535500287994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C-4146-9A17-FAC6AEE77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34816"/>
        <c:axId val="174837120"/>
      </c:scatterChart>
      <c:valAx>
        <c:axId val="17483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 (min)</a:t>
                </a:r>
              </a:p>
            </c:rich>
          </c:tx>
          <c:layout>
            <c:manualLayout>
              <c:xMode val="edge"/>
              <c:yMode val="edge"/>
              <c:x val="0.47490407178057609"/>
              <c:y val="0.849767206222505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837120"/>
        <c:crosses val="autoZero"/>
        <c:crossBetween val="midCat"/>
      </c:valAx>
      <c:valAx>
        <c:axId val="17483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Cu tails grade (% Cu)</a:t>
                </a:r>
              </a:p>
            </c:rich>
          </c:tx>
          <c:layout>
            <c:manualLayout>
              <c:xMode val="edge"/>
              <c:yMode val="edge"/>
              <c:x val="2.8314063900196945E-2"/>
              <c:y val="0.1150237378588474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834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061200299573638"/>
          <c:y val="9.946262669750372E-2"/>
          <c:w val="0.7165864330883408"/>
          <c:h val="0.626345730284280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'Ex.9.3'!$D$365:$GA$365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xVal>
          <c:yVal>
            <c:numRef>
              <c:f>'Ex.9.3'!$D$366:$GA$366</c:f>
              <c:numCache>
                <c:formatCode>General</c:formatCode>
                <c:ptCount val="180"/>
                <c:pt idx="0">
                  <c:v>3.4048083536437875E-5</c:v>
                </c:pt>
                <c:pt idx="1">
                  <c:v>5.7787271582693808E-5</c:v>
                </c:pt>
                <c:pt idx="2">
                  <c:v>6.7629053568245271E-5</c:v>
                </c:pt>
                <c:pt idx="3">
                  <c:v>7.7679536063648237E-5</c:v>
                </c:pt>
                <c:pt idx="4">
                  <c:v>8.5518698346671577E-5</c:v>
                </c:pt>
                <c:pt idx="5">
                  <c:v>9.3608227413468484E-5</c:v>
                </c:pt>
                <c:pt idx="6">
                  <c:v>1.1054438926696296E-4</c:v>
                </c:pt>
                <c:pt idx="7">
                  <c:v>1.275981636906401E-4</c:v>
                </c:pt>
                <c:pt idx="8">
                  <c:v>1.4005239236829291E-4</c:v>
                </c:pt>
                <c:pt idx="9">
                  <c:v>1.5515184174230394E-4</c:v>
                </c:pt>
                <c:pt idx="10">
                  <c:v>1.7119561647616874E-4</c:v>
                </c:pt>
                <c:pt idx="11">
                  <c:v>1.9205906653235012E-4</c:v>
                </c:pt>
                <c:pt idx="12">
                  <c:v>2.1805063562611382E-4</c:v>
                </c:pt>
                <c:pt idx="13">
                  <c:v>2.3767393344006682E-4</c:v>
                </c:pt>
                <c:pt idx="14">
                  <c:v>2.5410212818912867E-4</c:v>
                </c:pt>
                <c:pt idx="15">
                  <c:v>2.7402935947565743E-4</c:v>
                </c:pt>
                <c:pt idx="16">
                  <c:v>2.9392964810985329E-4</c:v>
                </c:pt>
                <c:pt idx="17">
                  <c:v>3.1725277775933287E-4</c:v>
                </c:pt>
                <c:pt idx="18">
                  <c:v>3.4159069453527799E-4</c:v>
                </c:pt>
                <c:pt idx="19">
                  <c:v>3.6398502010405215E-4</c:v>
                </c:pt>
                <c:pt idx="20">
                  <c:v>3.9084692079547549E-4</c:v>
                </c:pt>
                <c:pt idx="21">
                  <c:v>4.1451902808946773E-4</c:v>
                </c:pt>
                <c:pt idx="22">
                  <c:v>4.3380714245116006E-4</c:v>
                </c:pt>
                <c:pt idx="23">
                  <c:v>4.5999282122252672E-4</c:v>
                </c:pt>
                <c:pt idx="24">
                  <c:v>4.8373377651691443E-4</c:v>
                </c:pt>
                <c:pt idx="25">
                  <c:v>5.0467294859684361E-4</c:v>
                </c:pt>
                <c:pt idx="26">
                  <c:v>5.2607383051905333E-4</c:v>
                </c:pt>
                <c:pt idx="27">
                  <c:v>5.4815306724379409E-4</c:v>
                </c:pt>
                <c:pt idx="28">
                  <c:v>5.6517264627803019E-4</c:v>
                </c:pt>
                <c:pt idx="29">
                  <c:v>5.8667952084790311E-4</c:v>
                </c:pt>
                <c:pt idx="30">
                  <c:v>6.1632226716295353E-4</c:v>
                </c:pt>
                <c:pt idx="31">
                  <c:v>6.4361236874507192E-4</c:v>
                </c:pt>
                <c:pt idx="32">
                  <c:v>6.636083789002406E-4</c:v>
                </c:pt>
                <c:pt idx="33">
                  <c:v>6.7560819655521369E-4</c:v>
                </c:pt>
                <c:pt idx="34">
                  <c:v>6.932797553997589E-4</c:v>
                </c:pt>
                <c:pt idx="35">
                  <c:v>7.1482089145222271E-4</c:v>
                </c:pt>
                <c:pt idx="36">
                  <c:v>7.2853673705104986E-4</c:v>
                </c:pt>
                <c:pt idx="37">
                  <c:v>7.462930486051276E-4</c:v>
                </c:pt>
                <c:pt idx="38">
                  <c:v>7.5719701457026539E-4</c:v>
                </c:pt>
                <c:pt idx="39">
                  <c:v>7.7149276332122364E-4</c:v>
                </c:pt>
                <c:pt idx="40">
                  <c:v>7.8729583120267432E-4</c:v>
                </c:pt>
                <c:pt idx="41">
                  <c:v>8.0577842880998236E-4</c:v>
                </c:pt>
                <c:pt idx="42">
                  <c:v>8.1976960696769196E-4</c:v>
                </c:pt>
                <c:pt idx="43">
                  <c:v>8.2873200322348961E-4</c:v>
                </c:pt>
                <c:pt idx="44">
                  <c:v>8.3766213144959045E-4</c:v>
                </c:pt>
                <c:pt idx="45">
                  <c:v>8.5170921711509313E-4</c:v>
                </c:pt>
                <c:pt idx="46">
                  <c:v>8.678424578232013E-4</c:v>
                </c:pt>
                <c:pt idx="47">
                  <c:v>8.8371999806851741E-4</c:v>
                </c:pt>
                <c:pt idx="48">
                  <c:v>9.0021265414955013E-4</c:v>
                </c:pt>
                <c:pt idx="49">
                  <c:v>9.0908250187708857E-4</c:v>
                </c:pt>
                <c:pt idx="50">
                  <c:v>9.2198635688828972E-4</c:v>
                </c:pt>
                <c:pt idx="51">
                  <c:v>9.3897607448588122E-4</c:v>
                </c:pt>
                <c:pt idx="52">
                  <c:v>9.483509005701904E-4</c:v>
                </c:pt>
                <c:pt idx="53">
                  <c:v>9.5370589917727865E-4</c:v>
                </c:pt>
                <c:pt idx="54">
                  <c:v>9.6058042374606389E-4</c:v>
                </c:pt>
                <c:pt idx="55">
                  <c:v>9.6513082359727179E-4</c:v>
                </c:pt>
                <c:pt idx="56">
                  <c:v>9.7161593214412252E-4</c:v>
                </c:pt>
                <c:pt idx="57">
                  <c:v>9.8026376831611504E-4</c:v>
                </c:pt>
                <c:pt idx="58">
                  <c:v>9.853047661603706E-4</c:v>
                </c:pt>
                <c:pt idx="59">
                  <c:v>9.8621027288187243E-4</c:v>
                </c:pt>
                <c:pt idx="60">
                  <c:v>9.9171771278823515E-4</c:v>
                </c:pt>
                <c:pt idx="61">
                  <c:v>9.972057253069648E-4</c:v>
                </c:pt>
                <c:pt idx="62">
                  <c:v>1.0047187391336568E-3</c:v>
                </c:pt>
                <c:pt idx="63">
                  <c:v>1.0061026757214348E-3</c:v>
                </c:pt>
                <c:pt idx="64">
                  <c:v>1.0070545531825235E-3</c:v>
                </c:pt>
                <c:pt idx="65">
                  <c:v>1.0014232103368796E-3</c:v>
                </c:pt>
                <c:pt idx="66">
                  <c:v>1.0022677102025717E-3</c:v>
                </c:pt>
                <c:pt idx="67">
                  <c:v>9.9863038683913399E-4</c:v>
                </c:pt>
                <c:pt idx="68">
                  <c:v>9.9987943948862774E-4</c:v>
                </c:pt>
                <c:pt idx="69">
                  <c:v>1.0004672210411297E-3</c:v>
                </c:pt>
                <c:pt idx="70">
                  <c:v>9.9683383558128442E-4</c:v>
                </c:pt>
                <c:pt idx="71">
                  <c:v>9.9756837868231608E-4</c:v>
                </c:pt>
                <c:pt idx="72">
                  <c:v>9.9818883464972683E-4</c:v>
                </c:pt>
                <c:pt idx="73">
                  <c:v>9.9570109285818781E-4</c:v>
                </c:pt>
                <c:pt idx="74">
                  <c:v>9.9490095655100871E-4</c:v>
                </c:pt>
                <c:pt idx="75">
                  <c:v>9.8947408597193178E-4</c:v>
                </c:pt>
                <c:pt idx="76">
                  <c:v>9.8529052128588208E-4</c:v>
                </c:pt>
                <c:pt idx="77">
                  <c:v>9.8383079281593594E-4</c:v>
                </c:pt>
                <c:pt idx="78">
                  <c:v>9.8903202037529296E-4</c:v>
                </c:pt>
                <c:pt idx="79">
                  <c:v>9.8852466506108971E-4</c:v>
                </c:pt>
                <c:pt idx="80">
                  <c:v>9.8188862457700317E-4</c:v>
                </c:pt>
                <c:pt idx="81">
                  <c:v>9.741960715107166E-4</c:v>
                </c:pt>
                <c:pt idx="82">
                  <c:v>9.7206089046506774E-4</c:v>
                </c:pt>
                <c:pt idx="83">
                  <c:v>9.6978964814336719E-4</c:v>
                </c:pt>
                <c:pt idx="84">
                  <c:v>9.6658646030182472E-4</c:v>
                </c:pt>
                <c:pt idx="85">
                  <c:v>9.605662919020243E-4</c:v>
                </c:pt>
                <c:pt idx="86">
                  <c:v>9.5742423915423788E-4</c:v>
                </c:pt>
                <c:pt idx="87">
                  <c:v>9.5399368873648428E-4</c:v>
                </c:pt>
                <c:pt idx="88">
                  <c:v>9.5172671647314358E-4</c:v>
                </c:pt>
                <c:pt idx="89">
                  <c:v>9.5347984307863297E-4</c:v>
                </c:pt>
                <c:pt idx="90">
                  <c:v>9.5110538339726451E-4</c:v>
                </c:pt>
                <c:pt idx="91">
                  <c:v>9.531970236179723E-4</c:v>
                </c:pt>
                <c:pt idx="92">
                  <c:v>9.5337318785197614E-4</c:v>
                </c:pt>
                <c:pt idx="93">
                  <c:v>9.5376005178098586E-4</c:v>
                </c:pt>
                <c:pt idx="94">
                  <c:v>9.5451524328066793E-4</c:v>
                </c:pt>
                <c:pt idx="95">
                  <c:v>9.5521839237185438E-4</c:v>
                </c:pt>
                <c:pt idx="96">
                  <c:v>9.5654608889951954E-4</c:v>
                </c:pt>
                <c:pt idx="97">
                  <c:v>9.5849685345653036E-4</c:v>
                </c:pt>
                <c:pt idx="98">
                  <c:v>9.5875092074321233E-4</c:v>
                </c:pt>
                <c:pt idx="99">
                  <c:v>9.6044114197184577E-4</c:v>
                </c:pt>
                <c:pt idx="100">
                  <c:v>9.549828105261327E-4</c:v>
                </c:pt>
                <c:pt idx="101">
                  <c:v>9.5846312671978126E-4</c:v>
                </c:pt>
                <c:pt idx="102">
                  <c:v>9.6055735319277701E-4</c:v>
                </c:pt>
                <c:pt idx="103">
                  <c:v>9.592461003619661E-4</c:v>
                </c:pt>
                <c:pt idx="104">
                  <c:v>9.5780549678492087E-4</c:v>
                </c:pt>
                <c:pt idx="105">
                  <c:v>9.5862445610927702E-4</c:v>
                </c:pt>
                <c:pt idx="106">
                  <c:v>9.6531660628411105E-4</c:v>
                </c:pt>
                <c:pt idx="107">
                  <c:v>9.6820490527048397E-4</c:v>
                </c:pt>
                <c:pt idx="108">
                  <c:v>9.7230893358194923E-4</c:v>
                </c:pt>
                <c:pt idx="109">
                  <c:v>9.7692390775469236E-4</c:v>
                </c:pt>
                <c:pt idx="110">
                  <c:v>9.7319706063948711E-4</c:v>
                </c:pt>
                <c:pt idx="111">
                  <c:v>9.7257174097862664E-4</c:v>
                </c:pt>
                <c:pt idx="112">
                  <c:v>9.7828253514188352E-4</c:v>
                </c:pt>
                <c:pt idx="113">
                  <c:v>9.8335158767301435E-4</c:v>
                </c:pt>
                <c:pt idx="114">
                  <c:v>9.7927063942618796E-4</c:v>
                </c:pt>
                <c:pt idx="115">
                  <c:v>9.7479121374083365E-4</c:v>
                </c:pt>
                <c:pt idx="116">
                  <c:v>9.7577685105943476E-4</c:v>
                </c:pt>
                <c:pt idx="117">
                  <c:v>9.7139498198765839E-4</c:v>
                </c:pt>
                <c:pt idx="118">
                  <c:v>9.6986567945701711E-4</c:v>
                </c:pt>
                <c:pt idx="119">
                  <c:v>9.6972993776971801E-4</c:v>
                </c:pt>
                <c:pt idx="120">
                  <c:v>9.6898012915992205E-4</c:v>
                </c:pt>
                <c:pt idx="121">
                  <c:v>9.7423477248939887E-4</c:v>
                </c:pt>
                <c:pt idx="122">
                  <c:v>9.7964695102032763E-4</c:v>
                </c:pt>
                <c:pt idx="123">
                  <c:v>9.8099111050524977E-4</c:v>
                </c:pt>
                <c:pt idx="124">
                  <c:v>9.8112063738461019E-4</c:v>
                </c:pt>
                <c:pt idx="125">
                  <c:v>9.7852651617115548E-4</c:v>
                </c:pt>
                <c:pt idx="126">
                  <c:v>9.7515642651660635E-4</c:v>
                </c:pt>
                <c:pt idx="127">
                  <c:v>9.7403479311488153E-4</c:v>
                </c:pt>
                <c:pt idx="128">
                  <c:v>9.8361897918745368E-4</c:v>
                </c:pt>
                <c:pt idx="129">
                  <c:v>9.9497938898831877E-4</c:v>
                </c:pt>
                <c:pt idx="130">
                  <c:v>9.9849911169750468E-4</c:v>
                </c:pt>
                <c:pt idx="131">
                  <c:v>1.0002490134180025E-3</c:v>
                </c:pt>
                <c:pt idx="132">
                  <c:v>1.0092351643404998E-3</c:v>
                </c:pt>
                <c:pt idx="133">
                  <c:v>1.0170962262135937E-3</c:v>
                </c:pt>
                <c:pt idx="134">
                  <c:v>1.02771020555787E-3</c:v>
                </c:pt>
                <c:pt idx="135">
                  <c:v>1.0386491651175483E-3</c:v>
                </c:pt>
                <c:pt idx="136">
                  <c:v>1.0534913782568774E-3</c:v>
                </c:pt>
                <c:pt idx="137">
                  <c:v>1.0640640799267121E-3</c:v>
                </c:pt>
                <c:pt idx="138">
                  <c:v>1.0743819374905332E-3</c:v>
                </c:pt>
                <c:pt idx="139">
                  <c:v>1.0818919520469371E-3</c:v>
                </c:pt>
                <c:pt idx="140">
                  <c:v>1.0916604039347693E-3</c:v>
                </c:pt>
                <c:pt idx="141">
                  <c:v>1.1007572485123365E-3</c:v>
                </c:pt>
                <c:pt idx="142">
                  <c:v>1.1082694696878501E-3</c:v>
                </c:pt>
                <c:pt idx="143">
                  <c:v>1.1173556399293142E-3</c:v>
                </c:pt>
                <c:pt idx="144">
                  <c:v>1.1286390531970185E-3</c:v>
                </c:pt>
                <c:pt idx="145">
                  <c:v>1.1380304078287015E-3</c:v>
                </c:pt>
                <c:pt idx="146">
                  <c:v>1.1516636604706335E-3</c:v>
                </c:pt>
                <c:pt idx="147">
                  <c:v>1.1593066661020762E-3</c:v>
                </c:pt>
                <c:pt idx="148">
                  <c:v>1.1670374705616893E-3</c:v>
                </c:pt>
                <c:pt idx="149">
                  <c:v>1.1720432158121036E-3</c:v>
                </c:pt>
                <c:pt idx="150">
                  <c:v>1.1793306677766301E-3</c:v>
                </c:pt>
                <c:pt idx="151">
                  <c:v>1.1824678950713215E-3</c:v>
                </c:pt>
                <c:pt idx="152">
                  <c:v>1.1884873210040215E-3</c:v>
                </c:pt>
                <c:pt idx="153">
                  <c:v>1.1946633955230424E-3</c:v>
                </c:pt>
                <c:pt idx="154">
                  <c:v>1.1983673468921245E-3</c:v>
                </c:pt>
                <c:pt idx="155">
                  <c:v>1.202762109954065E-3</c:v>
                </c:pt>
                <c:pt idx="156">
                  <c:v>1.2069145489541873E-3</c:v>
                </c:pt>
                <c:pt idx="157">
                  <c:v>1.2138547799752525E-3</c:v>
                </c:pt>
                <c:pt idx="158">
                  <c:v>1.2187375132376413E-3</c:v>
                </c:pt>
                <c:pt idx="159">
                  <c:v>1.2274071526745163E-3</c:v>
                </c:pt>
                <c:pt idx="160">
                  <c:v>1.227945085682438E-3</c:v>
                </c:pt>
                <c:pt idx="161">
                  <c:v>1.2262104976530888E-3</c:v>
                </c:pt>
                <c:pt idx="162">
                  <c:v>1.2349723308380616E-3</c:v>
                </c:pt>
                <c:pt idx="163">
                  <c:v>1.2504965419768345E-3</c:v>
                </c:pt>
                <c:pt idx="164">
                  <c:v>1.2518026150107771E-3</c:v>
                </c:pt>
                <c:pt idx="165">
                  <c:v>1.2559391465223602E-3</c:v>
                </c:pt>
                <c:pt idx="166">
                  <c:v>1.2582819123483117E-3</c:v>
                </c:pt>
                <c:pt idx="167">
                  <c:v>1.2650936488395048E-3</c:v>
                </c:pt>
                <c:pt idx="168">
                  <c:v>1.2731857204967474E-3</c:v>
                </c:pt>
                <c:pt idx="169">
                  <c:v>1.282619599063539E-3</c:v>
                </c:pt>
                <c:pt idx="170">
                  <c:v>1.2892035336900323E-3</c:v>
                </c:pt>
                <c:pt idx="171">
                  <c:v>1.2883939854700939E-3</c:v>
                </c:pt>
                <c:pt idx="172">
                  <c:v>1.2934022139622437E-3</c:v>
                </c:pt>
                <c:pt idx="173">
                  <c:v>1.2992178085626603E-3</c:v>
                </c:pt>
                <c:pt idx="174">
                  <c:v>1.3027141769932349E-3</c:v>
                </c:pt>
                <c:pt idx="175">
                  <c:v>1.311367178985357E-3</c:v>
                </c:pt>
                <c:pt idx="176">
                  <c:v>1.3145130295051911E-3</c:v>
                </c:pt>
                <c:pt idx="177">
                  <c:v>1.3202244992743927E-3</c:v>
                </c:pt>
                <c:pt idx="178">
                  <c:v>1.3263334390059226E-3</c:v>
                </c:pt>
                <c:pt idx="179">
                  <c:v>1.3357426924532308E-3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66-4706-BFB3-299C925CF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00608"/>
        <c:axId val="172127360"/>
      </c:scatterChart>
      <c:valAx>
        <c:axId val="172100608"/>
        <c:scaling>
          <c:orientation val="minMax"/>
          <c:max val="18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Lag (1 min)</a:t>
                </a:r>
              </a:p>
            </c:rich>
          </c:tx>
          <c:layout>
            <c:manualLayout>
              <c:xMode val="edge"/>
              <c:yMode val="edge"/>
              <c:x val="0.48792289713655568"/>
              <c:y val="0.846776416478747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127360"/>
        <c:crosses val="autoZero"/>
        <c:crossBetween val="midCat"/>
        <c:majorUnit val="20"/>
        <c:minorUnit val="5"/>
      </c:valAx>
      <c:valAx>
        <c:axId val="17212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V(j) (%Cu^2)</a:t>
                </a:r>
              </a:p>
            </c:rich>
          </c:tx>
          <c:layout>
            <c:manualLayout>
              <c:xMode val="edge"/>
              <c:yMode val="edge"/>
              <c:x val="3.54267450066146E-2"/>
              <c:y val="0.2446242980938604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1006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03239355720089"/>
          <c:y val="9.0024705233125571E-2"/>
          <c:w val="0.83440947833656576"/>
          <c:h val="0.66180323847054467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('Ex.9.4'!$D$137:$O$137,'Ex.9.4'!$O$137:$W$137,'Ex.9.4'!$W$137:$AB$137,'Ex.9.4'!$AB$137:$BP$137)</c:f>
              <c:numCache>
                <c:formatCode>General</c:formatCode>
                <c:ptCount val="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</c:numCache>
            </c:numRef>
          </c:xVal>
          <c:yVal>
            <c:numRef>
              <c:f>('Ex.9.4'!$D$138:$O$138,'Ex.9.4'!$O$138:$W$138,'Ex.9.4'!$W$138:$AB$138,'Ex.9.4'!$AB$138:$BP$138)</c:f>
              <c:numCache>
                <c:formatCode>General</c:formatCode>
                <c:ptCount val="68"/>
                <c:pt idx="0">
                  <c:v>1393.560606060606</c:v>
                </c:pt>
                <c:pt idx="1">
                  <c:v>2125.1908396946565</c:v>
                </c:pt>
                <c:pt idx="2">
                  <c:v>2342.6923076923076</c:v>
                </c:pt>
                <c:pt idx="3">
                  <c:v>2046.5116279069766</c:v>
                </c:pt>
                <c:pt idx="4">
                  <c:v>2013.28125</c:v>
                </c:pt>
                <c:pt idx="5">
                  <c:v>1705.1181102362204</c:v>
                </c:pt>
                <c:pt idx="6">
                  <c:v>1723.8095238095236</c:v>
                </c:pt>
                <c:pt idx="7">
                  <c:v>1619.2</c:v>
                </c:pt>
                <c:pt idx="8">
                  <c:v>1630.6451612903224</c:v>
                </c:pt>
                <c:pt idx="9">
                  <c:v>1541.0569105691059</c:v>
                </c:pt>
                <c:pt idx="10">
                  <c:v>1370.9016393442623</c:v>
                </c:pt>
                <c:pt idx="11">
                  <c:v>1250</c:v>
                </c:pt>
                <c:pt idx="12">
                  <c:v>1250</c:v>
                </c:pt>
                <c:pt idx="13">
                  <c:v>1474.1666666666667</c:v>
                </c:pt>
                <c:pt idx="14">
                  <c:v>1511.7647058823529</c:v>
                </c:pt>
                <c:pt idx="15">
                  <c:v>1495.3389830508474</c:v>
                </c:pt>
                <c:pt idx="16">
                  <c:v>1619.6581196581199</c:v>
                </c:pt>
                <c:pt idx="17">
                  <c:v>1850.4310344827586</c:v>
                </c:pt>
                <c:pt idx="18">
                  <c:v>2098.2608695652175</c:v>
                </c:pt>
                <c:pt idx="19">
                  <c:v>2110.9649122807018</c:v>
                </c:pt>
                <c:pt idx="20">
                  <c:v>1941.5929203539822</c:v>
                </c:pt>
                <c:pt idx="21">
                  <c:v>1941.5929203539822</c:v>
                </c:pt>
                <c:pt idx="22">
                  <c:v>1733.0357142857142</c:v>
                </c:pt>
                <c:pt idx="23">
                  <c:v>1590.9909909909909</c:v>
                </c:pt>
                <c:pt idx="24">
                  <c:v>1285.4545454545455</c:v>
                </c:pt>
                <c:pt idx="25">
                  <c:v>1300</c:v>
                </c:pt>
                <c:pt idx="26">
                  <c:v>1376.3888888888889</c:v>
                </c:pt>
                <c:pt idx="27">
                  <c:v>1376.3888888888889</c:v>
                </c:pt>
                <c:pt idx="28">
                  <c:v>1384.1121495327102</c:v>
                </c:pt>
                <c:pt idx="29">
                  <c:v>1780.6603773584905</c:v>
                </c:pt>
                <c:pt idx="30">
                  <c:v>2109.0476190476193</c:v>
                </c:pt>
                <c:pt idx="31">
                  <c:v>2140.3846153846157</c:v>
                </c:pt>
                <c:pt idx="32">
                  <c:v>2266.9902912621355</c:v>
                </c:pt>
                <c:pt idx="33">
                  <c:v>1939.2156862745098</c:v>
                </c:pt>
                <c:pt idx="34">
                  <c:v>1764.8514851485149</c:v>
                </c:pt>
                <c:pt idx="35">
                  <c:v>1719.5</c:v>
                </c:pt>
                <c:pt idx="36">
                  <c:v>1835.8585858585859</c:v>
                </c:pt>
                <c:pt idx="37">
                  <c:v>1683.1632653061224</c:v>
                </c:pt>
                <c:pt idx="38">
                  <c:v>1584.020618556701</c:v>
                </c:pt>
                <c:pt idx="39">
                  <c:v>1527.6041666666665</c:v>
                </c:pt>
                <c:pt idx="40">
                  <c:v>1542.1052631578948</c:v>
                </c:pt>
                <c:pt idx="41">
                  <c:v>1642.0212765957447</c:v>
                </c:pt>
                <c:pt idx="42">
                  <c:v>1869.3548387096776</c:v>
                </c:pt>
                <c:pt idx="43">
                  <c:v>1965.2173913043478</c:v>
                </c:pt>
                <c:pt idx="44">
                  <c:v>2003.846153846154</c:v>
                </c:pt>
                <c:pt idx="45">
                  <c:v>2152.2222222222222</c:v>
                </c:pt>
                <c:pt idx="46">
                  <c:v>2367.4157303370785</c:v>
                </c:pt>
                <c:pt idx="47">
                  <c:v>2078.409090909091</c:v>
                </c:pt>
                <c:pt idx="48">
                  <c:v>1660.9195402298851</c:v>
                </c:pt>
                <c:pt idx="49">
                  <c:v>1536.6279069767443</c:v>
                </c:pt>
                <c:pt idx="50">
                  <c:v>1529.4117647058824</c:v>
                </c:pt>
                <c:pt idx="51">
                  <c:v>1552.9761904761904</c:v>
                </c:pt>
                <c:pt idx="52">
                  <c:v>1827.7108433734941</c:v>
                </c:pt>
                <c:pt idx="53">
                  <c:v>2012.1951219512196</c:v>
                </c:pt>
                <c:pt idx="54">
                  <c:v>2070.3703703703704</c:v>
                </c:pt>
                <c:pt idx="55">
                  <c:v>2154.375</c:v>
                </c:pt>
                <c:pt idx="56">
                  <c:v>2208.8607594936707</c:v>
                </c:pt>
                <c:pt idx="57">
                  <c:v>2321.7948717948716</c:v>
                </c:pt>
                <c:pt idx="58">
                  <c:v>2263.636363636364</c:v>
                </c:pt>
                <c:pt idx="59">
                  <c:v>1857.2368421052631</c:v>
                </c:pt>
                <c:pt idx="60">
                  <c:v>1554</c:v>
                </c:pt>
                <c:pt idx="61">
                  <c:v>1754.7297297297298</c:v>
                </c:pt>
                <c:pt idx="62">
                  <c:v>1638.3561643835615</c:v>
                </c:pt>
                <c:pt idx="63">
                  <c:v>1556.25</c:v>
                </c:pt>
                <c:pt idx="64">
                  <c:v>1539.4366197183099</c:v>
                </c:pt>
                <c:pt idx="65">
                  <c:v>1745</c:v>
                </c:pt>
                <c:pt idx="66">
                  <c:v>1830.4347826086957</c:v>
                </c:pt>
                <c:pt idx="67">
                  <c:v>2008.0882352941176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2E-4DCB-9C5C-7BC0549CC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37856"/>
        <c:axId val="175024000"/>
      </c:scatterChart>
      <c:valAx>
        <c:axId val="172137856"/>
        <c:scaling>
          <c:orientation val="minMax"/>
          <c:max val="6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Sample j (x 2 = hours)</a:t>
                </a:r>
              </a:p>
            </c:rich>
          </c:tx>
          <c:layout>
            <c:manualLayout>
              <c:xMode val="edge"/>
              <c:yMode val="edge"/>
              <c:x val="0.43225851841662299"/>
              <c:y val="0.861317450068282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024000"/>
        <c:crosses val="autoZero"/>
        <c:crossBetween val="midCat"/>
        <c:majorUnit val="12"/>
        <c:minorUnit val="3"/>
      </c:valAx>
      <c:valAx>
        <c:axId val="17502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V(j)</a:t>
                </a:r>
              </a:p>
            </c:rich>
          </c:tx>
          <c:layout>
            <c:manualLayout>
              <c:xMode val="edge"/>
              <c:yMode val="edge"/>
              <c:x val="2.3655938818820166E-2"/>
              <c:y val="0.37469742178111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1378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106312292358803"/>
          <c:y val="8.6651301582001461E-2"/>
          <c:w val="0.75415282392026584"/>
          <c:h val="0.67447499609774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'Ex.9.4'!$C$1</c:f>
              <c:strCache>
                <c:ptCount val="1"/>
                <c:pt idx="0">
                  <c:v>Data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'Ex.9.4'!$C$2:$C$134</c:f>
              <c:numCache>
                <c:formatCode>General</c:formatCode>
                <c:ptCount val="133"/>
                <c:pt idx="0">
                  <c:v>310</c:v>
                </c:pt>
                <c:pt idx="1">
                  <c:v>250</c:v>
                </c:pt>
                <c:pt idx="2">
                  <c:v>290</c:v>
                </c:pt>
                <c:pt idx="3">
                  <c:v>290</c:v>
                </c:pt>
                <c:pt idx="4">
                  <c:v>250</c:v>
                </c:pt>
                <c:pt idx="5">
                  <c:v>260</c:v>
                </c:pt>
                <c:pt idx="6">
                  <c:v>260</c:v>
                </c:pt>
                <c:pt idx="7">
                  <c:v>300</c:v>
                </c:pt>
                <c:pt idx="8">
                  <c:v>280</c:v>
                </c:pt>
                <c:pt idx="9">
                  <c:v>270</c:v>
                </c:pt>
                <c:pt idx="10">
                  <c:v>300</c:v>
                </c:pt>
                <c:pt idx="11">
                  <c:v>300</c:v>
                </c:pt>
                <c:pt idx="12">
                  <c:v>290</c:v>
                </c:pt>
                <c:pt idx="13">
                  <c:v>290</c:v>
                </c:pt>
                <c:pt idx="14">
                  <c:v>290</c:v>
                </c:pt>
                <c:pt idx="15">
                  <c:v>290</c:v>
                </c:pt>
                <c:pt idx="16">
                  <c:v>250</c:v>
                </c:pt>
                <c:pt idx="17">
                  <c:v>280</c:v>
                </c:pt>
                <c:pt idx="18">
                  <c:v>300</c:v>
                </c:pt>
                <c:pt idx="19">
                  <c:v>300</c:v>
                </c:pt>
                <c:pt idx="20">
                  <c:v>270</c:v>
                </c:pt>
                <c:pt idx="21">
                  <c:v>310</c:v>
                </c:pt>
                <c:pt idx="22">
                  <c:v>300</c:v>
                </c:pt>
                <c:pt idx="23">
                  <c:v>300</c:v>
                </c:pt>
                <c:pt idx="24">
                  <c:v>270</c:v>
                </c:pt>
                <c:pt idx="25">
                  <c:v>280</c:v>
                </c:pt>
                <c:pt idx="26">
                  <c:v>290</c:v>
                </c:pt>
                <c:pt idx="27">
                  <c:v>290</c:v>
                </c:pt>
                <c:pt idx="28">
                  <c:v>280</c:v>
                </c:pt>
                <c:pt idx="29">
                  <c:v>290</c:v>
                </c:pt>
                <c:pt idx="30">
                  <c:v>310</c:v>
                </c:pt>
                <c:pt idx="31">
                  <c:v>300</c:v>
                </c:pt>
                <c:pt idx="32">
                  <c:v>270</c:v>
                </c:pt>
                <c:pt idx="33">
                  <c:v>350</c:v>
                </c:pt>
                <c:pt idx="34">
                  <c:v>340</c:v>
                </c:pt>
                <c:pt idx="35">
                  <c:v>300</c:v>
                </c:pt>
                <c:pt idx="36">
                  <c:v>230</c:v>
                </c:pt>
                <c:pt idx="37">
                  <c:v>250</c:v>
                </c:pt>
                <c:pt idx="38">
                  <c:v>290</c:v>
                </c:pt>
                <c:pt idx="39">
                  <c:v>290</c:v>
                </c:pt>
                <c:pt idx="40">
                  <c:v>250</c:v>
                </c:pt>
                <c:pt idx="41">
                  <c:v>300</c:v>
                </c:pt>
                <c:pt idx="42">
                  <c:v>320</c:v>
                </c:pt>
                <c:pt idx="43">
                  <c:v>230</c:v>
                </c:pt>
                <c:pt idx="44">
                  <c:v>250</c:v>
                </c:pt>
                <c:pt idx="45">
                  <c:v>300</c:v>
                </c:pt>
                <c:pt idx="46">
                  <c:v>280</c:v>
                </c:pt>
                <c:pt idx="47">
                  <c:v>280</c:v>
                </c:pt>
                <c:pt idx="48">
                  <c:v>260</c:v>
                </c:pt>
                <c:pt idx="49">
                  <c:v>220</c:v>
                </c:pt>
                <c:pt idx="50">
                  <c:v>350</c:v>
                </c:pt>
                <c:pt idx="51">
                  <c:v>300</c:v>
                </c:pt>
                <c:pt idx="52">
                  <c:v>230</c:v>
                </c:pt>
                <c:pt idx="53">
                  <c:v>190</c:v>
                </c:pt>
                <c:pt idx="54">
                  <c:v>290</c:v>
                </c:pt>
                <c:pt idx="55">
                  <c:v>280</c:v>
                </c:pt>
                <c:pt idx="56">
                  <c:v>420</c:v>
                </c:pt>
                <c:pt idx="57">
                  <c:v>380</c:v>
                </c:pt>
                <c:pt idx="58">
                  <c:v>320</c:v>
                </c:pt>
                <c:pt idx="59">
                  <c:v>220</c:v>
                </c:pt>
                <c:pt idx="60">
                  <c:v>260</c:v>
                </c:pt>
                <c:pt idx="61">
                  <c:v>250</c:v>
                </c:pt>
                <c:pt idx="62">
                  <c:v>290</c:v>
                </c:pt>
                <c:pt idx="63">
                  <c:v>280</c:v>
                </c:pt>
                <c:pt idx="64">
                  <c:v>280</c:v>
                </c:pt>
                <c:pt idx="65">
                  <c:v>260</c:v>
                </c:pt>
                <c:pt idx="66">
                  <c:v>260</c:v>
                </c:pt>
                <c:pt idx="67">
                  <c:v>270</c:v>
                </c:pt>
                <c:pt idx="68">
                  <c:v>290</c:v>
                </c:pt>
                <c:pt idx="69">
                  <c:v>270</c:v>
                </c:pt>
                <c:pt idx="70">
                  <c:v>300</c:v>
                </c:pt>
                <c:pt idx="71">
                  <c:v>340</c:v>
                </c:pt>
                <c:pt idx="72">
                  <c:v>350</c:v>
                </c:pt>
                <c:pt idx="73">
                  <c:v>310</c:v>
                </c:pt>
                <c:pt idx="74">
                  <c:v>260</c:v>
                </c:pt>
                <c:pt idx="75">
                  <c:v>240</c:v>
                </c:pt>
                <c:pt idx="76">
                  <c:v>250</c:v>
                </c:pt>
                <c:pt idx="77">
                  <c:v>280</c:v>
                </c:pt>
                <c:pt idx="78">
                  <c:v>270</c:v>
                </c:pt>
                <c:pt idx="79">
                  <c:v>300</c:v>
                </c:pt>
                <c:pt idx="80">
                  <c:v>320</c:v>
                </c:pt>
                <c:pt idx="81">
                  <c:v>300</c:v>
                </c:pt>
                <c:pt idx="82">
                  <c:v>310</c:v>
                </c:pt>
                <c:pt idx="83">
                  <c:v>310</c:v>
                </c:pt>
                <c:pt idx="84">
                  <c:v>270</c:v>
                </c:pt>
                <c:pt idx="85">
                  <c:v>250</c:v>
                </c:pt>
                <c:pt idx="86">
                  <c:v>270</c:v>
                </c:pt>
                <c:pt idx="87">
                  <c:v>280</c:v>
                </c:pt>
                <c:pt idx="88">
                  <c:v>270</c:v>
                </c:pt>
                <c:pt idx="89">
                  <c:v>250</c:v>
                </c:pt>
                <c:pt idx="90">
                  <c:v>270</c:v>
                </c:pt>
                <c:pt idx="91">
                  <c:v>270</c:v>
                </c:pt>
                <c:pt idx="92">
                  <c:v>300</c:v>
                </c:pt>
                <c:pt idx="93">
                  <c:v>310</c:v>
                </c:pt>
                <c:pt idx="94">
                  <c:v>300</c:v>
                </c:pt>
                <c:pt idx="95">
                  <c:v>300</c:v>
                </c:pt>
                <c:pt idx="96">
                  <c:v>310</c:v>
                </c:pt>
                <c:pt idx="97">
                  <c:v>360</c:v>
                </c:pt>
                <c:pt idx="98">
                  <c:v>260</c:v>
                </c:pt>
                <c:pt idx="99">
                  <c:v>250</c:v>
                </c:pt>
                <c:pt idx="100">
                  <c:v>250</c:v>
                </c:pt>
                <c:pt idx="101">
                  <c:v>210</c:v>
                </c:pt>
                <c:pt idx="102">
                  <c:v>290</c:v>
                </c:pt>
                <c:pt idx="103">
                  <c:v>310</c:v>
                </c:pt>
                <c:pt idx="104">
                  <c:v>330</c:v>
                </c:pt>
                <c:pt idx="105">
                  <c:v>330</c:v>
                </c:pt>
                <c:pt idx="106">
                  <c:v>300</c:v>
                </c:pt>
                <c:pt idx="107">
                  <c:v>290</c:v>
                </c:pt>
                <c:pt idx="108">
                  <c:v>280</c:v>
                </c:pt>
                <c:pt idx="109">
                  <c:v>280</c:v>
                </c:pt>
                <c:pt idx="110">
                  <c:v>280</c:v>
                </c:pt>
                <c:pt idx="111">
                  <c:v>270</c:v>
                </c:pt>
                <c:pt idx="112">
                  <c:v>250</c:v>
                </c:pt>
                <c:pt idx="113">
                  <c:v>230</c:v>
                </c:pt>
                <c:pt idx="114">
                  <c:v>250</c:v>
                </c:pt>
                <c:pt idx="115">
                  <c:v>270</c:v>
                </c:pt>
                <c:pt idx="116">
                  <c:v>300</c:v>
                </c:pt>
                <c:pt idx="117">
                  <c:v>340</c:v>
                </c:pt>
                <c:pt idx="118">
                  <c:v>340</c:v>
                </c:pt>
                <c:pt idx="119">
                  <c:v>330</c:v>
                </c:pt>
                <c:pt idx="120">
                  <c:v>320</c:v>
                </c:pt>
                <c:pt idx="121">
                  <c:v>300</c:v>
                </c:pt>
                <c:pt idx="122">
                  <c:v>300</c:v>
                </c:pt>
                <c:pt idx="123">
                  <c:v>280</c:v>
                </c:pt>
                <c:pt idx="124">
                  <c:v>260</c:v>
                </c:pt>
                <c:pt idx="125">
                  <c:v>280</c:v>
                </c:pt>
                <c:pt idx="126">
                  <c:v>310</c:v>
                </c:pt>
                <c:pt idx="127">
                  <c:v>70</c:v>
                </c:pt>
                <c:pt idx="128">
                  <c:v>410</c:v>
                </c:pt>
                <c:pt idx="129">
                  <c:v>460</c:v>
                </c:pt>
                <c:pt idx="130">
                  <c:v>420</c:v>
                </c:pt>
                <c:pt idx="131">
                  <c:v>280</c:v>
                </c:pt>
                <c:pt idx="132">
                  <c:v>260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09-4828-AD9E-7060F374C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26656"/>
        <c:axId val="175528960"/>
      </c:scatterChart>
      <c:valAx>
        <c:axId val="175526656"/>
        <c:scaling>
          <c:orientation val="minMax"/>
          <c:max val="12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Sample number (2 hours)</a:t>
                </a:r>
              </a:p>
            </c:rich>
          </c:tx>
          <c:layout>
            <c:manualLayout>
              <c:xMode val="edge"/>
              <c:yMode val="edge"/>
              <c:x val="0.35548172757475083"/>
              <c:y val="0.866513015820014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528960"/>
        <c:crosses val="autoZero"/>
        <c:crossBetween val="midCat"/>
      </c:valAx>
      <c:valAx>
        <c:axId val="175528960"/>
        <c:scaling>
          <c:orientation val="minMax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CN concentration (ppm)</a:t>
                </a:r>
              </a:p>
            </c:rich>
          </c:tx>
          <c:layout>
            <c:manualLayout>
              <c:xMode val="edge"/>
              <c:yMode val="edge"/>
              <c:x val="3.6544850498338874E-2"/>
              <c:y val="0.152225259535948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5266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14624862006962"/>
          <c:y val="7.4627028831248901E-2"/>
          <c:w val="0.74480426218492357"/>
          <c:h val="0.659702934868240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('Ex.9.5'!$E$137:$P$137,'Ex.9.5'!$P$137:$X$137,'Ex.9.5'!$X$137:$AC$137,'Ex.9.5'!$AC$137:$BQ$137)</c:f>
              <c:numCache>
                <c:formatCode>General</c:formatCode>
                <c:ptCount val="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</c:numCache>
            </c:numRef>
          </c:xVal>
          <c:yVal>
            <c:numRef>
              <c:f>('Ex.9.5'!$E$138:$P$138,'Ex.9.5'!$P$138:$X$138,'Ex.9.5'!$X$138:$AC$138,'Ex.9.5'!$AC$138:$BQ$138)</c:f>
              <c:numCache>
                <c:formatCode>General</c:formatCode>
                <c:ptCount val="68"/>
                <c:pt idx="0">
                  <c:v>4.1648612829203637</c:v>
                </c:pt>
                <c:pt idx="1">
                  <c:v>5.330973278994473</c:v>
                </c:pt>
                <c:pt idx="2">
                  <c:v>5.7833865768793515</c:v>
                </c:pt>
                <c:pt idx="3">
                  <c:v>6.6692774206439145</c:v>
                </c:pt>
                <c:pt idx="4">
                  <c:v>7.0417780598371964</c:v>
                </c:pt>
                <c:pt idx="5">
                  <c:v>6.6940178289845003</c:v>
                </c:pt>
                <c:pt idx="6">
                  <c:v>6.4925764399178263</c:v>
                </c:pt>
                <c:pt idx="7">
                  <c:v>8.0101746289567881</c:v>
                </c:pt>
                <c:pt idx="8">
                  <c:v>8.4791014834286944</c:v>
                </c:pt>
                <c:pt idx="9">
                  <c:v>7.8756550313592104</c:v>
                </c:pt>
                <c:pt idx="10">
                  <c:v>7.8801676445072397</c:v>
                </c:pt>
                <c:pt idx="11">
                  <c:v>7.6403353636003413</c:v>
                </c:pt>
                <c:pt idx="12">
                  <c:v>7.6403353636003413</c:v>
                </c:pt>
                <c:pt idx="13">
                  <c:v>8.070294226580101</c:v>
                </c:pt>
                <c:pt idx="14">
                  <c:v>8.0887295579414094</c:v>
                </c:pt>
                <c:pt idx="15">
                  <c:v>9.3001998883216999</c:v>
                </c:pt>
                <c:pt idx="16">
                  <c:v>9.1853751446246417</c:v>
                </c:pt>
                <c:pt idx="17">
                  <c:v>7.6859398535502921</c:v>
                </c:pt>
                <c:pt idx="18">
                  <c:v>8.4364107139302167</c:v>
                </c:pt>
                <c:pt idx="19">
                  <c:v>9.0244954028732529</c:v>
                </c:pt>
                <c:pt idx="20">
                  <c:v>9.1416775532605801</c:v>
                </c:pt>
                <c:pt idx="21">
                  <c:v>9.1416775532605801</c:v>
                </c:pt>
                <c:pt idx="22">
                  <c:v>9.4668636209983372</c:v>
                </c:pt>
                <c:pt idx="23">
                  <c:v>9.4545915057376462</c:v>
                </c:pt>
                <c:pt idx="24">
                  <c:v>8.7120863007352369</c:v>
                </c:pt>
                <c:pt idx="25">
                  <c:v>7.8954594913010245</c:v>
                </c:pt>
                <c:pt idx="26">
                  <c:v>7.8831287303466562</c:v>
                </c:pt>
                <c:pt idx="27">
                  <c:v>7.8831287303466562</c:v>
                </c:pt>
                <c:pt idx="28">
                  <c:v>8.1598733837785993</c:v>
                </c:pt>
                <c:pt idx="29">
                  <c:v>8.1220705759669602</c:v>
                </c:pt>
                <c:pt idx="30">
                  <c:v>7.8568703084189568</c:v>
                </c:pt>
                <c:pt idx="31">
                  <c:v>7.4150769734497608</c:v>
                </c:pt>
                <c:pt idx="32">
                  <c:v>7.4610143597334506</c:v>
                </c:pt>
                <c:pt idx="33">
                  <c:v>7.4154711176107391</c:v>
                </c:pt>
                <c:pt idx="34">
                  <c:v>7.8338010129512261</c:v>
                </c:pt>
                <c:pt idx="35">
                  <c:v>8.6663326500994717</c:v>
                </c:pt>
                <c:pt idx="36">
                  <c:v>7.6189696409102199</c:v>
                </c:pt>
                <c:pt idx="37">
                  <c:v>8.0201010237012316</c:v>
                </c:pt>
                <c:pt idx="38">
                  <c:v>7.9668601248687123</c:v>
                </c:pt>
                <c:pt idx="39">
                  <c:v>8.2140640670192688</c:v>
                </c:pt>
                <c:pt idx="40">
                  <c:v>8.8444414355012153</c:v>
                </c:pt>
                <c:pt idx="41">
                  <c:v>9.3815690307533988</c:v>
                </c:pt>
                <c:pt idx="42">
                  <c:v>9.8572156328405125</c:v>
                </c:pt>
                <c:pt idx="43">
                  <c:v>8.3015964803958795</c:v>
                </c:pt>
                <c:pt idx="44">
                  <c:v>8.8608305672136183</c:v>
                </c:pt>
                <c:pt idx="45">
                  <c:v>9.0548108221041144</c:v>
                </c:pt>
                <c:pt idx="46">
                  <c:v>9.3252065905369736</c:v>
                </c:pt>
                <c:pt idx="47">
                  <c:v>9.9370049262068569</c:v>
                </c:pt>
                <c:pt idx="48">
                  <c:v>9.784885403763143</c:v>
                </c:pt>
                <c:pt idx="49">
                  <c:v>9.7456073995806207</c:v>
                </c:pt>
                <c:pt idx="50">
                  <c:v>9.7354749505000946</c:v>
                </c:pt>
                <c:pt idx="51">
                  <c:v>9.2742484497691446</c:v>
                </c:pt>
                <c:pt idx="52">
                  <c:v>10.095461101714147</c:v>
                </c:pt>
                <c:pt idx="53">
                  <c:v>9.7171319833145215</c:v>
                </c:pt>
                <c:pt idx="54">
                  <c:v>10.117500397728747</c:v>
                </c:pt>
                <c:pt idx="55">
                  <c:v>9.8647655288122174</c:v>
                </c:pt>
                <c:pt idx="56">
                  <c:v>10.678541551319563</c:v>
                </c:pt>
                <c:pt idx="57">
                  <c:v>10.063825846474179</c:v>
                </c:pt>
                <c:pt idx="58">
                  <c:v>10.857943639994932</c:v>
                </c:pt>
                <c:pt idx="59">
                  <c:v>12.25262178136453</c:v>
                </c:pt>
                <c:pt idx="60">
                  <c:v>11.365553154184648</c:v>
                </c:pt>
                <c:pt idx="61">
                  <c:v>10.793298712716686</c:v>
                </c:pt>
                <c:pt idx="62">
                  <c:v>11.88750290539712</c:v>
                </c:pt>
                <c:pt idx="63">
                  <c:v>11.375164210182962</c:v>
                </c:pt>
                <c:pt idx="64">
                  <c:v>12.335032427914838</c:v>
                </c:pt>
                <c:pt idx="65">
                  <c:v>11.701270697075595</c:v>
                </c:pt>
                <c:pt idx="66">
                  <c:v>12.191737446371549</c:v>
                </c:pt>
                <c:pt idx="67">
                  <c:v>11.511464024097725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A-4E8C-AA07-F2571A666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06784"/>
        <c:axId val="175440640"/>
      </c:scatterChart>
      <c:valAx>
        <c:axId val="17560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Lag, j (day)</a:t>
                </a:r>
              </a:p>
            </c:rich>
          </c:tx>
          <c:layout>
            <c:manualLayout>
              <c:xMode val="edge"/>
              <c:yMode val="edge"/>
              <c:x val="0.45368787544259304"/>
              <c:y val="0.86865861559573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440640"/>
        <c:crosses val="autoZero"/>
        <c:crossBetween val="midCat"/>
        <c:majorUnit val="10"/>
        <c:minorUnit val="2"/>
      </c:valAx>
      <c:valAx>
        <c:axId val="17544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V(j) (%Rec^2)</a:t>
                </a:r>
              </a:p>
            </c:rich>
          </c:tx>
          <c:layout>
            <c:manualLayout>
              <c:xMode val="edge"/>
              <c:yMode val="edge"/>
              <c:x val="4.3478421396581833E-2"/>
              <c:y val="0.202985518420997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067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44485010647378"/>
          <c:y val="9.2537515750748645E-2"/>
          <c:w val="0.78207482040194443"/>
          <c:h val="0.6328372044889907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backward val="1"/>
            <c:dispRSqr val="0"/>
            <c:dispEq val="1"/>
            <c:trendlineLbl>
              <c:layout>
                <c:manualLayout>
                  <c:x val="-4.5361142066114947E-2"/>
                  <c:y val="0.33134428864526944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'Ex.9.5'!$E$137:$I$137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'Ex.9.5'!$E$138:$I$138</c:f>
              <c:numCache>
                <c:formatCode>General</c:formatCode>
                <c:ptCount val="5"/>
                <c:pt idx="0">
                  <c:v>4.1648612829203637</c:v>
                </c:pt>
                <c:pt idx="1">
                  <c:v>5.330973278994473</c:v>
                </c:pt>
                <c:pt idx="2">
                  <c:v>5.7833865768793515</c:v>
                </c:pt>
                <c:pt idx="3">
                  <c:v>6.6692774206439145</c:v>
                </c:pt>
                <c:pt idx="4">
                  <c:v>7.0417780598371964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EE-410C-B91F-8EA966692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74688"/>
        <c:axId val="171076608"/>
      </c:scatterChart>
      <c:valAx>
        <c:axId val="171074688"/>
        <c:scaling>
          <c:orientation val="minMax"/>
          <c:max val="5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Lag, j (day)</a:t>
                </a:r>
              </a:p>
            </c:rich>
          </c:tx>
          <c:layout>
            <c:manualLayout>
              <c:xMode val="edge"/>
              <c:yMode val="edge"/>
              <c:x val="0.44991270566943314"/>
              <c:y val="0.865673534442487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076608"/>
        <c:crosses val="autoZero"/>
        <c:crossBetween val="midCat"/>
      </c:valAx>
      <c:valAx>
        <c:axId val="17107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V(j) (Au rec^2)</a:t>
                </a:r>
              </a:p>
            </c:rich>
          </c:tx>
          <c:layout>
            <c:manualLayout>
              <c:xMode val="edge"/>
              <c:yMode val="edge"/>
              <c:x val="4.0421844649988138E-2"/>
              <c:y val="0.182089950348247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074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15288895763006"/>
          <c:y val="8.6567353444248721E-2"/>
          <c:w val="0.72928307954052918"/>
          <c:h val="0.626867042182490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'Ex.9.5'!$D$1</c:f>
              <c:strCache>
                <c:ptCount val="1"/>
                <c:pt idx="0">
                  <c:v>Data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'Ex.9.5'!$C$2:$C$134</c:f>
              <c:numCache>
                <c:formatCode>General</c:formatCode>
                <c:ptCount val="1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</c:numCache>
            </c:numRef>
          </c:xVal>
          <c:yVal>
            <c:numRef>
              <c:f>'Ex.9.5'!$D$2:$D$134</c:f>
              <c:numCache>
                <c:formatCode>0.0_)</c:formatCode>
                <c:ptCount val="133"/>
                <c:pt idx="0">
                  <c:v>86.774586796708704</c:v>
                </c:pt>
                <c:pt idx="1">
                  <c:v>87.374585432583984</c:v>
                </c:pt>
                <c:pt idx="2">
                  <c:v>88.213547562563349</c:v>
                </c:pt>
                <c:pt idx="3">
                  <c:v>86.053640941095935</c:v>
                </c:pt>
                <c:pt idx="4">
                  <c:v>91.000744584610672</c:v>
                </c:pt>
                <c:pt idx="5">
                  <c:v>88.154819358685401</c:v>
                </c:pt>
                <c:pt idx="6">
                  <c:v>87.651057241996824</c:v>
                </c:pt>
                <c:pt idx="7">
                  <c:v>88.304429274366854</c:v>
                </c:pt>
                <c:pt idx="8">
                  <c:v>89.013814407709759</c:v>
                </c:pt>
                <c:pt idx="9">
                  <c:v>84.478413713611758</c:v>
                </c:pt>
                <c:pt idx="10">
                  <c:v>89.216290885669764</c:v>
                </c:pt>
                <c:pt idx="11">
                  <c:v>90.364794626901016</c:v>
                </c:pt>
                <c:pt idx="12">
                  <c:v>89.741122855501601</c:v>
                </c:pt>
                <c:pt idx="13">
                  <c:v>87.724307425316752</c:v>
                </c:pt>
                <c:pt idx="14">
                  <c:v>90.787445814702693</c:v>
                </c:pt>
                <c:pt idx="15">
                  <c:v>91.862206055574148</c:v>
                </c:pt>
                <c:pt idx="16">
                  <c:v>87.486658701165837</c:v>
                </c:pt>
                <c:pt idx="17">
                  <c:v>85.891718185148108</c:v>
                </c:pt>
                <c:pt idx="18">
                  <c:v>84.560428152798977</c:v>
                </c:pt>
                <c:pt idx="19">
                  <c:v>82.68488015902156</c:v>
                </c:pt>
                <c:pt idx="20">
                  <c:v>79.541945959181902</c:v>
                </c:pt>
                <c:pt idx="21">
                  <c:v>83.280146991270072</c:v>
                </c:pt>
                <c:pt idx="22">
                  <c:v>84.942764042856695</c:v>
                </c:pt>
                <c:pt idx="23">
                  <c:v>86.590597470266289</c:v>
                </c:pt>
                <c:pt idx="24">
                  <c:v>91.235135042398184</c:v>
                </c:pt>
                <c:pt idx="25">
                  <c:v>89.276504276761543</c:v>
                </c:pt>
                <c:pt idx="26">
                  <c:v>89.476354329870944</c:v>
                </c:pt>
                <c:pt idx="27">
                  <c:v>89.030090221168564</c:v>
                </c:pt>
                <c:pt idx="28">
                  <c:v>87.483690766530842</c:v>
                </c:pt>
                <c:pt idx="29">
                  <c:v>90.083989717558936</c:v>
                </c:pt>
                <c:pt idx="30">
                  <c:v>89.450575273639387</c:v>
                </c:pt>
                <c:pt idx="31">
                  <c:v>88.050051446935441</c:v>
                </c:pt>
                <c:pt idx="32">
                  <c:v>91.36532622620976</c:v>
                </c:pt>
                <c:pt idx="33">
                  <c:v>89.751095138819011</c:v>
                </c:pt>
                <c:pt idx="34">
                  <c:v>87.94746710097364</c:v>
                </c:pt>
                <c:pt idx="35">
                  <c:v>86.764949777342721</c:v>
                </c:pt>
                <c:pt idx="36">
                  <c:v>85.28849023168361</c:v>
                </c:pt>
                <c:pt idx="37">
                  <c:v>89.538199035726933</c:v>
                </c:pt>
                <c:pt idx="38">
                  <c:v>89.260609416698017</c:v>
                </c:pt>
                <c:pt idx="39">
                  <c:v>90.626157230614339</c:v>
                </c:pt>
                <c:pt idx="40">
                  <c:v>91.608983644361899</c:v>
                </c:pt>
                <c:pt idx="41">
                  <c:v>86.393443200750639</c:v>
                </c:pt>
                <c:pt idx="42">
                  <c:v>85.564396490197211</c:v>
                </c:pt>
                <c:pt idx="43">
                  <c:v>83.814780165528148</c:v>
                </c:pt>
                <c:pt idx="44">
                  <c:v>90.560979252392272</c:v>
                </c:pt>
                <c:pt idx="45">
                  <c:v>84.711075316784274</c:v>
                </c:pt>
                <c:pt idx="46">
                  <c:v>86.469068243507039</c:v>
                </c:pt>
                <c:pt idx="47">
                  <c:v>85.616632773250899</c:v>
                </c:pt>
                <c:pt idx="48">
                  <c:v>80.755366880296393</c:v>
                </c:pt>
                <c:pt idx="49">
                  <c:v>83.572053759854285</c:v>
                </c:pt>
                <c:pt idx="50">
                  <c:v>86.460356188539535</c:v>
                </c:pt>
                <c:pt idx="51">
                  <c:v>87.853272116633093</c:v>
                </c:pt>
                <c:pt idx="52">
                  <c:v>79.8323743680766</c:v>
                </c:pt>
                <c:pt idx="53">
                  <c:v>84.921342299808842</c:v>
                </c:pt>
                <c:pt idx="54">
                  <c:v>84.812900679732252</c:v>
                </c:pt>
                <c:pt idx="55">
                  <c:v>85.17461041147051</c:v>
                </c:pt>
                <c:pt idx="56">
                  <c:v>86.387116021523013</c:v>
                </c:pt>
                <c:pt idx="57">
                  <c:v>87.587611938485978</c:v>
                </c:pt>
                <c:pt idx="58">
                  <c:v>85.067361334111453</c:v>
                </c:pt>
                <c:pt idx="59">
                  <c:v>83.947017318283685</c:v>
                </c:pt>
                <c:pt idx="60">
                  <c:v>86.539969273829442</c:v>
                </c:pt>
                <c:pt idx="61">
                  <c:v>88.071691975684189</c:v>
                </c:pt>
                <c:pt idx="62">
                  <c:v>86.666990424339005</c:v>
                </c:pt>
                <c:pt idx="63">
                  <c:v>94.282444761542408</c:v>
                </c:pt>
                <c:pt idx="64">
                  <c:v>87.682368309184255</c:v>
                </c:pt>
                <c:pt idx="65">
                  <c:v>90.26951138500641</c:v>
                </c:pt>
                <c:pt idx="66">
                  <c:v>88.946897316513585</c:v>
                </c:pt>
                <c:pt idx="67">
                  <c:v>90.463266912584288</c:v>
                </c:pt>
                <c:pt idx="68">
                  <c:v>90.502347394601045</c:v>
                </c:pt>
                <c:pt idx="69">
                  <c:v>86.84146955606036</c:v>
                </c:pt>
                <c:pt idx="70">
                  <c:v>89.850406047145725</c:v>
                </c:pt>
                <c:pt idx="71">
                  <c:v>89.2431953157934</c:v>
                </c:pt>
                <c:pt idx="72">
                  <c:v>84.63792878464406</c:v>
                </c:pt>
                <c:pt idx="73">
                  <c:v>90.205781261468672</c:v>
                </c:pt>
                <c:pt idx="74">
                  <c:v>93.880989371358183</c:v>
                </c:pt>
                <c:pt idx="75">
                  <c:v>90.736343362535081</c:v>
                </c:pt>
                <c:pt idx="76">
                  <c:v>89.857273179676355</c:v>
                </c:pt>
                <c:pt idx="77">
                  <c:v>86.269059378723156</c:v>
                </c:pt>
                <c:pt idx="78">
                  <c:v>89.108487742718552</c:v>
                </c:pt>
                <c:pt idx="79">
                  <c:v>90.337459775029032</c:v>
                </c:pt>
                <c:pt idx="80">
                  <c:v>91.679831726324039</c:v>
                </c:pt>
                <c:pt idx="81">
                  <c:v>93.152732311395738</c:v>
                </c:pt>
                <c:pt idx="82">
                  <c:v>93.383702242682915</c:v>
                </c:pt>
                <c:pt idx="83">
                  <c:v>91.685645990870995</c:v>
                </c:pt>
                <c:pt idx="84">
                  <c:v>88.754914748179502</c:v>
                </c:pt>
                <c:pt idx="85">
                  <c:v>92.184095019103225</c:v>
                </c:pt>
                <c:pt idx="86">
                  <c:v>87.020327051911266</c:v>
                </c:pt>
                <c:pt idx="87">
                  <c:v>89.469533970598192</c:v>
                </c:pt>
                <c:pt idx="88">
                  <c:v>90.983926833168113</c:v>
                </c:pt>
                <c:pt idx="89">
                  <c:v>82.017885197204322</c:v>
                </c:pt>
                <c:pt idx="90">
                  <c:v>84.559995606796562</c:v>
                </c:pt>
                <c:pt idx="91">
                  <c:v>91.228508979894585</c:v>
                </c:pt>
                <c:pt idx="92">
                  <c:v>91.881981438989683</c:v>
                </c:pt>
                <c:pt idx="93">
                  <c:v>89.86448859804905</c:v>
                </c:pt>
                <c:pt idx="94">
                  <c:v>89.957252419404739</c:v>
                </c:pt>
                <c:pt idx="95">
                  <c:v>89.39728763098384</c:v>
                </c:pt>
                <c:pt idx="96">
                  <c:v>87.459038885223492</c:v>
                </c:pt>
                <c:pt idx="97">
                  <c:v>89.549991907315615</c:v>
                </c:pt>
                <c:pt idx="98">
                  <c:v>91.226009322247108</c:v>
                </c:pt>
                <c:pt idx="99">
                  <c:v>90.77264474133014</c:v>
                </c:pt>
                <c:pt idx="100">
                  <c:v>92.380774385223347</c:v>
                </c:pt>
                <c:pt idx="101">
                  <c:v>87.803008128876598</c:v>
                </c:pt>
                <c:pt idx="102">
                  <c:v>90.599341315415856</c:v>
                </c:pt>
                <c:pt idx="103">
                  <c:v>87.678618921303084</c:v>
                </c:pt>
                <c:pt idx="104">
                  <c:v>88.784013466987403</c:v>
                </c:pt>
                <c:pt idx="105">
                  <c:v>92.765149205383793</c:v>
                </c:pt>
                <c:pt idx="106">
                  <c:v>93.013793641231203</c:v>
                </c:pt>
                <c:pt idx="107">
                  <c:v>91.621464914733977</c:v>
                </c:pt>
                <c:pt idx="108">
                  <c:v>92.250013087015788</c:v>
                </c:pt>
                <c:pt idx="109">
                  <c:v>92.865797012365675</c:v>
                </c:pt>
                <c:pt idx="110">
                  <c:v>93.081074765770154</c:v>
                </c:pt>
                <c:pt idx="111">
                  <c:v>93.387897595806066</c:v>
                </c:pt>
                <c:pt idx="112">
                  <c:v>93.854120219685427</c:v>
                </c:pt>
                <c:pt idx="113">
                  <c:v>91.913473056408733</c:v>
                </c:pt>
                <c:pt idx="114">
                  <c:v>92.77809154646684</c:v>
                </c:pt>
                <c:pt idx="115">
                  <c:v>89.38120910177453</c:v>
                </c:pt>
                <c:pt idx="116">
                  <c:v>90.318214365629146</c:v>
                </c:pt>
                <c:pt idx="117">
                  <c:v>89.853284981944341</c:v>
                </c:pt>
                <c:pt idx="118">
                  <c:v>89.604939781031547</c:v>
                </c:pt>
                <c:pt idx="119">
                  <c:v>89.475675617206861</c:v>
                </c:pt>
                <c:pt idx="120">
                  <c:v>88.688334733690411</c:v>
                </c:pt>
                <c:pt idx="121">
                  <c:v>88.234448485615474</c:v>
                </c:pt>
                <c:pt idx="122">
                  <c:v>88.970841254702648</c:v>
                </c:pt>
                <c:pt idx="123">
                  <c:v>86.709431125867766</c:v>
                </c:pt>
                <c:pt idx="124">
                  <c:v>89.443667749509643</c:v>
                </c:pt>
                <c:pt idx="125">
                  <c:v>89.831684901904637</c:v>
                </c:pt>
                <c:pt idx="126">
                  <c:v>92.112412760918133</c:v>
                </c:pt>
                <c:pt idx="127">
                  <c:v>87.211754589673546</c:v>
                </c:pt>
                <c:pt idx="128">
                  <c:v>92.425247476760092</c:v>
                </c:pt>
                <c:pt idx="129">
                  <c:v>91.200551064053798</c:v>
                </c:pt>
                <c:pt idx="130">
                  <c:v>89.266396956790317</c:v>
                </c:pt>
                <c:pt idx="131">
                  <c:v>88.284226237940729</c:v>
                </c:pt>
                <c:pt idx="132">
                  <c:v>88.550860157057983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0-470E-85D5-000D5F18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03616"/>
        <c:axId val="176296704"/>
      </c:scatterChart>
      <c:valAx>
        <c:axId val="175503616"/>
        <c:scaling>
          <c:orientation val="minMax"/>
          <c:max val="14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Day</a:t>
                </a:r>
              </a:p>
            </c:rich>
          </c:tx>
          <c:layout>
            <c:manualLayout>
              <c:xMode val="edge"/>
              <c:yMode val="edge"/>
              <c:x val="0.51565470270542468"/>
              <c:y val="0.865673534442487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296704"/>
        <c:crosses val="autoZero"/>
        <c:crossBetween val="midCat"/>
        <c:majorUnit val="20"/>
        <c:minorUnit val="5"/>
      </c:valAx>
      <c:valAx>
        <c:axId val="176296704"/>
        <c:scaling>
          <c:orientation val="minMax"/>
          <c:min val="7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Au recovery (%)</a:t>
                </a:r>
              </a:p>
            </c:rich>
          </c:tx>
          <c:layout>
            <c:manualLayout>
              <c:xMode val="edge"/>
              <c:yMode val="edge"/>
              <c:x val="4.2357350579374169E-2"/>
              <c:y val="0.152239138815747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503616"/>
        <c:crosses val="autoZero"/>
        <c:crossBetween val="midCat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781514195167827"/>
          <c:y val="9.8591775307583507E-2"/>
          <c:w val="0.7969164174786133"/>
          <c:h val="0.612677460839983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'Ex.9.6'!$F$1</c:f>
              <c:strCache>
                <c:ptCount val="1"/>
                <c:pt idx="0">
                  <c:v>Recovery, t (%)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'Ex.9.6'!$F$2:$F$670</c:f>
              <c:numCache>
                <c:formatCode>0.0</c:formatCode>
                <c:ptCount val="669"/>
                <c:pt idx="0">
                  <c:v>68.572265573285236</c:v>
                </c:pt>
                <c:pt idx="1">
                  <c:v>67.221494398711741</c:v>
                </c:pt>
                <c:pt idx="2">
                  <c:v>66.193281156387158</c:v>
                </c:pt>
                <c:pt idx="3">
                  <c:v>68.859498937656767</c:v>
                </c:pt>
                <c:pt idx="4">
                  <c:v>65.920173379086151</c:v>
                </c:pt>
                <c:pt idx="5">
                  <c:v>65.468731299365814</c:v>
                </c:pt>
                <c:pt idx="6">
                  <c:v>67.661525652712356</c:v>
                </c:pt>
                <c:pt idx="7">
                  <c:v>66.390789247893295</c:v>
                </c:pt>
                <c:pt idx="8">
                  <c:v>66.843910008652884</c:v>
                </c:pt>
                <c:pt idx="9">
                  <c:v>65.40147261592459</c:v>
                </c:pt>
                <c:pt idx="10">
                  <c:v>64.089598637992665</c:v>
                </c:pt>
                <c:pt idx="11">
                  <c:v>55.787580657204181</c:v>
                </c:pt>
                <c:pt idx="12">
                  <c:v>55.549425127118305</c:v>
                </c:pt>
                <c:pt idx="13">
                  <c:v>55.886187160693055</c:v>
                </c:pt>
                <c:pt idx="14">
                  <c:v>56.468505128287752</c:v>
                </c:pt>
                <c:pt idx="15">
                  <c:v>57.828362761023364</c:v>
                </c:pt>
                <c:pt idx="16">
                  <c:v>70.681347555492607</c:v>
                </c:pt>
                <c:pt idx="17">
                  <c:v>71.143718276703837</c:v>
                </c:pt>
                <c:pt idx="18">
                  <c:v>70.134518345093653</c:v>
                </c:pt>
                <c:pt idx="19">
                  <c:v>66.615978996106051</c:v>
                </c:pt>
                <c:pt idx="20">
                  <c:v>74.115146016324218</c:v>
                </c:pt>
                <c:pt idx="21">
                  <c:v>67.612422914005037</c:v>
                </c:pt>
                <c:pt idx="22">
                  <c:v>60.516351118760745</c:v>
                </c:pt>
                <c:pt idx="23">
                  <c:v>60.065356122835048</c:v>
                </c:pt>
                <c:pt idx="24">
                  <c:v>60.787124922957183</c:v>
                </c:pt>
                <c:pt idx="25">
                  <c:v>60.439415063935023</c:v>
                </c:pt>
                <c:pt idx="26">
                  <c:v>61.573201164168857</c:v>
                </c:pt>
                <c:pt idx="27">
                  <c:v>64.939776768838868</c:v>
                </c:pt>
                <c:pt idx="28">
                  <c:v>68.050082270654045</c:v>
                </c:pt>
                <c:pt idx="29">
                  <c:v>69.324449925857252</c:v>
                </c:pt>
                <c:pt idx="30">
                  <c:v>70.273071271289766</c:v>
                </c:pt>
                <c:pt idx="31">
                  <c:v>67.656673881492566</c:v>
                </c:pt>
                <c:pt idx="32">
                  <c:v>69.975383085725923</c:v>
                </c:pt>
                <c:pt idx="33">
                  <c:v>68.19711022201237</c:v>
                </c:pt>
                <c:pt idx="34">
                  <c:v>70.16553845841311</c:v>
                </c:pt>
                <c:pt idx="35">
                  <c:v>67.67124072430282</c:v>
                </c:pt>
                <c:pt idx="36">
                  <c:v>69.888810097767333</c:v>
                </c:pt>
                <c:pt idx="37">
                  <c:v>68.811840558011795</c:v>
                </c:pt>
                <c:pt idx="38">
                  <c:v>69.294311276572131</c:v>
                </c:pt>
                <c:pt idx="39">
                  <c:v>71.233168079691751</c:v>
                </c:pt>
                <c:pt idx="40">
                  <c:v>70.454865963790951</c:v>
                </c:pt>
                <c:pt idx="41">
                  <c:v>69.015589420213701</c:v>
                </c:pt>
                <c:pt idx="42">
                  <c:v>69.636679204905576</c:v>
                </c:pt>
                <c:pt idx="43">
                  <c:v>68.119838365570473</c:v>
                </c:pt>
                <c:pt idx="44">
                  <c:v>69.124583711711082</c:v>
                </c:pt>
                <c:pt idx="45">
                  <c:v>70.237860006970749</c:v>
                </c:pt>
                <c:pt idx="46">
                  <c:v>67.480917922806583</c:v>
                </c:pt>
                <c:pt idx="47">
                  <c:v>67.147787888296207</c:v>
                </c:pt>
                <c:pt idx="48">
                  <c:v>66.724762671639255</c:v>
                </c:pt>
                <c:pt idx="49">
                  <c:v>66.40275160324957</c:v>
                </c:pt>
                <c:pt idx="50">
                  <c:v>71.707987370410336</c:v>
                </c:pt>
                <c:pt idx="51">
                  <c:v>70.37578900393197</c:v>
                </c:pt>
                <c:pt idx="52">
                  <c:v>70.43473322543089</c:v>
                </c:pt>
                <c:pt idx="53">
                  <c:v>69.411847901965558</c:v>
                </c:pt>
                <c:pt idx="54">
                  <c:v>71.78049454845663</c:v>
                </c:pt>
                <c:pt idx="55">
                  <c:v>70.292711713185611</c:v>
                </c:pt>
                <c:pt idx="56">
                  <c:v>69.202337966197277</c:v>
                </c:pt>
                <c:pt idx="57">
                  <c:v>68.912429378531087</c:v>
                </c:pt>
                <c:pt idx="58">
                  <c:v>69.928785703406234</c:v>
                </c:pt>
                <c:pt idx="59">
                  <c:v>68.841857730746611</c:v>
                </c:pt>
                <c:pt idx="60">
                  <c:v>68.069824297995595</c:v>
                </c:pt>
                <c:pt idx="61">
                  <c:v>68.333568108184252</c:v>
                </c:pt>
                <c:pt idx="62">
                  <c:v>70.279277430041688</c:v>
                </c:pt>
                <c:pt idx="63">
                  <c:v>68.387227131078106</c:v>
                </c:pt>
                <c:pt idx="64">
                  <c:v>70.558015943312654</c:v>
                </c:pt>
                <c:pt idx="65">
                  <c:v>69.394838925422434</c:v>
                </c:pt>
                <c:pt idx="66">
                  <c:v>71.413824776743112</c:v>
                </c:pt>
                <c:pt idx="67">
                  <c:v>70.194617696291246</c:v>
                </c:pt>
                <c:pt idx="68">
                  <c:v>65.479776593662592</c:v>
                </c:pt>
                <c:pt idx="69">
                  <c:v>65.460814085281868</c:v>
                </c:pt>
                <c:pt idx="70">
                  <c:v>66.67928760791601</c:v>
                </c:pt>
                <c:pt idx="71">
                  <c:v>66.935086535914962</c:v>
                </c:pt>
                <c:pt idx="72">
                  <c:v>66.150898189088409</c:v>
                </c:pt>
                <c:pt idx="73">
                  <c:v>63.548749971542364</c:v>
                </c:pt>
                <c:pt idx="74">
                  <c:v>60.028774388070318</c:v>
                </c:pt>
                <c:pt idx="75">
                  <c:v>64.669014770173973</c:v>
                </c:pt>
                <c:pt idx="76">
                  <c:v>65.510471204188491</c:v>
                </c:pt>
                <c:pt idx="77">
                  <c:v>65.490841416040737</c:v>
                </c:pt>
                <c:pt idx="78">
                  <c:v>63.855157237574367</c:v>
                </c:pt>
                <c:pt idx="79">
                  <c:v>61.686672938670981</c:v>
                </c:pt>
                <c:pt idx="80">
                  <c:v>65.270123787770814</c:v>
                </c:pt>
                <c:pt idx="81">
                  <c:v>63.521085857303227</c:v>
                </c:pt>
                <c:pt idx="82">
                  <c:v>73.52942580228175</c:v>
                </c:pt>
                <c:pt idx="83">
                  <c:v>69.503303156349389</c:v>
                </c:pt>
                <c:pt idx="84">
                  <c:v>66.730571915932487</c:v>
                </c:pt>
                <c:pt idx="85">
                  <c:v>63.070776255707763</c:v>
                </c:pt>
                <c:pt idx="86">
                  <c:v>62.680459619602566</c:v>
                </c:pt>
                <c:pt idx="87">
                  <c:v>63.89992562141714</c:v>
                </c:pt>
                <c:pt idx="88">
                  <c:v>62.959984670885007</c:v>
                </c:pt>
                <c:pt idx="89">
                  <c:v>61.532579775828886</c:v>
                </c:pt>
                <c:pt idx="90">
                  <c:v>63.44086725043946</c:v>
                </c:pt>
                <c:pt idx="91">
                  <c:v>64.634790499216891</c:v>
                </c:pt>
                <c:pt idx="92">
                  <c:v>64.441186188805503</c:v>
                </c:pt>
                <c:pt idx="93">
                  <c:v>66.367891638023679</c:v>
                </c:pt>
                <c:pt idx="94">
                  <c:v>65.838240471212643</c:v>
                </c:pt>
                <c:pt idx="95">
                  <c:v>65.563064860713411</c:v>
                </c:pt>
                <c:pt idx="96">
                  <c:v>69.871739713984169</c:v>
                </c:pt>
                <c:pt idx="97">
                  <c:v>65.07628754166231</c:v>
                </c:pt>
                <c:pt idx="98">
                  <c:v>69.581736137229527</c:v>
                </c:pt>
                <c:pt idx="99">
                  <c:v>70.625385685088432</c:v>
                </c:pt>
                <c:pt idx="100">
                  <c:v>70.371897350798847</c:v>
                </c:pt>
                <c:pt idx="101">
                  <c:v>71.843381548596483</c:v>
                </c:pt>
                <c:pt idx="102">
                  <c:v>71.842232139479052</c:v>
                </c:pt>
                <c:pt idx="103">
                  <c:v>74.131237459137665</c:v>
                </c:pt>
                <c:pt idx="104">
                  <c:v>71.730441494789289</c:v>
                </c:pt>
                <c:pt idx="105">
                  <c:v>71.550179450705613</c:v>
                </c:pt>
                <c:pt idx="106">
                  <c:v>72.445296673611622</c:v>
                </c:pt>
                <c:pt idx="107">
                  <c:v>72.932423671780924</c:v>
                </c:pt>
                <c:pt idx="108">
                  <c:v>72.546851857639098</c:v>
                </c:pt>
                <c:pt idx="109">
                  <c:v>72.408794966835558</c:v>
                </c:pt>
                <c:pt idx="110">
                  <c:v>72.370993875823572</c:v>
                </c:pt>
                <c:pt idx="111">
                  <c:v>73.543033797591548</c:v>
                </c:pt>
                <c:pt idx="112">
                  <c:v>65.222815624063159</c:v>
                </c:pt>
                <c:pt idx="113">
                  <c:v>64.796953858864526</c:v>
                </c:pt>
                <c:pt idx="114">
                  <c:v>61.165038107216198</c:v>
                </c:pt>
                <c:pt idx="115">
                  <c:v>64.298874204229733</c:v>
                </c:pt>
                <c:pt idx="116">
                  <c:v>67.400005242943479</c:v>
                </c:pt>
                <c:pt idx="117">
                  <c:v>71.049495806313715</c:v>
                </c:pt>
                <c:pt idx="118">
                  <c:v>70.141870671627174</c:v>
                </c:pt>
                <c:pt idx="119">
                  <c:v>71.823799578574949</c:v>
                </c:pt>
                <c:pt idx="120">
                  <c:v>74.081571629592716</c:v>
                </c:pt>
                <c:pt idx="121">
                  <c:v>71.806623765927256</c:v>
                </c:pt>
                <c:pt idx="122">
                  <c:v>74.832894573684456</c:v>
                </c:pt>
                <c:pt idx="123">
                  <c:v>74.863017351732537</c:v>
                </c:pt>
                <c:pt idx="124">
                  <c:v>73.861442910529746</c:v>
                </c:pt>
                <c:pt idx="125">
                  <c:v>75.353619444497411</c:v>
                </c:pt>
                <c:pt idx="126">
                  <c:v>72.58344703475673</c:v>
                </c:pt>
                <c:pt idx="127">
                  <c:v>73.222811347506578</c:v>
                </c:pt>
                <c:pt idx="128">
                  <c:v>74.516914910119752</c:v>
                </c:pt>
                <c:pt idx="129">
                  <c:v>75.222680492932028</c:v>
                </c:pt>
                <c:pt idx="130">
                  <c:v>76.033843378588699</c:v>
                </c:pt>
                <c:pt idx="131">
                  <c:v>77.153892718787048</c:v>
                </c:pt>
                <c:pt idx="132">
                  <c:v>75.031722287634082</c:v>
                </c:pt>
                <c:pt idx="133">
                  <c:v>75.814923909422092</c:v>
                </c:pt>
                <c:pt idx="134">
                  <c:v>75.23621087645347</c:v>
                </c:pt>
                <c:pt idx="135">
                  <c:v>74.133665012928034</c:v>
                </c:pt>
                <c:pt idx="136">
                  <c:v>74.848921701396478</c:v>
                </c:pt>
                <c:pt idx="137">
                  <c:v>74.821190802473296</c:v>
                </c:pt>
                <c:pt idx="138">
                  <c:v>72.787412956127369</c:v>
                </c:pt>
                <c:pt idx="139">
                  <c:v>71.287951327421212</c:v>
                </c:pt>
                <c:pt idx="140">
                  <c:v>71.931815677472173</c:v>
                </c:pt>
                <c:pt idx="141">
                  <c:v>70.806081949801552</c:v>
                </c:pt>
                <c:pt idx="142">
                  <c:v>71.023419547481851</c:v>
                </c:pt>
                <c:pt idx="143">
                  <c:v>73.345059848127335</c:v>
                </c:pt>
                <c:pt idx="144">
                  <c:v>71.057693426129305</c:v>
                </c:pt>
                <c:pt idx="145">
                  <c:v>71.892525669386771</c:v>
                </c:pt>
                <c:pt idx="146">
                  <c:v>73.539636238514319</c:v>
                </c:pt>
                <c:pt idx="147">
                  <c:v>74.441404967720757</c:v>
                </c:pt>
                <c:pt idx="148">
                  <c:v>74.536320971988616</c:v>
                </c:pt>
                <c:pt idx="149">
                  <c:v>75.962291281515647</c:v>
                </c:pt>
                <c:pt idx="150">
                  <c:v>76.537246662387957</c:v>
                </c:pt>
                <c:pt idx="151">
                  <c:v>75.97715280098214</c:v>
                </c:pt>
                <c:pt idx="152">
                  <c:v>74.924916541150722</c:v>
                </c:pt>
                <c:pt idx="153">
                  <c:v>77.154785663261521</c:v>
                </c:pt>
                <c:pt idx="154">
                  <c:v>75.351547489744405</c:v>
                </c:pt>
                <c:pt idx="155">
                  <c:v>74.672789905183208</c:v>
                </c:pt>
                <c:pt idx="156">
                  <c:v>74.013079793978065</c:v>
                </c:pt>
                <c:pt idx="157">
                  <c:v>75.784249919659885</c:v>
                </c:pt>
                <c:pt idx="158">
                  <c:v>74.435565353735072</c:v>
                </c:pt>
                <c:pt idx="159">
                  <c:v>75.99050749885437</c:v>
                </c:pt>
                <c:pt idx="160">
                  <c:v>78.374723353616488</c:v>
                </c:pt>
                <c:pt idx="161">
                  <c:v>80.192457790740661</c:v>
                </c:pt>
                <c:pt idx="162">
                  <c:v>80.026851057185283</c:v>
                </c:pt>
                <c:pt idx="163">
                  <c:v>79.334110538338507</c:v>
                </c:pt>
                <c:pt idx="164">
                  <c:v>75.994414736405886</c:v>
                </c:pt>
                <c:pt idx="165">
                  <c:v>74.021909233176842</c:v>
                </c:pt>
                <c:pt idx="166">
                  <c:v>73.880198593169368</c:v>
                </c:pt>
                <c:pt idx="167">
                  <c:v>74.508672019954432</c:v>
                </c:pt>
                <c:pt idx="168">
                  <c:v>72.037620931747867</c:v>
                </c:pt>
                <c:pt idx="169">
                  <c:v>72.484569165195126</c:v>
                </c:pt>
                <c:pt idx="170">
                  <c:v>72.980323592085711</c:v>
                </c:pt>
                <c:pt idx="171">
                  <c:v>73.70508714594213</c:v>
                </c:pt>
                <c:pt idx="172">
                  <c:v>71.331810880011687</c:v>
                </c:pt>
                <c:pt idx="173">
                  <c:v>71.883927404286169</c:v>
                </c:pt>
                <c:pt idx="174">
                  <c:v>73.690582932814635</c:v>
                </c:pt>
                <c:pt idx="175">
                  <c:v>74.984894059646237</c:v>
                </c:pt>
                <c:pt idx="176">
                  <c:v>76.131410326808606</c:v>
                </c:pt>
                <c:pt idx="177">
                  <c:v>73.057552663035366</c:v>
                </c:pt>
                <c:pt idx="178">
                  <c:v>75.568174718391106</c:v>
                </c:pt>
                <c:pt idx="179">
                  <c:v>76.538688465688892</c:v>
                </c:pt>
                <c:pt idx="180">
                  <c:v>74.620935719786004</c:v>
                </c:pt>
                <c:pt idx="181">
                  <c:v>75.031389436058149</c:v>
                </c:pt>
                <c:pt idx="182">
                  <c:v>73.049981860650206</c:v>
                </c:pt>
                <c:pt idx="183">
                  <c:v>73.685191758046216</c:v>
                </c:pt>
                <c:pt idx="184">
                  <c:v>71.889851176818254</c:v>
                </c:pt>
                <c:pt idx="185">
                  <c:v>71.488682864614432</c:v>
                </c:pt>
                <c:pt idx="186">
                  <c:v>74.490427071919555</c:v>
                </c:pt>
                <c:pt idx="187">
                  <c:v>74.494970639768482</c:v>
                </c:pt>
                <c:pt idx="188">
                  <c:v>72.892813569817136</c:v>
                </c:pt>
                <c:pt idx="189">
                  <c:v>73.338822676926512</c:v>
                </c:pt>
                <c:pt idx="190">
                  <c:v>74.134063151229597</c:v>
                </c:pt>
                <c:pt idx="191">
                  <c:v>73.191279434484557</c:v>
                </c:pt>
                <c:pt idx="192">
                  <c:v>73.387977304077097</c:v>
                </c:pt>
                <c:pt idx="193">
                  <c:v>74.94408283300713</c:v>
                </c:pt>
                <c:pt idx="194">
                  <c:v>75.261556956792163</c:v>
                </c:pt>
                <c:pt idx="195">
                  <c:v>76.541711853497745</c:v>
                </c:pt>
                <c:pt idx="196">
                  <c:v>75.957778218491129</c:v>
                </c:pt>
                <c:pt idx="197">
                  <c:v>76.152976852930749</c:v>
                </c:pt>
                <c:pt idx="198">
                  <c:v>74.644454973134316</c:v>
                </c:pt>
                <c:pt idx="199">
                  <c:v>76.487176113390774</c:v>
                </c:pt>
                <c:pt idx="200">
                  <c:v>75.55315497899231</c:v>
                </c:pt>
                <c:pt idx="201">
                  <c:v>75.955981488904285</c:v>
                </c:pt>
                <c:pt idx="202">
                  <c:v>75.580551523947733</c:v>
                </c:pt>
                <c:pt idx="203">
                  <c:v>74.505692630270531</c:v>
                </c:pt>
                <c:pt idx="204">
                  <c:v>74.004198819791199</c:v>
                </c:pt>
                <c:pt idx="205">
                  <c:v>75.385084690014153</c:v>
                </c:pt>
                <c:pt idx="206">
                  <c:v>74.026385613207552</c:v>
                </c:pt>
                <c:pt idx="207">
                  <c:v>75.222601336776606</c:v>
                </c:pt>
                <c:pt idx="208">
                  <c:v>77.290740484793815</c:v>
                </c:pt>
                <c:pt idx="209">
                  <c:v>74.908863398377719</c:v>
                </c:pt>
                <c:pt idx="210">
                  <c:v>73.834566515142114</c:v>
                </c:pt>
                <c:pt idx="211">
                  <c:v>74.459883797454069</c:v>
                </c:pt>
                <c:pt idx="212">
                  <c:v>72.916767488375214</c:v>
                </c:pt>
                <c:pt idx="213">
                  <c:v>72.660872261394516</c:v>
                </c:pt>
                <c:pt idx="214">
                  <c:v>73.252242911555015</c:v>
                </c:pt>
                <c:pt idx="215">
                  <c:v>73.376623376623385</c:v>
                </c:pt>
                <c:pt idx="216">
                  <c:v>73.309852697524164</c:v>
                </c:pt>
                <c:pt idx="217">
                  <c:v>71.469053558918432</c:v>
                </c:pt>
                <c:pt idx="218">
                  <c:v>74.676838334930068</c:v>
                </c:pt>
                <c:pt idx="219">
                  <c:v>75.239812692687366</c:v>
                </c:pt>
                <c:pt idx="220">
                  <c:v>76.964002136266046</c:v>
                </c:pt>
                <c:pt idx="221">
                  <c:v>75.196735415532032</c:v>
                </c:pt>
                <c:pt idx="222">
                  <c:v>76.553105852568379</c:v>
                </c:pt>
                <c:pt idx="223">
                  <c:v>75.145141347287819</c:v>
                </c:pt>
                <c:pt idx="224">
                  <c:v>73.642971620103282</c:v>
                </c:pt>
                <c:pt idx="225">
                  <c:v>76.348700909132859</c:v>
                </c:pt>
                <c:pt idx="226">
                  <c:v>74.78122005748962</c:v>
                </c:pt>
                <c:pt idx="227">
                  <c:v>78.027073107074656</c:v>
                </c:pt>
                <c:pt idx="228">
                  <c:v>77.503313321317222</c:v>
                </c:pt>
                <c:pt idx="229">
                  <c:v>77.709647488325345</c:v>
                </c:pt>
                <c:pt idx="230">
                  <c:v>73.609859871424149</c:v>
                </c:pt>
                <c:pt idx="231">
                  <c:v>75.161358997425751</c:v>
                </c:pt>
                <c:pt idx="232">
                  <c:v>78.924427351484425</c:v>
                </c:pt>
                <c:pt idx="233">
                  <c:v>76.939247304994339</c:v>
                </c:pt>
                <c:pt idx="234">
                  <c:v>72.83081804979993</c:v>
                </c:pt>
                <c:pt idx="235">
                  <c:v>73.615687242299046</c:v>
                </c:pt>
                <c:pt idx="236">
                  <c:v>74.873759510565748</c:v>
                </c:pt>
                <c:pt idx="237">
                  <c:v>74.933915902113696</c:v>
                </c:pt>
                <c:pt idx="238">
                  <c:v>75.785262127587515</c:v>
                </c:pt>
                <c:pt idx="239">
                  <c:v>74.377212945943128</c:v>
                </c:pt>
                <c:pt idx="240">
                  <c:v>74.162730940524682</c:v>
                </c:pt>
                <c:pt idx="241">
                  <c:v>72.527054520457369</c:v>
                </c:pt>
                <c:pt idx="242">
                  <c:v>73.753819139596132</c:v>
                </c:pt>
                <c:pt idx="243">
                  <c:v>74.65841269830814</c:v>
                </c:pt>
                <c:pt idx="244">
                  <c:v>75.406247215299217</c:v>
                </c:pt>
                <c:pt idx="245">
                  <c:v>75.768530307174899</c:v>
                </c:pt>
                <c:pt idx="246">
                  <c:v>73.73929836579714</c:v>
                </c:pt>
                <c:pt idx="247">
                  <c:v>75.40682512259761</c:v>
                </c:pt>
                <c:pt idx="248">
                  <c:v>75.75804990586019</c:v>
                </c:pt>
                <c:pt idx="249">
                  <c:v>73.778344768335302</c:v>
                </c:pt>
                <c:pt idx="250">
                  <c:v>76.560469916301571</c:v>
                </c:pt>
                <c:pt idx="251">
                  <c:v>76.947412843592446</c:v>
                </c:pt>
                <c:pt idx="252">
                  <c:v>76.338969707608669</c:v>
                </c:pt>
                <c:pt idx="253">
                  <c:v>75.930361609362151</c:v>
                </c:pt>
                <c:pt idx="254">
                  <c:v>75.373833772643707</c:v>
                </c:pt>
                <c:pt idx="255">
                  <c:v>77.144975684824871</c:v>
                </c:pt>
                <c:pt idx="256">
                  <c:v>76.735992726446185</c:v>
                </c:pt>
                <c:pt idx="257">
                  <c:v>76.342301547702732</c:v>
                </c:pt>
                <c:pt idx="258">
                  <c:v>74.839961154467773</c:v>
                </c:pt>
                <c:pt idx="259">
                  <c:v>72.042164163999104</c:v>
                </c:pt>
                <c:pt idx="260">
                  <c:v>74.786321461552305</c:v>
                </c:pt>
                <c:pt idx="261">
                  <c:v>75.396548561311363</c:v>
                </c:pt>
                <c:pt idx="262">
                  <c:v>77.478077478077466</c:v>
                </c:pt>
                <c:pt idx="263">
                  <c:v>77.438484853444038</c:v>
                </c:pt>
                <c:pt idx="264">
                  <c:v>74.177297131237481</c:v>
                </c:pt>
                <c:pt idx="265">
                  <c:v>72.771905637254903</c:v>
                </c:pt>
                <c:pt idx="266">
                  <c:v>75.277237193653718</c:v>
                </c:pt>
                <c:pt idx="267">
                  <c:v>73.9770671782438</c:v>
                </c:pt>
                <c:pt idx="268">
                  <c:v>74.4809460249582</c:v>
                </c:pt>
                <c:pt idx="269">
                  <c:v>75.794231906647639</c:v>
                </c:pt>
                <c:pt idx="270">
                  <c:v>77.689492653100913</c:v>
                </c:pt>
                <c:pt idx="271">
                  <c:v>78.230031271182952</c:v>
                </c:pt>
                <c:pt idx="272">
                  <c:v>74.716062558467385</c:v>
                </c:pt>
                <c:pt idx="273">
                  <c:v>74.15649968053566</c:v>
                </c:pt>
                <c:pt idx="274">
                  <c:v>75.804820492441365</c:v>
                </c:pt>
                <c:pt idx="275">
                  <c:v>74.767630094988206</c:v>
                </c:pt>
                <c:pt idx="276">
                  <c:v>74.615548509193005</c:v>
                </c:pt>
                <c:pt idx="277">
                  <c:v>72.95291443207428</c:v>
                </c:pt>
                <c:pt idx="278">
                  <c:v>73.135942085158447</c:v>
                </c:pt>
                <c:pt idx="279">
                  <c:v>72.722408026755858</c:v>
                </c:pt>
                <c:pt idx="280">
                  <c:v>72.331292673133575</c:v>
                </c:pt>
                <c:pt idx="281">
                  <c:v>73.543714694649552</c:v>
                </c:pt>
                <c:pt idx="282">
                  <c:v>73.535819601407468</c:v>
                </c:pt>
                <c:pt idx="283">
                  <c:v>74.694078484692199</c:v>
                </c:pt>
                <c:pt idx="284">
                  <c:v>73.271889400921651</c:v>
                </c:pt>
                <c:pt idx="285">
                  <c:v>74.288486843686542</c:v>
                </c:pt>
                <c:pt idx="286">
                  <c:v>75.016900176292054</c:v>
                </c:pt>
                <c:pt idx="287">
                  <c:v>74.970031760155237</c:v>
                </c:pt>
                <c:pt idx="288">
                  <c:v>74.473368067392158</c:v>
                </c:pt>
                <c:pt idx="289">
                  <c:v>73.762158275180383</c:v>
                </c:pt>
                <c:pt idx="290">
                  <c:v>74.211841991761176</c:v>
                </c:pt>
                <c:pt idx="291">
                  <c:v>74.27870591355078</c:v>
                </c:pt>
                <c:pt idx="292">
                  <c:v>73.782301625943575</c:v>
                </c:pt>
                <c:pt idx="293">
                  <c:v>73.804500878282326</c:v>
                </c:pt>
                <c:pt idx="294">
                  <c:v>67.111335110199363</c:v>
                </c:pt>
                <c:pt idx="295">
                  <c:v>70.976181661113159</c:v>
                </c:pt>
                <c:pt idx="296">
                  <c:v>71.904139502726139</c:v>
                </c:pt>
                <c:pt idx="297">
                  <c:v>69.722903344439473</c:v>
                </c:pt>
                <c:pt idx="298">
                  <c:v>71.597943886563641</c:v>
                </c:pt>
                <c:pt idx="299">
                  <c:v>71.103298439660279</c:v>
                </c:pt>
                <c:pt idx="300">
                  <c:v>71.821435392512328</c:v>
                </c:pt>
                <c:pt idx="301">
                  <c:v>72.716740341653406</c:v>
                </c:pt>
                <c:pt idx="302">
                  <c:v>73.176430273671755</c:v>
                </c:pt>
                <c:pt idx="303">
                  <c:v>72.122321479761439</c:v>
                </c:pt>
                <c:pt idx="304">
                  <c:v>73.309125339814216</c:v>
                </c:pt>
                <c:pt idx="305">
                  <c:v>74.780644004982193</c:v>
                </c:pt>
                <c:pt idx="306">
                  <c:v>72.702054892845737</c:v>
                </c:pt>
                <c:pt idx="307">
                  <c:v>70.994245329890887</c:v>
                </c:pt>
                <c:pt idx="308">
                  <c:v>73.602051424253716</c:v>
                </c:pt>
                <c:pt idx="309">
                  <c:v>73.79822605762773</c:v>
                </c:pt>
                <c:pt idx="310">
                  <c:v>72.98230178335757</c:v>
                </c:pt>
                <c:pt idx="311">
                  <c:v>73.015770936500445</c:v>
                </c:pt>
                <c:pt idx="312">
                  <c:v>71.32850272111942</c:v>
                </c:pt>
                <c:pt idx="313">
                  <c:v>73.136456373147112</c:v>
                </c:pt>
                <c:pt idx="314">
                  <c:v>71.66392601500074</c:v>
                </c:pt>
                <c:pt idx="315">
                  <c:v>69.53773755034392</c:v>
                </c:pt>
                <c:pt idx="316">
                  <c:v>72.538754293140258</c:v>
                </c:pt>
                <c:pt idx="317">
                  <c:v>71.804184615445394</c:v>
                </c:pt>
                <c:pt idx="318">
                  <c:v>71.551488524418104</c:v>
                </c:pt>
                <c:pt idx="319">
                  <c:v>73.112693597110308</c:v>
                </c:pt>
                <c:pt idx="320">
                  <c:v>74.9639860176691</c:v>
                </c:pt>
                <c:pt idx="321">
                  <c:v>74.243837441705523</c:v>
                </c:pt>
                <c:pt idx="322">
                  <c:v>75.139939099331045</c:v>
                </c:pt>
                <c:pt idx="323">
                  <c:v>75.086636083857854</c:v>
                </c:pt>
                <c:pt idx="324">
                  <c:v>75.543851482246524</c:v>
                </c:pt>
                <c:pt idx="325">
                  <c:v>76.400026183815967</c:v>
                </c:pt>
                <c:pt idx="326">
                  <c:v>77.367249139494305</c:v>
                </c:pt>
                <c:pt idx="327">
                  <c:v>77.5324143903498</c:v>
                </c:pt>
                <c:pt idx="328">
                  <c:v>80.697492364274567</c:v>
                </c:pt>
                <c:pt idx="329">
                  <c:v>75.204054021742294</c:v>
                </c:pt>
                <c:pt idx="330">
                  <c:v>78.729413206389779</c:v>
                </c:pt>
                <c:pt idx="331">
                  <c:v>75.457725420622012</c:v>
                </c:pt>
                <c:pt idx="332">
                  <c:v>74.674316429440196</c:v>
                </c:pt>
                <c:pt idx="333">
                  <c:v>76.842948334811751</c:v>
                </c:pt>
                <c:pt idx="334">
                  <c:v>74.363700665733248</c:v>
                </c:pt>
                <c:pt idx="335">
                  <c:v>74.035124295953509</c:v>
                </c:pt>
                <c:pt idx="336">
                  <c:v>76.858703391711899</c:v>
                </c:pt>
                <c:pt idx="337">
                  <c:v>75.415398246790701</c:v>
                </c:pt>
                <c:pt idx="338">
                  <c:v>77.902972911959637</c:v>
                </c:pt>
                <c:pt idx="339">
                  <c:v>75.776093082820694</c:v>
                </c:pt>
                <c:pt idx="340">
                  <c:v>76.478074759530699</c:v>
                </c:pt>
                <c:pt idx="341">
                  <c:v>74.699548748742004</c:v>
                </c:pt>
                <c:pt idx="342">
                  <c:v>74.711207812638918</c:v>
                </c:pt>
                <c:pt idx="343">
                  <c:v>71.381258101820833</c:v>
                </c:pt>
                <c:pt idx="344">
                  <c:v>74.536274333698699</c:v>
                </c:pt>
                <c:pt idx="345">
                  <c:v>74.754461573137561</c:v>
                </c:pt>
                <c:pt idx="346">
                  <c:v>74.150301053874799</c:v>
                </c:pt>
                <c:pt idx="347">
                  <c:v>74.739198992507298</c:v>
                </c:pt>
                <c:pt idx="348">
                  <c:v>74.367316418967988</c:v>
                </c:pt>
                <c:pt idx="349">
                  <c:v>73.737950592432099</c:v>
                </c:pt>
                <c:pt idx="350">
                  <c:v>74.965288546038693</c:v>
                </c:pt>
                <c:pt idx="351">
                  <c:v>74.520804451082043</c:v>
                </c:pt>
                <c:pt idx="352">
                  <c:v>75.615644616127469</c:v>
                </c:pt>
                <c:pt idx="353">
                  <c:v>73.846857613437336</c:v>
                </c:pt>
                <c:pt idx="354">
                  <c:v>73.692141218038572</c:v>
                </c:pt>
                <c:pt idx="355">
                  <c:v>72.803616652029206</c:v>
                </c:pt>
                <c:pt idx="356">
                  <c:v>74.906577649962983</c:v>
                </c:pt>
                <c:pt idx="357">
                  <c:v>74.216006512866713</c:v>
                </c:pt>
                <c:pt idx="358">
                  <c:v>74.615710314607881</c:v>
                </c:pt>
                <c:pt idx="359">
                  <c:v>73.693118617282792</c:v>
                </c:pt>
                <c:pt idx="360">
                  <c:v>76.659038890390718</c:v>
                </c:pt>
                <c:pt idx="361">
                  <c:v>73.873978022260331</c:v>
                </c:pt>
                <c:pt idx="362">
                  <c:v>73.880733710633507</c:v>
                </c:pt>
                <c:pt idx="363">
                  <c:v>72.658710545976447</c:v>
                </c:pt>
                <c:pt idx="364">
                  <c:v>75.657291738275617</c:v>
                </c:pt>
                <c:pt idx="365">
                  <c:v>73.724121328839658</c:v>
                </c:pt>
                <c:pt idx="366">
                  <c:v>74.429580959570956</c:v>
                </c:pt>
                <c:pt idx="367">
                  <c:v>73.512504499861834</c:v>
                </c:pt>
                <c:pt idx="368">
                  <c:v>73.522025524907349</c:v>
                </c:pt>
                <c:pt idx="369">
                  <c:v>73.107409178422671</c:v>
                </c:pt>
                <c:pt idx="370">
                  <c:v>73.111374698351668</c:v>
                </c:pt>
                <c:pt idx="371">
                  <c:v>71.420643573608075</c:v>
                </c:pt>
                <c:pt idx="372">
                  <c:v>73.892933460363409</c:v>
                </c:pt>
                <c:pt idx="373">
                  <c:v>72.99988835438792</c:v>
                </c:pt>
                <c:pt idx="374">
                  <c:v>75.774580770945917</c:v>
                </c:pt>
                <c:pt idx="375">
                  <c:v>74.186493480435473</c:v>
                </c:pt>
                <c:pt idx="376">
                  <c:v>70.659384137543967</c:v>
                </c:pt>
                <c:pt idx="377">
                  <c:v>67.563373055361595</c:v>
                </c:pt>
                <c:pt idx="378">
                  <c:v>67.872308461800259</c:v>
                </c:pt>
                <c:pt idx="379">
                  <c:v>70.646153846153851</c:v>
                </c:pt>
                <c:pt idx="380">
                  <c:v>69.507212130162969</c:v>
                </c:pt>
                <c:pt idx="381">
                  <c:v>68.176987952736269</c:v>
                </c:pt>
                <c:pt idx="382">
                  <c:v>63.83845411495389</c:v>
                </c:pt>
                <c:pt idx="383">
                  <c:v>64.245769449395766</c:v>
                </c:pt>
                <c:pt idx="384">
                  <c:v>65.177045177045187</c:v>
                </c:pt>
                <c:pt idx="385">
                  <c:v>63.780092686040661</c:v>
                </c:pt>
                <c:pt idx="386">
                  <c:v>64.259340027650666</c:v>
                </c:pt>
                <c:pt idx="387">
                  <c:v>65.425903547068756</c:v>
                </c:pt>
                <c:pt idx="388">
                  <c:v>64.555041144340422</c:v>
                </c:pt>
                <c:pt idx="389">
                  <c:v>62.924100776220449</c:v>
                </c:pt>
                <c:pt idx="390">
                  <c:v>66.211175395858717</c:v>
                </c:pt>
                <c:pt idx="391">
                  <c:v>60.760778983819904</c:v>
                </c:pt>
                <c:pt idx="392">
                  <c:v>64.907665721852254</c:v>
                </c:pt>
                <c:pt idx="393">
                  <c:v>70.616536205561502</c:v>
                </c:pt>
                <c:pt idx="394">
                  <c:v>69.896641899381279</c:v>
                </c:pt>
                <c:pt idx="395">
                  <c:v>73.150504953969048</c:v>
                </c:pt>
                <c:pt idx="396">
                  <c:v>73.606326103697839</c:v>
                </c:pt>
                <c:pt idx="397">
                  <c:v>74.273841956892269</c:v>
                </c:pt>
                <c:pt idx="398">
                  <c:v>71.525281857682955</c:v>
                </c:pt>
                <c:pt idx="399">
                  <c:v>73.609295634734423</c:v>
                </c:pt>
                <c:pt idx="400">
                  <c:v>74.858359694413465</c:v>
                </c:pt>
                <c:pt idx="401">
                  <c:v>74.292708358649818</c:v>
                </c:pt>
                <c:pt idx="402">
                  <c:v>76.346532070392428</c:v>
                </c:pt>
                <c:pt idx="403">
                  <c:v>74.906996036057123</c:v>
                </c:pt>
                <c:pt idx="404">
                  <c:v>75.615515909078994</c:v>
                </c:pt>
                <c:pt idx="405">
                  <c:v>76.486575154433638</c:v>
                </c:pt>
                <c:pt idx="406">
                  <c:v>76.538393853589142</c:v>
                </c:pt>
                <c:pt idx="407">
                  <c:v>74.224520998747835</c:v>
                </c:pt>
                <c:pt idx="408">
                  <c:v>74.19579082028352</c:v>
                </c:pt>
                <c:pt idx="409">
                  <c:v>75.39315428271621</c:v>
                </c:pt>
                <c:pt idx="410">
                  <c:v>76.762763192407661</c:v>
                </c:pt>
                <c:pt idx="411">
                  <c:v>76.545193687230977</c:v>
                </c:pt>
                <c:pt idx="412">
                  <c:v>74.308938080088595</c:v>
                </c:pt>
                <c:pt idx="413">
                  <c:v>73.429653873351768</c:v>
                </c:pt>
                <c:pt idx="414">
                  <c:v>74.578712072939609</c:v>
                </c:pt>
                <c:pt idx="415">
                  <c:v>73.865097214596062</c:v>
                </c:pt>
                <c:pt idx="416">
                  <c:v>76.177194834024377</c:v>
                </c:pt>
                <c:pt idx="417">
                  <c:v>75.81331025648312</c:v>
                </c:pt>
                <c:pt idx="418">
                  <c:v>76.72363709563237</c:v>
                </c:pt>
                <c:pt idx="419">
                  <c:v>75.399632287574462</c:v>
                </c:pt>
                <c:pt idx="420">
                  <c:v>75.774744138547433</c:v>
                </c:pt>
                <c:pt idx="421">
                  <c:v>76.253851494601591</c:v>
                </c:pt>
                <c:pt idx="422">
                  <c:v>76.347052866642812</c:v>
                </c:pt>
                <c:pt idx="423">
                  <c:v>76.933169023004012</c:v>
                </c:pt>
                <c:pt idx="424">
                  <c:v>77.961704282519477</c:v>
                </c:pt>
                <c:pt idx="425">
                  <c:v>75.978322736292469</c:v>
                </c:pt>
                <c:pt idx="426">
                  <c:v>76.534413033057547</c:v>
                </c:pt>
                <c:pt idx="427">
                  <c:v>77.451703812616131</c:v>
                </c:pt>
                <c:pt idx="428">
                  <c:v>76.1485631456965</c:v>
                </c:pt>
                <c:pt idx="429">
                  <c:v>77.947395976141706</c:v>
                </c:pt>
                <c:pt idx="430">
                  <c:v>72.272970326243168</c:v>
                </c:pt>
                <c:pt idx="431">
                  <c:v>66.392220369114312</c:v>
                </c:pt>
                <c:pt idx="432">
                  <c:v>65.760751982320116</c:v>
                </c:pt>
                <c:pt idx="433">
                  <c:v>64.993733508130248</c:v>
                </c:pt>
                <c:pt idx="434">
                  <c:v>64.206764870181786</c:v>
                </c:pt>
                <c:pt idx="435">
                  <c:v>66.523128262857441</c:v>
                </c:pt>
                <c:pt idx="436">
                  <c:v>66.01298970950748</c:v>
                </c:pt>
                <c:pt idx="437">
                  <c:v>65.358197740991258</c:v>
                </c:pt>
                <c:pt idx="438">
                  <c:v>67.509798902501643</c:v>
                </c:pt>
                <c:pt idx="439">
                  <c:v>69.905037689545239</c:v>
                </c:pt>
                <c:pt idx="440">
                  <c:v>71.673564681561103</c:v>
                </c:pt>
                <c:pt idx="441">
                  <c:v>71.971469506375271</c:v>
                </c:pt>
                <c:pt idx="442">
                  <c:v>73.376634849090934</c:v>
                </c:pt>
                <c:pt idx="443">
                  <c:v>73.06046885395557</c:v>
                </c:pt>
                <c:pt idx="444">
                  <c:v>67.603835653657086</c:v>
                </c:pt>
                <c:pt idx="445">
                  <c:v>66.626717661658958</c:v>
                </c:pt>
                <c:pt idx="446">
                  <c:v>67.38288124180346</c:v>
                </c:pt>
                <c:pt idx="447">
                  <c:v>66.262307493206549</c:v>
                </c:pt>
                <c:pt idx="448">
                  <c:v>61.744574279750964</c:v>
                </c:pt>
                <c:pt idx="449">
                  <c:v>62.182736153464546</c:v>
                </c:pt>
                <c:pt idx="450">
                  <c:v>63.603136784340862</c:v>
                </c:pt>
                <c:pt idx="451">
                  <c:v>61.775705349770682</c:v>
                </c:pt>
                <c:pt idx="452">
                  <c:v>66.083182870978334</c:v>
                </c:pt>
                <c:pt idx="453">
                  <c:v>67.137421444237361</c:v>
                </c:pt>
                <c:pt idx="454">
                  <c:v>63.44915888229842</c:v>
                </c:pt>
                <c:pt idx="455">
                  <c:v>63.448762992165996</c:v>
                </c:pt>
                <c:pt idx="456">
                  <c:v>60.133991018184496</c:v>
                </c:pt>
                <c:pt idx="457">
                  <c:v>60.267994049946495</c:v>
                </c:pt>
                <c:pt idx="458">
                  <c:v>62.185304015268542</c:v>
                </c:pt>
                <c:pt idx="459">
                  <c:v>63.581630761406046</c:v>
                </c:pt>
                <c:pt idx="460">
                  <c:v>63.172444710101615</c:v>
                </c:pt>
                <c:pt idx="461">
                  <c:v>56.021327473060708</c:v>
                </c:pt>
                <c:pt idx="462">
                  <c:v>63.280771412365297</c:v>
                </c:pt>
                <c:pt idx="463">
                  <c:v>63.688739730772589</c:v>
                </c:pt>
                <c:pt idx="464">
                  <c:v>66.051551261825963</c:v>
                </c:pt>
                <c:pt idx="465">
                  <c:v>66.067164171571392</c:v>
                </c:pt>
                <c:pt idx="466">
                  <c:v>64.97896710272029</c:v>
                </c:pt>
                <c:pt idx="467">
                  <c:v>63.677342124199811</c:v>
                </c:pt>
                <c:pt idx="468">
                  <c:v>65.051301608935972</c:v>
                </c:pt>
                <c:pt idx="469">
                  <c:v>63.513951979234271</c:v>
                </c:pt>
                <c:pt idx="470">
                  <c:v>62.818704728095909</c:v>
                </c:pt>
                <c:pt idx="471">
                  <c:v>62.692843334482397</c:v>
                </c:pt>
                <c:pt idx="472">
                  <c:v>64.93173703003572</c:v>
                </c:pt>
                <c:pt idx="473">
                  <c:v>69.408497054658525</c:v>
                </c:pt>
                <c:pt idx="474">
                  <c:v>68.057876369152766</c:v>
                </c:pt>
                <c:pt idx="475">
                  <c:v>68.102855755276593</c:v>
                </c:pt>
                <c:pt idx="476">
                  <c:v>67.439402981196494</c:v>
                </c:pt>
                <c:pt idx="477">
                  <c:v>67.739754357498839</c:v>
                </c:pt>
                <c:pt idx="478">
                  <c:v>67.402484596455267</c:v>
                </c:pt>
                <c:pt idx="479">
                  <c:v>70.094255289796806</c:v>
                </c:pt>
                <c:pt idx="480">
                  <c:v>68.920228660702406</c:v>
                </c:pt>
                <c:pt idx="481">
                  <c:v>66.348346672599448</c:v>
                </c:pt>
                <c:pt idx="482">
                  <c:v>67.434424911066756</c:v>
                </c:pt>
                <c:pt idx="483">
                  <c:v>67.107033639143737</c:v>
                </c:pt>
                <c:pt idx="484">
                  <c:v>68.021265952686733</c:v>
                </c:pt>
                <c:pt idx="485">
                  <c:v>69.150486653850166</c:v>
                </c:pt>
                <c:pt idx="486">
                  <c:v>65.918588873812752</c:v>
                </c:pt>
                <c:pt idx="487">
                  <c:v>63.077281174261067</c:v>
                </c:pt>
                <c:pt idx="488">
                  <c:v>62.629871574177507</c:v>
                </c:pt>
                <c:pt idx="489">
                  <c:v>62.875151263901188</c:v>
                </c:pt>
                <c:pt idx="490">
                  <c:v>64.648424088080603</c:v>
                </c:pt>
                <c:pt idx="491">
                  <c:v>61.14363778298204</c:v>
                </c:pt>
                <c:pt idx="492">
                  <c:v>61.468090870773459</c:v>
                </c:pt>
                <c:pt idx="493">
                  <c:v>59.394978736678894</c:v>
                </c:pt>
                <c:pt idx="494">
                  <c:v>59.268057067030824</c:v>
                </c:pt>
                <c:pt idx="495">
                  <c:v>61.014641507041311</c:v>
                </c:pt>
                <c:pt idx="496">
                  <c:v>63.698437335556456</c:v>
                </c:pt>
                <c:pt idx="497">
                  <c:v>61.170302143280672</c:v>
                </c:pt>
                <c:pt idx="498">
                  <c:v>62.15766978582824</c:v>
                </c:pt>
                <c:pt idx="499">
                  <c:v>61.375155344366817</c:v>
                </c:pt>
                <c:pt idx="500">
                  <c:v>62.281861240446801</c:v>
                </c:pt>
                <c:pt idx="501">
                  <c:v>67.339275423871499</c:v>
                </c:pt>
                <c:pt idx="502">
                  <c:v>62.825251328249465</c:v>
                </c:pt>
                <c:pt idx="503">
                  <c:v>61.0967612108577</c:v>
                </c:pt>
                <c:pt idx="504">
                  <c:v>62.962708525078114</c:v>
                </c:pt>
                <c:pt idx="505">
                  <c:v>66.028507546115151</c:v>
                </c:pt>
                <c:pt idx="506">
                  <c:v>64.210869213228989</c:v>
                </c:pt>
                <c:pt idx="507">
                  <c:v>63.862106794266772</c:v>
                </c:pt>
                <c:pt idx="508">
                  <c:v>59.577483360330831</c:v>
                </c:pt>
                <c:pt idx="509">
                  <c:v>60.642375886952259</c:v>
                </c:pt>
                <c:pt idx="510">
                  <c:v>63.642693169886044</c:v>
                </c:pt>
                <c:pt idx="511">
                  <c:v>58.226957246074086</c:v>
                </c:pt>
                <c:pt idx="512">
                  <c:v>59.000015338571764</c:v>
                </c:pt>
                <c:pt idx="513">
                  <c:v>62.429974862116232</c:v>
                </c:pt>
                <c:pt idx="514">
                  <c:v>63.327805746970981</c:v>
                </c:pt>
                <c:pt idx="515">
                  <c:v>63.963967821683255</c:v>
                </c:pt>
                <c:pt idx="516">
                  <c:v>65.041945140629366</c:v>
                </c:pt>
                <c:pt idx="517">
                  <c:v>64.485666104553104</c:v>
                </c:pt>
                <c:pt idx="518">
                  <c:v>63.214931504135187</c:v>
                </c:pt>
                <c:pt idx="519">
                  <c:v>67.213578356612032</c:v>
                </c:pt>
                <c:pt idx="520">
                  <c:v>67.093070053951436</c:v>
                </c:pt>
                <c:pt idx="521">
                  <c:v>66.056477933872543</c:v>
                </c:pt>
                <c:pt idx="522">
                  <c:v>66.602618691100986</c:v>
                </c:pt>
                <c:pt idx="523">
                  <c:v>65.174073232054823</c:v>
                </c:pt>
                <c:pt idx="524">
                  <c:v>63.990616667229219</c:v>
                </c:pt>
                <c:pt idx="525">
                  <c:v>62.250259620857271</c:v>
                </c:pt>
                <c:pt idx="526">
                  <c:v>65.235355168023602</c:v>
                </c:pt>
                <c:pt idx="527">
                  <c:v>65.28920958160667</c:v>
                </c:pt>
                <c:pt idx="528">
                  <c:v>64.979339755652859</c:v>
                </c:pt>
                <c:pt idx="529">
                  <c:v>63.51546823652329</c:v>
                </c:pt>
                <c:pt idx="530">
                  <c:v>64.541607898448518</c:v>
                </c:pt>
                <c:pt idx="531">
                  <c:v>65.158157682942928</c:v>
                </c:pt>
                <c:pt idx="532">
                  <c:v>62.216305014838902</c:v>
                </c:pt>
                <c:pt idx="533">
                  <c:v>64.550669216061181</c:v>
                </c:pt>
                <c:pt idx="534">
                  <c:v>66.566665605368769</c:v>
                </c:pt>
                <c:pt idx="535">
                  <c:v>67.442107795970927</c:v>
                </c:pt>
                <c:pt idx="536">
                  <c:v>69.027393569942362</c:v>
                </c:pt>
                <c:pt idx="537">
                  <c:v>67.697831530141315</c:v>
                </c:pt>
                <c:pt idx="538">
                  <c:v>69.952922494044969</c:v>
                </c:pt>
                <c:pt idx="539">
                  <c:v>65.613082843602712</c:v>
                </c:pt>
                <c:pt idx="540">
                  <c:v>68.941165403429551</c:v>
                </c:pt>
                <c:pt idx="541">
                  <c:v>67.079489443293937</c:v>
                </c:pt>
                <c:pt idx="542">
                  <c:v>68.943788622503476</c:v>
                </c:pt>
                <c:pt idx="543">
                  <c:v>66.183594853910989</c:v>
                </c:pt>
                <c:pt idx="544">
                  <c:v>69.2436915972512</c:v>
                </c:pt>
                <c:pt idx="545">
                  <c:v>68.392892062311901</c:v>
                </c:pt>
                <c:pt idx="546">
                  <c:v>67.749838813668589</c:v>
                </c:pt>
                <c:pt idx="547">
                  <c:v>70.09838949046339</c:v>
                </c:pt>
                <c:pt idx="548">
                  <c:v>67.946512298430008</c:v>
                </c:pt>
                <c:pt idx="549">
                  <c:v>69.485419837507891</c:v>
                </c:pt>
                <c:pt idx="550">
                  <c:v>72.14956584660851</c:v>
                </c:pt>
                <c:pt idx="551">
                  <c:v>72.130024197520285</c:v>
                </c:pt>
                <c:pt idx="552">
                  <c:v>69.276341463079021</c:v>
                </c:pt>
                <c:pt idx="553">
                  <c:v>69.603325409380304</c:v>
                </c:pt>
                <c:pt idx="554">
                  <c:v>70.628906748309731</c:v>
                </c:pt>
                <c:pt idx="555">
                  <c:v>69.793830173201741</c:v>
                </c:pt>
                <c:pt idx="556">
                  <c:v>70.654286472976565</c:v>
                </c:pt>
                <c:pt idx="557">
                  <c:v>69.573577770507484</c:v>
                </c:pt>
                <c:pt idx="558">
                  <c:v>69.26868450837928</c:v>
                </c:pt>
                <c:pt idx="559">
                  <c:v>68.742420844330923</c:v>
                </c:pt>
                <c:pt idx="560">
                  <c:v>67.63097682903836</c:v>
                </c:pt>
                <c:pt idx="561">
                  <c:v>68.53181283255816</c:v>
                </c:pt>
                <c:pt idx="562">
                  <c:v>67.71773509218545</c:v>
                </c:pt>
                <c:pt idx="563">
                  <c:v>68.545877163878117</c:v>
                </c:pt>
                <c:pt idx="564">
                  <c:v>69.60570284326694</c:v>
                </c:pt>
                <c:pt idx="565">
                  <c:v>69.238174214589705</c:v>
                </c:pt>
                <c:pt idx="566">
                  <c:v>70.085563456133528</c:v>
                </c:pt>
                <c:pt idx="567">
                  <c:v>68.537345061223164</c:v>
                </c:pt>
                <c:pt idx="568">
                  <c:v>69.348618990755483</c:v>
                </c:pt>
                <c:pt idx="569">
                  <c:v>68.990442546678622</c:v>
                </c:pt>
                <c:pt idx="570">
                  <c:v>69.269092688747719</c:v>
                </c:pt>
                <c:pt idx="571">
                  <c:v>67.174993358710296</c:v>
                </c:pt>
                <c:pt idx="572">
                  <c:v>57.508034884394</c:v>
                </c:pt>
                <c:pt idx="573">
                  <c:v>60.459579292889821</c:v>
                </c:pt>
                <c:pt idx="574">
                  <c:v>61.548064918851452</c:v>
                </c:pt>
                <c:pt idx="575">
                  <c:v>60.196955209080016</c:v>
                </c:pt>
                <c:pt idx="576">
                  <c:v>62.938963210702347</c:v>
                </c:pt>
                <c:pt idx="577">
                  <c:v>64.324295827492804</c:v>
                </c:pt>
                <c:pt idx="578">
                  <c:v>65.770648183441338</c:v>
                </c:pt>
                <c:pt idx="579">
                  <c:v>65.987152034261257</c:v>
                </c:pt>
                <c:pt idx="580">
                  <c:v>62.46726979056011</c:v>
                </c:pt>
                <c:pt idx="581">
                  <c:v>63.453297403326239</c:v>
                </c:pt>
                <c:pt idx="582">
                  <c:v>64.4979327930766</c:v>
                </c:pt>
                <c:pt idx="583">
                  <c:v>68.042314643006904</c:v>
                </c:pt>
                <c:pt idx="584">
                  <c:v>72.170693666430282</c:v>
                </c:pt>
                <c:pt idx="585">
                  <c:v>72.36409220333006</c:v>
                </c:pt>
                <c:pt idx="586">
                  <c:v>71.587438904317509</c:v>
                </c:pt>
                <c:pt idx="587">
                  <c:v>63.510302941702157</c:v>
                </c:pt>
                <c:pt idx="588">
                  <c:v>64.309040496908807</c:v>
                </c:pt>
                <c:pt idx="589">
                  <c:v>66.066859873516194</c:v>
                </c:pt>
                <c:pt idx="590">
                  <c:v>61.271685028741963</c:v>
                </c:pt>
                <c:pt idx="591">
                  <c:v>69.367420291031422</c:v>
                </c:pt>
                <c:pt idx="592">
                  <c:v>69.397162670679052</c:v>
                </c:pt>
                <c:pt idx="593">
                  <c:v>65.697579914227163</c:v>
                </c:pt>
                <c:pt idx="594">
                  <c:v>67.997438315999943</c:v>
                </c:pt>
                <c:pt idx="595">
                  <c:v>68.028391076827688</c:v>
                </c:pt>
                <c:pt idx="596">
                  <c:v>66.820138722793601</c:v>
                </c:pt>
                <c:pt idx="597">
                  <c:v>69.576309289290791</c:v>
                </c:pt>
                <c:pt idx="598">
                  <c:v>69.203817324814139</c:v>
                </c:pt>
                <c:pt idx="599">
                  <c:v>69.108985984887624</c:v>
                </c:pt>
                <c:pt idx="600">
                  <c:v>67.391084720053442</c:v>
                </c:pt>
                <c:pt idx="601">
                  <c:v>62.757569893389146</c:v>
                </c:pt>
                <c:pt idx="602">
                  <c:v>66.26688208295333</c:v>
                </c:pt>
                <c:pt idx="603">
                  <c:v>66.847280442063891</c:v>
                </c:pt>
                <c:pt idx="604">
                  <c:v>67.363710225992165</c:v>
                </c:pt>
                <c:pt idx="605">
                  <c:v>69.746028101970907</c:v>
                </c:pt>
                <c:pt idx="606">
                  <c:v>68.466836538028161</c:v>
                </c:pt>
                <c:pt idx="607">
                  <c:v>68.231483538571808</c:v>
                </c:pt>
                <c:pt idx="608">
                  <c:v>67.691147829364837</c:v>
                </c:pt>
                <c:pt idx="609">
                  <c:v>67.390812010785297</c:v>
                </c:pt>
                <c:pt idx="610">
                  <c:v>63.901600224592947</c:v>
                </c:pt>
                <c:pt idx="611">
                  <c:v>65.8483404206263</c:v>
                </c:pt>
                <c:pt idx="612">
                  <c:v>67.129756655969615</c:v>
                </c:pt>
                <c:pt idx="613">
                  <c:v>69.82565476465372</c:v>
                </c:pt>
                <c:pt idx="614">
                  <c:v>65.301418453579785</c:v>
                </c:pt>
                <c:pt idx="615">
                  <c:v>66.558629471003584</c:v>
                </c:pt>
                <c:pt idx="616">
                  <c:v>66.540561248922529</c:v>
                </c:pt>
                <c:pt idx="617">
                  <c:v>68.953949869649563</c:v>
                </c:pt>
                <c:pt idx="618">
                  <c:v>68.47160814911139</c:v>
                </c:pt>
                <c:pt idx="619">
                  <c:v>68.444359489240554</c:v>
                </c:pt>
                <c:pt idx="620">
                  <c:v>69.748282025284013</c:v>
                </c:pt>
                <c:pt idx="621">
                  <c:v>70.607905099357453</c:v>
                </c:pt>
                <c:pt idx="622">
                  <c:v>70.995116431808867</c:v>
                </c:pt>
                <c:pt idx="623">
                  <c:v>71.680352154169796</c:v>
                </c:pt>
                <c:pt idx="624">
                  <c:v>72.583700680672905</c:v>
                </c:pt>
                <c:pt idx="625">
                  <c:v>71.919866442767074</c:v>
                </c:pt>
                <c:pt idx="626">
                  <c:v>73.941307953221099</c:v>
                </c:pt>
                <c:pt idx="627">
                  <c:v>72.276098659436428</c:v>
                </c:pt>
                <c:pt idx="628">
                  <c:v>66.48192680268896</c:v>
                </c:pt>
                <c:pt idx="629">
                  <c:v>70.5817321561711</c:v>
                </c:pt>
                <c:pt idx="630">
                  <c:v>70.83496284708643</c:v>
                </c:pt>
                <c:pt idx="631">
                  <c:v>70.358481733052656</c:v>
                </c:pt>
                <c:pt idx="632">
                  <c:v>70.241966702273572</c:v>
                </c:pt>
                <c:pt idx="633">
                  <c:v>73.46102941073444</c:v>
                </c:pt>
                <c:pt idx="634">
                  <c:v>68.374600450697514</c:v>
                </c:pt>
                <c:pt idx="635">
                  <c:v>66.300257323829797</c:v>
                </c:pt>
                <c:pt idx="636">
                  <c:v>68.375542158127317</c:v>
                </c:pt>
                <c:pt idx="637">
                  <c:v>66.267871120936718</c:v>
                </c:pt>
                <c:pt idx="638">
                  <c:v>67.465315718819539</c:v>
                </c:pt>
                <c:pt idx="639">
                  <c:v>68.842315695294459</c:v>
                </c:pt>
                <c:pt idx="640">
                  <c:v>68.619769395607463</c:v>
                </c:pt>
                <c:pt idx="641">
                  <c:v>70.695256660168923</c:v>
                </c:pt>
                <c:pt idx="642">
                  <c:v>69.474366132151502</c:v>
                </c:pt>
                <c:pt idx="643">
                  <c:v>69.888968843560932</c:v>
                </c:pt>
                <c:pt idx="644">
                  <c:v>68.674411631286375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7-44EF-AD3A-5E3BA8715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34176"/>
        <c:axId val="176036480"/>
      </c:scatterChart>
      <c:valAx>
        <c:axId val="176034176"/>
        <c:scaling>
          <c:orientation val="minMax"/>
          <c:max val="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Shift</a:t>
                </a:r>
              </a:p>
            </c:rich>
          </c:tx>
          <c:layout>
            <c:manualLayout>
              <c:xMode val="edge"/>
              <c:yMode val="edge"/>
              <c:x val="0.5064275298170543"/>
              <c:y val="0.849767206222505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36480"/>
        <c:crosses val="autoZero"/>
        <c:crossBetween val="midCat"/>
        <c:majorUnit val="100"/>
        <c:minorUnit val="50"/>
      </c:valAx>
      <c:valAx>
        <c:axId val="176036480"/>
        <c:scaling>
          <c:orientation val="minMax"/>
          <c:min val="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Metal recovery (%)</a:t>
                </a:r>
              </a:p>
            </c:rich>
          </c:tx>
          <c:layout>
            <c:manualLayout>
              <c:xMode val="edge"/>
              <c:yMode val="edge"/>
              <c:x val="2.8277679329886281E-2"/>
              <c:y val="0.150235086182984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341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84148798033898"/>
          <c:y val="6.0096259653401866E-2"/>
          <c:w val="0.83517935498750162"/>
          <c:h val="0.74519361970218312"/>
        </c:manualLayout>
      </c:layout>
      <c:scatterChart>
        <c:scatterStyle val="lineMarker"/>
        <c:varyColors val="0"/>
        <c:ser>
          <c:idx val="0"/>
          <c:order val="0"/>
          <c:tx>
            <c:v>Data</c:v>
          </c:tx>
          <c:spPr>
            <a:ln w="28575">
              <a:noFill/>
            </a:ln>
          </c:spPr>
          <c:marker>
            <c:symbol val="plus"/>
            <c:size val="4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'Ex.9.6'!$F$2:$F$670</c:f>
              <c:numCache>
                <c:formatCode>0.0</c:formatCode>
                <c:ptCount val="669"/>
                <c:pt idx="0">
                  <c:v>68.572265573285236</c:v>
                </c:pt>
                <c:pt idx="1">
                  <c:v>67.221494398711741</c:v>
                </c:pt>
                <c:pt idx="2">
                  <c:v>66.193281156387158</c:v>
                </c:pt>
                <c:pt idx="3">
                  <c:v>68.859498937656767</c:v>
                </c:pt>
                <c:pt idx="4">
                  <c:v>65.920173379086151</c:v>
                </c:pt>
                <c:pt idx="5">
                  <c:v>65.468731299365814</c:v>
                </c:pt>
                <c:pt idx="6">
                  <c:v>67.661525652712356</c:v>
                </c:pt>
                <c:pt idx="7">
                  <c:v>66.390789247893295</c:v>
                </c:pt>
                <c:pt idx="8">
                  <c:v>66.843910008652884</c:v>
                </c:pt>
                <c:pt idx="9">
                  <c:v>65.40147261592459</c:v>
                </c:pt>
                <c:pt idx="10">
                  <c:v>64.089598637992665</c:v>
                </c:pt>
                <c:pt idx="11">
                  <c:v>55.787580657204181</c:v>
                </c:pt>
                <c:pt idx="12">
                  <c:v>55.549425127118305</c:v>
                </c:pt>
                <c:pt idx="13">
                  <c:v>55.886187160693055</c:v>
                </c:pt>
                <c:pt idx="14">
                  <c:v>56.468505128287752</c:v>
                </c:pt>
                <c:pt idx="15">
                  <c:v>57.828362761023364</c:v>
                </c:pt>
                <c:pt idx="16">
                  <c:v>70.681347555492607</c:v>
                </c:pt>
                <c:pt idx="17">
                  <c:v>71.143718276703837</c:v>
                </c:pt>
                <c:pt idx="18">
                  <c:v>70.134518345093653</c:v>
                </c:pt>
                <c:pt idx="19">
                  <c:v>66.615978996106051</c:v>
                </c:pt>
                <c:pt idx="20">
                  <c:v>74.115146016324218</c:v>
                </c:pt>
                <c:pt idx="21">
                  <c:v>67.612422914005037</c:v>
                </c:pt>
                <c:pt idx="22">
                  <c:v>60.516351118760745</c:v>
                </c:pt>
                <c:pt idx="23">
                  <c:v>60.065356122835048</c:v>
                </c:pt>
                <c:pt idx="24">
                  <c:v>60.787124922957183</c:v>
                </c:pt>
                <c:pt idx="25">
                  <c:v>60.439415063935023</c:v>
                </c:pt>
                <c:pt idx="26">
                  <c:v>61.573201164168857</c:v>
                </c:pt>
                <c:pt idx="27">
                  <c:v>64.939776768838868</c:v>
                </c:pt>
                <c:pt idx="28">
                  <c:v>68.050082270654045</c:v>
                </c:pt>
                <c:pt idx="29">
                  <c:v>69.324449925857252</c:v>
                </c:pt>
                <c:pt idx="30">
                  <c:v>70.273071271289766</c:v>
                </c:pt>
                <c:pt idx="31">
                  <c:v>67.656673881492566</c:v>
                </c:pt>
                <c:pt idx="32">
                  <c:v>69.975383085725923</c:v>
                </c:pt>
                <c:pt idx="33">
                  <c:v>68.19711022201237</c:v>
                </c:pt>
                <c:pt idx="34">
                  <c:v>70.16553845841311</c:v>
                </c:pt>
                <c:pt idx="35">
                  <c:v>67.67124072430282</c:v>
                </c:pt>
                <c:pt idx="36">
                  <c:v>69.888810097767333</c:v>
                </c:pt>
                <c:pt idx="37">
                  <c:v>68.811840558011795</c:v>
                </c:pt>
                <c:pt idx="38">
                  <c:v>69.294311276572131</c:v>
                </c:pt>
                <c:pt idx="39">
                  <c:v>71.233168079691751</c:v>
                </c:pt>
                <c:pt idx="40">
                  <c:v>70.454865963790951</c:v>
                </c:pt>
                <c:pt idx="41">
                  <c:v>69.015589420213701</c:v>
                </c:pt>
                <c:pt idx="42">
                  <c:v>69.636679204905576</c:v>
                </c:pt>
                <c:pt idx="43">
                  <c:v>68.119838365570473</c:v>
                </c:pt>
                <c:pt idx="44">
                  <c:v>69.124583711711082</c:v>
                </c:pt>
                <c:pt idx="45">
                  <c:v>70.237860006970749</c:v>
                </c:pt>
                <c:pt idx="46">
                  <c:v>67.480917922806583</c:v>
                </c:pt>
                <c:pt idx="47">
                  <c:v>67.147787888296207</c:v>
                </c:pt>
                <c:pt idx="48">
                  <c:v>66.724762671639255</c:v>
                </c:pt>
                <c:pt idx="49">
                  <c:v>66.40275160324957</c:v>
                </c:pt>
                <c:pt idx="50">
                  <c:v>71.707987370410336</c:v>
                </c:pt>
                <c:pt idx="51">
                  <c:v>70.37578900393197</c:v>
                </c:pt>
                <c:pt idx="52">
                  <c:v>70.43473322543089</c:v>
                </c:pt>
                <c:pt idx="53">
                  <c:v>69.411847901965558</c:v>
                </c:pt>
                <c:pt idx="54">
                  <c:v>71.78049454845663</c:v>
                </c:pt>
                <c:pt idx="55">
                  <c:v>70.292711713185611</c:v>
                </c:pt>
                <c:pt idx="56">
                  <c:v>69.202337966197277</c:v>
                </c:pt>
                <c:pt idx="57">
                  <c:v>68.912429378531087</c:v>
                </c:pt>
                <c:pt idx="58">
                  <c:v>69.928785703406234</c:v>
                </c:pt>
                <c:pt idx="59">
                  <c:v>68.841857730746611</c:v>
                </c:pt>
                <c:pt idx="60">
                  <c:v>68.069824297995595</c:v>
                </c:pt>
                <c:pt idx="61">
                  <c:v>68.333568108184252</c:v>
                </c:pt>
                <c:pt idx="62">
                  <c:v>70.279277430041688</c:v>
                </c:pt>
                <c:pt idx="63">
                  <c:v>68.387227131078106</c:v>
                </c:pt>
                <c:pt idx="64">
                  <c:v>70.558015943312654</c:v>
                </c:pt>
                <c:pt idx="65">
                  <c:v>69.394838925422434</c:v>
                </c:pt>
                <c:pt idx="66">
                  <c:v>71.413824776743112</c:v>
                </c:pt>
                <c:pt idx="67">
                  <c:v>70.194617696291246</c:v>
                </c:pt>
                <c:pt idx="68">
                  <c:v>65.479776593662592</c:v>
                </c:pt>
                <c:pt idx="69">
                  <c:v>65.460814085281868</c:v>
                </c:pt>
                <c:pt idx="70">
                  <c:v>66.67928760791601</c:v>
                </c:pt>
                <c:pt idx="71">
                  <c:v>66.935086535914962</c:v>
                </c:pt>
                <c:pt idx="72">
                  <c:v>66.150898189088409</c:v>
                </c:pt>
                <c:pt idx="73">
                  <c:v>63.548749971542364</c:v>
                </c:pt>
                <c:pt idx="74">
                  <c:v>60.028774388070318</c:v>
                </c:pt>
                <c:pt idx="75">
                  <c:v>64.669014770173973</c:v>
                </c:pt>
                <c:pt idx="76">
                  <c:v>65.510471204188491</c:v>
                </c:pt>
                <c:pt idx="77">
                  <c:v>65.490841416040737</c:v>
                </c:pt>
                <c:pt idx="78">
                  <c:v>63.855157237574367</c:v>
                </c:pt>
                <c:pt idx="79">
                  <c:v>61.686672938670981</c:v>
                </c:pt>
                <c:pt idx="80">
                  <c:v>65.270123787770814</c:v>
                </c:pt>
                <c:pt idx="81">
                  <c:v>63.521085857303227</c:v>
                </c:pt>
                <c:pt idx="82">
                  <c:v>73.52942580228175</c:v>
                </c:pt>
                <c:pt idx="83">
                  <c:v>69.503303156349389</c:v>
                </c:pt>
                <c:pt idx="84">
                  <c:v>66.730571915932487</c:v>
                </c:pt>
                <c:pt idx="85">
                  <c:v>63.070776255707763</c:v>
                </c:pt>
                <c:pt idx="86">
                  <c:v>62.680459619602566</c:v>
                </c:pt>
                <c:pt idx="87">
                  <c:v>63.89992562141714</c:v>
                </c:pt>
                <c:pt idx="88">
                  <c:v>62.959984670885007</c:v>
                </c:pt>
                <c:pt idx="89">
                  <c:v>61.532579775828886</c:v>
                </c:pt>
                <c:pt idx="90">
                  <c:v>63.44086725043946</c:v>
                </c:pt>
                <c:pt idx="91">
                  <c:v>64.634790499216891</c:v>
                </c:pt>
                <c:pt idx="92">
                  <c:v>64.441186188805503</c:v>
                </c:pt>
                <c:pt idx="93">
                  <c:v>66.367891638023679</c:v>
                </c:pt>
                <c:pt idx="94">
                  <c:v>65.838240471212643</c:v>
                </c:pt>
                <c:pt idx="95">
                  <c:v>65.563064860713411</c:v>
                </c:pt>
                <c:pt idx="96">
                  <c:v>69.871739713984169</c:v>
                </c:pt>
                <c:pt idx="97">
                  <c:v>65.07628754166231</c:v>
                </c:pt>
                <c:pt idx="98">
                  <c:v>69.581736137229527</c:v>
                </c:pt>
                <c:pt idx="99">
                  <c:v>70.625385685088432</c:v>
                </c:pt>
                <c:pt idx="100">
                  <c:v>70.371897350798847</c:v>
                </c:pt>
                <c:pt idx="101">
                  <c:v>71.843381548596483</c:v>
                </c:pt>
                <c:pt idx="102">
                  <c:v>71.842232139479052</c:v>
                </c:pt>
                <c:pt idx="103">
                  <c:v>74.131237459137665</c:v>
                </c:pt>
                <c:pt idx="104">
                  <c:v>71.730441494789289</c:v>
                </c:pt>
                <c:pt idx="105">
                  <c:v>71.550179450705613</c:v>
                </c:pt>
                <c:pt idx="106">
                  <c:v>72.445296673611622</c:v>
                </c:pt>
                <c:pt idx="107">
                  <c:v>72.932423671780924</c:v>
                </c:pt>
                <c:pt idx="108">
                  <c:v>72.546851857639098</c:v>
                </c:pt>
                <c:pt idx="109">
                  <c:v>72.408794966835558</c:v>
                </c:pt>
                <c:pt idx="110">
                  <c:v>72.370993875823572</c:v>
                </c:pt>
                <c:pt idx="111">
                  <c:v>73.543033797591548</c:v>
                </c:pt>
                <c:pt idx="112">
                  <c:v>65.222815624063159</c:v>
                </c:pt>
                <c:pt idx="113">
                  <c:v>64.796953858864526</c:v>
                </c:pt>
                <c:pt idx="114">
                  <c:v>61.165038107216198</c:v>
                </c:pt>
                <c:pt idx="115">
                  <c:v>64.298874204229733</c:v>
                </c:pt>
                <c:pt idx="116">
                  <c:v>67.400005242943479</c:v>
                </c:pt>
                <c:pt idx="117">
                  <c:v>71.049495806313715</c:v>
                </c:pt>
                <c:pt idx="118">
                  <c:v>70.141870671627174</c:v>
                </c:pt>
                <c:pt idx="119">
                  <c:v>71.823799578574949</c:v>
                </c:pt>
                <c:pt idx="120">
                  <c:v>74.081571629592716</c:v>
                </c:pt>
                <c:pt idx="121">
                  <c:v>71.806623765927256</c:v>
                </c:pt>
                <c:pt idx="122">
                  <c:v>74.832894573684456</c:v>
                </c:pt>
                <c:pt idx="123">
                  <c:v>74.863017351732537</c:v>
                </c:pt>
                <c:pt idx="124">
                  <c:v>73.861442910529746</c:v>
                </c:pt>
                <c:pt idx="125">
                  <c:v>75.353619444497411</c:v>
                </c:pt>
                <c:pt idx="126">
                  <c:v>72.58344703475673</c:v>
                </c:pt>
                <c:pt idx="127">
                  <c:v>73.222811347506578</c:v>
                </c:pt>
                <c:pt idx="128">
                  <c:v>74.516914910119752</c:v>
                </c:pt>
                <c:pt idx="129">
                  <c:v>75.222680492932028</c:v>
                </c:pt>
                <c:pt idx="130">
                  <c:v>76.033843378588699</c:v>
                </c:pt>
                <c:pt idx="131">
                  <c:v>77.153892718787048</c:v>
                </c:pt>
                <c:pt idx="132">
                  <c:v>75.031722287634082</c:v>
                </c:pt>
                <c:pt idx="133">
                  <c:v>75.814923909422092</c:v>
                </c:pt>
                <c:pt idx="134">
                  <c:v>75.23621087645347</c:v>
                </c:pt>
                <c:pt idx="135">
                  <c:v>74.133665012928034</c:v>
                </c:pt>
                <c:pt idx="136">
                  <c:v>74.848921701396478</c:v>
                </c:pt>
                <c:pt idx="137">
                  <c:v>74.821190802473296</c:v>
                </c:pt>
                <c:pt idx="138">
                  <c:v>72.787412956127369</c:v>
                </c:pt>
                <c:pt idx="139">
                  <c:v>71.287951327421212</c:v>
                </c:pt>
                <c:pt idx="140">
                  <c:v>71.931815677472173</c:v>
                </c:pt>
                <c:pt idx="141">
                  <c:v>70.806081949801552</c:v>
                </c:pt>
                <c:pt idx="142">
                  <c:v>71.023419547481851</c:v>
                </c:pt>
                <c:pt idx="143">
                  <c:v>73.345059848127335</c:v>
                </c:pt>
                <c:pt idx="144">
                  <c:v>71.057693426129305</c:v>
                </c:pt>
                <c:pt idx="145">
                  <c:v>71.892525669386771</c:v>
                </c:pt>
                <c:pt idx="146">
                  <c:v>73.539636238514319</c:v>
                </c:pt>
                <c:pt idx="147">
                  <c:v>74.441404967720757</c:v>
                </c:pt>
                <c:pt idx="148">
                  <c:v>74.536320971988616</c:v>
                </c:pt>
                <c:pt idx="149">
                  <c:v>75.962291281515647</c:v>
                </c:pt>
                <c:pt idx="150">
                  <c:v>76.537246662387957</c:v>
                </c:pt>
                <c:pt idx="151">
                  <c:v>75.97715280098214</c:v>
                </c:pt>
                <c:pt idx="152">
                  <c:v>74.924916541150722</c:v>
                </c:pt>
                <c:pt idx="153">
                  <c:v>77.154785663261521</c:v>
                </c:pt>
                <c:pt idx="154">
                  <c:v>75.351547489744405</c:v>
                </c:pt>
                <c:pt idx="155">
                  <c:v>74.672789905183208</c:v>
                </c:pt>
                <c:pt idx="156">
                  <c:v>74.013079793978065</c:v>
                </c:pt>
                <c:pt idx="157">
                  <c:v>75.784249919659885</c:v>
                </c:pt>
                <c:pt idx="158">
                  <c:v>74.435565353735072</c:v>
                </c:pt>
                <c:pt idx="159">
                  <c:v>75.99050749885437</c:v>
                </c:pt>
                <c:pt idx="160">
                  <c:v>78.374723353616488</c:v>
                </c:pt>
                <c:pt idx="161">
                  <c:v>80.192457790740661</c:v>
                </c:pt>
                <c:pt idx="162">
                  <c:v>80.026851057185283</c:v>
                </c:pt>
                <c:pt idx="163">
                  <c:v>79.334110538338507</c:v>
                </c:pt>
                <c:pt idx="164">
                  <c:v>75.994414736405886</c:v>
                </c:pt>
                <c:pt idx="165">
                  <c:v>74.021909233176842</c:v>
                </c:pt>
                <c:pt idx="166">
                  <c:v>73.880198593169368</c:v>
                </c:pt>
                <c:pt idx="167">
                  <c:v>74.508672019954432</c:v>
                </c:pt>
                <c:pt idx="168">
                  <c:v>72.037620931747867</c:v>
                </c:pt>
                <c:pt idx="169">
                  <c:v>72.484569165195126</c:v>
                </c:pt>
                <c:pt idx="170">
                  <c:v>72.980323592085711</c:v>
                </c:pt>
                <c:pt idx="171">
                  <c:v>73.70508714594213</c:v>
                </c:pt>
                <c:pt idx="172">
                  <c:v>71.331810880011687</c:v>
                </c:pt>
                <c:pt idx="173">
                  <c:v>71.883927404286169</c:v>
                </c:pt>
                <c:pt idx="174">
                  <c:v>73.690582932814635</c:v>
                </c:pt>
                <c:pt idx="175">
                  <c:v>74.984894059646237</c:v>
                </c:pt>
                <c:pt idx="176">
                  <c:v>76.131410326808606</c:v>
                </c:pt>
                <c:pt idx="177">
                  <c:v>73.057552663035366</c:v>
                </c:pt>
                <c:pt idx="178">
                  <c:v>75.568174718391106</c:v>
                </c:pt>
                <c:pt idx="179">
                  <c:v>76.538688465688892</c:v>
                </c:pt>
                <c:pt idx="180">
                  <c:v>74.620935719786004</c:v>
                </c:pt>
                <c:pt idx="181">
                  <c:v>75.031389436058149</c:v>
                </c:pt>
                <c:pt idx="182">
                  <c:v>73.049981860650206</c:v>
                </c:pt>
                <c:pt idx="183">
                  <c:v>73.685191758046216</c:v>
                </c:pt>
                <c:pt idx="184">
                  <c:v>71.889851176818254</c:v>
                </c:pt>
                <c:pt idx="185">
                  <c:v>71.488682864614432</c:v>
                </c:pt>
                <c:pt idx="186">
                  <c:v>74.490427071919555</c:v>
                </c:pt>
                <c:pt idx="187">
                  <c:v>74.494970639768482</c:v>
                </c:pt>
                <c:pt idx="188">
                  <c:v>72.892813569817136</c:v>
                </c:pt>
                <c:pt idx="189">
                  <c:v>73.338822676926512</c:v>
                </c:pt>
                <c:pt idx="190">
                  <c:v>74.134063151229597</c:v>
                </c:pt>
                <c:pt idx="191">
                  <c:v>73.191279434484557</c:v>
                </c:pt>
                <c:pt idx="192">
                  <c:v>73.387977304077097</c:v>
                </c:pt>
                <c:pt idx="193">
                  <c:v>74.94408283300713</c:v>
                </c:pt>
                <c:pt idx="194">
                  <c:v>75.261556956792163</c:v>
                </c:pt>
                <c:pt idx="195">
                  <c:v>76.541711853497745</c:v>
                </c:pt>
                <c:pt idx="196">
                  <c:v>75.957778218491129</c:v>
                </c:pt>
                <c:pt idx="197">
                  <c:v>76.152976852930749</c:v>
                </c:pt>
                <c:pt idx="198">
                  <c:v>74.644454973134316</c:v>
                </c:pt>
                <c:pt idx="199">
                  <c:v>76.487176113390774</c:v>
                </c:pt>
                <c:pt idx="200">
                  <c:v>75.55315497899231</c:v>
                </c:pt>
                <c:pt idx="201">
                  <c:v>75.955981488904285</c:v>
                </c:pt>
                <c:pt idx="202">
                  <c:v>75.580551523947733</c:v>
                </c:pt>
                <c:pt idx="203">
                  <c:v>74.505692630270531</c:v>
                </c:pt>
                <c:pt idx="204">
                  <c:v>74.004198819791199</c:v>
                </c:pt>
                <c:pt idx="205">
                  <c:v>75.385084690014153</c:v>
                </c:pt>
                <c:pt idx="206">
                  <c:v>74.026385613207552</c:v>
                </c:pt>
                <c:pt idx="207">
                  <c:v>75.222601336776606</c:v>
                </c:pt>
                <c:pt idx="208">
                  <c:v>77.290740484793815</c:v>
                </c:pt>
                <c:pt idx="209">
                  <c:v>74.908863398377719</c:v>
                </c:pt>
                <c:pt idx="210">
                  <c:v>73.834566515142114</c:v>
                </c:pt>
                <c:pt idx="211">
                  <c:v>74.459883797454069</c:v>
                </c:pt>
                <c:pt idx="212">
                  <c:v>72.916767488375214</c:v>
                </c:pt>
                <c:pt idx="213">
                  <c:v>72.660872261394516</c:v>
                </c:pt>
                <c:pt idx="214">
                  <c:v>73.252242911555015</c:v>
                </c:pt>
                <c:pt idx="215">
                  <c:v>73.376623376623385</c:v>
                </c:pt>
                <c:pt idx="216">
                  <c:v>73.309852697524164</c:v>
                </c:pt>
                <c:pt idx="217">
                  <c:v>71.469053558918432</c:v>
                </c:pt>
                <c:pt idx="218">
                  <c:v>74.676838334930068</c:v>
                </c:pt>
                <c:pt idx="219">
                  <c:v>75.239812692687366</c:v>
                </c:pt>
                <c:pt idx="220">
                  <c:v>76.964002136266046</c:v>
                </c:pt>
                <c:pt idx="221">
                  <c:v>75.196735415532032</c:v>
                </c:pt>
                <c:pt idx="222">
                  <c:v>76.553105852568379</c:v>
                </c:pt>
                <c:pt idx="223">
                  <c:v>75.145141347287819</c:v>
                </c:pt>
                <c:pt idx="224">
                  <c:v>73.642971620103282</c:v>
                </c:pt>
                <c:pt idx="225">
                  <c:v>76.348700909132859</c:v>
                </c:pt>
                <c:pt idx="226">
                  <c:v>74.78122005748962</c:v>
                </c:pt>
                <c:pt idx="227">
                  <c:v>78.027073107074656</c:v>
                </c:pt>
                <c:pt idx="228">
                  <c:v>77.503313321317222</c:v>
                </c:pt>
                <c:pt idx="229">
                  <c:v>77.709647488325345</c:v>
                </c:pt>
                <c:pt idx="230">
                  <c:v>73.609859871424149</c:v>
                </c:pt>
                <c:pt idx="231">
                  <c:v>75.161358997425751</c:v>
                </c:pt>
                <c:pt idx="232">
                  <c:v>78.924427351484425</c:v>
                </c:pt>
                <c:pt idx="233">
                  <c:v>76.939247304994339</c:v>
                </c:pt>
                <c:pt idx="234">
                  <c:v>72.83081804979993</c:v>
                </c:pt>
                <c:pt idx="235">
                  <c:v>73.615687242299046</c:v>
                </c:pt>
                <c:pt idx="236">
                  <c:v>74.873759510565748</c:v>
                </c:pt>
                <c:pt idx="237">
                  <c:v>74.933915902113696</c:v>
                </c:pt>
                <c:pt idx="238">
                  <c:v>75.785262127587515</c:v>
                </c:pt>
                <c:pt idx="239">
                  <c:v>74.377212945943128</c:v>
                </c:pt>
                <c:pt idx="240">
                  <c:v>74.162730940524682</c:v>
                </c:pt>
                <c:pt idx="241">
                  <c:v>72.527054520457369</c:v>
                </c:pt>
                <c:pt idx="242">
                  <c:v>73.753819139596132</c:v>
                </c:pt>
                <c:pt idx="243">
                  <c:v>74.65841269830814</c:v>
                </c:pt>
                <c:pt idx="244">
                  <c:v>75.406247215299217</c:v>
                </c:pt>
                <c:pt idx="245">
                  <c:v>75.768530307174899</c:v>
                </c:pt>
                <c:pt idx="246">
                  <c:v>73.73929836579714</c:v>
                </c:pt>
                <c:pt idx="247">
                  <c:v>75.40682512259761</c:v>
                </c:pt>
                <c:pt idx="248">
                  <c:v>75.75804990586019</c:v>
                </c:pt>
                <c:pt idx="249">
                  <c:v>73.778344768335302</c:v>
                </c:pt>
                <c:pt idx="250">
                  <c:v>76.560469916301571</c:v>
                </c:pt>
                <c:pt idx="251">
                  <c:v>76.947412843592446</c:v>
                </c:pt>
                <c:pt idx="252">
                  <c:v>76.338969707608669</c:v>
                </c:pt>
                <c:pt idx="253">
                  <c:v>75.930361609362151</c:v>
                </c:pt>
                <c:pt idx="254">
                  <c:v>75.373833772643707</c:v>
                </c:pt>
                <c:pt idx="255">
                  <c:v>77.144975684824871</c:v>
                </c:pt>
                <c:pt idx="256">
                  <c:v>76.735992726446185</c:v>
                </c:pt>
                <c:pt idx="257">
                  <c:v>76.342301547702732</c:v>
                </c:pt>
                <c:pt idx="258">
                  <c:v>74.839961154467773</c:v>
                </c:pt>
                <c:pt idx="259">
                  <c:v>72.042164163999104</c:v>
                </c:pt>
                <c:pt idx="260">
                  <c:v>74.786321461552305</c:v>
                </c:pt>
                <c:pt idx="261">
                  <c:v>75.396548561311363</c:v>
                </c:pt>
                <c:pt idx="262">
                  <c:v>77.478077478077466</c:v>
                </c:pt>
                <c:pt idx="263">
                  <c:v>77.438484853444038</c:v>
                </c:pt>
                <c:pt idx="264">
                  <c:v>74.177297131237481</c:v>
                </c:pt>
                <c:pt idx="265">
                  <c:v>72.771905637254903</c:v>
                </c:pt>
                <c:pt idx="266">
                  <c:v>75.277237193653718</c:v>
                </c:pt>
                <c:pt idx="267">
                  <c:v>73.9770671782438</c:v>
                </c:pt>
                <c:pt idx="268">
                  <c:v>74.4809460249582</c:v>
                </c:pt>
                <c:pt idx="269">
                  <c:v>75.794231906647639</c:v>
                </c:pt>
                <c:pt idx="270">
                  <c:v>77.689492653100913</c:v>
                </c:pt>
                <c:pt idx="271">
                  <c:v>78.230031271182952</c:v>
                </c:pt>
                <c:pt idx="272">
                  <c:v>74.716062558467385</c:v>
                </c:pt>
                <c:pt idx="273">
                  <c:v>74.15649968053566</c:v>
                </c:pt>
                <c:pt idx="274">
                  <c:v>75.804820492441365</c:v>
                </c:pt>
                <c:pt idx="275">
                  <c:v>74.767630094988206</c:v>
                </c:pt>
                <c:pt idx="276">
                  <c:v>74.615548509193005</c:v>
                </c:pt>
                <c:pt idx="277">
                  <c:v>72.95291443207428</c:v>
                </c:pt>
                <c:pt idx="278">
                  <c:v>73.135942085158447</c:v>
                </c:pt>
                <c:pt idx="279">
                  <c:v>72.722408026755858</c:v>
                </c:pt>
                <c:pt idx="280">
                  <c:v>72.331292673133575</c:v>
                </c:pt>
                <c:pt idx="281">
                  <c:v>73.543714694649552</c:v>
                </c:pt>
                <c:pt idx="282">
                  <c:v>73.535819601407468</c:v>
                </c:pt>
                <c:pt idx="283">
                  <c:v>74.694078484692199</c:v>
                </c:pt>
                <c:pt idx="284">
                  <c:v>73.271889400921651</c:v>
                </c:pt>
                <c:pt idx="285">
                  <c:v>74.288486843686542</c:v>
                </c:pt>
                <c:pt idx="286">
                  <c:v>75.016900176292054</c:v>
                </c:pt>
                <c:pt idx="287">
                  <c:v>74.970031760155237</c:v>
                </c:pt>
                <c:pt idx="288">
                  <c:v>74.473368067392158</c:v>
                </c:pt>
                <c:pt idx="289">
                  <c:v>73.762158275180383</c:v>
                </c:pt>
                <c:pt idx="290">
                  <c:v>74.211841991761176</c:v>
                </c:pt>
                <c:pt idx="291">
                  <c:v>74.27870591355078</c:v>
                </c:pt>
                <c:pt idx="292">
                  <c:v>73.782301625943575</c:v>
                </c:pt>
                <c:pt idx="293">
                  <c:v>73.804500878282326</c:v>
                </c:pt>
                <c:pt idx="294">
                  <c:v>67.111335110199363</c:v>
                </c:pt>
                <c:pt idx="295">
                  <c:v>70.976181661113159</c:v>
                </c:pt>
                <c:pt idx="296">
                  <c:v>71.904139502726139</c:v>
                </c:pt>
                <c:pt idx="297">
                  <c:v>69.722903344439473</c:v>
                </c:pt>
                <c:pt idx="298">
                  <c:v>71.597943886563641</c:v>
                </c:pt>
                <c:pt idx="299">
                  <c:v>71.103298439660279</c:v>
                </c:pt>
                <c:pt idx="300">
                  <c:v>71.821435392512328</c:v>
                </c:pt>
                <c:pt idx="301">
                  <c:v>72.716740341653406</c:v>
                </c:pt>
                <c:pt idx="302">
                  <c:v>73.176430273671755</c:v>
                </c:pt>
                <c:pt idx="303">
                  <c:v>72.122321479761439</c:v>
                </c:pt>
                <c:pt idx="304">
                  <c:v>73.309125339814216</c:v>
                </c:pt>
                <c:pt idx="305">
                  <c:v>74.780644004982193</c:v>
                </c:pt>
                <c:pt idx="306">
                  <c:v>72.702054892845737</c:v>
                </c:pt>
                <c:pt idx="307">
                  <c:v>70.994245329890887</c:v>
                </c:pt>
                <c:pt idx="308">
                  <c:v>73.602051424253716</c:v>
                </c:pt>
                <c:pt idx="309">
                  <c:v>73.79822605762773</c:v>
                </c:pt>
                <c:pt idx="310">
                  <c:v>72.98230178335757</c:v>
                </c:pt>
                <c:pt idx="311">
                  <c:v>73.015770936500445</c:v>
                </c:pt>
                <c:pt idx="312">
                  <c:v>71.32850272111942</c:v>
                </c:pt>
                <c:pt idx="313">
                  <c:v>73.136456373147112</c:v>
                </c:pt>
                <c:pt idx="314">
                  <c:v>71.66392601500074</c:v>
                </c:pt>
                <c:pt idx="315">
                  <c:v>69.53773755034392</c:v>
                </c:pt>
                <c:pt idx="316">
                  <c:v>72.538754293140258</c:v>
                </c:pt>
                <c:pt idx="317">
                  <c:v>71.804184615445394</c:v>
                </c:pt>
                <c:pt idx="318">
                  <c:v>71.551488524418104</c:v>
                </c:pt>
                <c:pt idx="319">
                  <c:v>73.112693597110308</c:v>
                </c:pt>
                <c:pt idx="320">
                  <c:v>74.9639860176691</c:v>
                </c:pt>
                <c:pt idx="321">
                  <c:v>74.243837441705523</c:v>
                </c:pt>
                <c:pt idx="322">
                  <c:v>75.139939099331045</c:v>
                </c:pt>
                <c:pt idx="323">
                  <c:v>75.086636083857854</c:v>
                </c:pt>
                <c:pt idx="324">
                  <c:v>75.543851482246524</c:v>
                </c:pt>
                <c:pt idx="325">
                  <c:v>76.400026183815967</c:v>
                </c:pt>
                <c:pt idx="326">
                  <c:v>77.367249139494305</c:v>
                </c:pt>
                <c:pt idx="327">
                  <c:v>77.5324143903498</c:v>
                </c:pt>
                <c:pt idx="328">
                  <c:v>80.697492364274567</c:v>
                </c:pt>
                <c:pt idx="329">
                  <c:v>75.204054021742294</c:v>
                </c:pt>
                <c:pt idx="330">
                  <c:v>78.729413206389779</c:v>
                </c:pt>
                <c:pt idx="331">
                  <c:v>75.457725420622012</c:v>
                </c:pt>
                <c:pt idx="332">
                  <c:v>74.674316429440196</c:v>
                </c:pt>
                <c:pt idx="333">
                  <c:v>76.842948334811751</c:v>
                </c:pt>
                <c:pt idx="334">
                  <c:v>74.363700665733248</c:v>
                </c:pt>
                <c:pt idx="335">
                  <c:v>74.035124295953509</c:v>
                </c:pt>
                <c:pt idx="336">
                  <c:v>76.858703391711899</c:v>
                </c:pt>
                <c:pt idx="337">
                  <c:v>75.415398246790701</c:v>
                </c:pt>
                <c:pt idx="338">
                  <c:v>77.902972911959637</c:v>
                </c:pt>
                <c:pt idx="339">
                  <c:v>75.776093082820694</c:v>
                </c:pt>
                <c:pt idx="340">
                  <c:v>76.478074759530699</c:v>
                </c:pt>
                <c:pt idx="341">
                  <c:v>74.699548748742004</c:v>
                </c:pt>
                <c:pt idx="342">
                  <c:v>74.711207812638918</c:v>
                </c:pt>
                <c:pt idx="343">
                  <c:v>71.381258101820833</c:v>
                </c:pt>
                <c:pt idx="344">
                  <c:v>74.536274333698699</c:v>
                </c:pt>
                <c:pt idx="345">
                  <c:v>74.754461573137561</c:v>
                </c:pt>
                <c:pt idx="346">
                  <c:v>74.150301053874799</c:v>
                </c:pt>
                <c:pt idx="347">
                  <c:v>74.739198992507298</c:v>
                </c:pt>
                <c:pt idx="348">
                  <c:v>74.367316418967988</c:v>
                </c:pt>
                <c:pt idx="349">
                  <c:v>73.737950592432099</c:v>
                </c:pt>
                <c:pt idx="350">
                  <c:v>74.965288546038693</c:v>
                </c:pt>
                <c:pt idx="351">
                  <c:v>74.520804451082043</c:v>
                </c:pt>
                <c:pt idx="352">
                  <c:v>75.615644616127469</c:v>
                </c:pt>
                <c:pt idx="353">
                  <c:v>73.846857613437336</c:v>
                </c:pt>
                <c:pt idx="354">
                  <c:v>73.692141218038572</c:v>
                </c:pt>
                <c:pt idx="355">
                  <c:v>72.803616652029206</c:v>
                </c:pt>
                <c:pt idx="356">
                  <c:v>74.906577649962983</c:v>
                </c:pt>
                <c:pt idx="357">
                  <c:v>74.216006512866713</c:v>
                </c:pt>
                <c:pt idx="358">
                  <c:v>74.615710314607881</c:v>
                </c:pt>
                <c:pt idx="359">
                  <c:v>73.693118617282792</c:v>
                </c:pt>
                <c:pt idx="360">
                  <c:v>76.659038890390718</c:v>
                </c:pt>
                <c:pt idx="361">
                  <c:v>73.873978022260331</c:v>
                </c:pt>
                <c:pt idx="362">
                  <c:v>73.880733710633507</c:v>
                </c:pt>
                <c:pt idx="363">
                  <c:v>72.658710545976447</c:v>
                </c:pt>
                <c:pt idx="364">
                  <c:v>75.657291738275617</c:v>
                </c:pt>
                <c:pt idx="365">
                  <c:v>73.724121328839658</c:v>
                </c:pt>
                <c:pt idx="366">
                  <c:v>74.429580959570956</c:v>
                </c:pt>
                <c:pt idx="367">
                  <c:v>73.512504499861834</c:v>
                </c:pt>
                <c:pt idx="368">
                  <c:v>73.522025524907349</c:v>
                </c:pt>
                <c:pt idx="369">
                  <c:v>73.107409178422671</c:v>
                </c:pt>
                <c:pt idx="370">
                  <c:v>73.111374698351668</c:v>
                </c:pt>
                <c:pt idx="371">
                  <c:v>71.420643573608075</c:v>
                </c:pt>
                <c:pt idx="372">
                  <c:v>73.892933460363409</c:v>
                </c:pt>
                <c:pt idx="373">
                  <c:v>72.99988835438792</c:v>
                </c:pt>
                <c:pt idx="374">
                  <c:v>75.774580770945917</c:v>
                </c:pt>
                <c:pt idx="375">
                  <c:v>74.186493480435473</c:v>
                </c:pt>
                <c:pt idx="376">
                  <c:v>70.659384137543967</c:v>
                </c:pt>
                <c:pt idx="377">
                  <c:v>67.563373055361595</c:v>
                </c:pt>
                <c:pt idx="378">
                  <c:v>67.872308461800259</c:v>
                </c:pt>
                <c:pt idx="379">
                  <c:v>70.646153846153851</c:v>
                </c:pt>
                <c:pt idx="380">
                  <c:v>69.507212130162969</c:v>
                </c:pt>
                <c:pt idx="381">
                  <c:v>68.176987952736269</c:v>
                </c:pt>
                <c:pt idx="382">
                  <c:v>63.83845411495389</c:v>
                </c:pt>
                <c:pt idx="383">
                  <c:v>64.245769449395766</c:v>
                </c:pt>
                <c:pt idx="384">
                  <c:v>65.177045177045187</c:v>
                </c:pt>
                <c:pt idx="385">
                  <c:v>63.780092686040661</c:v>
                </c:pt>
                <c:pt idx="386">
                  <c:v>64.259340027650666</c:v>
                </c:pt>
                <c:pt idx="387">
                  <c:v>65.425903547068756</c:v>
                </c:pt>
                <c:pt idx="388">
                  <c:v>64.555041144340422</c:v>
                </c:pt>
                <c:pt idx="389">
                  <c:v>62.924100776220449</c:v>
                </c:pt>
                <c:pt idx="390">
                  <c:v>66.211175395858717</c:v>
                </c:pt>
                <c:pt idx="391">
                  <c:v>60.760778983819904</c:v>
                </c:pt>
                <c:pt idx="392">
                  <c:v>64.907665721852254</c:v>
                </c:pt>
                <c:pt idx="393">
                  <c:v>70.616536205561502</c:v>
                </c:pt>
                <c:pt idx="394">
                  <c:v>69.896641899381279</c:v>
                </c:pt>
                <c:pt idx="395">
                  <c:v>73.150504953969048</c:v>
                </c:pt>
                <c:pt idx="396">
                  <c:v>73.606326103697839</c:v>
                </c:pt>
                <c:pt idx="397">
                  <c:v>74.273841956892269</c:v>
                </c:pt>
                <c:pt idx="398">
                  <c:v>71.525281857682955</c:v>
                </c:pt>
                <c:pt idx="399">
                  <c:v>73.609295634734423</c:v>
                </c:pt>
                <c:pt idx="400">
                  <c:v>74.858359694413465</c:v>
                </c:pt>
                <c:pt idx="401">
                  <c:v>74.292708358649818</c:v>
                </c:pt>
                <c:pt idx="402">
                  <c:v>76.346532070392428</c:v>
                </c:pt>
                <c:pt idx="403">
                  <c:v>74.906996036057123</c:v>
                </c:pt>
                <c:pt idx="404">
                  <c:v>75.615515909078994</c:v>
                </c:pt>
                <c:pt idx="405">
                  <c:v>76.486575154433638</c:v>
                </c:pt>
                <c:pt idx="406">
                  <c:v>76.538393853589142</c:v>
                </c:pt>
                <c:pt idx="407">
                  <c:v>74.224520998747835</c:v>
                </c:pt>
                <c:pt idx="408">
                  <c:v>74.19579082028352</c:v>
                </c:pt>
                <c:pt idx="409">
                  <c:v>75.39315428271621</c:v>
                </c:pt>
                <c:pt idx="410">
                  <c:v>76.762763192407661</c:v>
                </c:pt>
                <c:pt idx="411">
                  <c:v>76.545193687230977</c:v>
                </c:pt>
                <c:pt idx="412">
                  <c:v>74.308938080088595</c:v>
                </c:pt>
                <c:pt idx="413">
                  <c:v>73.429653873351768</c:v>
                </c:pt>
                <c:pt idx="414">
                  <c:v>74.578712072939609</c:v>
                </c:pt>
                <c:pt idx="415">
                  <c:v>73.865097214596062</c:v>
                </c:pt>
                <c:pt idx="416">
                  <c:v>76.177194834024377</c:v>
                </c:pt>
                <c:pt idx="417">
                  <c:v>75.81331025648312</c:v>
                </c:pt>
                <c:pt idx="418">
                  <c:v>76.72363709563237</c:v>
                </c:pt>
                <c:pt idx="419">
                  <c:v>75.399632287574462</c:v>
                </c:pt>
                <c:pt idx="420">
                  <c:v>75.774744138547433</c:v>
                </c:pt>
                <c:pt idx="421">
                  <c:v>76.253851494601591</c:v>
                </c:pt>
                <c:pt idx="422">
                  <c:v>76.347052866642812</c:v>
                </c:pt>
                <c:pt idx="423">
                  <c:v>76.933169023004012</c:v>
                </c:pt>
                <c:pt idx="424">
                  <c:v>77.961704282519477</c:v>
                </c:pt>
                <c:pt idx="425">
                  <c:v>75.978322736292469</c:v>
                </c:pt>
                <c:pt idx="426">
                  <c:v>76.534413033057547</c:v>
                </c:pt>
                <c:pt idx="427">
                  <c:v>77.451703812616131</c:v>
                </c:pt>
                <c:pt idx="428">
                  <c:v>76.1485631456965</c:v>
                </c:pt>
                <c:pt idx="429">
                  <c:v>77.947395976141706</c:v>
                </c:pt>
                <c:pt idx="430">
                  <c:v>72.272970326243168</c:v>
                </c:pt>
                <c:pt idx="431">
                  <c:v>66.392220369114312</c:v>
                </c:pt>
                <c:pt idx="432">
                  <c:v>65.760751982320116</c:v>
                </c:pt>
                <c:pt idx="433">
                  <c:v>64.993733508130248</c:v>
                </c:pt>
                <c:pt idx="434">
                  <c:v>64.206764870181786</c:v>
                </c:pt>
                <c:pt idx="435">
                  <c:v>66.523128262857441</c:v>
                </c:pt>
                <c:pt idx="436">
                  <c:v>66.01298970950748</c:v>
                </c:pt>
                <c:pt idx="437">
                  <c:v>65.358197740991258</c:v>
                </c:pt>
                <c:pt idx="438">
                  <c:v>67.509798902501643</c:v>
                </c:pt>
                <c:pt idx="439">
                  <c:v>69.905037689545239</c:v>
                </c:pt>
                <c:pt idx="440">
                  <c:v>71.673564681561103</c:v>
                </c:pt>
                <c:pt idx="441">
                  <c:v>71.971469506375271</c:v>
                </c:pt>
                <c:pt idx="442">
                  <c:v>73.376634849090934</c:v>
                </c:pt>
                <c:pt idx="443">
                  <c:v>73.06046885395557</c:v>
                </c:pt>
                <c:pt idx="444">
                  <c:v>67.603835653657086</c:v>
                </c:pt>
                <c:pt idx="445">
                  <c:v>66.626717661658958</c:v>
                </c:pt>
                <c:pt idx="446">
                  <c:v>67.38288124180346</c:v>
                </c:pt>
                <c:pt idx="447">
                  <c:v>66.262307493206549</c:v>
                </c:pt>
                <c:pt idx="448">
                  <c:v>61.744574279750964</c:v>
                </c:pt>
                <c:pt idx="449">
                  <c:v>62.182736153464546</c:v>
                </c:pt>
                <c:pt idx="450">
                  <c:v>63.603136784340862</c:v>
                </c:pt>
                <c:pt idx="451">
                  <c:v>61.775705349770682</c:v>
                </c:pt>
                <c:pt idx="452">
                  <c:v>66.083182870978334</c:v>
                </c:pt>
                <c:pt idx="453">
                  <c:v>67.137421444237361</c:v>
                </c:pt>
                <c:pt idx="454">
                  <c:v>63.44915888229842</c:v>
                </c:pt>
                <c:pt idx="455">
                  <c:v>63.448762992165996</c:v>
                </c:pt>
                <c:pt idx="456">
                  <c:v>60.133991018184496</c:v>
                </c:pt>
                <c:pt idx="457">
                  <c:v>60.267994049946495</c:v>
                </c:pt>
                <c:pt idx="458">
                  <c:v>62.185304015268542</c:v>
                </c:pt>
                <c:pt idx="459">
                  <c:v>63.581630761406046</c:v>
                </c:pt>
                <c:pt idx="460">
                  <c:v>63.172444710101615</c:v>
                </c:pt>
                <c:pt idx="461">
                  <c:v>56.021327473060708</c:v>
                </c:pt>
                <c:pt idx="462">
                  <c:v>63.280771412365297</c:v>
                </c:pt>
                <c:pt idx="463">
                  <c:v>63.688739730772589</c:v>
                </c:pt>
                <c:pt idx="464">
                  <c:v>66.051551261825963</c:v>
                </c:pt>
                <c:pt idx="465">
                  <c:v>66.067164171571392</c:v>
                </c:pt>
                <c:pt idx="466">
                  <c:v>64.97896710272029</c:v>
                </c:pt>
                <c:pt idx="467">
                  <c:v>63.677342124199811</c:v>
                </c:pt>
                <c:pt idx="468">
                  <c:v>65.051301608935972</c:v>
                </c:pt>
                <c:pt idx="469">
                  <c:v>63.513951979234271</c:v>
                </c:pt>
                <c:pt idx="470">
                  <c:v>62.818704728095909</c:v>
                </c:pt>
                <c:pt idx="471">
                  <c:v>62.692843334482397</c:v>
                </c:pt>
                <c:pt idx="472">
                  <c:v>64.93173703003572</c:v>
                </c:pt>
                <c:pt idx="473">
                  <c:v>69.408497054658525</c:v>
                </c:pt>
                <c:pt idx="474">
                  <c:v>68.057876369152766</c:v>
                </c:pt>
                <c:pt idx="475">
                  <c:v>68.102855755276593</c:v>
                </c:pt>
                <c:pt idx="476">
                  <c:v>67.439402981196494</c:v>
                </c:pt>
                <c:pt idx="477">
                  <c:v>67.739754357498839</c:v>
                </c:pt>
                <c:pt idx="478">
                  <c:v>67.402484596455267</c:v>
                </c:pt>
                <c:pt idx="479">
                  <c:v>70.094255289796806</c:v>
                </c:pt>
                <c:pt idx="480">
                  <c:v>68.920228660702406</c:v>
                </c:pt>
                <c:pt idx="481">
                  <c:v>66.348346672599448</c:v>
                </c:pt>
                <c:pt idx="482">
                  <c:v>67.434424911066756</c:v>
                </c:pt>
                <c:pt idx="483">
                  <c:v>67.107033639143737</c:v>
                </c:pt>
                <c:pt idx="484">
                  <c:v>68.021265952686733</c:v>
                </c:pt>
                <c:pt idx="485">
                  <c:v>69.150486653850166</c:v>
                </c:pt>
                <c:pt idx="486">
                  <c:v>65.918588873812752</c:v>
                </c:pt>
                <c:pt idx="487">
                  <c:v>63.077281174261067</c:v>
                </c:pt>
                <c:pt idx="488">
                  <c:v>62.629871574177507</c:v>
                </c:pt>
                <c:pt idx="489">
                  <c:v>62.875151263901188</c:v>
                </c:pt>
                <c:pt idx="490">
                  <c:v>64.648424088080603</c:v>
                </c:pt>
                <c:pt idx="491">
                  <c:v>61.14363778298204</c:v>
                </c:pt>
                <c:pt idx="492">
                  <c:v>61.468090870773459</c:v>
                </c:pt>
                <c:pt idx="493">
                  <c:v>59.394978736678894</c:v>
                </c:pt>
                <c:pt idx="494">
                  <c:v>59.268057067030824</c:v>
                </c:pt>
                <c:pt idx="495">
                  <c:v>61.014641507041311</c:v>
                </c:pt>
                <c:pt idx="496">
                  <c:v>63.698437335556456</c:v>
                </c:pt>
                <c:pt idx="497">
                  <c:v>61.170302143280672</c:v>
                </c:pt>
                <c:pt idx="498">
                  <c:v>62.15766978582824</c:v>
                </c:pt>
                <c:pt idx="499">
                  <c:v>61.375155344366817</c:v>
                </c:pt>
                <c:pt idx="500">
                  <c:v>62.281861240446801</c:v>
                </c:pt>
                <c:pt idx="501">
                  <c:v>67.339275423871499</c:v>
                </c:pt>
                <c:pt idx="502">
                  <c:v>62.825251328249465</c:v>
                </c:pt>
                <c:pt idx="503">
                  <c:v>61.0967612108577</c:v>
                </c:pt>
                <c:pt idx="504">
                  <c:v>62.962708525078114</c:v>
                </c:pt>
                <c:pt idx="505">
                  <c:v>66.028507546115151</c:v>
                </c:pt>
                <c:pt idx="506">
                  <c:v>64.210869213228989</c:v>
                </c:pt>
                <c:pt idx="507">
                  <c:v>63.862106794266772</c:v>
                </c:pt>
                <c:pt idx="508">
                  <c:v>59.577483360330831</c:v>
                </c:pt>
                <c:pt idx="509">
                  <c:v>60.642375886952259</c:v>
                </c:pt>
                <c:pt idx="510">
                  <c:v>63.642693169886044</c:v>
                </c:pt>
                <c:pt idx="511">
                  <c:v>58.226957246074086</c:v>
                </c:pt>
                <c:pt idx="512">
                  <c:v>59.000015338571764</c:v>
                </c:pt>
                <c:pt idx="513">
                  <c:v>62.429974862116232</c:v>
                </c:pt>
                <c:pt idx="514">
                  <c:v>63.327805746970981</c:v>
                </c:pt>
                <c:pt idx="515">
                  <c:v>63.963967821683255</c:v>
                </c:pt>
                <c:pt idx="516">
                  <c:v>65.041945140629366</c:v>
                </c:pt>
                <c:pt idx="517">
                  <c:v>64.485666104553104</c:v>
                </c:pt>
                <c:pt idx="518">
                  <c:v>63.214931504135187</c:v>
                </c:pt>
                <c:pt idx="519">
                  <c:v>67.213578356612032</c:v>
                </c:pt>
                <c:pt idx="520">
                  <c:v>67.093070053951436</c:v>
                </c:pt>
                <c:pt idx="521">
                  <c:v>66.056477933872543</c:v>
                </c:pt>
                <c:pt idx="522">
                  <c:v>66.602618691100986</c:v>
                </c:pt>
                <c:pt idx="523">
                  <c:v>65.174073232054823</c:v>
                </c:pt>
                <c:pt idx="524">
                  <c:v>63.990616667229219</c:v>
                </c:pt>
                <c:pt idx="525">
                  <c:v>62.250259620857271</c:v>
                </c:pt>
                <c:pt idx="526">
                  <c:v>65.235355168023602</c:v>
                </c:pt>
                <c:pt idx="527">
                  <c:v>65.28920958160667</c:v>
                </c:pt>
                <c:pt idx="528">
                  <c:v>64.979339755652859</c:v>
                </c:pt>
                <c:pt idx="529">
                  <c:v>63.51546823652329</c:v>
                </c:pt>
                <c:pt idx="530">
                  <c:v>64.541607898448518</c:v>
                </c:pt>
                <c:pt idx="531">
                  <c:v>65.158157682942928</c:v>
                </c:pt>
                <c:pt idx="532">
                  <c:v>62.216305014838902</c:v>
                </c:pt>
                <c:pt idx="533">
                  <c:v>64.550669216061181</c:v>
                </c:pt>
                <c:pt idx="534">
                  <c:v>66.566665605368769</c:v>
                </c:pt>
                <c:pt idx="535">
                  <c:v>67.442107795970927</c:v>
                </c:pt>
                <c:pt idx="536">
                  <c:v>69.027393569942362</c:v>
                </c:pt>
                <c:pt idx="537">
                  <c:v>67.697831530141315</c:v>
                </c:pt>
                <c:pt idx="538">
                  <c:v>69.952922494044969</c:v>
                </c:pt>
                <c:pt idx="539">
                  <c:v>65.613082843602712</c:v>
                </c:pt>
                <c:pt idx="540">
                  <c:v>68.941165403429551</c:v>
                </c:pt>
                <c:pt idx="541">
                  <c:v>67.079489443293937</c:v>
                </c:pt>
                <c:pt idx="542">
                  <c:v>68.943788622503476</c:v>
                </c:pt>
                <c:pt idx="543">
                  <c:v>66.183594853910989</c:v>
                </c:pt>
                <c:pt idx="544">
                  <c:v>69.2436915972512</c:v>
                </c:pt>
                <c:pt idx="545">
                  <c:v>68.392892062311901</c:v>
                </c:pt>
                <c:pt idx="546">
                  <c:v>67.749838813668589</c:v>
                </c:pt>
                <c:pt idx="547">
                  <c:v>70.09838949046339</c:v>
                </c:pt>
                <c:pt idx="548">
                  <c:v>67.946512298430008</c:v>
                </c:pt>
                <c:pt idx="549">
                  <c:v>69.485419837507891</c:v>
                </c:pt>
                <c:pt idx="550">
                  <c:v>72.14956584660851</c:v>
                </c:pt>
                <c:pt idx="551">
                  <c:v>72.130024197520285</c:v>
                </c:pt>
                <c:pt idx="552">
                  <c:v>69.276341463079021</c:v>
                </c:pt>
                <c:pt idx="553">
                  <c:v>69.603325409380304</c:v>
                </c:pt>
                <c:pt idx="554">
                  <c:v>70.628906748309731</c:v>
                </c:pt>
                <c:pt idx="555">
                  <c:v>69.793830173201741</c:v>
                </c:pt>
                <c:pt idx="556">
                  <c:v>70.654286472976565</c:v>
                </c:pt>
                <c:pt idx="557">
                  <c:v>69.573577770507484</c:v>
                </c:pt>
                <c:pt idx="558">
                  <c:v>69.26868450837928</c:v>
                </c:pt>
                <c:pt idx="559">
                  <c:v>68.742420844330923</c:v>
                </c:pt>
                <c:pt idx="560">
                  <c:v>67.63097682903836</c:v>
                </c:pt>
                <c:pt idx="561">
                  <c:v>68.53181283255816</c:v>
                </c:pt>
                <c:pt idx="562">
                  <c:v>67.71773509218545</c:v>
                </c:pt>
                <c:pt idx="563">
                  <c:v>68.545877163878117</c:v>
                </c:pt>
                <c:pt idx="564">
                  <c:v>69.60570284326694</c:v>
                </c:pt>
                <c:pt idx="565">
                  <c:v>69.238174214589705</c:v>
                </c:pt>
                <c:pt idx="566">
                  <c:v>70.085563456133528</c:v>
                </c:pt>
                <c:pt idx="567">
                  <c:v>68.537345061223164</c:v>
                </c:pt>
                <c:pt idx="568">
                  <c:v>69.348618990755483</c:v>
                </c:pt>
                <c:pt idx="569">
                  <c:v>68.990442546678622</c:v>
                </c:pt>
                <c:pt idx="570">
                  <c:v>69.269092688747719</c:v>
                </c:pt>
                <c:pt idx="571">
                  <c:v>67.174993358710296</c:v>
                </c:pt>
                <c:pt idx="572">
                  <c:v>57.508034884394</c:v>
                </c:pt>
                <c:pt idx="573">
                  <c:v>60.459579292889821</c:v>
                </c:pt>
                <c:pt idx="574">
                  <c:v>61.548064918851452</c:v>
                </c:pt>
                <c:pt idx="575">
                  <c:v>60.196955209080016</c:v>
                </c:pt>
                <c:pt idx="576">
                  <c:v>62.938963210702347</c:v>
                </c:pt>
                <c:pt idx="577">
                  <c:v>64.324295827492804</c:v>
                </c:pt>
                <c:pt idx="578">
                  <c:v>65.770648183441338</c:v>
                </c:pt>
                <c:pt idx="579">
                  <c:v>65.987152034261257</c:v>
                </c:pt>
                <c:pt idx="580">
                  <c:v>62.46726979056011</c:v>
                </c:pt>
                <c:pt idx="581">
                  <c:v>63.453297403326239</c:v>
                </c:pt>
                <c:pt idx="582">
                  <c:v>64.4979327930766</c:v>
                </c:pt>
                <c:pt idx="583">
                  <c:v>68.042314643006904</c:v>
                </c:pt>
                <c:pt idx="584">
                  <c:v>72.170693666430282</c:v>
                </c:pt>
                <c:pt idx="585">
                  <c:v>72.36409220333006</c:v>
                </c:pt>
                <c:pt idx="586">
                  <c:v>71.587438904317509</c:v>
                </c:pt>
                <c:pt idx="587">
                  <c:v>63.510302941702157</c:v>
                </c:pt>
                <c:pt idx="588">
                  <c:v>64.309040496908807</c:v>
                </c:pt>
                <c:pt idx="589">
                  <c:v>66.066859873516194</c:v>
                </c:pt>
                <c:pt idx="590">
                  <c:v>61.271685028741963</c:v>
                </c:pt>
                <c:pt idx="591">
                  <c:v>69.367420291031422</c:v>
                </c:pt>
                <c:pt idx="592">
                  <c:v>69.397162670679052</c:v>
                </c:pt>
                <c:pt idx="593">
                  <c:v>65.697579914227163</c:v>
                </c:pt>
                <c:pt idx="594">
                  <c:v>67.997438315999943</c:v>
                </c:pt>
                <c:pt idx="595">
                  <c:v>68.028391076827688</c:v>
                </c:pt>
                <c:pt idx="596">
                  <c:v>66.820138722793601</c:v>
                </c:pt>
                <c:pt idx="597">
                  <c:v>69.576309289290791</c:v>
                </c:pt>
                <c:pt idx="598">
                  <c:v>69.203817324814139</c:v>
                </c:pt>
                <c:pt idx="599">
                  <c:v>69.108985984887624</c:v>
                </c:pt>
                <c:pt idx="600">
                  <c:v>67.391084720053442</c:v>
                </c:pt>
                <c:pt idx="601">
                  <c:v>62.757569893389146</c:v>
                </c:pt>
                <c:pt idx="602">
                  <c:v>66.26688208295333</c:v>
                </c:pt>
                <c:pt idx="603">
                  <c:v>66.847280442063891</c:v>
                </c:pt>
                <c:pt idx="604">
                  <c:v>67.363710225992165</c:v>
                </c:pt>
                <c:pt idx="605">
                  <c:v>69.746028101970907</c:v>
                </c:pt>
                <c:pt idx="606">
                  <c:v>68.466836538028161</c:v>
                </c:pt>
                <c:pt idx="607">
                  <c:v>68.231483538571808</c:v>
                </c:pt>
                <c:pt idx="608">
                  <c:v>67.691147829364837</c:v>
                </c:pt>
                <c:pt idx="609">
                  <c:v>67.390812010785297</c:v>
                </c:pt>
                <c:pt idx="610">
                  <c:v>63.901600224592947</c:v>
                </c:pt>
                <c:pt idx="611">
                  <c:v>65.8483404206263</c:v>
                </c:pt>
                <c:pt idx="612">
                  <c:v>67.129756655969615</c:v>
                </c:pt>
                <c:pt idx="613">
                  <c:v>69.82565476465372</c:v>
                </c:pt>
                <c:pt idx="614">
                  <c:v>65.301418453579785</c:v>
                </c:pt>
                <c:pt idx="615">
                  <c:v>66.558629471003584</c:v>
                </c:pt>
                <c:pt idx="616">
                  <c:v>66.540561248922529</c:v>
                </c:pt>
                <c:pt idx="617">
                  <c:v>68.953949869649563</c:v>
                </c:pt>
                <c:pt idx="618">
                  <c:v>68.47160814911139</c:v>
                </c:pt>
                <c:pt idx="619">
                  <c:v>68.444359489240554</c:v>
                </c:pt>
                <c:pt idx="620">
                  <c:v>69.748282025284013</c:v>
                </c:pt>
                <c:pt idx="621">
                  <c:v>70.607905099357453</c:v>
                </c:pt>
                <c:pt idx="622">
                  <c:v>70.995116431808867</c:v>
                </c:pt>
                <c:pt idx="623">
                  <c:v>71.680352154169796</c:v>
                </c:pt>
                <c:pt idx="624">
                  <c:v>72.583700680672905</c:v>
                </c:pt>
                <c:pt idx="625">
                  <c:v>71.919866442767074</c:v>
                </c:pt>
                <c:pt idx="626">
                  <c:v>73.941307953221099</c:v>
                </c:pt>
                <c:pt idx="627">
                  <c:v>72.276098659436428</c:v>
                </c:pt>
                <c:pt idx="628">
                  <c:v>66.48192680268896</c:v>
                </c:pt>
                <c:pt idx="629">
                  <c:v>70.5817321561711</c:v>
                </c:pt>
                <c:pt idx="630">
                  <c:v>70.83496284708643</c:v>
                </c:pt>
                <c:pt idx="631">
                  <c:v>70.358481733052656</c:v>
                </c:pt>
                <c:pt idx="632">
                  <c:v>70.241966702273572</c:v>
                </c:pt>
                <c:pt idx="633">
                  <c:v>73.46102941073444</c:v>
                </c:pt>
                <c:pt idx="634">
                  <c:v>68.374600450697514</c:v>
                </c:pt>
                <c:pt idx="635">
                  <c:v>66.300257323829797</c:v>
                </c:pt>
                <c:pt idx="636">
                  <c:v>68.375542158127317</c:v>
                </c:pt>
                <c:pt idx="637">
                  <c:v>66.267871120936718</c:v>
                </c:pt>
                <c:pt idx="638">
                  <c:v>67.465315718819539</c:v>
                </c:pt>
                <c:pt idx="639">
                  <c:v>68.842315695294459</c:v>
                </c:pt>
                <c:pt idx="640">
                  <c:v>68.619769395607463</c:v>
                </c:pt>
                <c:pt idx="641">
                  <c:v>70.695256660168923</c:v>
                </c:pt>
                <c:pt idx="642">
                  <c:v>69.474366132151502</c:v>
                </c:pt>
                <c:pt idx="643">
                  <c:v>69.888968843560932</c:v>
                </c:pt>
                <c:pt idx="644">
                  <c:v>68.674411631286375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8E-47C4-A789-9F94B5269758}"/>
            </c:ext>
          </c:extLst>
        </c:ser>
        <c:ser>
          <c:idx val="1"/>
          <c:order val="1"/>
          <c:tx>
            <c:v>Model prediction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noFill/>
              <a:ln w="9525">
                <a:noFill/>
              </a:ln>
            </c:spPr>
          </c:marker>
          <c:yVal>
            <c:numRef>
              <c:f>'Ex.9.6'!$K$26:$K$670</c:f>
              <c:numCache>
                <c:formatCode>General</c:formatCode>
                <c:ptCount val="645"/>
                <c:pt idx="0">
                  <c:v>66.831473223316664</c:v>
                </c:pt>
                <c:pt idx="1">
                  <c:v>68.472721665141506</c:v>
                </c:pt>
                <c:pt idx="2">
                  <c:v>67.696279891864904</c:v>
                </c:pt>
                <c:pt idx="3">
                  <c:v>66.711698373757756</c:v>
                </c:pt>
                <c:pt idx="4">
                  <c:v>68.592130560409245</c:v>
                </c:pt>
                <c:pt idx="5">
                  <c:v>66.746621656421965</c:v>
                </c:pt>
                <c:pt idx="6">
                  <c:v>65.96601165996988</c:v>
                </c:pt>
                <c:pt idx="7">
                  <c:v>67.571069749339841</c:v>
                </c:pt>
                <c:pt idx="8">
                  <c:v>66.927631636914626</c:v>
                </c:pt>
                <c:pt idx="9">
                  <c:v>67.084498648573728</c:v>
                </c:pt>
                <c:pt idx="10">
                  <c:v>66.051862002506013</c:v>
                </c:pt>
                <c:pt idx="11">
                  <c:v>64.837370999080463</c:v>
                </c:pt>
                <c:pt idx="12">
                  <c:v>58.312045239661259</c:v>
                </c:pt>
                <c:pt idx="13">
                  <c:v>56.897931559936978</c:v>
                </c:pt>
                <c:pt idx="14">
                  <c:v>57.119367437126655</c:v>
                </c:pt>
                <c:pt idx="15">
                  <c:v>57.613399794078056</c:v>
                </c:pt>
                <c:pt idx="16">
                  <c:v>58.736787170685972</c:v>
                </c:pt>
                <c:pt idx="17">
                  <c:v>68.739500646753925</c:v>
                </c:pt>
                <c:pt idx="18">
                  <c:v>71.000219438806241</c:v>
                </c:pt>
                <c:pt idx="19">
                  <c:v>70.299314060226308</c:v>
                </c:pt>
                <c:pt idx="20">
                  <c:v>67.466485207723338</c:v>
                </c:pt>
                <c:pt idx="21">
                  <c:v>72.662490321374946</c:v>
                </c:pt>
                <c:pt idx="22">
                  <c:v>68.817268324532392</c:v>
                </c:pt>
                <c:pt idx="23">
                  <c:v>62.440886729773524</c:v>
                </c:pt>
                <c:pt idx="24">
                  <c:v>61.043509832307628</c:v>
                </c:pt>
                <c:pt idx="25">
                  <c:v>61.526928212138749</c:v>
                </c:pt>
                <c:pt idx="26">
                  <c:v>61.368941161205896</c:v>
                </c:pt>
                <c:pt idx="27">
                  <c:v>62.18187012804465</c:v>
                </c:pt>
                <c:pt idx="28">
                  <c:v>64.917317534155714</c:v>
                </c:pt>
                <c:pt idx="29">
                  <c:v>67.788828897185041</c:v>
                </c:pt>
                <c:pt idx="30">
                  <c:v>69.222330682161711</c:v>
                </c:pt>
                <c:pt idx="31">
                  <c:v>70.134877905994401</c:v>
                </c:pt>
                <c:pt idx="32">
                  <c:v>68.280619269955224</c:v>
                </c:pt>
                <c:pt idx="33">
                  <c:v>69.660283791825549</c:v>
                </c:pt>
                <c:pt idx="34">
                  <c:v>68.648525425356098</c:v>
                </c:pt>
                <c:pt idx="35">
                  <c:v>69.885516434695688</c:v>
                </c:pt>
                <c:pt idx="36">
                  <c:v>68.27576272299828</c:v>
                </c:pt>
                <c:pt idx="37">
                  <c:v>69.596431582848282</c:v>
                </c:pt>
                <c:pt idx="38">
                  <c:v>69.104425255684902</c:v>
                </c:pt>
                <c:pt idx="39">
                  <c:v>69.312439091368077</c:v>
                </c:pt>
                <c:pt idx="40">
                  <c:v>70.862509403825968</c:v>
                </c:pt>
                <c:pt idx="41">
                  <c:v>70.556869470872115</c:v>
                </c:pt>
                <c:pt idx="42">
                  <c:v>69.343826845961701</c:v>
                </c:pt>
                <c:pt idx="43">
                  <c:v>69.603754486383423</c:v>
                </c:pt>
                <c:pt idx="44">
                  <c:v>68.539319299905046</c:v>
                </c:pt>
                <c:pt idx="45">
                  <c:v>69.080281966920992</c:v>
                </c:pt>
                <c:pt idx="46">
                  <c:v>70.078356134754628</c:v>
                </c:pt>
                <c:pt idx="47">
                  <c:v>68.141372044000505</c:v>
                </c:pt>
                <c:pt idx="48">
                  <c:v>67.478055461839404</c:v>
                </c:pt>
                <c:pt idx="49">
                  <c:v>67.106028348448604</c:v>
                </c:pt>
                <c:pt idx="50">
                  <c:v>66.797682114974776</c:v>
                </c:pt>
                <c:pt idx="51">
                  <c:v>70.795295910471779</c:v>
                </c:pt>
                <c:pt idx="52">
                  <c:v>70.567062009772314</c:v>
                </c:pt>
                <c:pt idx="53">
                  <c:v>70.414231651189652</c:v>
                </c:pt>
                <c:pt idx="54">
                  <c:v>69.642998271246043</c:v>
                </c:pt>
                <c:pt idx="55">
                  <c:v>71.29731351482144</c:v>
                </c:pt>
                <c:pt idx="56">
                  <c:v>70.514477170726991</c:v>
                </c:pt>
                <c:pt idx="57">
                  <c:v>69.462155531862322</c:v>
                </c:pt>
                <c:pt idx="58">
                  <c:v>69.07921438674812</c:v>
                </c:pt>
                <c:pt idx="59">
                  <c:v>69.811180369176313</c:v>
                </c:pt>
                <c:pt idx="60">
                  <c:v>69.133249103958192</c:v>
                </c:pt>
                <c:pt idx="61">
                  <c:v>68.383183229799599</c:v>
                </c:pt>
                <c:pt idx="62">
                  <c:v>68.469681111569997</c:v>
                </c:pt>
                <c:pt idx="63">
                  <c:v>69.992504645065225</c:v>
                </c:pt>
                <c:pt idx="64">
                  <c:v>68.838611868968016</c:v>
                </c:pt>
                <c:pt idx="65">
                  <c:v>70.213018248305147</c:v>
                </c:pt>
                <c:pt idx="66">
                  <c:v>69.648330830276663</c:v>
                </c:pt>
                <c:pt idx="67">
                  <c:v>71.015190433924388</c:v>
                </c:pt>
                <c:pt idx="68">
                  <c:v>70.385241655139893</c:v>
                </c:pt>
                <c:pt idx="69">
                  <c:v>66.60901526262893</c:v>
                </c:pt>
                <c:pt idx="70">
                  <c:v>65.894593502338225</c:v>
                </c:pt>
                <c:pt idx="71">
                  <c:v>66.820905071249712</c:v>
                </c:pt>
                <c:pt idx="72">
                  <c:v>67.19685407096965</c:v>
                </c:pt>
                <c:pt idx="73">
                  <c:v>66.636860023280548</c:v>
                </c:pt>
                <c:pt idx="74">
                  <c:v>64.536215067385882</c:v>
                </c:pt>
                <c:pt idx="75">
                  <c:v>61.465802981415415</c:v>
                </c:pt>
                <c:pt idx="76">
                  <c:v>64.48156788760889</c:v>
                </c:pt>
                <c:pt idx="77">
                  <c:v>65.812093544891113</c:v>
                </c:pt>
                <c:pt idx="78">
                  <c:v>65.922047246002535</c:v>
                </c:pt>
                <c:pt idx="79">
                  <c:v>64.671869239616186</c:v>
                </c:pt>
                <c:pt idx="80">
                  <c:v>62.77549498410454</c:v>
                </c:pt>
                <c:pt idx="81">
                  <c:v>65.186064107354383</c:v>
                </c:pt>
                <c:pt idx="82">
                  <c:v>64.384361067545143</c:v>
                </c:pt>
                <c:pt idx="83">
                  <c:v>71.756393304821756</c:v>
                </c:pt>
                <c:pt idx="84">
                  <c:v>70.172171983496781</c:v>
                </c:pt>
                <c:pt idx="85">
                  <c:v>67.460156341383239</c:v>
                </c:pt>
                <c:pt idx="86">
                  <c:v>64.257802136476627</c:v>
                </c:pt>
                <c:pt idx="87">
                  <c:v>63.416841812695907</c:v>
                </c:pt>
                <c:pt idx="88">
                  <c:v>64.288779190106453</c:v>
                </c:pt>
                <c:pt idx="89">
                  <c:v>63.75308396459539</c:v>
                </c:pt>
                <c:pt idx="90">
                  <c:v>62.525097072655775</c:v>
                </c:pt>
                <c:pt idx="91">
                  <c:v>63.768318372066332</c:v>
                </c:pt>
                <c:pt idx="92">
                  <c:v>64.962027804944455</c:v>
                </c:pt>
                <c:pt idx="93">
                  <c:v>64.99164711793685</c:v>
                </c:pt>
                <c:pt idx="94">
                  <c:v>66.432081962516946</c:v>
                </c:pt>
                <c:pt idx="95">
                  <c:v>66.314242695537416</c:v>
                </c:pt>
                <c:pt idx="96">
                  <c:v>66.025780443391398</c:v>
                </c:pt>
                <c:pt idx="97">
                  <c:v>69.270436440789922</c:v>
                </c:pt>
                <c:pt idx="98">
                  <c:v>66.253407139794206</c:v>
                </c:pt>
                <c:pt idx="99">
                  <c:v>68.977032392746665</c:v>
                </c:pt>
                <c:pt idx="100">
                  <c:v>70.441725947874318</c:v>
                </c:pt>
                <c:pt idx="101">
                  <c:v>70.403372158906649</c:v>
                </c:pt>
                <c:pt idx="102">
                  <c:v>71.48779526231786</c:v>
                </c:pt>
                <c:pt idx="103">
                  <c:v>71.705374377454945</c:v>
                </c:pt>
                <c:pt idx="104">
                  <c:v>73.450646694161122</c:v>
                </c:pt>
                <c:pt idx="105">
                  <c:v>71.959783866067582</c:v>
                </c:pt>
                <c:pt idx="106">
                  <c:v>71.465907448071647</c:v>
                </c:pt>
                <c:pt idx="107">
                  <c:v>72.12170262248101</c:v>
                </c:pt>
                <c:pt idx="108">
                  <c:v>72.626041732860315</c:v>
                </c:pt>
                <c:pt idx="109">
                  <c:v>72.404348909544012</c:v>
                </c:pt>
                <c:pt idx="110">
                  <c:v>72.241834183935907</c:v>
                </c:pt>
                <c:pt idx="111">
                  <c:v>72.192513754965816</c:v>
                </c:pt>
                <c:pt idx="112">
                  <c:v>73.080621389775501</c:v>
                </c:pt>
                <c:pt idx="113">
                  <c:v>66.910177602739822</c:v>
                </c:pt>
                <c:pt idx="114">
                  <c:v>65.350229664935156</c:v>
                </c:pt>
                <c:pt idx="115">
                  <c:v>62.517549522411755</c:v>
                </c:pt>
                <c:pt idx="116">
                  <c:v>64.36801231752591</c:v>
                </c:pt>
                <c:pt idx="117">
                  <c:v>67.197975491711219</c:v>
                </c:pt>
                <c:pt idx="118">
                  <c:v>70.441225734764913</c:v>
                </c:pt>
                <c:pt idx="119">
                  <c:v>70.29093224851384</c:v>
                </c:pt>
                <c:pt idx="120">
                  <c:v>71.438713746807849</c:v>
                </c:pt>
                <c:pt idx="121">
                  <c:v>73.410038355527504</c:v>
                </c:pt>
                <c:pt idx="122">
                  <c:v>72.01050203412666</c:v>
                </c:pt>
                <c:pt idx="123">
                  <c:v>73.980397267715787</c:v>
                </c:pt>
                <c:pt idx="124">
                  <c:v>74.452645068723726</c:v>
                </c:pt>
                <c:pt idx="125">
                  <c:v>73.693383135233603</c:v>
                </c:pt>
                <c:pt idx="126">
                  <c:v>74.682524463327866</c:v>
                </c:pt>
                <c:pt idx="127">
                  <c:v>72.791703088412959</c:v>
                </c:pt>
                <c:pt idx="128">
                  <c:v>72.867981739897346</c:v>
                </c:pt>
                <c:pt idx="129">
                  <c:v>73.94969850628857</c:v>
                </c:pt>
                <c:pt idx="130">
                  <c:v>74.679990085092584</c:v>
                </c:pt>
                <c:pt idx="131">
                  <c:v>75.403306354972315</c:v>
                </c:pt>
                <c:pt idx="132">
                  <c:v>76.377806070644539</c:v>
                </c:pt>
                <c:pt idx="133">
                  <c:v>74.925862074128091</c:v>
                </c:pt>
                <c:pt idx="134">
                  <c:v>75.208023422983928</c:v>
                </c:pt>
                <c:pt idx="135">
                  <c:v>74.883009018010227</c:v>
                </c:pt>
                <c:pt idx="136">
                  <c:v>73.956365640044424</c:v>
                </c:pt>
                <c:pt idx="137">
                  <c:v>74.338089503331574</c:v>
                </c:pt>
                <c:pt idx="138">
                  <c:v>74.423130305711197</c:v>
                </c:pt>
                <c:pt idx="139">
                  <c:v>72.868189904657726</c:v>
                </c:pt>
                <c:pt idx="140">
                  <c:v>71.422867040813301</c:v>
                </c:pt>
                <c:pt idx="141">
                  <c:v>71.691226009250727</c:v>
                </c:pt>
                <c:pt idx="142">
                  <c:v>70.928404146566706</c:v>
                </c:pt>
                <c:pt idx="143">
                  <c:v>70.927005628807748</c:v>
                </c:pt>
                <c:pt idx="144">
                  <c:v>72.7295996453756</c:v>
                </c:pt>
                <c:pt idx="145">
                  <c:v>71.330075597156537</c:v>
                </c:pt>
                <c:pt idx="146">
                  <c:v>71.627082129830271</c:v>
                </c:pt>
                <c:pt idx="147">
                  <c:v>73.006997561771527</c:v>
                </c:pt>
                <c:pt idx="148">
                  <c:v>73.939155270204324</c:v>
                </c:pt>
                <c:pt idx="149">
                  <c:v>74.145407885018813</c:v>
                </c:pt>
                <c:pt idx="150">
                  <c:v>75.246849008859073</c:v>
                </c:pt>
                <c:pt idx="151">
                  <c:v>75.89697029325697</c:v>
                </c:pt>
                <c:pt idx="152">
                  <c:v>75.555237527849457</c:v>
                </c:pt>
                <c:pt idx="153">
                  <c:v>74.669721091889329</c:v>
                </c:pt>
                <c:pt idx="154">
                  <c:v>76.213856420351689</c:v>
                </c:pt>
                <c:pt idx="155">
                  <c:v>75.169872031613437</c:v>
                </c:pt>
                <c:pt idx="156">
                  <c:v>74.384589162851768</c:v>
                </c:pt>
                <c:pt idx="157">
                  <c:v>73.780770278276592</c:v>
                </c:pt>
                <c:pt idx="158">
                  <c:v>75.033406486119034</c:v>
                </c:pt>
                <c:pt idx="159">
                  <c:v>74.267936243109247</c:v>
                </c:pt>
                <c:pt idx="160">
                  <c:v>75.253406703424787</c:v>
                </c:pt>
                <c:pt idx="161">
                  <c:v>77.302296561569477</c:v>
                </c:pt>
                <c:pt idx="162">
                  <c:v>79.042338861605202</c:v>
                </c:pt>
                <c:pt idx="163">
                  <c:v>79.185917860916405</c:v>
                </c:pt>
                <c:pt idx="164">
                  <c:v>78.633094226495189</c:v>
                </c:pt>
                <c:pt idx="165">
                  <c:v>75.983620904608273</c:v>
                </c:pt>
                <c:pt idx="166">
                  <c:v>73.983710575145764</c:v>
                </c:pt>
                <c:pt idx="167">
                  <c:v>73.582814610181217</c:v>
                </c:pt>
                <c:pt idx="168">
                  <c:v>74.041008306317892</c:v>
                </c:pt>
                <c:pt idx="169">
                  <c:v>72.250052126699174</c:v>
                </c:pt>
                <c:pt idx="170">
                  <c:v>72.224014450388935</c:v>
                </c:pt>
                <c:pt idx="171">
                  <c:v>72.668397389183838</c:v>
                </c:pt>
                <c:pt idx="172">
                  <c:v>73.294653166450331</c:v>
                </c:pt>
                <c:pt idx="173">
                  <c:v>71.592548721333173</c:v>
                </c:pt>
                <c:pt idx="174">
                  <c:v>71.661220962944654</c:v>
                </c:pt>
                <c:pt idx="175">
                  <c:v>73.120822961588033</c:v>
                </c:pt>
                <c:pt idx="176">
                  <c:v>74.375993290173895</c:v>
                </c:pt>
                <c:pt idx="177">
                  <c:v>75.442402791743419</c:v>
                </c:pt>
                <c:pt idx="178">
                  <c:v>73.268694778133295</c:v>
                </c:pt>
                <c:pt idx="179">
                  <c:v>74.726785002586809</c:v>
                </c:pt>
                <c:pt idx="180">
                  <c:v>75.839559430179577</c:v>
                </c:pt>
                <c:pt idx="181">
                  <c:v>74.521290785642478</c:v>
                </c:pt>
                <c:pt idx="182">
                  <c:v>74.549567130544673</c:v>
                </c:pt>
                <c:pt idx="183">
                  <c:v>73.099613409360671</c:v>
                </c:pt>
                <c:pt idx="184">
                  <c:v>73.289823689943248</c:v>
                </c:pt>
                <c:pt idx="185">
                  <c:v>72.015119417343158</c:v>
                </c:pt>
                <c:pt idx="186">
                  <c:v>71.442680105321642</c:v>
                </c:pt>
                <c:pt idx="187">
                  <c:v>73.672053069477855</c:v>
                </c:pt>
                <c:pt idx="188">
                  <c:v>74.121154665941006</c:v>
                </c:pt>
                <c:pt idx="189">
                  <c:v>72.900130959405331</c:v>
                </c:pt>
                <c:pt idx="190">
                  <c:v>73.002372603424973</c:v>
                </c:pt>
                <c:pt idx="191">
                  <c:v>73.674984227350507</c:v>
                </c:pt>
                <c:pt idx="192">
                  <c:v>73.074141054414156</c:v>
                </c:pt>
                <c:pt idx="193">
                  <c:v>73.084164693600883</c:v>
                </c:pt>
                <c:pt idx="194">
                  <c:v>74.299948734712757</c:v>
                </c:pt>
                <c:pt idx="195">
                  <c:v>74.773051755769899</c:v>
                </c:pt>
                <c:pt idx="196">
                  <c:v>75.796344592708806</c:v>
                </c:pt>
                <c:pt idx="197">
                  <c:v>75.54112666136804</c:v>
                </c:pt>
                <c:pt idx="198">
                  <c:v>75.603281731254512</c:v>
                </c:pt>
                <c:pt idx="199">
                  <c:v>74.481962508526948</c:v>
                </c:pt>
                <c:pt idx="200">
                  <c:v>75.663144715260344</c:v>
                </c:pt>
                <c:pt idx="201">
                  <c:v>75.224491595815763</c:v>
                </c:pt>
                <c:pt idx="202">
                  <c:v>75.392996090501455</c:v>
                </c:pt>
                <c:pt idx="203">
                  <c:v>75.166521570555091</c:v>
                </c:pt>
                <c:pt idx="204">
                  <c:v>74.291169702035603</c:v>
                </c:pt>
                <c:pt idx="205">
                  <c:v>73.749191087303856</c:v>
                </c:pt>
                <c:pt idx="206">
                  <c:v>74.727711211829231</c:v>
                </c:pt>
                <c:pt idx="207">
                  <c:v>73.896663225676093</c:v>
                </c:pt>
                <c:pt idx="208">
                  <c:v>74.607106068502375</c:v>
                </c:pt>
                <c:pt idx="209">
                  <c:v>76.361720598909187</c:v>
                </c:pt>
                <c:pt idx="210">
                  <c:v>74.852494399861598</c:v>
                </c:pt>
                <c:pt idx="211">
                  <c:v>73.679695260673327</c:v>
                </c:pt>
                <c:pt idx="212">
                  <c:v>73.997031149892777</c:v>
                </c:pt>
                <c:pt idx="213">
                  <c:v>72.913187652249832</c:v>
                </c:pt>
                <c:pt idx="214">
                  <c:v>72.488968966399426</c:v>
                </c:pt>
                <c:pt idx="215">
                  <c:v>72.901918788148436</c:v>
                </c:pt>
                <c:pt idx="216">
                  <c:v>73.084557542735567</c:v>
                </c:pt>
                <c:pt idx="217">
                  <c:v>73.052108113478795</c:v>
                </c:pt>
                <c:pt idx="218">
                  <c:v>71.638524598065231</c:v>
                </c:pt>
                <c:pt idx="219">
                  <c:v>73.81128372560535</c:v>
                </c:pt>
                <c:pt idx="220">
                  <c:v>74.716796085889072</c:v>
                </c:pt>
                <c:pt idx="221">
                  <c:v>76.115126889087307</c:v>
                </c:pt>
                <c:pt idx="222">
                  <c:v>75.023499060640347</c:v>
                </c:pt>
                <c:pt idx="223">
                  <c:v>75.795409533842786</c:v>
                </c:pt>
                <c:pt idx="224">
                  <c:v>74.923155469011434</c:v>
                </c:pt>
                <c:pt idx="225">
                  <c:v>73.568675427446649</c:v>
                </c:pt>
                <c:pt idx="226">
                  <c:v>75.408873188972819</c:v>
                </c:pt>
                <c:pt idx="227">
                  <c:v>74.615307515095367</c:v>
                </c:pt>
                <c:pt idx="228">
                  <c:v>76.857671625299119</c:v>
                </c:pt>
                <c:pt idx="229">
                  <c:v>76.940164519721861</c:v>
                </c:pt>
                <c:pt idx="230">
                  <c:v>77.01974417502116</c:v>
                </c:pt>
                <c:pt idx="231">
                  <c:v>73.92415151195685</c:v>
                </c:pt>
                <c:pt idx="232">
                  <c:v>74.498569602469104</c:v>
                </c:pt>
                <c:pt idx="233">
                  <c:v>77.598369365446842</c:v>
                </c:pt>
                <c:pt idx="234">
                  <c:v>76.643265977230996</c:v>
                </c:pt>
                <c:pt idx="235">
                  <c:v>73.215733015159259</c:v>
                </c:pt>
                <c:pt idx="236">
                  <c:v>73.204287261333249</c:v>
                </c:pt>
                <c:pt idx="237">
                  <c:v>74.280130522076689</c:v>
                </c:pt>
                <c:pt idx="238">
                  <c:v>74.512774361497833</c:v>
                </c:pt>
                <c:pt idx="239">
                  <c:v>75.170885052519651</c:v>
                </c:pt>
                <c:pt idx="240">
                  <c:v>74.223590856242083</c:v>
                </c:pt>
                <c:pt idx="241">
                  <c:v>73.851003111162839</c:v>
                </c:pt>
                <c:pt idx="242">
                  <c:v>72.571903388562134</c:v>
                </c:pt>
                <c:pt idx="243">
                  <c:v>73.264520909361607</c:v>
                </c:pt>
                <c:pt idx="244">
                  <c:v>74.136428360805951</c:v>
                </c:pt>
                <c:pt idx="245">
                  <c:v>74.840972506611948</c:v>
                </c:pt>
                <c:pt idx="246">
                  <c:v>75.228248477653651</c:v>
                </c:pt>
                <c:pt idx="247">
                  <c:v>73.734675701892698</c:v>
                </c:pt>
                <c:pt idx="248">
                  <c:v>74.704962069823893</c:v>
                </c:pt>
                <c:pt idx="249">
                  <c:v>75.220342617581011</c:v>
                </c:pt>
                <c:pt idx="250">
                  <c:v>73.762893973595823</c:v>
                </c:pt>
                <c:pt idx="251">
                  <c:v>75.590451533944588</c:v>
                </c:pt>
                <c:pt idx="252">
                  <c:v>76.298540904102936</c:v>
                </c:pt>
                <c:pt idx="253">
                  <c:v>75.892027997632155</c:v>
                </c:pt>
                <c:pt idx="254">
                  <c:v>75.49012161593734</c:v>
                </c:pt>
                <c:pt idx="255">
                  <c:v>75.005088874992836</c:v>
                </c:pt>
                <c:pt idx="256">
                  <c:v>76.273021941828887</c:v>
                </c:pt>
                <c:pt idx="257">
                  <c:v>76.224101350788402</c:v>
                </c:pt>
                <c:pt idx="258">
                  <c:v>75.863181345120921</c:v>
                </c:pt>
                <c:pt idx="259">
                  <c:v>74.659149517168203</c:v>
                </c:pt>
                <c:pt idx="260">
                  <c:v>72.302699460345423</c:v>
                </c:pt>
                <c:pt idx="261">
                  <c:v>73.979851888088689</c:v>
                </c:pt>
                <c:pt idx="262">
                  <c:v>74.852566210247772</c:v>
                </c:pt>
                <c:pt idx="263">
                  <c:v>76.530395399860538</c:v>
                </c:pt>
                <c:pt idx="264">
                  <c:v>76.809227118507494</c:v>
                </c:pt>
                <c:pt idx="265">
                  <c:v>74.316584735378754</c:v>
                </c:pt>
                <c:pt idx="266">
                  <c:v>72.760773024718162</c:v>
                </c:pt>
                <c:pt idx="267">
                  <c:v>74.462528459327842</c:v>
                </c:pt>
                <c:pt idx="268">
                  <c:v>73.843045304390159</c:v>
                </c:pt>
                <c:pt idx="269">
                  <c:v>74.034247356256785</c:v>
                </c:pt>
                <c:pt idx="270">
                  <c:v>75.110477197859765</c:v>
                </c:pt>
                <c:pt idx="271">
                  <c:v>76.750646335663035</c:v>
                </c:pt>
                <c:pt idx="272">
                  <c:v>77.444194239861929</c:v>
                </c:pt>
                <c:pt idx="273">
                  <c:v>74.844923817732706</c:v>
                </c:pt>
                <c:pt idx="274">
                  <c:v>73.896556958453544</c:v>
                </c:pt>
                <c:pt idx="275">
                  <c:v>75.070384256657661</c:v>
                </c:pt>
                <c:pt idx="276">
                  <c:v>74.524200585494484</c:v>
                </c:pt>
                <c:pt idx="277">
                  <c:v>74.254252694766791</c:v>
                </c:pt>
                <c:pt idx="278">
                  <c:v>72.963860784219008</c:v>
                </c:pt>
                <c:pt idx="279">
                  <c:v>72.856591915133748</c:v>
                </c:pt>
                <c:pt idx="280">
                  <c:v>72.568430558136782</c:v>
                </c:pt>
                <c:pt idx="281">
                  <c:v>72.208799051776793</c:v>
                </c:pt>
                <c:pt idx="282">
                  <c:v>73.075246582021876</c:v>
                </c:pt>
                <c:pt idx="283">
                  <c:v>73.249221687248138</c:v>
                </c:pt>
                <c:pt idx="284">
                  <c:v>74.131260645034629</c:v>
                </c:pt>
                <c:pt idx="285">
                  <c:v>73.218748353118841</c:v>
                </c:pt>
                <c:pt idx="286">
                  <c:v>73.782800576893479</c:v>
                </c:pt>
                <c:pt idx="287">
                  <c:v>74.489163444471572</c:v>
                </c:pt>
                <c:pt idx="288">
                  <c:v>74.561564477966755</c:v>
                </c:pt>
                <c:pt idx="289">
                  <c:v>74.175883780614626</c:v>
                </c:pt>
                <c:pt idx="290">
                  <c:v>73.559828209976672</c:v>
                </c:pt>
                <c:pt idx="291">
                  <c:v>73.797141314299921</c:v>
                </c:pt>
                <c:pt idx="292">
                  <c:v>73.914887035746105</c:v>
                </c:pt>
                <c:pt idx="293">
                  <c:v>73.54628877170515</c:v>
                </c:pt>
                <c:pt idx="294">
                  <c:v>73.489520587924986</c:v>
                </c:pt>
                <c:pt idx="295">
                  <c:v>68.389053975884451</c:v>
                </c:pt>
                <c:pt idx="296">
                  <c:v>70.342465473624884</c:v>
                </c:pt>
                <c:pt idx="297">
                  <c:v>71.623836882270226</c:v>
                </c:pt>
                <c:pt idx="298">
                  <c:v>70.098335519586385</c:v>
                </c:pt>
                <c:pt idx="299">
                  <c:v>71.204291628843166</c:v>
                </c:pt>
                <c:pt idx="300">
                  <c:v>71.105475253503897</c:v>
                </c:pt>
                <c:pt idx="301">
                  <c:v>71.579643911275085</c:v>
                </c:pt>
                <c:pt idx="302">
                  <c:v>72.368957958477012</c:v>
                </c:pt>
                <c:pt idx="303">
                  <c:v>72.852403259852593</c:v>
                </c:pt>
                <c:pt idx="304">
                  <c:v>72.116855386625261</c:v>
                </c:pt>
                <c:pt idx="305">
                  <c:v>72.865340642807737</c:v>
                </c:pt>
                <c:pt idx="306">
                  <c:v>74.163614862337695</c:v>
                </c:pt>
                <c:pt idx="307">
                  <c:v>72.797081981441437</c:v>
                </c:pt>
                <c:pt idx="308">
                  <c:v>71.186234212525207</c:v>
                </c:pt>
                <c:pt idx="309">
                  <c:v>72.92123311468599</c:v>
                </c:pt>
                <c:pt idx="310">
                  <c:v>73.45797600113292</c:v>
                </c:pt>
                <c:pt idx="311">
                  <c:v>72.864930465870358</c:v>
                </c:pt>
                <c:pt idx="312">
                  <c:v>72.769320230162776</c:v>
                </c:pt>
                <c:pt idx="313">
                  <c:v>71.487690707852991</c:v>
                </c:pt>
                <c:pt idx="314">
                  <c:v>72.615824980733223</c:v>
                </c:pt>
                <c:pt idx="315">
                  <c:v>71.761379045679377</c:v>
                </c:pt>
                <c:pt idx="316">
                  <c:v>69.921478484556417</c:v>
                </c:pt>
                <c:pt idx="317">
                  <c:v>71.894201373412514</c:v>
                </c:pt>
                <c:pt idx="318">
                  <c:v>71.779596451585022</c:v>
                </c:pt>
                <c:pt idx="319">
                  <c:v>71.477853515749999</c:v>
                </c:pt>
                <c:pt idx="320">
                  <c:v>72.63080939683023</c:v>
                </c:pt>
                <c:pt idx="321">
                  <c:v>74.274257138925208</c:v>
                </c:pt>
                <c:pt idx="322">
                  <c:v>73.999961470438379</c:v>
                </c:pt>
                <c:pt idx="323">
                  <c:v>74.576356109100004</c:v>
                </c:pt>
                <c:pt idx="324">
                  <c:v>74.668745444473728</c:v>
                </c:pt>
                <c:pt idx="325">
                  <c:v>75.009474115712081</c:v>
                </c:pt>
                <c:pt idx="326">
                  <c:v>75.730213800399014</c:v>
                </c:pt>
                <c:pt idx="327">
                  <c:v>76.594860721570598</c:v>
                </c:pt>
                <c:pt idx="328">
                  <c:v>76.864398023133958</c:v>
                </c:pt>
                <c:pt idx="329">
                  <c:v>79.302395944955293</c:v>
                </c:pt>
                <c:pt idx="330">
                  <c:v>75.583351250308795</c:v>
                </c:pt>
                <c:pt idx="331">
                  <c:v>77.456003046031981</c:v>
                </c:pt>
                <c:pt idx="332">
                  <c:v>75.484604419134257</c:v>
                </c:pt>
                <c:pt idx="333">
                  <c:v>74.401516294459753</c:v>
                </c:pt>
                <c:pt idx="334">
                  <c:v>75.938866121035431</c:v>
                </c:pt>
                <c:pt idx="335">
                  <c:v>74.370310691515101</c:v>
                </c:pt>
                <c:pt idx="336">
                  <c:v>73.751692761253508</c:v>
                </c:pt>
                <c:pt idx="337">
                  <c:v>75.855985833286127</c:v>
                </c:pt>
                <c:pt idx="338">
                  <c:v>75.174604185380161</c:v>
                </c:pt>
                <c:pt idx="339">
                  <c:v>76.85719076202119</c:v>
                </c:pt>
                <c:pt idx="340">
                  <c:v>75.604677604297137</c:v>
                </c:pt>
                <c:pt idx="341">
                  <c:v>75.824206879989205</c:v>
                </c:pt>
                <c:pt idx="342">
                  <c:v>74.572237173095559</c:v>
                </c:pt>
                <c:pt idx="343">
                  <c:v>74.31708879453349</c:v>
                </c:pt>
                <c:pt idx="344">
                  <c:v>71.779621892025474</c:v>
                </c:pt>
                <c:pt idx="345">
                  <c:v>73.691064927087353</c:v>
                </c:pt>
                <c:pt idx="346">
                  <c:v>74.3258316181455</c:v>
                </c:pt>
                <c:pt idx="347">
                  <c:v>73.897530991239151</c:v>
                </c:pt>
                <c:pt idx="348">
                  <c:v>74.256892051264686</c:v>
                </c:pt>
                <c:pt idx="349">
                  <c:v>74.060746577825725</c:v>
                </c:pt>
                <c:pt idx="350">
                  <c:v>73.525624685791655</c:v>
                </c:pt>
                <c:pt idx="351">
                  <c:v>74.368075603316782</c:v>
                </c:pt>
                <c:pt idx="352">
                  <c:v>74.21135143202639</c:v>
                </c:pt>
                <c:pt idx="353">
                  <c:v>74.980215783837821</c:v>
                </c:pt>
                <c:pt idx="354">
                  <c:v>73.793995908942577</c:v>
                </c:pt>
                <c:pt idx="355">
                  <c:v>73.413426536239925</c:v>
                </c:pt>
                <c:pt idx="356">
                  <c:v>72.712927803552702</c:v>
                </c:pt>
                <c:pt idx="357">
                  <c:v>74.184595982055612</c:v>
                </c:pt>
                <c:pt idx="358">
                  <c:v>73.970216649695232</c:v>
                </c:pt>
                <c:pt idx="359">
                  <c:v>74.172482401943753</c:v>
                </c:pt>
                <c:pt idx="360">
                  <c:v>73.528315203039</c:v>
                </c:pt>
                <c:pt idx="361">
                  <c:v>75.652961048228207</c:v>
                </c:pt>
                <c:pt idx="362">
                  <c:v>73.96957775483115</c:v>
                </c:pt>
                <c:pt idx="363">
                  <c:v>73.561260884654857</c:v>
                </c:pt>
                <c:pt idx="364">
                  <c:v>72.630430378738808</c:v>
                </c:pt>
                <c:pt idx="365">
                  <c:v>74.735527865888287</c:v>
                </c:pt>
                <c:pt idx="366">
                  <c:v>73.70658829973398</c:v>
                </c:pt>
                <c:pt idx="367">
                  <c:v>73.957527604728199</c:v>
                </c:pt>
                <c:pt idx="368">
                  <c:v>73.362958268228311</c:v>
                </c:pt>
                <c:pt idx="369">
                  <c:v>73.234069798478515</c:v>
                </c:pt>
                <c:pt idx="370">
                  <c:v>72.919324480606122</c:v>
                </c:pt>
                <c:pt idx="371">
                  <c:v>72.860794651313427</c:v>
                </c:pt>
                <c:pt idx="372">
                  <c:v>71.572144455014509</c:v>
                </c:pt>
                <c:pt idx="373">
                  <c:v>73.20634317942384</c:v>
                </c:pt>
                <c:pt idx="374">
                  <c:v>72.892401012107868</c:v>
                </c:pt>
                <c:pt idx="375">
                  <c:v>74.875615701547801</c:v>
                </c:pt>
                <c:pt idx="376">
                  <c:v>74.076575150882789</c:v>
                </c:pt>
                <c:pt idx="377">
                  <c:v>71.15127015473017</c:v>
                </c:pt>
                <c:pt idx="378">
                  <c:v>68.266826030397525</c:v>
                </c:pt>
                <c:pt idx="379">
                  <c:v>68.042767816577367</c:v>
                </c:pt>
                <c:pt idx="380">
                  <c:v>70.203781853444326</c:v>
                </c:pt>
                <c:pt idx="381">
                  <c:v>69.74710404480588</c:v>
                </c:pt>
                <c:pt idx="382">
                  <c:v>68.563677170702988</c:v>
                </c:pt>
                <c:pt idx="383">
                  <c:v>65.057916102453618</c:v>
                </c:pt>
                <c:pt idx="384">
                  <c:v>64.724411754838314</c:v>
                </c:pt>
                <c:pt idx="385">
                  <c:v>65.495010347852954</c:v>
                </c:pt>
                <c:pt idx="386">
                  <c:v>64.568044029984733</c:v>
                </c:pt>
                <c:pt idx="387">
                  <c:v>64.726095474286652</c:v>
                </c:pt>
                <c:pt idx="388">
                  <c:v>65.686787840373555</c:v>
                </c:pt>
                <c:pt idx="389">
                  <c:v>65.195913445418199</c:v>
                </c:pt>
                <c:pt idx="390">
                  <c:v>63.822979317643373</c:v>
                </c:pt>
                <c:pt idx="391">
                  <c:v>66.087355092726511</c:v>
                </c:pt>
                <c:pt idx="392">
                  <c:v>62.419242848637928</c:v>
                </c:pt>
                <c:pt idx="393">
                  <c:v>64.772220125518814</c:v>
                </c:pt>
                <c:pt idx="394">
                  <c:v>69.741068499093743</c:v>
                </c:pt>
                <c:pt idx="395">
                  <c:v>70.039660226500473</c:v>
                </c:pt>
                <c:pt idx="396">
                  <c:v>72.413964374957771</c:v>
                </c:pt>
                <c:pt idx="397">
                  <c:v>73.244609588613258</c:v>
                </c:pt>
                <c:pt idx="398">
                  <c:v>73.821283615236354</c:v>
                </c:pt>
                <c:pt idx="399">
                  <c:v>71.824513765198446</c:v>
                </c:pt>
                <c:pt idx="400">
                  <c:v>73.00559440125275</c:v>
                </c:pt>
                <c:pt idx="401">
                  <c:v>74.267438754392273</c:v>
                </c:pt>
                <c:pt idx="402">
                  <c:v>74.021545961186092</c:v>
                </c:pt>
                <c:pt idx="403">
                  <c:v>75.503678866685718</c:v>
                </c:pt>
                <c:pt idx="404">
                  <c:v>74.710893912449592</c:v>
                </c:pt>
                <c:pt idx="405">
                  <c:v>75.03745138958223</c:v>
                </c:pt>
                <c:pt idx="406">
                  <c:v>75.806849533031226</c:v>
                </c:pt>
                <c:pt idx="407">
                  <c:v>75.975679904411209</c:v>
                </c:pt>
                <c:pt idx="408">
                  <c:v>74.218967591649061</c:v>
                </c:pt>
                <c:pt idx="409">
                  <c:v>73.853543826694917</c:v>
                </c:pt>
                <c:pt idx="410">
                  <c:v>74.762308168216407</c:v>
                </c:pt>
                <c:pt idx="411">
                  <c:v>75.984440469352137</c:v>
                </c:pt>
                <c:pt idx="412">
                  <c:v>76.021867699319699</c:v>
                </c:pt>
                <c:pt idx="413">
                  <c:v>74.284347932630283</c:v>
                </c:pt>
                <c:pt idx="414">
                  <c:v>73.281871337493854</c:v>
                </c:pt>
                <c:pt idx="415">
                  <c:v>74.027528611157535</c:v>
                </c:pt>
                <c:pt idx="416">
                  <c:v>73.653961889016372</c:v>
                </c:pt>
                <c:pt idx="417">
                  <c:v>75.311070702209577</c:v>
                </c:pt>
                <c:pt idx="418">
                  <c:v>75.376849060975488</c:v>
                </c:pt>
                <c:pt idx="419">
                  <c:v>76.016981594661246</c:v>
                </c:pt>
                <c:pt idx="420">
                  <c:v>75.142530261608542</c:v>
                </c:pt>
                <c:pt idx="421">
                  <c:v>75.232004683649379</c:v>
                </c:pt>
                <c:pt idx="422">
                  <c:v>75.653028893115504</c:v>
                </c:pt>
                <c:pt idx="423">
                  <c:v>75.795226013652666</c:v>
                </c:pt>
                <c:pt idx="424">
                  <c:v>76.255995760402087</c:v>
                </c:pt>
                <c:pt idx="425">
                  <c:v>77.12730264536917</c:v>
                </c:pt>
                <c:pt idx="426">
                  <c:v>75.767603685679674</c:v>
                </c:pt>
                <c:pt idx="427">
                  <c:v>75.89718957556471</c:v>
                </c:pt>
                <c:pt idx="428">
                  <c:v>76.679211212112719</c:v>
                </c:pt>
                <c:pt idx="429">
                  <c:v>75.82170334508946</c:v>
                </c:pt>
                <c:pt idx="430">
                  <c:v>76.99991001074298</c:v>
                </c:pt>
                <c:pt idx="431">
                  <c:v>72.940024596308092</c:v>
                </c:pt>
                <c:pt idx="432">
                  <c:v>67.613334963361822</c:v>
                </c:pt>
                <c:pt idx="433">
                  <c:v>66.258766963840031</c:v>
                </c:pt>
                <c:pt idx="434">
                  <c:v>65.580142394071927</c:v>
                </c:pt>
                <c:pt idx="435">
                  <c:v>64.866181481569711</c:v>
                </c:pt>
                <c:pt idx="436">
                  <c:v>66.515653035282043</c:v>
                </c:pt>
                <c:pt idx="437">
                  <c:v>66.470541149815745</c:v>
                </c:pt>
                <c:pt idx="438">
                  <c:v>65.895505583868243</c:v>
                </c:pt>
                <c:pt idx="439">
                  <c:v>67.438963298554171</c:v>
                </c:pt>
                <c:pt idx="440">
                  <c:v>69.58483811633775</c:v>
                </c:pt>
                <c:pt idx="441">
                  <c:v>71.288994554352826</c:v>
                </c:pt>
                <c:pt idx="442">
                  <c:v>71.778711282724657</c:v>
                </c:pt>
                <c:pt idx="443">
                  <c:v>72.894423511989146</c:v>
                </c:pt>
                <c:pt idx="444">
                  <c:v>72.861946312174609</c:v>
                </c:pt>
                <c:pt idx="445">
                  <c:v>68.654143572783141</c:v>
                </c:pt>
                <c:pt idx="446">
                  <c:v>67.098970307696746</c:v>
                </c:pt>
                <c:pt idx="447">
                  <c:v>67.530507980713196</c:v>
                </c:pt>
                <c:pt idx="448">
                  <c:v>66.788292644272985</c:v>
                </c:pt>
                <c:pt idx="449">
                  <c:v>63.177010635893367</c:v>
                </c:pt>
                <c:pt idx="450">
                  <c:v>62.840423982383918</c:v>
                </c:pt>
                <c:pt idx="451">
                  <c:v>63.988576096783554</c:v>
                </c:pt>
                <c:pt idx="452">
                  <c:v>62.805970378204456</c:v>
                </c:pt>
                <c:pt idx="453">
                  <c:v>65.819266489378947</c:v>
                </c:pt>
                <c:pt idx="454">
                  <c:v>67.262643874079657</c:v>
                </c:pt>
                <c:pt idx="455">
                  <c:v>64.606732132540174</c:v>
                </c:pt>
                <c:pt idx="456">
                  <c:v>64.058873214555206</c:v>
                </c:pt>
                <c:pt idx="457">
                  <c:v>61.531190172417169</c:v>
                </c:pt>
                <c:pt idx="458">
                  <c:v>61.141263085745884</c:v>
                </c:pt>
                <c:pt idx="459">
                  <c:v>62.623169931198461</c:v>
                </c:pt>
                <c:pt idx="460">
                  <c:v>63.972558259558745</c:v>
                </c:pt>
                <c:pt idx="461">
                  <c:v>63.867837989904658</c:v>
                </c:pt>
                <c:pt idx="462">
                  <c:v>58.354124918597783</c:v>
                </c:pt>
                <c:pt idx="463">
                  <c:v>62.828043053307582</c:v>
                </c:pt>
                <c:pt idx="464">
                  <c:v>64.216864794299042</c:v>
                </c:pt>
                <c:pt idx="465">
                  <c:v>66.079154159887679</c:v>
                </c:pt>
                <c:pt idx="466">
                  <c:v>66.441840973365146</c:v>
                </c:pt>
                <c:pt idx="467">
                  <c:v>65.614372269534968</c:v>
                </c:pt>
                <c:pt idx="468">
                  <c:v>64.46028675616401</c:v>
                </c:pt>
                <c:pt idx="469">
                  <c:v>65.314738332661975</c:v>
                </c:pt>
                <c:pt idx="470">
                  <c:v>64.346435050397687</c:v>
                </c:pt>
                <c:pt idx="471">
                  <c:v>63.588051899144112</c:v>
                </c:pt>
                <c:pt idx="472">
                  <c:v>63.388862435127194</c:v>
                </c:pt>
                <c:pt idx="473">
                  <c:v>65.077408306515636</c:v>
                </c:pt>
                <c:pt idx="474">
                  <c:v>68.823471935963923</c:v>
                </c:pt>
                <c:pt idx="475">
                  <c:v>68.458195437287102</c:v>
                </c:pt>
                <c:pt idx="476">
                  <c:v>68.291981460233117</c:v>
                </c:pt>
                <c:pt idx="477">
                  <c:v>67.792754185819149</c:v>
                </c:pt>
                <c:pt idx="478">
                  <c:v>67.923286371917143</c:v>
                </c:pt>
                <c:pt idx="479">
                  <c:v>67.710696890082659</c:v>
                </c:pt>
                <c:pt idx="480">
                  <c:v>69.713191040694241</c:v>
                </c:pt>
                <c:pt idx="481">
                  <c:v>69.217575060027684</c:v>
                </c:pt>
                <c:pt idx="482">
                  <c:v>67.08213397883992</c:v>
                </c:pt>
                <c:pt idx="483">
                  <c:v>67.528484974637848</c:v>
                </c:pt>
                <c:pt idx="484">
                  <c:v>67.44007666459126</c:v>
                </c:pt>
                <c:pt idx="485">
                  <c:v>68.088605025050413</c:v>
                </c:pt>
                <c:pt idx="486">
                  <c:v>69.08539982917182</c:v>
                </c:pt>
                <c:pt idx="487">
                  <c:v>66.7886132635726</c:v>
                </c:pt>
                <c:pt idx="488">
                  <c:v>64.142215884636684</c:v>
                </c:pt>
                <c:pt idx="489">
                  <c:v>63.379232455500976</c:v>
                </c:pt>
                <c:pt idx="490">
                  <c:v>63.499844270210296</c:v>
                </c:pt>
                <c:pt idx="491">
                  <c:v>64.888438047546089</c:v>
                </c:pt>
                <c:pt idx="492">
                  <c:v>62.479180428638017</c:v>
                </c:pt>
                <c:pt idx="493">
                  <c:v>62.206268463561798</c:v>
                </c:pt>
                <c:pt idx="494">
                  <c:v>60.673619358678238</c:v>
                </c:pt>
                <c:pt idx="495">
                  <c:v>60.269064482861232</c:v>
                </c:pt>
                <c:pt idx="496">
                  <c:v>61.582050707023505</c:v>
                </c:pt>
                <c:pt idx="497">
                  <c:v>63.887831383631543</c:v>
                </c:pt>
                <c:pt idx="498">
                  <c:v>62.358478483753039</c:v>
                </c:pt>
                <c:pt idx="499">
                  <c:v>62.736053976049647</c:v>
                </c:pt>
                <c:pt idx="500">
                  <c:v>62.285944548147967</c:v>
                </c:pt>
                <c:pt idx="501">
                  <c:v>62.86116647712511</c:v>
                </c:pt>
                <c:pt idx="502">
                  <c:v>66.852222557263218</c:v>
                </c:pt>
                <c:pt idx="503">
                  <c:v>64.160948907477589</c:v>
                </c:pt>
                <c:pt idx="504">
                  <c:v>62.172768446792276</c:v>
                </c:pt>
                <c:pt idx="505">
                  <c:v>63.339005046260979</c:v>
                </c:pt>
                <c:pt idx="506">
                  <c:v>65.953796441372518</c:v>
                </c:pt>
                <c:pt idx="507">
                  <c:v>65.022933054469817</c:v>
                </c:pt>
                <c:pt idx="508">
                  <c:v>64.487144675643805</c:v>
                </c:pt>
                <c:pt idx="509">
                  <c:v>61.168199258032246</c:v>
                </c:pt>
                <c:pt idx="510">
                  <c:v>61.344122970816585</c:v>
                </c:pt>
                <c:pt idx="511">
                  <c:v>63.790058287153514</c:v>
                </c:pt>
                <c:pt idx="512">
                  <c:v>60.105804016267406</c:v>
                </c:pt>
                <c:pt idx="513">
                  <c:v>59.891270014710457</c:v>
                </c:pt>
                <c:pt idx="514">
                  <c:v>62.621496331347032</c:v>
                </c:pt>
                <c:pt idx="515">
                  <c:v>63.81533188733215</c:v>
                </c:pt>
                <c:pt idx="516">
                  <c:v>64.43371808644649</c:v>
                </c:pt>
                <c:pt idx="517">
                  <c:v>65.350155976158121</c:v>
                </c:pt>
                <c:pt idx="518">
                  <c:v>65.086010449078145</c:v>
                </c:pt>
                <c:pt idx="519">
                  <c:v>64.034448081983641</c:v>
                </c:pt>
                <c:pt idx="520">
                  <c:v>66.894897346812115</c:v>
                </c:pt>
                <c:pt idx="521">
                  <c:v>67.396642230329064</c:v>
                </c:pt>
                <c:pt idx="522">
                  <c:v>66.588315556547286</c:v>
                </c:pt>
                <c:pt idx="523">
                  <c:v>66.850874327070471</c:v>
                </c:pt>
                <c:pt idx="524">
                  <c:v>65.842640431718408</c:v>
                </c:pt>
                <c:pt idx="525">
                  <c:v>64.728134379376783</c:v>
                </c:pt>
                <c:pt idx="526">
                  <c:v>63.225358858311154</c:v>
                </c:pt>
                <c:pt idx="527">
                  <c:v>65.243221583146038</c:v>
                </c:pt>
                <c:pt idx="528">
                  <c:v>65.727452696193978</c:v>
                </c:pt>
                <c:pt idx="529">
                  <c:v>65.499161802147043</c:v>
                </c:pt>
                <c:pt idx="530">
                  <c:v>64.336907837694895</c:v>
                </c:pt>
                <c:pt idx="531">
                  <c:v>64.90204817508527</c:v>
                </c:pt>
                <c:pt idx="532">
                  <c:v>65.524527985108946</c:v>
                </c:pt>
                <c:pt idx="533">
                  <c:v>63.372799710591011</c:v>
                </c:pt>
                <c:pt idx="534">
                  <c:v>64.716084813236989</c:v>
                </c:pt>
                <c:pt idx="535">
                  <c:v>66.599907525519981</c:v>
                </c:pt>
                <c:pt idx="536">
                  <c:v>67.566754916241067</c:v>
                </c:pt>
                <c:pt idx="537">
                  <c:v>68.905555804448142</c:v>
                </c:pt>
                <c:pt idx="538">
                  <c:v>68.127070857048423</c:v>
                </c:pt>
                <c:pt idx="539">
                  <c:v>69.649267078491008</c:v>
                </c:pt>
                <c:pt idx="540">
                  <c:v>66.674783816572074</c:v>
                </c:pt>
                <c:pt idx="541">
                  <c:v>68.568268105766265</c:v>
                </c:pt>
                <c:pt idx="542">
                  <c:v>67.642763000201043</c:v>
                </c:pt>
                <c:pt idx="543">
                  <c:v>68.787970158938307</c:v>
                </c:pt>
                <c:pt idx="544">
                  <c:v>66.960002914568207</c:v>
                </c:pt>
                <c:pt idx="545">
                  <c:v>68.883652264586146</c:v>
                </c:pt>
                <c:pt idx="546">
                  <c:v>68.689189175256033</c:v>
                </c:pt>
                <c:pt idx="547">
                  <c:v>68.072530469341615</c:v>
                </c:pt>
                <c:pt idx="548">
                  <c:v>69.767911485735468</c:v>
                </c:pt>
                <c:pt idx="549">
                  <c:v>68.475697594415379</c:v>
                </c:pt>
                <c:pt idx="550">
                  <c:v>69.329699682467336</c:v>
                </c:pt>
                <c:pt idx="551">
                  <c:v>71.589665139542987</c:v>
                </c:pt>
                <c:pt idx="552">
                  <c:v>71.970281347323123</c:v>
                </c:pt>
                <c:pt idx="553">
                  <c:v>69.791351873477993</c:v>
                </c:pt>
                <c:pt idx="554">
                  <c:v>69.617032181129375</c:v>
                </c:pt>
                <c:pt idx="555">
                  <c:v>70.447616005274227</c:v>
                </c:pt>
                <c:pt idx="556">
                  <c:v>69.96309937635796</c:v>
                </c:pt>
                <c:pt idx="557">
                  <c:v>70.49525110460894</c:v>
                </c:pt>
                <c:pt idx="558">
                  <c:v>69.798917425118361</c:v>
                </c:pt>
                <c:pt idx="559">
                  <c:v>69.405984831741861</c:v>
                </c:pt>
                <c:pt idx="560">
                  <c:v>68.959426969076688</c:v>
                </c:pt>
                <c:pt idx="561">
                  <c:v>68.033785052267618</c:v>
                </c:pt>
                <c:pt idx="562">
                  <c:v>68.55569832366227</c:v>
                </c:pt>
                <c:pt idx="563">
                  <c:v>68.068674396519938</c:v>
                </c:pt>
                <c:pt idx="564">
                  <c:v>68.579302920512902</c:v>
                </c:pt>
                <c:pt idx="565">
                  <c:v>69.510400803521947</c:v>
                </c:pt>
                <c:pt idx="566">
                  <c:v>69.387488981585065</c:v>
                </c:pt>
                <c:pt idx="567">
                  <c:v>69.979088502965595</c:v>
                </c:pt>
                <c:pt idx="568">
                  <c:v>68.924323151855859</c:v>
                </c:pt>
                <c:pt idx="569">
                  <c:v>69.313099114839048</c:v>
                </c:pt>
                <c:pt idx="570">
                  <c:v>69.16041881620562</c:v>
                </c:pt>
                <c:pt idx="571">
                  <c:v>69.31972421040426</c:v>
                </c:pt>
                <c:pt idx="572">
                  <c:v>67.764271792865145</c:v>
                </c:pt>
                <c:pt idx="573">
                  <c:v>60.082004686769181</c:v>
                </c:pt>
                <c:pt idx="574">
                  <c:v>60.897505504460156</c:v>
                </c:pt>
                <c:pt idx="575">
                  <c:v>62.16569647020075</c:v>
                </c:pt>
                <c:pt idx="576">
                  <c:v>61.297026081427227</c:v>
                </c:pt>
                <c:pt idx="577">
                  <c:v>63.187313843205544</c:v>
                </c:pt>
                <c:pt idx="578">
                  <c:v>64.650752910025901</c:v>
                </c:pt>
                <c:pt idx="579">
                  <c:v>65.95931042767883</c:v>
                </c:pt>
                <c:pt idx="580">
                  <c:v>66.339126361471173</c:v>
                </c:pt>
                <c:pt idx="581">
                  <c:v>63.68724068577329</c:v>
                </c:pt>
                <c:pt idx="582">
                  <c:v>63.916560244477225</c:v>
                </c:pt>
                <c:pt idx="583">
                  <c:v>64.859514608398456</c:v>
                </c:pt>
                <c:pt idx="584">
                  <c:v>67.717309955276676</c:v>
                </c:pt>
                <c:pt idx="585">
                  <c:v>71.391533357593062</c:v>
                </c:pt>
                <c:pt idx="586">
                  <c:v>72.151902636588744</c:v>
                </c:pt>
                <c:pt idx="587">
                  <c:v>71.588390393262159</c:v>
                </c:pt>
                <c:pt idx="588">
                  <c:v>65.314003189283369</c:v>
                </c:pt>
                <c:pt idx="589">
                  <c:v>64.723940932643757</c:v>
                </c:pt>
                <c:pt idx="590">
                  <c:v>66.182916931766485</c:v>
                </c:pt>
                <c:pt idx="591">
                  <c:v>62.787400772892127</c:v>
                </c:pt>
                <c:pt idx="592">
                  <c:v>68.248780615431215</c:v>
                </c:pt>
                <c:pt idx="593">
                  <c:v>69.47334771470176</c:v>
                </c:pt>
                <c:pt idx="594">
                  <c:v>66.656707914701485</c:v>
                </c:pt>
                <c:pt idx="595">
                  <c:v>67.861189082099372</c:v>
                </c:pt>
                <c:pt idx="596">
                  <c:v>68.226227063787746</c:v>
                </c:pt>
                <c:pt idx="597">
                  <c:v>67.309489542096088</c:v>
                </c:pt>
                <c:pt idx="598">
                  <c:v>69.231785241545467</c:v>
                </c:pt>
                <c:pt idx="599">
                  <c:v>69.356926958662399</c:v>
                </c:pt>
                <c:pt idx="600">
                  <c:v>69.229314984247637</c:v>
                </c:pt>
                <c:pt idx="601">
                  <c:v>67.905279332309149</c:v>
                </c:pt>
                <c:pt idx="602">
                  <c:v>64.117031128465527</c:v>
                </c:pt>
                <c:pt idx="603">
                  <c:v>66.105110235444073</c:v>
                </c:pt>
                <c:pt idx="604">
                  <c:v>67.068673540185785</c:v>
                </c:pt>
                <c:pt idx="605">
                  <c:v>67.548634046855014</c:v>
                </c:pt>
                <c:pt idx="606">
                  <c:v>69.441899769484493</c:v>
                </c:pt>
                <c:pt idx="607">
                  <c:v>68.820150853761348</c:v>
                </c:pt>
                <c:pt idx="608">
                  <c:v>68.450778396436206</c:v>
                </c:pt>
                <c:pt idx="609">
                  <c:v>68.003814031391698</c:v>
                </c:pt>
                <c:pt idx="610">
                  <c:v>67.694580060653195</c:v>
                </c:pt>
                <c:pt idx="611">
                  <c:v>64.989351954499156</c:v>
                </c:pt>
                <c:pt idx="612">
                  <c:v>65.955800239994872</c:v>
                </c:pt>
                <c:pt idx="613">
                  <c:v>67.221934661193359</c:v>
                </c:pt>
                <c:pt idx="614">
                  <c:v>69.467885164097652</c:v>
                </c:pt>
                <c:pt idx="615">
                  <c:v>66.418235233088069</c:v>
                </c:pt>
                <c:pt idx="616">
                  <c:v>66.705235443765218</c:v>
                </c:pt>
                <c:pt idx="617">
                  <c:v>66.87810254362725</c:v>
                </c:pt>
                <c:pt idx="618">
                  <c:v>68.715709523121106</c:v>
                </c:pt>
                <c:pt idx="619">
                  <c:v>68.706197952117094</c:v>
                </c:pt>
                <c:pt idx="620">
                  <c:v>68.613811804310387</c:v>
                </c:pt>
                <c:pt idx="621">
                  <c:v>69.604050941400018</c:v>
                </c:pt>
                <c:pt idx="622">
                  <c:v>70.453121710999042</c:v>
                </c:pt>
                <c:pt idx="623">
                  <c:v>70.876002353312558</c:v>
                </c:pt>
                <c:pt idx="624">
                  <c:v>71.456002603188224</c:v>
                </c:pt>
                <c:pt idx="625">
                  <c:v>72.246565651523653</c:v>
                </c:pt>
                <c:pt idx="626">
                  <c:v>71.874480417258667</c:v>
                </c:pt>
                <c:pt idx="627">
                  <c:v>73.317344644249403</c:v>
                </c:pt>
                <c:pt idx="628">
                  <c:v>72.34766885695818</c:v>
                </c:pt>
                <c:pt idx="629">
                  <c:v>67.68220354341986</c:v>
                </c:pt>
                <c:pt idx="630">
                  <c:v>69.948243016300509</c:v>
                </c:pt>
                <c:pt idx="631">
                  <c:v>70.749994281492889</c:v>
                </c:pt>
                <c:pt idx="632">
                  <c:v>70.424255990476709</c:v>
                </c:pt>
                <c:pt idx="633">
                  <c:v>70.264671317169373</c:v>
                </c:pt>
                <c:pt idx="634">
                  <c:v>72.702016331259131</c:v>
                </c:pt>
                <c:pt idx="635">
                  <c:v>69.301344413917647</c:v>
                </c:pt>
                <c:pt idx="636">
                  <c:v>66.964460639462672</c:v>
                </c:pt>
                <c:pt idx="637">
                  <c:v>68.238978974398066</c:v>
                </c:pt>
                <c:pt idx="638">
                  <c:v>66.939904884057029</c:v>
                </c:pt>
                <c:pt idx="639">
                  <c:v>67.540092899037006</c:v>
                </c:pt>
                <c:pt idx="640">
                  <c:v>68.767873180605193</c:v>
                </c:pt>
                <c:pt idx="641">
                  <c:v>68.802602711568639</c:v>
                </c:pt>
                <c:pt idx="642">
                  <c:v>70.352191947567462</c:v>
                </c:pt>
                <c:pt idx="643">
                  <c:v>69.729347646540873</c:v>
                </c:pt>
                <c:pt idx="644">
                  <c:v>69.864243446084501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8E-47C4-A789-9F94B5269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9248"/>
        <c:axId val="176080000"/>
      </c:scatterChart>
      <c:valAx>
        <c:axId val="176069248"/>
        <c:scaling>
          <c:orientation val="minMax"/>
          <c:max val="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Shift</a:t>
                </a:r>
              </a:p>
            </c:rich>
          </c:tx>
          <c:layout>
            <c:manualLayout>
              <c:xMode val="edge"/>
              <c:yMode val="edge"/>
              <c:x val="0.51537577281261149"/>
              <c:y val="0.906251595573300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80000"/>
        <c:crosses val="autoZero"/>
        <c:crossBetween val="midCat"/>
        <c:majorUnit val="100"/>
        <c:minorUnit val="25"/>
      </c:valAx>
      <c:valAx>
        <c:axId val="176080000"/>
        <c:scaling>
          <c:orientation val="minMax"/>
          <c:min val="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Ni recovery (%)</a:t>
                </a:r>
              </a:p>
            </c:rich>
          </c:tx>
          <c:layout>
            <c:manualLayout>
              <c:xMode val="edge"/>
              <c:yMode val="edge"/>
              <c:x val="4.4280495993446335E-2"/>
              <c:y val="0.257211991316559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692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937277705639926"/>
          <c:y val="8.6538613900898689E-2"/>
          <c:w val="0.24477274174155056"/>
          <c:h val="0.1370194720097562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3" verticalDpi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13995388947327"/>
          <c:y val="6.3492104500005489E-2"/>
          <c:w val="0.79535094456176259"/>
          <c:h val="0.72486819304172934"/>
        </c:manualLayout>
      </c:layout>
      <c:scatterChart>
        <c:scatterStyle val="lineMarker"/>
        <c:varyColors val="0"/>
        <c:ser>
          <c:idx val="0"/>
          <c:order val="0"/>
          <c:tx>
            <c:v>Uncontrolled RD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'Ex.9.8'!$C$2:$C$101</c:f>
              <c:numCache>
                <c:formatCode>0.000</c:formatCode>
                <c:ptCount val="100"/>
                <c:pt idx="0">
                  <c:v>2.8234318122238617</c:v>
                </c:pt>
                <c:pt idx="1">
                  <c:v>2.8169381769410391</c:v>
                </c:pt>
                <c:pt idx="2">
                  <c:v>2.7966069533456901</c:v>
                </c:pt>
                <c:pt idx="3">
                  <c:v>2.7750612587604335</c:v>
                </c:pt>
                <c:pt idx="4">
                  <c:v>2.7686488943711991</c:v>
                </c:pt>
                <c:pt idx="5">
                  <c:v>2.7819724997653337</c:v>
                </c:pt>
                <c:pt idx="6">
                  <c:v>2.7909289728844442</c:v>
                </c:pt>
                <c:pt idx="7">
                  <c:v>2.7770556406905622</c:v>
                </c:pt>
                <c:pt idx="8">
                  <c:v>2.7196231211528192</c:v>
                </c:pt>
                <c:pt idx="9">
                  <c:v>2.6951950883312996</c:v>
                </c:pt>
                <c:pt idx="10">
                  <c:v>2.7311458593006672</c:v>
                </c:pt>
                <c:pt idx="11">
                  <c:v>2.790854894509895</c:v>
                </c:pt>
                <c:pt idx="12">
                  <c:v>2.803548661992203</c:v>
                </c:pt>
                <c:pt idx="13">
                  <c:v>2.8119844063069026</c:v>
                </c:pt>
                <c:pt idx="14">
                  <c:v>2.7909017522991251</c:v>
                </c:pt>
                <c:pt idx="15">
                  <c:v>2.7873936390962184</c:v>
                </c:pt>
                <c:pt idx="16">
                  <c:v>2.7569574917783446</c:v>
                </c:pt>
                <c:pt idx="17">
                  <c:v>2.797429229738511</c:v>
                </c:pt>
                <c:pt idx="18">
                  <c:v>2.7736404886276489</c:v>
                </c:pt>
                <c:pt idx="19">
                  <c:v>2.7698960778191797</c:v>
                </c:pt>
                <c:pt idx="20">
                  <c:v>2.773005898268063</c:v>
                </c:pt>
                <c:pt idx="21">
                  <c:v>2.7103632670858651</c:v>
                </c:pt>
                <c:pt idx="22">
                  <c:v>2.7304291886069585</c:v>
                </c:pt>
                <c:pt idx="23">
                  <c:v>2.7493196207765123</c:v>
                </c:pt>
                <c:pt idx="24">
                  <c:v>2.7818589536703935</c:v>
                </c:pt>
                <c:pt idx="25">
                  <c:v>2.7854791176716409</c:v>
                </c:pt>
                <c:pt idx="26">
                  <c:v>2.818972454858232</c:v>
                </c:pt>
                <c:pt idx="27">
                  <c:v>2.7642489040587468</c:v>
                </c:pt>
                <c:pt idx="28">
                  <c:v>2.7726114338180192</c:v>
                </c:pt>
                <c:pt idx="29">
                  <c:v>2.794660701859502</c:v>
                </c:pt>
                <c:pt idx="30">
                  <c:v>2.7675527676365634</c:v>
                </c:pt>
                <c:pt idx="31">
                  <c:v>2.7639297798322113</c:v>
                </c:pt>
                <c:pt idx="32">
                  <c:v>2.7733263043311611</c:v>
                </c:pt>
                <c:pt idx="33">
                  <c:v>2.7293857154220378</c:v>
                </c:pt>
                <c:pt idx="34">
                  <c:v>2.7079800010018635</c:v>
                </c:pt>
                <c:pt idx="35">
                  <c:v>2.8003662160266041</c:v>
                </c:pt>
                <c:pt idx="36">
                  <c:v>2.7761174523388674</c:v>
                </c:pt>
                <c:pt idx="37">
                  <c:v>2.7600677281723338</c:v>
                </c:pt>
                <c:pt idx="38">
                  <c:v>2.7246915667403102</c:v>
                </c:pt>
                <c:pt idx="39">
                  <c:v>2.7608188444408048</c:v>
                </c:pt>
                <c:pt idx="40">
                  <c:v>2.7938982043305032</c:v>
                </c:pt>
                <c:pt idx="41">
                  <c:v>2.7707914214902778</c:v>
                </c:pt>
                <c:pt idx="42">
                  <c:v>2.7967105325671824</c:v>
                </c:pt>
                <c:pt idx="43">
                  <c:v>2.7833470129632576</c:v>
                </c:pt>
                <c:pt idx="44">
                  <c:v>2.7986941297548849</c:v>
                </c:pt>
                <c:pt idx="45">
                  <c:v>2.7746316473981918</c:v>
                </c:pt>
                <c:pt idx="46">
                  <c:v>2.8025337530457848</c:v>
                </c:pt>
                <c:pt idx="47">
                  <c:v>2.7858435091073508</c:v>
                </c:pt>
                <c:pt idx="48">
                  <c:v>2.8104918436213837</c:v>
                </c:pt>
                <c:pt idx="49">
                  <c:v>2.8257178342880827</c:v>
                </c:pt>
                <c:pt idx="50">
                  <c:v>2.8400417905638773</c:v>
                </c:pt>
                <c:pt idx="51">
                  <c:v>2.8365947938540996</c:v>
                </c:pt>
                <c:pt idx="52">
                  <c:v>2.8788742270600176</c:v>
                </c:pt>
                <c:pt idx="53">
                  <c:v>2.8996653190507584</c:v>
                </c:pt>
                <c:pt idx="54">
                  <c:v>2.9104146216320257</c:v>
                </c:pt>
                <c:pt idx="55">
                  <c:v>2.9052311846123393</c:v>
                </c:pt>
                <c:pt idx="56">
                  <c:v>2.8885502905415859</c:v>
                </c:pt>
                <c:pt idx="57">
                  <c:v>2.8354804803452422</c:v>
                </c:pt>
                <c:pt idx="58">
                  <c:v>2.913827253992304</c:v>
                </c:pt>
                <c:pt idx="59">
                  <c:v>2.95211866990187</c:v>
                </c:pt>
                <c:pt idx="60">
                  <c:v>2.9699295774274357</c:v>
                </c:pt>
                <c:pt idx="61">
                  <c:v>2.9720693546598791</c:v>
                </c:pt>
                <c:pt idx="62">
                  <c:v>3.0143589228544392</c:v>
                </c:pt>
                <c:pt idx="63">
                  <c:v>2.9784934179981755</c:v>
                </c:pt>
                <c:pt idx="64">
                  <c:v>2.9463409815483947</c:v>
                </c:pt>
                <c:pt idx="65">
                  <c:v>2.9601978068866712</c:v>
                </c:pt>
                <c:pt idx="66">
                  <c:v>2.9424196010016717</c:v>
                </c:pt>
                <c:pt idx="67">
                  <c:v>2.9376520608214101</c:v>
                </c:pt>
                <c:pt idx="68">
                  <c:v>2.8764944869439284</c:v>
                </c:pt>
                <c:pt idx="69">
                  <c:v>2.8790902193623022</c:v>
                </c:pt>
                <c:pt idx="70">
                  <c:v>2.90149974961298</c:v>
                </c:pt>
                <c:pt idx="71">
                  <c:v>2.8807870444753978</c:v>
                </c:pt>
                <c:pt idx="72">
                  <c:v>2.8514789964430109</c:v>
                </c:pt>
                <c:pt idx="73">
                  <c:v>2.9130511713709084</c:v>
                </c:pt>
                <c:pt idx="74">
                  <c:v>2.9357699857658077</c:v>
                </c:pt>
                <c:pt idx="75">
                  <c:v>2.9496857280199231</c:v>
                </c:pt>
                <c:pt idx="76">
                  <c:v>2.958931595944791</c:v>
                </c:pt>
                <c:pt idx="77">
                  <c:v>2.9259396256199457</c:v>
                </c:pt>
                <c:pt idx="78">
                  <c:v>2.9423696578695857</c:v>
                </c:pt>
                <c:pt idx="79">
                  <c:v>2.8968247966942275</c:v>
                </c:pt>
                <c:pt idx="80">
                  <c:v>2.8978680115703583</c:v>
                </c:pt>
                <c:pt idx="81">
                  <c:v>2.8791043344447895</c:v>
                </c:pt>
                <c:pt idx="82">
                  <c:v>2.9048470778222959</c:v>
                </c:pt>
                <c:pt idx="83">
                  <c:v>2.9110308000316261</c:v>
                </c:pt>
                <c:pt idx="84">
                  <c:v>2.942253732343771</c:v>
                </c:pt>
                <c:pt idx="85">
                  <c:v>2.943684011889343</c:v>
                </c:pt>
                <c:pt idx="86">
                  <c:v>2.9174569143511384</c:v>
                </c:pt>
                <c:pt idx="87">
                  <c:v>2.938488388981856</c:v>
                </c:pt>
                <c:pt idx="88">
                  <c:v>2.9424350235825307</c:v>
                </c:pt>
                <c:pt idx="89">
                  <c:v>2.948758339560444</c:v>
                </c:pt>
                <c:pt idx="90">
                  <c:v>3.0001197714762666</c:v>
                </c:pt>
                <c:pt idx="91">
                  <c:v>2.9440401181876057</c:v>
                </c:pt>
                <c:pt idx="92">
                  <c:v>2.8761978282778102</c:v>
                </c:pt>
                <c:pt idx="93">
                  <c:v>2.8961781120851735</c:v>
                </c:pt>
                <c:pt idx="94">
                  <c:v>2.8699923617830012</c:v>
                </c:pt>
                <c:pt idx="95">
                  <c:v>2.8606874798708488</c:v>
                </c:pt>
                <c:pt idx="96">
                  <c:v>2.9659743808688055</c:v>
                </c:pt>
                <c:pt idx="97">
                  <c:v>2.9541641786461712</c:v>
                </c:pt>
                <c:pt idx="98">
                  <c:v>2.9430402801260072</c:v>
                </c:pt>
                <c:pt idx="99">
                  <c:v>2.9211380455974876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9-4AF7-A3DC-0EC585DEFA34}"/>
            </c:ext>
          </c:extLst>
        </c:ser>
        <c:ser>
          <c:idx val="1"/>
          <c:order val="1"/>
          <c:tx>
            <c:v>Controlled RD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squar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'Ex.9.8'!$F$2:$F$101</c:f>
              <c:numCache>
                <c:formatCode>0.000</c:formatCode>
                <c:ptCount val="100"/>
                <c:pt idx="0">
                  <c:v>2.8234318122238617</c:v>
                </c:pt>
                <c:pt idx="1">
                  <c:v>2.8099086332738805</c:v>
                </c:pt>
                <c:pt idx="2">
                  <c:v>2.7866048196963673</c:v>
                </c:pt>
                <c:pt idx="3">
                  <c:v>2.7690776792022005</c:v>
                </c:pt>
                <c:pt idx="4">
                  <c:v>2.7719420110523059</c:v>
                </c:pt>
                <c:pt idx="5">
                  <c:v>2.7936830131307486</c:v>
                </c:pt>
                <c:pt idx="6">
                  <c:v>2.8045345823106347</c:v>
                </c:pt>
                <c:pt idx="7">
                  <c:v>2.789300875423562</c:v>
                </c:pt>
                <c:pt idx="8">
                  <c:v>2.7350780932587506</c:v>
                </c:pt>
                <c:pt idx="9">
                  <c:v>2.7301266324596054</c:v>
                </c:pt>
                <c:pt idx="10">
                  <c:v>2.7870394136910916</c:v>
                </c:pt>
                <c:pt idx="11">
                  <c:v>2.8506366247929917</c:v>
                </c:pt>
                <c:pt idx="12">
                  <c:v>2.848139404837402</c:v>
                </c:pt>
                <c:pt idx="13">
                  <c:v>2.8421333277008811</c:v>
                </c:pt>
                <c:pt idx="14">
                  <c:v>2.8084106753828393</c:v>
                </c:pt>
                <c:pt idx="15">
                  <c:v>2.8023793595650806</c:v>
                </c:pt>
                <c:pt idx="16">
                  <c:v>2.7712294043776828</c:v>
                </c:pt>
                <c:pt idx="17">
                  <c:v>2.8203323210245443</c:v>
                </c:pt>
                <c:pt idx="18">
                  <c:v>2.7904438836063186</c:v>
                </c:pt>
                <c:pt idx="19">
                  <c:v>2.7895663077159538</c:v>
                </c:pt>
                <c:pt idx="20">
                  <c:v>2.7958062358500508</c:v>
                </c:pt>
                <c:pt idx="21">
                  <c:v>2.7344217339128378</c:v>
                </c:pt>
                <c:pt idx="22">
                  <c:v>2.7741611352600799</c:v>
                </c:pt>
                <c:pt idx="23">
                  <c:v>2.8008032268516097</c:v>
                </c:pt>
                <c:pt idx="24">
                  <c:v>2.8331015916900077</c:v>
                </c:pt>
                <c:pt idx="25">
                  <c:v>2.826791278184253</c:v>
                </c:pt>
                <c:pt idx="26">
                  <c:v>2.8522472319155678</c:v>
                </c:pt>
                <c:pt idx="27">
                  <c:v>2.7818495115414121</c:v>
                </c:pt>
                <c:pt idx="28">
                  <c:v>2.7956571878382612</c:v>
                </c:pt>
                <c:pt idx="29">
                  <c:v>2.8190092995282656</c:v>
                </c:pt>
                <c:pt idx="30">
                  <c:v>2.7861985754468472</c:v>
                </c:pt>
                <c:pt idx="31">
                  <c:v>2.7867160150084409</c:v>
                </c:pt>
                <c:pt idx="32">
                  <c:v>2.8000977350048584</c:v>
                </c:pt>
                <c:pt idx="33">
                  <c:v>2.7561278255942776</c:v>
                </c:pt>
                <c:pt idx="34">
                  <c:v>2.7478837634958198</c:v>
                </c:pt>
                <c:pt idx="35">
                  <c:v>2.8559048494718144</c:v>
                </c:pt>
                <c:pt idx="36">
                  <c:v>2.8148846309425335</c:v>
                </c:pt>
                <c:pt idx="37">
                  <c:v>2.7943695174932395</c:v>
                </c:pt>
                <c:pt idx="38">
                  <c:v>2.7606825008132443</c:v>
                </c:pt>
                <c:pt idx="39">
                  <c:v>2.8086050282697652</c:v>
                </c:pt>
                <c:pt idx="40">
                  <c:v>2.839102879678534</c:v>
                </c:pt>
                <c:pt idx="41">
                  <c:v>2.8042652329347484</c:v>
                </c:pt>
                <c:pt idx="42">
                  <c:v>2.8289047741312285</c:v>
                </c:pt>
                <c:pt idx="43">
                  <c:v>2.8068698222879349</c:v>
                </c:pt>
                <c:pt idx="44">
                  <c:v>2.820155992393182</c:v>
                </c:pt>
                <c:pt idx="45">
                  <c:v>2.7900467123185342</c:v>
                </c:pt>
                <c:pt idx="46">
                  <c:v>2.8209348042705669</c:v>
                </c:pt>
                <c:pt idx="47">
                  <c:v>2.7979641190509628</c:v>
                </c:pt>
                <c:pt idx="48">
                  <c:v>2.8232232178497068</c:v>
                </c:pt>
                <c:pt idx="49">
                  <c:v>2.8314822431614934</c:v>
                </c:pt>
                <c:pt idx="50">
                  <c:v>2.8363615264888402</c:v>
                </c:pt>
                <c:pt idx="51">
                  <c:v>2.8220060718324103</c:v>
                </c:pt>
                <c:pt idx="52">
                  <c:v>2.857683683488605</c:v>
                </c:pt>
                <c:pt idx="53">
                  <c:v>2.8611696704327643</c:v>
                </c:pt>
                <c:pt idx="54">
                  <c:v>2.8535680718842023</c:v>
                </c:pt>
                <c:pt idx="55">
                  <c:v>2.8323142132992554</c:v>
                </c:pt>
                <c:pt idx="56">
                  <c:v>2.8059390552387251</c:v>
                </c:pt>
                <c:pt idx="57">
                  <c:v>2.7510875284707641</c:v>
                </c:pt>
                <c:pt idx="58">
                  <c:v>2.8441080435765964</c:v>
                </c:pt>
                <c:pt idx="59">
                  <c:v>2.8691670464131835</c:v>
                </c:pt>
                <c:pt idx="60">
                  <c:v>2.866227840014794</c:v>
                </c:pt>
                <c:pt idx="61">
                  <c:v>2.8484992652427992</c:v>
                </c:pt>
                <c:pt idx="62">
                  <c:v>2.8762390538645195</c:v>
                </c:pt>
                <c:pt idx="63">
                  <c:v>2.8175018328488997</c:v>
                </c:pt>
                <c:pt idx="64">
                  <c:v>2.7800988465444494</c:v>
                </c:pt>
                <c:pt idx="65">
                  <c:v>2.799926017919391</c:v>
                </c:pt>
                <c:pt idx="66">
                  <c:v>2.7821700066585739</c:v>
                </c:pt>
                <c:pt idx="67">
                  <c:v>2.7827514644807403</c:v>
                </c:pt>
                <c:pt idx="68">
                  <c:v>2.7267684512590362</c:v>
                </c:pt>
                <c:pt idx="69">
                  <c:v>2.7513336482996991</c:v>
                </c:pt>
                <c:pt idx="70">
                  <c:v>2.7883430840604673</c:v>
                </c:pt>
                <c:pt idx="71">
                  <c:v>2.7711274537047448</c:v>
                </c:pt>
                <c:pt idx="72">
                  <c:v>2.7504811695609344</c:v>
                </c:pt>
                <c:pt idx="73">
                  <c:v>2.8269089936205516</c:v>
                </c:pt>
                <c:pt idx="74">
                  <c:v>2.8415551099292853</c:v>
                </c:pt>
                <c:pt idx="75">
                  <c:v>2.8430043192046148</c:v>
                </c:pt>
                <c:pt idx="76">
                  <c:v>2.8393488913680986</c:v>
                </c:pt>
                <c:pt idx="77">
                  <c:v>2.7945522536328236</c:v>
                </c:pt>
                <c:pt idx="78">
                  <c:v>2.8126166097926162</c:v>
                </c:pt>
                <c:pt idx="79">
                  <c:v>2.7632867656794735</c:v>
                </c:pt>
                <c:pt idx="80">
                  <c:v>2.7753439508517621</c:v>
                </c:pt>
                <c:pt idx="81">
                  <c:v>2.7639770884706643</c:v>
                </c:pt>
                <c:pt idx="82">
                  <c:v>2.8005267053069716</c:v>
                </c:pt>
                <c:pt idx="83">
                  <c:v>2.8065524159242101</c:v>
                </c:pt>
                <c:pt idx="84">
                  <c:v>2.8358096234590922</c:v>
                </c:pt>
                <c:pt idx="85">
                  <c:v>2.8264970159669365</c:v>
                </c:pt>
                <c:pt idx="86">
                  <c:v>2.7923208136386508</c:v>
                </c:pt>
                <c:pt idx="87">
                  <c:v>2.8156560441777732</c:v>
                </c:pt>
                <c:pt idx="88">
                  <c:v>2.8149058655251156</c:v>
                </c:pt>
                <c:pt idx="89">
                  <c:v>2.8167574218454945</c:v>
                </c:pt>
                <c:pt idx="90">
                  <c:v>2.8630916272076687</c:v>
                </c:pt>
                <c:pt idx="91">
                  <c:v>2.7880844857567069</c:v>
                </c:pt>
                <c:pt idx="92">
                  <c:v>2.7238168501198992</c:v>
                </c:pt>
                <c:pt idx="93">
                  <c:v>2.7666520788912927</c:v>
                </c:pt>
                <c:pt idx="94">
                  <c:v>2.7504707049217325</c:v>
                </c:pt>
                <c:pt idx="95">
                  <c:v>2.7560246115330607</c:v>
                </c:pt>
                <c:pt idx="96">
                  <c:v>2.8745041290710991</c:v>
                </c:pt>
                <c:pt idx="97">
                  <c:v>2.840342688127135</c:v>
                </c:pt>
                <c:pt idx="98">
                  <c:v>2.8171159831688302</c:v>
                </c:pt>
                <c:pt idx="99">
                  <c:v>2.7900789536896617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69-4AF7-A3DC-0EC585DE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79360"/>
        <c:axId val="175706496"/>
      </c:scatterChart>
      <c:valAx>
        <c:axId val="17567936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 (measurement number)</a:t>
                </a:r>
              </a:p>
            </c:rich>
          </c:tx>
          <c:layout>
            <c:manualLayout>
              <c:xMode val="edge"/>
              <c:yMode val="edge"/>
              <c:x val="0.33953578335092793"/>
              <c:y val="0.886243958645909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706496"/>
        <c:crosses val="autoZero"/>
        <c:crossBetween val="midCat"/>
      </c:valAx>
      <c:valAx>
        <c:axId val="175706496"/>
        <c:scaling>
          <c:orientation val="minMax"/>
          <c:min val="2.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Relative density</a:t>
                </a:r>
              </a:p>
            </c:rich>
          </c:tx>
          <c:layout>
            <c:manualLayout>
              <c:xMode val="edge"/>
              <c:yMode val="edge"/>
              <c:x val="1.3953525343188817E-2"/>
              <c:y val="0.219576861395852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79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294622116625339"/>
          <c:y val="0.10582017416667581"/>
          <c:w val="0.35038852528451919"/>
          <c:h val="0.150793748187513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101600</xdr:rowOff>
    </xdr:from>
    <xdr:to>
      <xdr:col>0</xdr:col>
      <xdr:colOff>0</xdr:colOff>
      <xdr:row>35</xdr:row>
      <xdr:rowOff>114300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317500</xdr:colOff>
      <xdr:row>17</xdr:row>
      <xdr:rowOff>57150</xdr:rowOff>
    </xdr:from>
    <xdr:to>
      <xdr:col>9</xdr:col>
      <xdr:colOff>546100</xdr:colOff>
      <xdr:row>30</xdr:row>
      <xdr:rowOff>19050</xdr:rowOff>
    </xdr:to>
    <xdr:graphicFrame macro="">
      <xdr:nvGraphicFramePr>
        <xdr:cNvPr id="1031" name="Chart 7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0.60388</cdr:x>
      <cdr:y>0.05792</cdr:y>
    </cdr:from>
    <cdr:to>
      <cdr:x>0.60388</cdr:x>
      <cdr:y>0.92163</cdr:y>
    </cdr:to>
    <cdr:sp macro="" textlink="">
      <cdr:nvSpPr>
        <cdr:cNvPr id="307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44818" y="157410"/>
          <a:ext cx="0" cy="23473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0.51192</cdr:x>
      <cdr:y>0.21405</cdr:y>
    </cdr:from>
    <cdr:to>
      <cdr:x>0.76873</cdr:x>
      <cdr:y>0.31095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11394" y="434950"/>
          <a:ext cx="958901" cy="196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AU" sz="975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= 78.5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323850</xdr:colOff>
      <xdr:row>367</xdr:row>
      <xdr:rowOff>25400</xdr:rowOff>
    </xdr:from>
    <xdr:to>
      <xdr:col>17</xdr:col>
      <xdr:colOff>412750</xdr:colOff>
      <xdr:row>380</xdr:row>
      <xdr:rowOff>133350</xdr:rowOff>
    </xdr:to>
    <xdr:graphicFrame macro="">
      <xdr:nvGraphicFramePr>
        <xdr:cNvPr id="14338" name="Chart 2">
          <a:extLst>
            <a:ext uri="{FF2B5EF4-FFF2-40B4-BE49-F238E27FC236}">
              <a16:creationId xmlns:a16="http://schemas.microsoft.com/office/drawing/2014/main" id="{00000000-0008-0000-0200-0000023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279400</xdr:colOff>
      <xdr:row>9</xdr:row>
      <xdr:rowOff>57150</xdr:rowOff>
    </xdr:from>
    <xdr:to>
      <xdr:col>11</xdr:col>
      <xdr:colOff>76200</xdr:colOff>
      <xdr:row>26</xdr:row>
      <xdr:rowOff>63500</xdr:rowOff>
    </xdr:to>
    <xdr:graphicFrame macro="">
      <xdr:nvGraphicFramePr>
        <xdr:cNvPr id="14339" name="Chart 3">
          <a:extLst>
            <a:ext uri="{FF2B5EF4-FFF2-40B4-BE49-F238E27FC236}">
              <a16:creationId xmlns:a16="http://schemas.microsoft.com/office/drawing/2014/main" id="{00000000-0008-0000-0200-0000033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730250</xdr:colOff>
      <xdr:row>339</xdr:row>
      <xdr:rowOff>57150</xdr:rowOff>
    </xdr:from>
    <xdr:to>
      <xdr:col>7</xdr:col>
      <xdr:colOff>603250</xdr:colOff>
      <xdr:row>354</xdr:row>
      <xdr:rowOff>38100</xdr:rowOff>
    </xdr:to>
    <xdr:graphicFrame macro="">
      <xdr:nvGraphicFramePr>
        <xdr:cNvPr id="14340" name="Chart 4">
          <a:extLst>
            <a:ext uri="{FF2B5EF4-FFF2-40B4-BE49-F238E27FC236}">
              <a16:creationId xmlns:a16="http://schemas.microsoft.com/office/drawing/2014/main" id="{00000000-0008-0000-0200-0000043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260350</xdr:colOff>
      <xdr:row>104</xdr:row>
      <xdr:rowOff>44450</xdr:rowOff>
    </xdr:from>
    <xdr:to>
      <xdr:col>12</xdr:col>
      <xdr:colOff>419100</xdr:colOff>
      <xdr:row>120</xdr:row>
      <xdr:rowOff>114300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00000000-0008-0000-0300-0000013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83</xdr:row>
      <xdr:rowOff>101600</xdr:rowOff>
    </xdr:from>
    <xdr:to>
      <xdr:col>11</xdr:col>
      <xdr:colOff>127000</xdr:colOff>
      <xdr:row>100</xdr:row>
      <xdr:rowOff>114300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00000000-0008-0000-0300-0000023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138</xdr:row>
      <xdr:rowOff>101600</xdr:rowOff>
    </xdr:from>
    <xdr:to>
      <xdr:col>13</xdr:col>
      <xdr:colOff>228600</xdr:colOff>
      <xdr:row>152</xdr:row>
      <xdr:rowOff>6350</xdr:rowOff>
    </xdr:to>
    <xdr:graphicFrame macro="">
      <xdr:nvGraphicFramePr>
        <xdr:cNvPr id="20481" name="Chart 1">
          <a:extLst>
            <a:ext uri="{FF2B5EF4-FFF2-40B4-BE49-F238E27FC236}">
              <a16:creationId xmlns:a16="http://schemas.microsoft.com/office/drawing/2014/main" id="{00000000-0008-0000-0400-0000015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368300</xdr:colOff>
      <xdr:row>138</xdr:row>
      <xdr:rowOff>101600</xdr:rowOff>
    </xdr:from>
    <xdr:to>
      <xdr:col>7</xdr:col>
      <xdr:colOff>0</xdr:colOff>
      <xdr:row>152</xdr:row>
      <xdr:rowOff>6350</xdr:rowOff>
    </xdr:to>
    <xdr:graphicFrame macro="">
      <xdr:nvGraphicFramePr>
        <xdr:cNvPr id="20483" name="Chart 3">
          <a:extLst>
            <a:ext uri="{FF2B5EF4-FFF2-40B4-BE49-F238E27FC236}">
              <a16:creationId xmlns:a16="http://schemas.microsoft.com/office/drawing/2014/main" id="{00000000-0008-0000-0400-0000035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412750</xdr:colOff>
      <xdr:row>138</xdr:row>
      <xdr:rowOff>133350</xdr:rowOff>
    </xdr:from>
    <xdr:to>
      <xdr:col>19</xdr:col>
      <xdr:colOff>31750</xdr:colOff>
      <xdr:row>152</xdr:row>
      <xdr:rowOff>38100</xdr:rowOff>
    </xdr:to>
    <xdr:graphicFrame macro="">
      <xdr:nvGraphicFramePr>
        <xdr:cNvPr id="20486" name="Chart 6">
          <a:extLst>
            <a:ext uri="{FF2B5EF4-FFF2-40B4-BE49-F238E27FC236}">
              <a16:creationId xmlns:a16="http://schemas.microsoft.com/office/drawing/2014/main" id="{00000000-0008-0000-0400-0000065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7</xdr:row>
      <xdr:rowOff>44450</xdr:rowOff>
    </xdr:from>
    <xdr:to>
      <xdr:col>7</xdr:col>
      <xdr:colOff>266700</xdr:colOff>
      <xdr:row>24</xdr:row>
      <xdr:rowOff>0</xdr:rowOff>
    </xdr:to>
    <xdr:graphicFrame macro="">
      <xdr:nvGraphicFramePr>
        <xdr:cNvPr id="24578" name="Chart 2">
          <a:extLst>
            <a:ext uri="{FF2B5EF4-FFF2-40B4-BE49-F238E27FC236}">
              <a16:creationId xmlns:a16="http://schemas.microsoft.com/office/drawing/2014/main" id="{00000000-0008-0000-0500-0000026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419100</xdr:colOff>
      <xdr:row>19</xdr:row>
      <xdr:rowOff>120650</xdr:rowOff>
    </xdr:from>
    <xdr:to>
      <xdr:col>20</xdr:col>
      <xdr:colOff>260350</xdr:colOff>
      <xdr:row>36</xdr:row>
      <xdr:rowOff>50800</xdr:rowOff>
    </xdr:to>
    <xdr:graphicFrame macro="">
      <xdr:nvGraphicFramePr>
        <xdr:cNvPr id="24579" name="Chart 3">
          <a:extLst>
            <a:ext uri="{FF2B5EF4-FFF2-40B4-BE49-F238E27FC236}">
              <a16:creationId xmlns:a16="http://schemas.microsoft.com/office/drawing/2014/main" id="{00000000-0008-0000-0500-0000036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0</xdr:row>
      <xdr:rowOff>76200</xdr:rowOff>
    </xdr:from>
    <xdr:to>
      <xdr:col>15</xdr:col>
      <xdr:colOff>546100</xdr:colOff>
      <xdr:row>15</xdr:row>
      <xdr:rowOff>57150</xdr:rowOff>
    </xdr:to>
    <xdr:graphicFrame macro="">
      <xdr:nvGraphicFramePr>
        <xdr:cNvPr id="26625" name="Chart 1">
          <a:extLst>
            <a:ext uri="{FF2B5EF4-FFF2-40B4-BE49-F238E27FC236}">
              <a16:creationId xmlns:a16="http://schemas.microsoft.com/office/drawing/2014/main" id="{00000000-0008-0000-0700-0000016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0.14355</cdr:x>
      <cdr:y>0.46696</cdr:y>
    </cdr:from>
    <cdr:to>
      <cdr:x>0.9586</cdr:x>
      <cdr:y>0.46696</cdr:y>
    </cdr:to>
    <cdr:sp macro="" textlink="">
      <cdr:nvSpPr>
        <cdr:cNvPr id="2764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588867" y="1123801"/>
          <a:ext cx="334341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74"/>
  <sheetViews>
    <sheetView workbookViewId="0">
      <selection activeCell="A3" sqref="A3"/>
    </sheetView>
  </sheetViews>
  <sheetFormatPr defaultRowHeight="12.75" x14ac:dyDescent="0.2"/>
  <cols>
    <col min="2" max="2" width="15.7109375" bestFit="1" customWidth="1"/>
    <col min="3" max="3" width="9.140625" style="5" customWidth="1"/>
  </cols>
  <sheetData>
    <row r="1" spans="2:3" x14ac:dyDescent="0.2">
      <c r="B1" s="22" t="s">
        <v>263</v>
      </c>
      <c r="C1" s="8" t="s">
        <v>262</v>
      </c>
    </row>
    <row r="2" spans="2:3" x14ac:dyDescent="0.2">
      <c r="B2" s="22" t="s">
        <v>264</v>
      </c>
      <c r="C2" s="5">
        <v>319</v>
      </c>
    </row>
    <row r="3" spans="2:3" x14ac:dyDescent="0.2">
      <c r="C3" s="5">
        <v>250</v>
      </c>
    </row>
    <row r="4" spans="2:3" x14ac:dyDescent="0.2">
      <c r="C4" s="5">
        <v>303</v>
      </c>
    </row>
    <row r="5" spans="2:3" x14ac:dyDescent="0.2">
      <c r="C5" s="5">
        <v>303</v>
      </c>
    </row>
    <row r="6" spans="2:3" x14ac:dyDescent="0.2">
      <c r="C6" s="5">
        <v>295</v>
      </c>
    </row>
    <row r="7" spans="2:3" x14ac:dyDescent="0.2">
      <c r="C7" s="5">
        <v>319</v>
      </c>
    </row>
    <row r="8" spans="2:3" x14ac:dyDescent="0.2">
      <c r="C8" s="5">
        <v>322</v>
      </c>
    </row>
    <row r="9" spans="2:3" x14ac:dyDescent="0.2">
      <c r="C9" s="5">
        <v>323</v>
      </c>
    </row>
    <row r="10" spans="2:3" x14ac:dyDescent="0.2">
      <c r="C10" s="5">
        <v>352</v>
      </c>
    </row>
    <row r="11" spans="2:3" x14ac:dyDescent="0.2">
      <c r="C11" s="5">
        <v>361</v>
      </c>
    </row>
    <row r="12" spans="2:3" x14ac:dyDescent="0.2">
      <c r="C12" s="5">
        <v>346</v>
      </c>
    </row>
    <row r="13" spans="2:3" x14ac:dyDescent="0.2">
      <c r="C13" s="5">
        <v>346</v>
      </c>
    </row>
    <row r="14" spans="2:3" x14ac:dyDescent="0.2">
      <c r="C14" s="5">
        <v>351</v>
      </c>
    </row>
    <row r="15" spans="2:3" x14ac:dyDescent="0.2">
      <c r="C15" s="5">
        <v>387</v>
      </c>
    </row>
    <row r="16" spans="2:3" x14ac:dyDescent="0.2">
      <c r="C16" s="5">
        <v>397</v>
      </c>
    </row>
    <row r="17" spans="3:3" x14ac:dyDescent="0.2">
      <c r="C17" s="5">
        <v>370</v>
      </c>
    </row>
    <row r="18" spans="3:3" x14ac:dyDescent="0.2">
      <c r="C18" s="5">
        <v>355</v>
      </c>
    </row>
    <row r="19" spans="3:3" x14ac:dyDescent="0.2">
      <c r="C19" s="5">
        <v>348</v>
      </c>
    </row>
    <row r="20" spans="3:3" x14ac:dyDescent="0.2">
      <c r="C20" s="5">
        <v>340</v>
      </c>
    </row>
    <row r="21" spans="3:3" x14ac:dyDescent="0.2">
      <c r="C21" s="5">
        <v>350</v>
      </c>
    </row>
    <row r="22" spans="3:3" x14ac:dyDescent="0.2">
      <c r="C22" s="5">
        <v>338</v>
      </c>
    </row>
    <row r="23" spans="3:3" x14ac:dyDescent="0.2">
      <c r="C23" s="5">
        <v>364</v>
      </c>
    </row>
    <row r="24" spans="3:3" x14ac:dyDescent="0.2">
      <c r="C24" s="5">
        <v>357</v>
      </c>
    </row>
    <row r="25" spans="3:3" x14ac:dyDescent="0.2">
      <c r="C25" s="5">
        <v>331</v>
      </c>
    </row>
    <row r="26" spans="3:3" x14ac:dyDescent="0.2">
      <c r="C26" s="5">
        <v>330</v>
      </c>
    </row>
    <row r="27" spans="3:3" x14ac:dyDescent="0.2">
      <c r="C27" s="5">
        <v>281</v>
      </c>
    </row>
    <row r="28" spans="3:3" x14ac:dyDescent="0.2">
      <c r="C28" s="5">
        <v>339</v>
      </c>
    </row>
    <row r="29" spans="3:3" x14ac:dyDescent="0.2">
      <c r="C29" s="5">
        <v>304</v>
      </c>
    </row>
    <row r="30" spans="3:3" x14ac:dyDescent="0.2">
      <c r="C30" s="5">
        <v>303</v>
      </c>
    </row>
    <row r="31" spans="3:3" x14ac:dyDescent="0.2">
      <c r="C31" s="5">
        <v>344</v>
      </c>
    </row>
    <row r="32" spans="3:3" x14ac:dyDescent="0.2">
      <c r="C32" s="5">
        <v>350</v>
      </c>
    </row>
    <row r="33" spans="3:3" x14ac:dyDescent="0.2">
      <c r="C33" s="5">
        <v>354</v>
      </c>
    </row>
    <row r="34" spans="3:3" x14ac:dyDescent="0.2">
      <c r="C34" s="5">
        <v>364</v>
      </c>
    </row>
    <row r="35" spans="3:3" x14ac:dyDescent="0.2">
      <c r="C35" s="5">
        <v>343</v>
      </c>
    </row>
    <row r="36" spans="3:3" x14ac:dyDescent="0.2">
      <c r="C36" s="5">
        <v>324</v>
      </c>
    </row>
    <row r="37" spans="3:3" x14ac:dyDescent="0.2">
      <c r="C37" s="5">
        <v>365</v>
      </c>
    </row>
    <row r="38" spans="3:3" x14ac:dyDescent="0.2">
      <c r="C38" s="5">
        <v>373</v>
      </c>
    </row>
    <row r="39" spans="3:3" x14ac:dyDescent="0.2">
      <c r="C39" s="5">
        <v>361</v>
      </c>
    </row>
    <row r="40" spans="3:3" x14ac:dyDescent="0.2">
      <c r="C40" s="5">
        <v>345</v>
      </c>
    </row>
    <row r="41" spans="3:3" x14ac:dyDescent="0.2">
      <c r="C41" s="5">
        <v>363</v>
      </c>
    </row>
    <row r="42" spans="3:3" x14ac:dyDescent="0.2">
      <c r="C42" s="5">
        <v>373</v>
      </c>
    </row>
    <row r="43" spans="3:3" x14ac:dyDescent="0.2">
      <c r="C43" s="5">
        <v>366</v>
      </c>
    </row>
    <row r="44" spans="3:3" x14ac:dyDescent="0.2">
      <c r="C44" s="5">
        <v>343</v>
      </c>
    </row>
    <row r="45" spans="3:3" x14ac:dyDescent="0.2">
      <c r="C45" s="5">
        <v>334</v>
      </c>
    </row>
    <row r="46" spans="3:3" x14ac:dyDescent="0.2">
      <c r="C46" s="5">
        <v>349</v>
      </c>
    </row>
    <row r="47" spans="3:3" x14ac:dyDescent="0.2">
      <c r="C47" s="5">
        <v>340</v>
      </c>
    </row>
    <row r="48" spans="3:3" x14ac:dyDescent="0.2">
      <c r="C48" s="5">
        <v>305</v>
      </c>
    </row>
    <row r="49" spans="3:3" x14ac:dyDescent="0.2">
      <c r="C49" s="5">
        <v>354</v>
      </c>
    </row>
    <row r="50" spans="3:3" x14ac:dyDescent="0.2">
      <c r="C50" s="5">
        <v>332</v>
      </c>
    </row>
    <row r="51" spans="3:3" x14ac:dyDescent="0.2">
      <c r="C51" s="5">
        <v>362</v>
      </c>
    </row>
    <row r="52" spans="3:3" x14ac:dyDescent="0.2">
      <c r="C52" s="5">
        <v>380</v>
      </c>
    </row>
    <row r="53" spans="3:3" x14ac:dyDescent="0.2">
      <c r="C53" s="5">
        <v>348</v>
      </c>
    </row>
    <row r="54" spans="3:3" x14ac:dyDescent="0.2">
      <c r="C54" s="5">
        <v>368</v>
      </c>
    </row>
    <row r="55" spans="3:3" x14ac:dyDescent="0.2">
      <c r="C55" s="5">
        <v>379</v>
      </c>
    </row>
    <row r="56" spans="3:3" x14ac:dyDescent="0.2">
      <c r="C56" s="5">
        <v>381</v>
      </c>
    </row>
    <row r="57" spans="3:3" x14ac:dyDescent="0.2">
      <c r="C57" s="5">
        <v>364</v>
      </c>
    </row>
    <row r="58" spans="3:3" x14ac:dyDescent="0.2">
      <c r="C58" s="5">
        <v>373</v>
      </c>
    </row>
    <row r="59" spans="3:3" x14ac:dyDescent="0.2">
      <c r="C59" s="5">
        <v>371</v>
      </c>
    </row>
    <row r="60" spans="3:3" x14ac:dyDescent="0.2">
      <c r="C60" s="5">
        <v>387</v>
      </c>
    </row>
    <row r="61" spans="3:3" x14ac:dyDescent="0.2">
      <c r="C61" s="5">
        <v>381</v>
      </c>
    </row>
    <row r="62" spans="3:3" x14ac:dyDescent="0.2">
      <c r="C62" s="5">
        <v>367</v>
      </c>
    </row>
    <row r="63" spans="3:3" x14ac:dyDescent="0.2">
      <c r="C63" s="5">
        <v>383</v>
      </c>
    </row>
    <row r="64" spans="3:3" x14ac:dyDescent="0.2">
      <c r="C64" s="5">
        <v>382</v>
      </c>
    </row>
    <row r="65" spans="3:3" x14ac:dyDescent="0.2">
      <c r="C65" s="5">
        <v>396</v>
      </c>
    </row>
    <row r="66" spans="3:3" x14ac:dyDescent="0.2">
      <c r="C66" s="5">
        <v>405</v>
      </c>
    </row>
    <row r="67" spans="3:3" x14ac:dyDescent="0.2">
      <c r="C67" s="5">
        <v>409</v>
      </c>
    </row>
    <row r="68" spans="3:3" x14ac:dyDescent="0.2">
      <c r="C68" s="5">
        <v>418</v>
      </c>
    </row>
    <row r="69" spans="3:3" x14ac:dyDescent="0.2">
      <c r="C69" s="5">
        <v>412</v>
      </c>
    </row>
    <row r="70" spans="3:3" x14ac:dyDescent="0.2">
      <c r="C70" s="5">
        <v>410</v>
      </c>
    </row>
    <row r="71" spans="3:3" x14ac:dyDescent="0.2">
      <c r="C71" s="5">
        <v>366</v>
      </c>
    </row>
    <row r="72" spans="3:3" x14ac:dyDescent="0.2">
      <c r="C72" s="5">
        <v>341</v>
      </c>
    </row>
    <row r="73" spans="3:3" x14ac:dyDescent="0.2">
      <c r="C73" s="5">
        <v>375</v>
      </c>
    </row>
    <row r="74" spans="3:3" x14ac:dyDescent="0.2">
      <c r="C74" s="5">
        <v>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W33"/>
  <sheetViews>
    <sheetView workbookViewId="0">
      <selection activeCell="L19" sqref="L19"/>
    </sheetView>
  </sheetViews>
  <sheetFormatPr defaultRowHeight="12.75" x14ac:dyDescent="0.2"/>
  <cols>
    <col min="4" max="4" width="9.140625" style="5" customWidth="1"/>
    <col min="8" max="8" width="15.140625" style="10" bestFit="1" customWidth="1"/>
    <col min="13" max="13" width="14.5703125" style="12" bestFit="1" customWidth="1"/>
    <col min="23" max="23" width="12.28515625" style="5" bestFit="1" customWidth="1"/>
  </cols>
  <sheetData>
    <row r="1" spans="2:23" x14ac:dyDescent="0.2">
      <c r="B1" s="13" t="s">
        <v>0</v>
      </c>
      <c r="C1" s="6" t="s">
        <v>29</v>
      </c>
      <c r="D1" s="7" t="s">
        <v>30</v>
      </c>
      <c r="E1" s="7" t="s">
        <v>41</v>
      </c>
      <c r="F1" s="7"/>
      <c r="G1" s="7"/>
      <c r="H1" s="6" t="s">
        <v>39</v>
      </c>
      <c r="I1" s="5" t="s">
        <v>36</v>
      </c>
      <c r="J1" s="5" t="s">
        <v>32</v>
      </c>
      <c r="K1" t="s">
        <v>33</v>
      </c>
      <c r="M1" s="6" t="s">
        <v>40</v>
      </c>
      <c r="N1" s="5" t="s">
        <v>36</v>
      </c>
      <c r="O1" s="5" t="s">
        <v>32</v>
      </c>
      <c r="P1" t="s">
        <v>33</v>
      </c>
      <c r="Q1" s="8"/>
      <c r="R1" s="8"/>
      <c r="V1" s="8"/>
      <c r="W1" s="8"/>
    </row>
    <row r="2" spans="2:23" x14ac:dyDescent="0.2">
      <c r="B2" s="16">
        <v>61</v>
      </c>
      <c r="C2" s="9">
        <v>72.400000000000006</v>
      </c>
      <c r="D2" s="11">
        <f>C2-E2</f>
        <v>-6.0999999999999943</v>
      </c>
      <c r="E2" s="5">
        <v>78.5</v>
      </c>
      <c r="H2" s="9">
        <v>85.2</v>
      </c>
      <c r="I2" s="5">
        <f>COUNTIF(H2:H$17,"&lt;"&amp;H2)</f>
        <v>15</v>
      </c>
      <c r="J2" s="5">
        <f>COUNT(H:H)</f>
        <v>16</v>
      </c>
      <c r="K2" s="5">
        <f>J2*(J2-1)/4</f>
        <v>60</v>
      </c>
      <c r="M2" s="9">
        <v>72.400000000000006</v>
      </c>
      <c r="N2" s="5">
        <f>COUNTIF(M2:M$16,"&lt;"&amp;M2)</f>
        <v>0</v>
      </c>
      <c r="O2" s="5">
        <f>COUNT(M:M)</f>
        <v>15</v>
      </c>
      <c r="P2" s="5">
        <f>O2*(O2-1)/4</f>
        <v>52.5</v>
      </c>
      <c r="Q2" s="5"/>
      <c r="R2" s="9"/>
      <c r="S2" s="5"/>
      <c r="T2" s="10"/>
      <c r="U2" s="10"/>
      <c r="V2" s="5"/>
      <c r="W2" s="11"/>
    </row>
    <row r="3" spans="2:23" x14ac:dyDescent="0.2">
      <c r="B3" s="16">
        <v>62</v>
      </c>
      <c r="C3" s="9">
        <v>77.7</v>
      </c>
      <c r="D3" s="11">
        <f>C3+D2-$E$2</f>
        <v>-6.8999999999999915</v>
      </c>
      <c r="H3" s="9">
        <v>71.5</v>
      </c>
      <c r="I3" s="5">
        <f>COUNTIF(H3:H$17,"&lt;"&amp;H3)</f>
        <v>0</v>
      </c>
      <c r="J3" s="5"/>
      <c r="K3" s="5" t="s">
        <v>34</v>
      </c>
      <c r="M3" s="9">
        <v>77.7</v>
      </c>
      <c r="N3" s="5">
        <f>COUNTIF(M3:M$16,"&lt;"&amp;M3)</f>
        <v>10</v>
      </c>
      <c r="O3" s="5"/>
      <c r="P3" s="5" t="s">
        <v>34</v>
      </c>
      <c r="Q3" s="5"/>
      <c r="R3" s="9"/>
      <c r="S3" s="5"/>
      <c r="T3" s="10"/>
      <c r="U3" s="10"/>
      <c r="V3" s="5"/>
      <c r="W3" s="11"/>
    </row>
    <row r="4" spans="2:23" x14ac:dyDescent="0.2">
      <c r="B4" s="16">
        <v>63</v>
      </c>
      <c r="C4" s="9">
        <v>73.5</v>
      </c>
      <c r="D4" s="11">
        <f t="shared" ref="D4:D31" si="0">C4+D3-$E$2</f>
        <v>-11.899999999999991</v>
      </c>
      <c r="H4" s="9">
        <v>76.5</v>
      </c>
      <c r="I4" s="5">
        <f>COUNTIF(H4:H$17,"&lt;"&amp;H4)</f>
        <v>2</v>
      </c>
      <c r="J4" s="5" t="s">
        <v>37</v>
      </c>
      <c r="K4" s="5">
        <f>(2*J2^3+3*J2^2-5*J2)/72</f>
        <v>123.33333333333333</v>
      </c>
      <c r="M4" s="9">
        <v>73.5</v>
      </c>
      <c r="N4" s="5">
        <f>COUNTIF(M4:M$16,"&lt;"&amp;M4)</f>
        <v>0</v>
      </c>
      <c r="O4" s="5" t="s">
        <v>37</v>
      </c>
      <c r="P4" s="5">
        <f>(2*O2^3+3*O2^2-5*O2)/72</f>
        <v>102.08333333333333</v>
      </c>
      <c r="Q4" s="5"/>
      <c r="R4" s="9"/>
      <c r="S4" s="5"/>
      <c r="T4" s="10"/>
      <c r="U4" s="10"/>
      <c r="V4" s="5"/>
      <c r="W4" s="11"/>
    </row>
    <row r="5" spans="2:23" x14ac:dyDescent="0.2">
      <c r="B5" s="16">
        <v>64</v>
      </c>
      <c r="C5" s="9">
        <v>75.099999999999994</v>
      </c>
      <c r="D5" s="11">
        <f t="shared" si="0"/>
        <v>-15.299999999999997</v>
      </c>
      <c r="H5" s="9">
        <v>84.2</v>
      </c>
      <c r="I5" s="5">
        <f>COUNTIF(H5:H$17,"&lt;"&amp;H5)</f>
        <v>11</v>
      </c>
      <c r="J5" s="5">
        <f>SUM(I:I)</f>
        <v>64</v>
      </c>
      <c r="K5" s="5"/>
      <c r="M5" s="9">
        <v>75.099999999999994</v>
      </c>
      <c r="N5" s="5">
        <f>COUNTIF(M5:M$16,"&lt;"&amp;M5)</f>
        <v>1</v>
      </c>
      <c r="O5" s="5">
        <f>SUM(N:N)</f>
        <v>25</v>
      </c>
      <c r="P5" s="5"/>
      <c r="Q5" s="5"/>
      <c r="R5" s="9"/>
      <c r="S5" s="5"/>
      <c r="T5" s="10"/>
      <c r="U5" s="10"/>
      <c r="V5" s="5"/>
      <c r="W5" s="11"/>
    </row>
    <row r="6" spans="2:23" x14ac:dyDescent="0.2">
      <c r="B6" s="16">
        <v>65</v>
      </c>
      <c r="C6" s="9">
        <v>77.5</v>
      </c>
      <c r="D6" s="11">
        <f t="shared" si="0"/>
        <v>-16.299999999999997</v>
      </c>
      <c r="H6" s="9">
        <v>77.900000000000006</v>
      </c>
      <c r="I6" s="5">
        <f>COUNTIF(H6:H$17,"&lt;"&amp;H6)</f>
        <v>6</v>
      </c>
      <c r="J6" s="5"/>
      <c r="K6" s="5" t="s">
        <v>35</v>
      </c>
      <c r="M6" s="9">
        <v>77.5</v>
      </c>
      <c r="N6" s="5">
        <f>COUNTIF(M6:M$16,"&lt;"&amp;M6)</f>
        <v>7</v>
      </c>
      <c r="O6" s="5"/>
      <c r="P6" s="5" t="s">
        <v>35</v>
      </c>
      <c r="Q6" s="5"/>
      <c r="R6" s="9"/>
      <c r="S6" s="5"/>
      <c r="T6" s="10"/>
      <c r="U6" s="10"/>
      <c r="V6" s="5"/>
      <c r="W6" s="11"/>
    </row>
    <row r="7" spans="2:23" x14ac:dyDescent="0.2">
      <c r="B7" s="16">
        <v>66</v>
      </c>
      <c r="C7" s="9">
        <v>74.599999999999994</v>
      </c>
      <c r="D7" s="11">
        <f t="shared" si="0"/>
        <v>-20.200000000000003</v>
      </c>
      <c r="H7" s="9">
        <v>76.3</v>
      </c>
      <c r="I7" s="5">
        <f>COUNTIF(H7:H$17,"&lt;"&amp;H7)</f>
        <v>1</v>
      </c>
      <c r="K7" s="5">
        <f>IF((J5-K2)&gt;0,(J5-K2-0.5)/SQRT(K4),(J5-K2+0.5)/SQRT(K4))</f>
        <v>0.31515761822352373</v>
      </c>
      <c r="M7" s="9">
        <v>74.599999999999994</v>
      </c>
      <c r="N7" s="5">
        <f>COUNTIF(M7:M$16,"&lt;"&amp;M7)</f>
        <v>0</v>
      </c>
      <c r="P7" s="5">
        <f>IF((O5-P2)&gt;0,(O5-P2-0.5)/SQRT(P4),(O5-P2+0.5)/SQRT(P4))</f>
        <v>-2.672306960249125</v>
      </c>
      <c r="Q7" s="5"/>
      <c r="R7" s="9"/>
      <c r="S7" s="5"/>
      <c r="T7" s="10"/>
      <c r="U7" s="10"/>
      <c r="V7" s="5"/>
      <c r="W7" s="11"/>
    </row>
    <row r="8" spans="2:23" x14ac:dyDescent="0.2">
      <c r="B8" s="16">
        <v>67</v>
      </c>
      <c r="C8" s="9">
        <v>75.3</v>
      </c>
      <c r="D8" s="11">
        <f t="shared" si="0"/>
        <v>-23.400000000000006</v>
      </c>
      <c r="H8" s="9">
        <v>77.5</v>
      </c>
      <c r="I8" s="5">
        <f>COUNTIF(H8:H$17,"&lt;"&amp;H8)</f>
        <v>4</v>
      </c>
      <c r="K8" s="5" t="s">
        <v>38</v>
      </c>
      <c r="M8" s="9">
        <v>75.3</v>
      </c>
      <c r="N8" s="5">
        <f>COUNTIF(M8:M$16,"&lt;"&amp;M8)</f>
        <v>0</v>
      </c>
      <c r="P8" s="5" t="s">
        <v>38</v>
      </c>
      <c r="Q8" s="5"/>
      <c r="R8" s="9"/>
      <c r="S8" s="5"/>
      <c r="T8" s="10"/>
      <c r="U8" s="10"/>
      <c r="V8" s="5"/>
      <c r="W8" s="11"/>
    </row>
    <row r="9" spans="2:23" x14ac:dyDescent="0.2">
      <c r="B9" s="16">
        <v>68</v>
      </c>
      <c r="C9" s="9">
        <v>75.599999999999994</v>
      </c>
      <c r="D9" s="11">
        <f t="shared" si="0"/>
        <v>-26.300000000000011</v>
      </c>
      <c r="H9" s="9">
        <v>78.400000000000006</v>
      </c>
      <c r="I9" s="5">
        <f>COUNTIF(H9:H$17,"&lt;"&amp;H9)</f>
        <v>4</v>
      </c>
      <c r="K9" s="14">
        <f>2*(1-NORMSDIST(ABS(K7)))</f>
        <v>0.75264198276818539</v>
      </c>
      <c r="M9" s="9">
        <v>75.599999999999994</v>
      </c>
      <c r="N9" s="5">
        <f>COUNTIF(M9:M$16,"&lt;"&amp;M9)</f>
        <v>1</v>
      </c>
      <c r="P9" s="14">
        <f>2*(1-NORMSDIST(ABS(P7)))</f>
        <v>7.5331703386321003E-3</v>
      </c>
      <c r="Q9" s="5"/>
      <c r="R9" s="9"/>
      <c r="S9" s="5"/>
      <c r="T9" s="10"/>
      <c r="U9" s="10"/>
      <c r="V9" s="5"/>
      <c r="W9" s="11"/>
    </row>
    <row r="10" spans="2:23" x14ac:dyDescent="0.2">
      <c r="B10" s="16">
        <v>69</v>
      </c>
      <c r="C10" s="9">
        <v>82</v>
      </c>
      <c r="D10" s="11">
        <f t="shared" si="0"/>
        <v>-22.800000000000011</v>
      </c>
      <c r="H10" s="9">
        <v>79.400000000000006</v>
      </c>
      <c r="I10" s="5">
        <f>COUNTIF(H10:H$17,"&lt;"&amp;H10)</f>
        <v>6</v>
      </c>
      <c r="M10" s="9">
        <v>82</v>
      </c>
      <c r="N10" s="5">
        <f>COUNTIF(M10:M$16,"&lt;"&amp;M10)</f>
        <v>5</v>
      </c>
      <c r="Q10" s="5"/>
      <c r="R10" s="9"/>
      <c r="S10" s="5"/>
      <c r="T10" s="10"/>
      <c r="U10" s="10"/>
      <c r="V10" s="5"/>
      <c r="W10" s="11"/>
    </row>
    <row r="11" spans="2:23" x14ac:dyDescent="0.2">
      <c r="B11" s="16">
        <v>70</v>
      </c>
      <c r="C11" s="9">
        <v>75.3</v>
      </c>
      <c r="D11" s="11">
        <f t="shared" si="0"/>
        <v>-26.000000000000014</v>
      </c>
      <c r="H11" s="9">
        <v>84.4</v>
      </c>
      <c r="I11" s="5">
        <f>COUNTIF(H11:H$17,"&lt;"&amp;H11)</f>
        <v>6</v>
      </c>
      <c r="K11" s="5" t="s">
        <v>31</v>
      </c>
      <c r="M11" s="9">
        <v>75.3</v>
      </c>
      <c r="N11" s="5">
        <f>COUNTIF(M11:M$16,"&lt;"&amp;M11)</f>
        <v>0</v>
      </c>
      <c r="P11" s="5" t="s">
        <v>31</v>
      </c>
      <c r="Q11" s="5"/>
      <c r="R11" s="9"/>
      <c r="S11" s="5"/>
      <c r="T11" s="10"/>
      <c r="U11" s="10"/>
      <c r="V11" s="5"/>
      <c r="W11" s="11"/>
    </row>
    <row r="12" spans="2:23" x14ac:dyDescent="0.2">
      <c r="B12" s="16">
        <v>71</v>
      </c>
      <c r="C12" s="9">
        <v>77.099999999999994</v>
      </c>
      <c r="D12" s="11">
        <f t="shared" si="0"/>
        <v>-27.40000000000002</v>
      </c>
      <c r="H12" s="9">
        <v>77.3</v>
      </c>
      <c r="I12" s="5">
        <f>COUNTIF(H12:H$17,"&lt;"&amp;H12)</f>
        <v>1</v>
      </c>
      <c r="K12" s="5">
        <f>AVERAGE(H:H)</f>
        <v>78.418749999999989</v>
      </c>
      <c r="M12" s="9">
        <v>77.099999999999994</v>
      </c>
      <c r="N12" s="5">
        <f>COUNTIF(M12:M$16,"&lt;"&amp;M12)</f>
        <v>1</v>
      </c>
      <c r="P12" s="5">
        <f>AVERAGE(M:M)</f>
        <v>76.900000000000006</v>
      </c>
      <c r="Q12" s="5"/>
      <c r="R12" s="9"/>
      <c r="S12" s="5"/>
      <c r="T12" s="10"/>
      <c r="U12" s="10"/>
      <c r="V12" s="5"/>
      <c r="W12" s="11"/>
    </row>
    <row r="13" spans="2:23" x14ac:dyDescent="0.2">
      <c r="B13" s="16">
        <v>72</v>
      </c>
      <c r="C13" s="9">
        <v>75.8</v>
      </c>
      <c r="D13" s="11">
        <f t="shared" si="0"/>
        <v>-30.100000000000023</v>
      </c>
      <c r="H13" s="9">
        <v>79.2</v>
      </c>
      <c r="I13" s="5">
        <f>COUNTIF(H13:H$17,"&lt;"&amp;H13)</f>
        <v>4</v>
      </c>
      <c r="K13" s="5"/>
      <c r="M13" s="9">
        <v>75.8</v>
      </c>
      <c r="N13" s="5">
        <f>COUNTIF(M13:M$16,"&lt;"&amp;M13)</f>
        <v>0</v>
      </c>
      <c r="P13" s="5"/>
      <c r="Q13" s="5"/>
      <c r="R13" s="9"/>
      <c r="S13" s="5"/>
      <c r="T13" s="10"/>
      <c r="U13" s="10"/>
      <c r="V13" s="5"/>
      <c r="W13" s="11"/>
    </row>
    <row r="14" spans="2:23" x14ac:dyDescent="0.2">
      <c r="B14" s="16">
        <v>73</v>
      </c>
      <c r="C14" s="9">
        <v>77.099999999999994</v>
      </c>
      <c r="D14" s="11">
        <f t="shared" si="0"/>
        <v>-31.500000000000028</v>
      </c>
      <c r="H14" s="9">
        <v>77.400000000000006</v>
      </c>
      <c r="I14" s="5">
        <f>COUNTIF(H14:H$17,"&lt;"&amp;H14)</f>
        <v>1</v>
      </c>
      <c r="K14" s="5"/>
      <c r="M14" s="9">
        <v>77.099999999999994</v>
      </c>
      <c r="N14" s="5">
        <f>COUNTIF(M14:M$16,"&lt;"&amp;M14)</f>
        <v>0</v>
      </c>
      <c r="P14" s="5"/>
      <c r="Q14" s="5"/>
      <c r="R14" s="9"/>
      <c r="S14" s="5"/>
      <c r="T14" s="10"/>
      <c r="U14" s="10"/>
      <c r="V14" s="5"/>
      <c r="W14" s="11"/>
    </row>
    <row r="15" spans="2:23" x14ac:dyDescent="0.2">
      <c r="B15" s="16">
        <v>74</v>
      </c>
      <c r="C15" s="9">
        <v>79.3</v>
      </c>
      <c r="D15" s="11">
        <f t="shared" si="0"/>
        <v>-30.700000000000031</v>
      </c>
      <c r="H15" s="9">
        <v>78.5</v>
      </c>
      <c r="I15" s="5">
        <f>COUNTIF(H15:H$17,"&lt;"&amp;H15)</f>
        <v>2</v>
      </c>
      <c r="M15" s="9">
        <v>79.3</v>
      </c>
      <c r="N15" s="5">
        <f>COUNTIF(M15:M$16,"&lt;"&amp;M15)</f>
        <v>0</v>
      </c>
      <c r="Q15" s="5"/>
      <c r="R15" s="9"/>
      <c r="S15" s="5"/>
      <c r="T15" s="10"/>
      <c r="U15" s="10"/>
      <c r="V15" s="5"/>
      <c r="W15" s="11"/>
    </row>
    <row r="16" spans="2:23" x14ac:dyDescent="0.2">
      <c r="B16" s="16">
        <v>75</v>
      </c>
      <c r="C16" s="9">
        <v>85.2</v>
      </c>
      <c r="D16" s="11">
        <f t="shared" si="0"/>
        <v>-24.000000000000028</v>
      </c>
      <c r="H16" s="9">
        <v>77.400000000000006</v>
      </c>
      <c r="I16" s="5">
        <f>COUNTIF(H16:H$17,"&lt;"&amp;H16)</f>
        <v>1</v>
      </c>
      <c r="M16" s="9">
        <v>85.2</v>
      </c>
      <c r="N16" s="5">
        <f>COUNTIF(M16:M$16,"&lt;"&amp;M16)</f>
        <v>0</v>
      </c>
      <c r="Q16" s="5"/>
      <c r="R16" s="9"/>
      <c r="S16" s="5"/>
      <c r="T16" s="10"/>
      <c r="U16" s="10"/>
      <c r="V16" s="5"/>
      <c r="W16" s="11"/>
    </row>
    <row r="17" spans="2:23" x14ac:dyDescent="0.2">
      <c r="B17" s="16">
        <v>76</v>
      </c>
      <c r="C17" s="9">
        <v>71.5</v>
      </c>
      <c r="D17" s="11">
        <f t="shared" si="0"/>
        <v>-31.000000000000028</v>
      </c>
      <c r="H17" s="9">
        <v>73.599999999999994</v>
      </c>
      <c r="I17" s="5">
        <f>COUNTIF(H17:H$17,"&lt;"&amp;H17)</f>
        <v>0</v>
      </c>
      <c r="M17" s="9"/>
      <c r="N17" s="5"/>
      <c r="Q17" s="5"/>
      <c r="R17" s="9"/>
      <c r="S17" s="5"/>
      <c r="T17" s="10"/>
      <c r="U17" s="10"/>
      <c r="V17" s="5"/>
      <c r="W17" s="11"/>
    </row>
    <row r="18" spans="2:23" x14ac:dyDescent="0.2">
      <c r="B18" s="16">
        <v>77</v>
      </c>
      <c r="C18" s="9">
        <v>76.5</v>
      </c>
      <c r="D18" s="11">
        <f t="shared" si="0"/>
        <v>-33.000000000000028</v>
      </c>
      <c r="H18" s="9"/>
      <c r="M18" s="9"/>
      <c r="N18" s="5"/>
      <c r="Q18" s="5"/>
      <c r="R18" s="9"/>
      <c r="S18" s="5"/>
      <c r="T18" s="10"/>
      <c r="U18" s="10"/>
      <c r="V18" s="5"/>
      <c r="W18" s="11"/>
    </row>
    <row r="19" spans="2:23" x14ac:dyDescent="0.2">
      <c r="B19" s="16">
        <v>78</v>
      </c>
      <c r="C19" s="9">
        <v>84.2</v>
      </c>
      <c r="D19" s="11">
        <f t="shared" si="0"/>
        <v>-27.300000000000026</v>
      </c>
      <c r="H19" s="9"/>
      <c r="M19" s="9"/>
      <c r="N19" s="5"/>
      <c r="Q19" s="5"/>
      <c r="R19" s="9"/>
      <c r="S19" s="5"/>
      <c r="V19" s="5"/>
      <c r="W19" s="11"/>
    </row>
    <row r="20" spans="2:23" x14ac:dyDescent="0.2">
      <c r="B20" s="16">
        <v>79</v>
      </c>
      <c r="C20" s="9">
        <v>77.900000000000006</v>
      </c>
      <c r="D20" s="11">
        <f t="shared" si="0"/>
        <v>-27.90000000000002</v>
      </c>
      <c r="H20" s="9"/>
      <c r="M20" s="9"/>
      <c r="N20" s="5"/>
      <c r="Q20" s="5"/>
      <c r="R20" s="9"/>
      <c r="V20" s="5"/>
      <c r="W20" s="11"/>
    </row>
    <row r="21" spans="2:23" x14ac:dyDescent="0.2">
      <c r="B21" s="16">
        <v>80</v>
      </c>
      <c r="C21" s="9">
        <v>76.3</v>
      </c>
      <c r="D21" s="11">
        <f t="shared" si="0"/>
        <v>-30.100000000000023</v>
      </c>
      <c r="H21" s="9"/>
      <c r="M21" s="9"/>
      <c r="N21" s="5"/>
    </row>
    <row r="22" spans="2:23" x14ac:dyDescent="0.2">
      <c r="B22" s="16">
        <v>81</v>
      </c>
      <c r="C22" s="9">
        <v>77.5</v>
      </c>
      <c r="D22" s="11">
        <f t="shared" si="0"/>
        <v>-31.100000000000023</v>
      </c>
      <c r="H22" s="9"/>
      <c r="M22" s="9"/>
      <c r="N22" s="5"/>
    </row>
    <row r="23" spans="2:23" x14ac:dyDescent="0.2">
      <c r="B23" s="16">
        <v>82</v>
      </c>
      <c r="C23" s="9">
        <v>78.400000000000006</v>
      </c>
      <c r="D23" s="11">
        <f t="shared" si="0"/>
        <v>-31.200000000000017</v>
      </c>
      <c r="H23" s="9"/>
      <c r="M23" s="9"/>
      <c r="N23" s="5"/>
    </row>
    <row r="24" spans="2:23" x14ac:dyDescent="0.2">
      <c r="B24" s="16">
        <v>83</v>
      </c>
      <c r="C24" s="9">
        <v>79.400000000000006</v>
      </c>
      <c r="D24" s="11">
        <f t="shared" si="0"/>
        <v>-30.300000000000011</v>
      </c>
      <c r="H24" s="9"/>
      <c r="M24" s="9"/>
      <c r="N24" s="5"/>
    </row>
    <row r="25" spans="2:23" x14ac:dyDescent="0.2">
      <c r="B25" s="16">
        <v>84</v>
      </c>
      <c r="C25" s="9">
        <v>84.4</v>
      </c>
      <c r="D25" s="11">
        <f t="shared" si="0"/>
        <v>-24.400000000000006</v>
      </c>
      <c r="H25" s="9"/>
      <c r="M25" s="9"/>
      <c r="N25" s="5"/>
    </row>
    <row r="26" spans="2:23" x14ac:dyDescent="0.2">
      <c r="B26" s="16">
        <v>85</v>
      </c>
      <c r="C26" s="9">
        <v>77.3</v>
      </c>
      <c r="D26" s="11">
        <f t="shared" si="0"/>
        <v>-25.600000000000009</v>
      </c>
      <c r="H26" s="9"/>
      <c r="M26" s="9"/>
      <c r="N26" s="5"/>
    </row>
    <row r="27" spans="2:23" x14ac:dyDescent="0.2">
      <c r="B27" s="16">
        <v>86</v>
      </c>
      <c r="C27" s="9">
        <v>79.2</v>
      </c>
      <c r="D27" s="11">
        <f t="shared" si="0"/>
        <v>-24.900000000000006</v>
      </c>
      <c r="H27" s="9"/>
      <c r="M27" s="9"/>
      <c r="N27" s="5"/>
    </row>
    <row r="28" spans="2:23" x14ac:dyDescent="0.2">
      <c r="B28" s="16">
        <v>87</v>
      </c>
      <c r="C28" s="9">
        <v>77.400000000000006</v>
      </c>
      <c r="D28" s="11">
        <f t="shared" si="0"/>
        <v>-26</v>
      </c>
      <c r="H28" s="9"/>
      <c r="M28" s="9"/>
      <c r="N28" s="5"/>
    </row>
    <row r="29" spans="2:23" x14ac:dyDescent="0.2">
      <c r="B29" s="16">
        <v>88</v>
      </c>
      <c r="C29" s="9">
        <v>78.5</v>
      </c>
      <c r="D29" s="11">
        <f t="shared" si="0"/>
        <v>-26</v>
      </c>
      <c r="H29" s="9"/>
      <c r="M29" s="9"/>
      <c r="N29" s="5"/>
    </row>
    <row r="30" spans="2:23" x14ac:dyDescent="0.2">
      <c r="B30" s="16">
        <v>89</v>
      </c>
      <c r="C30" s="9">
        <v>77.400000000000006</v>
      </c>
      <c r="D30" s="11">
        <f t="shared" si="0"/>
        <v>-27.099999999999994</v>
      </c>
      <c r="H30" s="9"/>
      <c r="M30" s="9"/>
      <c r="N30" s="5"/>
    </row>
    <row r="31" spans="2:23" x14ac:dyDescent="0.2">
      <c r="B31" s="16">
        <v>90</v>
      </c>
      <c r="C31" s="9">
        <v>73.599999999999994</v>
      </c>
      <c r="D31" s="11">
        <f t="shared" si="0"/>
        <v>-32</v>
      </c>
      <c r="H31" s="9"/>
      <c r="M31" s="9"/>
      <c r="N31" s="5"/>
    </row>
    <row r="32" spans="2:23" x14ac:dyDescent="0.2">
      <c r="H32" s="9"/>
    </row>
    <row r="33" spans="8:8" x14ac:dyDescent="0.2">
      <c r="H33" s="9"/>
    </row>
  </sheetData>
  <phoneticPr fontId="2" type="noConversion"/>
  <pageMargins left="0.75" right="0.75" top="1" bottom="1" header="0.5" footer="0.5"/>
  <pageSetup paperSize="9" orientation="portrait" horizontalDpi="4294967293" verticalDpi="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A389"/>
  <sheetViews>
    <sheetView workbookViewId="0">
      <selection activeCell="A2" sqref="A1:A2"/>
    </sheetView>
  </sheetViews>
  <sheetFormatPr defaultRowHeight="12.75" x14ac:dyDescent="0.2"/>
  <cols>
    <col min="2" max="2" width="8.140625" customWidth="1"/>
    <col min="3" max="3" width="9.140625" style="5" customWidth="1"/>
    <col min="4" max="4" width="12.42578125" bestFit="1" customWidth="1"/>
    <col min="16" max="16" width="12.42578125" bestFit="1" customWidth="1"/>
    <col min="82" max="83" width="12.42578125" bestFit="1" customWidth="1"/>
    <col min="84" max="84" width="11.42578125" bestFit="1" customWidth="1"/>
    <col min="114" max="114" width="12.42578125" bestFit="1" customWidth="1"/>
    <col min="133" max="133" width="12.42578125" bestFit="1" customWidth="1"/>
    <col min="144" max="144" width="12.42578125" bestFit="1" customWidth="1"/>
    <col min="148" max="148" width="12.42578125" bestFit="1" customWidth="1"/>
  </cols>
  <sheetData>
    <row r="1" spans="1:183" s="8" customFormat="1" x14ac:dyDescent="0.2">
      <c r="A1" s="39" t="s">
        <v>265</v>
      </c>
      <c r="C1" s="8" t="s">
        <v>110</v>
      </c>
      <c r="D1" s="8" t="s">
        <v>43</v>
      </c>
      <c r="E1" s="8" t="s">
        <v>44</v>
      </c>
      <c r="F1" s="8" t="s">
        <v>45</v>
      </c>
      <c r="G1" s="8" t="s">
        <v>46</v>
      </c>
      <c r="H1" s="8" t="s">
        <v>47</v>
      </c>
      <c r="I1" s="8" t="s">
        <v>48</v>
      </c>
      <c r="J1" s="8" t="s">
        <v>49</v>
      </c>
      <c r="K1" s="8" t="s">
        <v>50</v>
      </c>
      <c r="L1" s="8" t="s">
        <v>51</v>
      </c>
      <c r="M1" s="8" t="s">
        <v>52</v>
      </c>
      <c r="N1" s="8" t="s">
        <v>53</v>
      </c>
      <c r="O1" s="8" t="s">
        <v>54</v>
      </c>
      <c r="P1" s="8" t="s">
        <v>55</v>
      </c>
      <c r="Q1" s="8" t="s">
        <v>56</v>
      </c>
      <c r="R1" s="8" t="s">
        <v>57</v>
      </c>
      <c r="S1" s="8" t="s">
        <v>58</v>
      </c>
      <c r="T1" s="8" t="s">
        <v>59</v>
      </c>
      <c r="U1" s="8" t="s">
        <v>60</v>
      </c>
      <c r="V1" s="8" t="s">
        <v>61</v>
      </c>
      <c r="W1" s="8" t="s">
        <v>62</v>
      </c>
      <c r="X1" s="8" t="s">
        <v>63</v>
      </c>
      <c r="Y1" s="8" t="s">
        <v>64</v>
      </c>
      <c r="Z1" s="8" t="s">
        <v>65</v>
      </c>
      <c r="AA1" s="8" t="s">
        <v>66</v>
      </c>
      <c r="AB1" s="8" t="s">
        <v>67</v>
      </c>
      <c r="AC1" s="8" t="s">
        <v>68</v>
      </c>
      <c r="AD1" s="8" t="s">
        <v>69</v>
      </c>
      <c r="AE1" s="8" t="s">
        <v>70</v>
      </c>
      <c r="AF1" s="8" t="s">
        <v>71</v>
      </c>
      <c r="AG1" s="8" t="s">
        <v>72</v>
      </c>
      <c r="AH1" s="8" t="s">
        <v>73</v>
      </c>
      <c r="AI1" s="8" t="s">
        <v>74</v>
      </c>
      <c r="AJ1" s="8" t="s">
        <v>75</v>
      </c>
      <c r="AK1" s="8" t="s">
        <v>76</v>
      </c>
      <c r="AL1" s="8" t="s">
        <v>77</v>
      </c>
      <c r="AM1" s="8" t="s">
        <v>78</v>
      </c>
      <c r="AN1" s="8" t="s">
        <v>79</v>
      </c>
      <c r="AO1" s="8" t="s">
        <v>80</v>
      </c>
      <c r="AP1" s="8" t="s">
        <v>81</v>
      </c>
      <c r="AQ1" s="8" t="s">
        <v>82</v>
      </c>
      <c r="AR1" s="8" t="s">
        <v>83</v>
      </c>
      <c r="AS1" s="8" t="s">
        <v>84</v>
      </c>
      <c r="AT1" s="8" t="s">
        <v>85</v>
      </c>
      <c r="AU1" s="8" t="s">
        <v>86</v>
      </c>
      <c r="AV1" s="8" t="s">
        <v>87</v>
      </c>
      <c r="AW1" s="8" t="s">
        <v>88</v>
      </c>
      <c r="AX1" s="8" t="s">
        <v>89</v>
      </c>
      <c r="AY1" s="8" t="s">
        <v>90</v>
      </c>
      <c r="AZ1" s="8" t="s">
        <v>91</v>
      </c>
      <c r="BA1" s="8" t="s">
        <v>92</v>
      </c>
      <c r="BB1" s="8" t="s">
        <v>93</v>
      </c>
      <c r="BC1" s="8" t="s">
        <v>94</v>
      </c>
      <c r="BD1" s="8" t="s">
        <v>95</v>
      </c>
      <c r="BE1" s="8" t="s">
        <v>96</v>
      </c>
      <c r="BF1" s="8" t="s">
        <v>97</v>
      </c>
      <c r="BG1" s="8" t="s">
        <v>98</v>
      </c>
      <c r="BH1" s="8" t="s">
        <v>99</v>
      </c>
      <c r="BI1" s="8" t="s">
        <v>100</v>
      </c>
      <c r="BJ1" s="8" t="s">
        <v>101</v>
      </c>
      <c r="BK1" s="8" t="s">
        <v>102</v>
      </c>
      <c r="BL1" s="8" t="s">
        <v>103</v>
      </c>
      <c r="BM1" s="8" t="s">
        <v>104</v>
      </c>
      <c r="BN1" s="8" t="s">
        <v>105</v>
      </c>
      <c r="BO1" s="8" t="s">
        <v>106</v>
      </c>
      <c r="BP1" s="8" t="s">
        <v>107</v>
      </c>
      <c r="BQ1" s="8" t="s">
        <v>111</v>
      </c>
      <c r="BR1" s="8" t="s">
        <v>112</v>
      </c>
      <c r="BS1" s="8" t="s">
        <v>113</v>
      </c>
      <c r="BT1" s="8" t="s">
        <v>114</v>
      </c>
      <c r="BU1" s="8" t="s">
        <v>115</v>
      </c>
      <c r="BV1" s="8" t="s">
        <v>116</v>
      </c>
      <c r="BW1" s="8" t="s">
        <v>117</v>
      </c>
      <c r="BX1" s="8" t="s">
        <v>118</v>
      </c>
      <c r="BY1" s="8" t="s">
        <v>119</v>
      </c>
      <c r="BZ1" s="8" t="s">
        <v>120</v>
      </c>
      <c r="CA1" s="8" t="s">
        <v>121</v>
      </c>
      <c r="CB1" s="8" t="s">
        <v>122</v>
      </c>
      <c r="CC1" s="8" t="s">
        <v>123</v>
      </c>
      <c r="CD1" s="8" t="s">
        <v>124</v>
      </c>
      <c r="CE1" s="8" t="s">
        <v>125</v>
      </c>
      <c r="CF1" s="8" t="s">
        <v>126</v>
      </c>
      <c r="CG1" s="8" t="s">
        <v>127</v>
      </c>
      <c r="CH1" s="8" t="s">
        <v>128</v>
      </c>
      <c r="CI1" s="8" t="s">
        <v>129</v>
      </c>
      <c r="CJ1" s="8" t="s">
        <v>130</v>
      </c>
      <c r="CK1" s="8" t="s">
        <v>131</v>
      </c>
      <c r="CL1" s="8" t="s">
        <v>132</v>
      </c>
      <c r="CM1" s="8" t="s">
        <v>133</v>
      </c>
      <c r="CN1" s="8" t="s">
        <v>134</v>
      </c>
      <c r="CO1" s="8" t="s">
        <v>135</v>
      </c>
      <c r="CP1" s="8" t="s">
        <v>136</v>
      </c>
      <c r="CQ1" s="8" t="s">
        <v>137</v>
      </c>
      <c r="CR1" s="8" t="s">
        <v>138</v>
      </c>
      <c r="CS1" s="8" t="s">
        <v>139</v>
      </c>
      <c r="CT1" s="8" t="s">
        <v>140</v>
      </c>
      <c r="CU1" s="8" t="s">
        <v>141</v>
      </c>
      <c r="CV1" s="8" t="s">
        <v>142</v>
      </c>
      <c r="CW1" s="8" t="s">
        <v>143</v>
      </c>
      <c r="CX1" s="8" t="s">
        <v>144</v>
      </c>
      <c r="CY1" s="8" t="s">
        <v>145</v>
      </c>
      <c r="CZ1" s="8" t="s">
        <v>146</v>
      </c>
      <c r="DA1" s="8" t="s">
        <v>147</v>
      </c>
      <c r="DB1" s="8" t="s">
        <v>148</v>
      </c>
      <c r="DC1" s="8" t="s">
        <v>149</v>
      </c>
      <c r="DD1" s="8" t="s">
        <v>150</v>
      </c>
      <c r="DE1" s="8" t="s">
        <v>151</v>
      </c>
      <c r="DF1" s="8" t="s">
        <v>152</v>
      </c>
      <c r="DG1" s="8" t="s">
        <v>153</v>
      </c>
      <c r="DH1" s="8" t="s">
        <v>154</v>
      </c>
      <c r="DI1" s="8" t="s">
        <v>155</v>
      </c>
      <c r="DJ1" s="8" t="s">
        <v>156</v>
      </c>
      <c r="DK1" s="8" t="s">
        <v>157</v>
      </c>
      <c r="DL1" s="8" t="s">
        <v>158</v>
      </c>
      <c r="DM1" s="8" t="s">
        <v>159</v>
      </c>
      <c r="DN1" s="8" t="s">
        <v>160</v>
      </c>
      <c r="DO1" s="8" t="s">
        <v>161</v>
      </c>
      <c r="DP1" s="8" t="s">
        <v>162</v>
      </c>
      <c r="DQ1" s="8" t="s">
        <v>163</v>
      </c>
      <c r="DR1" s="8" t="s">
        <v>164</v>
      </c>
      <c r="DS1" s="8" t="s">
        <v>165</v>
      </c>
      <c r="DT1" s="8" t="s">
        <v>166</v>
      </c>
      <c r="DU1" s="8" t="s">
        <v>167</v>
      </c>
      <c r="DV1" s="8" t="s">
        <v>168</v>
      </c>
      <c r="DW1" s="8" t="s">
        <v>169</v>
      </c>
      <c r="DX1" s="8" t="s">
        <v>170</v>
      </c>
      <c r="DY1" s="8" t="s">
        <v>171</v>
      </c>
      <c r="DZ1" s="8" t="s">
        <v>172</v>
      </c>
      <c r="EA1" s="8" t="s">
        <v>173</v>
      </c>
      <c r="EB1" s="8" t="s">
        <v>174</v>
      </c>
      <c r="EC1" s="8" t="s">
        <v>175</v>
      </c>
      <c r="ED1" s="8" t="s">
        <v>176</v>
      </c>
      <c r="EE1" s="8" t="s">
        <v>177</v>
      </c>
      <c r="EF1" s="8" t="s">
        <v>178</v>
      </c>
      <c r="EG1" s="8" t="s">
        <v>179</v>
      </c>
      <c r="EH1" s="8" t="s">
        <v>180</v>
      </c>
      <c r="EI1" s="8" t="s">
        <v>181</v>
      </c>
      <c r="EJ1" s="8" t="s">
        <v>182</v>
      </c>
      <c r="EK1" s="8" t="s">
        <v>183</v>
      </c>
      <c r="EL1" s="8" t="s">
        <v>184</v>
      </c>
      <c r="EM1" s="8" t="s">
        <v>185</v>
      </c>
      <c r="EN1" s="8" t="s">
        <v>186</v>
      </c>
      <c r="EO1" s="8" t="s">
        <v>187</v>
      </c>
      <c r="EP1" s="8" t="s">
        <v>188</v>
      </c>
      <c r="EQ1" s="8" t="s">
        <v>189</v>
      </c>
      <c r="ER1" s="8" t="s">
        <v>190</v>
      </c>
      <c r="ES1" s="8" t="s">
        <v>191</v>
      </c>
      <c r="ET1" s="8" t="s">
        <v>192</v>
      </c>
      <c r="EU1" s="8" t="s">
        <v>193</v>
      </c>
      <c r="EV1" s="8" t="s">
        <v>194</v>
      </c>
      <c r="EW1" s="8" t="s">
        <v>195</v>
      </c>
      <c r="EX1" s="8" t="s">
        <v>196</v>
      </c>
      <c r="EY1" s="8" t="s">
        <v>197</v>
      </c>
      <c r="EZ1" s="8" t="s">
        <v>198</v>
      </c>
      <c r="FA1" s="8" t="s">
        <v>199</v>
      </c>
      <c r="FB1" s="8" t="s">
        <v>200</v>
      </c>
      <c r="FC1" s="8" t="s">
        <v>201</v>
      </c>
      <c r="FD1" s="8" t="s">
        <v>202</v>
      </c>
      <c r="FE1" s="8" t="s">
        <v>203</v>
      </c>
      <c r="FF1" s="8" t="s">
        <v>204</v>
      </c>
      <c r="FG1" s="8" t="s">
        <v>205</v>
      </c>
      <c r="FH1" s="8" t="s">
        <v>206</v>
      </c>
      <c r="FI1" s="8" t="s">
        <v>207</v>
      </c>
      <c r="FJ1" s="8" t="s">
        <v>208</v>
      </c>
      <c r="FK1" s="8" t="s">
        <v>209</v>
      </c>
      <c r="FL1" s="8" t="s">
        <v>210</v>
      </c>
      <c r="FM1" s="8" t="s">
        <v>211</v>
      </c>
      <c r="FN1" s="8" t="s">
        <v>212</v>
      </c>
      <c r="FO1" s="8" t="s">
        <v>213</v>
      </c>
      <c r="FP1" s="8" t="s">
        <v>214</v>
      </c>
      <c r="FQ1" s="8" t="s">
        <v>215</v>
      </c>
      <c r="FR1" s="8" t="s">
        <v>216</v>
      </c>
      <c r="FS1" s="8" t="s">
        <v>217</v>
      </c>
      <c r="FT1" s="8" t="s">
        <v>218</v>
      </c>
      <c r="FU1" s="8" t="s">
        <v>219</v>
      </c>
      <c r="FV1" s="8" t="s">
        <v>220</v>
      </c>
      <c r="FW1" s="8" t="s">
        <v>221</v>
      </c>
      <c r="FX1" s="8" t="s">
        <v>222</v>
      </c>
      <c r="FY1" s="8" t="s">
        <v>223</v>
      </c>
      <c r="FZ1" s="8" t="s">
        <v>224</v>
      </c>
      <c r="GA1" s="8" t="s">
        <v>225</v>
      </c>
    </row>
    <row r="2" spans="1:183" x14ac:dyDescent="0.2">
      <c r="A2" s="39" t="s">
        <v>266</v>
      </c>
      <c r="B2" s="20"/>
      <c r="C2">
        <v>0.16340027650197292</v>
      </c>
      <c r="D2">
        <f t="shared" ref="D2:D65" si="0">(C3-C2)^2</f>
        <v>7.6608121607924288E-5</v>
      </c>
      <c r="E2">
        <f t="shared" ref="E2:E65" si="1">(C4-C2)^2</f>
        <v>5.582600418125936E-5</v>
      </c>
      <c r="F2">
        <f t="shared" ref="F2:F65" si="2">(C5-C2)^2</f>
        <v>1.0663852548445656E-4</v>
      </c>
      <c r="G2">
        <f t="shared" ref="G2:G65" si="3">(C6-C2)^2</f>
        <v>6.8983722181682633E-5</v>
      </c>
      <c r="H2">
        <f t="shared" ref="H2:H65" si="4">(C7-C2)^2</f>
        <v>1.4674957538749159E-4</v>
      </c>
      <c r="I2">
        <f t="shared" ref="I2:I65" si="5">(C8-C2)^2</f>
        <v>1.0017820394204281E-5</v>
      </c>
      <c r="J2">
        <f t="shared" ref="J2:J65" si="6">(C9-C2)^2</f>
        <v>2.9520863731950195E-5</v>
      </c>
      <c r="K2">
        <f t="shared" ref="K2:K65" si="7">(C10-C2)^2</f>
        <v>9.0707743312340699E-5</v>
      </c>
      <c r="L2">
        <f t="shared" ref="L2:L65" si="8">(C11-C2)^2</f>
        <v>6.2096711997601649E-10</v>
      </c>
      <c r="M2">
        <f t="shared" ref="M2:M65" si="9">(C12-C2)^2</f>
        <v>5.6211193047958908E-6</v>
      </c>
      <c r="N2">
        <f t="shared" ref="N2:N65" si="10">(C13-C2)^2</f>
        <v>9.0780007351827041E-6</v>
      </c>
      <c r="O2">
        <f t="shared" ref="O2:O65" si="11">(C14-C2)^2</f>
        <v>2.8647959728079627E-5</v>
      </c>
      <c r="P2" s="21">
        <f t="shared" ref="P2:P65" si="12">(C15-C2)^2</f>
        <v>3.9707617745075087E-7</v>
      </c>
      <c r="Q2" s="21">
        <f t="shared" ref="Q2:Q65" si="13">(C16-C2)^2</f>
        <v>1.5992590989671613E-4</v>
      </c>
      <c r="R2" s="21">
        <f t="shared" ref="R2:R65" si="14">(C17-C2)^2</f>
        <v>1.5952208726149411E-4</v>
      </c>
      <c r="S2" s="21">
        <f t="shared" ref="S2:S65" si="15">(C18-C2)^2</f>
        <v>7.1588983717052403E-5</v>
      </c>
      <c r="T2" s="21">
        <f t="shared" ref="T2:T65" si="16">(C19-C2)^2</f>
        <v>2.5466636342877082E-4</v>
      </c>
      <c r="U2" s="21">
        <f t="shared" ref="U2:U65" si="17">(C20-C2)^2</f>
        <v>7.504395313864858E-5</v>
      </c>
      <c r="V2" s="21">
        <f t="shared" ref="V2:V65" si="18">(C21-C2)^2</f>
        <v>8.2698376251506662E-5</v>
      </c>
      <c r="W2" s="21">
        <f t="shared" ref="W2:W65" si="19">(C22-C2)^2</f>
        <v>1.5914648302790944E-5</v>
      </c>
      <c r="X2" s="21">
        <f t="shared" ref="X2:X65" si="20">(C23-C2)^2</f>
        <v>7.0210582642692512E-6</v>
      </c>
      <c r="Y2" s="21">
        <f t="shared" ref="Y2:Y65" si="21">(C24-C2)^2</f>
        <v>1.893482320846726E-5</v>
      </c>
      <c r="Z2" s="21">
        <f t="shared" ref="Z2:Z65" si="22">(C25-C2)^2</f>
        <v>1.7500610778008988E-4</v>
      </c>
      <c r="AA2" s="21">
        <f t="shared" ref="AA2:AA65" si="23">(C26-C2)^2</f>
        <v>2.4952757458896694E-4</v>
      </c>
      <c r="AB2" s="21">
        <f t="shared" ref="AB2:AB65" si="24">(C27-C2)^2</f>
        <v>1.0403499057122719E-4</v>
      </c>
      <c r="AC2" s="21">
        <f t="shared" ref="AC2:AC65" si="25">(C28-C2)^2</f>
        <v>1.3024793036604498E-4</v>
      </c>
      <c r="AD2" s="21">
        <f t="shared" ref="AD2:AD65" si="26">(C29-C2)^2</f>
        <v>1.4722120100684976E-4</v>
      </c>
      <c r="AE2" s="21">
        <f t="shared" ref="AE2:AE65" si="27">(C30-C2)^2</f>
        <v>1.6522826398929799E-4</v>
      </c>
      <c r="AF2" s="21">
        <f t="shared" ref="AF2:AF65" si="28">(C31-C2)^2</f>
        <v>7.0044887635069459E-5</v>
      </c>
      <c r="AG2" s="21">
        <f t="shared" ref="AG2:AG65" si="29">(C32-C2)^2</f>
        <v>2.456522278867421E-4</v>
      </c>
      <c r="AH2" s="21">
        <f t="shared" ref="AH2:AH65" si="30">(C33-C2)^2</f>
        <v>3.2453847924025878E-4</v>
      </c>
      <c r="AI2" s="21">
        <f t="shared" ref="AI2:AI65" si="31">(C34-C2)^2</f>
        <v>2.9923897836672841E-4</v>
      </c>
      <c r="AJ2" s="21">
        <f t="shared" ref="AJ2:AJ65" si="32">(C35-C2)^2</f>
        <v>6.6437371723100734E-5</v>
      </c>
      <c r="AK2" s="21">
        <f t="shared" ref="AK2:AK65" si="33">(C36-C2)^2</f>
        <v>1.0410695928650338E-4</v>
      </c>
      <c r="AL2" s="21">
        <f t="shared" ref="AL2:AL65" si="34">(C37-C2)^2</f>
        <v>6.9788707646703117E-4</v>
      </c>
      <c r="AM2" s="21">
        <f t="shared" ref="AM2:AM65" si="35">(C38-C2)^2</f>
        <v>4.4323264858166597E-4</v>
      </c>
      <c r="AN2" s="21">
        <f t="shared" ref="AN2:AN65" si="36">(C39-C2)^2</f>
        <v>1.1313114919013442E-4</v>
      </c>
      <c r="AO2" s="21">
        <f t="shared" ref="AO2:AO65" si="37">(C40-C2)^2</f>
        <v>1.0769476308488634E-4</v>
      </c>
      <c r="AP2" s="21">
        <f t="shared" ref="AP2:AP65" si="38">(C41-C2)^2</f>
        <v>4.0858294160598421E-5</v>
      </c>
      <c r="AQ2" s="21">
        <f t="shared" ref="AQ2:AQ65" si="39">(C42-C2)^2</f>
        <v>1.0856949038889282E-5</v>
      </c>
      <c r="AR2" s="21">
        <f t="shared" ref="AR2:AR65" si="40">(C43-C2)^2</f>
        <v>8.7345568636013898E-5</v>
      </c>
      <c r="AS2" s="21">
        <f t="shared" ref="AS2:AS65" si="41">(C44-C2)^2</f>
        <v>2.0687520799987668E-4</v>
      </c>
      <c r="AT2" s="21">
        <f t="shared" ref="AT2:AT65" si="42">(C45-C2)^2</f>
        <v>4.3527746578010039E-4</v>
      </c>
      <c r="AU2" s="21">
        <f t="shared" ref="AU2:AU65" si="43">(C46-C2)^2</f>
        <v>4.838470215897927E-4</v>
      </c>
      <c r="AV2" s="21">
        <f t="shared" ref="AV2:AV65" si="44">(C47-C2)^2</f>
        <v>5.6602056744296694E-4</v>
      </c>
      <c r="AW2" s="21">
        <f t="shared" ref="AW2:AW65" si="45">(C48-C2)^2</f>
        <v>9.4336402337337992E-5</v>
      </c>
      <c r="AX2" s="21">
        <f t="shared" ref="AX2:AX65" si="46">(C49-C2)^2</f>
        <v>4.824201943265207E-4</v>
      </c>
      <c r="AY2" s="21">
        <f t="shared" ref="AY2:AY65" si="47">(C50-C2)^2</f>
        <v>2.1257663009752295E-4</v>
      </c>
      <c r="AZ2" s="21">
        <f t="shared" ref="AZ2:AZ65" si="48">(C51-C2)^2</f>
        <v>3.853872850469473E-5</v>
      </c>
      <c r="BA2" s="21">
        <f t="shared" ref="BA2:BA65" si="49">(C52-C2)^2</f>
        <v>1.2632924309552115E-4</v>
      </c>
      <c r="BB2" s="21">
        <f t="shared" ref="BB2:BB65" si="50">(C53-C2)^2</f>
        <v>4.0021412058381678E-4</v>
      </c>
      <c r="BC2" s="21">
        <f t="shared" ref="BC2:BC65" si="51">(C54-C2)^2</f>
        <v>2.6316510046806105E-4</v>
      </c>
      <c r="BD2" s="21">
        <f t="shared" ref="BD2:BD65" si="52">(C55-C2)^2</f>
        <v>9.7448706497495197E-4</v>
      </c>
      <c r="BE2" s="21">
        <f t="shared" ref="BE2:BE65" si="53">(C56-C2)^2</f>
        <v>1.267737067582865E-3</v>
      </c>
      <c r="BF2" s="21">
        <f t="shared" ref="BF2:BF65" si="54">(C57-C2)^2</f>
        <v>4.0896218131419594E-4</v>
      </c>
      <c r="BG2" s="21">
        <f t="shared" ref="BG2:BG65" si="55">(C58-C2)^2</f>
        <v>1.4954060615308173E-4</v>
      </c>
      <c r="BH2" s="21">
        <f t="shared" ref="BH2:BH65" si="56">(C59-C2)^2</f>
        <v>8.235986018021711E-5</v>
      </c>
      <c r="BI2" s="21">
        <f t="shared" ref="BI2:BI65" si="57">(C60-C2)^2</f>
        <v>4.6504233617406004E-4</v>
      </c>
      <c r="BJ2" s="21">
        <f t="shared" ref="BJ2:BJ65" si="58">(C61-C2)^2</f>
        <v>4.8062753852208079E-4</v>
      </c>
      <c r="BK2" s="21">
        <f t="shared" ref="BK2:BK65" si="59">(C62-C2)^2</f>
        <v>4.9187385013245563E-4</v>
      </c>
      <c r="BL2" s="21">
        <f t="shared" ref="BL2:BL65" si="60">(C63-C2)^2</f>
        <v>4.1353673962530674E-4</v>
      </c>
      <c r="BM2" s="21">
        <f t="shared" ref="BM2:BM65" si="61">(C64-C2)^2</f>
        <v>1.4580976364626951E-4</v>
      </c>
      <c r="BN2" s="21">
        <f t="shared" ref="BN2:BN65" si="62">(C65-C2)^2</f>
        <v>3.8011411759173205E-5</v>
      </c>
      <c r="BO2" s="21">
        <f t="shared" ref="BO2:BO65" si="63">(C66-C2)^2</f>
        <v>1.5850353580324316E-4</v>
      </c>
      <c r="BP2" s="21">
        <f t="shared" ref="BP2:BP65" si="64">(C67-C2)^2</f>
        <v>5.1968347980110754E-4</v>
      </c>
      <c r="BQ2" s="21">
        <f t="shared" ref="BQ2:BQ65" si="65">(C68-C2)^2</f>
        <v>1.0958079547501286E-4</v>
      </c>
      <c r="BR2">
        <f t="shared" ref="BR2:BR65" si="66">(C69-C2)^2</f>
        <v>2.7381012649814251E-4</v>
      </c>
      <c r="BS2">
        <f t="shared" ref="BS2:BS65" si="67">(C70-C2)^2</f>
        <v>2.4619280469515177E-4</v>
      </c>
      <c r="BT2">
        <f t="shared" ref="BT2:BT65" si="68">(C71-C2)^2</f>
        <v>1.2254399566527193E-4</v>
      </c>
      <c r="BU2">
        <f t="shared" ref="BU2:BU65" si="69">(C72-C2)^2</f>
        <v>5.7109061727736996E-4</v>
      </c>
      <c r="BV2">
        <f t="shared" ref="BV2:BV65" si="70">(C73-C2)^2</f>
        <v>5.9195271075308527E-4</v>
      </c>
      <c r="BW2">
        <f t="shared" ref="BW2:BW65" si="71">(C74-C2)^2</f>
        <v>1.946811998979006E-4</v>
      </c>
      <c r="BX2">
        <f t="shared" ref="BX2:BX65" si="72">(C75-C2)^2</f>
        <v>4.0097017830974886E-4</v>
      </c>
      <c r="BY2">
        <f t="shared" ref="BY2:BY65" si="73">(C76-C2)^2</f>
        <v>3.9981776167866687E-4</v>
      </c>
      <c r="BZ2">
        <f t="shared" ref="BZ2:BZ65" si="74">(C77-C2)^2</f>
        <v>1.1982634188329549E-4</v>
      </c>
      <c r="CA2">
        <f t="shared" ref="CA2:CA65" si="75">(C78-C2)^2</f>
        <v>5.8227304099515488E-4</v>
      </c>
      <c r="CB2">
        <f t="shared" ref="CB2:CB65" si="76">(C79-C2)^2</f>
        <v>7.8594779935549266E-4</v>
      </c>
      <c r="CC2">
        <f t="shared" ref="CC2:CC65" si="77">(C80-C2)^2</f>
        <v>5.6216819922999658E-4</v>
      </c>
      <c r="CD2">
        <f t="shared" ref="CD2:CD65" si="78">(C81-C2)^2</f>
        <v>2.2135584714248317E-5</v>
      </c>
      <c r="CE2">
        <f t="shared" ref="CE2:CE65" si="79">(C82-C2)^2</f>
        <v>4.7220350044654925E-4</v>
      </c>
      <c r="CF2">
        <f t="shared" ref="CF2:CF65" si="80">(C83-C2)^2</f>
        <v>7.3310681592540176E-4</v>
      </c>
      <c r="CG2">
        <f t="shared" ref="CG2:CG65" si="81">(C84-C2)^2</f>
        <v>4.6961575587225888E-4</v>
      </c>
      <c r="CH2">
        <f t="shared" ref="CH2:CH65" si="82">(C85-C2)^2</f>
        <v>6.0404483512686521E-4</v>
      </c>
      <c r="CI2">
        <f t="shared" ref="CI2:CI65" si="83">(C86-C2)^2</f>
        <v>4.6464627115628762E-4</v>
      </c>
      <c r="CJ2">
        <f t="shared" ref="CJ2:CJ65" si="84">(C87-C2)^2</f>
        <v>4.9703544926705384E-4</v>
      </c>
      <c r="CK2">
        <f t="shared" ref="CK2:CK65" si="85">(C88-C2)^2</f>
        <v>9.2623721414512058E-4</v>
      </c>
      <c r="CL2">
        <f t="shared" ref="CL2:CL65" si="86">(C89-C2)^2</f>
        <v>4.2531085239353334E-4</v>
      </c>
      <c r="CM2">
        <f t="shared" ref="CM2:CM65" si="87">(C90-C2)^2</f>
        <v>6.191476121534279E-4</v>
      </c>
      <c r="CN2">
        <f t="shared" ref="CN2:CN65" si="88">(C91-C2)^2</f>
        <v>4.5172233145380168E-4</v>
      </c>
      <c r="CO2">
        <f t="shared" ref="CO2:CO65" si="89">(C92-C2)^2</f>
        <v>3.0974212822306579E-4</v>
      </c>
      <c r="CP2">
        <f t="shared" ref="CP2:CP65" si="90">(C93-C2)^2</f>
        <v>4.6404293497992997E-4</v>
      </c>
      <c r="CQ2">
        <f t="shared" ref="CQ2:CQ65" si="91">(C94-C2)^2</f>
        <v>1.0985049592421954E-3</v>
      </c>
      <c r="CR2">
        <f t="shared" ref="CR2:CR65" si="92">(C95-C2)^2</f>
        <v>6.4015118152418548E-4</v>
      </c>
      <c r="CS2">
        <f t="shared" ref="CS2:CS65" si="93">(C96-C2)^2</f>
        <v>5.4357035038775467E-4</v>
      </c>
      <c r="CT2">
        <f t="shared" ref="CT2:CT65" si="94">(C97-C2)^2</f>
        <v>5.3534086708020032E-4</v>
      </c>
      <c r="CU2">
        <f t="shared" ref="CU2:CU65" si="95">(C98-C2)^2</f>
        <v>1.4508326935184671E-4</v>
      </c>
      <c r="CV2">
        <f t="shared" ref="CV2:CV65" si="96">(C99-C2)^2</f>
        <v>1.5880964505333252E-4</v>
      </c>
      <c r="CW2">
        <f t="shared" ref="CW2:CW65" si="97">(C100-C2)^2</f>
        <v>4.059393469338321E-4</v>
      </c>
      <c r="CX2">
        <f t="shared" ref="CX2:CX65" si="98">(C101-C2)^2</f>
        <v>3.3500075205320363E-4</v>
      </c>
      <c r="CY2">
        <f t="shared" ref="CY2:CY65" si="99">(C102-C2)^2</f>
        <v>3.2761215495859399E-4</v>
      </c>
      <c r="CZ2">
        <f t="shared" ref="CZ2:CZ65" si="100">(C103-C2)^2</f>
        <v>4.8400051927578795E-4</v>
      </c>
      <c r="DA2">
        <f t="shared" ref="DA2:DA65" si="101">(C104-C2)^2</f>
        <v>5.6397838993025044E-4</v>
      </c>
      <c r="DB2">
        <f t="shared" ref="DB2:DB65" si="102">(C105-C2)^2</f>
        <v>6.5249982710100277E-4</v>
      </c>
      <c r="DC2">
        <f t="shared" ref="DC2:DC65" si="103">(C106-C2)^2</f>
        <v>4.7350152517087953E-4</v>
      </c>
      <c r="DD2">
        <f t="shared" ref="DD2:DD65" si="104">(C107-C2)^2</f>
        <v>3.4082795825948905E-4</v>
      </c>
      <c r="DE2">
        <f t="shared" ref="DE2:DE65" si="105">(C108-C2)^2</f>
        <v>1.8399418375924693E-4</v>
      </c>
      <c r="DF2">
        <f t="shared" ref="DF2:DF65" si="106">(C109-C2)^2</f>
        <v>7.0669338991173917E-4</v>
      </c>
      <c r="DG2">
        <f t="shared" ref="DG2:DG65" si="107">(C110-C2)^2</f>
        <v>6.2399824896320548E-4</v>
      </c>
      <c r="DH2">
        <f t="shared" ref="DH2:DH65" si="108">(C111-C2)^2</f>
        <v>4.4752892794024297E-4</v>
      </c>
      <c r="DI2">
        <f t="shared" ref="DI2:DI65" si="109">(C112-C2)^2</f>
        <v>1.9477119514082057E-4</v>
      </c>
      <c r="DJ2">
        <f t="shared" ref="DJ2:DJ65" si="110">(C113-C2)^2</f>
        <v>7.6493769421409724E-5</v>
      </c>
      <c r="DK2">
        <f t="shared" ref="DK2:DK65" si="111">(C114-C2)^2</f>
        <v>4.5145149366872153E-4</v>
      </c>
      <c r="DL2">
        <f t="shared" ref="DL2:DL65" si="112">(C115-C2)^2</f>
        <v>6.7279083543528555E-4</v>
      </c>
      <c r="DM2">
        <f t="shared" ref="DM2:DM65" si="113">(C116-C2)^2</f>
        <v>4.6144246813755721E-4</v>
      </c>
      <c r="DN2">
        <f t="shared" ref="DN2:DN65" si="114">(C117-C2)^2</f>
        <v>3.5282736588237773E-4</v>
      </c>
      <c r="DO2">
        <f t="shared" ref="DO2:DO65" si="115">(C118-C2)^2</f>
        <v>4.203680360337178E-4</v>
      </c>
      <c r="DP2">
        <f t="shared" ref="DP2:DP65" si="116">(C119-C2)^2</f>
        <v>3.4197661570500284E-4</v>
      </c>
      <c r="DQ2">
        <f t="shared" ref="DQ2:DQ65" si="117">(C120-C2)^2</f>
        <v>6.2470672988815886E-4</v>
      </c>
      <c r="DR2">
        <f t="shared" ref="DR2:DR65" si="118">(C121-C2)^2</f>
        <v>1.6072766848556971E-4</v>
      </c>
      <c r="DS2">
        <f t="shared" ref="DS2:DS65" si="119">(C122-C2)^2</f>
        <v>3.4704669517963711E-4</v>
      </c>
      <c r="DT2">
        <f t="shared" ref="DT2:DT65" si="120">(C123-C2)^2</f>
        <v>6.5817097968016937E-4</v>
      </c>
      <c r="DU2">
        <f t="shared" ref="DU2:DU65" si="121">(C124-C2)^2</f>
        <v>1.9176235161967185E-4</v>
      </c>
      <c r="DV2">
        <f t="shared" ref="DV2:DV65" si="122">(C125-C2)^2</f>
        <v>2.2958230292715034E-4</v>
      </c>
      <c r="DW2">
        <f t="shared" ref="DW2:DW65" si="123">(C126-C2)^2</f>
        <v>7.7071913004919462E-4</v>
      </c>
      <c r="DX2">
        <f t="shared" ref="DX2:DX65" si="124">(C127-C2)^2</f>
        <v>7.4984493752478518E-4</v>
      </c>
      <c r="DY2">
        <f t="shared" ref="DY2:DY65" si="125">(C128-C2)^2</f>
        <v>3.9940114994257828E-4</v>
      </c>
      <c r="DZ2">
        <f t="shared" ref="DZ2:DZ65" si="126">(C129-C2)^2</f>
        <v>7.8074125371470631E-4</v>
      </c>
      <c r="EA2">
        <f t="shared" ref="EA2:EA65" si="127">(C130-C2)^2</f>
        <v>4.9252737364751623E-4</v>
      </c>
      <c r="EB2">
        <f t="shared" ref="EB2:EB65" si="128">(C131-C2)^2</f>
        <v>2.9844955213284075E-4</v>
      </c>
      <c r="EC2">
        <f t="shared" ref="EC2:EC65" si="129">(C132-C2)^2</f>
        <v>8.8944638006590831E-5</v>
      </c>
      <c r="ED2">
        <f t="shared" ref="ED2:ED65" si="130">(C133-C2)^2</f>
        <v>4.3671375699785012E-4</v>
      </c>
      <c r="EE2">
        <f t="shared" ref="EE2:EE65" si="131">(C134-C2)^2</f>
        <v>6.0159699281142327E-4</v>
      </c>
      <c r="EF2">
        <f t="shared" ref="EF2:EF65" si="132">(C135-C2)^2</f>
        <v>4.5636756436798594E-4</v>
      </c>
      <c r="EG2">
        <f t="shared" ref="EG2:EG65" si="133">(C136-C2)^2</f>
        <v>2.9084384603971988E-4</v>
      </c>
      <c r="EH2">
        <f t="shared" ref="EH2:EH65" si="134">(C137-C2)^2</f>
        <v>1.3740523026828407E-4</v>
      </c>
      <c r="EI2">
        <f t="shared" ref="EI2:EI65" si="135">(C138-C2)^2</f>
        <v>8.4931732364375084E-4</v>
      </c>
      <c r="EJ2">
        <f t="shared" ref="EJ2:EJ65" si="136">(C139-C2)^2</f>
        <v>6.3168712957612741E-4</v>
      </c>
      <c r="EK2">
        <f t="shared" ref="EK2:EK65" si="137">(C140-C2)^2</f>
        <v>4.2284920285657701E-4</v>
      </c>
      <c r="EL2">
        <f t="shared" ref="EL2:EL65" si="138">(C141-C2)^2</f>
        <v>7.005951914465004E-4</v>
      </c>
      <c r="EM2">
        <f t="shared" ref="EM2:EM65" si="139">(C142-C2)^2</f>
        <v>2.4894079049769027E-4</v>
      </c>
      <c r="EN2">
        <f t="shared" ref="EN2:EN65" si="140">(C143-C2)^2</f>
        <v>6.0979506894598852E-5</v>
      </c>
      <c r="EO2">
        <f t="shared" ref="EO2:EO65" si="141">(C144-C2)^2</f>
        <v>6.9337667752636205E-4</v>
      </c>
      <c r="EP2">
        <f t="shared" ref="EP2:EP65" si="142">(C145-C2)^2</f>
        <v>2.1790181071668852E-4</v>
      </c>
      <c r="EQ2">
        <f t="shared" ref="EQ2:EQ65" si="143">(C146-C2)^2</f>
        <v>4.2917388815599258E-4</v>
      </c>
      <c r="ER2">
        <f t="shared" ref="ER2:ER65" si="144">(C147-C2)^2</f>
        <v>7.8220062979703504E-5</v>
      </c>
      <c r="ES2">
        <f t="shared" ref="ES2:ES65" si="145">(C148-C2)^2</f>
        <v>2.1640948097329321E-4</v>
      </c>
      <c r="ET2">
        <f t="shared" ref="ET2:ET65" si="146">(C149-C2)^2</f>
        <v>1.0141027525580912E-3</v>
      </c>
      <c r="EU2">
        <f t="shared" ref="EU2:EU65" si="147">(C150-C2)^2</f>
        <v>6.8328384678220254E-4</v>
      </c>
      <c r="EV2">
        <f t="shared" ref="EV2:EV65" si="148">(C151-C2)^2</f>
        <v>8.4059513429955094E-4</v>
      </c>
      <c r="EW2">
        <f t="shared" ref="EW2:EW65" si="149">(C152-C2)^2</f>
        <v>6.5019292932805024E-4</v>
      </c>
      <c r="EX2">
        <f t="shared" ref="EX2:EX65" si="150">(C153-C2)^2</f>
        <v>6.2911111419961766E-4</v>
      </c>
      <c r="EY2">
        <f t="shared" ref="EY2:EY65" si="151">(C154-C2)^2</f>
        <v>6.0882835338611882E-4</v>
      </c>
      <c r="EZ2">
        <f t="shared" ref="EZ2:EZ65" si="152">(C155-C2)^2</f>
        <v>3.3574143106502658E-4</v>
      </c>
      <c r="FA2">
        <f t="shared" ref="FA2:FA65" si="153">(C156-C2)^2</f>
        <v>4.8466914297169732E-4</v>
      </c>
      <c r="FB2">
        <f t="shared" ref="FB2:FB65" si="154">(C157-C2)^2</f>
        <v>4.9748083332915374E-4</v>
      </c>
      <c r="FC2">
        <f t="shared" ref="FC2:FC65" si="155">(C158-C2)^2</f>
        <v>1.9834079486826669E-4</v>
      </c>
      <c r="FD2">
        <f t="shared" ref="FD2:FD65" si="156">(C159-C2)^2</f>
        <v>2.4629912048868848E-4</v>
      </c>
      <c r="FE2">
        <f t="shared" ref="FE2:FE65" si="157">(C160-C2)^2</f>
        <v>7.3716238464955957E-4</v>
      </c>
      <c r="FF2">
        <f t="shared" ref="FF2:FF65" si="158">(C161-C2)^2</f>
        <v>1.1684699862704697E-3</v>
      </c>
      <c r="FG2">
        <f t="shared" ref="FG2:FG33" si="159">(C162-C2)^2</f>
        <v>6.2927168840218024E-4</v>
      </c>
      <c r="FH2">
        <f t="shared" ref="FH2:FH33" si="160">(C163-C2)^2</f>
        <v>2.3401017193548339E-4</v>
      </c>
      <c r="FI2">
        <f t="shared" ref="FI2:FI33" si="161">(C164-C2)^2</f>
        <v>4.2644288600448779E-4</v>
      </c>
      <c r="FJ2">
        <f t="shared" ref="FJ2:FJ33" si="162">(C165-C2)^2</f>
        <v>6.9446001150552889E-4</v>
      </c>
      <c r="FK2">
        <f t="shared" ref="FK2:FK33" si="163">(C166-C2)^2</f>
        <v>7.5098462607584547E-4</v>
      </c>
      <c r="FL2">
        <f t="shared" ref="FL2:FL33" si="164">(C167-C2)^2</f>
        <v>4.3816141790840738E-4</v>
      </c>
      <c r="FM2">
        <f t="shared" ref="FM2:FM33" si="165">(C168-C2)^2</f>
        <v>7.3081971640729456E-4</v>
      </c>
      <c r="FN2">
        <f t="shared" ref="FN2:FN33" si="166">(C169-C2)^2</f>
        <v>3.143534854339262E-4</v>
      </c>
      <c r="FO2">
        <f t="shared" ref="FO2:FO33" si="167">(C170-C2)^2</f>
        <v>4.0701595562560913E-4</v>
      </c>
      <c r="FP2">
        <f t="shared" ref="FP2:FP33" si="168">(C171-C2)^2</f>
        <v>4.4541823146980068E-4</v>
      </c>
      <c r="FQ2">
        <f t="shared" ref="FQ2:FQ33" si="169">(C172-C2)^2</f>
        <v>4.5010678472345552E-4</v>
      </c>
      <c r="FR2">
        <f t="shared" ref="FR2:FR33" si="170">(C173-C2)^2</f>
        <v>4.5253698046379324E-4</v>
      </c>
      <c r="FS2">
        <f t="shared" ref="FS2:FS33" si="171">(C174-C2)^2</f>
        <v>8.0262298154734559E-4</v>
      </c>
      <c r="FT2">
        <f t="shared" ref="FT2:FT33" si="172">(C175-C2)^2</f>
        <v>9.5808845432322157E-4</v>
      </c>
      <c r="FU2">
        <f t="shared" ref="FU2:FU33" si="173">(C176-C2)^2</f>
        <v>6.6763611710380852E-4</v>
      </c>
      <c r="FV2">
        <f t="shared" ref="FV2:FV33" si="174">(C177-C2)^2</f>
        <v>5.6913071004147402E-4</v>
      </c>
      <c r="FW2">
        <f t="shared" ref="FW2:FW33" si="175">(C178-C2)^2</f>
        <v>1.1206432431729214E-3</v>
      </c>
      <c r="FX2">
        <f t="shared" ref="FX2:FX33" si="176">(C179-C2)^2</f>
        <v>6.2113009288768237E-4</v>
      </c>
      <c r="FY2">
        <f t="shared" ref="FY2:FY33" si="177">(C180-C2)^2</f>
        <v>6.2126233379822065E-4</v>
      </c>
      <c r="FZ2">
        <f t="shared" ref="FZ2:FZ33" si="178">(C181-C2)^2</f>
        <v>5.3821969926582389E-4</v>
      </c>
      <c r="GA2">
        <f t="shared" ref="GA2:GA33" si="179">(C182-C2)^2</f>
        <v>1.4397177214686989E-4</v>
      </c>
    </row>
    <row r="3" spans="1:183" x14ac:dyDescent="0.2">
      <c r="C3">
        <v>0.1721528830627595</v>
      </c>
      <c r="D3">
        <f t="shared" si="0"/>
        <v>1.6407724840189877E-6</v>
      </c>
      <c r="E3">
        <f t="shared" si="1"/>
        <v>3.6401586049336881E-4</v>
      </c>
      <c r="F3">
        <f t="shared" si="2"/>
        <v>2.9098391204453763E-4</v>
      </c>
      <c r="G3">
        <f t="shared" si="3"/>
        <v>4.3541626736875593E-4</v>
      </c>
      <c r="H3">
        <f t="shared" si="4"/>
        <v>1.4203158803231382E-4</v>
      </c>
      <c r="I3">
        <f t="shared" si="5"/>
        <v>2.0124024479422514E-4</v>
      </c>
      <c r="J3">
        <f t="shared" si="6"/>
        <v>3.340365874529145E-4</v>
      </c>
      <c r="K3">
        <f t="shared" si="7"/>
        <v>7.6172526460524658E-5</v>
      </c>
      <c r="L3">
        <f t="shared" si="8"/>
        <v>4.0726306497213869E-5</v>
      </c>
      <c r="M3">
        <f t="shared" si="9"/>
        <v>3.2943404010518074E-5</v>
      </c>
      <c r="N3">
        <f t="shared" si="10"/>
        <v>1.1561548247511676E-5</v>
      </c>
      <c r="O3">
        <f t="shared" si="11"/>
        <v>6.5974466152385886E-5</v>
      </c>
      <c r="P3" s="21">
        <f t="shared" si="12"/>
        <v>4.5790813616573736E-4</v>
      </c>
      <c r="Q3" s="21">
        <f t="shared" si="13"/>
        <v>4.5722464534468069E-4</v>
      </c>
      <c r="R3" s="21">
        <f t="shared" si="14"/>
        <v>2.9630919221033069E-4</v>
      </c>
      <c r="S3" s="21">
        <f t="shared" si="15"/>
        <v>6.1062739258554532E-4</v>
      </c>
      <c r="T3" s="21">
        <f t="shared" si="16"/>
        <v>3.0329608271240002E-4</v>
      </c>
      <c r="U3" s="21">
        <f t="shared" si="17"/>
        <v>3.1849653856114445E-4</v>
      </c>
      <c r="V3" s="21">
        <f t="shared" si="18"/>
        <v>1.6235661020401584E-4</v>
      </c>
      <c r="W3" s="21">
        <f t="shared" si="19"/>
        <v>1.300132325336616E-4</v>
      </c>
      <c r="X3" s="21">
        <f t="shared" si="20"/>
        <v>1.9370476326029308E-5</v>
      </c>
      <c r="Y3" s="21">
        <f t="shared" si="21"/>
        <v>4.831904733073474E-4</v>
      </c>
      <c r="Z3" s="21">
        <f t="shared" si="22"/>
        <v>6.0265577704920093E-4</v>
      </c>
      <c r="AA3" s="21">
        <f t="shared" si="23"/>
        <v>3.5919198738322355E-4</v>
      </c>
      <c r="AB3" s="21">
        <f t="shared" si="24"/>
        <v>4.0663642426977241E-4</v>
      </c>
      <c r="AC3" s="21">
        <f t="shared" si="25"/>
        <v>4.3622837788571831E-4</v>
      </c>
      <c r="AD3" s="21">
        <f t="shared" si="26"/>
        <v>4.6685040241180526E-4</v>
      </c>
      <c r="AE3" s="21">
        <f t="shared" si="27"/>
        <v>2.9315908106202512E-4</v>
      </c>
      <c r="AF3" s="21">
        <f t="shared" si="28"/>
        <v>5.9662474767493371E-4</v>
      </c>
      <c r="AG3" s="21">
        <f t="shared" si="29"/>
        <v>7.1650216705298976E-4</v>
      </c>
      <c r="AH3" s="21">
        <f t="shared" si="30"/>
        <v>6.7866147245092311E-4</v>
      </c>
      <c r="AI3" s="21">
        <f t="shared" si="31"/>
        <v>2.8572895070817398E-4</v>
      </c>
      <c r="AJ3" s="21">
        <f t="shared" si="32"/>
        <v>3.5932570316815106E-4</v>
      </c>
      <c r="AK3" s="21">
        <f t="shared" si="33"/>
        <v>1.2369400835373643E-3</v>
      </c>
      <c r="AL3" s="21">
        <f t="shared" si="34"/>
        <v>8.8837961830819296E-4</v>
      </c>
      <c r="AM3" s="21">
        <f t="shared" si="35"/>
        <v>3.7593019254025367E-4</v>
      </c>
      <c r="AN3" s="21">
        <f t="shared" si="36"/>
        <v>3.6596513731501683E-4</v>
      </c>
      <c r="AO3" s="21">
        <f t="shared" si="37"/>
        <v>2.293606009212368E-4</v>
      </c>
      <c r="AP3" s="21">
        <f t="shared" si="38"/>
        <v>1.4514454610428516E-4</v>
      </c>
      <c r="AQ3" s="21">
        <f t="shared" si="39"/>
        <v>3.2755540104160741E-4</v>
      </c>
      <c r="AR3" s="21">
        <f t="shared" si="40"/>
        <v>5.3526355990493276E-4</v>
      </c>
      <c r="AS3" s="21">
        <f t="shared" si="41"/>
        <v>8.7710217535560888E-4</v>
      </c>
      <c r="AT3" s="21">
        <f t="shared" si="42"/>
        <v>9.4550896525163618E-4</v>
      </c>
      <c r="AU3" s="21">
        <f t="shared" si="43"/>
        <v>1.059098483697548E-3</v>
      </c>
      <c r="AV3" s="21">
        <f t="shared" si="44"/>
        <v>3.4096728221382893E-4</v>
      </c>
      <c r="AW3" s="21">
        <f t="shared" si="45"/>
        <v>9.4351397191180157E-4</v>
      </c>
      <c r="AX3" s="21">
        <f t="shared" si="46"/>
        <v>5.4441089714915981E-4</v>
      </c>
      <c r="AY3" s="21">
        <f t="shared" si="47"/>
        <v>2.2381845817843226E-4</v>
      </c>
      <c r="AZ3" s="21">
        <f t="shared" si="48"/>
        <v>3.9968945254699245E-4</v>
      </c>
      <c r="BA3" s="21">
        <f t="shared" si="49"/>
        <v>8.2702019774770095E-4</v>
      </c>
      <c r="BB3" s="21">
        <f t="shared" si="50"/>
        <v>6.2374916485719229E-4</v>
      </c>
      <c r="BC3" s="21">
        <f t="shared" si="51"/>
        <v>1.5975514925358786E-3</v>
      </c>
      <c r="BD3" s="21">
        <f t="shared" si="52"/>
        <v>1.9676234751602635E-3</v>
      </c>
      <c r="BE3" s="21">
        <f t="shared" si="53"/>
        <v>8.3957496119180968E-4</v>
      </c>
      <c r="BF3" s="21">
        <f t="shared" si="54"/>
        <v>4.4021437135191945E-4</v>
      </c>
      <c r="BG3" s="21">
        <f t="shared" si="55"/>
        <v>3.1783187553744758E-4</v>
      </c>
      <c r="BH3" s="21">
        <f t="shared" si="56"/>
        <v>9.1914758276417854E-4</v>
      </c>
      <c r="BI3" s="21">
        <f t="shared" si="57"/>
        <v>9.4100628391049655E-4</v>
      </c>
      <c r="BJ3" s="21">
        <f t="shared" si="58"/>
        <v>9.567166004210533E-4</v>
      </c>
      <c r="BK3" s="21">
        <f t="shared" si="59"/>
        <v>8.4612392150818611E-4</v>
      </c>
      <c r="BL3" s="21">
        <f t="shared" si="60"/>
        <v>4.337963335883237E-4</v>
      </c>
      <c r="BM3" s="21">
        <f t="shared" si="61"/>
        <v>2.2254511614589232E-4</v>
      </c>
      <c r="BN3" s="21">
        <f t="shared" si="62"/>
        <v>4.5549911754536683E-4</v>
      </c>
      <c r="BO3" s="21">
        <f t="shared" si="63"/>
        <v>9.9535037010473407E-4</v>
      </c>
      <c r="BP3" s="21">
        <f t="shared" si="64"/>
        <v>3.6943496921659557E-4</v>
      </c>
      <c r="BQ3" s="21">
        <f t="shared" si="65"/>
        <v>6.4008066864591404E-4</v>
      </c>
      <c r="BR3">
        <f t="shared" si="66"/>
        <v>5.974670386728559E-4</v>
      </c>
      <c r="BS3">
        <f t="shared" si="67"/>
        <v>3.9293411150636637E-4</v>
      </c>
      <c r="BT3">
        <f t="shared" si="68"/>
        <v>1.066029610122545E-3</v>
      </c>
      <c r="BU3">
        <f t="shared" si="69"/>
        <v>1.0944640385077244E-3</v>
      </c>
      <c r="BV3">
        <f t="shared" si="70"/>
        <v>5.1553641800078831E-4</v>
      </c>
      <c r="BW3">
        <f t="shared" si="71"/>
        <v>8.2810688466422025E-4</v>
      </c>
      <c r="BX3">
        <f t="shared" si="72"/>
        <v>8.2645038361585333E-4</v>
      </c>
      <c r="BY3">
        <f t="shared" si="73"/>
        <v>3.8805566243150624E-4</v>
      </c>
      <c r="BZ3">
        <f t="shared" si="74"/>
        <v>1.0812878099635236E-3</v>
      </c>
      <c r="CA3">
        <f t="shared" si="75"/>
        <v>1.3533103792845048E-3</v>
      </c>
      <c r="CB3">
        <f t="shared" si="76"/>
        <v>1.0538264371887992E-3</v>
      </c>
      <c r="CC3">
        <f t="shared" si="77"/>
        <v>1.8110305468413198E-4</v>
      </c>
      <c r="CD3">
        <f t="shared" si="78"/>
        <v>9.2920417290633648E-4</v>
      </c>
      <c r="CE3">
        <f t="shared" si="79"/>
        <v>1.2836851311363051E-3</v>
      </c>
      <c r="CF3">
        <f t="shared" si="80"/>
        <v>9.2557269287234592E-4</v>
      </c>
      <c r="CG3">
        <f t="shared" si="81"/>
        <v>1.1108842442350711E-3</v>
      </c>
      <c r="CH3">
        <f t="shared" si="82"/>
        <v>9.1859073103769148E-4</v>
      </c>
      <c r="CI3">
        <f t="shared" si="83"/>
        <v>9.639099011721214E-4</v>
      </c>
      <c r="CJ3">
        <f t="shared" si="84"/>
        <v>1.5356015394297901E-3</v>
      </c>
      <c r="CK3">
        <f t="shared" si="85"/>
        <v>8.6293014004114538E-4</v>
      </c>
      <c r="CL3">
        <f t="shared" si="86"/>
        <v>1.1313322967906581E-3</v>
      </c>
      <c r="CM3">
        <f t="shared" si="87"/>
        <v>9.0038205862755564E-4</v>
      </c>
      <c r="CN3">
        <f t="shared" si="88"/>
        <v>6.9443311287929331E-4</v>
      </c>
      <c r="CO3">
        <f t="shared" si="89"/>
        <v>9.1774233251049118E-4</v>
      </c>
      <c r="CP3">
        <f t="shared" si="90"/>
        <v>1.7553006419182074E-3</v>
      </c>
      <c r="CQ3">
        <f t="shared" si="91"/>
        <v>1.1596623605235042E-3</v>
      </c>
      <c r="CR3">
        <f t="shared" si="92"/>
        <v>1.0283054302082778E-3</v>
      </c>
      <c r="CS3">
        <f t="shared" si="93"/>
        <v>1.0169747076096351E-3</v>
      </c>
      <c r="CT3">
        <f t="shared" si="94"/>
        <v>4.3254258722653639E-4</v>
      </c>
      <c r="CU3">
        <f t="shared" si="95"/>
        <v>4.5601793529906169E-4</v>
      </c>
      <c r="CV3">
        <f t="shared" si="96"/>
        <v>8.3524139168389606E-4</v>
      </c>
      <c r="CW3">
        <f t="shared" si="97"/>
        <v>7.3200724039877479E-4</v>
      </c>
      <c r="CX3">
        <f t="shared" si="98"/>
        <v>7.2106567613736323E-4</v>
      </c>
      <c r="CY3">
        <f t="shared" si="99"/>
        <v>9.4572353614993314E-4</v>
      </c>
      <c r="CZ3">
        <f t="shared" si="100"/>
        <v>1.0563043248684094E-3</v>
      </c>
      <c r="DA3">
        <f t="shared" si="101"/>
        <v>1.1762624459633018E-3</v>
      </c>
      <c r="DB3">
        <f t="shared" si="102"/>
        <v>9.3102466313719503E-4</v>
      </c>
      <c r="DC3">
        <f t="shared" si="103"/>
        <v>7.406090346376012E-4</v>
      </c>
      <c r="DD3">
        <f t="shared" si="104"/>
        <v>4.9805081603488766E-4</v>
      </c>
      <c r="DE3">
        <f t="shared" si="105"/>
        <v>1.2486549391588064E-3</v>
      </c>
      <c r="DF3">
        <f t="shared" si="106"/>
        <v>1.1378858406572753E-3</v>
      </c>
      <c r="DG3">
        <f t="shared" si="107"/>
        <v>8.9445772428675165E-4</v>
      </c>
      <c r="DH3">
        <f t="shared" si="108"/>
        <v>5.1568286075143622E-4</v>
      </c>
      <c r="DI3">
        <f t="shared" si="109"/>
        <v>3.0620373935369454E-4</v>
      </c>
      <c r="DJ3">
        <f t="shared" si="110"/>
        <v>8.9999966919422256E-4</v>
      </c>
      <c r="DK3">
        <f t="shared" si="111"/>
        <v>1.2034528839625718E-3</v>
      </c>
      <c r="DL3">
        <f t="shared" si="112"/>
        <v>9.1408378356827536E-4</v>
      </c>
      <c r="DM3">
        <f t="shared" si="113"/>
        <v>7.5824814997227385E-4</v>
      </c>
      <c r="DN3">
        <f t="shared" si="114"/>
        <v>8.5588341933778194E-4</v>
      </c>
      <c r="DO3">
        <f t="shared" si="115"/>
        <v>7.4230181232130691E-4</v>
      </c>
      <c r="DP3">
        <f t="shared" si="116"/>
        <v>1.1388424923717689E-3</v>
      </c>
      <c r="DQ3">
        <f t="shared" si="117"/>
        <v>4.5926410981047525E-4</v>
      </c>
      <c r="DR3">
        <f t="shared" si="118"/>
        <v>7.4976274633205969E-4</v>
      </c>
      <c r="DS3">
        <f t="shared" si="119"/>
        <v>1.1838725991263281E-3</v>
      </c>
      <c r="DT3">
        <f t="shared" si="120"/>
        <v>5.1077966078203981E-4</v>
      </c>
      <c r="DU3">
        <f t="shared" si="121"/>
        <v>5.7142895101017362E-4</v>
      </c>
      <c r="DV3">
        <f t="shared" si="122"/>
        <v>1.333303978838009E-3</v>
      </c>
      <c r="DW3">
        <f t="shared" si="123"/>
        <v>1.3058035036343711E-3</v>
      </c>
      <c r="DX3">
        <f t="shared" si="124"/>
        <v>8.2585136087164664E-4</v>
      </c>
      <c r="DY3">
        <f t="shared" si="125"/>
        <v>1.3464756204123803E-3</v>
      </c>
      <c r="DZ3">
        <f t="shared" si="126"/>
        <v>9.5762795044920877E-4</v>
      </c>
      <c r="EA3">
        <f t="shared" si="127"/>
        <v>6.7747235317034034E-4</v>
      </c>
      <c r="EB3">
        <f t="shared" si="128"/>
        <v>3.306452384835625E-4</v>
      </c>
      <c r="EC3">
        <f t="shared" si="129"/>
        <v>8.7914052550035139E-4</v>
      </c>
      <c r="ED3">
        <f t="shared" si="130"/>
        <v>1.1075637784020793E-3</v>
      </c>
      <c r="EE3">
        <f t="shared" si="131"/>
        <v>9.0693537294237923E-4</v>
      </c>
      <c r="EF3">
        <f t="shared" si="132"/>
        <v>6.659884024513529E-4</v>
      </c>
      <c r="EG3">
        <f t="shared" si="133"/>
        <v>4.1920941996677916E-4</v>
      </c>
      <c r="EH3">
        <f t="shared" si="134"/>
        <v>1.4360807346035244E-3</v>
      </c>
      <c r="EI3">
        <f t="shared" si="135"/>
        <v>1.1482605427275033E-3</v>
      </c>
      <c r="EJ3">
        <f t="shared" si="136"/>
        <v>8.5942222916633748E-4</v>
      </c>
      <c r="EK3">
        <f t="shared" si="137"/>
        <v>1.2405445765924805E-3</v>
      </c>
      <c r="EL3">
        <f t="shared" si="138"/>
        <v>6.0174367202418984E-4</v>
      </c>
      <c r="EM3">
        <f t="shared" si="139"/>
        <v>2.742847459523463E-4</v>
      </c>
      <c r="EN3">
        <f t="shared" si="140"/>
        <v>1.2309328865889933E-3</v>
      </c>
      <c r="EO3">
        <f t="shared" si="141"/>
        <v>5.5291309340412421E-4</v>
      </c>
      <c r="EP3">
        <f t="shared" si="142"/>
        <v>8.6842897536434753E-4</v>
      </c>
      <c r="EQ3">
        <f t="shared" si="143"/>
        <v>3.0964797785617112E-4</v>
      </c>
      <c r="ER3">
        <f t="shared" si="144"/>
        <v>5.5053438910597843E-4</v>
      </c>
      <c r="ES3">
        <f t="shared" si="145"/>
        <v>1.6481640362914123E-3</v>
      </c>
      <c r="ET3">
        <f t="shared" si="146"/>
        <v>1.2174729646171173E-3</v>
      </c>
      <c r="EU3">
        <f t="shared" si="147"/>
        <v>1.4247322275788448E-3</v>
      </c>
      <c r="EV3">
        <f t="shared" si="148"/>
        <v>1.1731643961988927E-3</v>
      </c>
      <c r="EW3">
        <f t="shared" si="149"/>
        <v>1.1447865233227977E-3</v>
      </c>
      <c r="EX3">
        <f t="shared" si="150"/>
        <v>1.1173679349946136E-3</v>
      </c>
      <c r="EY3">
        <f t="shared" si="151"/>
        <v>7.3310192058220313E-4</v>
      </c>
      <c r="EZ3">
        <f t="shared" si="152"/>
        <v>9.4665807699448085E-4</v>
      </c>
      <c r="FA3">
        <f t="shared" si="153"/>
        <v>9.6453010121800643E-4</v>
      </c>
      <c r="FB3">
        <f t="shared" si="154"/>
        <v>5.2148098930307929E-4</v>
      </c>
      <c r="FC3">
        <f t="shared" si="155"/>
        <v>5.9763265391228181E-4</v>
      </c>
      <c r="FD3">
        <f t="shared" si="156"/>
        <v>1.2890499003322573E-3</v>
      </c>
      <c r="FE3">
        <f t="shared" si="157"/>
        <v>1.8434568869253043E-3</v>
      </c>
      <c r="FF3">
        <f t="shared" si="158"/>
        <v>1.1450031276762839E-3</v>
      </c>
      <c r="FG3">
        <f t="shared" si="159"/>
        <v>5.7840238350488973E-4</v>
      </c>
      <c r="FH3">
        <f t="shared" si="160"/>
        <v>8.6454229918036119E-4</v>
      </c>
      <c r="FI3">
        <f t="shared" si="161"/>
        <v>1.2323761734216881E-3</v>
      </c>
      <c r="FJ3">
        <f t="shared" si="162"/>
        <v>1.307307335996862E-3</v>
      </c>
      <c r="FK3">
        <f t="shared" si="163"/>
        <v>8.8119401024408105E-4</v>
      </c>
      <c r="FL3">
        <f t="shared" si="164"/>
        <v>1.2806581232168266E-3</v>
      </c>
      <c r="FM3">
        <f t="shared" si="165"/>
        <v>7.013293246930075E-4</v>
      </c>
      <c r="FN3">
        <f t="shared" si="166"/>
        <v>8.3678538782648148E-4</v>
      </c>
      <c r="FO3">
        <f t="shared" si="167"/>
        <v>8.9147271748168044E-4</v>
      </c>
      <c r="FP3">
        <f t="shared" si="168"/>
        <v>8.9810061042159531E-4</v>
      </c>
      <c r="FQ3">
        <f t="shared" si="169"/>
        <v>9.0153204078709801E-4</v>
      </c>
      <c r="FR3">
        <f t="shared" si="170"/>
        <v>1.3751643203355423E-3</v>
      </c>
      <c r="FS3">
        <f t="shared" si="171"/>
        <v>1.5765355070534548E-3</v>
      </c>
      <c r="FT3">
        <f t="shared" si="172"/>
        <v>1.1965554096944136E-3</v>
      </c>
      <c r="FU3">
        <f t="shared" si="173"/>
        <v>1.0633512579284138E-3</v>
      </c>
      <c r="FV3">
        <f t="shared" si="174"/>
        <v>1.7832560536770689E-3</v>
      </c>
      <c r="FW3">
        <f t="shared" si="175"/>
        <v>1.1340115677514794E-3</v>
      </c>
      <c r="FX3">
        <f t="shared" si="176"/>
        <v>1.1341902483013879E-3</v>
      </c>
      <c r="FY3">
        <f t="shared" si="177"/>
        <v>1.020941106414306E-3</v>
      </c>
      <c r="FZ3">
        <f t="shared" si="178"/>
        <v>4.3062186126353538E-4</v>
      </c>
      <c r="GA3">
        <f t="shared" si="179"/>
        <v>6.934780063252438E-4</v>
      </c>
    </row>
    <row r="4" spans="1:183" x14ac:dyDescent="0.2">
      <c r="B4" s="22"/>
      <c r="C4">
        <v>0.17087195664644239</v>
      </c>
      <c r="D4">
        <f t="shared" si="0"/>
        <v>3.1677853122848539E-4</v>
      </c>
      <c r="E4">
        <f t="shared" si="1"/>
        <v>2.489239570208879E-4</v>
      </c>
      <c r="F4">
        <f t="shared" si="2"/>
        <v>3.8359980346356715E-4</v>
      </c>
      <c r="G4">
        <f t="shared" si="3"/>
        <v>1.131409654283293E-4</v>
      </c>
      <c r="H4">
        <f t="shared" si="4"/>
        <v>1.6653878529749699E-4</v>
      </c>
      <c r="I4">
        <f t="shared" si="5"/>
        <v>2.8885522665155898E-4</v>
      </c>
      <c r="J4">
        <f t="shared" si="6"/>
        <v>5.5454248387363257E-5</v>
      </c>
      <c r="K4">
        <f t="shared" si="7"/>
        <v>2.6018060285745079E-5</v>
      </c>
      <c r="L4">
        <f t="shared" si="8"/>
        <v>1.9880077633283604E-5</v>
      </c>
      <c r="M4">
        <f t="shared" si="9"/>
        <v>4.491437828592499E-6</v>
      </c>
      <c r="N4">
        <f t="shared" si="10"/>
        <v>4.6806674177444542E-5</v>
      </c>
      <c r="O4">
        <f t="shared" si="11"/>
        <v>4.0472836250037318E-4</v>
      </c>
      <c r="P4" s="21">
        <f t="shared" si="12"/>
        <v>4.0408580055742286E-4</v>
      </c>
      <c r="Q4" s="21">
        <f t="shared" si="13"/>
        <v>2.5385116791527173E-4</v>
      </c>
      <c r="R4" s="21">
        <f t="shared" si="14"/>
        <v>5.4896253739737005E-4</v>
      </c>
      <c r="S4" s="21">
        <f t="shared" si="15"/>
        <v>2.6032116885068391E-4</v>
      </c>
      <c r="T4" s="21">
        <f t="shared" si="16"/>
        <v>2.7441727794253243E-4</v>
      </c>
      <c r="U4" s="21">
        <f t="shared" si="17"/>
        <v>1.3135445030619479E-4</v>
      </c>
      <c r="V4" s="21">
        <f t="shared" si="18"/>
        <v>1.0244290202586637E-4</v>
      </c>
      <c r="W4" s="21">
        <f t="shared" si="19"/>
        <v>9.7360468946784256E-6</v>
      </c>
      <c r="X4" s="21">
        <f t="shared" si="20"/>
        <v>4.2851763702251525E-4</v>
      </c>
      <c r="Y4" s="21">
        <f t="shared" si="21"/>
        <v>5.4140550036666814E-4</v>
      </c>
      <c r="Z4" s="21">
        <f t="shared" si="22"/>
        <v>3.1227960016044331E-4</v>
      </c>
      <c r="AA4" s="21">
        <f t="shared" si="23"/>
        <v>3.5661685002860136E-4</v>
      </c>
      <c r="AB4" s="21">
        <f t="shared" si="24"/>
        <v>3.8436208469862714E-4</v>
      </c>
      <c r="AC4" s="21">
        <f t="shared" si="25"/>
        <v>4.1313793490283082E-4</v>
      </c>
      <c r="AD4" s="21">
        <f t="shared" si="26"/>
        <v>2.509360938509672E-4</v>
      </c>
      <c r="AE4" s="21">
        <f t="shared" si="27"/>
        <v>5.3568995082810906E-4</v>
      </c>
      <c r="AF4" s="21">
        <f t="shared" si="28"/>
        <v>6.4956839497591016E-4</v>
      </c>
      <c r="AG4" s="21">
        <f t="shared" si="29"/>
        <v>6.1356307892393219E-4</v>
      </c>
      <c r="AH4" s="21">
        <f t="shared" si="30"/>
        <v>2.4406539545421328E-4</v>
      </c>
      <c r="AI4" s="21">
        <f t="shared" si="31"/>
        <v>3.1240427938556461E-4</v>
      </c>
      <c r="AJ4" s="21">
        <f t="shared" si="32"/>
        <v>1.1484800845829931E-3</v>
      </c>
      <c r="AK4" s="21">
        <f t="shared" si="33"/>
        <v>8.136625795851488E-4</v>
      </c>
      <c r="AL4" s="21">
        <f t="shared" si="34"/>
        <v>3.2789940713318137E-4</v>
      </c>
      <c r="AM4" s="21">
        <f t="shared" si="35"/>
        <v>3.1859711355114944E-4</v>
      </c>
      <c r="AN4" s="21">
        <f t="shared" si="36"/>
        <v>1.9220299390767238E-4</v>
      </c>
      <c r="AO4" s="21">
        <f t="shared" si="37"/>
        <v>1.1592115312391249E-4</v>
      </c>
      <c r="AP4" s="21">
        <f t="shared" si="38"/>
        <v>2.8283050135230947E-4</v>
      </c>
      <c r="AQ4" s="21">
        <f t="shared" si="39"/>
        <v>4.7763391073396224E-4</v>
      </c>
      <c r="AR4" s="21">
        <f t="shared" si="40"/>
        <v>8.0287134274268312E-4</v>
      </c>
      <c r="AS4" s="21">
        <f t="shared" si="41"/>
        <v>8.68374993214885E-4</v>
      </c>
      <c r="AT4" s="21">
        <f t="shared" si="42"/>
        <v>9.7736684707838304E-4</v>
      </c>
      <c r="AU4" s="21">
        <f t="shared" si="43"/>
        <v>2.9530267510494379E-4</v>
      </c>
      <c r="AV4" s="21">
        <f t="shared" si="44"/>
        <v>8.6646314984086578E-4</v>
      </c>
      <c r="AW4" s="21">
        <f t="shared" si="45"/>
        <v>4.8627694520746742E-4</v>
      </c>
      <c r="AX4" s="21">
        <f t="shared" si="46"/>
        <v>1.8713246885847275E-4</v>
      </c>
      <c r="AY4" s="21">
        <f t="shared" si="47"/>
        <v>3.501130616620111E-4</v>
      </c>
      <c r="AZ4" s="21">
        <f t="shared" si="48"/>
        <v>7.5498731186748858E-4</v>
      </c>
      <c r="BA4" s="21">
        <f t="shared" si="49"/>
        <v>5.6140773773452363E-4</v>
      </c>
      <c r="BB4" s="21">
        <f t="shared" si="50"/>
        <v>1.4967965906824269E-3</v>
      </c>
      <c r="BC4" s="21">
        <f t="shared" si="51"/>
        <v>1.8556258306022845E-3</v>
      </c>
      <c r="BD4" s="21">
        <f t="shared" si="52"/>
        <v>7.669849720040034E-4</v>
      </c>
      <c r="BE4" s="21">
        <f t="shared" si="53"/>
        <v>3.8810417630663922E-4</v>
      </c>
      <c r="BF4" s="21">
        <f t="shared" si="54"/>
        <v>2.7380034587121398E-4</v>
      </c>
      <c r="BG4" s="21">
        <f t="shared" si="55"/>
        <v>8.4311951818848542E-4</v>
      </c>
      <c r="BH4" s="21">
        <f t="shared" si="56"/>
        <v>8.6406010536753386E-4</v>
      </c>
      <c r="BI4" s="21">
        <f t="shared" si="57"/>
        <v>8.7911712371376667E-4</v>
      </c>
      <c r="BJ4" s="21">
        <f t="shared" si="58"/>
        <v>7.7324498254668559E-4</v>
      </c>
      <c r="BK4" s="21">
        <f t="shared" si="59"/>
        <v>3.8207940417954965E-4</v>
      </c>
      <c r="BL4" s="21">
        <f t="shared" si="60"/>
        <v>1.8596830613049151E-4</v>
      </c>
      <c r="BM4" s="21">
        <f t="shared" si="61"/>
        <v>4.0246373732774198E-4</v>
      </c>
      <c r="BN4" s="21">
        <f t="shared" si="62"/>
        <v>9.1616680221468113E-4</v>
      </c>
      <c r="BO4" s="21">
        <f t="shared" si="63"/>
        <v>3.2183515957062784E-4</v>
      </c>
      <c r="BP4" s="21">
        <f t="shared" si="64"/>
        <v>5.7690703690782541E-4</v>
      </c>
      <c r="BQ4" s="21">
        <f t="shared" si="65"/>
        <v>5.3648808655950122E-4</v>
      </c>
      <c r="BR4">
        <f t="shared" si="66"/>
        <v>3.4379238786457075E-4</v>
      </c>
      <c r="BS4">
        <f t="shared" si="67"/>
        <v>9.8402560867684235E-4</v>
      </c>
      <c r="BT4">
        <f t="shared" si="68"/>
        <v>1.0113518410347733E-3</v>
      </c>
      <c r="BU4">
        <f t="shared" si="69"/>
        <v>4.5900922785363355E-4</v>
      </c>
      <c r="BV4">
        <f t="shared" si="70"/>
        <v>7.5602561186506123E-4</v>
      </c>
      <c r="BW4">
        <f t="shared" si="71"/>
        <v>7.5444288256019368E-4</v>
      </c>
      <c r="BX4">
        <f t="shared" si="72"/>
        <v>3.3923016684722537E-4</v>
      </c>
      <c r="BY4">
        <f t="shared" si="73"/>
        <v>9.98687326856394E-4</v>
      </c>
      <c r="BZ4">
        <f t="shared" si="74"/>
        <v>1.2607073311187364E-3</v>
      </c>
      <c r="CA4">
        <f t="shared" si="75"/>
        <v>9.7230256764097511E-4</v>
      </c>
      <c r="CB4">
        <f t="shared" si="76"/>
        <v>1.4826781180108688E-4</v>
      </c>
      <c r="CC4">
        <f t="shared" si="77"/>
        <v>8.5275236856155977E-4</v>
      </c>
      <c r="CD4">
        <f t="shared" si="78"/>
        <v>1.1935384264502272E-3</v>
      </c>
      <c r="CE4">
        <f t="shared" si="79"/>
        <v>8.4927363711882504E-4</v>
      </c>
      <c r="CF4">
        <f t="shared" si="80"/>
        <v>1.0271386407362405E-3</v>
      </c>
      <c r="CG4">
        <f t="shared" si="81"/>
        <v>8.4258619727435168E-4</v>
      </c>
      <c r="CH4">
        <f t="shared" si="82"/>
        <v>8.860130890079584E-4</v>
      </c>
      <c r="CI4">
        <f t="shared" si="83"/>
        <v>1.4368516200681286E-3</v>
      </c>
      <c r="CJ4">
        <f t="shared" si="84"/>
        <v>7.8931476249315265E-4</v>
      </c>
      <c r="CK4">
        <f t="shared" si="85"/>
        <v>1.0468044229384112E-3</v>
      </c>
      <c r="CL4">
        <f t="shared" si="86"/>
        <v>8.2515093489714611E-4</v>
      </c>
      <c r="CM4">
        <f t="shared" si="87"/>
        <v>6.2856368632334511E-4</v>
      </c>
      <c r="CN4">
        <f t="shared" si="88"/>
        <v>8.4177366313071069E-4</v>
      </c>
      <c r="CO4">
        <f t="shared" si="89"/>
        <v>1.6496092385286281E-3</v>
      </c>
      <c r="CP4">
        <f t="shared" si="90"/>
        <v>1.0740622689150699E-3</v>
      </c>
      <c r="CQ4">
        <f t="shared" si="91"/>
        <v>9.4779475096920063E-4</v>
      </c>
      <c r="CR4">
        <f t="shared" si="92"/>
        <v>9.3691788852109557E-4</v>
      </c>
      <c r="CS4">
        <f t="shared" si="93"/>
        <v>3.8090282010038687E-4</v>
      </c>
      <c r="CT4">
        <f t="shared" si="94"/>
        <v>4.0295142561853328E-4</v>
      </c>
      <c r="CU4">
        <f t="shared" si="95"/>
        <v>7.6284322595325234E-4</v>
      </c>
      <c r="CV4">
        <f t="shared" si="96"/>
        <v>6.6433546457733954E-4</v>
      </c>
      <c r="CW4">
        <f t="shared" si="97"/>
        <v>6.5391386993511017E-4</v>
      </c>
      <c r="CX4">
        <f t="shared" si="98"/>
        <v>8.685806261710475E-4</v>
      </c>
      <c r="CY4">
        <f t="shared" si="99"/>
        <v>9.7468273920676117E-4</v>
      </c>
      <c r="CZ4">
        <f t="shared" si="100"/>
        <v>1.0900401646574268E-3</v>
      </c>
      <c r="DA4">
        <f t="shared" si="101"/>
        <v>8.5449639701337243E-4</v>
      </c>
      <c r="DB4">
        <f t="shared" si="102"/>
        <v>6.7253120342219887E-4</v>
      </c>
      <c r="DC4">
        <f t="shared" si="103"/>
        <v>4.4251858528859703E-4</v>
      </c>
      <c r="DD4">
        <f t="shared" si="104"/>
        <v>1.1597692808901182E-3</v>
      </c>
      <c r="DE4">
        <f t="shared" si="105"/>
        <v>1.0531087497725375E-3</v>
      </c>
      <c r="DF4">
        <f t="shared" si="106"/>
        <v>8.1947991881142865E-4</v>
      </c>
      <c r="DG4">
        <f t="shared" si="107"/>
        <v>4.5914740962473422E-4</v>
      </c>
      <c r="DH4">
        <f t="shared" si="108"/>
        <v>2.6301547347928948E-4</v>
      </c>
      <c r="DI4">
        <f t="shared" si="109"/>
        <v>8.2478487082381167E-4</v>
      </c>
      <c r="DJ4">
        <f t="shared" si="110"/>
        <v>1.1162208849624274E-3</v>
      </c>
      <c r="DK4">
        <f t="shared" si="111"/>
        <v>8.382699623817626E-4</v>
      </c>
      <c r="DL4">
        <f t="shared" si="112"/>
        <v>6.893449588440089E-4</v>
      </c>
      <c r="DM4">
        <f t="shared" si="113"/>
        <v>7.825759439709667E-4</v>
      </c>
      <c r="DN4">
        <f t="shared" si="114"/>
        <v>6.7414435020030951E-4</v>
      </c>
      <c r="DO4">
        <f t="shared" si="115"/>
        <v>1.0540290821897029E-3</v>
      </c>
      <c r="DP4">
        <f t="shared" si="116"/>
        <v>4.0600322788319251E-4</v>
      </c>
      <c r="DQ4">
        <f t="shared" si="117"/>
        <v>6.8125538744469717E-4</v>
      </c>
      <c r="DR4">
        <f t="shared" si="118"/>
        <v>1.0973665489737818E-3</v>
      </c>
      <c r="DS4">
        <f t="shared" si="119"/>
        <v>4.5452144492229843E-4</v>
      </c>
      <c r="DT4">
        <f t="shared" si="120"/>
        <v>5.1182970718494179E-4</v>
      </c>
      <c r="DU4">
        <f t="shared" si="121"/>
        <v>1.2414001420425951E-3</v>
      </c>
      <c r="DV4">
        <f t="shared" si="122"/>
        <v>1.2148694100196727E-3</v>
      </c>
      <c r="DW4">
        <f t="shared" si="123"/>
        <v>7.5387055530118938E-4</v>
      </c>
      <c r="DX4">
        <f t="shared" si="124"/>
        <v>1.2541108579875435E-3</v>
      </c>
      <c r="DY4">
        <f t="shared" si="125"/>
        <v>8.7999074134881652E-4</v>
      </c>
      <c r="DZ4">
        <f t="shared" si="126"/>
        <v>6.1243245391912591E-4</v>
      </c>
      <c r="EA4">
        <f t="shared" si="127"/>
        <v>2.8570216787683915E-4</v>
      </c>
      <c r="EB4">
        <f t="shared" si="128"/>
        <v>8.0482158277092391E-4</v>
      </c>
      <c r="EC4">
        <f t="shared" si="129"/>
        <v>1.0239458816049458E-3</v>
      </c>
      <c r="ED4">
        <f t="shared" si="130"/>
        <v>8.3142500532575275E-4</v>
      </c>
      <c r="EE4">
        <f t="shared" si="131"/>
        <v>6.015160765230923E-4</v>
      </c>
      <c r="EF4">
        <f t="shared" si="132"/>
        <v>3.6839726950753214E-4</v>
      </c>
      <c r="EG4">
        <f t="shared" si="133"/>
        <v>1.3406384137258827E-3</v>
      </c>
      <c r="EH4">
        <f t="shared" si="134"/>
        <v>1.0630903872590578E-3</v>
      </c>
      <c r="EI4">
        <f t="shared" si="135"/>
        <v>7.8595996986680224E-4</v>
      </c>
      <c r="EJ4">
        <f t="shared" si="136"/>
        <v>1.151953394504476E-3</v>
      </c>
      <c r="EK4">
        <f t="shared" si="137"/>
        <v>5.4054100540785923E-4</v>
      </c>
      <c r="EL4">
        <f t="shared" si="138"/>
        <v>2.3349727954080196E-4</v>
      </c>
      <c r="EM4">
        <f t="shared" si="139"/>
        <v>1.1426919410211351E-3</v>
      </c>
      <c r="EN4">
        <f t="shared" si="140"/>
        <v>4.9431419159581965E-4</v>
      </c>
      <c r="EO4">
        <f t="shared" si="141"/>
        <v>7.9457420183132979E-4</v>
      </c>
      <c r="EP4">
        <f t="shared" si="142"/>
        <v>2.662082941846219E-4</v>
      </c>
      <c r="EQ4">
        <f t="shared" si="143"/>
        <v>4.9206520643608662E-4</v>
      </c>
      <c r="ER4">
        <f t="shared" si="144"/>
        <v>1.545799766591956E-3</v>
      </c>
      <c r="ES4">
        <f t="shared" si="145"/>
        <v>1.1297247860975411E-3</v>
      </c>
      <c r="ET4">
        <f t="shared" si="146"/>
        <v>1.3296742630265106E-3</v>
      </c>
      <c r="EU4">
        <f t="shared" si="147"/>
        <v>1.0870578984002665E-3</v>
      </c>
      <c r="EV4">
        <f t="shared" si="148"/>
        <v>1.05974778894288E-3</v>
      </c>
      <c r="EW4">
        <f t="shared" si="149"/>
        <v>1.0333735146601591E-3</v>
      </c>
      <c r="EX4">
        <f t="shared" si="150"/>
        <v>6.6537833739927302E-4</v>
      </c>
      <c r="EY4">
        <f t="shared" si="151"/>
        <v>8.6947625057420407E-4</v>
      </c>
      <c r="EZ4">
        <f t="shared" si="152"/>
        <v>8.866077050852199E-4</v>
      </c>
      <c r="FA4">
        <f t="shared" si="153"/>
        <v>4.6461939745239835E-4</v>
      </c>
      <c r="FB4">
        <f t="shared" si="154"/>
        <v>5.3664502344394967E-4</v>
      </c>
      <c r="FC4">
        <f t="shared" si="155"/>
        <v>1.198711596782809E-3</v>
      </c>
      <c r="FD4">
        <f t="shared" si="156"/>
        <v>1.7351032352680544E-3</v>
      </c>
      <c r="FE4">
        <f t="shared" si="157"/>
        <v>1.0599561933961504E-3</v>
      </c>
      <c r="FF4">
        <f t="shared" si="158"/>
        <v>5.1843060156869921E-4</v>
      </c>
      <c r="FG4">
        <f t="shared" si="159"/>
        <v>7.908566562242267E-4</v>
      </c>
      <c r="FH4">
        <f t="shared" si="160"/>
        <v>1.1440825494756222E-3</v>
      </c>
      <c r="FI4">
        <f t="shared" si="161"/>
        <v>1.216319950665672E-3</v>
      </c>
      <c r="FJ4">
        <f t="shared" si="162"/>
        <v>8.0678640641168326E-4</v>
      </c>
      <c r="FK4">
        <f t="shared" si="163"/>
        <v>1.1906197026413609E-3</v>
      </c>
      <c r="FL4">
        <f t="shared" si="164"/>
        <v>6.3512551424833852E-4</v>
      </c>
      <c r="FM4">
        <f t="shared" si="165"/>
        <v>7.6431882087978412E-4</v>
      </c>
      <c r="FN4">
        <f t="shared" si="166"/>
        <v>8.1662286557035078E-4</v>
      </c>
      <c r="FO4">
        <f t="shared" si="167"/>
        <v>8.2296694003663844E-4</v>
      </c>
      <c r="FP4">
        <f t="shared" si="168"/>
        <v>8.262518417227816E-4</v>
      </c>
      <c r="FQ4">
        <f t="shared" si="169"/>
        <v>1.2818033711970301E-3</v>
      </c>
      <c r="FR4">
        <f t="shared" si="170"/>
        <v>1.4764563487460654E-3</v>
      </c>
      <c r="FS4">
        <f t="shared" si="171"/>
        <v>1.1095784595304054E-3</v>
      </c>
      <c r="FT4">
        <f t="shared" si="172"/>
        <v>9.8145239946146635E-4</v>
      </c>
      <c r="FU4">
        <f t="shared" si="173"/>
        <v>1.676713325296425E-3</v>
      </c>
      <c r="FV4">
        <f t="shared" si="174"/>
        <v>1.0493817200470273E-3</v>
      </c>
      <c r="FW4">
        <f t="shared" si="175"/>
        <v>1.0495536042488514E-3</v>
      </c>
      <c r="FX4">
        <f t="shared" si="176"/>
        <v>9.4072512413224615E-4</v>
      </c>
      <c r="FY4">
        <f t="shared" si="177"/>
        <v>3.7910052314316805E-4</v>
      </c>
      <c r="FZ4">
        <f t="shared" si="178"/>
        <v>6.2765502169328819E-4</v>
      </c>
      <c r="GA4">
        <f t="shared" si="179"/>
        <v>4.8012233874565152E-4</v>
      </c>
    </row>
    <row r="5" spans="1:183" x14ac:dyDescent="0.2">
      <c r="C5">
        <v>0.15307368338108079</v>
      </c>
      <c r="D5">
        <f t="shared" si="0"/>
        <v>4.0842353670101702E-6</v>
      </c>
      <c r="E5">
        <f t="shared" si="1"/>
        <v>3.194908839933009E-6</v>
      </c>
      <c r="F5">
        <f t="shared" si="2"/>
        <v>5.1287068831838238E-5</v>
      </c>
      <c r="G5">
        <f t="shared" si="3"/>
        <v>2.3944214139187532E-5</v>
      </c>
      <c r="H5">
        <f t="shared" si="4"/>
        <v>6.4405735167305522E-7</v>
      </c>
      <c r="I5">
        <f t="shared" si="5"/>
        <v>1.071538075752242E-4</v>
      </c>
      <c r="J5">
        <f t="shared" si="6"/>
        <v>1.6122607713777657E-4</v>
      </c>
      <c r="K5">
        <f t="shared" si="7"/>
        <v>1.7794399966173543E-4</v>
      </c>
      <c r="L5">
        <f t="shared" si="8"/>
        <v>2.458301631600426E-4</v>
      </c>
      <c r="M5">
        <f t="shared" si="9"/>
        <v>1.2004999647201699E-4</v>
      </c>
      <c r="N5">
        <f t="shared" si="10"/>
        <v>5.3804908658494205E-6</v>
      </c>
      <c r="O5">
        <f t="shared" si="11"/>
        <v>5.306629316381071E-6</v>
      </c>
      <c r="P5" s="21">
        <f t="shared" si="12"/>
        <v>3.4803356676604835E-6</v>
      </c>
      <c r="Q5" s="21">
        <f t="shared" si="13"/>
        <v>3.1715778131133411E-5</v>
      </c>
      <c r="R5" s="21">
        <f t="shared" si="14"/>
        <v>2.7682364931937437E-6</v>
      </c>
      <c r="S5" s="21">
        <f t="shared" si="15"/>
        <v>1.5196192146843612E-6</v>
      </c>
      <c r="T5" s="21">
        <f t="shared" si="16"/>
        <v>4.0161071529486521E-5</v>
      </c>
      <c r="U5" s="21">
        <f t="shared" si="17"/>
        <v>5.8934258691961422E-5</v>
      </c>
      <c r="V5" s="21">
        <f t="shared" si="18"/>
        <v>2.1544395851081288E-4</v>
      </c>
      <c r="W5" s="21">
        <f t="shared" si="19"/>
        <v>8.4238925844680113E-6</v>
      </c>
      <c r="X5" s="21">
        <f t="shared" si="20"/>
        <v>2.9919244935292337E-5</v>
      </c>
      <c r="Y5" s="21">
        <f t="shared" si="21"/>
        <v>1.6088051779661328E-8</v>
      </c>
      <c r="Z5" s="21">
        <f t="shared" si="22"/>
        <v>1.1794577224254963E-6</v>
      </c>
      <c r="AA5" s="21">
        <f t="shared" si="23"/>
        <v>3.2648199555089903E-6</v>
      </c>
      <c r="AB5" s="21">
        <f t="shared" si="24"/>
        <v>6.3883651890283954E-6</v>
      </c>
      <c r="AC5" s="21">
        <f t="shared" si="25"/>
        <v>3.8310653179615653E-6</v>
      </c>
      <c r="AD5" s="21">
        <f t="shared" si="26"/>
        <v>2.8587238630849401E-5</v>
      </c>
      <c r="AE5" s="21">
        <f t="shared" si="27"/>
        <v>5.911085528809103E-5</v>
      </c>
      <c r="AF5" s="21">
        <f t="shared" si="28"/>
        <v>4.8607838637340586E-5</v>
      </c>
      <c r="AG5" s="21">
        <f t="shared" si="29"/>
        <v>4.7335869274118397E-6</v>
      </c>
      <c r="AH5" s="21">
        <f t="shared" si="30"/>
        <v>1.5205684322063244E-8</v>
      </c>
      <c r="AI5" s="21">
        <f t="shared" si="31"/>
        <v>2.5891897153318947E-4</v>
      </c>
      <c r="AJ5" s="21">
        <f t="shared" si="32"/>
        <v>1.1505776078948883E-4</v>
      </c>
      <c r="AK5" s="21">
        <f t="shared" si="33"/>
        <v>9.5926256642719664E-8</v>
      </c>
      <c r="AL5" s="21">
        <f t="shared" si="34"/>
        <v>2.6025930211283066E-9</v>
      </c>
      <c r="AM5" s="21">
        <f t="shared" si="35"/>
        <v>1.5480635135785095E-5</v>
      </c>
      <c r="AN5" s="21">
        <f t="shared" si="36"/>
        <v>4.9443463920659281E-5</v>
      </c>
      <c r="AO5" s="21">
        <f t="shared" si="37"/>
        <v>9.6178818723467162E-7</v>
      </c>
      <c r="AP5" s="21">
        <f t="shared" si="38"/>
        <v>1.645571127050983E-5</v>
      </c>
      <c r="AQ5" s="21">
        <f t="shared" si="39"/>
        <v>1.1102228220209732E-4</v>
      </c>
      <c r="AR5" s="21">
        <f t="shared" si="40"/>
        <v>1.3618726205709663E-4</v>
      </c>
      <c r="AS5" s="21">
        <f t="shared" si="41"/>
        <v>1.8129528186277709E-4</v>
      </c>
      <c r="AT5" s="21">
        <f t="shared" si="42"/>
        <v>3.7687354646350697E-7</v>
      </c>
      <c r="AU5" s="21">
        <f t="shared" si="43"/>
        <v>1.354307745214254E-4</v>
      </c>
      <c r="AV5" s="21">
        <f t="shared" si="44"/>
        <v>1.8091537205375941E-5</v>
      </c>
      <c r="AW5" s="21">
        <f t="shared" si="45"/>
        <v>1.6963164563902215E-5</v>
      </c>
      <c r="AX5" s="21">
        <f t="shared" si="46"/>
        <v>8.3363313864422201E-7</v>
      </c>
      <c r="AY5" s="21">
        <f t="shared" si="47"/>
        <v>9.3678379216540609E-5</v>
      </c>
      <c r="AZ5" s="21">
        <f t="shared" si="48"/>
        <v>3.4760116701059948E-5</v>
      </c>
      <c r="BA5" s="21">
        <f t="shared" si="49"/>
        <v>4.3639971471808329E-4</v>
      </c>
      <c r="BB5" s="21">
        <f t="shared" si="50"/>
        <v>6.3901279392930273E-4</v>
      </c>
      <c r="BC5" s="21">
        <f t="shared" si="51"/>
        <v>9.7935175569402864E-5</v>
      </c>
      <c r="BD5" s="21">
        <f t="shared" si="52"/>
        <v>3.6179331907738104E-6</v>
      </c>
      <c r="BE5" s="21">
        <f t="shared" si="53"/>
        <v>1.5659013005767259E-6</v>
      </c>
      <c r="BF5" s="21">
        <f t="shared" si="54"/>
        <v>1.2629819914256857E-4</v>
      </c>
      <c r="BG5" s="21">
        <f t="shared" si="55"/>
        <v>1.3448173558860927E-4</v>
      </c>
      <c r="BH5" s="21">
        <f t="shared" si="56"/>
        <v>1.4046127758313327E-4</v>
      </c>
      <c r="BI5" s="21">
        <f t="shared" si="57"/>
        <v>1.0018027396204808E-4</v>
      </c>
      <c r="BJ5" s="21">
        <f t="shared" si="58"/>
        <v>3.0575258978003896E-6</v>
      </c>
      <c r="BK5" s="21">
        <f t="shared" si="59"/>
        <v>1.7316031286406196E-5</v>
      </c>
      <c r="BL5" s="21">
        <f t="shared" si="60"/>
        <v>5.1221901845040818E-6</v>
      </c>
      <c r="BM5" s="21">
        <f t="shared" si="61"/>
        <v>1.5550025555591761E-4</v>
      </c>
      <c r="BN5" s="21">
        <f t="shared" si="62"/>
        <v>2.001984247523328E-8</v>
      </c>
      <c r="BO5" s="21">
        <f t="shared" si="63"/>
        <v>3.8696062219335129E-5</v>
      </c>
      <c r="BP5" s="21">
        <f t="shared" si="64"/>
        <v>2.8771843803580271E-5</v>
      </c>
      <c r="BQ5" s="21">
        <f t="shared" si="65"/>
        <v>5.5259305877855248E-7</v>
      </c>
      <c r="BR5">
        <f t="shared" si="66"/>
        <v>1.8416957657161747E-4</v>
      </c>
      <c r="BS5">
        <f t="shared" si="67"/>
        <v>1.960975975465191E-4</v>
      </c>
      <c r="BT5">
        <f t="shared" si="68"/>
        <v>1.3149525003089255E-5</v>
      </c>
      <c r="BU5">
        <f t="shared" si="69"/>
        <v>9.4044350503493264E-5</v>
      </c>
      <c r="BV5">
        <f t="shared" si="70"/>
        <v>9.3486668096980061E-5</v>
      </c>
      <c r="BW5">
        <f t="shared" si="71"/>
        <v>3.8431170114006199E-7</v>
      </c>
      <c r="BX5">
        <f t="shared" si="72"/>
        <v>1.9054327486757946E-4</v>
      </c>
      <c r="BY5">
        <f t="shared" si="73"/>
        <v>3.1357919386132909E-4</v>
      </c>
      <c r="BZ5">
        <f t="shared" si="74"/>
        <v>1.7911789355679224E-4</v>
      </c>
      <c r="CA5">
        <f t="shared" si="75"/>
        <v>3.1604030139795463E-5</v>
      </c>
      <c r="CB5">
        <f t="shared" si="76"/>
        <v>1.3004325135059798E-4</v>
      </c>
      <c r="CC5">
        <f t="shared" si="77"/>
        <v>2.8054079967976915E-4</v>
      </c>
      <c r="CD5">
        <f t="shared" si="78"/>
        <v>1.2868693781839961E-4</v>
      </c>
      <c r="CE5">
        <f t="shared" si="79"/>
        <v>2.0308331906510374E-4</v>
      </c>
      <c r="CF5">
        <f t="shared" si="80"/>
        <v>1.2609183520511012E-4</v>
      </c>
      <c r="CG5">
        <f t="shared" si="81"/>
        <v>1.4322581296413598E-4</v>
      </c>
      <c r="CH5">
        <f t="shared" si="82"/>
        <v>4.0431366388759768E-4</v>
      </c>
      <c r="CI5">
        <f t="shared" si="83"/>
        <v>1.0601735432595059E-4</v>
      </c>
      <c r="CJ5">
        <f t="shared" si="84"/>
        <v>2.1187957641390572E-4</v>
      </c>
      <c r="CK5">
        <f t="shared" si="85"/>
        <v>1.1940298490662757E-4</v>
      </c>
      <c r="CL5">
        <f t="shared" si="86"/>
        <v>5.2895062058416058E-5</v>
      </c>
      <c r="CM5">
        <f t="shared" si="87"/>
        <v>1.2577763109116445E-4</v>
      </c>
      <c r="CN5">
        <f t="shared" si="88"/>
        <v>5.2062044175161593E-4</v>
      </c>
      <c r="CO5">
        <f t="shared" si="89"/>
        <v>2.2423912348635056E-4</v>
      </c>
      <c r="CP5">
        <f t="shared" si="90"/>
        <v>1.6868819859066578E-4</v>
      </c>
      <c r="CQ5">
        <f t="shared" si="91"/>
        <v>1.6411765232171582E-4</v>
      </c>
      <c r="CR5">
        <f t="shared" si="92"/>
        <v>2.953099730627398E-6</v>
      </c>
      <c r="CS5">
        <f t="shared" si="93"/>
        <v>5.1773394314409331E-6</v>
      </c>
      <c r="CT5">
        <f t="shared" si="94"/>
        <v>9.6458786611607099E-5</v>
      </c>
      <c r="CU5">
        <f t="shared" si="95"/>
        <v>6.3623477681952218E-5</v>
      </c>
      <c r="CV5">
        <f t="shared" si="96"/>
        <v>6.0426780000236404E-5</v>
      </c>
      <c r="CW5">
        <f t="shared" si="97"/>
        <v>1.3626870369788459E-4</v>
      </c>
      <c r="CX5">
        <f t="shared" si="98"/>
        <v>1.8014031492387915E-4</v>
      </c>
      <c r="CY5">
        <f t="shared" si="99"/>
        <v>2.3157179018441486E-4</v>
      </c>
      <c r="CZ5">
        <f t="shared" si="100"/>
        <v>1.3072485527866043E-4</v>
      </c>
      <c r="DA5">
        <f t="shared" si="101"/>
        <v>6.6177140002635055E-5</v>
      </c>
      <c r="DB5">
        <f t="shared" si="102"/>
        <v>1.0483688515076015E-5</v>
      </c>
      <c r="DC5">
        <f t="shared" si="103"/>
        <v>2.6429369789289666E-4</v>
      </c>
      <c r="DD5">
        <f t="shared" si="104"/>
        <v>2.1472107135530973E-4</v>
      </c>
      <c r="DE5">
        <f t="shared" si="105"/>
        <v>1.1725178656352082E-4</v>
      </c>
      <c r="DF5">
        <f t="shared" si="106"/>
        <v>1.3172921748641979E-5</v>
      </c>
      <c r="DG5">
        <f t="shared" si="107"/>
        <v>2.4980480992637997E-6</v>
      </c>
      <c r="DH5">
        <f t="shared" si="108"/>
        <v>1.1926375917053786E-4</v>
      </c>
      <c r="DI5">
        <f t="shared" si="109"/>
        <v>2.4372264022165524E-4</v>
      </c>
      <c r="DJ5">
        <f t="shared" si="110"/>
        <v>1.2442552189604746E-4</v>
      </c>
      <c r="DK5">
        <f t="shared" si="111"/>
        <v>7.1522647846539866E-5</v>
      </c>
      <c r="DL5">
        <f t="shared" si="112"/>
        <v>1.0355678870712389E-4</v>
      </c>
      <c r="DM5">
        <f t="shared" si="113"/>
        <v>6.6683827736654634E-5</v>
      </c>
      <c r="DN5">
        <f t="shared" si="114"/>
        <v>2.151367527867322E-4</v>
      </c>
      <c r="DO5">
        <f t="shared" si="115"/>
        <v>5.5283695683122181E-6</v>
      </c>
      <c r="DP5">
        <f t="shared" si="116"/>
        <v>6.893310385011091E-5</v>
      </c>
      <c r="DQ5">
        <f t="shared" si="117"/>
        <v>2.3495525052566021E-4</v>
      </c>
      <c r="DR5">
        <f t="shared" si="118"/>
        <v>1.2399097947748366E-5</v>
      </c>
      <c r="DS5">
        <f t="shared" si="119"/>
        <v>2.3284296434420534E-5</v>
      </c>
      <c r="DT5">
        <f t="shared" si="120"/>
        <v>3.039874379914101E-4</v>
      </c>
      <c r="DU5">
        <f t="shared" si="121"/>
        <v>2.9093113658974041E-4</v>
      </c>
      <c r="DV5">
        <f t="shared" si="122"/>
        <v>9.3285270451519699E-5</v>
      </c>
      <c r="DW5">
        <f t="shared" si="123"/>
        <v>3.1029366402735503E-4</v>
      </c>
      <c r="DX5">
        <f t="shared" si="124"/>
        <v>1.4081060948647036E-4</v>
      </c>
      <c r="DY5">
        <f t="shared" si="125"/>
        <v>4.8289982493780239E-5</v>
      </c>
      <c r="DZ5">
        <f t="shared" si="126"/>
        <v>8.0200375765223155E-7</v>
      </c>
      <c r="EA5">
        <f t="shared" si="127"/>
        <v>1.117482458699135E-4</v>
      </c>
      <c r="EB5">
        <f t="shared" si="128"/>
        <v>2.0166502468499695E-4</v>
      </c>
      <c r="EC5">
        <f t="shared" si="129"/>
        <v>1.2179700498163053E-4</v>
      </c>
      <c r="ED5">
        <f t="shared" si="130"/>
        <v>4.5259948115875938E-5</v>
      </c>
      <c r="EE5">
        <f t="shared" si="131"/>
        <v>1.947153961951071E-6</v>
      </c>
      <c r="EF5">
        <f t="shared" si="132"/>
        <v>3.5405902387731922E-4</v>
      </c>
      <c r="EG5">
        <f t="shared" si="133"/>
        <v>2.1924113760506567E-4</v>
      </c>
      <c r="EH5">
        <f t="shared" si="134"/>
        <v>1.0479011593944154E-4</v>
      </c>
      <c r="EI5">
        <f t="shared" si="135"/>
        <v>2.6056951222259913E-4</v>
      </c>
      <c r="EJ5">
        <f t="shared" si="136"/>
        <v>2.9716284439084521E-5</v>
      </c>
      <c r="EK5">
        <f t="shared" si="137"/>
        <v>6.3385891755364531E-6</v>
      </c>
      <c r="EL5">
        <f t="shared" si="138"/>
        <v>2.5617454069611903E-4</v>
      </c>
      <c r="EM5">
        <f t="shared" si="139"/>
        <v>1.9668377535079386E-5</v>
      </c>
      <c r="EN5">
        <f t="shared" si="140"/>
        <v>1.0795042369796256E-4</v>
      </c>
      <c r="EO5">
        <f t="shared" si="141"/>
        <v>2.197457629415593E-6</v>
      </c>
      <c r="EP5">
        <f t="shared" si="142"/>
        <v>1.9221819621601337E-5</v>
      </c>
      <c r="EQ5">
        <f t="shared" si="143"/>
        <v>4.6304097479638517E-4</v>
      </c>
      <c r="ER5">
        <f t="shared" si="144"/>
        <v>2.5005430724261486E-4</v>
      </c>
      <c r="ES5">
        <f t="shared" si="145"/>
        <v>3.4843544451908926E-4</v>
      </c>
      <c r="ET5">
        <f t="shared" si="146"/>
        <v>2.3019831774662578E-4</v>
      </c>
      <c r="EU5">
        <f t="shared" si="147"/>
        <v>2.1772461486720002E-4</v>
      </c>
      <c r="EV5">
        <f t="shared" si="148"/>
        <v>2.0586092176950164E-4</v>
      </c>
      <c r="EW5">
        <f t="shared" si="149"/>
        <v>6.394649527621914E-5</v>
      </c>
      <c r="EX5">
        <f t="shared" si="150"/>
        <v>1.3662359020261722E-4</v>
      </c>
      <c r="EY5">
        <f t="shared" si="151"/>
        <v>1.4346494377778481E-4</v>
      </c>
      <c r="EZ5">
        <f t="shared" si="152"/>
        <v>1.4113234958313422E-5</v>
      </c>
      <c r="FA5">
        <f t="shared" si="153"/>
        <v>2.8808196295814773E-5</v>
      </c>
      <c r="FB5">
        <f t="shared" si="154"/>
        <v>2.8305173361519212E-4</v>
      </c>
      <c r="FC5">
        <f t="shared" si="155"/>
        <v>5.6912291301023212E-4</v>
      </c>
      <c r="FD5">
        <f t="shared" si="156"/>
        <v>2.1781908298272758E-4</v>
      </c>
      <c r="FE5">
        <f t="shared" si="157"/>
        <v>2.4708831726709611E-5</v>
      </c>
      <c r="FF5">
        <f t="shared" si="158"/>
        <v>1.0658292114294196E-4</v>
      </c>
      <c r="FG5">
        <f t="shared" si="159"/>
        <v>2.5683319128122793E-4</v>
      </c>
      <c r="FH5">
        <f t="shared" si="160"/>
        <v>2.91641197126332E-4</v>
      </c>
      <c r="FI5">
        <f t="shared" si="161"/>
        <v>1.1248113727899006E-4</v>
      </c>
      <c r="FJ5">
        <f t="shared" si="162"/>
        <v>2.7912666674077472E-4</v>
      </c>
      <c r="FK5">
        <f t="shared" si="163"/>
        <v>5.4810677873818728E-5</v>
      </c>
      <c r="FL5">
        <f t="shared" si="164"/>
        <v>9.698395728308817E-5</v>
      </c>
      <c r="FM5">
        <f t="shared" si="165"/>
        <v>1.1617262818683397E-4</v>
      </c>
      <c r="FN5">
        <f t="shared" si="166"/>
        <v>1.185730891191762E-4</v>
      </c>
      <c r="FO5">
        <f t="shared" si="167"/>
        <v>1.1982199760287545E-4</v>
      </c>
      <c r="FP5">
        <f t="shared" si="168"/>
        <v>3.2414431783925373E-4</v>
      </c>
      <c r="FQ5">
        <f t="shared" si="169"/>
        <v>4.2544882422058017E-4</v>
      </c>
      <c r="FR5">
        <f t="shared" si="170"/>
        <v>2.4062407868668688E-4</v>
      </c>
      <c r="FS5">
        <f t="shared" si="171"/>
        <v>1.8305731268766768E-4</v>
      </c>
      <c r="FT5">
        <f t="shared" si="172"/>
        <v>5.3589550021959751E-4</v>
      </c>
      <c r="FU5">
        <f t="shared" si="173"/>
        <v>2.1303996271144628E-4</v>
      </c>
      <c r="FV5">
        <f t="shared" si="174"/>
        <v>2.1311741271402734E-4</v>
      </c>
      <c r="FW5">
        <f t="shared" si="175"/>
        <v>1.6571334012186199E-4</v>
      </c>
      <c r="FX5">
        <f t="shared" si="176"/>
        <v>2.7963553833055638E-6</v>
      </c>
      <c r="FY5">
        <f t="shared" si="177"/>
        <v>5.2631700736697737E-5</v>
      </c>
      <c r="FZ5">
        <f t="shared" si="178"/>
        <v>1.6920231040495665E-5</v>
      </c>
      <c r="GA5">
        <f t="shared" si="179"/>
        <v>7.7162637033748039E-6</v>
      </c>
    </row>
    <row r="6" spans="1:183" x14ac:dyDescent="0.2">
      <c r="C6">
        <v>0.15509463250637073</v>
      </c>
      <c r="D6">
        <f t="shared" si="0"/>
        <v>1.4503757602392885E-5</v>
      </c>
      <c r="E6">
        <f t="shared" si="1"/>
        <v>2.6425253663877066E-5</v>
      </c>
      <c r="F6">
        <f t="shared" si="2"/>
        <v>8.2502993174126342E-6</v>
      </c>
      <c r="G6">
        <f t="shared" si="3"/>
        <v>1.4845406849506845E-6</v>
      </c>
      <c r="H6">
        <f t="shared" si="4"/>
        <v>6.9398283353607046E-5</v>
      </c>
      <c r="I6">
        <f t="shared" si="5"/>
        <v>1.1398837776610343E-4</v>
      </c>
      <c r="J6">
        <f t="shared" si="6"/>
        <v>1.281110697929617E-4</v>
      </c>
      <c r="K6">
        <f t="shared" si="7"/>
        <v>1.8654158900574067E-4</v>
      </c>
      <c r="L6">
        <f t="shared" si="8"/>
        <v>7.9848232182230065E-5</v>
      </c>
      <c r="M6">
        <f t="shared" si="9"/>
        <v>1.8840266982315564E-5</v>
      </c>
      <c r="N6">
        <f t="shared" si="10"/>
        <v>1.8701830934769575E-5</v>
      </c>
      <c r="O6">
        <f t="shared" si="11"/>
        <v>2.4143984980191896E-8</v>
      </c>
      <c r="P6" s="21">
        <f t="shared" si="12"/>
        <v>5.8562676148670459E-5</v>
      </c>
      <c r="Q6" s="21">
        <f t="shared" si="13"/>
        <v>1.2755419832876012E-7</v>
      </c>
      <c r="R6" s="21">
        <f t="shared" si="14"/>
        <v>6.2129197155019393E-7</v>
      </c>
      <c r="S6" s="21">
        <f t="shared" si="15"/>
        <v>1.8630680706153478E-5</v>
      </c>
      <c r="T6" s="21">
        <f t="shared" si="16"/>
        <v>3.1989386196950465E-5</v>
      </c>
      <c r="U6" s="21">
        <f t="shared" si="17"/>
        <v>1.6020117355963976E-4</v>
      </c>
      <c r="V6" s="21">
        <f t="shared" si="18"/>
        <v>2.423931033372405E-5</v>
      </c>
      <c r="W6" s="21">
        <f t="shared" si="19"/>
        <v>5.611205224342624E-5</v>
      </c>
      <c r="X6" s="21">
        <f t="shared" si="20"/>
        <v>3.5876543634928158E-6</v>
      </c>
      <c r="Y6" s="21">
        <f t="shared" si="21"/>
        <v>9.6533094479906953E-6</v>
      </c>
      <c r="Z6" s="21">
        <f t="shared" si="22"/>
        <v>1.4652285602117468E-5</v>
      </c>
      <c r="AA6" s="21">
        <f t="shared" si="23"/>
        <v>2.0688585489936301E-5</v>
      </c>
      <c r="AB6" s="21">
        <f t="shared" si="24"/>
        <v>4.0498445686357455E-9</v>
      </c>
      <c r="AC6" s="21">
        <f t="shared" si="25"/>
        <v>5.4282305639540972E-5</v>
      </c>
      <c r="AD6" s="21">
        <f t="shared" si="26"/>
        <v>9.4270653127361714E-5</v>
      </c>
      <c r="AE6" s="21">
        <f t="shared" si="27"/>
        <v>8.0871914577111274E-5</v>
      </c>
      <c r="AF6" s="21">
        <f t="shared" si="28"/>
        <v>2.3941890015218345E-8</v>
      </c>
      <c r="AG6" s="21">
        <f t="shared" si="29"/>
        <v>3.6010291987935413E-6</v>
      </c>
      <c r="AH6" s="21">
        <f t="shared" si="30"/>
        <v>3.2804122718759003E-4</v>
      </c>
      <c r="AI6" s="21">
        <f t="shared" si="31"/>
        <v>1.6249740992988726E-4</v>
      </c>
      <c r="AJ6" s="21">
        <f t="shared" si="32"/>
        <v>5.4320169028366944E-6</v>
      </c>
      <c r="AK6" s="21">
        <f t="shared" si="33"/>
        <v>4.2930378869258161E-6</v>
      </c>
      <c r="AL6" s="21">
        <f t="shared" si="34"/>
        <v>3.6618446868879327E-6</v>
      </c>
      <c r="AM6" s="21">
        <f t="shared" si="35"/>
        <v>2.5106668763619274E-5</v>
      </c>
      <c r="AN6" s="21">
        <f t="shared" si="36"/>
        <v>1.0821015924113624E-6</v>
      </c>
      <c r="AO6" s="21">
        <f t="shared" si="37"/>
        <v>3.6936165465081937E-5</v>
      </c>
      <c r="AP6" s="21">
        <f t="shared" si="38"/>
        <v>1.5769483199905363E-4</v>
      </c>
      <c r="AQ6" s="21">
        <f t="shared" si="39"/>
        <v>1.8744016635719739E-4</v>
      </c>
      <c r="AR6" s="21">
        <f t="shared" si="40"/>
        <v>2.3980203470393694E-4</v>
      </c>
      <c r="AS6" s="21">
        <f t="shared" si="41"/>
        <v>1.9797864698103747E-6</v>
      </c>
      <c r="AT6" s="21">
        <f t="shared" si="42"/>
        <v>1.8655249107448488E-4</v>
      </c>
      <c r="AU6" s="21">
        <f t="shared" si="43"/>
        <v>3.9367642290107538E-5</v>
      </c>
      <c r="AV6" s="21">
        <f t="shared" si="44"/>
        <v>4.4002912752565229E-6</v>
      </c>
      <c r="AW6" s="21">
        <f t="shared" si="45"/>
        <v>8.6082635782515925E-6</v>
      </c>
      <c r="AX6" s="21">
        <f t="shared" si="46"/>
        <v>1.368831743709764E-4</v>
      </c>
      <c r="AY6" s="21">
        <f t="shared" si="47"/>
        <v>6.2674458907265775E-5</v>
      </c>
      <c r="AZ6" s="21">
        <f t="shared" si="48"/>
        <v>5.2491994120273814E-4</v>
      </c>
      <c r="BA6" s="21">
        <f t="shared" si="49"/>
        <v>7.4527097221598374E-4</v>
      </c>
      <c r="BB6" s="21">
        <f t="shared" si="50"/>
        <v>1.4201892632022264E-4</v>
      </c>
      <c r="BC6" s="21">
        <f t="shared" si="51"/>
        <v>1.5390208800456583E-5</v>
      </c>
      <c r="BD6" s="21">
        <f t="shared" si="52"/>
        <v>5.9226775941512076E-7</v>
      </c>
      <c r="BE6" s="21">
        <f t="shared" si="53"/>
        <v>1.7580628602957964E-4</v>
      </c>
      <c r="BF6" s="21">
        <f t="shared" si="54"/>
        <v>1.8543835347274387E-4</v>
      </c>
      <c r="BG6" s="21">
        <f t="shared" si="55"/>
        <v>1.9244862005606992E-4</v>
      </c>
      <c r="BH6" s="21">
        <f t="shared" si="56"/>
        <v>1.4471990788067631E-4</v>
      </c>
      <c r="BI6" s="21">
        <f t="shared" si="57"/>
        <v>1.4209336636137242E-5</v>
      </c>
      <c r="BJ6" s="21">
        <f t="shared" si="58"/>
        <v>4.5809031225101152E-6</v>
      </c>
      <c r="BK6" s="21">
        <f t="shared" si="59"/>
        <v>1.8354153205550291E-5</v>
      </c>
      <c r="BL6" s="21">
        <f t="shared" si="60"/>
        <v>2.0998685766579408E-4</v>
      </c>
      <c r="BM6" s="21">
        <f t="shared" si="61"/>
        <v>4.6761494258552501E-6</v>
      </c>
      <c r="BN6" s="21">
        <f t="shared" si="62"/>
        <v>6.7923394124380111E-5</v>
      </c>
      <c r="BO6" s="21">
        <f t="shared" si="63"/>
        <v>5.4536575662753619E-5</v>
      </c>
      <c r="BP6" s="21">
        <f t="shared" si="64"/>
        <v>7.641438293460526E-6</v>
      </c>
      <c r="BQ6" s="21">
        <f t="shared" si="65"/>
        <v>2.4310604610137029E-4</v>
      </c>
      <c r="BR6">
        <f t="shared" si="66"/>
        <v>2.5678249521655255E-4</v>
      </c>
      <c r="BS6">
        <f t="shared" si="67"/>
        <v>3.1890602468860215E-5</v>
      </c>
      <c r="BT6">
        <f t="shared" si="68"/>
        <v>1.3732548689055185E-4</v>
      </c>
      <c r="BU6">
        <f t="shared" si="69"/>
        <v>1.3665141298910402E-4</v>
      </c>
      <c r="BV6">
        <f t="shared" si="70"/>
        <v>6.9742361484250245E-6</v>
      </c>
      <c r="BW6">
        <f t="shared" si="71"/>
        <v>2.5042082819149586E-4</v>
      </c>
      <c r="BX6">
        <f t="shared" si="72"/>
        <v>3.8923804019974385E-4</v>
      </c>
      <c r="BY6">
        <f t="shared" si="73"/>
        <v>2.3729684717721468E-4</v>
      </c>
      <c r="BZ6">
        <f t="shared" si="74"/>
        <v>1.2965739446791264E-5</v>
      </c>
      <c r="CA6">
        <f t="shared" si="75"/>
        <v>1.8021988289776373E-4</v>
      </c>
      <c r="CB6">
        <f t="shared" si="76"/>
        <v>3.5232421246988923E-4</v>
      </c>
      <c r="CC6">
        <f t="shared" si="77"/>
        <v>1.786225741546341E-4</v>
      </c>
      <c r="CD6">
        <f t="shared" si="78"/>
        <v>2.647675570076523E-4</v>
      </c>
      <c r="CE6">
        <f t="shared" si="79"/>
        <v>1.7556279695047584E-4</v>
      </c>
      <c r="CF6">
        <f t="shared" si="80"/>
        <v>1.9568226890357419E-4</v>
      </c>
      <c r="CG6">
        <f t="shared" si="81"/>
        <v>4.8967058016068327E-4</v>
      </c>
      <c r="CH6">
        <f t="shared" si="82"/>
        <v>1.517188855231752E-4</v>
      </c>
      <c r="CI6">
        <f t="shared" si="83"/>
        <v>2.7479802154145599E-4</v>
      </c>
      <c r="CJ6">
        <f t="shared" si="84"/>
        <v>1.6765371861263807E-4</v>
      </c>
      <c r="CK6">
        <f t="shared" si="85"/>
        <v>8.6375615779885564E-5</v>
      </c>
      <c r="CL6">
        <f t="shared" si="86"/>
        <v>1.751920087161156E-4</v>
      </c>
      <c r="CM6">
        <f t="shared" si="87"/>
        <v>6.16929108176571E-4</v>
      </c>
      <c r="CN6">
        <f t="shared" si="88"/>
        <v>2.8884923295065284E-4</v>
      </c>
      <c r="CO6">
        <f t="shared" si="89"/>
        <v>2.2526861693058294E-4</v>
      </c>
      <c r="CP6">
        <f t="shared" si="90"/>
        <v>2.1998200433452086E-4</v>
      </c>
      <c r="CQ6">
        <f t="shared" si="91"/>
        <v>1.3983169637024933E-5</v>
      </c>
      <c r="CR6">
        <f t="shared" si="92"/>
        <v>1.845841617207659E-5</v>
      </c>
      <c r="CS6">
        <f t="shared" si="93"/>
        <v>1.4023989277408489E-4</v>
      </c>
      <c r="CT6">
        <f t="shared" si="94"/>
        <v>9.9947642187892677E-5</v>
      </c>
      <c r="CU6">
        <f t="shared" si="95"/>
        <v>9.5930575643705457E-5</v>
      </c>
      <c r="CV6">
        <f t="shared" si="96"/>
        <v>1.8753570960921653E-4</v>
      </c>
      <c r="CW6">
        <f t="shared" si="97"/>
        <v>2.3847343766146892E-4</v>
      </c>
      <c r="CX6">
        <f t="shared" si="98"/>
        <v>2.9716354364386785E-4</v>
      </c>
      <c r="CY6">
        <f t="shared" si="99"/>
        <v>1.8102212245603297E-4</v>
      </c>
      <c r="CZ6">
        <f t="shared" si="100"/>
        <v>1.0314194809497016E-4</v>
      </c>
      <c r="DA6">
        <f t="shared" si="101"/>
        <v>2.7654994052294919E-5</v>
      </c>
      <c r="DB6">
        <f t="shared" si="102"/>
        <v>3.3408752672119889E-4</v>
      </c>
      <c r="DC6">
        <f t="shared" si="103"/>
        <v>2.7803271232721435E-4</v>
      </c>
      <c r="DD6">
        <f t="shared" si="104"/>
        <v>1.6510285382537391E-4</v>
      </c>
      <c r="DE6">
        <f t="shared" si="105"/>
        <v>3.1927032765112991E-5</v>
      </c>
      <c r="DF6">
        <f t="shared" si="106"/>
        <v>1.9397652452305151E-7</v>
      </c>
      <c r="DG6">
        <f t="shared" si="107"/>
        <v>1.6748873595437945E-4</v>
      </c>
      <c r="DH6">
        <f t="shared" si="108"/>
        <v>3.109074501323058E-4</v>
      </c>
      <c r="DI6">
        <f t="shared" si="109"/>
        <v>1.7359559171631068E-4</v>
      </c>
      <c r="DJ6">
        <f t="shared" si="110"/>
        <v>1.0978964658206967E-4</v>
      </c>
      <c r="DK6">
        <f t="shared" si="111"/>
        <v>1.487725350569139E-4</v>
      </c>
      <c r="DL6">
        <f t="shared" si="112"/>
        <v>1.0377427146813215E-4</v>
      </c>
      <c r="DM6">
        <f t="shared" si="113"/>
        <v>2.7850569560769868E-4</v>
      </c>
      <c r="DN6">
        <f t="shared" si="114"/>
        <v>1.9116112185344037E-5</v>
      </c>
      <c r="DO6">
        <f t="shared" si="115"/>
        <v>1.0657558831938552E-4</v>
      </c>
      <c r="DP6">
        <f t="shared" si="116"/>
        <v>3.009947130768761E-4</v>
      </c>
      <c r="DQ6">
        <f t="shared" si="117"/>
        <v>3.0715808061929821E-5</v>
      </c>
      <c r="DR6">
        <f t="shared" si="118"/>
        <v>4.6872228578545463E-5</v>
      </c>
      <c r="DS6">
        <f t="shared" si="119"/>
        <v>3.785431213461359E-4</v>
      </c>
      <c r="DT6">
        <f t="shared" si="120"/>
        <v>3.6395683226690895E-4</v>
      </c>
      <c r="DU6">
        <f t="shared" si="121"/>
        <v>1.3640789721977516E-4</v>
      </c>
      <c r="DV6">
        <f t="shared" si="122"/>
        <v>3.8557656108908231E-4</v>
      </c>
      <c r="DW6">
        <f t="shared" si="123"/>
        <v>1.9285748328444678E-4</v>
      </c>
      <c r="DX6">
        <f t="shared" si="124"/>
        <v>8.0461770575357701E-5</v>
      </c>
      <c r="DY6">
        <f t="shared" si="125"/>
        <v>1.2665307875289817E-6</v>
      </c>
      <c r="DZ6">
        <f t="shared" si="126"/>
        <v>1.5855980916569773E-4</v>
      </c>
      <c r="EA6">
        <f t="shared" si="127"/>
        <v>2.6314777662194799E-4</v>
      </c>
      <c r="EB6">
        <f t="shared" si="128"/>
        <v>1.7048830863795509E-4</v>
      </c>
      <c r="EC6">
        <f t="shared" si="129"/>
        <v>7.6536261800212707E-5</v>
      </c>
      <c r="ED6">
        <f t="shared" si="130"/>
        <v>1.1671472688775897E-5</v>
      </c>
      <c r="EE6">
        <f t="shared" si="131"/>
        <v>4.3419746063593813E-4</v>
      </c>
      <c r="EF6">
        <f t="shared" si="132"/>
        <v>2.8317292624236925E-4</v>
      </c>
      <c r="EG6">
        <f t="shared" si="133"/>
        <v>1.5025006870847209E-4</v>
      </c>
      <c r="EH6">
        <f t="shared" si="134"/>
        <v>3.2989873873480382E-4</v>
      </c>
      <c r="EI6">
        <f t="shared" si="135"/>
        <v>5.5833976174285589E-5</v>
      </c>
      <c r="EJ6">
        <f t="shared" si="136"/>
        <v>2.4671721456038237E-7</v>
      </c>
      <c r="EK6">
        <f t="shared" si="137"/>
        <v>3.2495119043262618E-4</v>
      </c>
      <c r="EL6">
        <f t="shared" si="138"/>
        <v>4.1678045464845698E-5</v>
      </c>
      <c r="EM6">
        <f t="shared" si="139"/>
        <v>1.5402965583129961E-4</v>
      </c>
      <c r="EN6">
        <f t="shared" si="140"/>
        <v>2.9005409957442082E-7</v>
      </c>
      <c r="EO6">
        <f t="shared" si="141"/>
        <v>4.1026826474845873E-5</v>
      </c>
      <c r="EP6">
        <f t="shared" si="142"/>
        <v>5.5410034053152439E-4</v>
      </c>
      <c r="EQ6">
        <f t="shared" si="143"/>
        <v>3.1805350628210207E-4</v>
      </c>
      <c r="ER6">
        <f t="shared" si="144"/>
        <v>4.2796747284586133E-4</v>
      </c>
      <c r="ES6">
        <f t="shared" si="145"/>
        <v>2.9560739671774191E-4</v>
      </c>
      <c r="ET6">
        <f t="shared" si="146"/>
        <v>2.8144905721940724E-4</v>
      </c>
      <c r="EU6">
        <f t="shared" si="147"/>
        <v>2.679377241559605E-4</v>
      </c>
      <c r="EV6">
        <f t="shared" si="148"/>
        <v>1.0035239753115345E-4</v>
      </c>
      <c r="EW6">
        <f t="shared" si="149"/>
        <v>1.8795199554110358E-4</v>
      </c>
      <c r="EX6">
        <f t="shared" si="150"/>
        <v>1.9596176417403522E-4</v>
      </c>
      <c r="EY6">
        <f t="shared" si="151"/>
        <v>3.3381906219971505E-5</v>
      </c>
      <c r="EZ6">
        <f t="shared" si="152"/>
        <v>5.4586620209174222E-5</v>
      </c>
      <c r="FA6">
        <f t="shared" si="153"/>
        <v>3.5513743664650227E-4</v>
      </c>
      <c r="FB6">
        <f t="shared" si="154"/>
        <v>6.6963187403393774E-4</v>
      </c>
      <c r="FC6">
        <f t="shared" si="155"/>
        <v>2.8155646251927101E-4</v>
      </c>
      <c r="FD6">
        <f t="shared" si="156"/>
        <v>4.8884526415106108E-5</v>
      </c>
      <c r="FE6">
        <f t="shared" si="157"/>
        <v>1.5239531180353104E-4</v>
      </c>
      <c r="FF6">
        <f t="shared" si="158"/>
        <v>3.2569295299122905E-4</v>
      </c>
      <c r="FG6">
        <f t="shared" si="159"/>
        <v>3.6475097245589663E-4</v>
      </c>
      <c r="FH6">
        <f t="shared" si="160"/>
        <v>1.5943258337851126E-4</v>
      </c>
      <c r="FI6">
        <f t="shared" si="161"/>
        <v>3.5073923702516114E-4</v>
      </c>
      <c r="FJ6">
        <f t="shared" si="162"/>
        <v>8.8818797284318456E-5</v>
      </c>
      <c r="FK6">
        <f t="shared" si="163"/>
        <v>1.4087298172720273E-4</v>
      </c>
      <c r="FL6">
        <f t="shared" si="164"/>
        <v>1.6382181996237E-4</v>
      </c>
      <c r="FM6">
        <f t="shared" si="165"/>
        <v>1.6667006828414508E-4</v>
      </c>
      <c r="FN6">
        <f t="shared" si="166"/>
        <v>1.6815015867073055E-4</v>
      </c>
      <c r="FO6">
        <f t="shared" si="167"/>
        <v>4.009989231911545E-4</v>
      </c>
      <c r="FP6">
        <f t="shared" si="168"/>
        <v>5.1290291348537738E-4</v>
      </c>
      <c r="FQ6">
        <f t="shared" si="169"/>
        <v>3.07406491772875E-4</v>
      </c>
      <c r="FR6">
        <f t="shared" si="170"/>
        <v>2.4182789555270745E-4</v>
      </c>
      <c r="FS6">
        <f t="shared" si="171"/>
        <v>6.3354732303051882E-4</v>
      </c>
      <c r="FT6">
        <f t="shared" si="172"/>
        <v>2.7611929449477282E-4</v>
      </c>
      <c r="FU6">
        <f t="shared" si="173"/>
        <v>2.7620746726295662E-4</v>
      </c>
      <c r="FV6">
        <f t="shared" si="174"/>
        <v>2.2182880782142773E-4</v>
      </c>
      <c r="FW6">
        <f t="shared" si="175"/>
        <v>1.3639576933235734E-5</v>
      </c>
      <c r="FX6">
        <f t="shared" si="176"/>
        <v>8.603898189194185E-5</v>
      </c>
      <c r="FY6">
        <f t="shared" si="177"/>
        <v>3.7630494921083653E-5</v>
      </c>
      <c r="FZ6">
        <f t="shared" si="178"/>
        <v>5.7284800375483098E-7</v>
      </c>
      <c r="GA6">
        <f t="shared" si="179"/>
        <v>4.5742351880500998E-7</v>
      </c>
    </row>
    <row r="7" spans="1:183" x14ac:dyDescent="0.2">
      <c r="C7">
        <v>0.15128625258803369</v>
      </c>
      <c r="D7">
        <f t="shared" si="0"/>
        <v>8.0083345571560719E-5</v>
      </c>
      <c r="E7">
        <f t="shared" si="1"/>
        <v>4.4631930806172116E-5</v>
      </c>
      <c r="F7">
        <f t="shared" si="2"/>
        <v>6.7079064323807559E-6</v>
      </c>
      <c r="G7">
        <f t="shared" si="3"/>
        <v>1.473539402115114E-4</v>
      </c>
      <c r="H7">
        <f t="shared" si="4"/>
        <v>2.0981273056084731E-4</v>
      </c>
      <c r="I7">
        <f t="shared" si="5"/>
        <v>2.2882600770186365E-4</v>
      </c>
      <c r="J7">
        <f t="shared" si="6"/>
        <v>3.0507522673311419E-4</v>
      </c>
      <c r="K7">
        <f t="shared" si="7"/>
        <v>1.624137089680421E-4</v>
      </c>
      <c r="L7">
        <f t="shared" si="8"/>
        <v>2.8319183803547504E-7</v>
      </c>
      <c r="M7">
        <f t="shared" si="9"/>
        <v>2.6644327813482639E-7</v>
      </c>
      <c r="N7">
        <f t="shared" si="10"/>
        <v>1.3344383939497021E-5</v>
      </c>
      <c r="O7">
        <f t="shared" si="11"/>
        <v>1.4778223642748929E-5</v>
      </c>
      <c r="P7" s="21">
        <f t="shared" si="12"/>
        <v>1.1911006543050818E-5</v>
      </c>
      <c r="Q7" s="21">
        <f t="shared" si="13"/>
        <v>9.1213613223174871E-6</v>
      </c>
      <c r="R7" s="21">
        <f t="shared" si="14"/>
        <v>6.6010866151584781E-5</v>
      </c>
      <c r="S7" s="21">
        <f t="shared" si="15"/>
        <v>8.957289789566578E-5</v>
      </c>
      <c r="T7" s="21">
        <f t="shared" si="16"/>
        <v>2.7111071914030468E-4</v>
      </c>
      <c r="U7" s="21">
        <f t="shared" si="17"/>
        <v>1.2431435879526787E-6</v>
      </c>
      <c r="V7" s="21">
        <f t="shared" si="18"/>
        <v>1.3560201731928688E-5</v>
      </c>
      <c r="W7" s="21">
        <f t="shared" si="19"/>
        <v>3.6644276310682632E-6</v>
      </c>
      <c r="X7" s="21">
        <f t="shared" si="20"/>
        <v>4.9196529319300525E-7</v>
      </c>
      <c r="Y7" s="21">
        <f t="shared" si="21"/>
        <v>3.7832139420499604E-10</v>
      </c>
      <c r="Z7" s="21">
        <f t="shared" si="22"/>
        <v>5.4773432949748614E-7</v>
      </c>
      <c r="AA7" s="21">
        <f t="shared" si="23"/>
        <v>1.4023089120710655E-5</v>
      </c>
      <c r="AB7" s="21">
        <f t="shared" si="24"/>
        <v>1.2668422411446106E-5</v>
      </c>
      <c r="AC7" s="21">
        <f t="shared" si="25"/>
        <v>3.4820946930456731E-5</v>
      </c>
      <c r="AD7" s="21">
        <f t="shared" si="26"/>
        <v>2.6879054865425189E-5</v>
      </c>
      <c r="AE7" s="21">
        <f t="shared" si="27"/>
        <v>1.5706253469659678E-5</v>
      </c>
      <c r="AF7" s="21">
        <f t="shared" si="28"/>
        <v>3.6509354641288066E-6</v>
      </c>
      <c r="AG7" s="21">
        <f t="shared" si="29"/>
        <v>2.0459092805049736E-4</v>
      </c>
      <c r="AH7" s="21">
        <f t="shared" si="30"/>
        <v>7.9906923735034268E-5</v>
      </c>
      <c r="AI7" s="21">
        <f t="shared" si="31"/>
        <v>2.1836302459188906E-6</v>
      </c>
      <c r="AJ7" s="21">
        <f t="shared" si="32"/>
        <v>3.0151376689424156E-6</v>
      </c>
      <c r="AK7" s="21">
        <f t="shared" si="33"/>
        <v>3.274099356584459E-5</v>
      </c>
      <c r="AL7" s="21">
        <f t="shared" si="34"/>
        <v>7.7775386104028544E-5</v>
      </c>
      <c r="AM7" s="21">
        <f t="shared" si="35"/>
        <v>7.6625923944250643E-6</v>
      </c>
      <c r="AN7" s="21">
        <f t="shared" si="36"/>
        <v>5.1489653903031956E-6</v>
      </c>
      <c r="AO7" s="21">
        <f t="shared" si="37"/>
        <v>7.6549907049843264E-5</v>
      </c>
      <c r="AP7" s="21">
        <f t="shared" si="38"/>
        <v>9.7663787062921635E-5</v>
      </c>
      <c r="AQ7" s="21">
        <f t="shared" si="39"/>
        <v>1.363561321303631E-4</v>
      </c>
      <c r="AR7" s="21">
        <f t="shared" si="40"/>
        <v>5.7663908937464371E-6</v>
      </c>
      <c r="AS7" s="21">
        <f t="shared" si="41"/>
        <v>9.7023328681966717E-5</v>
      </c>
      <c r="AT7" s="21">
        <f t="shared" si="42"/>
        <v>6.0810769744271094E-6</v>
      </c>
      <c r="AU7" s="21">
        <f t="shared" si="43"/>
        <v>3.488162792282955E-5</v>
      </c>
      <c r="AV7" s="21">
        <f t="shared" si="44"/>
        <v>7.6456778510356035E-7</v>
      </c>
      <c r="AW7" s="21">
        <f t="shared" si="45"/>
        <v>6.2273063671679682E-5</v>
      </c>
      <c r="AX7" s="21">
        <f t="shared" si="46"/>
        <v>1.6878459964474617E-5</v>
      </c>
      <c r="AY7" s="21">
        <f t="shared" si="47"/>
        <v>3.6491511348203768E-4</v>
      </c>
      <c r="AZ7" s="21">
        <f t="shared" si="48"/>
        <v>5.5183984069083936E-4</v>
      </c>
      <c r="BA7" s="21">
        <f t="shared" si="49"/>
        <v>6.5752466729956919E-5</v>
      </c>
      <c r="BB7" s="21">
        <f t="shared" si="50"/>
        <v>1.3145939412655011E-8</v>
      </c>
      <c r="BC7" s="21">
        <f t="shared" si="51"/>
        <v>9.2342481506648675E-6</v>
      </c>
      <c r="BD7" s="21">
        <f t="shared" si="52"/>
        <v>8.9317929928971472E-5</v>
      </c>
      <c r="BE7" s="21">
        <f t="shared" si="53"/>
        <v>9.6220311457977637E-5</v>
      </c>
      <c r="BF7" s="21">
        <f t="shared" si="54"/>
        <v>1.0128822789690471E-4</v>
      </c>
      <c r="BG7" s="21">
        <f t="shared" si="55"/>
        <v>6.75943587271637E-5</v>
      </c>
      <c r="BH7" s="21">
        <f t="shared" si="56"/>
        <v>1.5095200695127818E-9</v>
      </c>
      <c r="BI7" s="21">
        <f t="shared" si="57"/>
        <v>3.5386845669128287E-5</v>
      </c>
      <c r="BJ7" s="21">
        <f t="shared" si="58"/>
        <v>2.2638071262072126E-7</v>
      </c>
      <c r="BK7" s="21">
        <f t="shared" si="59"/>
        <v>1.1411673279098398E-4</v>
      </c>
      <c r="BL7" s="21">
        <f t="shared" si="60"/>
        <v>2.7091161807905412E-6</v>
      </c>
      <c r="BM7" s="21">
        <f t="shared" si="61"/>
        <v>1.9653130223867635E-5</v>
      </c>
      <c r="BN7" s="21">
        <f t="shared" si="62"/>
        <v>1.2791412426533517E-5</v>
      </c>
      <c r="BO7" s="21">
        <f t="shared" si="63"/>
        <v>1.0900712235087494E-6</v>
      </c>
      <c r="BP7" s="21">
        <f t="shared" si="64"/>
        <v>1.3885036341659401E-4</v>
      </c>
      <c r="BQ7" s="21">
        <f t="shared" si="65"/>
        <v>1.4923198509907441E-4</v>
      </c>
      <c r="BR7">
        <f t="shared" si="66"/>
        <v>3.3811728839441062E-6</v>
      </c>
      <c r="BS7">
        <f t="shared" si="67"/>
        <v>6.2571514867076566E-5</v>
      </c>
      <c r="BT7">
        <f t="shared" si="68"/>
        <v>6.2116775052977743E-5</v>
      </c>
      <c r="BU7">
        <f t="shared" si="69"/>
        <v>1.3630609337685098E-6</v>
      </c>
      <c r="BV7">
        <f t="shared" si="70"/>
        <v>1.4439171906153344E-4</v>
      </c>
      <c r="BW7">
        <f t="shared" si="71"/>
        <v>2.534698551822645E-4</v>
      </c>
      <c r="BX7">
        <f t="shared" si="72"/>
        <v>1.3446866622457662E-4</v>
      </c>
      <c r="BY7">
        <f t="shared" si="73"/>
        <v>5.489590345411034E-5</v>
      </c>
      <c r="BZ7">
        <f t="shared" si="74"/>
        <v>9.2471687038507848E-5</v>
      </c>
      <c r="CA7">
        <f t="shared" si="75"/>
        <v>2.2385909268818509E-4</v>
      </c>
      <c r="CB7">
        <f t="shared" si="76"/>
        <v>9.1328521999561933E-5</v>
      </c>
      <c r="CC7">
        <f t="shared" si="77"/>
        <v>1.5533383895692841E-4</v>
      </c>
      <c r="CD7">
        <f t="shared" si="78"/>
        <v>8.9144401366012419E-5</v>
      </c>
      <c r="CE7">
        <f t="shared" si="79"/>
        <v>1.0363785532947615E-4</v>
      </c>
      <c r="CF7">
        <f t="shared" si="80"/>
        <v>3.3562685602960565E-4</v>
      </c>
      <c r="CG7">
        <f t="shared" si="81"/>
        <v>7.2403797698152424E-5</v>
      </c>
      <c r="CH7">
        <f t="shared" si="82"/>
        <v>1.6303850033240003E-4</v>
      </c>
      <c r="CI7">
        <f t="shared" si="83"/>
        <v>8.3534783169312784E-5</v>
      </c>
      <c r="CJ7">
        <f t="shared" si="84"/>
        <v>3.0090363104442748E-5</v>
      </c>
      <c r="CK7">
        <f t="shared" si="85"/>
        <v>8.8880243142861723E-5</v>
      </c>
      <c r="CL7">
        <f t="shared" si="86"/>
        <v>4.4224734579549998E-4</v>
      </c>
      <c r="CM7">
        <f t="shared" si="87"/>
        <v>1.739018529241568E-4</v>
      </c>
      <c r="CN7">
        <f t="shared" si="88"/>
        <v>1.2545279763754688E-4</v>
      </c>
      <c r="CO7">
        <f t="shared" si="89"/>
        <v>1.2151557706043528E-4</v>
      </c>
      <c r="CP7">
        <f t="shared" si="90"/>
        <v>4.7571726163959519E-9</v>
      </c>
      <c r="CQ7">
        <f t="shared" si="91"/>
        <v>2.3809127341911383E-7</v>
      </c>
      <c r="CR7">
        <f t="shared" si="92"/>
        <v>6.4543752128621722E-5</v>
      </c>
      <c r="CS7">
        <f t="shared" si="93"/>
        <v>3.8303743878264416E-5</v>
      </c>
      <c r="CT7">
        <f t="shared" si="94"/>
        <v>3.5832622386512321E-5</v>
      </c>
      <c r="CU7">
        <f t="shared" si="95"/>
        <v>9.7732756517333985E-5</v>
      </c>
      <c r="CV7">
        <f t="shared" si="96"/>
        <v>1.3535473253753906E-4</v>
      </c>
      <c r="CW7">
        <f t="shared" si="97"/>
        <v>1.8036630345448832E-4</v>
      </c>
      <c r="CX7">
        <f t="shared" si="98"/>
        <v>9.3046594643802016E-5</v>
      </c>
      <c r="CY7">
        <f t="shared" si="99"/>
        <v>4.0290788237435896E-5</v>
      </c>
      <c r="CZ7">
        <f t="shared" si="100"/>
        <v>2.1037229950998821E-6</v>
      </c>
      <c r="DA7">
        <f t="shared" si="101"/>
        <v>2.0937168073922261E-4</v>
      </c>
      <c r="DB7">
        <f t="shared" si="102"/>
        <v>1.6553223275415314E-4</v>
      </c>
      <c r="DC7">
        <f t="shared" si="103"/>
        <v>8.1737070275342288E-5</v>
      </c>
      <c r="DD7">
        <f t="shared" si="104"/>
        <v>3.3930420904942505E-6</v>
      </c>
      <c r="DE7">
        <f t="shared" si="105"/>
        <v>1.1343102408090778E-5</v>
      </c>
      <c r="DF7">
        <f t="shared" si="106"/>
        <v>8.3418338172848197E-5</v>
      </c>
      <c r="DG7">
        <f t="shared" si="107"/>
        <v>1.9110817286955477E-4</v>
      </c>
      <c r="DH7">
        <f t="shared" si="108"/>
        <v>8.7744212268379488E-5</v>
      </c>
      <c r="DI7">
        <f t="shared" si="109"/>
        <v>4.4484572059722858E-5</v>
      </c>
      <c r="DJ7">
        <f t="shared" si="110"/>
        <v>7.0372885049919782E-5</v>
      </c>
      <c r="DK7">
        <f t="shared" si="111"/>
        <v>4.0686357384996701E-5</v>
      </c>
      <c r="DL7">
        <f t="shared" si="112"/>
        <v>1.6589723349884778E-4</v>
      </c>
      <c r="DM7">
        <f t="shared" si="113"/>
        <v>3.1789042095580313E-7</v>
      </c>
      <c r="DN7">
        <f t="shared" si="114"/>
        <v>4.2447380428938733E-5</v>
      </c>
      <c r="DO7">
        <f t="shared" si="115"/>
        <v>1.8335378697131489E-4</v>
      </c>
      <c r="DP7">
        <f t="shared" si="116"/>
        <v>3.0060780239082843E-6</v>
      </c>
      <c r="DQ7">
        <f t="shared" si="117"/>
        <v>9.229138084924882E-6</v>
      </c>
      <c r="DR7">
        <f t="shared" si="118"/>
        <v>2.4485379309014538E-4</v>
      </c>
      <c r="DS7">
        <f t="shared" si="119"/>
        <v>2.3315069106080339E-4</v>
      </c>
      <c r="DT7">
        <f t="shared" si="120"/>
        <v>6.1952628830923265E-5</v>
      </c>
      <c r="DU7">
        <f t="shared" si="121"/>
        <v>2.5051683412120608E-4</v>
      </c>
      <c r="DV7">
        <f t="shared" si="122"/>
        <v>1.0158490725090474E-4</v>
      </c>
      <c r="DW7">
        <f t="shared" si="123"/>
        <v>2.6642822824864091E-5</v>
      </c>
      <c r="DX7">
        <f t="shared" si="124"/>
        <v>7.1983678260603193E-6</v>
      </c>
      <c r="DY7">
        <f t="shared" si="125"/>
        <v>7.7152920067717376E-5</v>
      </c>
      <c r="DZ7">
        <f t="shared" si="126"/>
        <v>1.5409374910768604E-4</v>
      </c>
      <c r="EA7">
        <f t="shared" si="127"/>
        <v>8.5539140641814772E-5</v>
      </c>
      <c r="EB7">
        <f t="shared" si="128"/>
        <v>2.4404791814082504E-5</v>
      </c>
      <c r="EC7">
        <f t="shared" si="129"/>
        <v>1.5368454607866896E-7</v>
      </c>
      <c r="ED7">
        <f t="shared" si="130"/>
        <v>2.899877062661215E-4</v>
      </c>
      <c r="EE7">
        <f t="shared" si="131"/>
        <v>1.6950380868344569E-4</v>
      </c>
      <c r="EF7">
        <f t="shared" si="132"/>
        <v>7.1390223632078953E-5</v>
      </c>
      <c r="EG7">
        <f t="shared" si="133"/>
        <v>2.0605841312515999E-4</v>
      </c>
      <c r="EH7">
        <f t="shared" si="134"/>
        <v>1.3423677291145206E-5</v>
      </c>
      <c r="EI7">
        <f t="shared" si="135"/>
        <v>1.8533767920227895E-5</v>
      </c>
      <c r="EJ7">
        <f t="shared" si="136"/>
        <v>2.0215216876753563E-4</v>
      </c>
      <c r="EK7">
        <f t="shared" si="137"/>
        <v>7.0091167967639109E-6</v>
      </c>
      <c r="EL7">
        <f t="shared" si="138"/>
        <v>7.40028090400429E-5</v>
      </c>
      <c r="EM7">
        <f t="shared" si="139"/>
        <v>1.0691678426800479E-5</v>
      </c>
      <c r="EN7">
        <f t="shared" si="140"/>
        <v>6.7435716093042398E-6</v>
      </c>
      <c r="EO7">
        <f t="shared" si="141"/>
        <v>3.8931062891127568E-4</v>
      </c>
      <c r="EP7">
        <f t="shared" si="142"/>
        <v>1.9671955248288527E-4</v>
      </c>
      <c r="EQ7">
        <f t="shared" si="143"/>
        <v>2.84900465547337E-4</v>
      </c>
      <c r="ER7">
        <f t="shared" si="144"/>
        <v>1.7915439767934871E-4</v>
      </c>
      <c r="ES7">
        <f t="shared" si="145"/>
        <v>1.6817067360743032E-4</v>
      </c>
      <c r="ET7">
        <f t="shared" si="146"/>
        <v>1.5776423758452897E-4</v>
      </c>
      <c r="EU7">
        <f t="shared" si="147"/>
        <v>3.8554468425824866E-5</v>
      </c>
      <c r="EV7">
        <f t="shared" si="148"/>
        <v>9.8033338227651996E-5</v>
      </c>
      <c r="EW7">
        <f t="shared" si="149"/>
        <v>1.0384128575257686E-4</v>
      </c>
      <c r="EX7">
        <f t="shared" si="150"/>
        <v>3.8782518957228489E-6</v>
      </c>
      <c r="EY7">
        <f t="shared" si="151"/>
        <v>1.2815654965595003E-5</v>
      </c>
      <c r="EZ7">
        <f t="shared" si="152"/>
        <v>2.2610266566989616E-4</v>
      </c>
      <c r="FA7">
        <f t="shared" si="153"/>
        <v>4.8703486163454373E-4</v>
      </c>
      <c r="FB7">
        <f t="shared" si="154"/>
        <v>1.6825369941529734E-4</v>
      </c>
      <c r="FC7">
        <f t="shared" si="155"/>
        <v>1.0133826114616496E-5</v>
      </c>
      <c r="FD7">
        <f t="shared" si="156"/>
        <v>7.287131473445478E-5</v>
      </c>
      <c r="FE7">
        <f t="shared" si="157"/>
        <v>2.0273731087148831E-4</v>
      </c>
      <c r="FF7">
        <f t="shared" si="158"/>
        <v>2.3378638725151372E-4</v>
      </c>
      <c r="FG7">
        <f t="shared" si="159"/>
        <v>7.7762091969118876E-5</v>
      </c>
      <c r="FH7">
        <f t="shared" si="160"/>
        <v>2.2259606160113159E-4</v>
      </c>
      <c r="FI7">
        <f t="shared" si="161"/>
        <v>3.1539372835542107E-5</v>
      </c>
      <c r="FJ7">
        <f t="shared" si="162"/>
        <v>6.4973474350997192E-5</v>
      </c>
      <c r="FK7">
        <f t="shared" si="163"/>
        <v>8.083646090619301E-5</v>
      </c>
      <c r="FL7">
        <f t="shared" si="164"/>
        <v>8.2840875763651674E-5</v>
      </c>
      <c r="FM7">
        <f t="shared" si="165"/>
        <v>8.38853151457575E-5</v>
      </c>
      <c r="FN7">
        <f t="shared" si="166"/>
        <v>2.6297738871665848E-4</v>
      </c>
      <c r="FO7">
        <f t="shared" si="167"/>
        <v>3.5490716928265772E-4</v>
      </c>
      <c r="FP7">
        <f t="shared" si="168"/>
        <v>1.8836551167174378E-4</v>
      </c>
      <c r="FQ7">
        <f t="shared" si="169"/>
        <v>1.3788481818525822E-4</v>
      </c>
      <c r="FR7">
        <f t="shared" si="170"/>
        <v>4.5633444804325297E-4</v>
      </c>
      <c r="FS7">
        <f t="shared" si="171"/>
        <v>1.6405659024101805E-4</v>
      </c>
      <c r="FT7">
        <f t="shared" si="172"/>
        <v>1.641245564811505E-4</v>
      </c>
      <c r="FU7">
        <f t="shared" si="173"/>
        <v>1.2288916530076751E-4</v>
      </c>
      <c r="FV7">
        <f t="shared" si="174"/>
        <v>1.327107044316211E-8</v>
      </c>
      <c r="FW7">
        <f t="shared" si="175"/>
        <v>2.9891807788733136E-5</v>
      </c>
      <c r="FX7">
        <f t="shared" si="176"/>
        <v>5.4102297174948659E-6</v>
      </c>
      <c r="FY7">
        <f t="shared" si="177"/>
        <v>2.0841481524838323E-5</v>
      </c>
      <c r="FZ7">
        <f t="shared" si="178"/>
        <v>9.8097309027132127E-6</v>
      </c>
      <c r="GA7">
        <f t="shared" si="179"/>
        <v>5.8841513882104656E-5</v>
      </c>
    </row>
    <row r="8" spans="1:183" x14ac:dyDescent="0.2">
      <c r="C8">
        <v>0.16023518244425453</v>
      </c>
      <c r="D8">
        <f t="shared" si="0"/>
        <v>5.1448061390210011E-6</v>
      </c>
      <c r="E8">
        <f t="shared" si="1"/>
        <v>4.0436464165529658E-5</v>
      </c>
      <c r="F8">
        <f t="shared" si="2"/>
        <v>1.0176184660118545E-5</v>
      </c>
      <c r="G8">
        <f t="shared" si="3"/>
        <v>3.0647119283458727E-5</v>
      </c>
      <c r="H8">
        <f t="shared" si="4"/>
        <v>3.8168501161675552E-5</v>
      </c>
      <c r="I8">
        <f t="shared" si="5"/>
        <v>7.254734532912163E-5</v>
      </c>
      <c r="J8">
        <f t="shared" si="6"/>
        <v>1.440380009443861E-5</v>
      </c>
      <c r="K8">
        <f t="shared" si="7"/>
        <v>8.9891021611575929E-5</v>
      </c>
      <c r="L8">
        <f t="shared" si="8"/>
        <v>8.9588331833974127E-5</v>
      </c>
      <c r="M8">
        <f t="shared" si="9"/>
        <v>2.8046909373456998E-5</v>
      </c>
      <c r="N8">
        <f t="shared" si="10"/>
        <v>1.6366533628897124E-4</v>
      </c>
      <c r="O8">
        <f t="shared" si="11"/>
        <v>3.0224674987650301E-5</v>
      </c>
      <c r="P8" s="21">
        <f t="shared" si="12"/>
        <v>3.5150322026109365E-5</v>
      </c>
      <c r="Q8" s="21">
        <f t="shared" si="13"/>
        <v>6.7934308179363546E-7</v>
      </c>
      <c r="R8" s="21">
        <f t="shared" si="14"/>
        <v>2.6560221423724041E-7</v>
      </c>
      <c r="S8" s="21">
        <f t="shared" si="15"/>
        <v>5.6497926908416345E-5</v>
      </c>
      <c r="T8" s="21">
        <f t="shared" si="16"/>
        <v>1.0128194931948809E-4</v>
      </c>
      <c r="U8" s="21">
        <f t="shared" si="17"/>
        <v>1.5955094662460119E-4</v>
      </c>
      <c r="V8" s="21">
        <f t="shared" si="18"/>
        <v>4.9486446649162588E-5</v>
      </c>
      <c r="W8" s="21">
        <f t="shared" si="19"/>
        <v>6.8021709535415656E-5</v>
      </c>
      <c r="X8" s="21">
        <f t="shared" si="20"/>
        <v>8.0431845957462382E-5</v>
      </c>
      <c r="Y8" s="21">
        <f t="shared" si="21"/>
        <v>9.3877120455209361E-5</v>
      </c>
      <c r="Z8" s="21">
        <f t="shared" si="22"/>
        <v>2.7083576142828261E-5</v>
      </c>
      <c r="AA8" s="21">
        <f t="shared" si="23"/>
        <v>1.564551320958178E-4</v>
      </c>
      <c r="AB8" s="21">
        <f t="shared" si="24"/>
        <v>2.2051826745156177E-4</v>
      </c>
      <c r="AC8" s="21">
        <f t="shared" si="25"/>
        <v>1.9975387934372142E-4</v>
      </c>
      <c r="AD8" s="21">
        <f t="shared" si="26"/>
        <v>2.485838379023853E-5</v>
      </c>
      <c r="AE8" s="21">
        <f t="shared" si="27"/>
        <v>4.9536086555086098E-5</v>
      </c>
      <c r="AF8" s="21">
        <f t="shared" si="28"/>
        <v>5.4067682042090767E-4</v>
      </c>
      <c r="AG8" s="21">
        <f t="shared" si="29"/>
        <v>3.1998044134266845E-4</v>
      </c>
      <c r="AH8" s="21">
        <f t="shared" si="30"/>
        <v>5.5819108940588791E-5</v>
      </c>
      <c r="AI8" s="21">
        <f t="shared" si="31"/>
        <v>5.2020367989558747E-5</v>
      </c>
      <c r="AJ8" s="21">
        <f t="shared" si="32"/>
        <v>1.0413240088722535E-5</v>
      </c>
      <c r="AK8" s="21">
        <f t="shared" si="33"/>
        <v>1.6872559187831988E-8</v>
      </c>
      <c r="AL8" s="21">
        <f t="shared" si="34"/>
        <v>3.820217812897885E-5</v>
      </c>
      <c r="AM8" s="21">
        <f t="shared" si="35"/>
        <v>1.2584493829315865E-4</v>
      </c>
      <c r="AN8" s="21">
        <f t="shared" si="36"/>
        <v>3.1322664532675986E-4</v>
      </c>
      <c r="AO8" s="21">
        <f t="shared" si="37"/>
        <v>3.5462271386815379E-4</v>
      </c>
      <c r="AP8" s="21">
        <f t="shared" si="38"/>
        <v>4.2543570015771137E-4</v>
      </c>
      <c r="AQ8" s="21">
        <f t="shared" si="39"/>
        <v>4.2871049903496229E-5</v>
      </c>
      <c r="AR8" s="21">
        <f t="shared" si="40"/>
        <v>3.5340134529427173E-4</v>
      </c>
      <c r="AS8" s="21">
        <f t="shared" si="41"/>
        <v>1.3030025781803439E-4</v>
      </c>
      <c r="AT8" s="21">
        <f t="shared" si="42"/>
        <v>9.2590140967752174E-6</v>
      </c>
      <c r="AU8" s="21">
        <f t="shared" si="43"/>
        <v>6.5198102348561817E-5</v>
      </c>
      <c r="AV8" s="21">
        <f t="shared" si="44"/>
        <v>2.835942976134497E-4</v>
      </c>
      <c r="AW8" s="21">
        <f t="shared" si="45"/>
        <v>1.7049230375414272E-4</v>
      </c>
      <c r="AX8" s="21">
        <f t="shared" si="46"/>
        <v>7.8689682487167198E-4</v>
      </c>
      <c r="AY8" s="21">
        <f t="shared" si="47"/>
        <v>1.0523666695616397E-3</v>
      </c>
      <c r="AZ8" s="21">
        <f t="shared" si="48"/>
        <v>2.9096578874081416E-4</v>
      </c>
      <c r="BA8" s="21">
        <f t="shared" si="49"/>
        <v>8.2148583915175923E-5</v>
      </c>
      <c r="BB8" s="21">
        <f t="shared" si="50"/>
        <v>3.4929746339074266E-5</v>
      </c>
      <c r="BC8" s="21">
        <f t="shared" si="51"/>
        <v>3.3855066093528059E-4</v>
      </c>
      <c r="BD8" s="21">
        <f t="shared" si="52"/>
        <v>3.5186725751087304E-4</v>
      </c>
      <c r="BE8" s="21">
        <f t="shared" si="53"/>
        <v>3.6149930766838056E-4</v>
      </c>
      <c r="BF8" s="21">
        <f t="shared" si="54"/>
        <v>2.9482636910592533E-4</v>
      </c>
      <c r="BG8" s="21">
        <f t="shared" si="55"/>
        <v>7.9389477734006334E-5</v>
      </c>
      <c r="BH8" s="21">
        <f t="shared" si="56"/>
        <v>9.0014730102474906E-6</v>
      </c>
      <c r="BI8" s="21">
        <f t="shared" si="57"/>
        <v>8.882543525984316E-5</v>
      </c>
      <c r="BJ8" s="21">
        <f t="shared" si="58"/>
        <v>3.8539474091982246E-4</v>
      </c>
      <c r="BK8" s="21">
        <f t="shared" si="59"/>
        <v>5.333367105756844E-5</v>
      </c>
      <c r="BL8" s="21">
        <f t="shared" si="60"/>
        <v>1.7908100098225837E-4</v>
      </c>
      <c r="BM8" s="21">
        <f t="shared" si="61"/>
        <v>1.568866038300163E-4</v>
      </c>
      <c r="BN8" s="21">
        <f t="shared" si="62"/>
        <v>6.2486892186157822E-5</v>
      </c>
      <c r="BO8" s="21">
        <f t="shared" si="63"/>
        <v>4.298327524779524E-4</v>
      </c>
      <c r="BP8" s="21">
        <f t="shared" si="64"/>
        <v>4.47956558557959E-4</v>
      </c>
      <c r="BQ8" s="21">
        <f t="shared" si="65"/>
        <v>1.1637504178784255E-4</v>
      </c>
      <c r="BR8">
        <f t="shared" si="66"/>
        <v>2.8423079410020482E-4</v>
      </c>
      <c r="BS8">
        <f t="shared" si="67"/>
        <v>2.8326066312113485E-4</v>
      </c>
      <c r="BT8">
        <f t="shared" si="68"/>
        <v>6.0550619389828863E-5</v>
      </c>
      <c r="BU8">
        <f t="shared" si="69"/>
        <v>4.3954130498965495E-4</v>
      </c>
      <c r="BV8">
        <f t="shared" si="70"/>
        <v>6.18500311667656E-4</v>
      </c>
      <c r="BW8">
        <f t="shared" si="71"/>
        <v>4.220967121939998E-4</v>
      </c>
      <c r="BX8">
        <f t="shared" si="72"/>
        <v>2.3708389337232394E-6</v>
      </c>
      <c r="BY8">
        <f t="shared" si="73"/>
        <v>3.4466478908761443E-4</v>
      </c>
      <c r="BZ8">
        <f t="shared" si="74"/>
        <v>5.7172880892923281E-4</v>
      </c>
      <c r="CA8">
        <f t="shared" si="75"/>
        <v>3.4245447732472533E-4</v>
      </c>
      <c r="CB8">
        <f t="shared" si="76"/>
        <v>4.5848357378643951E-4</v>
      </c>
      <c r="CC8">
        <f t="shared" si="77"/>
        <v>3.3821273917492283E-4</v>
      </c>
      <c r="CD8">
        <f t="shared" si="78"/>
        <v>3.6592620832559536E-4</v>
      </c>
      <c r="CE8">
        <f t="shared" si="79"/>
        <v>7.4360116820143952E-4</v>
      </c>
      <c r="CF8">
        <f t="shared" si="80"/>
        <v>3.0478078531368701E-4</v>
      </c>
      <c r="CG8">
        <f t="shared" si="81"/>
        <v>4.7165340664416668E-4</v>
      </c>
      <c r="CH8">
        <f t="shared" si="82"/>
        <v>3.2719985030894443E-4</v>
      </c>
      <c r="CI8">
        <f t="shared" si="83"/>
        <v>2.083518518009746E-4</v>
      </c>
      <c r="CJ8">
        <f t="shared" si="84"/>
        <v>3.3769802178715524E-4</v>
      </c>
      <c r="CK8">
        <f t="shared" si="85"/>
        <v>8.9871691333299043E-4</v>
      </c>
      <c r="CL8">
        <f t="shared" si="86"/>
        <v>4.9000758881714423E-4</v>
      </c>
      <c r="CM8">
        <f t="shared" si="87"/>
        <v>4.0600239718844189E-4</v>
      </c>
      <c r="CN8">
        <f t="shared" si="88"/>
        <v>3.9889437569727527E-4</v>
      </c>
      <c r="CO8">
        <f t="shared" si="89"/>
        <v>7.885364691494319E-5</v>
      </c>
      <c r="CP8">
        <f t="shared" si="90"/>
        <v>8.9054625432613988E-5</v>
      </c>
      <c r="CQ8">
        <f t="shared" si="91"/>
        <v>2.8841693887405082E-4</v>
      </c>
      <c r="CR8">
        <f t="shared" si="92"/>
        <v>2.2915697629074597E-4</v>
      </c>
      <c r="CS8">
        <f t="shared" si="93"/>
        <v>2.2305319363270603E-4</v>
      </c>
      <c r="CT8">
        <f t="shared" si="94"/>
        <v>3.5475412642327976E-4</v>
      </c>
      <c r="CU8">
        <f t="shared" si="95"/>
        <v>4.2366545210733198E-4</v>
      </c>
      <c r="CV8">
        <f t="shared" si="96"/>
        <v>5.0081884013847733E-4</v>
      </c>
      <c r="CW8">
        <f t="shared" si="97"/>
        <v>3.4577388123984847E-4</v>
      </c>
      <c r="CX8">
        <f t="shared" si="98"/>
        <v>2.3398084343072894E-4</v>
      </c>
      <c r="CY8">
        <f t="shared" si="99"/>
        <v>1.0814651198160481E-4</v>
      </c>
      <c r="CZ8">
        <f t="shared" si="100"/>
        <v>5.4843135466175552E-4</v>
      </c>
      <c r="DA8">
        <f t="shared" si="101"/>
        <v>4.7588824278142267E-4</v>
      </c>
      <c r="DB8">
        <f t="shared" si="102"/>
        <v>3.2363238134843419E-4</v>
      </c>
      <c r="DC8">
        <f t="shared" si="103"/>
        <v>1.1644462463474745E-4</v>
      </c>
      <c r="DD8">
        <f t="shared" si="104"/>
        <v>3.1147310958597974E-5</v>
      </c>
      <c r="DE8">
        <f t="shared" si="105"/>
        <v>3.2696935153105739E-4</v>
      </c>
      <c r="DF8">
        <f t="shared" si="106"/>
        <v>5.1861489526280641E-4</v>
      </c>
      <c r="DG8">
        <f t="shared" si="107"/>
        <v>3.3548017574962886E-4</v>
      </c>
      <c r="DH8">
        <f t="shared" si="108"/>
        <v>2.4394083511027929E-4</v>
      </c>
      <c r="DI8">
        <f t="shared" si="109"/>
        <v>3.0059877718734162E-4</v>
      </c>
      <c r="DJ8">
        <f t="shared" si="110"/>
        <v>2.3493273757828974E-4</v>
      </c>
      <c r="DK8">
        <f t="shared" si="111"/>
        <v>4.7650698085253951E-4</v>
      </c>
      <c r="DL8">
        <f t="shared" si="112"/>
        <v>9.049236644163718E-5</v>
      </c>
      <c r="DM8">
        <f t="shared" si="113"/>
        <v>2.3913824266213159E-4</v>
      </c>
      <c r="DN8">
        <f t="shared" si="114"/>
        <v>5.0578881653849498E-4</v>
      </c>
      <c r="DO8">
        <f t="shared" si="115"/>
        <v>1.1412081320043007E-4</v>
      </c>
      <c r="DP8">
        <f t="shared" si="116"/>
        <v>1.4368528033212815E-4</v>
      </c>
      <c r="DQ8">
        <f t="shared" si="117"/>
        <v>6.0499935265385127E-4</v>
      </c>
      <c r="DR8">
        <f t="shared" si="118"/>
        <v>5.86521338660618E-4</v>
      </c>
      <c r="DS8">
        <f t="shared" si="119"/>
        <v>2.8291001436348549E-4</v>
      </c>
      <c r="DT8">
        <f t="shared" si="120"/>
        <v>6.1388255611898859E-4</v>
      </c>
      <c r="DU8">
        <f t="shared" si="121"/>
        <v>3.6205959665280726E-4</v>
      </c>
      <c r="DV8">
        <f t="shared" si="122"/>
        <v>1.9910898903501446E-4</v>
      </c>
      <c r="DW8">
        <f t="shared" si="123"/>
        <v>3.9262159956732279E-5</v>
      </c>
      <c r="DX8">
        <f t="shared" si="124"/>
        <v>3.1444522161365018E-4</v>
      </c>
      <c r="DY8">
        <f t="shared" si="125"/>
        <v>4.5635128724182318E-4</v>
      </c>
      <c r="DZ8">
        <f t="shared" si="126"/>
        <v>3.3115508795590577E-4</v>
      </c>
      <c r="EA8">
        <f t="shared" si="127"/>
        <v>1.9290572333887236E-4</v>
      </c>
      <c r="EB8">
        <f t="shared" si="128"/>
        <v>7.3220600081609248E-5</v>
      </c>
      <c r="EC8">
        <f t="shared" si="129"/>
        <v>6.7485415958753146E-4</v>
      </c>
      <c r="ED8">
        <f t="shared" si="130"/>
        <v>4.8260588385837629E-4</v>
      </c>
      <c r="EE8">
        <f t="shared" si="131"/>
        <v>3.0269748198939956E-4</v>
      </c>
      <c r="EF8">
        <f t="shared" si="132"/>
        <v>5.430607895701039E-4</v>
      </c>
      <c r="EG8">
        <f t="shared" si="133"/>
        <v>1.5908180421492679E-4</v>
      </c>
      <c r="EH8">
        <f t="shared" si="134"/>
        <v>2.1565283115120294E-5</v>
      </c>
      <c r="EI8">
        <f t="shared" si="135"/>
        <v>5.3670768955242708E-4</v>
      </c>
      <c r="EJ8">
        <f t="shared" si="136"/>
        <v>1.3447657458272303E-4</v>
      </c>
      <c r="EK8">
        <f t="shared" si="137"/>
        <v>3.0805228763597977E-4</v>
      </c>
      <c r="EL8">
        <f t="shared" si="138"/>
        <v>3.225236588397055E-5</v>
      </c>
      <c r="EM8">
        <f t="shared" si="139"/>
        <v>1.3330477322326335E-4</v>
      </c>
      <c r="EN8">
        <f t="shared" si="140"/>
        <v>8.2253585888503145E-4</v>
      </c>
      <c r="EO8">
        <f t="shared" si="141"/>
        <v>5.2783245728737517E-4</v>
      </c>
      <c r="EP8">
        <f t="shared" si="142"/>
        <v>6.6708169218346867E-4</v>
      </c>
      <c r="EQ8">
        <f t="shared" si="143"/>
        <v>4.9879803662207804E-4</v>
      </c>
      <c r="ER8">
        <f t="shared" si="144"/>
        <v>4.803546022847298E-4</v>
      </c>
      <c r="ES8">
        <f t="shared" si="145"/>
        <v>4.6265228023616086E-4</v>
      </c>
      <c r="ET8">
        <f t="shared" si="146"/>
        <v>2.297696423504395E-4</v>
      </c>
      <c r="EU8">
        <f t="shared" si="147"/>
        <v>3.5532658987467736E-4</v>
      </c>
      <c r="EV8">
        <f t="shared" si="148"/>
        <v>3.6630837590154007E-4</v>
      </c>
      <c r="EW8">
        <f t="shared" si="149"/>
        <v>1.1920834975901866E-4</v>
      </c>
      <c r="EX8">
        <f t="shared" si="150"/>
        <v>1.5697147591732603E-4</v>
      </c>
      <c r="EY8">
        <f t="shared" si="151"/>
        <v>5.7531094809787939E-4</v>
      </c>
      <c r="EZ8">
        <f t="shared" si="152"/>
        <v>9.6210368101331384E-4</v>
      </c>
      <c r="FA8">
        <f t="shared" si="153"/>
        <v>4.8049491501472305E-4</v>
      </c>
      <c r="FB8">
        <f t="shared" si="154"/>
        <v>1.4719262951492799E-4</v>
      </c>
      <c r="FC8">
        <f t="shared" si="155"/>
        <v>3.0573919722167732E-4</v>
      </c>
      <c r="FD8">
        <f t="shared" si="156"/>
        <v>5.3766085834824559E-4</v>
      </c>
      <c r="FE8">
        <f t="shared" si="157"/>
        <v>5.8752934650539831E-4</v>
      </c>
      <c r="FF8">
        <f t="shared" si="158"/>
        <v>3.1567380613809534E-4</v>
      </c>
      <c r="FG8">
        <f t="shared" si="159"/>
        <v>5.6970927309837373E-4</v>
      </c>
      <c r="FH8">
        <f t="shared" si="160"/>
        <v>2.1213696603198461E-4</v>
      </c>
      <c r="FI8">
        <f t="shared" si="161"/>
        <v>2.8932453217219253E-4</v>
      </c>
      <c r="FJ8">
        <f t="shared" si="162"/>
        <v>3.2183785063107562E-4</v>
      </c>
      <c r="FK8">
        <f t="shared" si="163"/>
        <v>3.2582510508028293E-4</v>
      </c>
      <c r="FL8">
        <f t="shared" si="164"/>
        <v>3.2789323704676281E-4</v>
      </c>
      <c r="FM8">
        <f t="shared" si="165"/>
        <v>6.3330276500122814E-4</v>
      </c>
      <c r="FN8">
        <f t="shared" si="166"/>
        <v>7.7216793689482597E-4</v>
      </c>
      <c r="FO8">
        <f t="shared" si="167"/>
        <v>5.1409038764866667E-4</v>
      </c>
      <c r="FP8">
        <f t="shared" si="168"/>
        <v>4.281326473766909E-4</v>
      </c>
      <c r="FQ8">
        <f t="shared" si="169"/>
        <v>9.1875162313480394E-4</v>
      </c>
      <c r="FR8">
        <f t="shared" si="170"/>
        <v>4.7338391596964531E-4</v>
      </c>
      <c r="FS8">
        <f t="shared" si="171"/>
        <v>4.7349936350262313E-4</v>
      </c>
      <c r="FT8">
        <f t="shared" si="172"/>
        <v>4.0137992496547156E-4</v>
      </c>
      <c r="FU8">
        <f t="shared" si="173"/>
        <v>7.8034780838255889E-5</v>
      </c>
      <c r="FV8">
        <f t="shared" si="174"/>
        <v>2.0782883950248854E-4</v>
      </c>
      <c r="FW8">
        <f t="shared" si="175"/>
        <v>1.2712381891494221E-4</v>
      </c>
      <c r="FX8">
        <f t="shared" si="176"/>
        <v>1.9216674083938269E-5</v>
      </c>
      <c r="FY8">
        <f t="shared" si="177"/>
        <v>3.3836102961748285E-5</v>
      </c>
      <c r="FZ8">
        <f t="shared" si="178"/>
        <v>2.7621615983609127E-4</v>
      </c>
      <c r="GA8">
        <f t="shared" si="179"/>
        <v>1.4182005941045249E-4</v>
      </c>
    </row>
    <row r="9" spans="1:183" x14ac:dyDescent="0.2">
      <c r="C9">
        <v>0.15796696593364074</v>
      </c>
      <c r="D9">
        <f t="shared" si="0"/>
        <v>1.6734241405260547E-5</v>
      </c>
      <c r="E9">
        <f t="shared" si="1"/>
        <v>2.979227233343211E-5</v>
      </c>
      <c r="F9">
        <f t="shared" si="2"/>
        <v>6.0905546223379577E-5</v>
      </c>
      <c r="G9">
        <f t="shared" si="3"/>
        <v>7.1339690520357178E-5</v>
      </c>
      <c r="H9">
        <f t="shared" si="4"/>
        <v>1.1633109698268488E-4</v>
      </c>
      <c r="I9">
        <f t="shared" si="5"/>
        <v>3.676543046455392E-5</v>
      </c>
      <c r="J9">
        <f t="shared" si="6"/>
        <v>5.2025508996599986E-5</v>
      </c>
      <c r="K9">
        <f t="shared" si="7"/>
        <v>5.1795294543028566E-5</v>
      </c>
      <c r="L9">
        <f t="shared" si="8"/>
        <v>9.1670688740670827E-6</v>
      </c>
      <c r="M9">
        <f t="shared" si="9"/>
        <v>1.1077475919036949E-4</v>
      </c>
      <c r="N9">
        <f t="shared" si="10"/>
        <v>1.0429545807879654E-5</v>
      </c>
      <c r="O9">
        <f t="shared" si="11"/>
        <v>1.3399656981416733E-5</v>
      </c>
      <c r="P9" s="21">
        <f t="shared" si="12"/>
        <v>2.0851180854998519E-6</v>
      </c>
      <c r="Q9" s="21">
        <f t="shared" si="13"/>
        <v>7.7483321350315708E-6</v>
      </c>
      <c r="R9" s="21">
        <f t="shared" si="14"/>
        <v>9.5740878521957223E-5</v>
      </c>
      <c r="S9" s="21">
        <f t="shared" si="15"/>
        <v>6.0772577352626327E-5</v>
      </c>
      <c r="T9" s="21">
        <f t="shared" si="16"/>
        <v>1.0739448961241896E-4</v>
      </c>
      <c r="U9" s="21">
        <f t="shared" si="17"/>
        <v>2.2718987151350661E-5</v>
      </c>
      <c r="V9" s="21">
        <f t="shared" si="18"/>
        <v>3.5752159670116077E-5</v>
      </c>
      <c r="W9" s="21">
        <f t="shared" si="19"/>
        <v>4.4892195366437495E-5</v>
      </c>
      <c r="X9" s="21">
        <f t="shared" si="20"/>
        <v>5.5068333538300334E-5</v>
      </c>
      <c r="Y9" s="21">
        <f t="shared" si="21"/>
        <v>8.6199305065832217E-6</v>
      </c>
      <c r="Z9" s="21">
        <f t="shared" si="22"/>
        <v>1.0485731495787336E-4</v>
      </c>
      <c r="AA9" s="21">
        <f t="shared" si="23"/>
        <v>1.5829768971574478E-4</v>
      </c>
      <c r="AB9" s="21">
        <f t="shared" si="24"/>
        <v>1.4078332118553708E-4</v>
      </c>
      <c r="AC9" s="21">
        <f t="shared" si="25"/>
        <v>7.3853593055980897E-6</v>
      </c>
      <c r="AD9" s="21">
        <f t="shared" si="26"/>
        <v>2.2752625455706417E-5</v>
      </c>
      <c r="AE9" s="21">
        <f t="shared" si="27"/>
        <v>4.4033840656873123E-4</v>
      </c>
      <c r="AF9" s="21">
        <f t="shared" si="28"/>
        <v>2.4397754661502509E-4</v>
      </c>
      <c r="AG9" s="21">
        <f t="shared" si="29"/>
        <v>2.7071231836631034E-5</v>
      </c>
      <c r="AH9" s="21">
        <f t="shared" si="30"/>
        <v>2.4446084374320789E-5</v>
      </c>
      <c r="AI9" s="21">
        <f t="shared" si="31"/>
        <v>9.1917994164620175E-7</v>
      </c>
      <c r="AJ9" s="21">
        <f t="shared" si="32"/>
        <v>4.5724213822914042E-6</v>
      </c>
      <c r="AK9" s="21">
        <f t="shared" si="33"/>
        <v>1.5308239605519385E-5</v>
      </c>
      <c r="AL9" s="21">
        <f t="shared" si="34"/>
        <v>8.0099752838729297E-5</v>
      </c>
      <c r="AM9" s="21">
        <f t="shared" si="35"/>
        <v>2.380847061641542E-4</v>
      </c>
      <c r="AN9" s="21">
        <f t="shared" si="36"/>
        <v>2.743400041742731E-4</v>
      </c>
      <c r="AO9" s="21">
        <f t="shared" si="37"/>
        <v>3.3701161826379505E-4</v>
      </c>
      <c r="AP9" s="21">
        <f t="shared" si="38"/>
        <v>1.8313112685730598E-5</v>
      </c>
      <c r="AQ9" s="21">
        <f t="shared" si="39"/>
        <v>2.7326587444480608E-4</v>
      </c>
      <c r="AR9" s="21">
        <f t="shared" si="40"/>
        <v>8.3662071909926919E-5</v>
      </c>
      <c r="AS9" s="21">
        <f t="shared" si="41"/>
        <v>6.0007689330087501E-7</v>
      </c>
      <c r="AT9" s="21">
        <f t="shared" si="42"/>
        <v>3.3713324967406107E-5</v>
      </c>
      <c r="AU9" s="21">
        <f t="shared" si="43"/>
        <v>2.123444001833613E-4</v>
      </c>
      <c r="AV9" s="21">
        <f t="shared" si="44"/>
        <v>1.1640367842038319E-4</v>
      </c>
      <c r="AW9" s="21">
        <f t="shared" si="45"/>
        <v>6.6478705757027148E-4</v>
      </c>
      <c r="AX9" s="21">
        <f t="shared" si="46"/>
        <v>9.1034867466640733E-4</v>
      </c>
      <c r="AY9" s="21">
        <f t="shared" si="47"/>
        <v>2.1872939364442324E-4</v>
      </c>
      <c r="AZ9" s="21">
        <f t="shared" si="48"/>
        <v>4.6177041050975399E-5</v>
      </c>
      <c r="BA9" s="21">
        <f t="shared" si="49"/>
        <v>1.3263601476706626E-5</v>
      </c>
      <c r="BB9" s="21">
        <f t="shared" si="50"/>
        <v>2.6022625074278332E-4</v>
      </c>
      <c r="BC9" s="21">
        <f t="shared" si="51"/>
        <v>2.719170855004774E-4</v>
      </c>
      <c r="BD9" s="21">
        <f t="shared" si="52"/>
        <v>2.803922997431368E-4</v>
      </c>
      <c r="BE9" s="21">
        <f t="shared" si="53"/>
        <v>2.2207831257521423E-4</v>
      </c>
      <c r="BF9" s="21">
        <f t="shared" si="54"/>
        <v>4.4114314926003791E-5</v>
      </c>
      <c r="BG9" s="21">
        <f t="shared" si="55"/>
        <v>5.3586642909675701E-7</v>
      </c>
      <c r="BH9" s="21">
        <f t="shared" si="56"/>
        <v>5.1215609152706152E-5</v>
      </c>
      <c r="BI9" s="21">
        <f t="shared" si="57"/>
        <v>3.0148268367301089E-4</v>
      </c>
      <c r="BJ9" s="21">
        <f t="shared" si="58"/>
        <v>2.5348949685711488E-5</v>
      </c>
      <c r="BK9" s="21">
        <f t="shared" si="59"/>
        <v>1.2351873889242983E-4</v>
      </c>
      <c r="BL9" s="21">
        <f t="shared" si="60"/>
        <v>1.0521059820029104E-4</v>
      </c>
      <c r="BM9" s="21">
        <f t="shared" si="61"/>
        <v>3.1771807275278056E-5</v>
      </c>
      <c r="BN9" s="21">
        <f t="shared" si="62"/>
        <v>3.4092637715281817E-4</v>
      </c>
      <c r="BO9" s="21">
        <f t="shared" si="63"/>
        <v>3.570878312241678E-4</v>
      </c>
      <c r="BP9" s="21">
        <f t="shared" si="64"/>
        <v>7.2582049471317238E-5</v>
      </c>
      <c r="BQ9" s="21">
        <f t="shared" si="65"/>
        <v>2.1289521492676681E-4</v>
      </c>
      <c r="BR9">
        <f t="shared" si="66"/>
        <v>2.1205571618737181E-4</v>
      </c>
      <c r="BS9">
        <f t="shared" si="67"/>
        <v>3.0395499276331114E-5</v>
      </c>
      <c r="BT9">
        <f t="shared" si="68"/>
        <v>3.4957870228448379E-4</v>
      </c>
      <c r="BU9">
        <f t="shared" si="69"/>
        <v>5.1082554148316551E-4</v>
      </c>
      <c r="BV9">
        <f t="shared" si="70"/>
        <v>3.3404053644642756E-4</v>
      </c>
      <c r="BW9">
        <f t="shared" si="71"/>
        <v>5.3065926006020147E-7</v>
      </c>
      <c r="BX9">
        <f t="shared" si="72"/>
        <v>2.65590036386605E-4</v>
      </c>
      <c r="BY9">
        <f t="shared" si="73"/>
        <v>4.6840363975647858E-4</v>
      </c>
      <c r="BZ9">
        <f t="shared" si="74"/>
        <v>2.6365020610668482E-4</v>
      </c>
      <c r="CA9">
        <f t="shared" si="75"/>
        <v>3.6649323479133797E-4</v>
      </c>
      <c r="CB9">
        <f t="shared" si="76"/>
        <v>2.5992999646340522E-4</v>
      </c>
      <c r="CC9">
        <f t="shared" si="77"/>
        <v>2.8429268991240575E-4</v>
      </c>
      <c r="CD9">
        <f t="shared" si="78"/>
        <v>6.250417487837569E-4</v>
      </c>
      <c r="CE9">
        <f t="shared" si="79"/>
        <v>2.3072867092324557E-4</v>
      </c>
      <c r="CF9">
        <f t="shared" si="80"/>
        <v>3.7827785261346285E-4</v>
      </c>
      <c r="CG9">
        <f t="shared" si="81"/>
        <v>2.5028663310944698E-4</v>
      </c>
      <c r="CH9">
        <f t="shared" si="82"/>
        <v>1.4801597724035571E-4</v>
      </c>
      <c r="CI9">
        <f t="shared" si="83"/>
        <v>2.5947878638245535E-4</v>
      </c>
      <c r="CJ9">
        <f t="shared" si="84"/>
        <v>7.678657740477809E-4</v>
      </c>
      <c r="CK9">
        <f t="shared" si="85"/>
        <v>3.9473339175232294E-4</v>
      </c>
      <c r="CL9">
        <f t="shared" si="86"/>
        <v>3.197403408824071E-4</v>
      </c>
      <c r="CM9">
        <f t="shared" si="87"/>
        <v>3.1343599794283057E-4</v>
      </c>
      <c r="CN9">
        <f t="shared" si="88"/>
        <v>4.3715120186278373E-5</v>
      </c>
      <c r="CO9">
        <f t="shared" si="89"/>
        <v>5.1389676438771721E-5</v>
      </c>
      <c r="CP9">
        <f t="shared" si="90"/>
        <v>2.1652021756931296E-4</v>
      </c>
      <c r="CQ9">
        <f t="shared" si="91"/>
        <v>1.6562956917228941E-4</v>
      </c>
      <c r="CR9">
        <f t="shared" si="92"/>
        <v>1.6044652923625344E-4</v>
      </c>
      <c r="CS9">
        <f t="shared" si="93"/>
        <v>2.7445558975630981E-4</v>
      </c>
      <c r="CT9">
        <f t="shared" si="94"/>
        <v>3.3543624432614259E-4</v>
      </c>
      <c r="CU9">
        <f t="shared" si="95"/>
        <v>4.0444289286654662E-4</v>
      </c>
      <c r="CV9">
        <f t="shared" si="96"/>
        <v>2.6656373288499541E-4</v>
      </c>
      <c r="CW9">
        <f t="shared" si="97"/>
        <v>1.6973440863270585E-4</v>
      </c>
      <c r="CX9">
        <f t="shared" si="98"/>
        <v>6.6115356497923575E-5</v>
      </c>
      <c r="CY9">
        <f t="shared" si="99"/>
        <v>4.4733919924227935E-4</v>
      </c>
      <c r="CZ9">
        <f t="shared" si="100"/>
        <v>3.8207138456601238E-4</v>
      </c>
      <c r="DA9">
        <f t="shared" si="101"/>
        <v>2.4716773062497118E-4</v>
      </c>
      <c r="DB9">
        <f t="shared" si="102"/>
        <v>7.2637004085121241E-5</v>
      </c>
      <c r="DC9">
        <f t="shared" si="103"/>
        <v>1.0974386027573148E-5</v>
      </c>
      <c r="DD9">
        <f t="shared" si="104"/>
        <v>2.5008504266744774E-4</v>
      </c>
      <c r="DE9">
        <f t="shared" si="105"/>
        <v>4.2045097772496035E-4</v>
      </c>
      <c r="DF9">
        <f t="shared" si="106"/>
        <v>2.575351397244831E-4</v>
      </c>
      <c r="DG9">
        <f t="shared" si="107"/>
        <v>1.7823288389905246E-4</v>
      </c>
      <c r="DH9">
        <f t="shared" si="108"/>
        <v>2.2709188444437682E-4</v>
      </c>
      <c r="DI9">
        <f t="shared" si="109"/>
        <v>1.7054529535585487E-4</v>
      </c>
      <c r="DJ9">
        <f t="shared" si="110"/>
        <v>3.826258097860513E-4</v>
      </c>
      <c r="DK9">
        <f t="shared" si="111"/>
        <v>5.2483230355017978E-5</v>
      </c>
      <c r="DL9">
        <f t="shared" si="112"/>
        <v>1.7413121635401465E-4</v>
      </c>
      <c r="DM9">
        <f t="shared" si="113"/>
        <v>4.0891038202372349E-4</v>
      </c>
      <c r="DN9">
        <f t="shared" si="114"/>
        <v>7.0804110475461226E-5</v>
      </c>
      <c r="DO9">
        <f t="shared" si="115"/>
        <v>9.4452410450940769E-5</v>
      </c>
      <c r="DP9">
        <f t="shared" si="116"/>
        <v>4.9856271976939917E-4</v>
      </c>
      <c r="DQ9">
        <f t="shared" si="117"/>
        <v>4.8180189067104697E-4</v>
      </c>
      <c r="DR9">
        <f t="shared" si="118"/>
        <v>2.1175233879482469E-4</v>
      </c>
      <c r="DS9">
        <f t="shared" si="119"/>
        <v>5.0662973339763058E-4</v>
      </c>
      <c r="DT9">
        <f t="shared" si="120"/>
        <v>2.8088577361942235E-4</v>
      </c>
      <c r="DU9">
        <f t="shared" si="121"/>
        <v>1.4024201034900163E-4</v>
      </c>
      <c r="DV9">
        <f t="shared" si="122"/>
        <v>1.5981892546042227E-5</v>
      </c>
      <c r="DW9">
        <f t="shared" si="123"/>
        <v>2.3914726035761626E-4</v>
      </c>
      <c r="DX9">
        <f t="shared" si="124"/>
        <v>3.6458708648980505E-4</v>
      </c>
      <c r="DY9">
        <f t="shared" si="125"/>
        <v>2.5374739614402082E-4</v>
      </c>
      <c r="DZ9">
        <f t="shared" si="126"/>
        <v>1.3504378223012258E-4</v>
      </c>
      <c r="EA9">
        <f t="shared" si="127"/>
        <v>3.9547585941657091E-5</v>
      </c>
      <c r="EB9">
        <f t="shared" si="128"/>
        <v>5.6215171165264902E-4</v>
      </c>
      <c r="EC9">
        <f t="shared" si="129"/>
        <v>3.8809300160353111E-4</v>
      </c>
      <c r="ED9">
        <f t="shared" si="130"/>
        <v>2.2891650365705122E-4</v>
      </c>
      <c r="EE9">
        <f t="shared" si="131"/>
        <v>4.4249008153940877E-4</v>
      </c>
      <c r="EF9">
        <f t="shared" si="132"/>
        <v>1.0700965332435762E-4</v>
      </c>
      <c r="EG9">
        <f t="shared" si="133"/>
        <v>5.6436039316773854E-6</v>
      </c>
      <c r="EH9">
        <f t="shared" si="134"/>
        <v>4.3675716723068147E-4</v>
      </c>
      <c r="EI9">
        <f t="shared" si="135"/>
        <v>8.7015072869255124E-5</v>
      </c>
      <c r="EJ9">
        <f t="shared" si="136"/>
        <v>2.33576259803758E-4</v>
      </c>
      <c r="EK9">
        <f t="shared" si="137"/>
        <v>1.1634239736638494E-5</v>
      </c>
      <c r="EL9">
        <f t="shared" si="138"/>
        <v>8.6072973300423206E-5</v>
      </c>
      <c r="EM9">
        <f t="shared" si="139"/>
        <v>6.9757628329374143E-4</v>
      </c>
      <c r="EN9">
        <f t="shared" si="140"/>
        <v>4.2875450839417436E-4</v>
      </c>
      <c r="EO9">
        <f t="shared" si="141"/>
        <v>5.5505984803028358E-4</v>
      </c>
      <c r="EP9">
        <f t="shared" si="142"/>
        <v>4.0262711444718151E-4</v>
      </c>
      <c r="EQ9">
        <f t="shared" si="143"/>
        <v>3.8607443557001612E-4</v>
      </c>
      <c r="ER9">
        <f t="shared" si="144"/>
        <v>3.7022134570997216E-4</v>
      </c>
      <c r="ES9">
        <f t="shared" si="145"/>
        <v>1.6615049669710928E-4</v>
      </c>
      <c r="ET9">
        <f t="shared" si="146"/>
        <v>2.7495914143122022E-4</v>
      </c>
      <c r="EU9">
        <f t="shared" si="147"/>
        <v>2.8462955435516529E-4</v>
      </c>
      <c r="EV9">
        <f t="shared" si="148"/>
        <v>7.482321143359425E-5</v>
      </c>
      <c r="EW9">
        <f t="shared" si="149"/>
        <v>1.0528010298172429E-4</v>
      </c>
      <c r="EX9">
        <f t="shared" si="150"/>
        <v>4.7164650283574493E-4</v>
      </c>
      <c r="EY9">
        <f t="shared" si="151"/>
        <v>8.2653833223163276E-4</v>
      </c>
      <c r="EZ9">
        <f t="shared" si="152"/>
        <v>3.8620022822390007E-4</v>
      </c>
      <c r="FA9">
        <f t="shared" si="153"/>
        <v>9.7300083103265907E-5</v>
      </c>
      <c r="FB9">
        <f t="shared" si="154"/>
        <v>2.315626594788543E-4</v>
      </c>
      <c r="FC9">
        <f t="shared" si="155"/>
        <v>4.3761705512786197E-4</v>
      </c>
      <c r="FD9">
        <f t="shared" si="156"/>
        <v>4.8271553154073378E-4</v>
      </c>
      <c r="FE9">
        <f t="shared" si="157"/>
        <v>2.4021884712243621E-4</v>
      </c>
      <c r="FF9">
        <f t="shared" si="158"/>
        <v>4.665758493720389E-4</v>
      </c>
      <c r="FG9">
        <f t="shared" si="159"/>
        <v>1.5120897700825669E-4</v>
      </c>
      <c r="FH9">
        <f t="shared" si="160"/>
        <v>2.1730668855658483E-4</v>
      </c>
      <c r="FI9">
        <f t="shared" si="161"/>
        <v>2.4559977528520246E-4</v>
      </c>
      <c r="FJ9">
        <f t="shared" si="162"/>
        <v>2.4908445461401408E-4</v>
      </c>
      <c r="FK9">
        <f t="shared" si="163"/>
        <v>2.508931190844943E-4</v>
      </c>
      <c r="FL9">
        <f t="shared" si="164"/>
        <v>5.2428593216747872E-4</v>
      </c>
      <c r="FM9">
        <f t="shared" si="165"/>
        <v>6.5125475094938317E-4</v>
      </c>
      <c r="FN9">
        <f t="shared" si="166"/>
        <v>4.1637810103494556E-4</v>
      </c>
      <c r="FO9">
        <f t="shared" si="167"/>
        <v>3.3941245529936048E-4</v>
      </c>
      <c r="FP9">
        <f t="shared" si="168"/>
        <v>7.8639298944864174E-4</v>
      </c>
      <c r="FQ9">
        <f t="shared" si="169"/>
        <v>3.7982779046170706E-4</v>
      </c>
      <c r="FR9">
        <f t="shared" si="170"/>
        <v>3.7993120327610875E-4</v>
      </c>
      <c r="FS9">
        <f t="shared" si="171"/>
        <v>3.1563970699067834E-4</v>
      </c>
      <c r="FT9">
        <f t="shared" si="172"/>
        <v>4.3105963756319333E-5</v>
      </c>
      <c r="FU9">
        <f t="shared" si="173"/>
        <v>1.4757520256101982E-4</v>
      </c>
      <c r="FV9">
        <f t="shared" si="174"/>
        <v>8.1120706075010074E-5</v>
      </c>
      <c r="FW9">
        <f t="shared" si="175"/>
        <v>4.475197232052057E-6</v>
      </c>
      <c r="FX9">
        <f t="shared" si="176"/>
        <v>1.2593018678217562E-5</v>
      </c>
      <c r="FY9">
        <f t="shared" si="177"/>
        <v>2.0596657374806322E-4</v>
      </c>
      <c r="FZ9">
        <f t="shared" si="178"/>
        <v>9.2941288759659999E-5</v>
      </c>
      <c r="GA9">
        <f t="shared" si="179"/>
        <v>6.3802199209291339E-5</v>
      </c>
    </row>
    <row r="10" spans="1:183" x14ac:dyDescent="0.2">
      <c r="C10">
        <v>0.15387621521949785</v>
      </c>
      <c r="D10">
        <f t="shared" si="0"/>
        <v>9.1183028481288411E-5</v>
      </c>
      <c r="E10">
        <f t="shared" si="1"/>
        <v>1.4148986557444341E-4</v>
      </c>
      <c r="F10">
        <f t="shared" si="2"/>
        <v>1.5717720544993738E-4</v>
      </c>
      <c r="G10">
        <f t="shared" si="3"/>
        <v>2.2130847205503653E-4</v>
      </c>
      <c r="H10">
        <f t="shared" si="4"/>
        <v>1.0310779978297666E-4</v>
      </c>
      <c r="I10">
        <f t="shared" si="5"/>
        <v>9.7476354836284101E-6</v>
      </c>
      <c r="J10">
        <f t="shared" si="6"/>
        <v>9.6481309874828789E-6</v>
      </c>
      <c r="K10">
        <f t="shared" si="7"/>
        <v>1.1300411542070066E-6</v>
      </c>
      <c r="L10">
        <f t="shared" si="8"/>
        <v>4.1399034577723668E-5</v>
      </c>
      <c r="M10">
        <f t="shared" si="9"/>
        <v>7.4178597960141605E-7</v>
      </c>
      <c r="N10">
        <f t="shared" si="10"/>
        <v>1.8506904897444877E-7</v>
      </c>
      <c r="O10">
        <f t="shared" si="11"/>
        <v>3.0633396802573698E-5</v>
      </c>
      <c r="P10" s="21">
        <f t="shared" si="12"/>
        <v>4.7256458622618862E-5</v>
      </c>
      <c r="Q10" s="21">
        <f t="shared" si="13"/>
        <v>1.9252887620481307E-4</v>
      </c>
      <c r="R10" s="21">
        <f t="shared" si="14"/>
        <v>1.3726477578532278E-5</v>
      </c>
      <c r="S10" s="21">
        <f t="shared" si="15"/>
        <v>3.9342757772832808E-5</v>
      </c>
      <c r="T10" s="21">
        <f t="shared" si="16"/>
        <v>4.5656123881521182E-7</v>
      </c>
      <c r="U10" s="21">
        <f t="shared" si="17"/>
        <v>3.5666598381565438E-6</v>
      </c>
      <c r="V10" s="21">
        <f t="shared" si="18"/>
        <v>6.8090368160604537E-6</v>
      </c>
      <c r="W10" s="21">
        <f t="shared" si="19"/>
        <v>1.108925557407414E-5</v>
      </c>
      <c r="X10" s="21">
        <f t="shared" si="20"/>
        <v>1.3335143027162888E-6</v>
      </c>
      <c r="Y10" s="21">
        <f t="shared" si="21"/>
        <v>3.781309560829572E-5</v>
      </c>
      <c r="Z10" s="21">
        <f t="shared" si="22"/>
        <v>7.2095217483969046E-5</v>
      </c>
      <c r="AA10" s="21">
        <f t="shared" si="23"/>
        <v>6.0442291124721188E-5</v>
      </c>
      <c r="AB10" s="21">
        <f t="shared" si="24"/>
        <v>1.885538060549689E-6</v>
      </c>
      <c r="AC10" s="21">
        <f t="shared" si="25"/>
        <v>4.6134049786623786E-7</v>
      </c>
      <c r="AD10" s="21">
        <f t="shared" si="26"/>
        <v>2.8539004319961267E-4</v>
      </c>
      <c r="AE10" s="21">
        <f t="shared" si="27"/>
        <v>1.3291853056874342E-4</v>
      </c>
      <c r="AF10" s="21">
        <f t="shared" si="28"/>
        <v>1.2371033556975094E-6</v>
      </c>
      <c r="AG10" s="21">
        <f t="shared" si="29"/>
        <v>7.285432560261191E-7</v>
      </c>
      <c r="AH10" s="21">
        <f t="shared" si="30"/>
        <v>9.8094991039518004E-6</v>
      </c>
      <c r="AI10" s="21">
        <f t="shared" si="31"/>
        <v>3.8801348062553555E-5</v>
      </c>
      <c r="AJ10" s="21">
        <f t="shared" si="32"/>
        <v>3.1746745641190866E-8</v>
      </c>
      <c r="AK10" s="21">
        <f t="shared" si="33"/>
        <v>2.3610812108685187E-5</v>
      </c>
      <c r="AL10" s="21">
        <f t="shared" si="34"/>
        <v>1.285784319200959E-4</v>
      </c>
      <c r="AM10" s="21">
        <f t="shared" si="35"/>
        <v>1.5556229987772518E-4</v>
      </c>
      <c r="AN10" s="21">
        <f t="shared" si="36"/>
        <v>2.0355086938770353E-4</v>
      </c>
      <c r="AO10" s="21">
        <f t="shared" si="37"/>
        <v>3.5581867080219342E-8</v>
      </c>
      <c r="AP10" s="21">
        <f t="shared" si="38"/>
        <v>1.5475371684766799E-4</v>
      </c>
      <c r="AQ10" s="21">
        <f t="shared" si="39"/>
        <v>2.5562596106833197E-5</v>
      </c>
      <c r="AR10" s="21">
        <f t="shared" si="40"/>
        <v>1.0996548471811441E-5</v>
      </c>
      <c r="AS10" s="21">
        <f t="shared" si="41"/>
        <v>2.9431700043905301E-6</v>
      </c>
      <c r="AT10" s="21">
        <f t="shared" si="42"/>
        <v>1.0985746136088513E-4</v>
      </c>
      <c r="AU10" s="21">
        <f t="shared" si="43"/>
        <v>4.4867262070146979E-5</v>
      </c>
      <c r="AV10" s="21">
        <f t="shared" si="44"/>
        <v>4.7057384481242754E-4</v>
      </c>
      <c r="AW10" s="21">
        <f t="shared" si="45"/>
        <v>6.8023077826584162E-4</v>
      </c>
      <c r="AX10" s="21">
        <f t="shared" si="46"/>
        <v>1.1446329660929693E-4</v>
      </c>
      <c r="AY10" s="21">
        <f t="shared" si="47"/>
        <v>7.31496055171969E-6</v>
      </c>
      <c r="AZ10" s="21">
        <f t="shared" si="48"/>
        <v>2.0144652171052157E-7</v>
      </c>
      <c r="BA10" s="21">
        <f t="shared" si="49"/>
        <v>1.4498035879585185E-4</v>
      </c>
      <c r="BB10" s="21">
        <f t="shared" si="50"/>
        <v>1.537391161762438E-4</v>
      </c>
      <c r="BC10" s="21">
        <f t="shared" si="51"/>
        <v>1.6012796550503051E-4</v>
      </c>
      <c r="BD10" s="21">
        <f t="shared" si="52"/>
        <v>1.1688942912704027E-4</v>
      </c>
      <c r="BE10" s="21">
        <f t="shared" si="53"/>
        <v>6.5081626853056813E-6</v>
      </c>
      <c r="BF10" s="21">
        <f t="shared" si="54"/>
        <v>1.1281011680352072E-5</v>
      </c>
      <c r="BG10" s="21">
        <f t="shared" si="55"/>
        <v>9.3988687633338676E-6</v>
      </c>
      <c r="BH10" s="21">
        <f t="shared" si="56"/>
        <v>1.7615941548317871E-4</v>
      </c>
      <c r="BI10" s="21">
        <f t="shared" si="57"/>
        <v>8.9118004948490019E-7</v>
      </c>
      <c r="BJ10" s="21">
        <f t="shared" si="58"/>
        <v>4.9324604205311696E-5</v>
      </c>
      <c r="BK10" s="21">
        <f t="shared" si="59"/>
        <v>3.8025365139238557E-5</v>
      </c>
      <c r="BL10" s="21">
        <f t="shared" si="60"/>
        <v>2.389800228353496E-6</v>
      </c>
      <c r="BM10" s="21">
        <f t="shared" si="61"/>
        <v>2.065958073451935E-4</v>
      </c>
      <c r="BN10" s="21">
        <f t="shared" si="62"/>
        <v>2.1921814033032855E-4</v>
      </c>
      <c r="BO10" s="21">
        <f t="shared" si="63"/>
        <v>1.9613908204488692E-5</v>
      </c>
      <c r="BP10" s="21">
        <f t="shared" si="64"/>
        <v>1.1025374824014889E-4</v>
      </c>
      <c r="BQ10" s="21">
        <f t="shared" si="65"/>
        <v>1.096498460257063E-4</v>
      </c>
      <c r="BR10">
        <f t="shared" si="66"/>
        <v>2.0233942312950189E-6</v>
      </c>
      <c r="BS10">
        <f t="shared" si="67"/>
        <v>2.1334321604186941E-4</v>
      </c>
      <c r="BT10">
        <f t="shared" si="68"/>
        <v>3.42645987544193E-4</v>
      </c>
      <c r="BU10">
        <f t="shared" si="69"/>
        <v>2.0124330991216371E-4</v>
      </c>
      <c r="BV10">
        <f t="shared" si="70"/>
        <v>2.3224826893650875E-5</v>
      </c>
      <c r="BW10">
        <f t="shared" si="71"/>
        <v>1.4899089436932759E-4</v>
      </c>
      <c r="BX10">
        <f t="shared" si="72"/>
        <v>3.0806863388500156E-4</v>
      </c>
      <c r="BY10">
        <f t="shared" si="73"/>
        <v>1.475388800957013E-4</v>
      </c>
      <c r="BZ10">
        <f t="shared" si="74"/>
        <v>2.2660070627021482E-4</v>
      </c>
      <c r="CA10">
        <f t="shared" si="75"/>
        <v>1.4475925222692221E-4</v>
      </c>
      <c r="CB10">
        <f t="shared" si="76"/>
        <v>1.6307878884746008E-4</v>
      </c>
      <c r="CC10">
        <f t="shared" si="77"/>
        <v>4.3723162324127082E-4</v>
      </c>
      <c r="CD10">
        <f t="shared" si="78"/>
        <v>1.2318790634026225E-4</v>
      </c>
      <c r="CE10">
        <f t="shared" si="79"/>
        <v>2.358870751951926E-4</v>
      </c>
      <c r="CF10">
        <f t="shared" si="80"/>
        <v>1.3758584156051289E-4</v>
      </c>
      <c r="CG10">
        <f t="shared" si="81"/>
        <v>6.5212585662394014E-5</v>
      </c>
      <c r="CH10">
        <f t="shared" si="82"/>
        <v>1.4442257819643421E-4</v>
      </c>
      <c r="CI10">
        <f t="shared" si="83"/>
        <v>5.5788741121805133E-4</v>
      </c>
      <c r="CJ10">
        <f t="shared" si="84"/>
        <v>2.4891839300801339E-4</v>
      </c>
      <c r="CK10">
        <f t="shared" si="85"/>
        <v>1.9017882635023113E-4</v>
      </c>
      <c r="CL10">
        <f t="shared" si="86"/>
        <v>1.8532392555759003E-4</v>
      </c>
      <c r="CM10">
        <f t="shared" si="87"/>
        <v>6.3553924542252601E-6</v>
      </c>
      <c r="CN10">
        <f t="shared" si="88"/>
        <v>9.4735213828100768E-6</v>
      </c>
      <c r="CO10">
        <f t="shared" si="89"/>
        <v>1.1286672554754335E-4</v>
      </c>
      <c r="CP10">
        <f t="shared" si="90"/>
        <v>7.7070217336965908E-5</v>
      </c>
      <c r="CQ10">
        <f t="shared" si="91"/>
        <v>7.3547745926886291E-5</v>
      </c>
      <c r="CR10">
        <f t="shared" si="92"/>
        <v>1.5564934135863003E-4</v>
      </c>
      <c r="CS10">
        <f t="shared" si="93"/>
        <v>2.0232695282287048E-4</v>
      </c>
      <c r="CT10">
        <f t="shared" si="94"/>
        <v>2.5664087682232317E-4</v>
      </c>
      <c r="CU10">
        <f t="shared" si="95"/>
        <v>1.4972040347861255E-4</v>
      </c>
      <c r="CV10">
        <f t="shared" si="96"/>
        <v>7.9878283328045768E-5</v>
      </c>
      <c r="CW10">
        <f t="shared" si="97"/>
        <v>1.6324705231910621E-5</v>
      </c>
      <c r="CX10">
        <f t="shared" si="98"/>
        <v>2.9103145556696764E-4</v>
      </c>
      <c r="CY10">
        <f t="shared" si="99"/>
        <v>2.3888471072414474E-4</v>
      </c>
      <c r="CZ10">
        <f t="shared" si="100"/>
        <v>1.3527593311324295E-4</v>
      </c>
      <c r="DA10">
        <f t="shared" si="101"/>
        <v>1.9642480656482277E-5</v>
      </c>
      <c r="DB10">
        <f t="shared" si="102"/>
        <v>6.0526785805570865E-7</v>
      </c>
      <c r="DC10">
        <f t="shared" si="103"/>
        <v>1.3743638758570033E-4</v>
      </c>
      <c r="DD10">
        <f t="shared" si="104"/>
        <v>2.6942433977716895E-4</v>
      </c>
      <c r="DE10">
        <f t="shared" si="105"/>
        <v>1.4297345280769698E-4</v>
      </c>
      <c r="DF10">
        <f t="shared" si="106"/>
        <v>8.5740899414693997E-5</v>
      </c>
      <c r="DG10">
        <f t="shared" si="107"/>
        <v>1.2053443244788814E-4</v>
      </c>
      <c r="DH10">
        <f t="shared" si="108"/>
        <v>8.043486177885277E-5</v>
      </c>
      <c r="DI10">
        <f t="shared" si="109"/>
        <v>2.393231470867512E-4</v>
      </c>
      <c r="DJ10">
        <f t="shared" si="110"/>
        <v>9.9463305028750535E-6</v>
      </c>
      <c r="DK10">
        <f t="shared" si="111"/>
        <v>8.2903356804176444E-5</v>
      </c>
      <c r="DL10">
        <f t="shared" si="112"/>
        <v>2.6020212531072785E-4</v>
      </c>
      <c r="DM10">
        <f t="shared" si="113"/>
        <v>1.8694962156475767E-5</v>
      </c>
      <c r="DN10">
        <f t="shared" si="114"/>
        <v>3.1673396664508985E-5</v>
      </c>
      <c r="DO10">
        <f t="shared" si="115"/>
        <v>3.3261615858955619E-4</v>
      </c>
      <c r="DP10">
        <f t="shared" si="116"/>
        <v>3.189522892841426E-4</v>
      </c>
      <c r="DQ10">
        <f t="shared" si="117"/>
        <v>1.0943172300356234E-4</v>
      </c>
      <c r="DR10">
        <f t="shared" si="118"/>
        <v>3.3921116584512644E-4</v>
      </c>
      <c r="DS10">
        <f t="shared" si="119"/>
        <v>1.6050093767873842E-4</v>
      </c>
      <c r="DT10">
        <f t="shared" si="120"/>
        <v>6.0087786881724523E-5</v>
      </c>
      <c r="DU10">
        <f t="shared" si="121"/>
        <v>8.6517505338045044E-9</v>
      </c>
      <c r="DV10">
        <f t="shared" si="122"/>
        <v>1.2935959873844319E-4</v>
      </c>
      <c r="DW10">
        <f t="shared" si="123"/>
        <v>2.2510240050710784E-4</v>
      </c>
      <c r="DX10">
        <f t="shared" si="124"/>
        <v>1.4015481478389167E-4</v>
      </c>
      <c r="DY10">
        <f t="shared" si="125"/>
        <v>5.6702153886675477E-5</v>
      </c>
      <c r="DZ10">
        <f t="shared" si="126"/>
        <v>4.8309245310105878E-6</v>
      </c>
      <c r="EA10">
        <f t="shared" si="127"/>
        <v>3.8490469160025383E-4</v>
      </c>
      <c r="EB10">
        <f t="shared" si="128"/>
        <v>2.4365104158282857E-4</v>
      </c>
      <c r="EC10">
        <f t="shared" si="129"/>
        <v>1.218647356130157E-4</v>
      </c>
      <c r="ED10">
        <f t="shared" si="130"/>
        <v>2.8712277334195493E-4</v>
      </c>
      <c r="EE10">
        <f t="shared" si="131"/>
        <v>3.9109968401625038E-5</v>
      </c>
      <c r="EF10">
        <f t="shared" si="132"/>
        <v>2.9416491464929593E-6</v>
      </c>
      <c r="EG10">
        <f t="shared" si="133"/>
        <v>2.8250837003952479E-4</v>
      </c>
      <c r="EH10">
        <f t="shared" si="134"/>
        <v>2.7430738939530475E-5</v>
      </c>
      <c r="EI10">
        <f t="shared" si="135"/>
        <v>1.252709631725408E-4</v>
      </c>
      <c r="EJ10">
        <f t="shared" si="136"/>
        <v>4.6219680882571446E-7</v>
      </c>
      <c r="EK10">
        <f t="shared" si="137"/>
        <v>2.6902908802057241E-5</v>
      </c>
      <c r="EL10">
        <f t="shared" si="138"/>
        <v>4.982234133459934E-4</v>
      </c>
      <c r="EM10">
        <f t="shared" si="139"/>
        <v>2.7607940593597595E-4</v>
      </c>
      <c r="EN10">
        <f t="shared" si="140"/>
        <v>3.7904030357071612E-4</v>
      </c>
      <c r="EO10">
        <f t="shared" si="141"/>
        <v>2.5519486317549412E-4</v>
      </c>
      <c r="EP10">
        <f t="shared" si="142"/>
        <v>2.4205218030744856E-4</v>
      </c>
      <c r="EQ10">
        <f t="shared" si="143"/>
        <v>2.2953419882900148E-4</v>
      </c>
      <c r="ER10">
        <f t="shared" si="144"/>
        <v>7.7425693514750467E-5</v>
      </c>
      <c r="ES10">
        <f t="shared" si="145"/>
        <v>1.5602860996904528E-4</v>
      </c>
      <c r="ET10">
        <f t="shared" si="146"/>
        <v>1.6333394864537519E-4</v>
      </c>
      <c r="EU10">
        <f t="shared" si="147"/>
        <v>2.0787129034406443E-5</v>
      </c>
      <c r="EV10">
        <f t="shared" si="148"/>
        <v>3.8067154833864832E-5</v>
      </c>
      <c r="EW10">
        <f t="shared" si="149"/>
        <v>3.1069960921085933E-4</v>
      </c>
      <c r="EX10">
        <f t="shared" si="150"/>
        <v>6.080578463576212E-4</v>
      </c>
      <c r="EY10">
        <f t="shared" si="151"/>
        <v>2.4215178586171681E-4</v>
      </c>
      <c r="EZ10">
        <f t="shared" si="152"/>
        <v>3.3331336226754273E-5</v>
      </c>
      <c r="FA10">
        <f t="shared" si="153"/>
        <v>1.237974961600232E-4</v>
      </c>
      <c r="FB10">
        <f t="shared" si="154"/>
        <v>2.8320002492149987E-4</v>
      </c>
      <c r="FC10">
        <f t="shared" si="155"/>
        <v>3.1969573838908874E-4</v>
      </c>
      <c r="FD10">
        <f t="shared" si="156"/>
        <v>1.3014803850459672E-4</v>
      </c>
      <c r="FE10">
        <f t="shared" si="157"/>
        <v>3.0658665829302271E-4</v>
      </c>
      <c r="FF10">
        <f t="shared" si="158"/>
        <v>6.7337701191077419E-5</v>
      </c>
      <c r="FG10">
        <f t="shared" si="159"/>
        <v>1.1343475125969662E-4</v>
      </c>
      <c r="FH10">
        <f t="shared" si="160"/>
        <v>1.3411660868826821E-4</v>
      </c>
      <c r="FI10">
        <f t="shared" si="161"/>
        <v>1.3669488886027583E-4</v>
      </c>
      <c r="FJ10">
        <f t="shared" si="162"/>
        <v>1.3803560115794068E-4</v>
      </c>
      <c r="FK10">
        <f t="shared" si="163"/>
        <v>3.5368595508318898E-4</v>
      </c>
      <c r="FL10">
        <f t="shared" si="164"/>
        <v>4.5919958439811148E-4</v>
      </c>
      <c r="FM10">
        <f t="shared" si="165"/>
        <v>2.6616598388653481E-4</v>
      </c>
      <c r="FN10">
        <f t="shared" si="166"/>
        <v>2.0541766880446236E-4</v>
      </c>
      <c r="FO10">
        <f t="shared" si="167"/>
        <v>5.7369584568754727E-4</v>
      </c>
      <c r="FP10">
        <f t="shared" si="168"/>
        <v>2.3711135061394909E-4</v>
      </c>
      <c r="FQ10">
        <f t="shared" si="169"/>
        <v>2.3719305869541218E-4</v>
      </c>
      <c r="FR10">
        <f t="shared" si="170"/>
        <v>1.8701933300492056E-4</v>
      </c>
      <c r="FS10">
        <f t="shared" si="171"/>
        <v>6.1244494281022228E-6</v>
      </c>
      <c r="FT10">
        <f t="shared" si="172"/>
        <v>6.4920127335440608E-5</v>
      </c>
      <c r="FU10">
        <f t="shared" si="173"/>
        <v>2.4166590776530664E-5</v>
      </c>
      <c r="FV10">
        <f t="shared" si="174"/>
        <v>3.9017489223549285E-6</v>
      </c>
      <c r="FW10">
        <f t="shared" si="175"/>
        <v>2.9385762477563127E-7</v>
      </c>
      <c r="FX10">
        <f t="shared" si="176"/>
        <v>1.0528370623789374E-4</v>
      </c>
      <c r="FY10">
        <f t="shared" si="177"/>
        <v>3.0800896406780554E-5</v>
      </c>
      <c r="FZ10">
        <f t="shared" si="178"/>
        <v>1.5185651675020178E-5</v>
      </c>
      <c r="GA10">
        <f t="shared" si="179"/>
        <v>8.8569407164798132E-5</v>
      </c>
    </row>
    <row r="11" spans="1:183" x14ac:dyDescent="0.2">
      <c r="C11">
        <v>0.16342519571383798</v>
      </c>
      <c r="D11">
        <f t="shared" si="0"/>
        <v>5.5035788523959456E-6</v>
      </c>
      <c r="E11">
        <f t="shared" si="1"/>
        <v>8.9284599232553268E-6</v>
      </c>
      <c r="F11">
        <f t="shared" si="2"/>
        <v>2.8381826568367162E-5</v>
      </c>
      <c r="G11">
        <f t="shared" si="3"/>
        <v>3.6629196981734087E-7</v>
      </c>
      <c r="H11">
        <f t="shared" si="4"/>
        <v>1.6055679662263349E-4</v>
      </c>
      <c r="I11">
        <f t="shared" si="5"/>
        <v>1.6015217775480048E-4</v>
      </c>
      <c r="J11">
        <f t="shared" si="6"/>
        <v>7.2011288950138229E-5</v>
      </c>
      <c r="K11">
        <f t="shared" si="7"/>
        <v>2.5546231939009919E-4</v>
      </c>
      <c r="L11">
        <f t="shared" si="8"/>
        <v>7.5476313969353656E-5</v>
      </c>
      <c r="M11">
        <f t="shared" si="9"/>
        <v>8.315222110382067E-5</v>
      </c>
      <c r="N11">
        <f t="shared" si="10"/>
        <v>1.611409052955903E-5</v>
      </c>
      <c r="O11">
        <f t="shared" si="11"/>
        <v>7.1537374962505687E-6</v>
      </c>
      <c r="P11" s="21">
        <f t="shared" si="12"/>
        <v>1.8718576449680249E-5</v>
      </c>
      <c r="Q11" s="21">
        <f t="shared" si="13"/>
        <v>1.7566604062705553E-4</v>
      </c>
      <c r="R11" s="21">
        <f t="shared" si="14"/>
        <v>2.503154653175972E-4</v>
      </c>
      <c r="S11" s="21">
        <f t="shared" si="15"/>
        <v>1.0454395122191218E-4</v>
      </c>
      <c r="T11" s="21">
        <f t="shared" si="16"/>
        <v>1.308173384012396E-4</v>
      </c>
      <c r="U11" s="21">
        <f t="shared" si="17"/>
        <v>1.4782653521241794E-4</v>
      </c>
      <c r="V11" s="21">
        <f t="shared" si="18"/>
        <v>1.6586951377009425E-4</v>
      </c>
      <c r="W11" s="21">
        <f t="shared" si="19"/>
        <v>7.0462620443995894E-5</v>
      </c>
      <c r="X11" s="21">
        <f t="shared" si="20"/>
        <v>2.4643398125356528E-4</v>
      </c>
      <c r="Y11" s="21">
        <f t="shared" si="21"/>
        <v>3.254369369960552E-4</v>
      </c>
      <c r="Z11" s="21">
        <f t="shared" si="22"/>
        <v>3.0010173056882586E-4</v>
      </c>
      <c r="AA11" s="21">
        <f t="shared" si="23"/>
        <v>6.6844221312440608E-5</v>
      </c>
      <c r="AB11" s="21">
        <f t="shared" si="24"/>
        <v>1.0461609573491217E-4</v>
      </c>
      <c r="AC11" s="21">
        <f t="shared" si="25"/>
        <v>6.9920430660614145E-4</v>
      </c>
      <c r="AD11" s="21">
        <f t="shared" si="26"/>
        <v>4.4428252242825609E-4</v>
      </c>
      <c r="AE11" s="21">
        <f t="shared" si="27"/>
        <v>1.1366186721965777E-4</v>
      </c>
      <c r="AF11" s="21">
        <f t="shared" si="28"/>
        <v>1.0821258771351432E-4</v>
      </c>
      <c r="AG11" s="21">
        <f t="shared" si="29"/>
        <v>4.1177484788872995E-5</v>
      </c>
      <c r="AH11" s="21">
        <f t="shared" si="30"/>
        <v>1.1021787037725283E-5</v>
      </c>
      <c r="AI11" s="21">
        <f t="shared" si="31"/>
        <v>8.7811973785770312E-5</v>
      </c>
      <c r="AJ11" s="21">
        <f t="shared" si="32"/>
        <v>2.0759266284484039E-4</v>
      </c>
      <c r="AK11" s="21">
        <f t="shared" si="33"/>
        <v>4.3631788094669626E-4</v>
      </c>
      <c r="AL11" s="21">
        <f t="shared" si="34"/>
        <v>4.8494391458794438E-4</v>
      </c>
      <c r="AM11" s="21">
        <f t="shared" si="35"/>
        <v>5.6720690365686798E-4</v>
      </c>
      <c r="AN11" s="21">
        <f t="shared" si="36"/>
        <v>9.4821088606120114E-5</v>
      </c>
      <c r="AO11" s="21">
        <f t="shared" si="37"/>
        <v>4.8351546972073481E-4</v>
      </c>
      <c r="AP11" s="21">
        <f t="shared" si="38"/>
        <v>2.1330389567589622E-4</v>
      </c>
      <c r="AQ11" s="21">
        <f t="shared" si="39"/>
        <v>3.8848744256819875E-5</v>
      </c>
      <c r="AR11" s="21">
        <f t="shared" si="40"/>
        <v>1.2689002941770612E-4</v>
      </c>
      <c r="AS11" s="21">
        <f t="shared" si="41"/>
        <v>4.0121177677565585E-4</v>
      </c>
      <c r="AT11" s="21">
        <f t="shared" si="42"/>
        <v>2.6397421849643936E-4</v>
      </c>
      <c r="AU11" s="21">
        <f t="shared" si="43"/>
        <v>9.7604348082082858E-4</v>
      </c>
      <c r="AV11" s="21">
        <f t="shared" si="44"/>
        <v>1.2695122003541089E-3</v>
      </c>
      <c r="AW11" s="21">
        <f t="shared" si="45"/>
        <v>4.0997067542394801E-4</v>
      </c>
      <c r="AX11" s="21">
        <f t="shared" si="46"/>
        <v>1.5015068523860641E-4</v>
      </c>
      <c r="AY11" s="21">
        <f t="shared" si="47"/>
        <v>8.28127764719989E-5</v>
      </c>
      <c r="AZ11" s="21">
        <f t="shared" si="48"/>
        <v>4.661177147885795E-4</v>
      </c>
      <c r="BA11" s="21">
        <f t="shared" si="49"/>
        <v>4.8172077817543527E-4</v>
      </c>
      <c r="BB11" s="21">
        <f t="shared" si="50"/>
        <v>4.9297979908367493E-4</v>
      </c>
      <c r="BC11" s="21">
        <f t="shared" si="51"/>
        <v>4.1455085497960292E-4</v>
      </c>
      <c r="BD11" s="21">
        <f t="shared" si="52"/>
        <v>1.4641219212080628E-4</v>
      </c>
      <c r="BE11" s="21">
        <f t="shared" si="53"/>
        <v>3.8319303531195414E-5</v>
      </c>
      <c r="BF11" s="21">
        <f t="shared" si="54"/>
        <v>1.591316134912093E-4</v>
      </c>
      <c r="BG11" s="21">
        <f t="shared" si="55"/>
        <v>5.2082024574797478E-4</v>
      </c>
      <c r="BH11" s="21">
        <f t="shared" si="56"/>
        <v>1.101031292787424E-4</v>
      </c>
      <c r="BI11" s="21">
        <f t="shared" si="57"/>
        <v>2.7463543428017298E-4</v>
      </c>
      <c r="BJ11" s="21">
        <f t="shared" si="58"/>
        <v>2.4697541706092104E-4</v>
      </c>
      <c r="BK11" s="21">
        <f t="shared" si="59"/>
        <v>1.2309632594737079E-4</v>
      </c>
      <c r="BL11" s="21">
        <f t="shared" si="60"/>
        <v>5.7228225209135497E-4</v>
      </c>
      <c r="BM11" s="21">
        <f t="shared" si="61"/>
        <v>5.9316590447259306E-4</v>
      </c>
      <c r="BN11" s="21">
        <f t="shared" si="62"/>
        <v>1.9537720744531697E-4</v>
      </c>
      <c r="BO11" s="21">
        <f t="shared" si="63"/>
        <v>4.0196877582332924E-4</v>
      </c>
      <c r="BP11" s="21">
        <f t="shared" si="64"/>
        <v>4.0081492403275454E-4</v>
      </c>
      <c r="BQ11" s="21">
        <f t="shared" si="65"/>
        <v>1.2037252024763975E-4</v>
      </c>
      <c r="BR11">
        <f t="shared" si="66"/>
        <v>5.8347627979568075E-4</v>
      </c>
      <c r="BS11">
        <f t="shared" si="67"/>
        <v>7.8734562859830715E-4</v>
      </c>
      <c r="BT11">
        <f t="shared" si="68"/>
        <v>5.6335049353204119E-4</v>
      </c>
      <c r="BU11">
        <f t="shared" si="69"/>
        <v>2.2370687836672203E-5</v>
      </c>
      <c r="BV11">
        <f t="shared" si="70"/>
        <v>4.7328712251748197E-4</v>
      </c>
      <c r="BW11">
        <f t="shared" si="71"/>
        <v>7.3445685932915154E-4</v>
      </c>
      <c r="BX11">
        <f t="shared" si="72"/>
        <v>4.7069640636382594E-4</v>
      </c>
      <c r="BY11">
        <f t="shared" si="73"/>
        <v>6.0527035116149938E-4</v>
      </c>
      <c r="BZ11">
        <f t="shared" si="74"/>
        <v>4.657211920011094E-4</v>
      </c>
      <c r="CA11">
        <f t="shared" si="75"/>
        <v>4.9814718259835191E-4</v>
      </c>
      <c r="CB11">
        <f t="shared" si="76"/>
        <v>9.2775462495303239E-4</v>
      </c>
      <c r="CC11">
        <f t="shared" si="77"/>
        <v>4.2633929446396918E-4</v>
      </c>
      <c r="CD11">
        <f t="shared" si="78"/>
        <v>6.2038834651787715E-4</v>
      </c>
      <c r="CE11">
        <f t="shared" si="79"/>
        <v>4.5278220633796271E-4</v>
      </c>
      <c r="CF11">
        <f t="shared" si="80"/>
        <v>3.1061988014345995E-4</v>
      </c>
      <c r="CG11">
        <f t="shared" si="81"/>
        <v>4.6511715811709193E-4</v>
      </c>
      <c r="CH11">
        <f t="shared" si="82"/>
        <v>1.100157410056267E-3</v>
      </c>
      <c r="CI11">
        <f t="shared" si="83"/>
        <v>6.414127748709241E-4</v>
      </c>
      <c r="CJ11">
        <f t="shared" si="84"/>
        <v>5.447329340306687E-4</v>
      </c>
      <c r="CK11">
        <f t="shared" si="85"/>
        <v>5.3649462130316928E-4</v>
      </c>
      <c r="CL11">
        <f t="shared" si="86"/>
        <v>1.4568419670715898E-4</v>
      </c>
      <c r="CM11">
        <f t="shared" si="87"/>
        <v>1.5943832833555563E-4</v>
      </c>
      <c r="CN11">
        <f t="shared" si="88"/>
        <v>4.0694410929966135E-4</v>
      </c>
      <c r="CO11">
        <f t="shared" si="89"/>
        <v>3.359135669738056E-4</v>
      </c>
      <c r="CP11">
        <f t="shared" si="90"/>
        <v>3.2851485436206809E-4</v>
      </c>
      <c r="CQ11">
        <f t="shared" si="91"/>
        <v>4.8509758615314987E-4</v>
      </c>
      <c r="CR11">
        <f t="shared" si="92"/>
        <v>5.6516258520686465E-4</v>
      </c>
      <c r="CS11">
        <f t="shared" si="93"/>
        <v>6.537735245598069E-4</v>
      </c>
      <c r="CT11">
        <f t="shared" si="94"/>
        <v>4.7458663473340216E-4</v>
      </c>
      <c r="CU11">
        <f t="shared" si="95"/>
        <v>3.4174867260371308E-4</v>
      </c>
      <c r="CV11">
        <f t="shared" si="96"/>
        <v>1.8467083531260194E-4</v>
      </c>
      <c r="CW11">
        <f t="shared" si="97"/>
        <v>7.0801890085019949E-4</v>
      </c>
      <c r="CX11">
        <f t="shared" si="98"/>
        <v>6.2524383160929991E-4</v>
      </c>
      <c r="CY11">
        <f t="shared" si="99"/>
        <v>4.4858387475735239E-4</v>
      </c>
      <c r="CZ11">
        <f t="shared" si="100"/>
        <v>1.9546736339778038E-4</v>
      </c>
      <c r="DA11">
        <f t="shared" si="101"/>
        <v>7.6930280813722655E-5</v>
      </c>
      <c r="DB11">
        <f t="shared" si="102"/>
        <v>4.5251105095844515E-4</v>
      </c>
      <c r="DC11">
        <f t="shared" si="103"/>
        <v>6.740841759967902E-4</v>
      </c>
      <c r="DD11">
        <f t="shared" si="104"/>
        <v>4.6251367884958235E-4</v>
      </c>
      <c r="DE11">
        <f t="shared" si="105"/>
        <v>3.5376413682303978E-4</v>
      </c>
      <c r="DF11">
        <f t="shared" si="106"/>
        <v>4.2139048815844813E-4</v>
      </c>
      <c r="DG11">
        <f t="shared" si="107"/>
        <v>3.4289887919317633E-4</v>
      </c>
      <c r="DH11">
        <f t="shared" si="108"/>
        <v>6.2595301909183028E-4</v>
      </c>
      <c r="DI11">
        <f t="shared" si="109"/>
        <v>1.6136013309600642E-4</v>
      </c>
      <c r="DJ11">
        <f t="shared" si="110"/>
        <v>3.4797576557845034E-4</v>
      </c>
      <c r="DK11">
        <f t="shared" si="111"/>
        <v>6.5945019759348271E-4</v>
      </c>
      <c r="DL11">
        <f t="shared" si="112"/>
        <v>1.9245312652673596E-4</v>
      </c>
      <c r="DM11">
        <f t="shared" si="113"/>
        <v>2.303380743731714E-4</v>
      </c>
      <c r="DN11">
        <f t="shared" si="114"/>
        <v>7.7210335679614797E-4</v>
      </c>
      <c r="DO11">
        <f t="shared" si="115"/>
        <v>7.5121029883538936E-4</v>
      </c>
      <c r="DP11">
        <f t="shared" si="116"/>
        <v>4.0039779296125122E-4</v>
      </c>
      <c r="DQ11">
        <f t="shared" si="117"/>
        <v>7.8213444733381352E-4</v>
      </c>
      <c r="DR11">
        <f t="shared" si="118"/>
        <v>4.936340566467543E-4</v>
      </c>
      <c r="DS11">
        <f t="shared" si="119"/>
        <v>2.993111663841298E-4</v>
      </c>
      <c r="DT11">
        <f t="shared" si="120"/>
        <v>8.9415287465188776E-5</v>
      </c>
      <c r="DU11">
        <f t="shared" si="121"/>
        <v>4.3775588626342356E-4</v>
      </c>
      <c r="DV11">
        <f t="shared" si="122"/>
        <v>6.0282002443296737E-4</v>
      </c>
      <c r="DW11">
        <f t="shared" si="123"/>
        <v>4.5743287167783047E-4</v>
      </c>
      <c r="DX11">
        <f t="shared" si="124"/>
        <v>2.9169441868885014E-4</v>
      </c>
      <c r="DY11">
        <f t="shared" si="125"/>
        <v>1.3799005712414306E-4</v>
      </c>
      <c r="DZ11">
        <f t="shared" si="126"/>
        <v>8.5077038825164843E-4</v>
      </c>
      <c r="EA11">
        <f t="shared" si="127"/>
        <v>6.3294035892191782E-4</v>
      </c>
      <c r="EB11">
        <f t="shared" si="128"/>
        <v>4.2387466615631601E-4</v>
      </c>
      <c r="EC11">
        <f t="shared" si="129"/>
        <v>7.0191497362939595E-4</v>
      </c>
      <c r="ED11">
        <f t="shared" si="130"/>
        <v>2.4972775501751454E-4</v>
      </c>
      <c r="EE11">
        <f t="shared" si="131"/>
        <v>6.1369313004158238E-5</v>
      </c>
      <c r="EF11">
        <f t="shared" si="132"/>
        <v>6.9468964618902933E-4</v>
      </c>
      <c r="EG11">
        <f t="shared" si="133"/>
        <v>2.1863812145494387E-4</v>
      </c>
      <c r="EH11">
        <f t="shared" si="134"/>
        <v>4.3020698744888436E-4</v>
      </c>
      <c r="EI11">
        <f t="shared" si="135"/>
        <v>7.8661465467456311E-5</v>
      </c>
      <c r="EJ11">
        <f t="shared" si="136"/>
        <v>2.171432681484056E-4</v>
      </c>
      <c r="EK11">
        <f t="shared" si="137"/>
        <v>1.0156904771331911E-3</v>
      </c>
      <c r="EL11">
        <f t="shared" si="138"/>
        <v>6.8458722912802922E-4</v>
      </c>
      <c r="EM11">
        <f t="shared" si="139"/>
        <v>8.4204072161868306E-4</v>
      </c>
      <c r="EN11">
        <f t="shared" si="140"/>
        <v>6.5146437432823468E-4</v>
      </c>
      <c r="EO11">
        <f t="shared" si="141"/>
        <v>6.3036178687243534E-4</v>
      </c>
      <c r="EP11">
        <f t="shared" si="142"/>
        <v>6.1005870991694654E-4</v>
      </c>
      <c r="EQ11">
        <f t="shared" si="143"/>
        <v>3.3665525384884445E-4</v>
      </c>
      <c r="ER11">
        <f t="shared" si="144"/>
        <v>4.857669669316174E-4</v>
      </c>
      <c r="ES11">
        <f t="shared" si="145"/>
        <v>4.9859306437236278E-4</v>
      </c>
      <c r="ET11">
        <f t="shared" si="146"/>
        <v>1.9904330788453128E-4</v>
      </c>
      <c r="EU11">
        <f t="shared" si="147"/>
        <v>2.4708190168364541E-4</v>
      </c>
      <c r="EV11">
        <f t="shared" si="148"/>
        <v>7.3851615542797251E-4</v>
      </c>
      <c r="EW11">
        <f t="shared" si="149"/>
        <v>1.1701742286065011E-3</v>
      </c>
      <c r="EX11">
        <f t="shared" si="150"/>
        <v>6.3052252059630077E-4</v>
      </c>
      <c r="EY11">
        <f t="shared" si="151"/>
        <v>2.3477319075808792E-4</v>
      </c>
      <c r="EZ11">
        <f t="shared" si="152"/>
        <v>4.2747269502197848E-4</v>
      </c>
      <c r="FA11">
        <f t="shared" si="153"/>
        <v>6.9577400497621835E-4</v>
      </c>
      <c r="FB11">
        <f t="shared" si="154"/>
        <v>7.5235102412638801E-4</v>
      </c>
      <c r="FC11">
        <f t="shared" si="155"/>
        <v>4.3920527199187902E-4</v>
      </c>
      <c r="FD11">
        <f t="shared" si="156"/>
        <v>7.3216765324609289E-4</v>
      </c>
      <c r="FE11">
        <f t="shared" si="157"/>
        <v>3.1523774247659838E-4</v>
      </c>
      <c r="FF11">
        <f t="shared" si="158"/>
        <v>4.0802204867239935E-4</v>
      </c>
      <c r="FG11">
        <f t="shared" si="159"/>
        <v>4.4647068907134753E-4</v>
      </c>
      <c r="FH11">
        <f t="shared" si="160"/>
        <v>4.5116476374495708E-4</v>
      </c>
      <c r="FI11">
        <f t="shared" si="161"/>
        <v>4.5359781006215757E-4</v>
      </c>
      <c r="FJ11">
        <f t="shared" si="162"/>
        <v>8.0403555503672397E-4</v>
      </c>
      <c r="FK11">
        <f t="shared" si="163"/>
        <v>9.5963172421756175E-4</v>
      </c>
      <c r="FL11">
        <f t="shared" si="164"/>
        <v>6.6892449593144413E-4</v>
      </c>
      <c r="FM11">
        <f t="shared" si="165"/>
        <v>5.7032029939825687E-4</v>
      </c>
      <c r="FN11">
        <f t="shared" si="166"/>
        <v>1.1223122557094682E-3</v>
      </c>
      <c r="FO11">
        <f t="shared" si="167"/>
        <v>6.2237281105697445E-4</v>
      </c>
      <c r="FP11">
        <f t="shared" si="168"/>
        <v>6.2250518418403638E-4</v>
      </c>
      <c r="FQ11">
        <f t="shared" si="169"/>
        <v>5.3937654985817835E-4</v>
      </c>
      <c r="FR11">
        <f t="shared" si="170"/>
        <v>1.4457039557789076E-4</v>
      </c>
      <c r="FS11">
        <f t="shared" si="171"/>
        <v>3.0998120909056466E-4</v>
      </c>
      <c r="FT11">
        <f t="shared" si="172"/>
        <v>2.0923429181030843E-4</v>
      </c>
      <c r="FU11">
        <f t="shared" si="173"/>
        <v>5.7360870760034654E-5</v>
      </c>
      <c r="FV11">
        <f t="shared" si="174"/>
        <v>8.1124141896076016E-5</v>
      </c>
      <c r="FW11">
        <f t="shared" si="175"/>
        <v>3.9242680396294892E-4</v>
      </c>
      <c r="FX11">
        <f t="shared" si="176"/>
        <v>2.2797484929782557E-4</v>
      </c>
      <c r="FY11">
        <f t="shared" si="177"/>
        <v>1.8079108831918088E-4</v>
      </c>
      <c r="FZ11">
        <f t="shared" si="178"/>
        <v>3.5948586910885237E-4</v>
      </c>
      <c r="GA11">
        <f t="shared" si="179"/>
        <v>3.7777436463025762E-4</v>
      </c>
    </row>
    <row r="12" spans="1:183" x14ac:dyDescent="0.2">
      <c r="C12">
        <v>0.16577116648356124</v>
      </c>
      <c r="D12">
        <f t="shared" si="0"/>
        <v>4.1226941690749244E-7</v>
      </c>
      <c r="E12">
        <f t="shared" si="1"/>
        <v>8.8892760808805105E-6</v>
      </c>
      <c r="F12">
        <f t="shared" si="2"/>
        <v>3.0302111673326732E-6</v>
      </c>
      <c r="G12">
        <f t="shared" si="3"/>
        <v>2.2551243987991828E-4</v>
      </c>
      <c r="H12">
        <f t="shared" si="4"/>
        <v>2.2503286124042946E-4</v>
      </c>
      <c r="I12">
        <f t="shared" si="5"/>
        <v>1.1733043294983578E-4</v>
      </c>
      <c r="J12">
        <f t="shared" si="6"/>
        <v>3.3595808499763303E-4</v>
      </c>
      <c r="K12">
        <f t="shared" si="7"/>
        <v>1.2174212266352993E-4</v>
      </c>
      <c r="L12">
        <f t="shared" si="8"/>
        <v>1.3144060125746092E-4</v>
      </c>
      <c r="M12">
        <f t="shared" si="9"/>
        <v>4.0452229941105258E-5</v>
      </c>
      <c r="N12">
        <f t="shared" si="10"/>
        <v>2.5206604519687379E-5</v>
      </c>
      <c r="O12">
        <f t="shared" si="11"/>
        <v>3.9224842214486068E-6</v>
      </c>
      <c r="P12" s="21">
        <f t="shared" si="12"/>
        <v>2.4335617449833607E-4</v>
      </c>
      <c r="Q12" s="21">
        <f t="shared" si="13"/>
        <v>3.3005194526781036E-4</v>
      </c>
      <c r="R12" s="21">
        <f t="shared" si="14"/>
        <v>1.5802110109381132E-4</v>
      </c>
      <c r="S12" s="21">
        <f t="shared" si="15"/>
        <v>1.8998518980630459E-4</v>
      </c>
      <c r="T12" s="21">
        <f t="shared" si="16"/>
        <v>2.1037658610360095E-4</v>
      </c>
      <c r="U12" s="21">
        <f t="shared" si="17"/>
        <v>2.3180076668801383E-4</v>
      </c>
      <c r="V12" s="21">
        <f t="shared" si="18"/>
        <v>1.1535130245786537E-4</v>
      </c>
      <c r="W12" s="21">
        <f t="shared" si="19"/>
        <v>3.255926712046178E-4</v>
      </c>
      <c r="X12" s="21">
        <f t="shared" si="20"/>
        <v>4.1558253482815177E-4</v>
      </c>
      <c r="Y12" s="21">
        <f t="shared" si="21"/>
        <v>3.8688589844285761E-4</v>
      </c>
      <c r="Z12" s="21">
        <f t="shared" si="22"/>
        <v>1.1070832377023185E-4</v>
      </c>
      <c r="AA12" s="21">
        <f t="shared" si="23"/>
        <v>1.5810979574184958E-4</v>
      </c>
      <c r="AB12" s="21">
        <f t="shared" si="24"/>
        <v>8.2877441656732155E-4</v>
      </c>
      <c r="AC12" s="21">
        <f t="shared" si="25"/>
        <v>5.4868289384593758E-4</v>
      </c>
      <c r="AD12" s="21">
        <f t="shared" si="26"/>
        <v>1.6918732323610843E-4</v>
      </c>
      <c r="AE12" s="21">
        <f t="shared" si="27"/>
        <v>1.6252421956142068E-4</v>
      </c>
      <c r="AF12" s="21">
        <f t="shared" si="28"/>
        <v>7.6789104725264904E-5</v>
      </c>
      <c r="AG12" s="21">
        <f t="shared" si="29"/>
        <v>3.210217866506805E-5</v>
      </c>
      <c r="AH12" s="21">
        <f t="shared" si="30"/>
        <v>1.372828187307726E-4</v>
      </c>
      <c r="AI12" s="21">
        <f t="shared" si="31"/>
        <v>2.8069809342173944E-4</v>
      </c>
      <c r="AJ12" s="21">
        <f t="shared" si="32"/>
        <v>5.398277833195763E-4</v>
      </c>
      <c r="AK12" s="21">
        <f t="shared" si="33"/>
        <v>5.9377081264610945E-4</v>
      </c>
      <c r="AL12" s="21">
        <f t="shared" si="34"/>
        <v>6.8445425942590342E-4</v>
      </c>
      <c r="AM12" s="21">
        <f t="shared" si="35"/>
        <v>1.4601297397183761E-4</v>
      </c>
      <c r="AN12" s="21">
        <f t="shared" si="36"/>
        <v>5.9219008160006767E-4</v>
      </c>
      <c r="AO12" s="21">
        <f t="shared" si="37"/>
        <v>2.873329386821535E-4</v>
      </c>
      <c r="AP12" s="21">
        <f t="shared" si="38"/>
        <v>7.3596613309798379E-5</v>
      </c>
      <c r="AQ12" s="21">
        <f t="shared" si="39"/>
        <v>1.8524620640806259E-4</v>
      </c>
      <c r="AR12" s="21">
        <f t="shared" si="40"/>
        <v>5.006962185735409E-4</v>
      </c>
      <c r="AS12" s="21">
        <f t="shared" si="41"/>
        <v>3.4570910132547604E-4</v>
      </c>
      <c r="AT12" s="21">
        <f t="shared" si="42"/>
        <v>1.1281312642801935E-3</v>
      </c>
      <c r="AU12" s="21">
        <f t="shared" si="43"/>
        <v>1.4421906636685857E-3</v>
      </c>
      <c r="AV12" s="21">
        <f t="shared" si="44"/>
        <v>5.1047543193990185E-4</v>
      </c>
      <c r="AW12" s="21">
        <f t="shared" si="45"/>
        <v>2.131474336314601E-4</v>
      </c>
      <c r="AX12" s="21">
        <f t="shared" si="46"/>
        <v>1.3101373909902374E-4</v>
      </c>
      <c r="AY12" s="21">
        <f t="shared" si="47"/>
        <v>5.7291918301360847E-4</v>
      </c>
      <c r="AZ12" s="21">
        <f t="shared" si="48"/>
        <v>5.9020373918806837E-4</v>
      </c>
      <c r="BA12" s="21">
        <f t="shared" si="49"/>
        <v>6.0265925224284723E-4</v>
      </c>
      <c r="BB12" s="21">
        <f t="shared" si="50"/>
        <v>5.1558481263808131E-4</v>
      </c>
      <c r="BC12" s="21">
        <f t="shared" si="51"/>
        <v>2.0868868861142131E-4</v>
      </c>
      <c r="BD12" s="21">
        <f t="shared" si="52"/>
        <v>7.2867214605408984E-5</v>
      </c>
      <c r="BE12" s="21">
        <f t="shared" si="53"/>
        <v>2.2382280533003558E-4</v>
      </c>
      <c r="BF12" s="21">
        <f t="shared" si="54"/>
        <v>6.3340090506856827E-4</v>
      </c>
      <c r="BG12" s="21">
        <f t="shared" si="55"/>
        <v>1.6483926865285421E-4</v>
      </c>
      <c r="BH12" s="21">
        <f t="shared" si="56"/>
        <v>3.5789447000147138E-4</v>
      </c>
      <c r="BI12" s="21">
        <f t="shared" si="57"/>
        <v>3.2621497579825927E-4</v>
      </c>
      <c r="BJ12" s="21">
        <f t="shared" si="58"/>
        <v>1.8065642547841326E-4</v>
      </c>
      <c r="BK12" s="21">
        <f t="shared" si="59"/>
        <v>6.9002843426729311E-4</v>
      </c>
      <c r="BL12" s="21">
        <f t="shared" si="60"/>
        <v>7.1294170790852773E-4</v>
      </c>
      <c r="BM12" s="21">
        <f t="shared" si="61"/>
        <v>2.6646352387815314E-4</v>
      </c>
      <c r="BN12" s="21">
        <f t="shared" si="62"/>
        <v>5.0154183652706234E-4</v>
      </c>
      <c r="BO12" s="21">
        <f t="shared" si="63"/>
        <v>5.0025287443532067E-4</v>
      </c>
      <c r="BP12" s="21">
        <f t="shared" si="64"/>
        <v>1.7735345943813047E-4</v>
      </c>
      <c r="BQ12" s="21">
        <f t="shared" si="65"/>
        <v>7.0231489673177195E-4</v>
      </c>
      <c r="BR12">
        <f t="shared" si="66"/>
        <v>9.2450358453069286E-4</v>
      </c>
      <c r="BS12">
        <f t="shared" si="67"/>
        <v>6.8021733136494221E-4</v>
      </c>
      <c r="BT12">
        <f t="shared" si="68"/>
        <v>5.0066052961602441E-5</v>
      </c>
      <c r="BU12">
        <f t="shared" si="69"/>
        <v>5.8086465492510259E-4</v>
      </c>
      <c r="BV12">
        <f t="shared" si="70"/>
        <v>8.6711611031615673E-4</v>
      </c>
      <c r="BW12">
        <f t="shared" si="71"/>
        <v>5.7799418520743399E-4</v>
      </c>
      <c r="BX12">
        <f t="shared" si="72"/>
        <v>7.2620621500617461E-4</v>
      </c>
      <c r="BY12">
        <f t="shared" si="73"/>
        <v>5.7247956438763751E-4</v>
      </c>
      <c r="BZ12">
        <f t="shared" si="74"/>
        <v>6.083711949779045E-4</v>
      </c>
      <c r="CA12">
        <f t="shared" si="75"/>
        <v>1.0761703549207768E-3</v>
      </c>
      <c r="CB12">
        <f t="shared" si="76"/>
        <v>5.2872201296897162E-4</v>
      </c>
      <c r="CC12">
        <f t="shared" si="77"/>
        <v>7.4275691044567839E-4</v>
      </c>
      <c r="CD12">
        <f t="shared" si="78"/>
        <v>5.5812410600041213E-4</v>
      </c>
      <c r="CE12">
        <f t="shared" si="79"/>
        <v>3.9881616734408474E-4</v>
      </c>
      <c r="CF12">
        <f t="shared" si="80"/>
        <v>5.7180984617200481E-4</v>
      </c>
      <c r="CG12">
        <f t="shared" si="81"/>
        <v>1.2612862189491979E-3</v>
      </c>
      <c r="CH12">
        <f t="shared" si="82"/>
        <v>7.6574506714623353E-4</v>
      </c>
      <c r="CI12">
        <f t="shared" si="83"/>
        <v>6.5974415016804649E-4</v>
      </c>
      <c r="CJ12">
        <f t="shared" si="84"/>
        <v>6.5067460886009121E-4</v>
      </c>
      <c r="CK12">
        <f t="shared" si="85"/>
        <v>2.0781937324585763E-4</v>
      </c>
      <c r="CL12">
        <f t="shared" si="86"/>
        <v>2.2418653266871315E-4</v>
      </c>
      <c r="CM12">
        <f t="shared" si="87"/>
        <v>5.0709754803676546E-4</v>
      </c>
      <c r="CN12">
        <f t="shared" si="88"/>
        <v>4.2741079218289294E-4</v>
      </c>
      <c r="CO12">
        <f t="shared" si="89"/>
        <v>4.1905977387099441E-4</v>
      </c>
      <c r="CP12">
        <f t="shared" si="90"/>
        <v>5.9394085373162624E-4</v>
      </c>
      <c r="CQ12">
        <f t="shared" si="91"/>
        <v>6.8220838659601888E-4</v>
      </c>
      <c r="CR12">
        <f t="shared" si="92"/>
        <v>7.7924533494078238E-4</v>
      </c>
      <c r="CS12">
        <f t="shared" si="93"/>
        <v>5.8230420414577013E-4</v>
      </c>
      <c r="CT12">
        <f t="shared" si="94"/>
        <v>4.3398957369691102E-4</v>
      </c>
      <c r="CU12">
        <f t="shared" si="95"/>
        <v>2.5393491930354679E-4</v>
      </c>
      <c r="CV12">
        <f t="shared" si="96"/>
        <v>8.3836859057219014E-4</v>
      </c>
      <c r="CW12">
        <f t="shared" si="97"/>
        <v>7.4806882758978821E-4</v>
      </c>
      <c r="CX12">
        <f t="shared" si="98"/>
        <v>5.5346183112508975E-4</v>
      </c>
      <c r="CY12">
        <f t="shared" si="99"/>
        <v>2.6656880951823978E-4</v>
      </c>
      <c r="CZ12">
        <f t="shared" si="100"/>
        <v>1.2358683606371519E-4</v>
      </c>
      <c r="DA12">
        <f t="shared" si="101"/>
        <v>5.5782305130983815E-4</v>
      </c>
      <c r="DB12">
        <f t="shared" si="102"/>
        <v>8.0140524810447657E-4</v>
      </c>
      <c r="DC12">
        <f t="shared" si="103"/>
        <v>5.6892276799473511E-4</v>
      </c>
      <c r="DD12">
        <f t="shared" si="104"/>
        <v>4.4751665498136479E-4</v>
      </c>
      <c r="DE12">
        <f t="shared" si="105"/>
        <v>5.2320929486666425E-4</v>
      </c>
      <c r="DF12">
        <f t="shared" si="106"/>
        <v>4.3528562143268286E-4</v>
      </c>
      <c r="DG12">
        <f t="shared" si="107"/>
        <v>7.4884453256217906E-4</v>
      </c>
      <c r="DH12">
        <f t="shared" si="108"/>
        <v>2.2646432322469639E-4</v>
      </c>
      <c r="DI12">
        <f t="shared" si="109"/>
        <v>4.4100333119067914E-4</v>
      </c>
      <c r="DJ12">
        <f t="shared" si="110"/>
        <v>7.8544172043503997E-4</v>
      </c>
      <c r="DK12">
        <f t="shared" si="111"/>
        <v>2.6304682620341749E-4</v>
      </c>
      <c r="DL12">
        <f t="shared" si="112"/>
        <v>3.0705074688703145E-4</v>
      </c>
      <c r="DM12">
        <f t="shared" si="113"/>
        <v>9.0798073219259189E-4</v>
      </c>
      <c r="DN12">
        <f t="shared" si="114"/>
        <v>8.8531162439234442E-4</v>
      </c>
      <c r="DO12">
        <f t="shared" si="115"/>
        <v>4.997868515405475E-4</v>
      </c>
      <c r="DP12">
        <f t="shared" si="116"/>
        <v>9.188559914817706E-4</v>
      </c>
      <c r="DQ12">
        <f t="shared" si="117"/>
        <v>6.0338261532999861E-4</v>
      </c>
      <c r="DR12">
        <f t="shared" si="118"/>
        <v>3.8598820409094838E-4</v>
      </c>
      <c r="DS12">
        <f t="shared" si="119"/>
        <v>1.3928570461712179E-4</v>
      </c>
      <c r="DT12">
        <f t="shared" si="120"/>
        <v>5.4142715915313959E-4</v>
      </c>
      <c r="DU12">
        <f t="shared" si="121"/>
        <v>7.235219980358126E-4</v>
      </c>
      <c r="DV12">
        <f t="shared" si="122"/>
        <v>5.6328619649815312E-4</v>
      </c>
      <c r="DW12">
        <f t="shared" si="123"/>
        <v>3.7733196622014991E-4</v>
      </c>
      <c r="DX12">
        <f t="shared" si="124"/>
        <v>1.986094834336667E-4</v>
      </c>
      <c r="DY12">
        <f t="shared" si="125"/>
        <v>9.9312837027802289E-4</v>
      </c>
      <c r="DZ12">
        <f t="shared" si="126"/>
        <v>7.5648523858365868E-4</v>
      </c>
      <c r="EA12">
        <f t="shared" si="127"/>
        <v>5.2597695408340499E-4</v>
      </c>
      <c r="EB12">
        <f t="shared" si="128"/>
        <v>8.3172534079275747E-4</v>
      </c>
      <c r="EC12">
        <f t="shared" si="129"/>
        <v>3.2937703883980632E-4</v>
      </c>
      <c r="ED12">
        <f t="shared" si="130"/>
        <v>1.0362889018258271E-4</v>
      </c>
      <c r="EE12">
        <f t="shared" si="131"/>
        <v>8.2385856773280934E-4</v>
      </c>
      <c r="EF12">
        <f t="shared" si="132"/>
        <v>2.9351870345873011E-4</v>
      </c>
      <c r="EG12">
        <f t="shared" si="133"/>
        <v>5.330281511105356E-4</v>
      </c>
      <c r="EH12">
        <f t="shared" si="134"/>
        <v>1.257784833916313E-4</v>
      </c>
      <c r="EI12">
        <f t="shared" si="135"/>
        <v>2.9178627420472646E-4</v>
      </c>
      <c r="EJ12">
        <f t="shared" si="136"/>
        <v>1.1707257600557298E-3</v>
      </c>
      <c r="EK12">
        <f t="shared" si="137"/>
        <v>8.1285366550417888E-4</v>
      </c>
      <c r="EL12">
        <f t="shared" si="138"/>
        <v>9.8369476882659811E-4</v>
      </c>
      <c r="EM12">
        <f t="shared" si="139"/>
        <v>7.7672413137018764E-4</v>
      </c>
      <c r="EN12">
        <f t="shared" si="140"/>
        <v>7.5366597352614375E-4</v>
      </c>
      <c r="EO12">
        <f t="shared" si="141"/>
        <v>7.3145027286810682E-4</v>
      </c>
      <c r="EP12">
        <f t="shared" si="142"/>
        <v>4.2824736238157557E-4</v>
      </c>
      <c r="EQ12">
        <f t="shared" si="143"/>
        <v>5.9468150857611526E-4</v>
      </c>
      <c r="ER12">
        <f t="shared" si="144"/>
        <v>6.0886393287245416E-4</v>
      </c>
      <c r="ES12">
        <f t="shared" si="145"/>
        <v>2.7074206903848877E-4</v>
      </c>
      <c r="ET12">
        <f t="shared" si="146"/>
        <v>3.2633735451673108E-4</v>
      </c>
      <c r="EU12">
        <f t="shared" si="147"/>
        <v>8.7152631285835626E-4</v>
      </c>
      <c r="EV12">
        <f t="shared" si="148"/>
        <v>1.3361788496757932E-3</v>
      </c>
      <c r="EW12">
        <f t="shared" si="149"/>
        <v>7.5384172507302874E-4</v>
      </c>
      <c r="EX12">
        <f t="shared" si="150"/>
        <v>3.1216815345488436E-4</v>
      </c>
      <c r="EY12">
        <f t="shared" si="151"/>
        <v>5.2998410210075336E-4</v>
      </c>
      <c r="EZ12">
        <f t="shared" si="152"/>
        <v>8.2503940507949833E-4</v>
      </c>
      <c r="FA12">
        <f t="shared" si="153"/>
        <v>8.8654995154990239E-4</v>
      </c>
      <c r="FB12">
        <f t="shared" si="154"/>
        <v>5.43038924510378E-4</v>
      </c>
      <c r="FC12">
        <f t="shared" si="155"/>
        <v>8.646285857699255E-4</v>
      </c>
      <c r="FD12">
        <f t="shared" si="156"/>
        <v>4.0404644177116758E-4</v>
      </c>
      <c r="FE12">
        <f t="shared" si="157"/>
        <v>5.0830076178235654E-4</v>
      </c>
      <c r="FF12">
        <f t="shared" si="158"/>
        <v>5.5111430307781665E-4</v>
      </c>
      <c r="FG12">
        <f t="shared" si="159"/>
        <v>5.5632818110199758E-4</v>
      </c>
      <c r="FH12">
        <f t="shared" si="160"/>
        <v>5.5902958943775322E-4</v>
      </c>
      <c r="FI12">
        <f t="shared" si="161"/>
        <v>9.4258157940594819E-4</v>
      </c>
      <c r="FJ12">
        <f t="shared" si="162"/>
        <v>1.1104819076191116E-3</v>
      </c>
      <c r="FK12">
        <f t="shared" si="163"/>
        <v>7.9577845524732131E-4</v>
      </c>
      <c r="FL12">
        <f t="shared" si="164"/>
        <v>6.8787391598130901E-4</v>
      </c>
      <c r="FM12">
        <f t="shared" si="165"/>
        <v>1.2850002357765828E-3</v>
      </c>
      <c r="FN12">
        <f t="shared" si="166"/>
        <v>7.4492813643609903E-4</v>
      </c>
      <c r="FO12">
        <f t="shared" si="167"/>
        <v>7.4507295683081342E-4</v>
      </c>
      <c r="FP12">
        <f t="shared" si="168"/>
        <v>6.5384803909299388E-4</v>
      </c>
      <c r="FQ12">
        <f t="shared" si="169"/>
        <v>2.0648867364192819E-4</v>
      </c>
      <c r="FR12">
        <f t="shared" si="170"/>
        <v>3.9809243957381036E-4</v>
      </c>
      <c r="FS12">
        <f t="shared" si="171"/>
        <v>2.826064915004157E-4</v>
      </c>
      <c r="FT12">
        <f t="shared" si="172"/>
        <v>9.8399788376536597E-5</v>
      </c>
      <c r="FU12">
        <f t="shared" si="173"/>
        <v>1.288875414654609E-4</v>
      </c>
      <c r="FV12">
        <f t="shared" si="174"/>
        <v>4.9087664383543788E-4</v>
      </c>
      <c r="FW12">
        <f t="shared" si="175"/>
        <v>3.0432128409134423E-4</v>
      </c>
      <c r="FX12">
        <f t="shared" si="176"/>
        <v>2.4938184527854531E-4</v>
      </c>
      <c r="FY12">
        <f t="shared" si="177"/>
        <v>4.5394918777567575E-4</v>
      </c>
      <c r="FZ12">
        <f t="shared" si="178"/>
        <v>4.7447248288401032E-4</v>
      </c>
      <c r="GA12">
        <f t="shared" si="179"/>
        <v>2.1991373199892319E-4</v>
      </c>
    </row>
    <row r="13" spans="1:183" x14ac:dyDescent="0.2">
      <c r="C13">
        <v>0.16641324857870757</v>
      </c>
      <c r="D13">
        <f t="shared" si="0"/>
        <v>5.4728242143335238E-6</v>
      </c>
      <c r="E13">
        <f t="shared" si="1"/>
        <v>5.6778896215868547E-6</v>
      </c>
      <c r="F13">
        <f t="shared" si="2"/>
        <v>2.4520909490743622E-4</v>
      </c>
      <c r="G13">
        <f t="shared" si="3"/>
        <v>2.4470900010131074E-4</v>
      </c>
      <c r="H13">
        <f t="shared" si="4"/>
        <v>1.3165266270856056E-4</v>
      </c>
      <c r="I13">
        <f t="shared" si="5"/>
        <v>3.5990800457825329E-4</v>
      </c>
      <c r="J13">
        <f t="shared" si="6"/>
        <v>1.3632345047167484E-4</v>
      </c>
      <c r="K13">
        <f t="shared" si="7"/>
        <v>1.4657549816247443E-4</v>
      </c>
      <c r="L13">
        <f t="shared" si="8"/>
        <v>4.9032049113092859E-5</v>
      </c>
      <c r="M13">
        <f t="shared" si="9"/>
        <v>3.2066171710871868E-5</v>
      </c>
      <c r="N13">
        <f t="shared" si="10"/>
        <v>1.7914327519515098E-6</v>
      </c>
      <c r="O13">
        <f t="shared" si="11"/>
        <v>2.638012478289514E-4</v>
      </c>
      <c r="P13" s="21">
        <f t="shared" si="12"/>
        <v>3.5379405163440475E-4</v>
      </c>
      <c r="Q13" s="21">
        <f t="shared" si="13"/>
        <v>1.7457614192172821E-4</v>
      </c>
      <c r="R13" s="21">
        <f t="shared" si="14"/>
        <v>2.0809775113295236E-4</v>
      </c>
      <c r="S13" s="21">
        <f t="shared" si="15"/>
        <v>2.2941484086184491E-4</v>
      </c>
      <c r="T13" s="21">
        <f t="shared" si="16"/>
        <v>2.5176444187751751E-4</v>
      </c>
      <c r="U13" s="21">
        <f t="shared" si="17"/>
        <v>1.2955571662514782E-4</v>
      </c>
      <c r="V13" s="21">
        <f t="shared" si="18"/>
        <v>3.4917663893708952E-4</v>
      </c>
      <c r="W13" s="21">
        <f t="shared" si="19"/>
        <v>4.4217357192503535E-4</v>
      </c>
      <c r="X13" s="21">
        <f t="shared" si="20"/>
        <v>4.1255692663851496E-4</v>
      </c>
      <c r="Y13" s="21">
        <f t="shared" si="21"/>
        <v>1.2463231492606801E-4</v>
      </c>
      <c r="Z13" s="21">
        <f t="shared" si="22"/>
        <v>1.7466936627044197E-4</v>
      </c>
      <c r="AA13" s="21">
        <f t="shared" si="23"/>
        <v>8.661557728253215E-4</v>
      </c>
      <c r="AB13" s="21">
        <f t="shared" si="24"/>
        <v>5.7917540107526796E-4</v>
      </c>
      <c r="AC13" s="21">
        <f t="shared" si="25"/>
        <v>1.8630297663335834E-4</v>
      </c>
      <c r="AD13" s="21">
        <f t="shared" si="26"/>
        <v>1.7930765451190363E-4</v>
      </c>
      <c r="AE13" s="21">
        <f t="shared" si="27"/>
        <v>8.8454426959951813E-5</v>
      </c>
      <c r="AF13" s="21">
        <f t="shared" si="28"/>
        <v>3.9790366300237135E-5</v>
      </c>
      <c r="AG13" s="21">
        <f t="shared" si="29"/>
        <v>1.5274135115608887E-4</v>
      </c>
      <c r="AH13" s="21">
        <f t="shared" si="30"/>
        <v>3.0262531013600514E-4</v>
      </c>
      <c r="AI13" s="21">
        <f t="shared" si="31"/>
        <v>5.7007657300675834E-4</v>
      </c>
      <c r="AJ13" s="21">
        <f t="shared" si="32"/>
        <v>6.2547484115107717E-4</v>
      </c>
      <c r="AK13" s="21">
        <f t="shared" si="33"/>
        <v>7.1846293093787855E-4</v>
      </c>
      <c r="AL13" s="21">
        <f t="shared" si="34"/>
        <v>1.6194254774746646E-4</v>
      </c>
      <c r="AM13" s="21">
        <f t="shared" si="35"/>
        <v>6.2385243003381362E-4</v>
      </c>
      <c r="AN13" s="21">
        <f t="shared" si="36"/>
        <v>3.0951294414016624E-4</v>
      </c>
      <c r="AO13" s="21">
        <f t="shared" si="37"/>
        <v>8.5025530648028726E-5</v>
      </c>
      <c r="AP13" s="21">
        <f t="shared" si="38"/>
        <v>2.0313661594343542E-4</v>
      </c>
      <c r="AQ13" s="21">
        <f t="shared" si="39"/>
        <v>5.2984325703974485E-4</v>
      </c>
      <c r="AR13" s="21">
        <f t="shared" si="40"/>
        <v>3.6999816195251619E-4</v>
      </c>
      <c r="AS13" s="21">
        <f t="shared" si="41"/>
        <v>1.1716756107868916E-3</v>
      </c>
      <c r="AT13" s="21">
        <f t="shared" si="42"/>
        <v>1.4913705905637883E-3</v>
      </c>
      <c r="AU13" s="21">
        <f t="shared" si="43"/>
        <v>5.3990172614975824E-4</v>
      </c>
      <c r="AV13" s="21">
        <f t="shared" si="44"/>
        <v>2.3230794757190317E-4</v>
      </c>
      <c r="AW13" s="21">
        <f t="shared" si="45"/>
        <v>1.4612471020352595E-4</v>
      </c>
      <c r="AX13" s="21">
        <f t="shared" si="46"/>
        <v>6.0406886009714512E-4</v>
      </c>
      <c r="AY13" s="21">
        <f t="shared" si="47"/>
        <v>6.2181363360507404E-4</v>
      </c>
      <c r="AZ13" s="21">
        <f t="shared" si="48"/>
        <v>6.3459662140684912E-4</v>
      </c>
      <c r="BA13" s="21">
        <f t="shared" si="49"/>
        <v>5.4515594692128018E-4</v>
      </c>
      <c r="BB13" s="21">
        <f t="shared" si="50"/>
        <v>2.2765207270847887E-4</v>
      </c>
      <c r="BC13" s="21">
        <f t="shared" si="51"/>
        <v>8.4241404306107103E-5</v>
      </c>
      <c r="BD13" s="21">
        <f t="shared" si="52"/>
        <v>2.4344708114336228E-4</v>
      </c>
      <c r="BE13" s="21">
        <f t="shared" si="53"/>
        <v>6.6613232186292352E-4</v>
      </c>
      <c r="BF13" s="21">
        <f t="shared" si="54"/>
        <v>1.817388894848277E-4</v>
      </c>
      <c r="BG13" s="21">
        <f t="shared" si="55"/>
        <v>3.8260068471031717E-4</v>
      </c>
      <c r="BH13" s="21">
        <f t="shared" si="56"/>
        <v>3.4982107696922065E-4</v>
      </c>
      <c r="BI13" s="21">
        <f t="shared" si="57"/>
        <v>1.9832895204202367E-4</v>
      </c>
      <c r="BJ13" s="21">
        <f t="shared" si="58"/>
        <v>7.241736324183005E-4</v>
      </c>
      <c r="BK13" s="21">
        <f t="shared" si="59"/>
        <v>7.4764240465644482E-4</v>
      </c>
      <c r="BL13" s="21">
        <f t="shared" si="60"/>
        <v>2.8783811774788426E-4</v>
      </c>
      <c r="BM13" s="21">
        <f t="shared" si="61"/>
        <v>5.307131296060989E-4</v>
      </c>
      <c r="BN13" s="21">
        <f t="shared" si="62"/>
        <v>5.2938718840687276E-4</v>
      </c>
      <c r="BO13" s="21">
        <f t="shared" si="63"/>
        <v>1.9486747231108181E-4</v>
      </c>
      <c r="BP13" s="21">
        <f t="shared" si="64"/>
        <v>7.3675908957131632E-4</v>
      </c>
      <c r="BQ13" s="21">
        <f t="shared" si="65"/>
        <v>9.6396170154876564E-4</v>
      </c>
      <c r="BR13">
        <f t="shared" si="66"/>
        <v>7.1412185675675806E-4</v>
      </c>
      <c r="BS13">
        <f t="shared" si="67"/>
        <v>5.9564730351155551E-5</v>
      </c>
      <c r="BT13">
        <f t="shared" si="68"/>
        <v>6.1222673743276362E-4</v>
      </c>
      <c r="BU13">
        <f t="shared" si="69"/>
        <v>9.0534295116742722E-4</v>
      </c>
      <c r="BV13">
        <f t="shared" si="70"/>
        <v>6.0927970036957462E-4</v>
      </c>
      <c r="BW13">
        <f t="shared" si="71"/>
        <v>7.6122441529137064E-4</v>
      </c>
      <c r="BX13">
        <f t="shared" si="72"/>
        <v>6.0361744632579813E-4</v>
      </c>
      <c r="BY13">
        <f t="shared" si="73"/>
        <v>6.40457607655008E-4</v>
      </c>
      <c r="BZ13">
        <f t="shared" si="74"/>
        <v>1.1187096762030268E-3</v>
      </c>
      <c r="CA13">
        <f t="shared" si="75"/>
        <v>5.5866229728650349E-4</v>
      </c>
      <c r="CB13">
        <f t="shared" si="76"/>
        <v>7.7816723457272373E-4</v>
      </c>
      <c r="CC13">
        <f t="shared" si="77"/>
        <v>5.8887430545500057E-4</v>
      </c>
      <c r="CD13">
        <f t="shared" si="78"/>
        <v>4.2487368651717333E-4</v>
      </c>
      <c r="CE13">
        <f t="shared" si="79"/>
        <v>6.0292975059151688E-4</v>
      </c>
      <c r="CF13">
        <f t="shared" si="80"/>
        <v>1.3073050551757062E-3</v>
      </c>
      <c r="CG13">
        <f t="shared" si="81"/>
        <v>8.0169285526385313E-4</v>
      </c>
      <c r="CH13">
        <f t="shared" si="82"/>
        <v>6.9314079989430094E-4</v>
      </c>
      <c r="CI13">
        <f t="shared" si="83"/>
        <v>6.8384375490412918E-4</v>
      </c>
      <c r="CJ13">
        <f t="shared" si="84"/>
        <v>2.2674407868076665E-4</v>
      </c>
      <c r="CK13">
        <f t="shared" si="85"/>
        <v>2.4382641255617498E-4</v>
      </c>
      <c r="CL13">
        <f t="shared" si="86"/>
        <v>5.3642768808374083E-4</v>
      </c>
      <c r="CM13">
        <f t="shared" si="87"/>
        <v>4.5437176387115152E-4</v>
      </c>
      <c r="CN13">
        <f t="shared" si="88"/>
        <v>4.4576010359087445E-4</v>
      </c>
      <c r="CO13">
        <f t="shared" si="89"/>
        <v>6.2564936250379655E-4</v>
      </c>
      <c r="CP13">
        <f t="shared" si="90"/>
        <v>7.1616189354235219E-4</v>
      </c>
      <c r="CQ13">
        <f t="shared" si="91"/>
        <v>8.1550500425580914E-4</v>
      </c>
      <c r="CR13">
        <f t="shared" si="92"/>
        <v>6.1370461417846532E-4</v>
      </c>
      <c r="CS13">
        <f t="shared" si="93"/>
        <v>4.6115408627150206E-4</v>
      </c>
      <c r="CT13">
        <f t="shared" si="94"/>
        <v>2.7481077600262203E-4</v>
      </c>
      <c r="CU13">
        <f t="shared" si="95"/>
        <v>8.759633144529306E-4</v>
      </c>
      <c r="CV13">
        <f t="shared" si="96"/>
        <v>7.836040752037172E-4</v>
      </c>
      <c r="CW13">
        <f t="shared" si="97"/>
        <v>5.8408505129820443E-4</v>
      </c>
      <c r="CX13">
        <f t="shared" si="98"/>
        <v>2.8794754431830699E-4</v>
      </c>
      <c r="CY13">
        <f t="shared" si="99"/>
        <v>1.3827510952116984E-4</v>
      </c>
      <c r="CZ13">
        <f t="shared" si="100"/>
        <v>5.8856506745177224E-4</v>
      </c>
      <c r="DA13">
        <f t="shared" si="101"/>
        <v>8.3817105238899415E-4</v>
      </c>
      <c r="DB13">
        <f t="shared" si="102"/>
        <v>5.999650526141583E-4</v>
      </c>
      <c r="DC13">
        <f t="shared" si="103"/>
        <v>4.7509489063586884E-4</v>
      </c>
      <c r="DD13">
        <f t="shared" si="104"/>
        <v>5.5299523895428737E-4</v>
      </c>
      <c r="DE13">
        <f t="shared" si="105"/>
        <v>4.6249005010085394E-4</v>
      </c>
      <c r="DF13">
        <f t="shared" si="106"/>
        <v>7.8439798572657994E-4</v>
      </c>
      <c r="DG13">
        <f t="shared" si="107"/>
        <v>2.4620163489109926E-4</v>
      </c>
      <c r="DH13">
        <f t="shared" si="108"/>
        <v>4.6838315045582039E-4</v>
      </c>
      <c r="DI13">
        <f t="shared" si="109"/>
        <v>8.2184363281203102E-4</v>
      </c>
      <c r="DJ13">
        <f t="shared" si="110"/>
        <v>2.8428659298877995E-4</v>
      </c>
      <c r="DK13">
        <f t="shared" si="111"/>
        <v>3.2996525018238988E-4</v>
      </c>
      <c r="DL13">
        <f t="shared" si="112"/>
        <v>9.4708835983367285E-4</v>
      </c>
      <c r="DM13">
        <f t="shared" si="113"/>
        <v>9.2393315484213016E-4</v>
      </c>
      <c r="DN13">
        <f t="shared" si="114"/>
        <v>5.289077840306566E-4</v>
      </c>
      <c r="DO13">
        <f t="shared" si="115"/>
        <v>9.5819466447415083E-4</v>
      </c>
      <c r="DP13">
        <f t="shared" si="116"/>
        <v>6.3533889837828891E-4</v>
      </c>
      <c r="DQ13">
        <f t="shared" si="117"/>
        <v>4.1162991122126879E-4</v>
      </c>
      <c r="DR13">
        <f t="shared" si="118"/>
        <v>1.5485359823444412E-4</v>
      </c>
      <c r="DS13">
        <f t="shared" si="119"/>
        <v>5.7172011525572723E-4</v>
      </c>
      <c r="DT13">
        <f t="shared" si="120"/>
        <v>7.5847618356922808E-4</v>
      </c>
      <c r="DU13">
        <f t="shared" si="121"/>
        <v>5.9417637081564932E-4</v>
      </c>
      <c r="DV13">
        <f t="shared" si="122"/>
        <v>4.026891693667059E-4</v>
      </c>
      <c r="DW13">
        <f t="shared" si="123"/>
        <v>2.1711933455946514E-4</v>
      </c>
      <c r="DX13">
        <f t="shared" si="124"/>
        <v>1.0340097120405528E-3</v>
      </c>
      <c r="DY13">
        <f t="shared" si="125"/>
        <v>7.9221751526047546E-4</v>
      </c>
      <c r="DZ13">
        <f t="shared" si="126"/>
        <v>5.5584048575962788E-4</v>
      </c>
      <c r="EA13">
        <f t="shared" si="127"/>
        <v>8.6917245441216239E-4</v>
      </c>
      <c r="EB13">
        <f t="shared" si="128"/>
        <v>3.5309528000175832E-4</v>
      </c>
      <c r="EC13">
        <f t="shared" si="129"/>
        <v>1.1711372968044122E-4</v>
      </c>
      <c r="ED13">
        <f t="shared" si="130"/>
        <v>8.6113012044895896E-4</v>
      </c>
      <c r="EE13">
        <f t="shared" si="131"/>
        <v>3.1593177147263169E-4</v>
      </c>
      <c r="EF13">
        <f t="shared" si="132"/>
        <v>5.630884359789784E-4</v>
      </c>
      <c r="EG13">
        <f t="shared" si="133"/>
        <v>1.4059278349971239E-4</v>
      </c>
      <c r="EH13">
        <f t="shared" si="134"/>
        <v>3.1413431870508992E-4</v>
      </c>
      <c r="EI13">
        <f t="shared" si="135"/>
        <v>1.2150768244700769E-3</v>
      </c>
      <c r="EJ13">
        <f t="shared" si="136"/>
        <v>8.4987821191711741E-4</v>
      </c>
      <c r="EK13">
        <f t="shared" si="137"/>
        <v>1.0243834466612926E-3</v>
      </c>
      <c r="EL13">
        <f t="shared" si="138"/>
        <v>8.1292576259967659E-4</v>
      </c>
      <c r="EM13">
        <f t="shared" si="139"/>
        <v>7.8933237356337089E-4</v>
      </c>
      <c r="EN13">
        <f t="shared" si="140"/>
        <v>7.6659319603596815E-4</v>
      </c>
      <c r="EO13">
        <f t="shared" si="141"/>
        <v>4.5523430322683557E-4</v>
      </c>
      <c r="EP13">
        <f t="shared" si="142"/>
        <v>6.2640952475316515E-4</v>
      </c>
      <c r="EQ13">
        <f t="shared" si="143"/>
        <v>6.4096316986793117E-4</v>
      </c>
      <c r="ER13">
        <f t="shared" si="144"/>
        <v>2.922842863904789E-4</v>
      </c>
      <c r="ES13">
        <f t="shared" si="145"/>
        <v>3.4994780583323979E-4</v>
      </c>
      <c r="ET13">
        <f t="shared" si="146"/>
        <v>9.0984919529176096E-4</v>
      </c>
      <c r="EU13">
        <f t="shared" si="147"/>
        <v>1.3835321746939529E-3</v>
      </c>
      <c r="EV13">
        <f t="shared" si="148"/>
        <v>7.8951223542373186E-4</v>
      </c>
      <c r="EW13">
        <f t="shared" si="149"/>
        <v>3.3526939663456343E-4</v>
      </c>
      <c r="EX13">
        <f t="shared" si="150"/>
        <v>5.5995960792664149E-4</v>
      </c>
      <c r="EY13">
        <f t="shared" si="151"/>
        <v>8.6233736356183224E-4</v>
      </c>
      <c r="EZ13">
        <f t="shared" si="152"/>
        <v>9.2519819521017627E-4</v>
      </c>
      <c r="FA13">
        <f t="shared" si="153"/>
        <v>5.7337632321796466E-4</v>
      </c>
      <c r="FB13">
        <f t="shared" si="154"/>
        <v>9.0280114771201965E-4</v>
      </c>
      <c r="FC13">
        <f t="shared" si="155"/>
        <v>4.3027157549659735E-4</v>
      </c>
      <c r="FD13">
        <f t="shared" si="156"/>
        <v>5.3766518888560203E-4</v>
      </c>
      <c r="FE13">
        <f t="shared" si="157"/>
        <v>5.8167338475600776E-4</v>
      </c>
      <c r="FF13">
        <f t="shared" si="158"/>
        <v>5.8702953071835162E-4</v>
      </c>
      <c r="FG13">
        <f t="shared" si="159"/>
        <v>5.8980438858270137E-4</v>
      </c>
      <c r="FH13">
        <f t="shared" si="160"/>
        <v>9.8241960477651793E-4</v>
      </c>
      <c r="FI13">
        <f t="shared" si="161"/>
        <v>1.1536875283205562E-3</v>
      </c>
      <c r="FJ13">
        <f t="shared" si="162"/>
        <v>8.3241641277266142E-4</v>
      </c>
      <c r="FK13">
        <f t="shared" si="163"/>
        <v>7.2196640975895896E-4</v>
      </c>
      <c r="FL13">
        <f t="shared" si="164"/>
        <v>1.3314458104378285E-3</v>
      </c>
      <c r="FM13">
        <f t="shared" si="165"/>
        <v>7.8038957636795568E-4</v>
      </c>
      <c r="FN13">
        <f t="shared" si="166"/>
        <v>7.8053780352621387E-4</v>
      </c>
      <c r="FO13">
        <f t="shared" si="167"/>
        <v>6.8709696789071993E-4</v>
      </c>
      <c r="FP13">
        <f t="shared" si="168"/>
        <v>2.2535401489854403E-4</v>
      </c>
      <c r="FQ13">
        <f t="shared" si="169"/>
        <v>4.2412667908970719E-4</v>
      </c>
      <c r="FR13">
        <f t="shared" si="170"/>
        <v>3.046067217719429E-4</v>
      </c>
      <c r="FS13">
        <f t="shared" si="171"/>
        <v>1.1155053860990182E-4</v>
      </c>
      <c r="FT13">
        <f t="shared" si="172"/>
        <v>1.4387875344575149E-4</v>
      </c>
      <c r="FU13">
        <f t="shared" si="173"/>
        <v>5.1974051621088131E-4</v>
      </c>
      <c r="FV13">
        <f t="shared" si="174"/>
        <v>3.2713554970009836E-4</v>
      </c>
      <c r="FW13">
        <f t="shared" si="175"/>
        <v>2.7007341526922018E-4</v>
      </c>
      <c r="FX13">
        <f t="shared" si="176"/>
        <v>4.8172196646780748E-4</v>
      </c>
      <c r="FY13">
        <f t="shared" si="177"/>
        <v>5.0285691659739237E-4</v>
      </c>
      <c r="FZ13">
        <f t="shared" si="178"/>
        <v>2.393694996303024E-4</v>
      </c>
      <c r="GA13">
        <f t="shared" si="179"/>
        <v>1.2129507930398609E-4</v>
      </c>
    </row>
    <row r="14" spans="1:183" x14ac:dyDescent="0.2">
      <c r="C14">
        <v>0.16875265538692488</v>
      </c>
      <c r="D14">
        <f t="shared" si="0"/>
        <v>2.2299541901207519E-5</v>
      </c>
      <c r="E14">
        <f t="shared" si="1"/>
        <v>3.239481807210686E-4</v>
      </c>
      <c r="F14">
        <f t="shared" si="2"/>
        <v>3.2337333587866083E-4</v>
      </c>
      <c r="G14">
        <f t="shared" si="3"/>
        <v>1.9081019164790471E-4</v>
      </c>
      <c r="H14">
        <f t="shared" si="4"/>
        <v>4.5414373190843415E-4</v>
      </c>
      <c r="I14">
        <f t="shared" si="5"/>
        <v>1.9642499536379391E-4</v>
      </c>
      <c r="J14">
        <f t="shared" si="6"/>
        <v>2.0869395541490149E-4</v>
      </c>
      <c r="K14">
        <f t="shared" si="7"/>
        <v>8.7267277736414748E-5</v>
      </c>
      <c r="L14">
        <f t="shared" si="8"/>
        <v>6.4033713964862751E-5</v>
      </c>
      <c r="M14">
        <f t="shared" si="9"/>
        <v>1.0019262362036644E-6</v>
      </c>
      <c r="N14">
        <f t="shared" si="10"/>
        <v>3.4526717322726566E-4</v>
      </c>
      <c r="O14">
        <f t="shared" si="11"/>
        <v>4.4727261776759117E-4</v>
      </c>
      <c r="P14" s="21">
        <f t="shared" si="12"/>
        <v>2.4186885085786172E-4</v>
      </c>
      <c r="Q14" s="21">
        <f t="shared" si="13"/>
        <v>2.8106523917632571E-4</v>
      </c>
      <c r="R14" s="21">
        <f t="shared" si="14"/>
        <v>3.0575506509046362E-4</v>
      </c>
      <c r="S14" s="21">
        <f t="shared" si="15"/>
        <v>3.3147640762286399E-4</v>
      </c>
      <c r="T14" s="21">
        <f t="shared" si="16"/>
        <v>1.8828398799942704E-4</v>
      </c>
      <c r="U14" s="21">
        <f t="shared" si="17"/>
        <v>4.4207903171159603E-4</v>
      </c>
      <c r="V14" s="21">
        <f t="shared" si="18"/>
        <v>5.4603213151538117E-4</v>
      </c>
      <c r="W14" s="21">
        <f t="shared" si="19"/>
        <v>5.1306346145910196E-4</v>
      </c>
      <c r="X14" s="21">
        <f t="shared" si="20"/>
        <v>1.8233887348960643E-4</v>
      </c>
      <c r="Y14" s="21">
        <f t="shared" si="21"/>
        <v>2.4197857903479242E-4</v>
      </c>
      <c r="Z14" s="21">
        <f t="shared" si="22"/>
        <v>1.0093285358472404E-3</v>
      </c>
      <c r="AA14" s="21">
        <f t="shared" si="23"/>
        <v>6.9724884978788852E-4</v>
      </c>
      <c r="AB14" s="21">
        <f t="shared" si="24"/>
        <v>2.5563826060994832E-4</v>
      </c>
      <c r="AC14" s="21">
        <f t="shared" si="25"/>
        <v>2.4743251056649263E-4</v>
      </c>
      <c r="AD14" s="21">
        <f t="shared" si="26"/>
        <v>1.3793159322056164E-4</v>
      </c>
      <c r="AE14" s="21">
        <f t="shared" si="27"/>
        <v>7.4776962227798949E-5</v>
      </c>
      <c r="AF14" s="21">
        <f t="shared" si="28"/>
        <v>2.1603896469600707E-4</v>
      </c>
      <c r="AG14" s="21">
        <f t="shared" si="29"/>
        <v>3.8949138038912298E-4</v>
      </c>
      <c r="AH14" s="21">
        <f t="shared" si="30"/>
        <v>6.8726204418240351E-4</v>
      </c>
      <c r="AI14" s="21">
        <f t="shared" si="31"/>
        <v>7.4796243120473589E-4</v>
      </c>
      <c r="AJ14" s="21">
        <f t="shared" si="32"/>
        <v>8.4934741849398998E-4</v>
      </c>
      <c r="AK14" s="21">
        <f t="shared" si="33"/>
        <v>2.2695638628447332E-4</v>
      </c>
      <c r="AL14" s="21">
        <f t="shared" si="34"/>
        <v>7.4618816000116808E-4</v>
      </c>
      <c r="AM14" s="21">
        <f t="shared" si="35"/>
        <v>3.9730004258054056E-4</v>
      </c>
      <c r="AN14" s="21">
        <f t="shared" si="36"/>
        <v>1.3364136277637254E-4</v>
      </c>
      <c r="AO14" s="21">
        <f t="shared" si="37"/>
        <v>2.7529470061472459E-4</v>
      </c>
      <c r="AP14" s="21">
        <f t="shared" si="38"/>
        <v>6.4301453076805149E-4</v>
      </c>
      <c r="AQ14" s="21">
        <f t="shared" si="39"/>
        <v>4.6546953948839215E-4</v>
      </c>
      <c r="AR14" s="21">
        <f t="shared" si="40"/>
        <v>1.3373030434776409E-3</v>
      </c>
      <c r="AS14" s="21">
        <f t="shared" si="41"/>
        <v>1.6775310909553575E-3</v>
      </c>
      <c r="AT14" s="21">
        <f t="shared" si="42"/>
        <v>6.5409045978369546E-4</v>
      </c>
      <c r="AU14" s="21">
        <f t="shared" si="43"/>
        <v>3.0909361945490391E-4</v>
      </c>
      <c r="AV14" s="21">
        <f t="shared" si="44"/>
        <v>2.0815599452116588E-4</v>
      </c>
      <c r="AW14" s="21">
        <f t="shared" si="45"/>
        <v>7.2453668741447443E-4</v>
      </c>
      <c r="AX14" s="21">
        <f t="shared" si="46"/>
        <v>7.439582489395676E-4</v>
      </c>
      <c r="AY14" s="21">
        <f t="shared" si="47"/>
        <v>7.5793438113585805E-4</v>
      </c>
      <c r="AZ14" s="21">
        <f t="shared" si="48"/>
        <v>6.5987240100754178E-4</v>
      </c>
      <c r="BA14" s="21">
        <f t="shared" si="49"/>
        <v>3.0371950793419707E-4</v>
      </c>
      <c r="BB14" s="21">
        <f t="shared" si="50"/>
        <v>1.3265783793259522E-4</v>
      </c>
      <c r="BC14" s="21">
        <f t="shared" si="51"/>
        <v>3.2192245546631081E-4</v>
      </c>
      <c r="BD14" s="21">
        <f t="shared" si="52"/>
        <v>7.9236317025853647E-4</v>
      </c>
      <c r="BE14" s="21">
        <f t="shared" si="53"/>
        <v>2.5028706530527277E-4</v>
      </c>
      <c r="BF14" s="21">
        <f t="shared" si="54"/>
        <v>4.7959195060070218E-4</v>
      </c>
      <c r="BG14" s="21">
        <f t="shared" si="55"/>
        <v>4.4280411226137943E-4</v>
      </c>
      <c r="BH14" s="21">
        <f t="shared" si="56"/>
        <v>2.6969318665677217E-4</v>
      </c>
      <c r="BI14" s="21">
        <f t="shared" si="57"/>
        <v>8.5555555067878689E-4</v>
      </c>
      <c r="BJ14" s="21">
        <f t="shared" si="58"/>
        <v>8.8104826535262426E-4</v>
      </c>
      <c r="BK14" s="21">
        <f t="shared" si="59"/>
        <v>3.7269072328262217E-4</v>
      </c>
      <c r="BL14" s="21">
        <f t="shared" si="60"/>
        <v>6.4397277428699935E-4</v>
      </c>
      <c r="BM14" s="21">
        <f t="shared" si="61"/>
        <v>6.4251210082150222E-4</v>
      </c>
      <c r="BN14" s="21">
        <f t="shared" si="62"/>
        <v>2.6565416705993673E-4</v>
      </c>
      <c r="BO14" s="21">
        <f t="shared" si="63"/>
        <v>8.6923038598962906E-4</v>
      </c>
      <c r="BP14" s="21">
        <f t="shared" si="64"/>
        <v>1.1147010799581543E-3</v>
      </c>
      <c r="BQ14" s="21">
        <f t="shared" si="65"/>
        <v>8.4462689105542466E-4</v>
      </c>
      <c r="BR14">
        <f t="shared" si="66"/>
        <v>1.0114779126291608E-4</v>
      </c>
      <c r="BS14">
        <f t="shared" si="67"/>
        <v>7.3346845752650749E-4</v>
      </c>
      <c r="BT14">
        <f t="shared" si="68"/>
        <v>1.0515962118837871E-3</v>
      </c>
      <c r="BU14">
        <f t="shared" si="69"/>
        <v>7.3024244964206174E-4</v>
      </c>
      <c r="BV14">
        <f t="shared" si="70"/>
        <v>8.9578709057926446E-4</v>
      </c>
      <c r="BW14">
        <f t="shared" si="71"/>
        <v>7.2404229838559416E-4</v>
      </c>
      <c r="BX14">
        <f t="shared" si="72"/>
        <v>7.6433840294271894E-4</v>
      </c>
      <c r="BY14">
        <f t="shared" si="73"/>
        <v>1.2806753297065407E-3</v>
      </c>
      <c r="BZ14">
        <f t="shared" si="74"/>
        <v>6.7472373842364277E-4</v>
      </c>
      <c r="CA14">
        <f t="shared" si="75"/>
        <v>9.1415860128842843E-4</v>
      </c>
      <c r="CB14">
        <f t="shared" si="76"/>
        <v>7.0788664804232989E-4</v>
      </c>
      <c r="CC14">
        <f t="shared" si="77"/>
        <v>5.2678838959342733E-4</v>
      </c>
      <c r="CD14">
        <f t="shared" si="78"/>
        <v>7.2328910210264579E-4</v>
      </c>
      <c r="CE14">
        <f t="shared" si="79"/>
        <v>1.4819482167602327E-3</v>
      </c>
      <c r="CF14">
        <f t="shared" si="80"/>
        <v>9.3964245586931417E-4</v>
      </c>
      <c r="CG14">
        <f t="shared" si="81"/>
        <v>8.2179540447576565E-4</v>
      </c>
      <c r="CH14">
        <f t="shared" si="82"/>
        <v>8.1166945665977878E-4</v>
      </c>
      <c r="CI14">
        <f t="shared" si="83"/>
        <v>3.0267058936389601E-4</v>
      </c>
      <c r="CJ14">
        <f t="shared" si="84"/>
        <v>3.2235863985406813E-4</v>
      </c>
      <c r="CK14">
        <f t="shared" si="85"/>
        <v>6.5026608691628324E-4</v>
      </c>
      <c r="CL14">
        <f t="shared" si="86"/>
        <v>5.595781690223685E-4</v>
      </c>
      <c r="CM14">
        <f t="shared" si="87"/>
        <v>5.5001686756701255E-4</v>
      </c>
      <c r="CN14">
        <f t="shared" si="88"/>
        <v>7.4815327627630022E-4</v>
      </c>
      <c r="CO14">
        <f t="shared" si="89"/>
        <v>8.4684539066217778E-4</v>
      </c>
      <c r="CP14">
        <f t="shared" si="90"/>
        <v>9.5459093462670736E-4</v>
      </c>
      <c r="CQ14">
        <f t="shared" si="91"/>
        <v>7.3508597945727984E-4</v>
      </c>
      <c r="CR14">
        <f t="shared" si="92"/>
        <v>5.6710208652221842E-4</v>
      </c>
      <c r="CS14">
        <f t="shared" si="93"/>
        <v>3.578462476515793E-4</v>
      </c>
      <c r="CT14">
        <f t="shared" si="94"/>
        <v>1.0199134759929919E-3</v>
      </c>
      <c r="CU14">
        <f t="shared" si="95"/>
        <v>9.2005059688781506E-4</v>
      </c>
      <c r="CV14">
        <f t="shared" si="96"/>
        <v>7.0263474869136351E-4</v>
      </c>
      <c r="CW14">
        <f t="shared" si="97"/>
        <v>3.7281523720821946E-4</v>
      </c>
      <c r="CX14">
        <f t="shared" si="98"/>
        <v>1.9876630767101978E-4</v>
      </c>
      <c r="CY14">
        <f t="shared" si="99"/>
        <v>7.0754759438549275E-4</v>
      </c>
      <c r="CZ14">
        <f t="shared" si="100"/>
        <v>9.7910107030329922E-4</v>
      </c>
      <c r="DA14">
        <f t="shared" si="101"/>
        <v>7.2004159871745402E-4</v>
      </c>
      <c r="DB14">
        <f t="shared" si="102"/>
        <v>5.825502784888581E-4</v>
      </c>
      <c r="DC14">
        <f t="shared" si="103"/>
        <v>6.6849434610429361E-4</v>
      </c>
      <c r="DD14">
        <f t="shared" si="104"/>
        <v>5.6858348343837419E-4</v>
      </c>
      <c r="DE14">
        <f t="shared" si="105"/>
        <v>9.2091083878643629E-4</v>
      </c>
      <c r="DF14">
        <f t="shared" si="106"/>
        <v>3.2508885194608796E-4</v>
      </c>
      <c r="DG14">
        <f t="shared" si="107"/>
        <v>5.751156141599415E-4</v>
      </c>
      <c r="DH14">
        <f t="shared" si="108"/>
        <v>9.6144782150238124E-4</v>
      </c>
      <c r="DI14">
        <f t="shared" si="109"/>
        <v>3.6864796009545935E-4</v>
      </c>
      <c r="DJ14">
        <f t="shared" si="110"/>
        <v>4.204284694090259E-4</v>
      </c>
      <c r="DK14">
        <f t="shared" si="111"/>
        <v>1.0965507407361377E-3</v>
      </c>
      <c r="DL14">
        <f t="shared" si="112"/>
        <v>1.0716244552435692E-3</v>
      </c>
      <c r="DM14">
        <f t="shared" si="113"/>
        <v>6.4198394141998922E-4</v>
      </c>
      <c r="DN14">
        <f t="shared" si="114"/>
        <v>1.1084988521672464E-3</v>
      </c>
      <c r="DO14">
        <f t="shared" si="115"/>
        <v>7.5874557027601978E-4</v>
      </c>
      <c r="DP14">
        <f t="shared" si="116"/>
        <v>5.1202961562189558E-4</v>
      </c>
      <c r="DQ14">
        <f t="shared" si="117"/>
        <v>2.1854966598927925E-4</v>
      </c>
      <c r="DR14">
        <f t="shared" si="118"/>
        <v>6.8906650543795322E-4</v>
      </c>
      <c r="DS14">
        <f t="shared" si="119"/>
        <v>8.9280562303373722E-4</v>
      </c>
      <c r="DT14">
        <f t="shared" si="120"/>
        <v>7.136987076073666E-4</v>
      </c>
      <c r="DU14">
        <f t="shared" si="121"/>
        <v>5.0205229205665318E-4</v>
      </c>
      <c r="DV14">
        <f t="shared" si="122"/>
        <v>2.9153433604075255E-4</v>
      </c>
      <c r="DW14">
        <f t="shared" si="123"/>
        <v>1.189934567014349E-3</v>
      </c>
      <c r="DX14">
        <f t="shared" si="124"/>
        <v>9.2938190641114196E-4</v>
      </c>
      <c r="DY14">
        <f t="shared" si="125"/>
        <v>6.7162228095587562E-4</v>
      </c>
      <c r="DZ14">
        <f t="shared" si="126"/>
        <v>1.0125848024032378E-3</v>
      </c>
      <c r="EA14">
        <f t="shared" si="127"/>
        <v>4.4648689397938418E-4</v>
      </c>
      <c r="EB14">
        <f t="shared" si="128"/>
        <v>1.7322025238208769E-4</v>
      </c>
      <c r="EC14">
        <f t="shared" si="129"/>
        <v>1.0039028175676038E-3</v>
      </c>
      <c r="ED14">
        <f t="shared" si="130"/>
        <v>4.0456802632790747E-4</v>
      </c>
      <c r="EE14">
        <f t="shared" si="131"/>
        <v>6.7958709551531153E-4</v>
      </c>
      <c r="EF14">
        <f t="shared" si="132"/>
        <v>2.0154315596188313E-4</v>
      </c>
      <c r="EG14">
        <f t="shared" si="133"/>
        <v>4.0253366234384834E-4</v>
      </c>
      <c r="EH14">
        <f t="shared" si="134"/>
        <v>1.3836435096018015E-3</v>
      </c>
      <c r="EI14">
        <f t="shared" si="135"/>
        <v>9.9175094899673797E-4</v>
      </c>
      <c r="EJ14">
        <f t="shared" si="136"/>
        <v>1.179606336406835E-3</v>
      </c>
      <c r="EK14">
        <f t="shared" si="137"/>
        <v>9.5180023295094579E-4</v>
      </c>
      <c r="EL14">
        <f t="shared" si="138"/>
        <v>9.2625674515840241E-4</v>
      </c>
      <c r="EM14">
        <f t="shared" si="139"/>
        <v>9.0161029539681623E-4</v>
      </c>
      <c r="EN14">
        <f t="shared" si="140"/>
        <v>5.6053532622077394E-4</v>
      </c>
      <c r="EO14">
        <f t="shared" si="141"/>
        <v>7.4898451316881957E-4</v>
      </c>
      <c r="EP14">
        <f t="shared" si="142"/>
        <v>7.6489069017404796E-4</v>
      </c>
      <c r="EQ14">
        <f t="shared" si="143"/>
        <v>3.7774762304290118E-4</v>
      </c>
      <c r="ER14">
        <f t="shared" si="144"/>
        <v>4.4294669074990448E-4</v>
      </c>
      <c r="ES14">
        <f t="shared" si="145"/>
        <v>1.0564523806249496E-3</v>
      </c>
      <c r="ET14">
        <f t="shared" si="146"/>
        <v>1.5630375060668583E-3</v>
      </c>
      <c r="EU14">
        <f t="shared" si="147"/>
        <v>9.2645158282232839E-4</v>
      </c>
      <c r="EV14">
        <f t="shared" si="148"/>
        <v>4.2641299701502326E-4</v>
      </c>
      <c r="EW14">
        <f t="shared" si="149"/>
        <v>6.7614937757047339E-4</v>
      </c>
      <c r="EX14">
        <f t="shared" si="150"/>
        <v>1.0052062692956288E-3</v>
      </c>
      <c r="EY14">
        <f t="shared" si="151"/>
        <v>1.0729868243908442E-3</v>
      </c>
      <c r="EZ14">
        <f t="shared" si="152"/>
        <v>6.908846386952511E-4</v>
      </c>
      <c r="FA14">
        <f t="shared" si="153"/>
        <v>1.0488566448547969E-3</v>
      </c>
      <c r="FB14">
        <f t="shared" si="154"/>
        <v>5.3279697715464874E-4</v>
      </c>
      <c r="FC14">
        <f t="shared" si="155"/>
        <v>6.5162851157675764E-4</v>
      </c>
      <c r="FD14">
        <f t="shared" si="156"/>
        <v>6.9998939547136175E-4</v>
      </c>
      <c r="FE14">
        <f t="shared" si="157"/>
        <v>7.0586389038883963E-4</v>
      </c>
      <c r="FF14">
        <f t="shared" si="158"/>
        <v>7.0890635940221863E-4</v>
      </c>
      <c r="FG14">
        <f t="shared" si="159"/>
        <v>1.1345431678455452E-3</v>
      </c>
      <c r="FH14">
        <f t="shared" si="160"/>
        <v>1.3180808237243163E-3</v>
      </c>
      <c r="FI14">
        <f t="shared" si="161"/>
        <v>9.7288062486386461E-4</v>
      </c>
      <c r="FJ14">
        <f t="shared" si="162"/>
        <v>8.5315630121977687E-4</v>
      </c>
      <c r="FK14">
        <f t="shared" si="163"/>
        <v>1.5076437806785992E-3</v>
      </c>
      <c r="FL14">
        <f t="shared" si="164"/>
        <v>9.1656718198159426E-4</v>
      </c>
      <c r="FM14">
        <f t="shared" si="165"/>
        <v>9.1672782158039345E-4</v>
      </c>
      <c r="FN14">
        <f t="shared" si="166"/>
        <v>8.1521335571060883E-4</v>
      </c>
      <c r="FO14">
        <f t="shared" si="167"/>
        <v>3.0106423398296167E-4</v>
      </c>
      <c r="FP14">
        <f t="shared" si="168"/>
        <v>5.2595656343493126E-4</v>
      </c>
      <c r="FQ14">
        <f t="shared" si="169"/>
        <v>3.9173881472564842E-4</v>
      </c>
      <c r="FR14">
        <f t="shared" si="170"/>
        <v>1.6643981712141119E-4</v>
      </c>
      <c r="FS14">
        <f t="shared" si="171"/>
        <v>2.0547369899511766E-4</v>
      </c>
      <c r="FT14">
        <f t="shared" si="172"/>
        <v>6.3188008280144227E-4</v>
      </c>
      <c r="FU14">
        <f t="shared" si="173"/>
        <v>4.1723355592943273E-4</v>
      </c>
      <c r="FV14">
        <f t="shared" si="174"/>
        <v>3.5243744383705938E-4</v>
      </c>
      <c r="FW14">
        <f t="shared" si="175"/>
        <v>5.8988616602907804E-4</v>
      </c>
      <c r="FX14">
        <f t="shared" si="176"/>
        <v>6.1324966283798931E-4</v>
      </c>
      <c r="FY14">
        <f t="shared" si="177"/>
        <v>3.1723091945885177E-4</v>
      </c>
      <c r="FZ14">
        <f t="shared" si="178"/>
        <v>1.7829757058863399E-4</v>
      </c>
      <c r="GA14">
        <f t="shared" si="179"/>
        <v>4.7136742633575038E-4</v>
      </c>
    </row>
    <row r="15" spans="1:183" x14ac:dyDescent="0.2">
      <c r="C15">
        <v>0.16403041630983364</v>
      </c>
      <c r="D15">
        <f t="shared" si="0"/>
        <v>1.7626071100304195E-4</v>
      </c>
      <c r="E15">
        <f t="shared" si="1"/>
        <v>1.7583675378783363E-4</v>
      </c>
      <c r="F15">
        <f t="shared" si="2"/>
        <v>8.2649320184292804E-5</v>
      </c>
      <c r="G15">
        <f t="shared" si="3"/>
        <v>2.7517532128005606E-4</v>
      </c>
      <c r="H15">
        <f t="shared" si="4"/>
        <v>8.635856860901472E-5</v>
      </c>
      <c r="I15">
        <f t="shared" si="5"/>
        <v>9.4556264812611937E-5</v>
      </c>
      <c r="J15">
        <f t="shared" si="6"/>
        <v>2.1339379087927194E-5</v>
      </c>
      <c r="K15">
        <f t="shared" si="7"/>
        <v>1.0757532577453469E-5</v>
      </c>
      <c r="L15">
        <f t="shared" si="8"/>
        <v>1.3847898211474685E-5</v>
      </c>
      <c r="M15">
        <f t="shared" si="9"/>
        <v>1.9207540712157633E-4</v>
      </c>
      <c r="N15">
        <f t="shared" si="10"/>
        <v>2.6983258440970115E-4</v>
      </c>
      <c r="O15">
        <f t="shared" si="11"/>
        <v>1.172866093507541E-4</v>
      </c>
      <c r="P15" s="21">
        <f t="shared" si="12"/>
        <v>1.4502810082958324E-4</v>
      </c>
      <c r="Q15" s="21">
        <f t="shared" si="13"/>
        <v>1.6290984763805164E-4</v>
      </c>
      <c r="R15" s="21">
        <f t="shared" si="14"/>
        <v>1.8182511886544634E-4</v>
      </c>
      <c r="S15" s="21">
        <f t="shared" si="15"/>
        <v>8.0989599800190763E-5</v>
      </c>
      <c r="T15" s="21">
        <f t="shared" si="16"/>
        <v>2.6580204034365836E-4</v>
      </c>
      <c r="U15" s="21">
        <f t="shared" si="17"/>
        <v>3.4763943163058572E-4</v>
      </c>
      <c r="V15" s="21">
        <f t="shared" si="18"/>
        <v>3.2143703339138953E-4</v>
      </c>
      <c r="W15" s="21">
        <f t="shared" si="19"/>
        <v>7.7106876552760948E-5</v>
      </c>
      <c r="X15" s="21">
        <f t="shared" si="20"/>
        <v>1.1736302351737508E-4</v>
      </c>
      <c r="Y15" s="21">
        <f t="shared" si="21"/>
        <v>7.3157765547105815E-4</v>
      </c>
      <c r="Z15" s="21">
        <f t="shared" si="22"/>
        <v>4.7016250643161988E-4</v>
      </c>
      <c r="AA15" s="21">
        <f t="shared" si="23"/>
        <v>1.2693295352910031E-4</v>
      </c>
      <c r="AB15" s="21">
        <f t="shared" si="24"/>
        <v>1.2117052801269901E-4</v>
      </c>
      <c r="AC15" s="21">
        <f t="shared" si="25"/>
        <v>4.9311139764354457E-5</v>
      </c>
      <c r="AD15" s="21">
        <f t="shared" si="26"/>
        <v>1.5406632023221591E-5</v>
      </c>
      <c r="AE15" s="21">
        <f t="shared" si="27"/>
        <v>9.9521073318363016E-5</v>
      </c>
      <c r="AF15" s="21">
        <f t="shared" si="28"/>
        <v>2.2539908387301779E-4</v>
      </c>
      <c r="AG15" s="21">
        <f t="shared" si="29"/>
        <v>4.6196813906729728E-4</v>
      </c>
      <c r="AH15" s="21">
        <f t="shared" si="30"/>
        <v>5.1196586724928093E-4</v>
      </c>
      <c r="AI15" s="21">
        <f t="shared" si="31"/>
        <v>5.9640119132770269E-4</v>
      </c>
      <c r="AJ15" s="21">
        <f t="shared" si="32"/>
        <v>1.0697418732344297E-4</v>
      </c>
      <c r="AK15" s="21">
        <f t="shared" si="33"/>
        <v>5.1049813513557012E-4</v>
      </c>
      <c r="AL15" s="21">
        <f t="shared" si="34"/>
        <v>2.313485930168817E-4</v>
      </c>
      <c r="AM15" s="21">
        <f t="shared" si="35"/>
        <v>4.675956618118326E-5</v>
      </c>
      <c r="AN15" s="21">
        <f t="shared" si="36"/>
        <v>1.4089139363897735E-4</v>
      </c>
      <c r="AO15" s="21">
        <f t="shared" si="37"/>
        <v>4.2582353446828992E-4</v>
      </c>
      <c r="AP15" s="21">
        <f t="shared" si="38"/>
        <v>2.8400689157453935E-4</v>
      </c>
      <c r="AQ15" s="21">
        <f t="shared" si="39"/>
        <v>1.0142260068293355E-3</v>
      </c>
      <c r="AR15" s="21">
        <f t="shared" si="40"/>
        <v>1.3130067718896523E-3</v>
      </c>
      <c r="AS15" s="21">
        <f t="shared" si="41"/>
        <v>4.3484565697671809E-4</v>
      </c>
      <c r="AT15" s="21">
        <f t="shared" si="42"/>
        <v>1.6534923802941429E-4</v>
      </c>
      <c r="AU15" s="21">
        <f t="shared" si="43"/>
        <v>9.4194267944316718E-5</v>
      </c>
      <c r="AV15" s="21">
        <f t="shared" si="44"/>
        <v>4.9261714096894777E-4</v>
      </c>
      <c r="AW15" s="21">
        <f t="shared" si="45"/>
        <v>5.0865400092318198E-4</v>
      </c>
      <c r="AX15" s="21">
        <f t="shared" si="46"/>
        <v>5.2022169647450683E-4</v>
      </c>
      <c r="AY15" s="21">
        <f t="shared" si="47"/>
        <v>4.3956236143499061E-4</v>
      </c>
      <c r="AZ15" s="21">
        <f t="shared" si="48"/>
        <v>1.6142493215931319E-4</v>
      </c>
      <c r="BA15" s="21">
        <f t="shared" si="49"/>
        <v>4.6178539694711295E-5</v>
      </c>
      <c r="BB15" s="21">
        <f t="shared" si="50"/>
        <v>1.747673038991979E-4</v>
      </c>
      <c r="BC15" s="21">
        <f t="shared" si="51"/>
        <v>5.4881060503133433E-4</v>
      </c>
      <c r="BD15" s="21">
        <f t="shared" si="52"/>
        <v>1.2317058530648197E-4</v>
      </c>
      <c r="BE15" s="21">
        <f t="shared" si="53"/>
        <v>2.9506131290616306E-4</v>
      </c>
      <c r="BF15" s="21">
        <f t="shared" si="54"/>
        <v>2.6636433892375831E-4</v>
      </c>
      <c r="BG15" s="21">
        <f t="shared" si="55"/>
        <v>1.3689231571103889E-4</v>
      </c>
      <c r="BH15" s="21">
        <f t="shared" si="56"/>
        <v>6.0160522849914252E-4</v>
      </c>
      <c r="BI15" s="21">
        <f t="shared" si="57"/>
        <v>6.2301248867825849E-4</v>
      </c>
      <c r="BJ15" s="21">
        <f t="shared" si="58"/>
        <v>2.1266273133299115E-4</v>
      </c>
      <c r="BK15" s="21">
        <f t="shared" si="59"/>
        <v>4.2660339568786502E-4</v>
      </c>
      <c r="BL15" s="21">
        <f t="shared" si="60"/>
        <v>4.2541468773537531E-4</v>
      </c>
      <c r="BM15" s="21">
        <f t="shared" si="61"/>
        <v>1.3401909648450285E-4</v>
      </c>
      <c r="BN15" s="21">
        <f t="shared" si="62"/>
        <v>6.1308108580900261E-4</v>
      </c>
      <c r="BO15" s="21">
        <f t="shared" si="63"/>
        <v>8.2167651279157659E-4</v>
      </c>
      <c r="BP15" s="21">
        <f t="shared" si="64"/>
        <v>5.9244661404109092E-4</v>
      </c>
      <c r="BQ15" s="21">
        <f t="shared" si="65"/>
        <v>2.8462083583317869E-5</v>
      </c>
      <c r="BR15">
        <f t="shared" si="66"/>
        <v>4.9998676007012338E-4</v>
      </c>
      <c r="BS15">
        <f t="shared" si="67"/>
        <v>7.6762715408823425E-4</v>
      </c>
      <c r="BT15">
        <f t="shared" si="68"/>
        <v>4.9732387225050764E-4</v>
      </c>
      <c r="BU15">
        <f t="shared" si="69"/>
        <v>6.3541621124094377E-4</v>
      </c>
      <c r="BV15">
        <f t="shared" si="70"/>
        <v>4.9220950018742627E-4</v>
      </c>
      <c r="BW15">
        <f t="shared" si="71"/>
        <v>5.2552956701492465E-4</v>
      </c>
      <c r="BX15">
        <f t="shared" si="72"/>
        <v>9.6498982355601123E-4</v>
      </c>
      <c r="BY15">
        <f t="shared" si="73"/>
        <v>4.5169875829969766E-4</v>
      </c>
      <c r="BZ15">
        <f t="shared" si="74"/>
        <v>6.509038188744152E-4</v>
      </c>
      <c r="CA15">
        <f t="shared" si="75"/>
        <v>4.7890508863008587E-4</v>
      </c>
      <c r="CB15">
        <f t="shared" si="76"/>
        <v>3.3231948575763868E-4</v>
      </c>
      <c r="CC15">
        <f t="shared" si="77"/>
        <v>4.9158852086195626E-4</v>
      </c>
      <c r="CD15">
        <f t="shared" si="78"/>
        <v>1.1406723670020784E-3</v>
      </c>
      <c r="CE15">
        <f t="shared" si="79"/>
        <v>6.7243485577356634E-4</v>
      </c>
      <c r="CF15">
        <f t="shared" si="80"/>
        <v>5.7335033567288459E-4</v>
      </c>
      <c r="CG15">
        <f t="shared" si="81"/>
        <v>5.6489758009581326E-4</v>
      </c>
      <c r="CH15">
        <f t="shared" si="82"/>
        <v>1.606604785993715E-4</v>
      </c>
      <c r="CI15">
        <f t="shared" si="83"/>
        <v>1.7508872699832883E-4</v>
      </c>
      <c r="CJ15">
        <f t="shared" si="84"/>
        <v>4.3172845683505854E-4</v>
      </c>
      <c r="CK15">
        <f t="shared" si="85"/>
        <v>3.5846475850482938E-4</v>
      </c>
      <c r="CL15">
        <f t="shared" si="86"/>
        <v>3.5082036720397101E-4</v>
      </c>
      <c r="CM15">
        <f t="shared" si="87"/>
        <v>5.1212376187257682E-4</v>
      </c>
      <c r="CN15">
        <f t="shared" si="88"/>
        <v>5.9430487527248983E-4</v>
      </c>
      <c r="CO15">
        <f t="shared" si="89"/>
        <v>6.850895817710885E-4</v>
      </c>
      <c r="CP15">
        <f t="shared" si="90"/>
        <v>5.0132239945376803E-4</v>
      </c>
      <c r="CQ15">
        <f t="shared" si="91"/>
        <v>3.6449171987634196E-4</v>
      </c>
      <c r="CR15">
        <f t="shared" si="92"/>
        <v>2.014862541935312E-4</v>
      </c>
      <c r="CS15">
        <f t="shared" si="93"/>
        <v>7.4059336804683336E-4</v>
      </c>
      <c r="CT15">
        <f t="shared" si="94"/>
        <v>6.5587705567976551E-4</v>
      </c>
      <c r="CU15">
        <f t="shared" si="95"/>
        <v>4.7458706756273611E-4</v>
      </c>
      <c r="CV15">
        <f t="shared" si="96"/>
        <v>2.1275679048777859E-4</v>
      </c>
      <c r="CW15">
        <f t="shared" si="97"/>
        <v>8.791334142524254E-5</v>
      </c>
      <c r="CX15">
        <f t="shared" si="98"/>
        <v>4.7862621973636301E-4</v>
      </c>
      <c r="CY15">
        <f t="shared" si="99"/>
        <v>7.0587731131102019E-4</v>
      </c>
      <c r="CZ15">
        <f t="shared" si="100"/>
        <v>4.8891187789462404E-4</v>
      </c>
      <c r="DA15">
        <f t="shared" si="101"/>
        <v>3.7689715561316597E-4</v>
      </c>
      <c r="DB15">
        <f t="shared" si="102"/>
        <v>4.4660447233256073E-4</v>
      </c>
      <c r="DC15">
        <f t="shared" si="103"/>
        <v>3.6567955100342886E-4</v>
      </c>
      <c r="DD15">
        <f t="shared" si="104"/>
        <v>6.5660340354441865E-4</v>
      </c>
      <c r="DE15">
        <f t="shared" si="105"/>
        <v>1.7710237004513798E-4</v>
      </c>
      <c r="DF15">
        <f t="shared" si="106"/>
        <v>3.7092175893003337E-4</v>
      </c>
      <c r="DG15">
        <f t="shared" si="107"/>
        <v>6.9090033178867188E-4</v>
      </c>
      <c r="DH15">
        <f t="shared" si="108"/>
        <v>2.0961156366183626E-4</v>
      </c>
      <c r="DI15">
        <f t="shared" si="109"/>
        <v>2.4907510252704867E-4</v>
      </c>
      <c r="DJ15">
        <f t="shared" si="110"/>
        <v>8.0610387297069125E-4</v>
      </c>
      <c r="DK15">
        <f t="shared" si="111"/>
        <v>7.8475262432987556E-4</v>
      </c>
      <c r="DL15">
        <f t="shared" si="112"/>
        <v>4.2498494340423526E-4</v>
      </c>
      <c r="DM15">
        <f t="shared" si="113"/>
        <v>8.1635274470218296E-4</v>
      </c>
      <c r="DN15">
        <f t="shared" si="114"/>
        <v>5.2089378208855985E-4</v>
      </c>
      <c r="DO15">
        <f t="shared" si="115"/>
        <v>3.2061883144390174E-4</v>
      </c>
      <c r="DP15">
        <f t="shared" si="116"/>
        <v>1.0122746983766291E-4</v>
      </c>
      <c r="DQ15">
        <f t="shared" si="117"/>
        <v>4.6344777523537023E-4</v>
      </c>
      <c r="DR15">
        <f t="shared" si="118"/>
        <v>6.3290554480426833E-4</v>
      </c>
      <c r="DS15">
        <f t="shared" si="119"/>
        <v>4.8368769297057963E-4</v>
      </c>
      <c r="DT15">
        <f t="shared" si="120"/>
        <v>3.1273391294629223E-4</v>
      </c>
      <c r="DU15">
        <f t="shared" si="121"/>
        <v>1.5257530121276435E-4</v>
      </c>
      <c r="DV15">
        <f t="shared" si="122"/>
        <v>8.8644279081863918E-4</v>
      </c>
      <c r="DW15">
        <f t="shared" si="123"/>
        <v>6.6375930074992668E-4</v>
      </c>
      <c r="DX15">
        <f t="shared" si="124"/>
        <v>4.4916178366800213E-4</v>
      </c>
      <c r="DY15">
        <f t="shared" si="125"/>
        <v>7.3435030477003954E-4</v>
      </c>
      <c r="DZ15">
        <f t="shared" si="126"/>
        <v>2.6922237899024604E-4</v>
      </c>
      <c r="EA15">
        <f t="shared" si="127"/>
        <v>7.1218027986398106E-5</v>
      </c>
      <c r="EB15">
        <f t="shared" si="128"/>
        <v>7.2695949525922599E-4</v>
      </c>
      <c r="EC15">
        <f t="shared" si="129"/>
        <v>2.3690250138799285E-4</v>
      </c>
      <c r="ED15">
        <f t="shared" si="130"/>
        <v>4.5567956268499469E-4</v>
      </c>
      <c r="EE15">
        <f t="shared" si="131"/>
        <v>8.9763317624761468E-5</v>
      </c>
      <c r="EF15">
        <f t="shared" si="132"/>
        <v>2.353463575238846E-4</v>
      </c>
      <c r="EG15">
        <f t="shared" si="133"/>
        <v>1.0546334079194648E-3</v>
      </c>
      <c r="EH15">
        <f t="shared" si="134"/>
        <v>7.1662425235995044E-4</v>
      </c>
      <c r="EI15">
        <f t="shared" si="135"/>
        <v>8.7753152096372905E-4</v>
      </c>
      <c r="EJ15">
        <f t="shared" si="136"/>
        <v>6.8272572538124598E-4</v>
      </c>
      <c r="EK15">
        <f t="shared" si="137"/>
        <v>6.6111863399421285E-4</v>
      </c>
      <c r="EL15">
        <f t="shared" si="138"/>
        <v>6.4032213262265258E-4</v>
      </c>
      <c r="EM15">
        <f t="shared" si="139"/>
        <v>3.5923092366511666E-4</v>
      </c>
      <c r="EN15">
        <f t="shared" si="140"/>
        <v>5.1281153014899323E-4</v>
      </c>
      <c r="EO15">
        <f t="shared" si="141"/>
        <v>5.2598753687185817E-4</v>
      </c>
      <c r="EP15">
        <f t="shared" si="142"/>
        <v>2.1648683210363122E-4</v>
      </c>
      <c r="EQ15">
        <f t="shared" si="143"/>
        <v>2.6647492395311399E-4</v>
      </c>
      <c r="ER15">
        <f t="shared" si="144"/>
        <v>7.717769780868659E-4</v>
      </c>
      <c r="ES15">
        <f t="shared" si="145"/>
        <v>1.211947062244309E-3</v>
      </c>
      <c r="ET15">
        <f t="shared" si="146"/>
        <v>6.6128324206123545E-4</v>
      </c>
      <c r="EU15">
        <f t="shared" si="147"/>
        <v>2.5368623818572942E-4</v>
      </c>
      <c r="EV15">
        <f t="shared" si="148"/>
        <v>4.5286535832307178E-4</v>
      </c>
      <c r="EW15">
        <f t="shared" si="149"/>
        <v>7.2806874387540822E-4</v>
      </c>
      <c r="EX15">
        <f t="shared" si="150"/>
        <v>7.8591852924400152E-4</v>
      </c>
      <c r="EY15">
        <f t="shared" si="151"/>
        <v>4.6493905214890687E-4</v>
      </c>
      <c r="EZ15">
        <f t="shared" si="152"/>
        <v>7.652867852114924E-4</v>
      </c>
      <c r="FA15">
        <f t="shared" si="153"/>
        <v>3.3709534000494568E-4</v>
      </c>
      <c r="FB15">
        <f t="shared" si="154"/>
        <v>4.3283871486733813E-4</v>
      </c>
      <c r="FC15">
        <f t="shared" si="155"/>
        <v>4.7241342552945524E-4</v>
      </c>
      <c r="FD15">
        <f t="shared" si="156"/>
        <v>4.7724160063504522E-4</v>
      </c>
      <c r="FE15">
        <f t="shared" si="157"/>
        <v>4.7974387979304178E-4</v>
      </c>
      <c r="FF15">
        <f t="shared" si="158"/>
        <v>8.3872453730072323E-4</v>
      </c>
      <c r="FG15">
        <f t="shared" si="159"/>
        <v>9.9749497044037739E-4</v>
      </c>
      <c r="FH15">
        <f t="shared" si="160"/>
        <v>7.0059712408253956E-4</v>
      </c>
      <c r="FI15">
        <f t="shared" si="161"/>
        <v>5.9959359715514265E-4</v>
      </c>
      <c r="FJ15">
        <f t="shared" si="162"/>
        <v>1.163229452324877E-3</v>
      </c>
      <c r="FK15">
        <f t="shared" si="163"/>
        <v>6.5293646469451465E-4</v>
      </c>
      <c r="FL15">
        <f t="shared" si="164"/>
        <v>6.5307204900512774E-4</v>
      </c>
      <c r="FM15">
        <f t="shared" si="165"/>
        <v>5.6785471113053999E-4</v>
      </c>
      <c r="FN15">
        <f t="shared" si="166"/>
        <v>1.5949072134916641E-4</v>
      </c>
      <c r="FO15">
        <f t="shared" si="167"/>
        <v>3.3165887151693818E-4</v>
      </c>
      <c r="FP15">
        <f t="shared" si="168"/>
        <v>2.2710953473676897E-4</v>
      </c>
      <c r="FQ15">
        <f t="shared" si="169"/>
        <v>6.6894676316671707E-5</v>
      </c>
      <c r="FR15">
        <f t="shared" si="170"/>
        <v>9.2392749534567624E-5</v>
      </c>
      <c r="FS15">
        <f t="shared" si="171"/>
        <v>4.167716519387239E-4</v>
      </c>
      <c r="FT15">
        <f t="shared" si="172"/>
        <v>2.4661739434294385E-4</v>
      </c>
      <c r="FU15">
        <f t="shared" si="173"/>
        <v>1.9743280026709447E-4</v>
      </c>
      <c r="FV15">
        <f t="shared" si="174"/>
        <v>3.8280226235229203E-4</v>
      </c>
      <c r="FW15">
        <f t="shared" si="175"/>
        <v>4.0166729819354611E-4</v>
      </c>
      <c r="FX15">
        <f t="shared" si="176"/>
        <v>1.713150734690432E-4</v>
      </c>
      <c r="FY15">
        <f t="shared" si="177"/>
        <v>7.4486777525180516E-5</v>
      </c>
      <c r="FZ15">
        <f t="shared" si="178"/>
        <v>2.8861792362139851E-4</v>
      </c>
      <c r="GA15">
        <f t="shared" si="179"/>
        <v>5.3075632670363296E-4</v>
      </c>
    </row>
    <row r="16" spans="1:183" x14ac:dyDescent="0.2">
      <c r="C16">
        <v>0.15075409486889821</v>
      </c>
      <c r="D16">
        <f t="shared" si="0"/>
        <v>2.5524152180729207E-10</v>
      </c>
      <c r="E16">
        <f t="shared" si="1"/>
        <v>1.7515516422798179E-5</v>
      </c>
      <c r="F16">
        <f t="shared" si="2"/>
        <v>1.0969925621924001E-5</v>
      </c>
      <c r="G16">
        <f t="shared" si="3"/>
        <v>1.5867398531243717E-5</v>
      </c>
      <c r="H16">
        <f t="shared" si="4"/>
        <v>1.2618955175193533E-5</v>
      </c>
      <c r="I16">
        <f t="shared" si="5"/>
        <v>7.4941309232826045E-5</v>
      </c>
      <c r="J16">
        <f t="shared" si="6"/>
        <v>9.9929086029389543E-5</v>
      </c>
      <c r="K16">
        <f t="shared" si="7"/>
        <v>2.8891833312167628E-4</v>
      </c>
      <c r="L16">
        <f t="shared" si="8"/>
        <v>3.3966256860186589E-7</v>
      </c>
      <c r="M16">
        <f t="shared" si="9"/>
        <v>9.9241393283530289E-6</v>
      </c>
      <c r="N16">
        <f t="shared" si="10"/>
        <v>5.9850060266231536E-6</v>
      </c>
      <c r="O16">
        <f t="shared" si="11"/>
        <v>1.5216705085473024E-6</v>
      </c>
      <c r="P16" s="21">
        <f t="shared" si="12"/>
        <v>2.6286870721076011E-7</v>
      </c>
      <c r="Q16" s="21">
        <f t="shared" si="13"/>
        <v>4.3236148488612456E-8</v>
      </c>
      <c r="R16" s="21">
        <f t="shared" si="14"/>
        <v>1.8291867180635864E-5</v>
      </c>
      <c r="S16" s="21">
        <f t="shared" si="15"/>
        <v>9.1634253272089709E-6</v>
      </c>
      <c r="T16" s="21">
        <f t="shared" si="16"/>
        <v>2.8823690388520673E-5</v>
      </c>
      <c r="U16" s="21">
        <f t="shared" si="17"/>
        <v>2.1644301813559664E-5</v>
      </c>
      <c r="V16" s="21">
        <f t="shared" si="18"/>
        <v>2.0207446155833515E-5</v>
      </c>
      <c r="W16" s="21">
        <f t="shared" si="19"/>
        <v>5.9677596432087852E-6</v>
      </c>
      <c r="X16" s="21">
        <f t="shared" si="20"/>
        <v>1.8965065366562502E-4</v>
      </c>
      <c r="Y16" s="21">
        <f t="shared" si="21"/>
        <v>7.0676128269255446E-5</v>
      </c>
      <c r="Z16" s="21">
        <f t="shared" si="22"/>
        <v>4.0395728753153201E-6</v>
      </c>
      <c r="AA16" s="21">
        <f t="shared" si="23"/>
        <v>5.1464229877280392E-6</v>
      </c>
      <c r="AB16" s="21">
        <f t="shared" si="24"/>
        <v>3.9114171330635299E-5</v>
      </c>
      <c r="AC16" s="21">
        <f t="shared" si="25"/>
        <v>8.7444813512241998E-5</v>
      </c>
      <c r="AD16" s="21">
        <f t="shared" si="26"/>
        <v>1.0891957088417152E-5</v>
      </c>
      <c r="AE16" s="21">
        <f t="shared" si="27"/>
        <v>3.0170837529669506E-6</v>
      </c>
      <c r="AF16" s="21">
        <f t="shared" si="28"/>
        <v>6.7521104712861259E-5</v>
      </c>
      <c r="AG16" s="21">
        <f t="shared" si="29"/>
        <v>8.7428882615439655E-5</v>
      </c>
      <c r="AH16" s="21">
        <f t="shared" si="30"/>
        <v>1.2421113927627147E-4</v>
      </c>
      <c r="AI16" s="21">
        <f t="shared" si="31"/>
        <v>8.6053564588798945E-6</v>
      </c>
      <c r="AJ16" s="21">
        <f t="shared" si="32"/>
        <v>8.6822968682620706E-5</v>
      </c>
      <c r="AK16" s="21">
        <f t="shared" si="33"/>
        <v>3.7396839952976152E-6</v>
      </c>
      <c r="AL16" s="21">
        <f t="shared" si="34"/>
        <v>4.1450738094771579E-5</v>
      </c>
      <c r="AM16" s="21">
        <f t="shared" si="35"/>
        <v>1.978392432288142E-6</v>
      </c>
      <c r="AN16" s="21">
        <f t="shared" si="36"/>
        <v>5.4157392881648625E-5</v>
      </c>
      <c r="AO16" s="21">
        <f t="shared" si="37"/>
        <v>1.2789081802819866E-5</v>
      </c>
      <c r="AP16" s="21">
        <f t="shared" si="38"/>
        <v>3.4486695202385579E-4</v>
      </c>
      <c r="AQ16" s="21">
        <f t="shared" si="39"/>
        <v>5.2712090951610301E-4</v>
      </c>
      <c r="AR16" s="21">
        <f t="shared" si="40"/>
        <v>5.7405348745367739E-5</v>
      </c>
      <c r="AS16" s="21">
        <f t="shared" si="41"/>
        <v>1.7430790004144303E-7</v>
      </c>
      <c r="AT16" s="21">
        <f t="shared" si="42"/>
        <v>1.2751671709936451E-5</v>
      </c>
      <c r="AU16" s="21">
        <f t="shared" si="43"/>
        <v>7.9542472007499619E-5</v>
      </c>
      <c r="AV16" s="21">
        <f t="shared" si="44"/>
        <v>8.6063425354133445E-5</v>
      </c>
      <c r="AW16" s="21">
        <f t="shared" si="45"/>
        <v>9.0859930682622486E-5</v>
      </c>
      <c r="AX16" s="21">
        <f t="shared" si="46"/>
        <v>5.9127197272040146E-5</v>
      </c>
      <c r="AY16" s="21">
        <f t="shared" si="47"/>
        <v>3.2605271905172153E-7</v>
      </c>
      <c r="AZ16" s="21">
        <f t="shared" si="48"/>
        <v>4.2001314113763137E-5</v>
      </c>
      <c r="BA16" s="21">
        <f t="shared" si="49"/>
        <v>3.1767761760266299E-9</v>
      </c>
      <c r="BB16" s="21">
        <f t="shared" si="50"/>
        <v>1.0303032880336551E-4</v>
      </c>
      <c r="BC16" s="21">
        <f t="shared" si="51"/>
        <v>4.7441066267598387E-6</v>
      </c>
      <c r="BD16" s="21">
        <f t="shared" si="52"/>
        <v>1.5218014708095975E-5</v>
      </c>
      <c r="BE16" s="21">
        <f t="shared" si="53"/>
        <v>9.2680711457639848E-6</v>
      </c>
      <c r="BF16" s="21">
        <f t="shared" si="54"/>
        <v>2.48447730438855E-6</v>
      </c>
      <c r="BG16" s="21">
        <f t="shared" si="55"/>
        <v>1.2659221726734298E-4</v>
      </c>
      <c r="BH16" s="21">
        <f t="shared" si="56"/>
        <v>1.3651344164463612E-4</v>
      </c>
      <c r="BI16" s="21">
        <f t="shared" si="57"/>
        <v>1.7073051278743436E-6</v>
      </c>
      <c r="BJ16" s="21">
        <f t="shared" si="58"/>
        <v>5.4435741850957702E-5</v>
      </c>
      <c r="BK16" s="21">
        <f t="shared" si="59"/>
        <v>5.4011650325673326E-5</v>
      </c>
      <c r="BL16" s="21">
        <f t="shared" si="60"/>
        <v>2.888843180890189E-6</v>
      </c>
      <c r="BM16" s="21">
        <f t="shared" si="61"/>
        <v>1.3188576607778545E-4</v>
      </c>
      <c r="BN16" s="21">
        <f t="shared" si="62"/>
        <v>2.3680836122496568E-4</v>
      </c>
      <c r="BO16" s="21">
        <f t="shared" si="63"/>
        <v>1.2240998968763471E-4</v>
      </c>
      <c r="BP16" s="21">
        <f t="shared" si="64"/>
        <v>6.3064796732040048E-5</v>
      </c>
      <c r="BQ16" s="21">
        <f t="shared" si="65"/>
        <v>8.2520187475494387E-5</v>
      </c>
      <c r="BR16">
        <f t="shared" si="66"/>
        <v>2.0821808056880771E-4</v>
      </c>
      <c r="BS16">
        <f t="shared" si="67"/>
        <v>8.1440481461897944E-5</v>
      </c>
      <c r="BT16">
        <f t="shared" si="68"/>
        <v>1.4235214853188758E-4</v>
      </c>
      <c r="BU16">
        <f t="shared" si="69"/>
        <v>7.9378719262473513E-5</v>
      </c>
      <c r="BV16">
        <f t="shared" si="70"/>
        <v>9.3086030833272157E-5</v>
      </c>
      <c r="BW16">
        <f t="shared" si="71"/>
        <v>3.1641165960059794E-4</v>
      </c>
      <c r="BX16">
        <f t="shared" si="72"/>
        <v>6.3630684649339513E-5</v>
      </c>
      <c r="BY16">
        <f t="shared" si="73"/>
        <v>1.4973181761918525E-4</v>
      </c>
      <c r="BZ16">
        <f t="shared" si="74"/>
        <v>7.4090412355663603E-5</v>
      </c>
      <c r="CA16">
        <f t="shared" si="75"/>
        <v>2.4535286283123128E-5</v>
      </c>
      <c r="CB16">
        <f t="shared" si="76"/>
        <v>7.9129460808981679E-5</v>
      </c>
      <c r="CC16">
        <f t="shared" si="77"/>
        <v>4.2014832695432523E-4</v>
      </c>
      <c r="CD16">
        <f t="shared" si="78"/>
        <v>1.6014971998969531E-4</v>
      </c>
      <c r="CE16">
        <f t="shared" si="79"/>
        <v>1.1381504851445526E-4</v>
      </c>
      <c r="CF16">
        <f t="shared" si="80"/>
        <v>1.1006638301704218E-4</v>
      </c>
      <c r="CG16">
        <f t="shared" si="81"/>
        <v>3.6135725152683542E-7</v>
      </c>
      <c r="CH16">
        <f t="shared" si="82"/>
        <v>1.9546784191322517E-9</v>
      </c>
      <c r="CI16">
        <f t="shared" si="83"/>
        <v>5.6276326726010655E-5</v>
      </c>
      <c r="CJ16">
        <f t="shared" si="84"/>
        <v>3.19998855016664E-5</v>
      </c>
      <c r="CK16">
        <f t="shared" si="85"/>
        <v>2.9744784105244474E-5</v>
      </c>
      <c r="CL16">
        <f t="shared" si="86"/>
        <v>8.7494138823845458E-5</v>
      </c>
      <c r="CM16">
        <f t="shared" si="87"/>
        <v>1.23255460082211E-4</v>
      </c>
      <c r="CN16">
        <f t="shared" si="88"/>
        <v>1.6635568334539915E-4</v>
      </c>
      <c r="CO16">
        <f t="shared" si="89"/>
        <v>8.306332922334367E-5</v>
      </c>
      <c r="CP16">
        <f t="shared" si="90"/>
        <v>3.3818235149304434E-5</v>
      </c>
      <c r="CQ16">
        <f t="shared" si="91"/>
        <v>8.4320866718300171E-7</v>
      </c>
      <c r="CR16">
        <f t="shared" si="92"/>
        <v>1.9425456724247759E-4</v>
      </c>
      <c r="CS16">
        <f t="shared" si="93"/>
        <v>1.5212201343970148E-4</v>
      </c>
      <c r="CT16">
        <f t="shared" si="94"/>
        <v>7.2397939905738084E-5</v>
      </c>
      <c r="CU16">
        <f t="shared" si="95"/>
        <v>1.7157423308544921E-6</v>
      </c>
      <c r="CV16">
        <f t="shared" si="96"/>
        <v>1.5210857829031069E-5</v>
      </c>
      <c r="CW16">
        <f t="shared" si="97"/>
        <v>7.3980749689729668E-5</v>
      </c>
      <c r="CX16">
        <f t="shared" si="98"/>
        <v>1.7667806803573174E-4</v>
      </c>
      <c r="CY16">
        <f t="shared" si="99"/>
        <v>7.8057761234324262E-5</v>
      </c>
      <c r="CZ16">
        <f t="shared" si="100"/>
        <v>3.7669125232263525E-5</v>
      </c>
      <c r="DA16">
        <f t="shared" si="101"/>
        <v>6.1727689202567481E-5</v>
      </c>
      <c r="DB16">
        <f t="shared" si="102"/>
        <v>3.4180721833614936E-5</v>
      </c>
      <c r="DC16">
        <f t="shared" si="103"/>
        <v>1.5247192542193426E-4</v>
      </c>
      <c r="DD16">
        <f t="shared" si="104"/>
        <v>1.0023556305847762E-9</v>
      </c>
      <c r="DE16">
        <f t="shared" si="105"/>
        <v>3.5796381129296445E-5</v>
      </c>
      <c r="DF16">
        <f t="shared" si="106"/>
        <v>1.6922527579503986E-4</v>
      </c>
      <c r="DG16">
        <f t="shared" si="107"/>
        <v>1.4439549718844658E-6</v>
      </c>
      <c r="DH16">
        <f t="shared" si="108"/>
        <v>6.2789932082007691E-6</v>
      </c>
      <c r="DI16">
        <f t="shared" si="109"/>
        <v>2.2848278477144486E-4</v>
      </c>
      <c r="DJ16">
        <f t="shared" si="110"/>
        <v>2.1718256015381286E-4</v>
      </c>
      <c r="DK16">
        <f t="shared" si="111"/>
        <v>5.3858594677078439E-5</v>
      </c>
      <c r="DL16">
        <f t="shared" si="112"/>
        <v>2.3395433538703735E-4</v>
      </c>
      <c r="DM16">
        <f t="shared" si="113"/>
        <v>9.11409342070067E-5</v>
      </c>
      <c r="DN16">
        <f t="shared" si="114"/>
        <v>2.1432371075542714E-5</v>
      </c>
      <c r="DO16">
        <f t="shared" si="115"/>
        <v>1.033709395071709E-5</v>
      </c>
      <c r="DP16">
        <f t="shared" si="116"/>
        <v>6.8087512600235276E-5</v>
      </c>
      <c r="DQ16">
        <f t="shared" si="117"/>
        <v>1.4116511411676512E-4</v>
      </c>
      <c r="DR16">
        <f t="shared" si="118"/>
        <v>7.5978758644635607E-5</v>
      </c>
      <c r="DS16">
        <f t="shared" si="119"/>
        <v>1.9430137001367071E-5</v>
      </c>
      <c r="DT16">
        <f t="shared" si="120"/>
        <v>8.541159272145837E-7</v>
      </c>
      <c r="DU16">
        <f t="shared" si="121"/>
        <v>2.7214664346622011E-4</v>
      </c>
      <c r="DV16">
        <f t="shared" si="122"/>
        <v>1.5593029165752962E-4</v>
      </c>
      <c r="DW16">
        <f t="shared" si="123"/>
        <v>6.2680723181787854E-5</v>
      </c>
      <c r="DX16">
        <f t="shared" si="124"/>
        <v>1.9106363903109738E-4</v>
      </c>
      <c r="DY16">
        <f t="shared" si="125"/>
        <v>9.8073943721014777E-6</v>
      </c>
      <c r="DZ16">
        <f t="shared" si="126"/>
        <v>2.3398929554345513E-5</v>
      </c>
      <c r="EA16">
        <f t="shared" si="127"/>
        <v>1.8730289957160365E-4</v>
      </c>
      <c r="EB16">
        <f t="shared" si="128"/>
        <v>4.4745615427551815E-6</v>
      </c>
      <c r="EC16">
        <f t="shared" si="129"/>
        <v>6.5130239519930604E-5</v>
      </c>
      <c r="ED16">
        <f t="shared" si="130"/>
        <v>1.4454982944258771E-5</v>
      </c>
      <c r="EE16">
        <f t="shared" si="131"/>
        <v>4.2629078512835723E-6</v>
      </c>
      <c r="EF16">
        <f t="shared" si="132"/>
        <v>3.6859385955238214E-4</v>
      </c>
      <c r="EG16">
        <f t="shared" si="133"/>
        <v>1.8207500214132178E-4</v>
      </c>
      <c r="EH16">
        <f t="shared" si="134"/>
        <v>2.6721908263443414E-4</v>
      </c>
      <c r="EI16">
        <f t="shared" si="135"/>
        <v>1.6519187954266502E-4</v>
      </c>
      <c r="EJ16">
        <f t="shared" si="136"/>
        <v>1.5465175514847829E-4</v>
      </c>
      <c r="EK16">
        <f t="shared" si="137"/>
        <v>1.4467917681905217E-4</v>
      </c>
      <c r="EL16">
        <f t="shared" si="138"/>
        <v>3.2229086808721926E-5</v>
      </c>
      <c r="EM16">
        <f t="shared" si="139"/>
        <v>8.7778552794608901E-5</v>
      </c>
      <c r="EN16">
        <f t="shared" si="140"/>
        <v>9.3278832459733454E-5</v>
      </c>
      <c r="EO16">
        <f t="shared" si="141"/>
        <v>2.0654577770168962E-6</v>
      </c>
      <c r="EP16">
        <f t="shared" si="142"/>
        <v>9.2887082836628314E-6</v>
      </c>
      <c r="EQ16">
        <f t="shared" si="143"/>
        <v>2.1038205427547735E-4</v>
      </c>
      <c r="ER16">
        <f t="shared" si="144"/>
        <v>4.6382981831932519E-4</v>
      </c>
      <c r="ES16">
        <f t="shared" si="145"/>
        <v>1.5473137432803278E-4</v>
      </c>
      <c r="ET16">
        <f t="shared" si="146"/>
        <v>7.0289111988851172E-6</v>
      </c>
      <c r="EU16">
        <f t="shared" si="147"/>
        <v>6.4069010095200337E-5</v>
      </c>
      <c r="EV16">
        <f t="shared" si="148"/>
        <v>1.8786615657330713E-4</v>
      </c>
      <c r="EW16">
        <f t="shared" si="149"/>
        <v>2.1779611643239728E-4</v>
      </c>
      <c r="EX16">
        <f t="shared" si="150"/>
        <v>6.8659850465167753E-5</v>
      </c>
      <c r="EY16">
        <f t="shared" si="151"/>
        <v>2.0700003584833064E-4</v>
      </c>
      <c r="EZ16">
        <f t="shared" si="152"/>
        <v>2.5845377052703263E-5</v>
      </c>
      <c r="FA16">
        <f t="shared" si="153"/>
        <v>5.6677631831948015E-5</v>
      </c>
      <c r="FB16">
        <f t="shared" si="154"/>
        <v>7.1550488529040698E-5</v>
      </c>
      <c r="FC16">
        <f t="shared" si="155"/>
        <v>7.343699170191699E-5</v>
      </c>
      <c r="FD16">
        <f t="shared" si="156"/>
        <v>7.4420556105723857E-5</v>
      </c>
      <c r="FE16">
        <f t="shared" si="157"/>
        <v>2.4600102667025767E-4</v>
      </c>
      <c r="FF16">
        <f t="shared" si="158"/>
        <v>3.3513974381337589E-4</v>
      </c>
      <c r="FG16">
        <f t="shared" si="159"/>
        <v>1.7404136624759299E-4</v>
      </c>
      <c r="FH16">
        <f t="shared" si="160"/>
        <v>1.2567035342710405E-4</v>
      </c>
      <c r="FI16">
        <f t="shared" si="161"/>
        <v>4.3388174833507696E-4</v>
      </c>
      <c r="FJ16">
        <f t="shared" si="162"/>
        <v>1.5070754274251213E-4</v>
      </c>
      <c r="FK16">
        <f t="shared" si="163"/>
        <v>1.5077268545660201E-4</v>
      </c>
      <c r="FL16">
        <f t="shared" si="164"/>
        <v>1.1137384730134135E-4</v>
      </c>
      <c r="FM16">
        <f t="shared" si="165"/>
        <v>4.1907218759726411E-7</v>
      </c>
      <c r="FN16">
        <f t="shared" si="166"/>
        <v>2.4356025150146646E-5</v>
      </c>
      <c r="FO16">
        <f t="shared" si="167"/>
        <v>3.2178344349534708E-6</v>
      </c>
      <c r="FP16">
        <f t="shared" si="168"/>
        <v>2.5983536382305961E-5</v>
      </c>
      <c r="FQ16">
        <f t="shared" si="169"/>
        <v>1.342641083880619E-5</v>
      </c>
      <c r="FR16">
        <f t="shared" si="170"/>
        <v>5.0960531182793897E-5</v>
      </c>
      <c r="FS16">
        <f t="shared" si="171"/>
        <v>5.8938981025706102E-6</v>
      </c>
      <c r="FT16">
        <f t="shared" si="172"/>
        <v>6.0024812860156945E-7</v>
      </c>
      <c r="FU16">
        <f t="shared" si="173"/>
        <v>3.9551668624482184E-5</v>
      </c>
      <c r="FV16">
        <f t="shared" si="174"/>
        <v>4.5769523155952595E-5</v>
      </c>
      <c r="FW16">
        <f t="shared" si="175"/>
        <v>3.5187389143354501E-8</v>
      </c>
      <c r="FX16">
        <f t="shared" si="176"/>
        <v>2.1582985457491865E-5</v>
      </c>
      <c r="FY16">
        <f t="shared" si="177"/>
        <v>1.3782190720348678E-5</v>
      </c>
      <c r="FZ16">
        <f t="shared" si="178"/>
        <v>9.5293284647681264E-5</v>
      </c>
      <c r="GA16">
        <f t="shared" si="179"/>
        <v>1.127907662854636E-4</v>
      </c>
    </row>
    <row r="17" spans="3:183" x14ac:dyDescent="0.2">
      <c r="C17">
        <v>0.1507700711488722</v>
      </c>
      <c r="D17">
        <f t="shared" si="0"/>
        <v>1.7382045271008934E-5</v>
      </c>
      <c r="E17">
        <f t="shared" si="1"/>
        <v>1.1076010547558587E-5</v>
      </c>
      <c r="F17">
        <f t="shared" si="2"/>
        <v>1.5740374254409468E-5</v>
      </c>
      <c r="G17">
        <f t="shared" si="3"/>
        <v>1.2505704798836146E-5</v>
      </c>
      <c r="H17">
        <f t="shared" si="4"/>
        <v>7.466495548089452E-5</v>
      </c>
      <c r="I17">
        <f t="shared" si="5"/>
        <v>9.9609928985668896E-5</v>
      </c>
      <c r="J17">
        <f t="shared" si="6"/>
        <v>2.8837547159850011E-4</v>
      </c>
      <c r="K17">
        <f t="shared" si="7"/>
        <v>3.5853994651141493E-7</v>
      </c>
      <c r="L17">
        <f t="shared" si="8"/>
        <v>1.0025053447770359E-5</v>
      </c>
      <c r="M17">
        <f t="shared" si="9"/>
        <v>5.9070916564979503E-6</v>
      </c>
      <c r="N17">
        <f t="shared" si="10"/>
        <v>1.4825103471767941E-6</v>
      </c>
      <c r="O17">
        <f t="shared" si="11"/>
        <v>2.4674164012065436E-7</v>
      </c>
      <c r="P17" s="21">
        <f t="shared" si="12"/>
        <v>5.0135382887393499E-8</v>
      </c>
      <c r="Q17" s="21">
        <f t="shared" si="13"/>
        <v>1.8155464542532935E-5</v>
      </c>
      <c r="R17" s="21">
        <f t="shared" si="14"/>
        <v>9.2604046427865031E-6</v>
      </c>
      <c r="S17" s="21">
        <f t="shared" si="15"/>
        <v>2.8995491572563639E-5</v>
      </c>
      <c r="T17" s="21">
        <f t="shared" si="16"/>
        <v>2.1793211345747424E-5</v>
      </c>
      <c r="U17" s="21">
        <f t="shared" si="17"/>
        <v>2.0064066035293552E-5</v>
      </c>
      <c r="V17" s="21">
        <f t="shared" si="18"/>
        <v>5.8899579810483998E-6</v>
      </c>
      <c r="W17" s="21">
        <f t="shared" si="19"/>
        <v>1.900909394581469E-4</v>
      </c>
      <c r="X17" s="21">
        <f t="shared" si="20"/>
        <v>7.0945005792316909E-5</v>
      </c>
      <c r="Y17" s="21">
        <f t="shared" si="21"/>
        <v>3.9756076612751513E-6</v>
      </c>
      <c r="Z17" s="21">
        <f t="shared" si="22"/>
        <v>5.0741915177710737E-6</v>
      </c>
      <c r="AA17" s="21">
        <f t="shared" si="23"/>
        <v>3.8914591033629421E-5</v>
      </c>
      <c r="AB17" s="21">
        <f t="shared" si="24"/>
        <v>8.7146274193739567E-5</v>
      </c>
      <c r="AC17" s="21">
        <f t="shared" si="25"/>
        <v>1.0786759407690074E-5</v>
      </c>
      <c r="AD17" s="21">
        <f t="shared" si="26"/>
        <v>3.0728398070423539E-6</v>
      </c>
      <c r="AE17" s="21">
        <f t="shared" si="27"/>
        <v>6.7783918058588743E-5</v>
      </c>
      <c r="AF17" s="21">
        <f t="shared" si="28"/>
        <v>8.7727905198206615E-5</v>
      </c>
      <c r="AG17" s="21">
        <f t="shared" si="29"/>
        <v>1.245675059622277E-4</v>
      </c>
      <c r="AH17" s="21">
        <f t="shared" si="30"/>
        <v>8.5118792241032777E-6</v>
      </c>
      <c r="AI17" s="21">
        <f t="shared" si="31"/>
        <v>8.7120954182291589E-5</v>
      </c>
      <c r="AJ17" s="21">
        <f t="shared" si="32"/>
        <v>3.8017299362502636E-6</v>
      </c>
      <c r="AK17" s="21">
        <f t="shared" si="33"/>
        <v>4.1245275573605333E-5</v>
      </c>
      <c r="AL17" s="21">
        <f t="shared" si="34"/>
        <v>1.9337046923712752E-6</v>
      </c>
      <c r="AM17" s="21">
        <f t="shared" si="35"/>
        <v>5.4392792465022223E-5</v>
      </c>
      <c r="AN17" s="21">
        <f t="shared" si="36"/>
        <v>1.2903605232423391E-5</v>
      </c>
      <c r="AO17" s="21">
        <f t="shared" si="37"/>
        <v>3.454605852752688E-4</v>
      </c>
      <c r="AP17" s="21">
        <f t="shared" si="38"/>
        <v>5.278547672197836E-4</v>
      </c>
      <c r="AQ17" s="21">
        <f t="shared" si="39"/>
        <v>5.7647696767233332E-5</v>
      </c>
      <c r="AR17" s="21">
        <f t="shared" si="40"/>
        <v>1.6122288464374368E-7</v>
      </c>
      <c r="AS17" s="21">
        <f t="shared" si="41"/>
        <v>1.2637826012061052E-5</v>
      </c>
      <c r="AT17" s="21">
        <f t="shared" si="42"/>
        <v>7.9827701223998145E-5</v>
      </c>
      <c r="AU17" s="21">
        <f t="shared" si="43"/>
        <v>8.6360105693508572E-5</v>
      </c>
      <c r="AV17" s="21">
        <f t="shared" si="44"/>
        <v>9.1164759245226351E-5</v>
      </c>
      <c r="AW17" s="21">
        <f t="shared" si="45"/>
        <v>5.9373149203095336E-5</v>
      </c>
      <c r="AX17" s="21">
        <f t="shared" si="46"/>
        <v>3.0806272095326982E-7</v>
      </c>
      <c r="AY17" s="21">
        <f t="shared" si="47"/>
        <v>4.179448986009237E-5</v>
      </c>
      <c r="AZ17" s="21">
        <f t="shared" si="48"/>
        <v>1.6310788475558932E-9</v>
      </c>
      <c r="BA17" s="21">
        <f t="shared" si="49"/>
        <v>1.0335491485080053E-4</v>
      </c>
      <c r="BB17" s="21">
        <f t="shared" si="50"/>
        <v>4.6747660926905876E-6</v>
      </c>
      <c r="BC17" s="21">
        <f t="shared" si="51"/>
        <v>1.5342917761198733E-5</v>
      </c>
      <c r="BD17" s="21">
        <f t="shared" si="52"/>
        <v>9.3656011853264585E-6</v>
      </c>
      <c r="BE17" s="21">
        <f t="shared" si="53"/>
        <v>2.4343682026477748E-6</v>
      </c>
      <c r="BF17" s="21">
        <f t="shared" si="54"/>
        <v>1.2695198100770328E-4</v>
      </c>
      <c r="BG17" s="21">
        <f t="shared" si="55"/>
        <v>1.3688702729527309E-4</v>
      </c>
      <c r="BH17" s="21">
        <f t="shared" si="56"/>
        <v>1.749310826113559E-6</v>
      </c>
      <c r="BI17" s="21">
        <f t="shared" si="57"/>
        <v>5.467174493735405E-5</v>
      </c>
      <c r="BJ17" s="21">
        <f t="shared" si="58"/>
        <v>5.4246733298304113E-5</v>
      </c>
      <c r="BK17" s="21">
        <f t="shared" si="59"/>
        <v>2.8347899431567998E-6</v>
      </c>
      <c r="BL17" s="21">
        <f t="shared" si="60"/>
        <v>1.3225296940085787E-4</v>
      </c>
      <c r="BM17" s="21">
        <f t="shared" si="61"/>
        <v>2.3730032095699272E-4</v>
      </c>
      <c r="BN17" s="21">
        <f t="shared" si="62"/>
        <v>1.227637650109187E-4</v>
      </c>
      <c r="BO17" s="21">
        <f t="shared" si="63"/>
        <v>6.2811306000664917E-5</v>
      </c>
      <c r="BP17" s="21">
        <f t="shared" si="64"/>
        <v>8.28107017615338E-5</v>
      </c>
      <c r="BQ17" s="21">
        <f t="shared" si="65"/>
        <v>2.0867940370013395E-4</v>
      </c>
      <c r="BR17">
        <f t="shared" si="66"/>
        <v>8.1729090600047162E-5</v>
      </c>
      <c r="BS17">
        <f t="shared" si="67"/>
        <v>1.4273363430221744E-4</v>
      </c>
      <c r="BT17">
        <f t="shared" si="68"/>
        <v>7.9663654992288203E-5</v>
      </c>
      <c r="BU17">
        <f t="shared" si="69"/>
        <v>9.3394567895009725E-5</v>
      </c>
      <c r="BV17">
        <f t="shared" si="70"/>
        <v>3.1698028582489079E-4</v>
      </c>
      <c r="BW17">
        <f t="shared" si="71"/>
        <v>6.3885821767686941E-5</v>
      </c>
      <c r="BX17">
        <f t="shared" si="72"/>
        <v>1.5012306021084561E-4</v>
      </c>
      <c r="BY17">
        <f t="shared" si="73"/>
        <v>7.436570177397797E-5</v>
      </c>
      <c r="BZ17">
        <f t="shared" si="74"/>
        <v>2.4693812479767874E-5</v>
      </c>
      <c r="CA17">
        <f t="shared" si="75"/>
        <v>7.941394922236543E-5</v>
      </c>
      <c r="CB17">
        <f t="shared" si="76"/>
        <v>4.2080353043305851E-4</v>
      </c>
      <c r="CC17">
        <f t="shared" si="77"/>
        <v>1.6055433575474623E-4</v>
      </c>
      <c r="CD17">
        <f t="shared" si="78"/>
        <v>1.1415618688074215E-4</v>
      </c>
      <c r="CE17">
        <f t="shared" si="79"/>
        <v>1.1040186063908828E-4</v>
      </c>
      <c r="CF17">
        <f t="shared" si="80"/>
        <v>3.4240485136145894E-7</v>
      </c>
      <c r="CG17">
        <f t="shared" si="81"/>
        <v>7.9724150004340299E-10</v>
      </c>
      <c r="CH17">
        <f t="shared" si="82"/>
        <v>5.6516282241001403E-5</v>
      </c>
      <c r="CI17">
        <f t="shared" si="83"/>
        <v>3.2180891394341716E-5</v>
      </c>
      <c r="CJ17">
        <f t="shared" si="84"/>
        <v>2.9919304707189425E-5</v>
      </c>
      <c r="CK17">
        <f t="shared" si="85"/>
        <v>8.7793272884574086E-5</v>
      </c>
      <c r="CL17">
        <f t="shared" si="86"/>
        <v>1.2361045416402205E-4</v>
      </c>
      <c r="CM17">
        <f t="shared" si="87"/>
        <v>1.6676805933514105E-4</v>
      </c>
      <c r="CN17">
        <f t="shared" si="88"/>
        <v>8.3354797174460004E-5</v>
      </c>
      <c r="CO17">
        <f t="shared" si="89"/>
        <v>3.4004305544184038E-5</v>
      </c>
      <c r="CP17">
        <f t="shared" si="90"/>
        <v>8.7280479235972902E-7</v>
      </c>
      <c r="CQ17">
        <f t="shared" si="91"/>
        <v>1.9470016204595629E-4</v>
      </c>
      <c r="CR17">
        <f t="shared" si="92"/>
        <v>1.5251636437625554E-4</v>
      </c>
      <c r="CS17">
        <f t="shared" si="93"/>
        <v>7.2670069826899261E-5</v>
      </c>
      <c r="CT17">
        <f t="shared" si="94"/>
        <v>1.7578510636790087E-6</v>
      </c>
      <c r="CU17">
        <f t="shared" si="95"/>
        <v>1.5086494572724082E-5</v>
      </c>
      <c r="CV17">
        <f t="shared" si="96"/>
        <v>7.4255835490944183E-5</v>
      </c>
      <c r="CW17">
        <f t="shared" si="97"/>
        <v>1.7710303767048936E-4</v>
      </c>
      <c r="CX17">
        <f t="shared" si="98"/>
        <v>7.8340318312654256E-5</v>
      </c>
      <c r="CY17">
        <f t="shared" si="99"/>
        <v>3.7865489880489172E-5</v>
      </c>
      <c r="CZ17">
        <f t="shared" si="100"/>
        <v>6.197898602892902E-5</v>
      </c>
      <c r="DA17">
        <f t="shared" si="101"/>
        <v>3.4367785420317398E-5</v>
      </c>
      <c r="DB17">
        <f t="shared" si="102"/>
        <v>1.528667293488047E-4</v>
      </c>
      <c r="DC17">
        <f t="shared" si="103"/>
        <v>2.2692152157787716E-9</v>
      </c>
      <c r="DD17">
        <f t="shared" si="104"/>
        <v>3.5987808782997788E-5</v>
      </c>
      <c r="DE17">
        <f t="shared" si="105"/>
        <v>1.6964119107516141E-4</v>
      </c>
      <c r="DF17">
        <f t="shared" si="106"/>
        <v>1.482605904020976E-6</v>
      </c>
      <c r="DG17">
        <f t="shared" si="107"/>
        <v>6.3593149166579622E-6</v>
      </c>
      <c r="DH17">
        <f t="shared" si="108"/>
        <v>2.289660236304604E-4</v>
      </c>
      <c r="DI17">
        <f t="shared" si="109"/>
        <v>2.1765370394760011E-4</v>
      </c>
      <c r="DJ17">
        <f t="shared" si="110"/>
        <v>5.4093344691827963E-5</v>
      </c>
      <c r="DK17">
        <f t="shared" si="111"/>
        <v>2.3444332311406673E-4</v>
      </c>
      <c r="DL17">
        <f t="shared" si="112"/>
        <v>9.144623338468154E-5</v>
      </c>
      <c r="DM17">
        <f t="shared" si="113"/>
        <v>2.1580551041289513E-5</v>
      </c>
      <c r="DN17">
        <f t="shared" si="114"/>
        <v>1.0234617394025375E-5</v>
      </c>
      <c r="DO17">
        <f t="shared" si="115"/>
        <v>6.835142489424881E-5</v>
      </c>
      <c r="DP17">
        <f t="shared" si="116"/>
        <v>1.4154500707271091E-4</v>
      </c>
      <c r="DQ17">
        <f t="shared" si="117"/>
        <v>7.6257530916024426E-5</v>
      </c>
      <c r="DR17">
        <f t="shared" si="118"/>
        <v>1.9571237941966314E-5</v>
      </c>
      <c r="DS17">
        <f t="shared" si="119"/>
        <v>8.2484112647010924E-7</v>
      </c>
      <c r="DT17">
        <f t="shared" si="120"/>
        <v>2.7267401586144897E-4</v>
      </c>
      <c r="DU17">
        <f t="shared" si="121"/>
        <v>1.5632954506916512E-4</v>
      </c>
      <c r="DV17">
        <f t="shared" si="122"/>
        <v>6.2933950541717212E-5</v>
      </c>
      <c r="DW17">
        <f t="shared" si="123"/>
        <v>1.9150556099759781E-4</v>
      </c>
      <c r="DX17">
        <f t="shared" si="124"/>
        <v>9.9077146777465738E-6</v>
      </c>
      <c r="DY17">
        <f t="shared" si="125"/>
        <v>2.3244622466846144E-5</v>
      </c>
      <c r="DZ17">
        <f t="shared" si="126"/>
        <v>1.8774045323354598E-4</v>
      </c>
      <c r="EA17">
        <f t="shared" si="127"/>
        <v>4.5424065437851636E-6</v>
      </c>
      <c r="EB17">
        <f t="shared" si="128"/>
        <v>6.5388362490730349E-5</v>
      </c>
      <c r="EC17">
        <f t="shared" si="129"/>
        <v>1.4333755481754185E-5</v>
      </c>
      <c r="ED17">
        <f t="shared" si="130"/>
        <v>4.3291349379299742E-6</v>
      </c>
      <c r="EE17">
        <f t="shared" si="131"/>
        <v>3.6920756555033343E-4</v>
      </c>
      <c r="EF17">
        <f t="shared" si="132"/>
        <v>1.8250640979501181E-4</v>
      </c>
      <c r="EG17">
        <f t="shared" si="133"/>
        <v>2.6774166116782627E-4</v>
      </c>
      <c r="EH17">
        <f t="shared" si="134"/>
        <v>1.6560281142936976E-4</v>
      </c>
      <c r="EI17">
        <f t="shared" si="135"/>
        <v>1.5504936941825674E-4</v>
      </c>
      <c r="EJ17">
        <f t="shared" si="136"/>
        <v>1.4506376594284367E-4</v>
      </c>
      <c r="EK17">
        <f t="shared" si="137"/>
        <v>3.2410738865690063E-5</v>
      </c>
      <c r="EL17">
        <f t="shared" si="138"/>
        <v>8.8078172238381658E-5</v>
      </c>
      <c r="EM17">
        <f t="shared" si="139"/>
        <v>9.3587688616026611E-5</v>
      </c>
      <c r="EN17">
        <f t="shared" si="140"/>
        <v>2.111634280988009E-6</v>
      </c>
      <c r="EO17">
        <f t="shared" si="141"/>
        <v>9.3863465635013002E-6</v>
      </c>
      <c r="EP17">
        <f t="shared" si="142"/>
        <v>2.1084576711244546E-4</v>
      </c>
      <c r="EQ17">
        <f t="shared" si="143"/>
        <v>4.6451822653421096E-4</v>
      </c>
      <c r="ER17">
        <f t="shared" si="144"/>
        <v>1.5512909087058815E-4</v>
      </c>
      <c r="ES17">
        <f t="shared" si="145"/>
        <v>7.113879367190308E-6</v>
      </c>
      <c r="ET17">
        <f t="shared" si="146"/>
        <v>6.4325023594750196E-5</v>
      </c>
      <c r="EU17">
        <f t="shared" si="147"/>
        <v>1.8830436726324741E-4</v>
      </c>
      <c r="EV17">
        <f t="shared" si="148"/>
        <v>2.1826792490400843E-4</v>
      </c>
      <c r="EW17">
        <f t="shared" si="149"/>
        <v>6.8924868579613919E-5</v>
      </c>
      <c r="EX17">
        <f t="shared" si="150"/>
        <v>2.0746000841240662E-4</v>
      </c>
      <c r="EY17">
        <f t="shared" si="151"/>
        <v>2.6008073832885785E-5</v>
      </c>
      <c r="EZ17">
        <f t="shared" si="152"/>
        <v>5.6918440477114167E-5</v>
      </c>
      <c r="FA17">
        <f t="shared" si="153"/>
        <v>7.1821022556842206E-5</v>
      </c>
      <c r="FB17">
        <f t="shared" si="154"/>
        <v>7.3711065639067477E-5</v>
      </c>
      <c r="FC17">
        <f t="shared" si="155"/>
        <v>7.4696457613276378E-5</v>
      </c>
      <c r="FD17">
        <f t="shared" si="156"/>
        <v>2.4650243927793689E-4</v>
      </c>
      <c r="FE17">
        <f t="shared" si="157"/>
        <v>3.3572494889284632E-4</v>
      </c>
      <c r="FF17">
        <f t="shared" si="158"/>
        <v>1.7446315480062626E-4</v>
      </c>
      <c r="FG17">
        <f t="shared" si="159"/>
        <v>1.2602880577779787E-4</v>
      </c>
      <c r="FH17">
        <f t="shared" si="160"/>
        <v>4.3454756991507886E-4</v>
      </c>
      <c r="FI17">
        <f t="shared" si="161"/>
        <v>1.5110005719709302E-4</v>
      </c>
      <c r="FJ17">
        <f t="shared" si="162"/>
        <v>1.5116528467823778E-4</v>
      </c>
      <c r="FK17">
        <f t="shared" si="163"/>
        <v>1.1171131007703004E-4</v>
      </c>
      <c r="FL17">
        <f t="shared" si="164"/>
        <v>3.9864268856866212E-7</v>
      </c>
      <c r="FM17">
        <f t="shared" si="165"/>
        <v>2.4513972102604699E-5</v>
      </c>
      <c r="FN17">
        <f t="shared" si="166"/>
        <v>3.2754072115967898E-6</v>
      </c>
      <c r="FO17">
        <f t="shared" si="167"/>
        <v>2.5820916489222699E-5</v>
      </c>
      <c r="FP17">
        <f t="shared" si="168"/>
        <v>1.3309585295655074E-5</v>
      </c>
      <c r="FQ17">
        <f t="shared" si="169"/>
        <v>5.1188885030459663E-5</v>
      </c>
      <c r="FR17">
        <f t="shared" si="170"/>
        <v>5.9717256979583986E-6</v>
      </c>
      <c r="FS17">
        <f t="shared" si="171"/>
        <v>6.2525883382787997E-7</v>
      </c>
      <c r="FT17">
        <f t="shared" si="172"/>
        <v>3.9752873890534774E-5</v>
      </c>
      <c r="FU17">
        <f t="shared" si="173"/>
        <v>4.5985947615844823E-5</v>
      </c>
      <c r="FV17">
        <f t="shared" si="174"/>
        <v>2.9448872994593124E-8</v>
      </c>
      <c r="FW17">
        <f t="shared" si="175"/>
        <v>2.1434797119788231E-5</v>
      </c>
      <c r="FX17">
        <f t="shared" si="176"/>
        <v>1.3901067837311739E-5</v>
      </c>
      <c r="FY17">
        <f t="shared" si="177"/>
        <v>9.5605455281522772E-5</v>
      </c>
      <c r="FZ17">
        <f t="shared" si="178"/>
        <v>1.1313036729066907E-4</v>
      </c>
      <c r="GA17">
        <f t="shared" si="179"/>
        <v>3.7288348702558622E-8</v>
      </c>
    </row>
    <row r="18" spans="3:183" x14ac:dyDescent="0.2">
      <c r="C18">
        <v>0.15493924915790575</v>
      </c>
      <c r="D18">
        <f t="shared" si="0"/>
        <v>5.620863900233761E-5</v>
      </c>
      <c r="E18">
        <f t="shared" si="1"/>
        <v>4.0708694642502118E-8</v>
      </c>
      <c r="F18">
        <f t="shared" si="2"/>
        <v>4.0048319349700673E-7</v>
      </c>
      <c r="G18">
        <f t="shared" si="3"/>
        <v>1.9996195445459441E-5</v>
      </c>
      <c r="H18">
        <f t="shared" si="4"/>
        <v>3.3771200526295295E-5</v>
      </c>
      <c r="I18">
        <f t="shared" si="5"/>
        <v>1.6415871034383694E-4</v>
      </c>
      <c r="J18">
        <f t="shared" si="6"/>
        <v>2.2733443149297112E-5</v>
      </c>
      <c r="K18">
        <f t="shared" si="7"/>
        <v>5.3808305727052876E-5</v>
      </c>
      <c r="L18">
        <f t="shared" si="8"/>
        <v>3.0231719030382465E-6</v>
      </c>
      <c r="M18">
        <f t="shared" si="9"/>
        <v>8.7119082847329973E-6</v>
      </c>
      <c r="N18">
        <f t="shared" si="10"/>
        <v>1.3486867376025021E-5</v>
      </c>
      <c r="O18">
        <f t="shared" si="11"/>
        <v>1.929921626687005E-5</v>
      </c>
      <c r="P18" s="21">
        <f t="shared" si="12"/>
        <v>8.417137566875436E-9</v>
      </c>
      <c r="Q18" s="21">
        <f t="shared" si="13"/>
        <v>5.2016828544908854E-5</v>
      </c>
      <c r="R18" s="21">
        <f t="shared" si="14"/>
        <v>9.1277467675121042E-5</v>
      </c>
      <c r="S18" s="21">
        <f t="shared" si="15"/>
        <v>7.8101370535946764E-5</v>
      </c>
      <c r="T18" s="21">
        <f t="shared" si="16"/>
        <v>9.6171325307322184E-8</v>
      </c>
      <c r="U18" s="21">
        <f t="shared" si="17"/>
        <v>3.035450554433791E-6</v>
      </c>
      <c r="V18" s="21">
        <f t="shared" si="18"/>
        <v>3.2243679321287174E-4</v>
      </c>
      <c r="W18" s="21">
        <f t="shared" si="19"/>
        <v>1.5856007185651239E-4</v>
      </c>
      <c r="X18" s="21">
        <f t="shared" si="20"/>
        <v>4.7318666533672731E-6</v>
      </c>
      <c r="Y18" s="21">
        <f t="shared" si="21"/>
        <v>3.6732842332666611E-6</v>
      </c>
      <c r="Z18" s="21">
        <f t="shared" si="22"/>
        <v>4.2806701769446414E-6</v>
      </c>
      <c r="AA18" s="21">
        <f t="shared" si="23"/>
        <v>2.6687957614732964E-5</v>
      </c>
      <c r="AB18" s="21">
        <f t="shared" si="24"/>
        <v>7.8297327982047159E-7</v>
      </c>
      <c r="AC18" s="21">
        <f t="shared" si="25"/>
        <v>3.5071620778825049E-5</v>
      </c>
      <c r="AD18" s="21">
        <f t="shared" si="26"/>
        <v>1.5381647337404673E-4</v>
      </c>
      <c r="AE18" s="21">
        <f t="shared" si="27"/>
        <v>1.8320964111357105E-4</v>
      </c>
      <c r="AF18" s="21">
        <f t="shared" si="28"/>
        <v>2.3501378771389802E-4</v>
      </c>
      <c r="AG18" s="21">
        <f t="shared" si="29"/>
        <v>1.5666665308677769E-6</v>
      </c>
      <c r="AH18" s="21">
        <f t="shared" si="30"/>
        <v>1.8233205237443243E-4</v>
      </c>
      <c r="AI18" s="21">
        <f t="shared" si="31"/>
        <v>3.7441922932021941E-5</v>
      </c>
      <c r="AJ18" s="21">
        <f t="shared" si="32"/>
        <v>5.0763265593296325E-6</v>
      </c>
      <c r="AK18" s="21">
        <f t="shared" si="33"/>
        <v>7.7206229690674848E-6</v>
      </c>
      <c r="AL18" s="21">
        <f t="shared" si="34"/>
        <v>1.332714386516463E-4</v>
      </c>
      <c r="AM18" s="21">
        <f t="shared" si="35"/>
        <v>6.0238349901597498E-5</v>
      </c>
      <c r="AN18" s="21">
        <f t="shared" si="36"/>
        <v>5.1782406856520913E-4</v>
      </c>
      <c r="AO18" s="21">
        <f t="shared" si="37"/>
        <v>7.3681129367586225E-4</v>
      </c>
      <c r="AP18" s="21">
        <f t="shared" si="38"/>
        <v>1.3833961093646208E-4</v>
      </c>
      <c r="AQ18" s="21">
        <f t="shared" si="39"/>
        <v>1.4195203951011313E-5</v>
      </c>
      <c r="AR18" s="21">
        <f t="shared" si="40"/>
        <v>3.7724900576263528E-7</v>
      </c>
      <c r="AS18" s="21">
        <f t="shared" si="41"/>
        <v>1.7170991338223254E-4</v>
      </c>
      <c r="AT18" s="21">
        <f t="shared" si="42"/>
        <v>1.8123060860237948E-4</v>
      </c>
      <c r="AU18" s="21">
        <f t="shared" si="43"/>
        <v>1.8816162656140861E-4</v>
      </c>
      <c r="AV18" s="21">
        <f t="shared" si="44"/>
        <v>1.4100554131614307E-4</v>
      </c>
      <c r="AW18" s="21">
        <f t="shared" si="45"/>
        <v>1.3062037049584622E-5</v>
      </c>
      <c r="AX18" s="21">
        <f t="shared" si="46"/>
        <v>5.2701824506667119E-6</v>
      </c>
      <c r="AY18" s="21">
        <f t="shared" si="47"/>
        <v>1.7046918357412054E-5</v>
      </c>
      <c r="AZ18" s="21">
        <f t="shared" si="48"/>
        <v>2.0550770528587862E-4</v>
      </c>
      <c r="BA18" s="21">
        <f t="shared" si="49"/>
        <v>4.0282788827098004E-6</v>
      </c>
      <c r="BB18" s="21">
        <f t="shared" si="50"/>
        <v>6.5386334167818214E-5</v>
      </c>
      <c r="BC18" s="21">
        <f t="shared" si="51"/>
        <v>5.226574229388247E-5</v>
      </c>
      <c r="BD18" s="21">
        <f t="shared" si="52"/>
        <v>6.8065251874755742E-6</v>
      </c>
      <c r="BE18" s="21">
        <f t="shared" si="53"/>
        <v>2.3828475977494767E-4</v>
      </c>
      <c r="BF18" s="21">
        <f t="shared" si="54"/>
        <v>2.5182677867831142E-4</v>
      </c>
      <c r="BG18" s="21">
        <f t="shared" si="55"/>
        <v>3.0159792064669644E-5</v>
      </c>
      <c r="BH18" s="21">
        <f t="shared" si="56"/>
        <v>1.3370788157450483E-4</v>
      </c>
      <c r="BI18" s="21">
        <f t="shared" si="57"/>
        <v>1.3304275658720306E-4</v>
      </c>
      <c r="BJ18" s="21">
        <f t="shared" si="58"/>
        <v>6.1776832275602263E-6</v>
      </c>
      <c r="BK18" s="21">
        <f t="shared" si="59"/>
        <v>2.4552718539192235E-4</v>
      </c>
      <c r="BL18" s="21">
        <f t="shared" si="60"/>
        <v>3.8313103179832817E-4</v>
      </c>
      <c r="BM18" s="21">
        <f t="shared" si="61"/>
        <v>2.3253380346414352E-4</v>
      </c>
      <c r="BN18" s="21">
        <f t="shared" si="62"/>
        <v>1.4108891239537621E-5</v>
      </c>
      <c r="BO18" s="21">
        <f t="shared" si="63"/>
        <v>1.7607210830932209E-4</v>
      </c>
      <c r="BP18" s="21">
        <f t="shared" si="64"/>
        <v>3.4651517190643243E-4</v>
      </c>
      <c r="BQ18" s="21">
        <f t="shared" si="65"/>
        <v>1.7449332880197077E-4</v>
      </c>
      <c r="BR18">
        <f t="shared" si="66"/>
        <v>2.5973500486981281E-4</v>
      </c>
      <c r="BS18">
        <f t="shared" si="67"/>
        <v>1.7146927871878367E-4</v>
      </c>
      <c r="BT18">
        <f t="shared" si="68"/>
        <v>1.9135920699911332E-4</v>
      </c>
      <c r="BU18">
        <f t="shared" si="69"/>
        <v>4.8281792281578881E-4</v>
      </c>
      <c r="BV18">
        <f t="shared" si="70"/>
        <v>1.4791518494846752E-4</v>
      </c>
      <c r="BW18">
        <f t="shared" si="71"/>
        <v>2.6967057575057733E-4</v>
      </c>
      <c r="BX18">
        <f t="shared" si="72"/>
        <v>1.6365401922886901E-4</v>
      </c>
      <c r="BY18">
        <f t="shared" si="73"/>
        <v>8.3511541234321786E-5</v>
      </c>
      <c r="BZ18">
        <f t="shared" si="74"/>
        <v>1.7110284102941732E-4</v>
      </c>
      <c r="CA18">
        <f t="shared" si="75"/>
        <v>6.0923441102530326E-4</v>
      </c>
      <c r="CB18">
        <f t="shared" si="76"/>
        <v>2.8359172130812361E-4</v>
      </c>
      <c r="CC18">
        <f t="shared" si="77"/>
        <v>2.2062847871840541E-4</v>
      </c>
      <c r="CD18">
        <f t="shared" si="78"/>
        <v>2.1539692182970249E-4</v>
      </c>
      <c r="CE18">
        <f t="shared" si="79"/>
        <v>1.284523025547447E-5</v>
      </c>
      <c r="CF18">
        <f t="shared" si="80"/>
        <v>1.7147405150599857E-5</v>
      </c>
      <c r="CG18">
        <f t="shared" si="81"/>
        <v>1.365838466200852E-4</v>
      </c>
      <c r="CH18">
        <f t="shared" si="82"/>
        <v>9.6864932863307014E-5</v>
      </c>
      <c r="CI18">
        <f t="shared" si="83"/>
        <v>9.2910941464966889E-5</v>
      </c>
      <c r="CJ18">
        <f t="shared" si="84"/>
        <v>1.8330410014454553E-4</v>
      </c>
      <c r="CK18">
        <f t="shared" si="85"/>
        <v>2.3369854045176313E-4</v>
      </c>
      <c r="CL18">
        <f t="shared" si="86"/>
        <v>2.918305570034486E-4</v>
      </c>
      <c r="CM18">
        <f t="shared" si="87"/>
        <v>1.7686507263748723E-4</v>
      </c>
      <c r="CN18">
        <f t="shared" si="88"/>
        <v>1.0000998204027639E-4</v>
      </c>
      <c r="CO18">
        <f t="shared" si="89"/>
        <v>2.6044877640611342E-5</v>
      </c>
      <c r="CP18">
        <f t="shared" si="90"/>
        <v>3.2843145795409805E-4</v>
      </c>
      <c r="CQ18">
        <f t="shared" si="91"/>
        <v>2.7287503515340092E-4</v>
      </c>
      <c r="CR18">
        <f t="shared" si="92"/>
        <v>1.6113388332517005E-4</v>
      </c>
      <c r="CS18">
        <f t="shared" si="93"/>
        <v>3.0195220259125386E-5</v>
      </c>
      <c r="CT18">
        <f t="shared" si="94"/>
        <v>8.1250260075628481E-8</v>
      </c>
      <c r="CU18">
        <f t="shared" si="95"/>
        <v>1.6349101692566371E-4</v>
      </c>
      <c r="CV18">
        <f t="shared" si="96"/>
        <v>3.0545197923803613E-4</v>
      </c>
      <c r="CW18">
        <f t="shared" si="97"/>
        <v>1.6952520795854637E-4</v>
      </c>
      <c r="CX18">
        <f t="shared" si="98"/>
        <v>1.0655755987616934E-4</v>
      </c>
      <c r="CY18">
        <f t="shared" si="99"/>
        <v>1.4500618469319538E-4</v>
      </c>
      <c r="CZ18">
        <f t="shared" si="100"/>
        <v>1.0063264575102917E-4</v>
      </c>
      <c r="DA18">
        <f t="shared" si="101"/>
        <v>2.7334361270537434E-4</v>
      </c>
      <c r="DB18">
        <f t="shared" si="102"/>
        <v>1.778152275205174E-5</v>
      </c>
      <c r="DC18">
        <f t="shared" si="103"/>
        <v>1.0339151821946529E-4</v>
      </c>
      <c r="DD18">
        <f t="shared" si="104"/>
        <v>2.9562730373034032E-4</v>
      </c>
      <c r="DE18">
        <f t="shared" si="105"/>
        <v>2.9017625703266987E-5</v>
      </c>
      <c r="DF18">
        <f t="shared" si="106"/>
        <v>4.4768761337019716E-5</v>
      </c>
      <c r="DG18">
        <f t="shared" si="107"/>
        <v>3.725209310908889E-4</v>
      </c>
      <c r="DH18">
        <f t="shared" si="108"/>
        <v>3.5805227713937198E-4</v>
      </c>
      <c r="DI18">
        <f t="shared" si="109"/>
        <v>1.3280247912557622E-4</v>
      </c>
      <c r="DJ18">
        <f t="shared" si="110"/>
        <v>3.7949845804541847E-4</v>
      </c>
      <c r="DK18">
        <f t="shared" si="111"/>
        <v>1.8856591264506298E-4</v>
      </c>
      <c r="DL18">
        <f t="shared" si="112"/>
        <v>7.7698322208324367E-5</v>
      </c>
      <c r="DM18">
        <f t="shared" si="113"/>
        <v>9.4093715479526309E-7</v>
      </c>
      <c r="DN18">
        <f t="shared" si="114"/>
        <v>1.5467076230383248E-4</v>
      </c>
      <c r="DO18">
        <f t="shared" si="115"/>
        <v>2.5813071600233964E-4</v>
      </c>
      <c r="DP18">
        <f t="shared" si="116"/>
        <v>1.6645473545040927E-4</v>
      </c>
      <c r="DQ18">
        <f t="shared" si="117"/>
        <v>7.3841663167478329E-5</v>
      </c>
      <c r="DR18">
        <f t="shared" si="118"/>
        <v>1.0633927714984216E-5</v>
      </c>
      <c r="DS18">
        <f t="shared" si="119"/>
        <v>4.2774603299579317E-4</v>
      </c>
      <c r="DT18">
        <f t="shared" si="120"/>
        <v>2.779675681944623E-4</v>
      </c>
      <c r="DU18">
        <f t="shared" si="121"/>
        <v>1.4646494221097397E-4</v>
      </c>
      <c r="DV18">
        <f t="shared" si="122"/>
        <v>3.2427839153173265E-4</v>
      </c>
      <c r="DW18">
        <f t="shared" si="123"/>
        <v>5.3536005018161576E-5</v>
      </c>
      <c r="DX18">
        <f t="shared" si="124"/>
        <v>4.2522099641399149E-7</v>
      </c>
      <c r="DY18">
        <f t="shared" si="125"/>
        <v>3.1937332882635576E-4</v>
      </c>
      <c r="DZ18">
        <f t="shared" si="126"/>
        <v>3.969592515646174E-5</v>
      </c>
      <c r="EA18">
        <f t="shared" si="127"/>
        <v>1.5019691522018673E-4</v>
      </c>
      <c r="EB18">
        <f t="shared" si="128"/>
        <v>1.4682948745745231E-7</v>
      </c>
      <c r="EC18">
        <f t="shared" si="129"/>
        <v>3.9060441804223619E-5</v>
      </c>
      <c r="ED18">
        <f t="shared" si="130"/>
        <v>5.4680924281186837E-4</v>
      </c>
      <c r="EE18">
        <f t="shared" si="131"/>
        <v>3.125354200017207E-4</v>
      </c>
      <c r="EF18">
        <f t="shared" si="132"/>
        <v>4.2156266972065274E-4</v>
      </c>
      <c r="EG18">
        <f t="shared" si="133"/>
        <v>2.9028845524714991E-4</v>
      </c>
      <c r="EH18">
        <f t="shared" si="134"/>
        <v>2.7625964126507744E-4</v>
      </c>
      <c r="EI18">
        <f t="shared" si="135"/>
        <v>2.6287498918124518E-4</v>
      </c>
      <c r="EJ18">
        <f t="shared" si="136"/>
        <v>9.7263403691546737E-5</v>
      </c>
      <c r="EK18">
        <f t="shared" si="137"/>
        <v>1.8371566530020632E-4</v>
      </c>
      <c r="EL18">
        <f t="shared" si="138"/>
        <v>1.9163559879488518E-4</v>
      </c>
      <c r="EM18">
        <f t="shared" si="139"/>
        <v>3.161053106845087E-5</v>
      </c>
      <c r="EN18">
        <f t="shared" si="140"/>
        <v>5.2314734108593915E-5</v>
      </c>
      <c r="EO18">
        <f t="shared" si="141"/>
        <v>3.4930515409773441E-4</v>
      </c>
      <c r="EP18">
        <f t="shared" si="142"/>
        <v>6.6161423167285444E-4</v>
      </c>
      <c r="EQ18">
        <f t="shared" si="143"/>
        <v>2.7636605187239955E-4</v>
      </c>
      <c r="ER18">
        <f t="shared" si="144"/>
        <v>4.6735868272390251E-5</v>
      </c>
      <c r="ES18">
        <f t="shared" si="145"/>
        <v>1.4858308765224688E-4</v>
      </c>
      <c r="ET18">
        <f t="shared" si="146"/>
        <v>3.201087012108679E-4</v>
      </c>
      <c r="EU18">
        <f t="shared" si="147"/>
        <v>3.588399527529957E-4</v>
      </c>
      <c r="EV18">
        <f t="shared" si="148"/>
        <v>1.5553278144212916E-4</v>
      </c>
      <c r="EW18">
        <f t="shared" si="149"/>
        <v>3.4494333191388815E-4</v>
      </c>
      <c r="EX18">
        <f t="shared" si="150"/>
        <v>8.5914160152457516E-5</v>
      </c>
      <c r="EY18">
        <f t="shared" si="151"/>
        <v>1.3720863813327668E-4</v>
      </c>
      <c r="EZ18">
        <f t="shared" si="152"/>
        <v>1.5986837092613792E-4</v>
      </c>
      <c r="FA18">
        <f t="shared" si="153"/>
        <v>1.6268219052177645E-4</v>
      </c>
      <c r="FB18">
        <f t="shared" si="154"/>
        <v>1.6414450618176173E-4</v>
      </c>
      <c r="FC18">
        <f t="shared" si="155"/>
        <v>3.9479997727525734E-4</v>
      </c>
      <c r="FD18">
        <f t="shared" si="156"/>
        <v>5.0588901221915671E-4</v>
      </c>
      <c r="FE18">
        <f t="shared" si="157"/>
        <v>3.0198195969107427E-4</v>
      </c>
      <c r="FF18">
        <f t="shared" si="158"/>
        <v>2.3701936364207206E-4</v>
      </c>
      <c r="FG18">
        <f t="shared" si="159"/>
        <v>6.2574935552268843E-4</v>
      </c>
      <c r="FH18">
        <f t="shared" si="160"/>
        <v>2.7097947872041213E-4</v>
      </c>
      <c r="FI18">
        <f t="shared" si="161"/>
        <v>2.7106682705456972E-4</v>
      </c>
      <c r="FJ18">
        <f t="shared" si="162"/>
        <v>2.1722441795465124E-4</v>
      </c>
      <c r="FK18">
        <f t="shared" si="163"/>
        <v>1.2516003634888336E-5</v>
      </c>
      <c r="FL18">
        <f t="shared" si="164"/>
        <v>8.3180541004617298E-5</v>
      </c>
      <c r="FM18">
        <f t="shared" si="165"/>
        <v>3.5748281012936923E-5</v>
      </c>
      <c r="FN18">
        <f t="shared" si="166"/>
        <v>8.3220111779756196E-7</v>
      </c>
      <c r="FO18">
        <f t="shared" si="167"/>
        <v>2.7138637649148232E-7</v>
      </c>
      <c r="FP18">
        <f t="shared" si="168"/>
        <v>1.2822887250439483E-4</v>
      </c>
      <c r="FQ18">
        <f t="shared" si="169"/>
        <v>4.3730307124846263E-5</v>
      </c>
      <c r="FR18">
        <f t="shared" si="170"/>
        <v>2.4600718199429831E-5</v>
      </c>
      <c r="FS18">
        <f t="shared" si="171"/>
        <v>1.0970815393430558E-4</v>
      </c>
      <c r="FT18">
        <f t="shared" si="172"/>
        <v>1.1991283609253822E-4</v>
      </c>
      <c r="FU18">
        <f t="shared" si="173"/>
        <v>1.5980576056100224E-5</v>
      </c>
      <c r="FV18">
        <f t="shared" si="174"/>
        <v>2.1214765499846649E-7</v>
      </c>
      <c r="FW18">
        <f t="shared" si="175"/>
        <v>6.2371952936369506E-5</v>
      </c>
      <c r="FX18">
        <f t="shared" si="176"/>
        <v>1.9451831317840584E-4</v>
      </c>
      <c r="FY18">
        <f t="shared" si="177"/>
        <v>2.1920146861195464E-4</v>
      </c>
      <c r="FZ18">
        <f t="shared" si="178"/>
        <v>1.9029486115879531E-5</v>
      </c>
      <c r="GA18">
        <f t="shared" si="179"/>
        <v>2.4066922616805271E-5</v>
      </c>
    </row>
    <row r="19" spans="3:183" x14ac:dyDescent="0.2">
      <c r="C19">
        <v>0.14744200706481994</v>
      </c>
      <c r="D19">
        <f t="shared" si="0"/>
        <v>5.3224001223323388E-5</v>
      </c>
      <c r="E19">
        <f t="shared" si="1"/>
        <v>4.7120051588071898E-5</v>
      </c>
      <c r="F19">
        <f t="shared" si="2"/>
        <v>1.4325582791438238E-4</v>
      </c>
      <c r="G19">
        <f t="shared" si="3"/>
        <v>1.7711727623773255E-4</v>
      </c>
      <c r="H19">
        <f t="shared" si="4"/>
        <v>4.1248333190677295E-4</v>
      </c>
      <c r="I19">
        <f t="shared" si="5"/>
        <v>7.4489804072284608E-6</v>
      </c>
      <c r="J19">
        <f t="shared" si="6"/>
        <v>2.6188173408374223E-8</v>
      </c>
      <c r="K19">
        <f t="shared" si="7"/>
        <v>3.3160495009174006E-5</v>
      </c>
      <c r="L19">
        <f t="shared" si="8"/>
        <v>2.0662914824498401E-5</v>
      </c>
      <c r="M19">
        <f t="shared" si="9"/>
        <v>1.4629057078942764E-5</v>
      </c>
      <c r="N19">
        <f t="shared" si="10"/>
        <v>9.6357768088299177E-6</v>
      </c>
      <c r="O19">
        <f t="shared" si="11"/>
        <v>5.7592724482099672E-5</v>
      </c>
      <c r="P19" s="21">
        <f t="shared" si="12"/>
        <v>8.1209489275173102E-8</v>
      </c>
      <c r="Q19" s="21">
        <f t="shared" si="13"/>
        <v>4.2299413009078375E-6</v>
      </c>
      <c r="R19" s="21">
        <f t="shared" si="14"/>
        <v>1.7962858408070815E-6</v>
      </c>
      <c r="S19" s="21">
        <f t="shared" si="15"/>
        <v>6.0954825083137927E-5</v>
      </c>
      <c r="T19" s="21">
        <f t="shared" si="16"/>
        <v>3.3119882818681574E-5</v>
      </c>
      <c r="U19" s="21">
        <f t="shared" si="17"/>
        <v>1.0939660075424506E-4</v>
      </c>
      <c r="V19" s="21">
        <f t="shared" si="18"/>
        <v>2.5957208675668199E-5</v>
      </c>
      <c r="W19" s="21">
        <f t="shared" si="19"/>
        <v>2.8323222842673357E-5</v>
      </c>
      <c r="X19" s="21">
        <f t="shared" si="20"/>
        <v>3.1143773857423064E-5</v>
      </c>
      <c r="Y19" s="21">
        <f t="shared" si="21"/>
        <v>9.1512567851701181E-5</v>
      </c>
      <c r="Z19" s="21">
        <f t="shared" si="22"/>
        <v>1.6035868477059796E-4</v>
      </c>
      <c r="AA19" s="21">
        <f t="shared" si="23"/>
        <v>4.3723626386189521E-5</v>
      </c>
      <c r="AB19" s="21">
        <f t="shared" si="24"/>
        <v>2.4809788925460039E-6</v>
      </c>
      <c r="AC19" s="21">
        <f t="shared" si="25"/>
        <v>2.4059366880129383E-5</v>
      </c>
      <c r="AD19" s="21">
        <f t="shared" si="26"/>
        <v>3.6460505403033511E-5</v>
      </c>
      <c r="AE19" s="21">
        <f t="shared" si="27"/>
        <v>6.1354593784505068E-5</v>
      </c>
      <c r="AF19" s="21">
        <f t="shared" si="28"/>
        <v>3.900722694528473E-5</v>
      </c>
      <c r="AG19" s="21">
        <f t="shared" si="29"/>
        <v>3.6069592101147134E-5</v>
      </c>
      <c r="AH19" s="21">
        <f t="shared" si="30"/>
        <v>1.8996048899915086E-6</v>
      </c>
      <c r="AI19" s="21">
        <f t="shared" si="31"/>
        <v>9.5068595149462446E-5</v>
      </c>
      <c r="AJ19" s="21">
        <f t="shared" si="32"/>
        <v>2.2265574696202473E-5</v>
      </c>
      <c r="AK19" s="21">
        <f t="shared" si="33"/>
        <v>1.6378879685944766E-5</v>
      </c>
      <c r="AL19" s="21">
        <f t="shared" si="34"/>
        <v>6.9746047517633064E-8</v>
      </c>
      <c r="AM19" s="21">
        <f t="shared" si="35"/>
        <v>2.3282200353437273E-4</v>
      </c>
      <c r="AN19" s="21">
        <f t="shared" si="36"/>
        <v>3.8600563308138276E-4</v>
      </c>
      <c r="AO19" s="21">
        <f t="shared" si="37"/>
        <v>1.81863351062437E-5</v>
      </c>
      <c r="AP19" s="21">
        <f t="shared" si="38"/>
        <v>1.390983992835692E-5</v>
      </c>
      <c r="AQ19" s="21">
        <f t="shared" si="39"/>
        <v>4.7376185911093467E-5</v>
      </c>
      <c r="AR19" s="21">
        <f t="shared" si="40"/>
        <v>3.1433636582622961E-5</v>
      </c>
      <c r="AS19" s="21">
        <f t="shared" si="41"/>
        <v>3.558062524634381E-5</v>
      </c>
      <c r="AT19" s="21">
        <f t="shared" si="42"/>
        <v>3.8687899363015475E-5</v>
      </c>
      <c r="AU19" s="21">
        <f t="shared" si="43"/>
        <v>1.9161047022059449E-5</v>
      </c>
      <c r="AV19" s="21">
        <f t="shared" si="44"/>
        <v>1.5078450589029086E-5</v>
      </c>
      <c r="AW19" s="21">
        <f t="shared" si="45"/>
        <v>9.5901475786799108E-5</v>
      </c>
      <c r="AX19" s="21">
        <f t="shared" si="46"/>
        <v>1.1346460126658107E-5</v>
      </c>
      <c r="AY19" s="21">
        <f t="shared" si="47"/>
        <v>4.6762317402347065E-5</v>
      </c>
      <c r="AZ19" s="21">
        <f t="shared" si="48"/>
        <v>3.014212939807013E-5</v>
      </c>
      <c r="BA19" s="21">
        <f t="shared" si="49"/>
        <v>3.4684983746077883E-7</v>
      </c>
      <c r="BB19" s="21">
        <f t="shared" si="50"/>
        <v>7.1683160314835521E-8</v>
      </c>
      <c r="BC19" s="21">
        <f t="shared" si="51"/>
        <v>2.389557742700942E-5</v>
      </c>
      <c r="BD19" s="21">
        <f t="shared" si="52"/>
        <v>6.303141881557517E-5</v>
      </c>
      <c r="BE19" s="21">
        <f t="shared" si="53"/>
        <v>7.0087183866226465E-5</v>
      </c>
      <c r="BF19" s="21">
        <f t="shared" si="54"/>
        <v>4.0218254405800644E-6</v>
      </c>
      <c r="BG19" s="21">
        <f t="shared" si="55"/>
        <v>1.6532114736078887E-5</v>
      </c>
      <c r="BH19" s="21">
        <f t="shared" si="56"/>
        <v>1.6298774598866229E-5</v>
      </c>
      <c r="BI19" s="21">
        <f t="shared" si="57"/>
        <v>2.5117613295526167E-5</v>
      </c>
      <c r="BJ19" s="21">
        <f t="shared" si="58"/>
        <v>6.6782646684703683E-5</v>
      </c>
      <c r="BK19" s="21">
        <f t="shared" si="59"/>
        <v>1.4584163771052489E-4</v>
      </c>
      <c r="BL19" s="21">
        <f t="shared" si="60"/>
        <v>6.0090666923350335E-5</v>
      </c>
      <c r="BM19" s="21">
        <f t="shared" si="61"/>
        <v>1.2663951793430008E-4</v>
      </c>
      <c r="BN19" s="21">
        <f t="shared" si="62"/>
        <v>3.3315689330725024E-5</v>
      </c>
      <c r="BO19" s="21">
        <f t="shared" si="63"/>
        <v>1.2360271742766735E-4</v>
      </c>
      <c r="BP19" s="21">
        <f t="shared" si="64"/>
        <v>3.2630944916595955E-5</v>
      </c>
      <c r="BQ19" s="21">
        <f t="shared" si="65"/>
        <v>7.4288094587655746E-5</v>
      </c>
      <c r="BR19">
        <f t="shared" si="66"/>
        <v>3.1330727392404617E-5</v>
      </c>
      <c r="BS19">
        <f t="shared" si="67"/>
        <v>4.0145180065572481E-5</v>
      </c>
      <c r="BT19">
        <f t="shared" si="68"/>
        <v>2.0955098865731576E-4</v>
      </c>
      <c r="BU19">
        <f t="shared" si="69"/>
        <v>2.1760327233590233E-5</v>
      </c>
      <c r="BV19">
        <f t="shared" si="70"/>
        <v>7.9645049439352162E-5</v>
      </c>
      <c r="BW19">
        <f t="shared" si="71"/>
        <v>2.8042224615628367E-5</v>
      </c>
      <c r="BX19">
        <f t="shared" si="72"/>
        <v>2.6936123927726389E-6</v>
      </c>
      <c r="BY19">
        <f t="shared" si="73"/>
        <v>3.1174203373829675E-5</v>
      </c>
      <c r="BZ19">
        <f t="shared" si="74"/>
        <v>2.953390804346464E-4</v>
      </c>
      <c r="CA19">
        <f t="shared" si="75"/>
        <v>8.7290521396728147E-5</v>
      </c>
      <c r="CB19">
        <f t="shared" si="76"/>
        <v>5.4115529059762287E-5</v>
      </c>
      <c r="CC19">
        <f t="shared" si="77"/>
        <v>5.154040846719629E-5</v>
      </c>
      <c r="CD19">
        <f t="shared" si="78"/>
        <v>1.531327341698168E-5</v>
      </c>
      <c r="CE19">
        <f t="shared" si="79"/>
        <v>1.1264746664903221E-5</v>
      </c>
      <c r="CF19">
        <f t="shared" si="80"/>
        <v>1.755331045637703E-5</v>
      </c>
      <c r="CG19">
        <f t="shared" si="81"/>
        <v>5.4978822240333564E-6</v>
      </c>
      <c r="CH19">
        <f t="shared" si="82"/>
        <v>4.5872647981553455E-6</v>
      </c>
      <c r="CI19">
        <f t="shared" si="83"/>
        <v>3.6502650799795311E-5</v>
      </c>
      <c r="CJ19">
        <f t="shared" si="84"/>
        <v>6.0683473039372804E-5</v>
      </c>
      <c r="CK19">
        <f t="shared" si="85"/>
        <v>9.1887690615261928E-5</v>
      </c>
      <c r="CL19">
        <f t="shared" si="86"/>
        <v>3.3661124073214703E-5</v>
      </c>
      <c r="CM19">
        <f t="shared" si="87"/>
        <v>6.2662955903935103E-6</v>
      </c>
      <c r="CN19">
        <f t="shared" si="88"/>
        <v>5.7303926826406556E-6</v>
      </c>
      <c r="CO19">
        <f t="shared" si="89"/>
        <v>1.1289988824853522E-4</v>
      </c>
      <c r="CP19">
        <f t="shared" si="90"/>
        <v>8.1390845485325094E-5</v>
      </c>
      <c r="CQ19">
        <f t="shared" si="91"/>
        <v>2.7004756459887254E-5</v>
      </c>
      <c r="CR19">
        <f t="shared" si="92"/>
        <v>4.0089022521593269E-6</v>
      </c>
      <c r="CS19">
        <f t="shared" si="93"/>
        <v>5.2015796826614947E-5</v>
      </c>
      <c r="CT19">
        <f t="shared" si="94"/>
        <v>2.7974774386770999E-5</v>
      </c>
      <c r="CU19">
        <f t="shared" si="95"/>
        <v>9.9599251125414998E-5</v>
      </c>
      <c r="CV19">
        <f t="shared" si="96"/>
        <v>3.0502894333610824E-5</v>
      </c>
      <c r="CW19">
        <f t="shared" si="97"/>
        <v>7.9830548860220676E-6</v>
      </c>
      <c r="CX19">
        <f t="shared" si="98"/>
        <v>2.0653473583986555E-5</v>
      </c>
      <c r="CY19">
        <f t="shared" si="99"/>
        <v>6.4228808678086489E-6</v>
      </c>
      <c r="CZ19">
        <f t="shared" si="100"/>
        <v>8.1646846763397176E-5</v>
      </c>
      <c r="DA19">
        <f t="shared" si="101"/>
        <v>1.0761206574600745E-5</v>
      </c>
      <c r="DB19">
        <f t="shared" si="102"/>
        <v>7.1338130864293869E-6</v>
      </c>
      <c r="DC19">
        <f t="shared" si="103"/>
        <v>9.4023542762365303E-5</v>
      </c>
      <c r="DD19">
        <f t="shared" si="104"/>
        <v>4.4539613371878438E-6</v>
      </c>
      <c r="DE19">
        <f t="shared" si="105"/>
        <v>6.5011303277556431E-7</v>
      </c>
      <c r="DF19">
        <f t="shared" si="106"/>
        <v>1.3932401011552007E-4</v>
      </c>
      <c r="DG19">
        <f t="shared" si="107"/>
        <v>1.3053124769167316E-4</v>
      </c>
      <c r="DH19">
        <f t="shared" si="108"/>
        <v>1.6214745390694718E-5</v>
      </c>
      <c r="DI19">
        <f t="shared" si="109"/>
        <v>1.4360374663753778E-4</v>
      </c>
      <c r="DJ19">
        <f t="shared" si="110"/>
        <v>3.8871338345493388E-5</v>
      </c>
      <c r="DK19">
        <f t="shared" si="111"/>
        <v>1.7356035858722482E-6</v>
      </c>
      <c r="DL19">
        <f t="shared" si="112"/>
        <v>4.2604639325675185E-5</v>
      </c>
      <c r="DM19">
        <f t="shared" si="113"/>
        <v>2.4397948688999741E-5</v>
      </c>
      <c r="DN19">
        <f t="shared" si="114"/>
        <v>7.3431271029145682E-5</v>
      </c>
      <c r="DO19">
        <f t="shared" si="115"/>
        <v>2.9208530779483813E-5</v>
      </c>
      <c r="DP19">
        <f t="shared" si="116"/>
        <v>1.2009422441570312E-6</v>
      </c>
      <c r="DQ19">
        <f t="shared" si="117"/>
        <v>1.7945998162524418E-5</v>
      </c>
      <c r="DR19">
        <f t="shared" si="118"/>
        <v>1.7383842054817837E-4</v>
      </c>
      <c r="DS19">
        <f t="shared" si="119"/>
        <v>8.4182777723142005E-5</v>
      </c>
      <c r="DT19">
        <f t="shared" si="120"/>
        <v>2.1206283187084544E-5</v>
      </c>
      <c r="DU19">
        <f t="shared" si="121"/>
        <v>1.1047038626290052E-4</v>
      </c>
      <c r="DV19">
        <f t="shared" si="122"/>
        <v>3.2548430392462796E-8</v>
      </c>
      <c r="DW19">
        <f t="shared" si="123"/>
        <v>6.6411608918344158E-5</v>
      </c>
      <c r="DX19">
        <f t="shared" si="124"/>
        <v>1.0761525238085649E-4</v>
      </c>
      <c r="DY19">
        <f t="shared" si="125"/>
        <v>1.4322628851801061E-6</v>
      </c>
      <c r="DZ19">
        <f t="shared" si="126"/>
        <v>2.264087658423409E-5</v>
      </c>
      <c r="EA19">
        <f t="shared" si="127"/>
        <v>5.0609831656372955E-5</v>
      </c>
      <c r="EB19">
        <f t="shared" si="128"/>
        <v>1.5560236022330337E-6</v>
      </c>
      <c r="EC19">
        <f t="shared" si="129"/>
        <v>2.5238757318499531E-4</v>
      </c>
      <c r="ED19">
        <f t="shared" si="130"/>
        <v>1.0366150131064322E-4</v>
      </c>
      <c r="EE19">
        <f t="shared" si="131"/>
        <v>1.6990468877734019E-4</v>
      </c>
      <c r="EF19">
        <f t="shared" si="132"/>
        <v>9.1023267899050707E-5</v>
      </c>
      <c r="EG19">
        <f t="shared" si="133"/>
        <v>8.3244056350204076E-5</v>
      </c>
      <c r="EH19">
        <f t="shared" si="134"/>
        <v>7.5971757888181407E-5</v>
      </c>
      <c r="EI19">
        <f t="shared" si="135"/>
        <v>5.5931253833118887E-6</v>
      </c>
      <c r="EJ19">
        <f t="shared" si="136"/>
        <v>3.6686438638356459E-5</v>
      </c>
      <c r="EK19">
        <f t="shared" si="137"/>
        <v>4.0271829296877976E-5</v>
      </c>
      <c r="EL19">
        <f t="shared" si="138"/>
        <v>3.5153165527260363E-6</v>
      </c>
      <c r="EM19">
        <f t="shared" si="139"/>
        <v>6.9880700345989082E-8</v>
      </c>
      <c r="EN19">
        <f t="shared" si="140"/>
        <v>1.252712744963779E-4</v>
      </c>
      <c r="EO19">
        <f t="shared" si="141"/>
        <v>3.3213680399967193E-4</v>
      </c>
      <c r="EP19">
        <f t="shared" si="142"/>
        <v>8.3302473071011478E-5</v>
      </c>
      <c r="EQ19">
        <f t="shared" si="143"/>
        <v>4.3676028585706312E-7</v>
      </c>
      <c r="ER19">
        <f t="shared" si="144"/>
        <v>2.2016967612775532E-5</v>
      </c>
      <c r="ES19">
        <f t="shared" si="145"/>
        <v>1.0804229904933709E-4</v>
      </c>
      <c r="ET19">
        <f t="shared" si="146"/>
        <v>1.3100700772997255E-4</v>
      </c>
      <c r="EU19">
        <f t="shared" si="147"/>
        <v>2.4741035791278289E-5</v>
      </c>
      <c r="EV19">
        <f t="shared" si="148"/>
        <v>1.2266466262508469E-4</v>
      </c>
      <c r="EW19">
        <f t="shared" si="149"/>
        <v>3.1390876890481304E-6</v>
      </c>
      <c r="EX19">
        <f t="shared" si="150"/>
        <v>1.7777750731837816E-5</v>
      </c>
      <c r="EY19">
        <f t="shared" si="151"/>
        <v>2.6488154250942715E-5</v>
      </c>
      <c r="EZ19">
        <f t="shared" si="152"/>
        <v>2.7640788801001621E-5</v>
      </c>
      <c r="FA19">
        <f t="shared" si="153"/>
        <v>2.8245474413902143E-5</v>
      </c>
      <c r="FB19">
        <f t="shared" si="154"/>
        <v>1.5307460075874869E-4</v>
      </c>
      <c r="FC19">
        <f t="shared" si="155"/>
        <v>2.2484206349565256E-4</v>
      </c>
      <c r="FD19">
        <f t="shared" si="156"/>
        <v>9.7622028389976684E-5</v>
      </c>
      <c r="FE19">
        <f t="shared" si="157"/>
        <v>6.2381422877491634E-5</v>
      </c>
      <c r="FF19">
        <f t="shared" si="158"/>
        <v>3.0687123319895522E-4</v>
      </c>
      <c r="FG19">
        <f t="shared" si="159"/>
        <v>8.0357101062061243E-5</v>
      </c>
      <c r="FH19">
        <f t="shared" si="160"/>
        <v>8.0404670478172315E-5</v>
      </c>
      <c r="FI19">
        <f t="shared" si="161"/>
        <v>5.2436324933133837E-5</v>
      </c>
      <c r="FJ19">
        <f t="shared" si="162"/>
        <v>1.5677209897633965E-5</v>
      </c>
      <c r="FK19">
        <f t="shared" si="163"/>
        <v>2.6344360110309531E-6</v>
      </c>
      <c r="FL19">
        <f t="shared" si="164"/>
        <v>2.3050996788130678E-6</v>
      </c>
      <c r="FM19">
        <f t="shared" si="165"/>
        <v>7.0719566991832701E-5</v>
      </c>
      <c r="FN19">
        <f t="shared" si="166"/>
        <v>4.8668685195131491E-5</v>
      </c>
      <c r="FO19">
        <f t="shared" si="167"/>
        <v>1.4642689391612518E-5</v>
      </c>
      <c r="FP19">
        <f t="shared" si="168"/>
        <v>7.8207956431116526E-7</v>
      </c>
      <c r="FQ19">
        <f t="shared" si="169"/>
        <v>6.438048527790532E-6</v>
      </c>
      <c r="FR19">
        <f t="shared" si="170"/>
        <v>8.8620761006784467E-6</v>
      </c>
      <c r="FS19">
        <f t="shared" si="171"/>
        <v>1.1924796496653741E-5</v>
      </c>
      <c r="FT19">
        <f t="shared" si="172"/>
        <v>1.224769587225979E-5</v>
      </c>
      <c r="FU19">
        <f t="shared" si="173"/>
        <v>6.3327169489181193E-5</v>
      </c>
      <c r="FV19">
        <f t="shared" si="174"/>
        <v>1.6027972038563729E-7</v>
      </c>
      <c r="FW19">
        <f t="shared" si="175"/>
        <v>4.159914776642207E-5</v>
      </c>
      <c r="FX19">
        <f t="shared" si="176"/>
        <v>5.3409961506307932E-5</v>
      </c>
      <c r="FY19">
        <f t="shared" si="177"/>
        <v>9.8279878155797688E-6</v>
      </c>
      <c r="FZ19">
        <f t="shared" si="178"/>
        <v>1.5383557698796132E-4</v>
      </c>
      <c r="GA19">
        <f t="shared" si="179"/>
        <v>1.3377204142935618E-5</v>
      </c>
    </row>
    <row r="20" spans="3:183" x14ac:dyDescent="0.2">
      <c r="C20">
        <v>0.15473748520016675</v>
      </c>
      <c r="D20">
        <f t="shared" si="0"/>
        <v>1.8582432533229764E-7</v>
      </c>
      <c r="E20">
        <f t="shared" si="1"/>
        <v>2.1841364186100191E-5</v>
      </c>
      <c r="F20">
        <f t="shared" si="2"/>
        <v>3.6156930747436572E-5</v>
      </c>
      <c r="G20">
        <f t="shared" si="3"/>
        <v>1.6936959768618369E-4</v>
      </c>
      <c r="H20">
        <f t="shared" si="4"/>
        <v>2.0850146859187841E-5</v>
      </c>
      <c r="I20">
        <f t="shared" si="5"/>
        <v>5.088896990373759E-5</v>
      </c>
      <c r="J20">
        <f t="shared" si="6"/>
        <v>2.3622556783610996E-6</v>
      </c>
      <c r="K20">
        <f t="shared" si="7"/>
        <v>7.5615663270240889E-6</v>
      </c>
      <c r="L20">
        <f t="shared" si="8"/>
        <v>1.2045641165626784E-5</v>
      </c>
      <c r="M20">
        <f t="shared" si="9"/>
        <v>1.7567191589741576E-5</v>
      </c>
      <c r="N20">
        <f t="shared" si="10"/>
        <v>8.6147484413128017E-8</v>
      </c>
      <c r="O20">
        <f t="shared" si="11"/>
        <v>4.9147185240561485E-5</v>
      </c>
      <c r="P20" s="21">
        <f t="shared" si="12"/>
        <v>8.7462901251524972E-5</v>
      </c>
      <c r="Q20" s="21">
        <f t="shared" si="13"/>
        <v>7.4575902092919986E-5</v>
      </c>
      <c r="R20" s="21">
        <f t="shared" si="14"/>
        <v>2.6202008731916075E-7</v>
      </c>
      <c r="S20" s="21">
        <f t="shared" si="15"/>
        <v>2.373110944269692E-6</v>
      </c>
      <c r="T20" s="21">
        <f t="shared" si="16"/>
        <v>3.1523154276978503E-4</v>
      </c>
      <c r="U20" s="21">
        <f t="shared" si="17"/>
        <v>1.5351953127653748E-4</v>
      </c>
      <c r="V20" s="21">
        <f t="shared" si="18"/>
        <v>3.8947869573803097E-6</v>
      </c>
      <c r="W20" s="21">
        <f t="shared" si="19"/>
        <v>2.9405988338350747E-6</v>
      </c>
      <c r="X20" s="21">
        <f t="shared" si="20"/>
        <v>5.1562692718158317E-6</v>
      </c>
      <c r="Y20" s="21">
        <f t="shared" si="21"/>
        <v>2.8813307206192183E-5</v>
      </c>
      <c r="Z20" s="21">
        <f t="shared" si="22"/>
        <v>4.6661716151468025E-7</v>
      </c>
      <c r="AA20" s="21">
        <f t="shared" si="23"/>
        <v>3.2722584800158016E-5</v>
      </c>
      <c r="AB20" s="21">
        <f t="shared" si="24"/>
        <v>1.4885251710664805E-4</v>
      </c>
      <c r="AC20" s="21">
        <f t="shared" si="25"/>
        <v>1.7778839948414258E-4</v>
      </c>
      <c r="AD20" s="21">
        <f t="shared" si="26"/>
        <v>2.288683491355368E-4</v>
      </c>
      <c r="AE20" s="21">
        <f t="shared" si="27"/>
        <v>1.1022932542948159E-6</v>
      </c>
      <c r="AF20" s="21">
        <f t="shared" si="28"/>
        <v>1.769239080361325E-4</v>
      </c>
      <c r="AG20" s="21">
        <f t="shared" si="29"/>
        <v>3.5013452161767018E-5</v>
      </c>
      <c r="AH20" s="21">
        <f t="shared" si="30"/>
        <v>6.0262120856377316E-6</v>
      </c>
      <c r="AI20" s="21">
        <f t="shared" si="31"/>
        <v>6.640088634036836E-6</v>
      </c>
      <c r="AJ20" s="21">
        <f t="shared" si="32"/>
        <v>1.2865368996185916E-4</v>
      </c>
      <c r="AK20" s="21">
        <f t="shared" si="33"/>
        <v>5.7147142510574657E-5</v>
      </c>
      <c r="AL20" s="21">
        <f t="shared" si="34"/>
        <v>5.0868219769074159E-4</v>
      </c>
      <c r="AM20" s="21">
        <f t="shared" si="35"/>
        <v>7.2589853242470263E-4</v>
      </c>
      <c r="AN20" s="21">
        <f t="shared" si="36"/>
        <v>1.3363411062661479E-4</v>
      </c>
      <c r="AO20" s="21">
        <f t="shared" si="37"/>
        <v>1.2715559761577543E-5</v>
      </c>
      <c r="AP20" s="21">
        <f t="shared" si="38"/>
        <v>1.7010843508624531E-7</v>
      </c>
      <c r="AQ20" s="21">
        <f t="shared" si="39"/>
        <v>1.664628677592208E-4</v>
      </c>
      <c r="AR20" s="21">
        <f t="shared" si="40"/>
        <v>1.7583894709407406E-4</v>
      </c>
      <c r="AS20" s="21">
        <f t="shared" si="41"/>
        <v>1.8266706138780398E-4</v>
      </c>
      <c r="AT20" s="21">
        <f t="shared" si="42"/>
        <v>1.362545273458812E-4</v>
      </c>
      <c r="AU20" s="21">
        <f t="shared" si="43"/>
        <v>1.1644337738680543E-5</v>
      </c>
      <c r="AV20" s="21">
        <f t="shared" si="44"/>
        <v>6.2372652556867974E-6</v>
      </c>
      <c r="AW20" s="21">
        <f t="shared" si="45"/>
        <v>1.5421544468258002E-5</v>
      </c>
      <c r="AX20" s="21">
        <f t="shared" si="46"/>
        <v>1.9976362343248426E-4</v>
      </c>
      <c r="AY20" s="21">
        <f t="shared" si="47"/>
        <v>3.2590839411805099E-6</v>
      </c>
      <c r="AZ20" s="21">
        <f t="shared" si="48"/>
        <v>6.2164042824808054E-5</v>
      </c>
      <c r="BA20" s="21">
        <f t="shared" si="49"/>
        <v>4.9389143912946289E-5</v>
      </c>
      <c r="BB20" s="21">
        <f t="shared" si="50"/>
        <v>5.7944570673402383E-6</v>
      </c>
      <c r="BC20" s="21">
        <f t="shared" si="51"/>
        <v>2.3209641989901686E-4</v>
      </c>
      <c r="BD20" s="21">
        <f t="shared" si="52"/>
        <v>2.454638823145449E-4</v>
      </c>
      <c r="BE20" s="21">
        <f t="shared" si="53"/>
        <v>2.7984408914968149E-5</v>
      </c>
      <c r="BF20" s="21">
        <f t="shared" si="54"/>
        <v>1.2908251126325283E-4</v>
      </c>
      <c r="BG20" s="21">
        <f t="shared" si="55"/>
        <v>1.2842900636493367E-4</v>
      </c>
      <c r="BH20" s="21">
        <f t="shared" si="56"/>
        <v>5.2154254818691427E-6</v>
      </c>
      <c r="BI20" s="21">
        <f t="shared" si="57"/>
        <v>2.3924489125039507E-4</v>
      </c>
      <c r="BJ20" s="21">
        <f t="shared" si="58"/>
        <v>3.7527319273238964E-4</v>
      </c>
      <c r="BK20" s="21">
        <f t="shared" si="59"/>
        <v>2.2642109112678066E-4</v>
      </c>
      <c r="BL20" s="21">
        <f t="shared" si="60"/>
        <v>1.5665323583417822E-5</v>
      </c>
      <c r="BM20" s="21">
        <f t="shared" si="61"/>
        <v>1.7075831770254498E-4</v>
      </c>
      <c r="BN20" s="21">
        <f t="shared" si="62"/>
        <v>3.3904424154634579E-4</v>
      </c>
      <c r="BO20" s="21">
        <f t="shared" si="63"/>
        <v>1.6920359825041482E-4</v>
      </c>
      <c r="BP20" s="21">
        <f t="shared" si="64"/>
        <v>2.5327233813281555E-4</v>
      </c>
      <c r="BQ20" s="21">
        <f t="shared" si="65"/>
        <v>1.6622593953024683E-4</v>
      </c>
      <c r="BR20">
        <f t="shared" si="66"/>
        <v>1.8581780730184572E-4</v>
      </c>
      <c r="BS20">
        <f t="shared" si="67"/>
        <v>4.7399186493228459E-4</v>
      </c>
      <c r="BT20">
        <f t="shared" si="68"/>
        <v>1.4304817152503677E-4</v>
      </c>
      <c r="BU20">
        <f t="shared" si="69"/>
        <v>2.6308469041138975E-4</v>
      </c>
      <c r="BV20">
        <f t="shared" si="70"/>
        <v>1.5853250301721143E-4</v>
      </c>
      <c r="BW20">
        <f t="shared" si="71"/>
        <v>7.9864624226031453E-5</v>
      </c>
      <c r="BX20">
        <f t="shared" si="72"/>
        <v>1.6586515098658986E-4</v>
      </c>
      <c r="BY20">
        <f t="shared" si="73"/>
        <v>5.993149716077671E-4</v>
      </c>
      <c r="BZ20">
        <f t="shared" si="74"/>
        <v>2.7683694656569586E-4</v>
      </c>
      <c r="CA20">
        <f t="shared" si="75"/>
        <v>2.1467535812966411E-4</v>
      </c>
      <c r="CB20">
        <f t="shared" si="76"/>
        <v>2.0951529060917625E-4</v>
      </c>
      <c r="CC20">
        <f t="shared" si="77"/>
        <v>1.1439685091235014E-5</v>
      </c>
      <c r="CD20">
        <f t="shared" si="78"/>
        <v>1.5517127932450706E-5</v>
      </c>
      <c r="CE20">
        <f t="shared" si="79"/>
        <v>1.3190856120737115E-4</v>
      </c>
      <c r="CF20">
        <f t="shared" si="80"/>
        <v>9.293412045212679E-5</v>
      </c>
      <c r="CG20">
        <f t="shared" si="81"/>
        <v>8.9062031594739705E-5</v>
      </c>
      <c r="CH20">
        <f t="shared" si="82"/>
        <v>1.7788145066330283E-4</v>
      </c>
      <c r="CI20">
        <f t="shared" si="83"/>
        <v>2.2757043644973564E-4</v>
      </c>
      <c r="CJ20">
        <f t="shared" si="84"/>
        <v>2.8497777861754772E-4</v>
      </c>
      <c r="CK20">
        <f t="shared" si="85"/>
        <v>1.7153923822322864E-4</v>
      </c>
      <c r="CL20">
        <f t="shared" si="86"/>
        <v>9.6015210183569545E-5</v>
      </c>
      <c r="CM20">
        <f t="shared" si="87"/>
        <v>2.4026214614681786E-5</v>
      </c>
      <c r="CN20">
        <f t="shared" si="88"/>
        <v>3.2115916017182693E-4</v>
      </c>
      <c r="CO20">
        <f t="shared" si="89"/>
        <v>2.6624989462033905E-4</v>
      </c>
      <c r="CP20">
        <f t="shared" si="90"/>
        <v>1.5605226830772839E-4</v>
      </c>
      <c r="CQ20">
        <f t="shared" si="91"/>
        <v>2.8018535888754987E-5</v>
      </c>
      <c r="CR20">
        <f t="shared" si="92"/>
        <v>6.9356174853300384E-9</v>
      </c>
      <c r="CS20">
        <f t="shared" si="93"/>
        <v>1.5837207218821642E-4</v>
      </c>
      <c r="CT20">
        <f t="shared" si="94"/>
        <v>2.9844015608922013E-4</v>
      </c>
      <c r="CU20">
        <f t="shared" si="95"/>
        <v>1.6431190868783856E-4</v>
      </c>
      <c r="CV20">
        <f t="shared" si="96"/>
        <v>1.0243278220456402E-4</v>
      </c>
      <c r="CW20">
        <f t="shared" si="97"/>
        <v>1.4018767020138121E-4</v>
      </c>
      <c r="CX20">
        <f t="shared" si="98"/>
        <v>9.6625330904759029E-5</v>
      </c>
      <c r="CY20">
        <f t="shared" si="99"/>
        <v>2.6671275137127504E-4</v>
      </c>
      <c r="CZ20">
        <f t="shared" si="100"/>
        <v>1.6120629166498334E-5</v>
      </c>
      <c r="DA20">
        <f t="shared" si="101"/>
        <v>9.9329089702743345E-5</v>
      </c>
      <c r="DB20">
        <f t="shared" si="102"/>
        <v>2.8872982775302584E-4</v>
      </c>
      <c r="DC20">
        <f t="shared" si="103"/>
        <v>2.6884609793453151E-5</v>
      </c>
      <c r="DD20">
        <f t="shared" si="104"/>
        <v>4.210948645038489E-5</v>
      </c>
      <c r="DE20">
        <f t="shared" si="105"/>
        <v>3.6477322766707756E-4</v>
      </c>
      <c r="DF20">
        <f t="shared" si="106"/>
        <v>3.5045732192938396E-4</v>
      </c>
      <c r="DG20">
        <f t="shared" si="107"/>
        <v>1.2819293381834297E-4</v>
      </c>
      <c r="DH20">
        <f t="shared" si="108"/>
        <v>3.7167815234092103E-4</v>
      </c>
      <c r="DI20">
        <f t="shared" si="109"/>
        <v>1.8306540408792672E-4</v>
      </c>
      <c r="DJ20">
        <f t="shared" si="110"/>
        <v>7.4182067437867223E-5</v>
      </c>
      <c r="DK20">
        <f t="shared" si="111"/>
        <v>5.9021604315140115E-7</v>
      </c>
      <c r="DL20">
        <f t="shared" si="112"/>
        <v>1.4969292745168784E-4</v>
      </c>
      <c r="DM20">
        <f t="shared" si="113"/>
        <v>2.5168816487013894E-4</v>
      </c>
      <c r="DN20">
        <f t="shared" si="114"/>
        <v>1.6128923439236254E-4</v>
      </c>
      <c r="DO20">
        <f t="shared" si="115"/>
        <v>7.0414809192014129E-5</v>
      </c>
      <c r="DP20">
        <f t="shared" si="116"/>
        <v>9.3587438362002514E-6</v>
      </c>
      <c r="DQ20">
        <f t="shared" si="117"/>
        <v>4.1944096847478516E-4</v>
      </c>
      <c r="DR20">
        <f t="shared" si="118"/>
        <v>2.7128051445151908E-4</v>
      </c>
      <c r="DS20">
        <f t="shared" si="119"/>
        <v>1.4162204706898179E-4</v>
      </c>
      <c r="DT20">
        <f t="shared" si="120"/>
        <v>3.1705247789683936E-4</v>
      </c>
      <c r="DU20">
        <f t="shared" si="121"/>
        <v>5.0624168451058686E-5</v>
      </c>
      <c r="DV20">
        <f t="shared" si="122"/>
        <v>7.2906609445668953E-7</v>
      </c>
      <c r="DW20">
        <f t="shared" si="123"/>
        <v>3.1220258237792163E-4</v>
      </c>
      <c r="DX20">
        <f t="shared" si="124"/>
        <v>3.7194218231465298E-5</v>
      </c>
      <c r="DY20">
        <f t="shared" si="125"/>
        <v>1.4529219355622773E-4</v>
      </c>
      <c r="DZ20">
        <f t="shared" si="126"/>
        <v>3.2912999552989967E-8</v>
      </c>
      <c r="EA20">
        <f t="shared" si="127"/>
        <v>3.6579167471160058E-5</v>
      </c>
      <c r="EB20">
        <f t="shared" si="128"/>
        <v>5.3741387382702434E-4</v>
      </c>
      <c r="EC20">
        <f t="shared" si="129"/>
        <v>3.0544229130606164E-4</v>
      </c>
      <c r="ED20">
        <f t="shared" si="130"/>
        <v>4.1331814673613597E-4</v>
      </c>
      <c r="EE20">
        <f t="shared" si="131"/>
        <v>2.8345391439493236E-4</v>
      </c>
      <c r="EF20">
        <f t="shared" si="132"/>
        <v>2.6959328819518928E-4</v>
      </c>
      <c r="EG20">
        <f t="shared" si="133"/>
        <v>2.5637313028701849E-4</v>
      </c>
      <c r="EH20">
        <f t="shared" si="134"/>
        <v>9.332443089100921E-5</v>
      </c>
      <c r="EI20">
        <f t="shared" si="135"/>
        <v>1.7828688593114482E-4</v>
      </c>
      <c r="EJ20">
        <f t="shared" si="136"/>
        <v>1.8609016926210295E-4</v>
      </c>
      <c r="EK20">
        <f t="shared" si="137"/>
        <v>2.9382474939007025E-5</v>
      </c>
      <c r="EL20">
        <f t="shared" si="138"/>
        <v>4.9436768764478101E-5</v>
      </c>
      <c r="EM20">
        <f t="shared" si="139"/>
        <v>3.418040442172011E-4</v>
      </c>
      <c r="EN20">
        <f t="shared" si="140"/>
        <v>6.5127545064433542E-4</v>
      </c>
      <c r="EO20">
        <f t="shared" si="141"/>
        <v>2.6969840720269779E-4</v>
      </c>
      <c r="EP20">
        <f t="shared" si="142"/>
        <v>4.4017913384532751E-5</v>
      </c>
      <c r="EQ20">
        <f t="shared" si="143"/>
        <v>1.4370500643705366E-4</v>
      </c>
      <c r="ER20">
        <f t="shared" si="144"/>
        <v>3.1292965717567232E-4</v>
      </c>
      <c r="ES20">
        <f t="shared" si="145"/>
        <v>3.5123660334682513E-4</v>
      </c>
      <c r="ET20">
        <f t="shared" si="146"/>
        <v>1.5054098121710676E-4</v>
      </c>
      <c r="EU20">
        <f t="shared" si="147"/>
        <v>3.3748945782685434E-4</v>
      </c>
      <c r="EV20">
        <f t="shared" si="148"/>
        <v>8.2214572970507678E-5</v>
      </c>
      <c r="EW20">
        <f t="shared" si="149"/>
        <v>1.3252257856531899E-4</v>
      </c>
      <c r="EX20">
        <f t="shared" si="150"/>
        <v>1.5480691039778267E-4</v>
      </c>
      <c r="EY20">
        <f t="shared" si="151"/>
        <v>1.5757602458506281E-4</v>
      </c>
      <c r="EZ20">
        <f t="shared" si="152"/>
        <v>1.5901525991358388E-4</v>
      </c>
      <c r="FA20">
        <f t="shared" si="153"/>
        <v>3.8682275812792843E-4</v>
      </c>
      <c r="FB20">
        <f t="shared" si="154"/>
        <v>4.9685358047384858E-4</v>
      </c>
      <c r="FC20">
        <f t="shared" si="155"/>
        <v>2.9501031032737194E-4</v>
      </c>
      <c r="FD20">
        <f t="shared" si="156"/>
        <v>2.3084758526667077E-4</v>
      </c>
      <c r="FE20">
        <f t="shared" si="157"/>
        <v>6.1569582042461115E-4</v>
      </c>
      <c r="FF20">
        <f t="shared" si="158"/>
        <v>2.6437753106277697E-4</v>
      </c>
      <c r="FG20">
        <f t="shared" si="159"/>
        <v>2.6446380887635646E-4</v>
      </c>
      <c r="FH20">
        <f t="shared" si="160"/>
        <v>2.1131771628867083E-4</v>
      </c>
      <c r="FI20">
        <f t="shared" si="161"/>
        <v>1.1129112707624029E-5</v>
      </c>
      <c r="FJ20">
        <f t="shared" si="162"/>
        <v>7.9540939253683172E-5</v>
      </c>
      <c r="FK20">
        <f t="shared" si="163"/>
        <v>3.3376301699775677E-5</v>
      </c>
      <c r="FL20">
        <f t="shared" si="164"/>
        <v>1.2410283867368245E-6</v>
      </c>
      <c r="FM20">
        <f t="shared" si="165"/>
        <v>1.0187818189121337E-7</v>
      </c>
      <c r="FN20">
        <f t="shared" si="166"/>
        <v>1.2370010419827072E-4</v>
      </c>
      <c r="FO20">
        <f t="shared" si="167"/>
        <v>4.1102530316910042E-5</v>
      </c>
      <c r="FP20">
        <f t="shared" si="168"/>
        <v>2.2639964303698149E-5</v>
      </c>
      <c r="FQ20">
        <f t="shared" si="169"/>
        <v>1.0552224424621975E-4</v>
      </c>
      <c r="FR20">
        <f t="shared" si="170"/>
        <v>1.1553472366466058E-4</v>
      </c>
      <c r="FS20">
        <f t="shared" si="171"/>
        <v>1.4408153149317641E-5</v>
      </c>
      <c r="FT20">
        <f t="shared" si="172"/>
        <v>4.3871924649190503E-7</v>
      </c>
      <c r="FU20">
        <f t="shared" si="173"/>
        <v>5.9225762959046943E-5</v>
      </c>
      <c r="FV20">
        <f t="shared" si="174"/>
        <v>1.8893102520867324E-4</v>
      </c>
      <c r="FW20">
        <f t="shared" si="175"/>
        <v>2.1326776330992365E-4</v>
      </c>
      <c r="FX20">
        <f t="shared" si="176"/>
        <v>1.7309893086958628E-5</v>
      </c>
      <c r="FY20">
        <f t="shared" si="177"/>
        <v>2.608726057349888E-5</v>
      </c>
      <c r="FZ20">
        <f t="shared" si="178"/>
        <v>1.3234986475719195E-5</v>
      </c>
      <c r="GA20">
        <f t="shared" si="179"/>
        <v>9.8665089562752639E-6</v>
      </c>
    </row>
    <row r="21" spans="3:183" x14ac:dyDescent="0.2">
      <c r="C21">
        <v>0.15430641174316401</v>
      </c>
      <c r="D21">
        <f t="shared" si="0"/>
        <v>2.6056410155481907E-5</v>
      </c>
      <c r="E21">
        <f t="shared" si="1"/>
        <v>4.1526899076258364E-5</v>
      </c>
      <c r="F21">
        <f t="shared" si="2"/>
        <v>1.8077558087346404E-4</v>
      </c>
      <c r="G21">
        <f t="shared" si="3"/>
        <v>1.7099239304806762E-5</v>
      </c>
      <c r="H21">
        <f t="shared" si="4"/>
        <v>4.4924539437854275E-5</v>
      </c>
      <c r="I21">
        <f t="shared" si="5"/>
        <v>1.2229919799095575E-6</v>
      </c>
      <c r="J21">
        <f t="shared" si="6"/>
        <v>5.3766330003179742E-6</v>
      </c>
      <c r="K21">
        <f t="shared" si="7"/>
        <v>9.2392267686659899E-6</v>
      </c>
      <c r="L21">
        <f t="shared" si="8"/>
        <v>1.4139479406252111E-5</v>
      </c>
      <c r="M21">
        <f t="shared" si="9"/>
        <v>5.2501961685028202E-7</v>
      </c>
      <c r="N21">
        <f t="shared" si="10"/>
        <v>4.3288924014113829E-5</v>
      </c>
      <c r="O21">
        <f t="shared" si="11"/>
        <v>7.958578948219051E-5</v>
      </c>
      <c r="P21" s="21">
        <f t="shared" si="12"/>
        <v>6.7316454981302692E-5</v>
      </c>
      <c r="Q21" s="21">
        <f t="shared" si="13"/>
        <v>8.8915929320543549E-7</v>
      </c>
      <c r="R21" s="21">
        <f t="shared" si="14"/>
        <v>1.2308061491357492E-6</v>
      </c>
      <c r="S21" s="21">
        <f t="shared" si="15"/>
        <v>3.0011015457831279E-4</v>
      </c>
      <c r="T21" s="21">
        <f t="shared" si="16"/>
        <v>1.4302309679115131E-4</v>
      </c>
      <c r="U21" s="21">
        <f t="shared" si="17"/>
        <v>2.3791458453108031E-6</v>
      </c>
      <c r="V21" s="21">
        <f t="shared" si="18"/>
        <v>1.6479985998876721E-6</v>
      </c>
      <c r="W21" s="21">
        <f t="shared" si="19"/>
        <v>7.2998068127819559E-6</v>
      </c>
      <c r="X21" s="21">
        <f t="shared" si="20"/>
        <v>3.3626966175149034E-5</v>
      </c>
      <c r="Y21" s="21">
        <f t="shared" si="21"/>
        <v>6.3514261370222685E-8</v>
      </c>
      <c r="Z21" s="21">
        <f t="shared" si="22"/>
        <v>2.7976613410492273E-5</v>
      </c>
      <c r="AA21" s="21">
        <f t="shared" si="23"/>
        <v>1.3851970681234323E-4</v>
      </c>
      <c r="AB21" s="21">
        <f t="shared" si="24"/>
        <v>1.6647858822268807E-4</v>
      </c>
      <c r="AC21" s="21">
        <f t="shared" si="25"/>
        <v>2.1601127400284553E-4</v>
      </c>
      <c r="AD21" s="21">
        <f t="shared" si="26"/>
        <v>3.8294820255412182E-7</v>
      </c>
      <c r="AE21" s="21">
        <f t="shared" si="27"/>
        <v>1.6564207944624841E-4</v>
      </c>
      <c r="AF21" s="21">
        <f t="shared" si="28"/>
        <v>3.0097766465344962E-5</v>
      </c>
      <c r="AG21" s="21">
        <f t="shared" si="29"/>
        <v>8.3284643404048773E-6</v>
      </c>
      <c r="AH21" s="21">
        <f t="shared" si="30"/>
        <v>4.604300940526462E-6</v>
      </c>
      <c r="AI21" s="21">
        <f t="shared" si="31"/>
        <v>1.1906056032704354E-4</v>
      </c>
      <c r="AJ21" s="21">
        <f t="shared" si="32"/>
        <v>5.0815504384401399E-5</v>
      </c>
      <c r="AK21" s="21">
        <f t="shared" si="33"/>
        <v>4.8942317424660728E-4</v>
      </c>
      <c r="AL21" s="21">
        <f t="shared" si="34"/>
        <v>7.0285595990070195E-4</v>
      </c>
      <c r="AM21" s="21">
        <f t="shared" si="35"/>
        <v>1.2385349758474865E-4</v>
      </c>
      <c r="AN21" s="21">
        <f t="shared" si="36"/>
        <v>9.8270644458070106E-6</v>
      </c>
      <c r="AO21" s="21">
        <f t="shared" si="37"/>
        <v>3.4712975704120254E-10</v>
      </c>
      <c r="AP21" s="21">
        <f t="shared" si="38"/>
        <v>1.5552523037621127E-4</v>
      </c>
      <c r="AQ21" s="21">
        <f t="shared" si="39"/>
        <v>1.6459233445944058E-4</v>
      </c>
      <c r="AR21" s="21">
        <f t="shared" si="40"/>
        <v>1.7120059264390358E-4</v>
      </c>
      <c r="AS21" s="21">
        <f t="shared" si="41"/>
        <v>1.2637667329449268E-4</v>
      </c>
      <c r="AT21" s="21">
        <f t="shared" si="42"/>
        <v>8.8881891176846628E-6</v>
      </c>
      <c r="AU21" s="21">
        <f t="shared" si="43"/>
        <v>8.5762599022492386E-6</v>
      </c>
      <c r="AV21" s="21">
        <f t="shared" si="44"/>
        <v>1.2221694210056867E-5</v>
      </c>
      <c r="AW21" s="21">
        <f t="shared" si="45"/>
        <v>1.87764056414035E-4</v>
      </c>
      <c r="AX21" s="21">
        <f t="shared" si="46"/>
        <v>1.8884802089769716E-6</v>
      </c>
      <c r="AY21" s="21">
        <f t="shared" si="47"/>
        <v>5.5552340741850933E-5</v>
      </c>
      <c r="AZ21" s="21">
        <f t="shared" si="48"/>
        <v>4.3516023001238394E-5</v>
      </c>
      <c r="BA21" s="21">
        <f t="shared" si="49"/>
        <v>3.9049490576423475E-6</v>
      </c>
      <c r="BB21" s="21">
        <f t="shared" si="50"/>
        <v>2.1914768513166903E-4</v>
      </c>
      <c r="BC21" s="21">
        <f t="shared" si="51"/>
        <v>2.321422034916937E-4</v>
      </c>
      <c r="BD21" s="21">
        <f t="shared" si="52"/>
        <v>2.3609450892304834E-5</v>
      </c>
      <c r="BE21" s="21">
        <f t="shared" si="53"/>
        <v>1.1947309785432004E-4</v>
      </c>
      <c r="BF21" s="21">
        <f t="shared" si="54"/>
        <v>1.1884441955032694E-4</v>
      </c>
      <c r="BG21" s="21">
        <f t="shared" si="55"/>
        <v>3.4323385126132795E-6</v>
      </c>
      <c r="BH21" s="21">
        <f t="shared" si="56"/>
        <v>2.2609542097743618E-4</v>
      </c>
      <c r="BI21" s="21">
        <f t="shared" si="57"/>
        <v>3.5875753354818981E-4</v>
      </c>
      <c r="BJ21" s="21">
        <f t="shared" si="58"/>
        <v>2.1363393638026726E-4</v>
      </c>
      <c r="BK21" s="21">
        <f t="shared" si="59"/>
        <v>1.9263477427422515E-5</v>
      </c>
      <c r="BL21" s="21">
        <f t="shared" si="60"/>
        <v>1.5967807808665033E-4</v>
      </c>
      <c r="BM21" s="21">
        <f t="shared" si="61"/>
        <v>3.233552219425996E-4</v>
      </c>
      <c r="BN21" s="21">
        <f t="shared" si="62"/>
        <v>1.5817476351027743E-4</v>
      </c>
      <c r="BO21" s="21">
        <f t="shared" si="63"/>
        <v>2.3973749755314209E-4</v>
      </c>
      <c r="BP21" s="21">
        <f t="shared" si="64"/>
        <v>1.552962210319586E-4</v>
      </c>
      <c r="BQ21" s="21">
        <f t="shared" si="65"/>
        <v>1.7425127549292266E-4</v>
      </c>
      <c r="BR21">
        <f t="shared" si="66"/>
        <v>4.5540758339600394E-4</v>
      </c>
      <c r="BS21">
        <f t="shared" si="67"/>
        <v>1.3292248190455901E-4</v>
      </c>
      <c r="BT21">
        <f t="shared" si="68"/>
        <v>2.4928659038038307E-4</v>
      </c>
      <c r="BU21">
        <f t="shared" si="69"/>
        <v>1.4786306218384515E-4</v>
      </c>
      <c r="BV21">
        <f t="shared" si="70"/>
        <v>7.2345699388744685E-5</v>
      </c>
      <c r="BW21">
        <f t="shared" si="71"/>
        <v>1.5494750202142018E-4</v>
      </c>
      <c r="BX21">
        <f t="shared" si="72"/>
        <v>5.7839465462204416E-4</v>
      </c>
      <c r="BY21">
        <f t="shared" si="73"/>
        <v>2.6267801033915783E-4</v>
      </c>
      <c r="BZ21">
        <f t="shared" si="74"/>
        <v>2.0222917492018004E-4</v>
      </c>
      <c r="CA21">
        <f t="shared" si="75"/>
        <v>1.9722184612191372E-4</v>
      </c>
      <c r="CB21">
        <f t="shared" si="76"/>
        <v>8.7095040914057185E-6</v>
      </c>
      <c r="CC21">
        <f t="shared" si="77"/>
        <v>1.2306801596141149E-5</v>
      </c>
      <c r="CD21">
        <f t="shared" si="78"/>
        <v>1.2219250300625148E-4</v>
      </c>
      <c r="CE21">
        <f t="shared" si="79"/>
        <v>8.4808646387107093E-5</v>
      </c>
      <c r="CF21">
        <f t="shared" si="80"/>
        <v>8.1111544241229736E-5</v>
      </c>
      <c r="CG21">
        <f t="shared" si="81"/>
        <v>1.6656863149322424E-4</v>
      </c>
      <c r="CH21">
        <f t="shared" si="82"/>
        <v>2.1475039704844852E-4</v>
      </c>
      <c r="CI21">
        <f t="shared" si="83"/>
        <v>2.7060945529400649E-4</v>
      </c>
      <c r="CJ21">
        <f t="shared" si="84"/>
        <v>1.6043326672843602E-4</v>
      </c>
      <c r="CK21">
        <f t="shared" si="85"/>
        <v>8.775308525384577E-5</v>
      </c>
      <c r="CL21">
        <f t="shared" si="86"/>
        <v>1.9986092834791146E-5</v>
      </c>
      <c r="CM21">
        <f t="shared" si="87"/>
        <v>3.0589452375798162E-4</v>
      </c>
      <c r="CN21">
        <f t="shared" si="88"/>
        <v>2.5236792494126256E-4</v>
      </c>
      <c r="CO21">
        <f t="shared" si="89"/>
        <v>1.4546807731740616E-4</v>
      </c>
      <c r="CP21">
        <f t="shared" si="90"/>
        <v>2.3640797777425915E-5</v>
      </c>
      <c r="CQ21">
        <f t="shared" si="91"/>
        <v>1.209600419827563E-7</v>
      </c>
      <c r="CR21">
        <f t="shared" si="92"/>
        <v>1.4770812537018291E-4</v>
      </c>
      <c r="CS21">
        <f t="shared" si="93"/>
        <v>2.837320298765192E-4</v>
      </c>
      <c r="CT21">
        <f t="shared" si="94"/>
        <v>1.5344637118288411E-4</v>
      </c>
      <c r="CU21">
        <f t="shared" si="95"/>
        <v>9.3892896783388978E-5</v>
      </c>
      <c r="CV21">
        <f t="shared" si="96"/>
        <v>1.3016559969279633E-4</v>
      </c>
      <c r="CW21">
        <f t="shared" si="97"/>
        <v>8.8336407581839646E-5</v>
      </c>
      <c r="CX21">
        <f t="shared" si="98"/>
        <v>2.5281855906578079E-4</v>
      </c>
      <c r="CY21">
        <f t="shared" si="99"/>
        <v>1.2844890238734302E-5</v>
      </c>
      <c r="CZ21">
        <f t="shared" si="100"/>
        <v>9.0922414722312842E-5</v>
      </c>
      <c r="DA21">
        <f t="shared" si="101"/>
        <v>2.7426600697064081E-4</v>
      </c>
      <c r="DB21">
        <f t="shared" si="102"/>
        <v>2.2600170378606121E-5</v>
      </c>
      <c r="DC21">
        <f t="shared" si="103"/>
        <v>3.6700682312724384E-5</v>
      </c>
      <c r="DD21">
        <f t="shared" si="104"/>
        <v>3.4849287588130021E-4</v>
      </c>
      <c r="DE21">
        <f t="shared" si="105"/>
        <v>3.3450332030704363E-4</v>
      </c>
      <c r="DF21">
        <f t="shared" si="106"/>
        <v>1.1861733090393998E-4</v>
      </c>
      <c r="DG21">
        <f t="shared" si="107"/>
        <v>3.5524268406916489E-4</v>
      </c>
      <c r="DH21">
        <f t="shared" si="108"/>
        <v>1.7158623716485708E-4</v>
      </c>
      <c r="DI21">
        <f t="shared" si="109"/>
        <v>6.6942305555122298E-5</v>
      </c>
      <c r="DJ21">
        <f t="shared" si="110"/>
        <v>1.1369152378354416E-7</v>
      </c>
      <c r="DK21">
        <f t="shared" si="111"/>
        <v>1.3933046523356173E-4</v>
      </c>
      <c r="DL21">
        <f t="shared" si="112"/>
        <v>2.3819630175480824E-4</v>
      </c>
      <c r="DM21">
        <f t="shared" si="113"/>
        <v>1.5052581889671664E-4</v>
      </c>
      <c r="DN21">
        <f t="shared" si="114"/>
        <v>6.3366054217481514E-5</v>
      </c>
      <c r="DO21">
        <f t="shared" si="115"/>
        <v>6.9070827990558494E-6</v>
      </c>
      <c r="DP21">
        <f t="shared" si="116"/>
        <v>4.0196980155205342E-4</v>
      </c>
      <c r="DQ21">
        <f t="shared" si="117"/>
        <v>2.5726626573848262E-4</v>
      </c>
      <c r="DR21">
        <f t="shared" si="118"/>
        <v>1.3154788672594883E-4</v>
      </c>
      <c r="DS21">
        <f t="shared" si="119"/>
        <v>3.018869423084554E-4</v>
      </c>
      <c r="DT21">
        <f t="shared" si="120"/>
        <v>4.4675760323043107E-5</v>
      </c>
      <c r="DU21">
        <f t="shared" si="121"/>
        <v>1.6510377287566084E-6</v>
      </c>
      <c r="DV21">
        <f t="shared" si="122"/>
        <v>2.9715491278526149E-4</v>
      </c>
      <c r="DW21">
        <f t="shared" si="123"/>
        <v>3.2122061762186689E-5</v>
      </c>
      <c r="DX21">
        <f t="shared" si="124"/>
        <v>1.3508593939000972E-4</v>
      </c>
      <c r="DY21">
        <f t="shared" si="125"/>
        <v>6.2327146999108157E-8</v>
      </c>
      <c r="DZ21">
        <f t="shared" si="126"/>
        <v>3.1550665716721184E-5</v>
      </c>
      <c r="EA21">
        <f t="shared" si="127"/>
        <v>5.1761324568793722E-4</v>
      </c>
      <c r="EB21">
        <f t="shared" si="128"/>
        <v>2.9056045387385504E-4</v>
      </c>
      <c r="EC21">
        <f t="shared" si="129"/>
        <v>3.9597632823479728E-4</v>
      </c>
      <c r="ED21">
        <f t="shared" si="130"/>
        <v>2.6912455599248104E-4</v>
      </c>
      <c r="EE21">
        <f t="shared" si="131"/>
        <v>2.5562326695863631E-4</v>
      </c>
      <c r="EF21">
        <f t="shared" si="132"/>
        <v>2.4275455473855484E-4</v>
      </c>
      <c r="EG21">
        <f t="shared" si="133"/>
        <v>8.5181521961556018E-5</v>
      </c>
      <c r="EH21">
        <f t="shared" si="134"/>
        <v>1.6696097011108618E-4</v>
      </c>
      <c r="EI21">
        <f t="shared" si="135"/>
        <v>1.7451502761450541E-4</v>
      </c>
      <c r="EJ21">
        <f t="shared" si="136"/>
        <v>2.4894979852129569E-5</v>
      </c>
      <c r="EK21">
        <f t="shared" si="137"/>
        <v>4.3560727303678888E-5</v>
      </c>
      <c r="EL21">
        <f t="shared" si="138"/>
        <v>3.260505453558341E-4</v>
      </c>
      <c r="EM21">
        <f t="shared" si="139"/>
        <v>6.2945920041098378E-4</v>
      </c>
      <c r="EN21">
        <f t="shared" si="140"/>
        <v>2.5572562643266328E-4</v>
      </c>
      <c r="EO21">
        <f t="shared" si="141"/>
        <v>3.8483738039509706E-5</v>
      </c>
      <c r="EP21">
        <f t="shared" si="142"/>
        <v>1.3355567021829397E-4</v>
      </c>
      <c r="EQ21">
        <f t="shared" si="143"/>
        <v>2.97864259593087E-4</v>
      </c>
      <c r="ER21">
        <f t="shared" si="144"/>
        <v>3.352646673262516E-4</v>
      </c>
      <c r="ES21">
        <f t="shared" si="145"/>
        <v>1.4014868165026785E-4</v>
      </c>
      <c r="ET21">
        <f t="shared" si="146"/>
        <v>3.2183687935298516E-4</v>
      </c>
      <c r="EU21">
        <f t="shared" si="147"/>
        <v>7.4583117064269019E-5</v>
      </c>
      <c r="EV21">
        <f t="shared" si="148"/>
        <v>1.2278350112726906E-4</v>
      </c>
      <c r="EW21">
        <f t="shared" si="149"/>
        <v>1.4426577994900588E-4</v>
      </c>
      <c r="EX21">
        <f t="shared" si="150"/>
        <v>1.4693937997635519E-4</v>
      </c>
      <c r="EY21">
        <f t="shared" si="151"/>
        <v>1.4832930363204564E-4</v>
      </c>
      <c r="EZ21">
        <f t="shared" si="152"/>
        <v>3.7005204058266684E-4</v>
      </c>
      <c r="FA21">
        <f t="shared" si="153"/>
        <v>4.7782196674094957E-4</v>
      </c>
      <c r="FB21">
        <f t="shared" si="154"/>
        <v>2.803880163546009E-4</v>
      </c>
      <c r="FC21">
        <f t="shared" si="155"/>
        <v>2.1793423453602811E-4</v>
      </c>
      <c r="FD21">
        <f t="shared" si="156"/>
        <v>5.9448900485297709E-4</v>
      </c>
      <c r="FE21">
        <f t="shared" si="157"/>
        <v>2.5054511350936301E-4</v>
      </c>
      <c r="FF21">
        <f t="shared" si="158"/>
        <v>2.5062910413046487E-4</v>
      </c>
      <c r="FG21">
        <f t="shared" si="159"/>
        <v>1.9897070820307477E-4</v>
      </c>
      <c r="FH21">
        <f t="shared" si="160"/>
        <v>8.4387869253010714E-6</v>
      </c>
      <c r="FI21">
        <f t="shared" si="161"/>
        <v>7.2037643636365872E-5</v>
      </c>
      <c r="FJ21">
        <f t="shared" si="162"/>
        <v>2.8581311334538556E-5</v>
      </c>
      <c r="FK21">
        <f t="shared" si="163"/>
        <v>2.3872969065616502E-6</v>
      </c>
      <c r="FL21">
        <f t="shared" si="164"/>
        <v>1.251933611004465E-8</v>
      </c>
      <c r="FM21">
        <f t="shared" si="165"/>
        <v>1.1429708325294011E-4</v>
      </c>
      <c r="FN21">
        <f t="shared" si="166"/>
        <v>3.5761022567691319E-5</v>
      </c>
      <c r="FO21">
        <f t="shared" si="167"/>
        <v>1.8723566747034296E-5</v>
      </c>
      <c r="FP21">
        <f t="shared" si="168"/>
        <v>9.685174882922031E-5</v>
      </c>
      <c r="FQ21">
        <f t="shared" si="169"/>
        <v>1.0645358255843136E-4</v>
      </c>
      <c r="FR21">
        <f t="shared" si="170"/>
        <v>1.1321433914508153E-5</v>
      </c>
      <c r="FS21">
        <f t="shared" si="171"/>
        <v>1.1955942105232667E-6</v>
      </c>
      <c r="FT21">
        <f t="shared" si="172"/>
        <v>5.2776653239746852E-5</v>
      </c>
      <c r="FU21">
        <f t="shared" si="173"/>
        <v>1.7726645202274186E-4</v>
      </c>
      <c r="FV21">
        <f t="shared" si="174"/>
        <v>2.008630613186646E-4</v>
      </c>
      <c r="FW21">
        <f t="shared" si="175"/>
        <v>1.3908741413230831E-5</v>
      </c>
      <c r="FX21">
        <f t="shared" si="176"/>
        <v>3.0676559706679308E-5</v>
      </c>
      <c r="FY21">
        <f t="shared" si="177"/>
        <v>1.0284327144067065E-5</v>
      </c>
      <c r="FZ21">
        <f t="shared" si="178"/>
        <v>7.3442436448452011E-6</v>
      </c>
      <c r="GA21">
        <f t="shared" si="179"/>
        <v>4.372644773716897E-5</v>
      </c>
    </row>
    <row r="22" spans="3:183" x14ac:dyDescent="0.2">
      <c r="C22">
        <v>0.15941095973054564</v>
      </c>
      <c r="D22">
        <f t="shared" si="0"/>
        <v>1.7944981825568186E-6</v>
      </c>
      <c r="E22">
        <f t="shared" si="1"/>
        <v>6.9567827004471299E-5</v>
      </c>
      <c r="F22">
        <f t="shared" si="2"/>
        <v>8.5371513429786309E-5</v>
      </c>
      <c r="G22">
        <f t="shared" si="3"/>
        <v>1.3940820222381532E-4</v>
      </c>
      <c r="H22">
        <f t="shared" si="4"/>
        <v>3.8569535995605582E-5</v>
      </c>
      <c r="I22">
        <f t="shared" si="5"/>
        <v>5.5105453655094998E-5</v>
      </c>
      <c r="J22">
        <f t="shared" si="6"/>
        <v>6.6327303473263097E-5</v>
      </c>
      <c r="K22">
        <f t="shared" si="7"/>
        <v>7.8584641809979584E-5</v>
      </c>
      <c r="L22">
        <f t="shared" si="8"/>
        <v>1.9184098773566513E-5</v>
      </c>
      <c r="M22">
        <f t="shared" si="9"/>
        <v>1.3651538580873742E-4</v>
      </c>
      <c r="N22">
        <f t="shared" si="10"/>
        <v>1.9671843085736649E-4</v>
      </c>
      <c r="O22">
        <f t="shared" si="11"/>
        <v>1.7713503228176375E-4</v>
      </c>
      <c r="P22" s="21">
        <f t="shared" si="12"/>
        <v>1.7318877548076993E-5</v>
      </c>
      <c r="Q22" s="21">
        <f t="shared" si="13"/>
        <v>3.8613361252263405E-5</v>
      </c>
      <c r="R22" s="21">
        <f t="shared" si="14"/>
        <v>5.0302575482034451E-4</v>
      </c>
      <c r="S22" s="21">
        <f t="shared" si="15"/>
        <v>2.9117239734894007E-4</v>
      </c>
      <c r="T22" s="21">
        <f t="shared" si="16"/>
        <v>4.4182555710595085E-5</v>
      </c>
      <c r="U22" s="21">
        <f t="shared" si="17"/>
        <v>4.0810274229169182E-5</v>
      </c>
      <c r="V22" s="21">
        <f t="shared" si="18"/>
        <v>5.7731235688912851E-6</v>
      </c>
      <c r="W22" s="21">
        <f t="shared" si="19"/>
        <v>4.8209178564155161E-7</v>
      </c>
      <c r="X22" s="21">
        <f t="shared" si="20"/>
        <v>2.8692824449877125E-5</v>
      </c>
      <c r="Y22" s="21">
        <f t="shared" si="21"/>
        <v>1.0803191665778273E-4</v>
      </c>
      <c r="Z22" s="21">
        <f t="shared" si="22"/>
        <v>2.8473145468229402E-4</v>
      </c>
      <c r="AA22" s="21">
        <f t="shared" si="23"/>
        <v>3.2425947411196732E-4</v>
      </c>
      <c r="AB22" s="21">
        <f t="shared" si="24"/>
        <v>3.9211405503914988E-4</v>
      </c>
      <c r="AC22" s="21">
        <f t="shared" si="25"/>
        <v>3.2757033700772396E-5</v>
      </c>
      <c r="AD22" s="21">
        <f t="shared" si="26"/>
        <v>3.2309160907239919E-4</v>
      </c>
      <c r="AE22" s="21">
        <f t="shared" si="27"/>
        <v>1.1216273838721888E-4</v>
      </c>
      <c r="AF22" s="21">
        <f t="shared" si="28"/>
        <v>4.922363888751175E-6</v>
      </c>
      <c r="AG22" s="21">
        <f t="shared" si="29"/>
        <v>5.2567016470089927E-5</v>
      </c>
      <c r="AH22" s="21">
        <f t="shared" si="30"/>
        <v>2.5651339400182779E-4</v>
      </c>
      <c r="AI22" s="21">
        <f t="shared" si="31"/>
        <v>1.4964744956361644E-4</v>
      </c>
      <c r="AJ22" s="21">
        <f t="shared" si="32"/>
        <v>7.4133450215034178E-4</v>
      </c>
      <c r="AK22" s="21">
        <f t="shared" si="33"/>
        <v>9.9957011091276939E-4</v>
      </c>
      <c r="AL22" s="21">
        <f t="shared" si="34"/>
        <v>2.6352641239090532E-4</v>
      </c>
      <c r="AM22" s="21">
        <f t="shared" si="35"/>
        <v>6.7887100759854205E-5</v>
      </c>
      <c r="AN22" s="21">
        <f t="shared" si="36"/>
        <v>2.586654734515549E-5</v>
      </c>
      <c r="AO22" s="21">
        <f t="shared" si="37"/>
        <v>3.0889902649619333E-4</v>
      </c>
      <c r="AP22" s="21">
        <f t="shared" si="38"/>
        <v>3.2162485503393657E-4</v>
      </c>
      <c r="AQ22" s="21">
        <f t="shared" si="39"/>
        <v>3.3083653507572086E-4</v>
      </c>
      <c r="AR22" s="21">
        <f t="shared" si="40"/>
        <v>2.672010656304876E-4</v>
      </c>
      <c r="AS22" s="21">
        <f t="shared" si="41"/>
        <v>6.5381044610287161E-5</v>
      </c>
      <c r="AT22" s="21">
        <f t="shared" si="42"/>
        <v>4.7350751301775703E-6</v>
      </c>
      <c r="AU22" s="21">
        <f t="shared" si="43"/>
        <v>7.3968634041189161E-5</v>
      </c>
      <c r="AV22" s="21">
        <f t="shared" si="44"/>
        <v>3.5371267173308046E-4</v>
      </c>
      <c r="AW22" s="21">
        <f t="shared" si="45"/>
        <v>4.1974432751238878E-5</v>
      </c>
      <c r="AX22" s="21">
        <f t="shared" si="46"/>
        <v>1.5770065783799917E-4</v>
      </c>
      <c r="AY22" s="21">
        <f t="shared" si="47"/>
        <v>1.3691844547090718E-4</v>
      </c>
      <c r="AZ22" s="21">
        <f t="shared" si="48"/>
        <v>5.0135496546075226E-5</v>
      </c>
      <c r="BA22" s="21">
        <f t="shared" si="49"/>
        <v>3.9633585195549876E-4</v>
      </c>
      <c r="BB22" s="21">
        <f t="shared" si="50"/>
        <v>4.1374658012153251E-4</v>
      </c>
      <c r="BC22" s="21">
        <f t="shared" si="51"/>
        <v>9.9271406544055723E-5</v>
      </c>
      <c r="BD22" s="21">
        <f t="shared" si="52"/>
        <v>2.5711875552475184E-4</v>
      </c>
      <c r="BE22" s="21">
        <f t="shared" si="53"/>
        <v>2.56196093585158E-4</v>
      </c>
      <c r="BF22" s="21">
        <f t="shared" si="54"/>
        <v>4.8402703312971367E-5</v>
      </c>
      <c r="BG22" s="21">
        <f t="shared" si="55"/>
        <v>4.056605934009323E-4</v>
      </c>
      <c r="BH22" s="21">
        <f t="shared" si="56"/>
        <v>5.7818336673120922E-4</v>
      </c>
      <c r="BI22" s="21">
        <f t="shared" si="57"/>
        <v>3.8890875651862458E-4</v>
      </c>
      <c r="BJ22" s="21">
        <f t="shared" si="58"/>
        <v>5.1198341992047655E-7</v>
      </c>
      <c r="BK22" s="21">
        <f t="shared" si="59"/>
        <v>3.1474049578387157E-4</v>
      </c>
      <c r="BL22" s="21">
        <f t="shared" si="60"/>
        <v>5.3299241855301813E-4</v>
      </c>
      <c r="BM22" s="21">
        <f t="shared" si="61"/>
        <v>3.1262847136738763E-4</v>
      </c>
      <c r="BN22" s="21">
        <f t="shared" si="62"/>
        <v>4.2386602499555745E-4</v>
      </c>
      <c r="BO22" s="21">
        <f t="shared" si="63"/>
        <v>3.0857624583197242E-4</v>
      </c>
      <c r="BP22" s="21">
        <f t="shared" si="64"/>
        <v>3.3507211277009671E-4</v>
      </c>
      <c r="BQ22" s="21">
        <f t="shared" si="65"/>
        <v>6.9932896807362521E-4</v>
      </c>
      <c r="BR22">
        <f t="shared" si="66"/>
        <v>2.7668161432915095E-4</v>
      </c>
      <c r="BS22">
        <f t="shared" si="67"/>
        <v>4.3653249951409084E-4</v>
      </c>
      <c r="BT22">
        <f t="shared" si="68"/>
        <v>2.9806101405857263E-4</v>
      </c>
      <c r="BU22">
        <f t="shared" si="69"/>
        <v>1.8523687714933575E-4</v>
      </c>
      <c r="BV22">
        <f t="shared" si="70"/>
        <v>3.0808460567890479E-4</v>
      </c>
      <c r="BW22">
        <f t="shared" si="71"/>
        <v>8.4997815780450984E-4</v>
      </c>
      <c r="BX22">
        <f t="shared" si="72"/>
        <v>4.5419675428965198E-4</v>
      </c>
      <c r="BY22">
        <f t="shared" si="73"/>
        <v>3.7346638721044706E-4</v>
      </c>
      <c r="BZ22">
        <f t="shared" si="74"/>
        <v>3.6665040579289841E-4</v>
      </c>
      <c r="CA22">
        <f t="shared" si="75"/>
        <v>6.4894864501187236E-5</v>
      </c>
      <c r="CB22">
        <f t="shared" si="76"/>
        <v>7.4177793703179777E-5</v>
      </c>
      <c r="CC22">
        <f t="shared" si="77"/>
        <v>2.6110099291670898E-4</v>
      </c>
      <c r="CD22">
        <f t="shared" si="78"/>
        <v>2.0488226507365932E-4</v>
      </c>
      <c r="CE22">
        <f t="shared" si="79"/>
        <v>1.9911306117448418E-4</v>
      </c>
      <c r="CF22">
        <f t="shared" si="80"/>
        <v>3.2438513547418537E-4</v>
      </c>
      <c r="CG22">
        <f t="shared" si="81"/>
        <v>3.9041462018904113E-4</v>
      </c>
      <c r="CH22">
        <f t="shared" si="82"/>
        <v>4.6460765249597876E-4</v>
      </c>
      <c r="CI22">
        <f t="shared" si="83"/>
        <v>3.1580038797097303E-4</v>
      </c>
      <c r="CJ22">
        <f t="shared" si="84"/>
        <v>2.0944485250665182E-4</v>
      </c>
      <c r="CK22">
        <f t="shared" si="85"/>
        <v>9.1683091606497368E-5</v>
      </c>
      <c r="CL22">
        <f t="shared" si="86"/>
        <v>5.105063950492549E-4</v>
      </c>
      <c r="CM22">
        <f t="shared" si="87"/>
        <v>4.4060697488728935E-4</v>
      </c>
      <c r="CN22">
        <f t="shared" si="88"/>
        <v>2.9465654482777336E-4</v>
      </c>
      <c r="CO22">
        <f t="shared" si="89"/>
        <v>9.9335673795237402E-5</v>
      </c>
      <c r="CP22">
        <f t="shared" si="90"/>
        <v>2.2626717037085855E-5</v>
      </c>
      <c r="CQ22">
        <f t="shared" si="91"/>
        <v>2.9784101996881515E-4</v>
      </c>
      <c r="CR22">
        <f t="shared" si="92"/>
        <v>4.8175399640547996E-4</v>
      </c>
      <c r="CS22">
        <f t="shared" si="93"/>
        <v>3.059663979940911E-4</v>
      </c>
      <c r="CT22">
        <f t="shared" si="94"/>
        <v>2.1887375951303096E-4</v>
      </c>
      <c r="CU22">
        <f t="shared" si="95"/>
        <v>2.726977284119303E-4</v>
      </c>
      <c r="CV22">
        <f t="shared" si="96"/>
        <v>2.1034550748834908E-4</v>
      </c>
      <c r="CW22">
        <f t="shared" si="97"/>
        <v>4.4120234300567299E-4</v>
      </c>
      <c r="CX22">
        <f t="shared" si="98"/>
        <v>7.5490464279859008E-5</v>
      </c>
      <c r="CY22">
        <f t="shared" si="99"/>
        <v>2.1432586859934614E-4</v>
      </c>
      <c r="CZ22">
        <f t="shared" si="100"/>
        <v>4.6939503548087914E-4</v>
      </c>
      <c r="DA22">
        <f t="shared" si="101"/>
        <v>9.7190251690048776E-5</v>
      </c>
      <c r="DB22">
        <f t="shared" si="102"/>
        <v>1.246049067004453E-4</v>
      </c>
      <c r="DC22">
        <f t="shared" si="103"/>
        <v>5.6513232106589076E-4</v>
      </c>
      <c r="DD22">
        <f t="shared" si="104"/>
        <v>5.4727829635559219E-4</v>
      </c>
      <c r="DE22">
        <f t="shared" si="105"/>
        <v>2.5586262225860617E-4</v>
      </c>
      <c r="DF22">
        <f t="shared" si="106"/>
        <v>5.7371893811649114E-4</v>
      </c>
      <c r="DG22">
        <f t="shared" si="107"/>
        <v>3.3137254483923056E-4</v>
      </c>
      <c r="DH22">
        <f t="shared" si="108"/>
        <v>1.7652778059936881E-4</v>
      </c>
      <c r="DI22">
        <f t="shared" si="109"/>
        <v>2.9612422393496333E-5</v>
      </c>
      <c r="DJ22">
        <f t="shared" si="110"/>
        <v>2.8589333578482151E-4</v>
      </c>
      <c r="DK22">
        <f t="shared" si="111"/>
        <v>4.2181591238606392E-4</v>
      </c>
      <c r="DL22">
        <f t="shared" si="112"/>
        <v>3.0183656991370541E-4</v>
      </c>
      <c r="DM22">
        <f t="shared" si="113"/>
        <v>1.7068972465962998E-4</v>
      </c>
      <c r="DN22">
        <f t="shared" si="114"/>
        <v>5.9794354468106286E-5</v>
      </c>
      <c r="DO22">
        <f t="shared" si="115"/>
        <v>6.3271026110423814E-4</v>
      </c>
      <c r="DP22">
        <f t="shared" si="116"/>
        <v>4.4707169530172896E-4</v>
      </c>
      <c r="DQ22">
        <f t="shared" si="117"/>
        <v>2.7469683621025729E-4</v>
      </c>
      <c r="DR22">
        <f t="shared" si="118"/>
        <v>5.053253130954899E-4</v>
      </c>
      <c r="DS22">
        <f t="shared" si="119"/>
        <v>1.3896969490563818E-4</v>
      </c>
      <c r="DT22">
        <f t="shared" si="120"/>
        <v>1.4589503496087227E-5</v>
      </c>
      <c r="DU22">
        <f t="shared" si="121"/>
        <v>4.991975756680428E-4</v>
      </c>
      <c r="DV22">
        <f t="shared" si="122"/>
        <v>1.1603987930861471E-4</v>
      </c>
      <c r="DW22">
        <f t="shared" si="123"/>
        <v>2.7979907532173513E-4</v>
      </c>
      <c r="DX22">
        <f t="shared" si="124"/>
        <v>2.3569995098153733E-5</v>
      </c>
      <c r="DY22">
        <f t="shared" si="125"/>
        <v>1.1495154680335351E-4</v>
      </c>
      <c r="DZ22">
        <f t="shared" si="126"/>
        <v>7.7593797509126769E-4</v>
      </c>
      <c r="EA22">
        <f t="shared" si="127"/>
        <v>4.9063941844226528E-4</v>
      </c>
      <c r="EB22">
        <f t="shared" si="128"/>
        <v>6.2518511096168287E-4</v>
      </c>
      <c r="EC22">
        <f t="shared" si="129"/>
        <v>4.6266135083646357E-4</v>
      </c>
      <c r="ED22">
        <f t="shared" si="130"/>
        <v>4.4490497771618143E-4</v>
      </c>
      <c r="EE22">
        <f t="shared" si="131"/>
        <v>4.2787462819121055E-4</v>
      </c>
      <c r="EF22">
        <f t="shared" si="132"/>
        <v>2.0546159525742944E-4</v>
      </c>
      <c r="EG22">
        <f t="shared" si="133"/>
        <v>3.2493255781898799E-4</v>
      </c>
      <c r="EH22">
        <f t="shared" si="134"/>
        <v>3.3543781812949433E-4</v>
      </c>
      <c r="EI22">
        <f t="shared" si="135"/>
        <v>1.0188954096893108E-4</v>
      </c>
      <c r="EJ22">
        <f t="shared" si="136"/>
        <v>1.3699773339881561E-4</v>
      </c>
      <c r="EK22">
        <f t="shared" si="137"/>
        <v>5.3645127184583357E-4</v>
      </c>
      <c r="EL22">
        <f t="shared" si="138"/>
        <v>9.1165187978307059E-4</v>
      </c>
      <c r="EM22">
        <f t="shared" si="139"/>
        <v>4.4504001415245314E-4</v>
      </c>
      <c r="EN22">
        <f t="shared" si="140"/>
        <v>1.278725431496619E-4</v>
      </c>
      <c r="EO22">
        <f t="shared" si="141"/>
        <v>2.775948133781973E-4</v>
      </c>
      <c r="EP22">
        <f t="shared" si="142"/>
        <v>5.0011684812501856E-4</v>
      </c>
      <c r="EQ22">
        <f t="shared" si="143"/>
        <v>5.4825201320393019E-4</v>
      </c>
      <c r="ER22">
        <f t="shared" si="144"/>
        <v>2.8706487058809637E-4</v>
      </c>
      <c r="ES22">
        <f t="shared" si="145"/>
        <v>5.3104255903015237E-4</v>
      </c>
      <c r="ET22">
        <f t="shared" si="146"/>
        <v>1.8880682929712914E-4</v>
      </c>
      <c r="EU22">
        <f t="shared" si="147"/>
        <v>2.6196457288574888E-4</v>
      </c>
      <c r="EV22">
        <f t="shared" si="148"/>
        <v>2.9294434689112721E-4</v>
      </c>
      <c r="EW22">
        <f t="shared" si="149"/>
        <v>2.9674897599234114E-4</v>
      </c>
      <c r="EX22">
        <f t="shared" si="150"/>
        <v>2.9872282286625101E-4</v>
      </c>
      <c r="EY22">
        <f t="shared" si="151"/>
        <v>5.9249814240545603E-4</v>
      </c>
      <c r="EZ22">
        <f t="shared" si="152"/>
        <v>7.2704042695603474E-4</v>
      </c>
      <c r="FA22">
        <f t="shared" si="153"/>
        <v>4.7739360207776379E-4</v>
      </c>
      <c r="FB22">
        <f t="shared" si="154"/>
        <v>3.947034019749164E-4</v>
      </c>
      <c r="FC22">
        <f t="shared" si="155"/>
        <v>8.6946507548848974E-4</v>
      </c>
      <c r="FD22">
        <f t="shared" si="156"/>
        <v>4.3819739291962173E-4</v>
      </c>
      <c r="FE22">
        <f t="shared" si="157"/>
        <v>4.3830846728612401E-4</v>
      </c>
      <c r="FF22">
        <f t="shared" si="158"/>
        <v>3.6903354018572417E-4</v>
      </c>
      <c r="FG22">
        <f t="shared" si="159"/>
        <v>6.4152202549330395E-5</v>
      </c>
      <c r="FH22">
        <f t="shared" si="160"/>
        <v>1.8474374829156523E-4</v>
      </c>
      <c r="FI22">
        <f t="shared" si="161"/>
        <v>1.0921707183112514E-4</v>
      </c>
      <c r="FJ22">
        <f t="shared" si="162"/>
        <v>1.2669755450569212E-5</v>
      </c>
      <c r="FK22">
        <f t="shared" si="163"/>
        <v>2.4926635384879224E-5</v>
      </c>
      <c r="FL22">
        <f t="shared" si="164"/>
        <v>2.4949874856527928E-4</v>
      </c>
      <c r="FM22">
        <f t="shared" si="165"/>
        <v>1.2286835807580682E-4</v>
      </c>
      <c r="FN22">
        <f t="shared" si="166"/>
        <v>8.8955487527036107E-5</v>
      </c>
      <c r="FO22">
        <f t="shared" si="167"/>
        <v>2.2337922729334279E-4</v>
      </c>
      <c r="FP22">
        <f t="shared" si="168"/>
        <v>2.3784371399371886E-4</v>
      </c>
      <c r="FQ22">
        <f t="shared" si="169"/>
        <v>7.1728734924499649E-5</v>
      </c>
      <c r="FR22">
        <f t="shared" si="170"/>
        <v>1.6089048999452134E-5</v>
      </c>
      <c r="FS22">
        <f t="shared" si="171"/>
        <v>1.5299963601250659E-4</v>
      </c>
      <c r="FT22">
        <f t="shared" si="172"/>
        <v>3.3924824436582873E-4</v>
      </c>
      <c r="FU22">
        <f t="shared" si="173"/>
        <v>3.7160907456717927E-4</v>
      </c>
      <c r="FV22">
        <f t="shared" si="174"/>
        <v>7.8039388055328176E-5</v>
      </c>
      <c r="FW22">
        <f t="shared" si="175"/>
        <v>1.8843796467829672E-7</v>
      </c>
      <c r="FX22">
        <f t="shared" si="176"/>
        <v>6.9080477447507836E-5</v>
      </c>
      <c r="FY22">
        <f t="shared" si="177"/>
        <v>6.1067574459618265E-5</v>
      </c>
      <c r="FZ22">
        <f t="shared" si="178"/>
        <v>1.3729150198751975E-4</v>
      </c>
      <c r="GA22">
        <f t="shared" si="179"/>
        <v>2.6751865658647617E-4</v>
      </c>
    </row>
    <row r="23" spans="3:183" x14ac:dyDescent="0.2">
      <c r="C23">
        <v>0.1607505485415458</v>
      </c>
      <c r="D23">
        <f t="shared" si="0"/>
        <v>4.901601997798285E-5</v>
      </c>
      <c r="E23">
        <f t="shared" si="1"/>
        <v>1.1192073041033206E-4</v>
      </c>
      <c r="F23">
        <f t="shared" si="2"/>
        <v>1.7283608565197303E-4</v>
      </c>
      <c r="G23">
        <f t="shared" si="3"/>
        <v>5.7002899794083935E-5</v>
      </c>
      <c r="H23">
        <f t="shared" si="4"/>
        <v>7.6788303849121954E-5</v>
      </c>
      <c r="I23">
        <f t="shared" si="5"/>
        <v>8.9941446523385024E-5</v>
      </c>
      <c r="J23">
        <f t="shared" si="6"/>
        <v>1.0412950815009446E-4</v>
      </c>
      <c r="K23">
        <f t="shared" si="7"/>
        <v>3.2713302812369679E-5</v>
      </c>
      <c r="L23">
        <f t="shared" si="8"/>
        <v>1.6961334141853842E-4</v>
      </c>
      <c r="M23">
        <f t="shared" si="9"/>
        <v>2.3609009586495009E-4</v>
      </c>
      <c r="N23">
        <f t="shared" si="10"/>
        <v>2.1458726418348834E-4</v>
      </c>
      <c r="O23">
        <f t="shared" si="11"/>
        <v>3.0263029408474799E-5</v>
      </c>
      <c r="P23" s="21">
        <f t="shared" si="12"/>
        <v>5.7056175456520024E-5</v>
      </c>
      <c r="Q23" s="21">
        <f t="shared" si="13"/>
        <v>5.649094800841139E-4</v>
      </c>
      <c r="R23" s="21">
        <f t="shared" si="14"/>
        <v>3.3868377809596683E-4</v>
      </c>
      <c r="S23" s="21">
        <f t="shared" si="15"/>
        <v>6.3785536807019463E-5</v>
      </c>
      <c r="T23" s="21">
        <f t="shared" si="16"/>
        <v>5.9720141286966695E-5</v>
      </c>
      <c r="U23" s="21">
        <f t="shared" si="17"/>
        <v>1.400496895415555E-5</v>
      </c>
      <c r="V23" s="21">
        <f t="shared" si="18"/>
        <v>4.1636112941607055E-7</v>
      </c>
      <c r="W23" s="21">
        <f t="shared" si="19"/>
        <v>4.4838520676879758E-5</v>
      </c>
      <c r="X23" s="21">
        <f t="shared" si="20"/>
        <v>1.3767335924007724E-4</v>
      </c>
      <c r="Y23" s="21">
        <f t="shared" si="21"/>
        <v>3.3173436261100918E-4</v>
      </c>
      <c r="Z23" s="21">
        <f t="shared" si="22"/>
        <v>3.7429847610462687E-4</v>
      </c>
      <c r="AA23" s="21">
        <f t="shared" si="23"/>
        <v>4.4696128016849946E-4</v>
      </c>
      <c r="AB23" s="21">
        <f t="shared" si="24"/>
        <v>4.9885472986905753E-5</v>
      </c>
      <c r="AC23" s="21">
        <f t="shared" si="25"/>
        <v>3.7304365309274881E-4</v>
      </c>
      <c r="AD23" s="21">
        <f t="shared" si="26"/>
        <v>1.423315792184758E-4</v>
      </c>
      <c r="AE23" s="21">
        <f t="shared" si="27"/>
        <v>1.2660992975737101E-5</v>
      </c>
      <c r="AF23" s="21">
        <f t="shared" si="28"/>
        <v>7.3786386906333321E-5</v>
      </c>
      <c r="AG23" s="21">
        <f t="shared" si="29"/>
        <v>3.0121769616146013E-4</v>
      </c>
      <c r="AH23" s="21">
        <f t="shared" si="30"/>
        <v>1.8421645468471762E-4</v>
      </c>
      <c r="AI23" s="21">
        <f t="shared" si="31"/>
        <v>8.160761981344715E-4</v>
      </c>
      <c r="AJ23" s="21">
        <f t="shared" si="32"/>
        <v>1.0860694318003193E-3</v>
      </c>
      <c r="AK23" s="21">
        <f t="shared" si="33"/>
        <v>3.0881333143462818E-4</v>
      </c>
      <c r="AL23" s="21">
        <f t="shared" si="34"/>
        <v>9.1756315604928795E-5</v>
      </c>
      <c r="AM23" s="21">
        <f t="shared" si="35"/>
        <v>4.1287119386297024E-5</v>
      </c>
      <c r="AN23" s="21">
        <f t="shared" si="36"/>
        <v>3.5778147394991674E-4</v>
      </c>
      <c r="AO23" s="21">
        <f t="shared" si="37"/>
        <v>3.7146746318238069E-4</v>
      </c>
      <c r="AP23" s="21">
        <f t="shared" si="38"/>
        <v>3.8136236038639011E-4</v>
      </c>
      <c r="AQ23" s="21">
        <f t="shared" si="39"/>
        <v>3.1279016743728812E-4</v>
      </c>
      <c r="AR23" s="21">
        <f t="shared" si="40"/>
        <v>8.8838983491572015E-5</v>
      </c>
      <c r="AS23" s="21">
        <f t="shared" si="41"/>
        <v>1.2359524844393513E-5</v>
      </c>
      <c r="AT23" s="21">
        <f t="shared" si="42"/>
        <v>9.8805404624976225E-5</v>
      </c>
      <c r="AU23" s="21">
        <f t="shared" si="43"/>
        <v>4.0589513461247056E-4</v>
      </c>
      <c r="AV23" s="21">
        <f t="shared" si="44"/>
        <v>6.1126700754363266E-5</v>
      </c>
      <c r="AW23" s="21">
        <f t="shared" si="45"/>
        <v>1.931399799242892E-4</v>
      </c>
      <c r="AX23" s="21">
        <f t="shared" si="46"/>
        <v>1.7006257851934705E-4</v>
      </c>
      <c r="AY23" s="21">
        <f t="shared" si="47"/>
        <v>7.09002933486871E-5</v>
      </c>
      <c r="AZ23" s="21">
        <f t="shared" si="48"/>
        <v>4.5146791536243569E-4</v>
      </c>
      <c r="BA23" s="21">
        <f t="shared" si="49"/>
        <v>4.7003759144271829E-4</v>
      </c>
      <c r="BB23" s="21">
        <f t="shared" si="50"/>
        <v>1.2775990095221856E-4</v>
      </c>
      <c r="BC23" s="21">
        <f t="shared" si="51"/>
        <v>3.0187366057178973E-4</v>
      </c>
      <c r="BD23" s="21">
        <f t="shared" si="52"/>
        <v>3.0087384837524045E-4</v>
      </c>
      <c r="BE23" s="21">
        <f t="shared" si="53"/>
        <v>6.8836789809218382E-5</v>
      </c>
      <c r="BF23" s="21">
        <f t="shared" si="54"/>
        <v>4.6141645545034825E-4</v>
      </c>
      <c r="BG23" s="21">
        <f t="shared" si="55"/>
        <v>6.4439987980879204E-4</v>
      </c>
      <c r="BH23" s="21">
        <f t="shared" si="56"/>
        <v>4.4353869949927517E-4</v>
      </c>
      <c r="BI23" s="21">
        <f t="shared" si="57"/>
        <v>4.2235140138324286E-6</v>
      </c>
      <c r="BJ23" s="21">
        <f t="shared" si="58"/>
        <v>3.6406608895323423E-4</v>
      </c>
      <c r="BK23" s="21">
        <f t="shared" si="59"/>
        <v>5.9664009535753269E-4</v>
      </c>
      <c r="BL23" s="21">
        <f t="shared" si="60"/>
        <v>3.6179432054120472E-4</v>
      </c>
      <c r="BM23" s="21">
        <f t="shared" si="61"/>
        <v>4.8081945034324724E-4</v>
      </c>
      <c r="BN23" s="21">
        <f t="shared" si="62"/>
        <v>3.5743408483626356E-4</v>
      </c>
      <c r="BO23" s="21">
        <f t="shared" si="63"/>
        <v>3.8590889056489875E-4</v>
      </c>
      <c r="BP23" s="21">
        <f t="shared" si="64"/>
        <v>7.7197385968395219E-4</v>
      </c>
      <c r="BQ23" s="21">
        <f t="shared" si="65"/>
        <v>3.2304088128977046E-4</v>
      </c>
      <c r="BR23">
        <f t="shared" si="66"/>
        <v>4.9430402073306933E-4</v>
      </c>
      <c r="BS23">
        <f t="shared" si="67"/>
        <v>3.461100232868275E-4</v>
      </c>
      <c r="BT23">
        <f t="shared" si="68"/>
        <v>2.2349545296382965E-4</v>
      </c>
      <c r="BU23">
        <f t="shared" si="69"/>
        <v>3.5690493782384989E-4</v>
      </c>
      <c r="BV23">
        <f t="shared" si="70"/>
        <v>9.2988243154411678E-4</v>
      </c>
      <c r="BW23">
        <f t="shared" si="71"/>
        <v>5.1308959746034259E-4</v>
      </c>
      <c r="BX23">
        <f t="shared" si="72"/>
        <v>4.2703673895797022E-4</v>
      </c>
      <c r="BY23">
        <f t="shared" si="73"/>
        <v>4.1974611202474297E-4</v>
      </c>
      <c r="BZ23">
        <f t="shared" si="74"/>
        <v>8.827210731038055E-5</v>
      </c>
      <c r="CA23">
        <f t="shared" si="75"/>
        <v>9.9047119381207138E-5</v>
      </c>
      <c r="CB23">
        <f t="shared" si="76"/>
        <v>3.0618730359321505E-4</v>
      </c>
      <c r="CC23">
        <f t="shared" si="77"/>
        <v>2.4502573207222506E-4</v>
      </c>
      <c r="CD23">
        <f t="shared" si="78"/>
        <v>2.3871274558332148E-4</v>
      </c>
      <c r="CE23">
        <f t="shared" si="79"/>
        <v>3.7443348473857287E-4</v>
      </c>
      <c r="CF23">
        <f t="shared" si="80"/>
        <v>4.4514675437370315E-4</v>
      </c>
      <c r="CG23">
        <f t="shared" si="81"/>
        <v>5.2415117969222631E-4</v>
      </c>
      <c r="CH23">
        <f t="shared" si="82"/>
        <v>3.652059446279914E-4</v>
      </c>
      <c r="CI23">
        <f t="shared" si="83"/>
        <v>2.500129709570695E-4</v>
      </c>
      <c r="CJ23">
        <f t="shared" si="84"/>
        <v>1.1913106060756527E-4</v>
      </c>
      <c r="CK23">
        <f t="shared" si="85"/>
        <v>5.7283527348302166E-4</v>
      </c>
      <c r="CL23">
        <f t="shared" si="86"/>
        <v>4.9863912649376137E-4</v>
      </c>
      <c r="CM23">
        <f t="shared" si="87"/>
        <v>3.4244063462286403E-4</v>
      </c>
      <c r="CN23">
        <f t="shared" si="88"/>
        <v>1.2783280750978696E-4</v>
      </c>
      <c r="CO23">
        <f t="shared" si="89"/>
        <v>3.7165406461189224E-5</v>
      </c>
      <c r="CP23">
        <f t="shared" si="90"/>
        <v>3.4587295618701173E-4</v>
      </c>
      <c r="CQ23">
        <f t="shared" si="91"/>
        <v>5.4235348318557388E-4</v>
      </c>
      <c r="CR23">
        <f t="shared" si="92"/>
        <v>3.5462479038632079E-4</v>
      </c>
      <c r="CS23">
        <f t="shared" si="93"/>
        <v>2.603050367602652E-4</v>
      </c>
      <c r="CT23">
        <f t="shared" si="94"/>
        <v>3.1873499224143018E-4</v>
      </c>
      <c r="CU23">
        <f t="shared" si="95"/>
        <v>2.5099690368898418E-4</v>
      </c>
      <c r="CV23">
        <f t="shared" si="96"/>
        <v>4.9927247721887774E-4</v>
      </c>
      <c r="CW23">
        <f t="shared" si="97"/>
        <v>1.0056306384122913E-4</v>
      </c>
      <c r="CX23">
        <f t="shared" si="98"/>
        <v>2.5534318573599847E-4</v>
      </c>
      <c r="CY23">
        <f t="shared" si="99"/>
        <v>5.2923532724304448E-4</v>
      </c>
      <c r="CZ23">
        <f t="shared" si="100"/>
        <v>1.2539745363575959E-4</v>
      </c>
      <c r="DA23">
        <f t="shared" si="101"/>
        <v>1.5630614516753404E-4</v>
      </c>
      <c r="DB23">
        <f t="shared" si="102"/>
        <v>6.3061760109501804E-4</v>
      </c>
      <c r="DC23">
        <f t="shared" si="103"/>
        <v>6.117494220212197E-4</v>
      </c>
      <c r="DD23">
        <f t="shared" si="104"/>
        <v>3.0051245899436033E-4</v>
      </c>
      <c r="DE23">
        <f t="shared" si="105"/>
        <v>6.3968625271685752E-4</v>
      </c>
      <c r="DF23">
        <f t="shared" si="106"/>
        <v>3.8193783056774473E-4</v>
      </c>
      <c r="DG23">
        <f t="shared" si="107"/>
        <v>2.1391883937175543E-4</v>
      </c>
      <c r="DH23">
        <f t="shared" si="108"/>
        <v>4.5986281078658744E-5</v>
      </c>
      <c r="DI23">
        <f t="shared" si="109"/>
        <v>3.3298838899580902E-4</v>
      </c>
      <c r="DJ23">
        <f t="shared" si="110"/>
        <v>4.7863578246742163E-4</v>
      </c>
      <c r="DK23">
        <f t="shared" si="111"/>
        <v>3.5017761151848978E-4</v>
      </c>
      <c r="DL23">
        <f t="shared" si="112"/>
        <v>2.0748721703884543E-4</v>
      </c>
      <c r="DM23">
        <f t="shared" si="113"/>
        <v>8.2306078374217402E-5</v>
      </c>
      <c r="DN23">
        <f t="shared" si="114"/>
        <v>7.0189607663959964E-4</v>
      </c>
      <c r="DO23">
        <f t="shared" si="115"/>
        <v>5.0551491261160758E-4</v>
      </c>
      <c r="DP23">
        <f t="shared" si="116"/>
        <v>3.2089597258899423E-4</v>
      </c>
      <c r="DQ23">
        <f t="shared" si="117"/>
        <v>5.673462292671589E-4</v>
      </c>
      <c r="DR23">
        <f t="shared" si="118"/>
        <v>1.7234778787654314E-4</v>
      </c>
      <c r="DS23">
        <f t="shared" si="119"/>
        <v>2.6617444404947815E-5</v>
      </c>
      <c r="DT23">
        <f t="shared" si="120"/>
        <v>5.6085221559026052E-4</v>
      </c>
      <c r="DU23">
        <f t="shared" si="121"/>
        <v>1.4669496324568604E-4</v>
      </c>
      <c r="DV23">
        <f t="shared" si="122"/>
        <v>3.2640870184934669E-4</v>
      </c>
      <c r="DW23">
        <f t="shared" si="123"/>
        <v>3.837161646249214E-5</v>
      </c>
      <c r="DX23">
        <f t="shared" si="124"/>
        <v>1.4547097087411502E-4</v>
      </c>
      <c r="DY23">
        <f t="shared" si="125"/>
        <v>8.5236274289890619E-4</v>
      </c>
      <c r="DZ23">
        <f t="shared" si="126"/>
        <v>5.5177872413770829E-4</v>
      </c>
      <c r="EA23">
        <f t="shared" si="127"/>
        <v>6.9396896786283989E-4</v>
      </c>
      <c r="EB23">
        <f t="shared" si="128"/>
        <v>5.2208379200557225E-4</v>
      </c>
      <c r="EC23">
        <f t="shared" si="129"/>
        <v>5.032107552656813E-4</v>
      </c>
      <c r="ED23">
        <f t="shared" si="130"/>
        <v>4.8508826540177109E-4</v>
      </c>
      <c r="EE23">
        <f t="shared" si="131"/>
        <v>2.4565924223144249E-4</v>
      </c>
      <c r="EF23">
        <f t="shared" si="132"/>
        <v>3.7502160577518746E-4</v>
      </c>
      <c r="EG23">
        <f t="shared" si="133"/>
        <v>3.8630135155808801E-4</v>
      </c>
      <c r="EH23">
        <f t="shared" si="134"/>
        <v>1.3072775162520684E-4</v>
      </c>
      <c r="EI23">
        <f t="shared" si="135"/>
        <v>1.701509422435523E-4</v>
      </c>
      <c r="EJ23">
        <f t="shared" si="136"/>
        <v>6.0029932213808486E-4</v>
      </c>
      <c r="EK23">
        <f t="shared" si="137"/>
        <v>9.9434032437437244E-4</v>
      </c>
      <c r="EL23">
        <f t="shared" si="138"/>
        <v>5.033543671317675E-4</v>
      </c>
      <c r="EM23">
        <f t="shared" si="139"/>
        <v>1.5996338079961883E-4</v>
      </c>
      <c r="EN23">
        <f t="shared" si="140"/>
        <v>3.2402756368130086E-4</v>
      </c>
      <c r="EO23">
        <f t="shared" si="141"/>
        <v>5.6182657892921812E-4</v>
      </c>
      <c r="EP23">
        <f t="shared" si="142"/>
        <v>6.1277887117878462E-4</v>
      </c>
      <c r="EQ23">
        <f t="shared" si="143"/>
        <v>3.3425264530126934E-4</v>
      </c>
      <c r="ER23">
        <f t="shared" si="144"/>
        <v>5.9457699265290636E-4</v>
      </c>
      <c r="ES23">
        <f t="shared" si="145"/>
        <v>2.2741510272906857E-4</v>
      </c>
      <c r="ET23">
        <f t="shared" si="146"/>
        <v>3.0712241733852567E-4</v>
      </c>
      <c r="EU23">
        <f t="shared" si="147"/>
        <v>3.4059462325207381E-4</v>
      </c>
      <c r="EV23">
        <f t="shared" si="148"/>
        <v>3.4469606881892004E-4</v>
      </c>
      <c r="EW23">
        <f t="shared" si="149"/>
        <v>3.4682315492410822E-4</v>
      </c>
      <c r="EX23">
        <f t="shared" si="150"/>
        <v>6.5950726593278907E-4</v>
      </c>
      <c r="EY23">
        <f t="shared" si="151"/>
        <v>8.0107543246842527E-4</v>
      </c>
      <c r="EZ23">
        <f t="shared" si="152"/>
        <v>5.377263595884831E-4</v>
      </c>
      <c r="FA23">
        <f t="shared" si="153"/>
        <v>4.4972550718589338E-4</v>
      </c>
      <c r="FB23">
        <f t="shared" si="154"/>
        <v>9.5025966222190129E-4</v>
      </c>
      <c r="FC23">
        <f t="shared" si="155"/>
        <v>4.960755580719978E-4</v>
      </c>
      <c r="FD23">
        <f t="shared" si="156"/>
        <v>4.9619374003791693E-4</v>
      </c>
      <c r="FE23">
        <f t="shared" si="157"/>
        <v>4.2229569878395523E-4</v>
      </c>
      <c r="FF23">
        <f t="shared" si="158"/>
        <v>8.7405592677352638E-5</v>
      </c>
      <c r="FG23">
        <f t="shared" si="159"/>
        <v>2.2295375528824947E-4</v>
      </c>
      <c r="FH23">
        <f t="shared" si="160"/>
        <v>1.3901084406892357E-4</v>
      </c>
      <c r="FI23">
        <f t="shared" si="161"/>
        <v>2.4000679196089504E-5</v>
      </c>
      <c r="FJ23">
        <f t="shared" si="162"/>
        <v>4.0097351552415541E-5</v>
      </c>
      <c r="FK23">
        <f t="shared" si="163"/>
        <v>2.9361227560486896E-4</v>
      </c>
      <c r="FL23">
        <f t="shared" si="164"/>
        <v>1.5436046863786485E-4</v>
      </c>
      <c r="FM23">
        <f t="shared" si="165"/>
        <v>1.1601897545558175E-4</v>
      </c>
      <c r="FN23">
        <f t="shared" si="166"/>
        <v>2.6521638359939837E-4</v>
      </c>
      <c r="FO23">
        <f t="shared" si="167"/>
        <v>2.8095697849349734E-4</v>
      </c>
      <c r="FP23">
        <f t="shared" si="168"/>
        <v>9.6213943493389842E-5</v>
      </c>
      <c r="FQ23">
        <f t="shared" si="169"/>
        <v>2.8630038551490337E-5</v>
      </c>
      <c r="FR23">
        <f t="shared" si="170"/>
        <v>1.8793369175133131E-4</v>
      </c>
      <c r="FS23">
        <f t="shared" si="171"/>
        <v>3.9038969211773871E-4</v>
      </c>
      <c r="FT23">
        <f t="shared" si="172"/>
        <v>4.2505052073051904E-4</v>
      </c>
      <c r="FU23">
        <f t="shared" si="173"/>
        <v>1.0350171588347209E-4</v>
      </c>
      <c r="FV23">
        <f t="shared" si="174"/>
        <v>8.1992009379490688E-7</v>
      </c>
      <c r="FW23">
        <f t="shared" si="175"/>
        <v>9.3142871015997294E-5</v>
      </c>
      <c r="FX23">
        <f t="shared" si="176"/>
        <v>8.3798705741213543E-5</v>
      </c>
      <c r="FY23">
        <f t="shared" si="177"/>
        <v>1.7047831456689033E-4</v>
      </c>
      <c r="FZ23">
        <f t="shared" si="178"/>
        <v>3.1313377745034471E-4</v>
      </c>
      <c r="GA23">
        <f t="shared" si="179"/>
        <v>3.0068689928360953E-4</v>
      </c>
    </row>
    <row r="24" spans="3:183" x14ac:dyDescent="0.2">
      <c r="C24">
        <v>0.16775169273217513</v>
      </c>
      <c r="D24">
        <f t="shared" si="0"/>
        <v>3.0907059200113837E-4</v>
      </c>
      <c r="E24">
        <f t="shared" si="1"/>
        <v>4.0593618454210368E-4</v>
      </c>
      <c r="F24">
        <f t="shared" si="2"/>
        <v>2.1173656778051943E-4</v>
      </c>
      <c r="G24">
        <f t="shared" si="3"/>
        <v>2.4850488675236574E-4</v>
      </c>
      <c r="H24">
        <f t="shared" si="4"/>
        <v>2.7175161907803697E-4</v>
      </c>
      <c r="I24">
        <f t="shared" si="5"/>
        <v>2.9603029361107146E-4</v>
      </c>
      <c r="J24">
        <f t="shared" si="6"/>
        <v>1.6181617325150912E-4</v>
      </c>
      <c r="K24">
        <f t="shared" si="7"/>
        <v>4.0098912594455424E-4</v>
      </c>
      <c r="L24">
        <f t="shared" si="8"/>
        <v>5.0025440754445012E-4</v>
      </c>
      <c r="M24">
        <f t="shared" si="9"/>
        <v>4.6871996927741732E-4</v>
      </c>
      <c r="N24">
        <f t="shared" si="10"/>
        <v>1.5630821929189239E-4</v>
      </c>
      <c r="O24">
        <f t="shared" si="11"/>
        <v>2.1183923445978862E-4</v>
      </c>
      <c r="P24" s="21">
        <f t="shared" si="12"/>
        <v>9.4672943250013043E-4</v>
      </c>
      <c r="Q24" s="21">
        <f t="shared" si="13"/>
        <v>6.4538899717527507E-4</v>
      </c>
      <c r="R24" s="21">
        <f t="shared" si="14"/>
        <v>2.2463202037054284E-4</v>
      </c>
      <c r="S24" s="21">
        <f t="shared" si="15"/>
        <v>2.1694417646548667E-4</v>
      </c>
      <c r="T24" s="21">
        <f t="shared" si="16"/>
        <v>1.1542205144227909E-4</v>
      </c>
      <c r="U24" s="21">
        <f t="shared" si="17"/>
        <v>5.8467504889066469E-5</v>
      </c>
      <c r="V24" s="21">
        <f t="shared" si="18"/>
        <v>1.8761606421929998E-4</v>
      </c>
      <c r="W24" s="21">
        <f t="shared" si="19"/>
        <v>3.5098423765188497E-4</v>
      </c>
      <c r="X24" s="21">
        <f t="shared" si="20"/>
        <v>6.3578213077046552E-4</v>
      </c>
      <c r="Y24" s="21">
        <f t="shared" si="21"/>
        <v>6.9421389868418745E-4</v>
      </c>
      <c r="Z24" s="21">
        <f t="shared" si="22"/>
        <v>7.9200610305676651E-4</v>
      </c>
      <c r="AA24" s="21">
        <f t="shared" si="23"/>
        <v>1.9779916413134826E-4</v>
      </c>
      <c r="AB24" s="21">
        <f t="shared" si="24"/>
        <v>6.9250460389883115E-4</v>
      </c>
      <c r="AC24" s="21">
        <f t="shared" si="25"/>
        <v>3.5839881925151429E-4</v>
      </c>
      <c r="AD24" s="21">
        <f t="shared" si="26"/>
        <v>1.1150036027763348E-4</v>
      </c>
      <c r="AE24" s="21">
        <f t="shared" si="27"/>
        <v>2.4308066784121574E-4</v>
      </c>
      <c r="AF24" s="21">
        <f t="shared" si="28"/>
        <v>5.9325217315678227E-4</v>
      </c>
      <c r="AG24" s="21">
        <f t="shared" si="29"/>
        <v>4.2328044148265138E-4</v>
      </c>
      <c r="AH24" s="21">
        <f t="shared" si="30"/>
        <v>1.2650962542486693E-3</v>
      </c>
      <c r="AI24" s="21">
        <f t="shared" si="31"/>
        <v>1.5965388122237579E-3</v>
      </c>
      <c r="AJ24" s="21">
        <f t="shared" si="32"/>
        <v>6.0389276131393851E-4</v>
      </c>
      <c r="AK24" s="21">
        <f t="shared" si="33"/>
        <v>2.7489957962821798E-4</v>
      </c>
      <c r="AL24" s="21">
        <f t="shared" si="34"/>
        <v>1.802749186880678E-4</v>
      </c>
      <c r="AM24" s="21">
        <f t="shared" si="35"/>
        <v>6.7165235134895027E-4</v>
      </c>
      <c r="AN24" s="21">
        <f t="shared" si="36"/>
        <v>6.9035646510941435E-4</v>
      </c>
      <c r="AO24" s="21">
        <f t="shared" si="37"/>
        <v>7.0382208627511422E-4</v>
      </c>
      <c r="AP24" s="21">
        <f t="shared" si="38"/>
        <v>6.0944890663812814E-4</v>
      </c>
      <c r="AQ24" s="21">
        <f t="shared" si="39"/>
        <v>2.6983278022983496E-4</v>
      </c>
      <c r="AR24" s="21">
        <f t="shared" si="40"/>
        <v>1.1060215212741691E-4</v>
      </c>
      <c r="AS24" s="21">
        <f t="shared" si="41"/>
        <v>2.8700544217725548E-4</v>
      </c>
      <c r="AT24" s="21">
        <f t="shared" si="42"/>
        <v>7.3701300872920877E-4</v>
      </c>
      <c r="AU24" s="21">
        <f t="shared" si="43"/>
        <v>2.1961760525594906E-4</v>
      </c>
      <c r="AV24" s="21">
        <f t="shared" si="44"/>
        <v>4.3675253753350707E-4</v>
      </c>
      <c r="AW24" s="21">
        <f t="shared" si="45"/>
        <v>4.0167970195743055E-4</v>
      </c>
      <c r="AX24" s="21">
        <f t="shared" si="46"/>
        <v>2.3781881873218016E-4</v>
      </c>
      <c r="AY24" s="21">
        <f t="shared" si="47"/>
        <v>7.9800139942495536E-4</v>
      </c>
      <c r="AZ24" s="21">
        <f t="shared" si="48"/>
        <v>8.2262812927461602E-4</v>
      </c>
      <c r="BA24" s="21">
        <f t="shared" si="49"/>
        <v>3.3504508226568148E-4</v>
      </c>
      <c r="BB24" s="21">
        <f t="shared" si="50"/>
        <v>5.9417260537117194E-4</v>
      </c>
      <c r="BC24" s="21">
        <f t="shared" si="51"/>
        <v>5.9276957983866931E-4</v>
      </c>
      <c r="BD24" s="21">
        <f t="shared" si="52"/>
        <v>2.3402691128161961E-4</v>
      </c>
      <c r="BE24" s="21">
        <f t="shared" si="53"/>
        <v>8.1121012219433867E-4</v>
      </c>
      <c r="BF24" s="21">
        <f t="shared" si="54"/>
        <v>1.0488644467384681E-3</v>
      </c>
      <c r="BG24" s="21">
        <f t="shared" si="55"/>
        <v>7.8744793239111943E-4</v>
      </c>
      <c r="BH24" s="21">
        <f t="shared" si="56"/>
        <v>8.201590257989817E-5</v>
      </c>
      <c r="BI24" s="21">
        <f t="shared" si="57"/>
        <v>6.8025299573917612E-4</v>
      </c>
      <c r="BJ24" s="21">
        <f t="shared" si="58"/>
        <v>9.8767905511418252E-4</v>
      </c>
      <c r="BK24" s="21">
        <f t="shared" si="59"/>
        <v>6.7714635117916886E-4</v>
      </c>
      <c r="BL24" s="21">
        <f t="shared" si="60"/>
        <v>8.3687198791369724E-4</v>
      </c>
      <c r="BM24" s="21">
        <f t="shared" si="61"/>
        <v>6.7117635015570337E-4</v>
      </c>
      <c r="BN24" s="21">
        <f t="shared" si="62"/>
        <v>7.099937593034076E-4</v>
      </c>
      <c r="BO24" s="21">
        <f t="shared" si="63"/>
        <v>1.210035306977302E-3</v>
      </c>
      <c r="BP24" s="21">
        <f t="shared" si="64"/>
        <v>6.2372476406318119E-4</v>
      </c>
      <c r="BQ24" s="21">
        <f t="shared" si="65"/>
        <v>8.546322040163068E-4</v>
      </c>
      <c r="BR24">
        <f t="shared" si="66"/>
        <v>6.556250706411693E-4</v>
      </c>
      <c r="BS24">
        <f t="shared" si="67"/>
        <v>4.8184238406067618E-4</v>
      </c>
      <c r="BT24">
        <f t="shared" si="68"/>
        <v>6.7045117961109636E-4</v>
      </c>
      <c r="BU24">
        <f t="shared" si="69"/>
        <v>1.4058838650516097E-3</v>
      </c>
      <c r="BV24">
        <f t="shared" si="70"/>
        <v>8.7927818850720805E-4</v>
      </c>
      <c r="BW24">
        <f t="shared" si="71"/>
        <v>7.6540818969954879E-4</v>
      </c>
      <c r="BX24">
        <f t="shared" si="72"/>
        <v>7.5563690477081313E-4</v>
      </c>
      <c r="BY24">
        <f t="shared" si="73"/>
        <v>2.6884415908355337E-4</v>
      </c>
      <c r="BZ24">
        <f t="shared" si="74"/>
        <v>2.8741730086649338E-4</v>
      </c>
      <c r="CA24">
        <f t="shared" si="75"/>
        <v>6.0021828629739326E-4</v>
      </c>
      <c r="CB24">
        <f t="shared" si="76"/>
        <v>5.1322374198890753E-4</v>
      </c>
      <c r="CC24">
        <f t="shared" si="77"/>
        <v>5.0406876377255723E-4</v>
      </c>
      <c r="CD24">
        <f t="shared" si="78"/>
        <v>6.943977593215384E-4</v>
      </c>
      <c r="CE24">
        <f t="shared" si="79"/>
        <v>7.8959007305995127E-4</v>
      </c>
      <c r="CF24">
        <f t="shared" si="80"/>
        <v>8.9374046552547317E-4</v>
      </c>
      <c r="CG24">
        <f t="shared" si="81"/>
        <v>6.8181076764499318E-4</v>
      </c>
      <c r="CH24">
        <f t="shared" si="82"/>
        <v>5.2043035298313524E-4</v>
      </c>
      <c r="CI24">
        <f t="shared" si="83"/>
        <v>3.2097810422589026E-4</v>
      </c>
      <c r="CJ24">
        <f t="shared" si="84"/>
        <v>9.5698174692136718E-4</v>
      </c>
      <c r="CK24">
        <f t="shared" si="85"/>
        <v>8.603294523302341E-4</v>
      </c>
      <c r="CL24">
        <f t="shared" si="86"/>
        <v>6.5057112342069051E-4</v>
      </c>
      <c r="CM24">
        <f t="shared" si="87"/>
        <v>3.3516314076033977E-4</v>
      </c>
      <c r="CN24">
        <f t="shared" si="88"/>
        <v>1.7154418894347494E-4</v>
      </c>
      <c r="CO24">
        <f t="shared" si="89"/>
        <v>6.5529877421650082E-4</v>
      </c>
      <c r="CP24">
        <f t="shared" si="90"/>
        <v>9.1746157094167778E-4</v>
      </c>
      <c r="CQ24">
        <f t="shared" si="91"/>
        <v>6.6732468025598951E-4</v>
      </c>
      <c r="CR24">
        <f t="shared" si="92"/>
        <v>5.3523357858872639E-4</v>
      </c>
      <c r="CS24">
        <f t="shared" si="93"/>
        <v>6.1773597774644751E-4</v>
      </c>
      <c r="CT24">
        <f t="shared" si="94"/>
        <v>5.218495234031791E-4</v>
      </c>
      <c r="CU24">
        <f t="shared" si="95"/>
        <v>8.611613130042905E-4</v>
      </c>
      <c r="CV24">
        <f t="shared" si="96"/>
        <v>2.8999562339042991E-4</v>
      </c>
      <c r="CW24">
        <f t="shared" si="97"/>
        <v>5.2810823202048833E-4</v>
      </c>
      <c r="CX24">
        <f t="shared" si="98"/>
        <v>9.0037560506696704E-4</v>
      </c>
      <c r="CY24">
        <f t="shared" si="99"/>
        <v>3.312125054041023E-4</v>
      </c>
      <c r="CZ24">
        <f t="shared" si="100"/>
        <v>3.8038221351993428E-4</v>
      </c>
      <c r="DA24">
        <f t="shared" si="101"/>
        <v>1.0312604968020385E-3</v>
      </c>
      <c r="DB24">
        <f t="shared" si="102"/>
        <v>1.0070920040259207E-3</v>
      </c>
      <c r="DC24">
        <f t="shared" si="103"/>
        <v>5.9226228126366251E-4</v>
      </c>
      <c r="DD24">
        <f t="shared" si="104"/>
        <v>1.0428484241228092E-3</v>
      </c>
      <c r="DE24">
        <f t="shared" si="105"/>
        <v>7.0460378994609361E-4</v>
      </c>
      <c r="DF24">
        <f t="shared" si="106"/>
        <v>4.6773183300230834E-4</v>
      </c>
      <c r="DG24">
        <f t="shared" si="107"/>
        <v>1.8995627879458941E-4</v>
      </c>
      <c r="DH24">
        <f t="shared" si="108"/>
        <v>6.3751773956501479E-4</v>
      </c>
      <c r="DI24">
        <f t="shared" si="109"/>
        <v>8.3399031504609333E-4</v>
      </c>
      <c r="DJ24">
        <f t="shared" si="110"/>
        <v>6.6121891884128299E-4</v>
      </c>
      <c r="DK24">
        <f t="shared" si="111"/>
        <v>4.5819803194770511E-4</v>
      </c>
      <c r="DL24">
        <f t="shared" si="112"/>
        <v>2.5835463563143532E-4</v>
      </c>
      <c r="DM24">
        <f t="shared" si="113"/>
        <v>1.1218792224658679E-3</v>
      </c>
      <c r="DN24">
        <f t="shared" si="114"/>
        <v>8.6935360684123201E-4</v>
      </c>
      <c r="DO24">
        <f t="shared" si="115"/>
        <v>6.2074295878348216E-4</v>
      </c>
      <c r="DP24">
        <f t="shared" si="116"/>
        <v>9.4988318776740178E-4</v>
      </c>
      <c r="DQ24">
        <f t="shared" si="117"/>
        <v>4.0518766499736576E-4</v>
      </c>
      <c r="DR24">
        <f t="shared" si="118"/>
        <v>1.4787420598255075E-4</v>
      </c>
      <c r="DS24">
        <f t="shared" si="119"/>
        <v>9.4147489053203123E-4</v>
      </c>
      <c r="DT24">
        <f t="shared" si="120"/>
        <v>3.6530347420272151E-4</v>
      </c>
      <c r="DU24">
        <f t="shared" si="121"/>
        <v>6.2840104839434268E-4</v>
      </c>
      <c r="DV24">
        <f t="shared" si="122"/>
        <v>1.7412457019105233E-4</v>
      </c>
      <c r="DW24">
        <f t="shared" si="123"/>
        <v>3.633704774880882E-4</v>
      </c>
      <c r="DX24">
        <f t="shared" si="124"/>
        <v>1.3101791015970082E-3</v>
      </c>
      <c r="DY24">
        <f t="shared" si="125"/>
        <v>9.2970808811839226E-4</v>
      </c>
      <c r="DZ24">
        <f t="shared" si="126"/>
        <v>1.1118513419197226E-3</v>
      </c>
      <c r="EA24">
        <f t="shared" si="127"/>
        <v>8.9104024130830402E-4</v>
      </c>
      <c r="EB24">
        <f t="shared" si="128"/>
        <v>8.6633114282385856E-4</v>
      </c>
      <c r="EC24">
        <f t="shared" si="129"/>
        <v>8.4250075817422841E-4</v>
      </c>
      <c r="ED24">
        <f t="shared" si="130"/>
        <v>5.1414041502410358E-4</v>
      </c>
      <c r="EE24">
        <f t="shared" si="131"/>
        <v>6.951985854863281E-4</v>
      </c>
      <c r="EF24">
        <f t="shared" si="132"/>
        <v>7.1052605428785487E-4</v>
      </c>
      <c r="EG24">
        <f t="shared" si="133"/>
        <v>3.398406683293651E-4</v>
      </c>
      <c r="EH24">
        <f t="shared" si="134"/>
        <v>4.0181549886262149E-4</v>
      </c>
      <c r="EI24">
        <f t="shared" si="135"/>
        <v>9.9238550151026467E-4</v>
      </c>
      <c r="EJ24">
        <f t="shared" si="136"/>
        <v>1.4848927763914258E-3</v>
      </c>
      <c r="EK24">
        <f t="shared" si="137"/>
        <v>8.6651957278646426E-4</v>
      </c>
      <c r="EL24">
        <f t="shared" si="138"/>
        <v>3.8607562624861275E-4</v>
      </c>
      <c r="EM24">
        <f t="shared" si="139"/>
        <v>6.2509549525544483E-4</v>
      </c>
      <c r="EN24">
        <f t="shared" si="140"/>
        <v>9.4273717745259572E-4</v>
      </c>
      <c r="EO24">
        <f t="shared" si="141"/>
        <v>1.0084127290808137E-3</v>
      </c>
      <c r="EP24">
        <f t="shared" si="142"/>
        <v>6.3926658980037509E-4</v>
      </c>
      <c r="EQ24">
        <f t="shared" si="143"/>
        <v>9.8502410524152896E-4</v>
      </c>
      <c r="ER24">
        <f t="shared" si="144"/>
        <v>4.8758967184644141E-4</v>
      </c>
      <c r="ES24">
        <f t="shared" si="145"/>
        <v>6.0152725975104048E-4</v>
      </c>
      <c r="ET24">
        <f t="shared" si="146"/>
        <v>6.4802575778582095E-4</v>
      </c>
      <c r="EU24">
        <f t="shared" si="147"/>
        <v>6.5367846658880382E-4</v>
      </c>
      <c r="EV24">
        <f t="shared" si="148"/>
        <v>6.5660643274392317E-4</v>
      </c>
      <c r="EW24">
        <f t="shared" si="149"/>
        <v>1.0681142831428295E-3</v>
      </c>
      <c r="EX24">
        <f t="shared" si="150"/>
        <v>1.2464020851664682E-3</v>
      </c>
      <c r="EY24">
        <f t="shared" si="151"/>
        <v>9.1144042997192852E-4</v>
      </c>
      <c r="EZ24">
        <f t="shared" si="152"/>
        <v>7.9568431252719982E-4</v>
      </c>
      <c r="FA24">
        <f t="shared" si="153"/>
        <v>1.4309141725491112E-3</v>
      </c>
      <c r="FB24">
        <f t="shared" si="154"/>
        <v>8.5696109861937541E-4</v>
      </c>
      <c r="FC24">
        <f t="shared" si="155"/>
        <v>8.5711642730371877E-4</v>
      </c>
      <c r="FD24">
        <f t="shared" si="156"/>
        <v>7.5905642789286603E-4</v>
      </c>
      <c r="FE24">
        <f t="shared" si="157"/>
        <v>2.6733034845032434E-4</v>
      </c>
      <c r="FF24">
        <f t="shared" si="158"/>
        <v>4.8104684931668995E-4</v>
      </c>
      <c r="FG24">
        <f t="shared" si="159"/>
        <v>3.5311784878003612E-4</v>
      </c>
      <c r="FH24">
        <f t="shared" si="160"/>
        <v>1.4161459333885502E-4</v>
      </c>
      <c r="FI24">
        <f t="shared" si="161"/>
        <v>1.7777931955459541E-4</v>
      </c>
      <c r="FJ24">
        <f t="shared" si="162"/>
        <v>5.8255916201590803E-4</v>
      </c>
      <c r="FK24">
        <f t="shared" si="163"/>
        <v>3.7734356382911185E-4</v>
      </c>
      <c r="FL24">
        <f t="shared" si="164"/>
        <v>3.1585659095298478E-4</v>
      </c>
      <c r="FM24">
        <f t="shared" si="165"/>
        <v>5.4226618666222562E-4</v>
      </c>
      <c r="FN24">
        <f t="shared" si="166"/>
        <v>5.6467615457118806E-4</v>
      </c>
      <c r="FO24">
        <f t="shared" si="167"/>
        <v>2.8257659905350134E-4</v>
      </c>
      <c r="FP24">
        <f t="shared" si="168"/>
        <v>1.5256816585729118E-4</v>
      </c>
      <c r="FQ24">
        <f t="shared" si="169"/>
        <v>4.2890555654180563E-4</v>
      </c>
      <c r="FR24">
        <f t="shared" si="170"/>
        <v>7.1606686909497688E-4</v>
      </c>
      <c r="FS24">
        <f t="shared" si="171"/>
        <v>7.6274826729180419E-4</v>
      </c>
      <c r="FT24">
        <f t="shared" si="172"/>
        <v>2.9497112716541475E-4</v>
      </c>
      <c r="FU24">
        <f t="shared" si="173"/>
        <v>6.2514933675025726E-5</v>
      </c>
      <c r="FV24">
        <f t="shared" si="174"/>
        <v>2.7729575238311858E-4</v>
      </c>
      <c r="FW24">
        <f t="shared" si="175"/>
        <v>2.6099396014880953E-4</v>
      </c>
      <c r="FX24">
        <f t="shared" si="176"/>
        <v>4.0231849566832581E-4</v>
      </c>
      <c r="FY24">
        <f t="shared" si="177"/>
        <v>6.0992850104336655E-4</v>
      </c>
      <c r="FZ24">
        <f t="shared" si="178"/>
        <v>5.9250716191318299E-4</v>
      </c>
      <c r="GA24">
        <f t="shared" si="179"/>
        <v>3.9904805700811014E-4</v>
      </c>
    </row>
    <row r="25" spans="3:183" x14ac:dyDescent="0.2">
      <c r="C25">
        <v>0.15017128909627592</v>
      </c>
      <c r="D25">
        <f t="shared" si="0"/>
        <v>6.5918222371903226E-6</v>
      </c>
      <c r="E25">
        <f t="shared" si="1"/>
        <v>9.1762523797913904E-6</v>
      </c>
      <c r="F25">
        <f t="shared" si="2"/>
        <v>3.2991849659038956E-6</v>
      </c>
      <c r="G25">
        <f t="shared" si="3"/>
        <v>1.2001487464282651E-6</v>
      </c>
      <c r="H25">
        <f t="shared" si="4"/>
        <v>1.4052956680856816E-7</v>
      </c>
      <c r="I25">
        <f t="shared" si="5"/>
        <v>2.3616732890975869E-5</v>
      </c>
      <c r="J25">
        <f t="shared" si="6"/>
        <v>5.9746476830079094E-6</v>
      </c>
      <c r="K25">
        <f t="shared" si="7"/>
        <v>2.2905452761705597E-5</v>
      </c>
      <c r="L25">
        <f t="shared" si="8"/>
        <v>1.6561138864191145E-5</v>
      </c>
      <c r="M25">
        <f t="shared" si="9"/>
        <v>2.5786846529392537E-5</v>
      </c>
      <c r="N25">
        <f t="shared" si="10"/>
        <v>9.1548944727542766E-6</v>
      </c>
      <c r="O25">
        <f t="shared" si="11"/>
        <v>1.7393824743782696E-4</v>
      </c>
      <c r="P25" s="21">
        <f t="shared" si="12"/>
        <v>6.1216600000493183E-5</v>
      </c>
      <c r="Q25" s="21">
        <f t="shared" si="13"/>
        <v>6.7219618034257194E-6</v>
      </c>
      <c r="R25" s="21">
        <f t="shared" si="14"/>
        <v>8.1303603159745193E-6</v>
      </c>
      <c r="S25" s="21">
        <f t="shared" si="15"/>
        <v>4.6743722760638837E-5</v>
      </c>
      <c r="T25" s="21">
        <f t="shared" si="16"/>
        <v>9.8684334789740831E-5</v>
      </c>
      <c r="U25" s="21">
        <f t="shared" si="17"/>
        <v>1.5078483377897661E-5</v>
      </c>
      <c r="V25" s="21">
        <f t="shared" si="18"/>
        <v>1.3321076701352214E-6</v>
      </c>
      <c r="W25" s="21">
        <f t="shared" si="19"/>
        <v>5.8282794247129398E-5</v>
      </c>
      <c r="X25" s="21">
        <f t="shared" si="20"/>
        <v>7.6869679401006793E-5</v>
      </c>
      <c r="Y25" s="21">
        <f t="shared" si="21"/>
        <v>1.1156005519727182E-4</v>
      </c>
      <c r="Z25" s="21">
        <f t="shared" si="22"/>
        <v>1.236432742454559E-5</v>
      </c>
      <c r="AA25" s="21">
        <f t="shared" si="23"/>
        <v>7.6301597680447032E-5</v>
      </c>
      <c r="AB25" s="21">
        <f t="shared" si="24"/>
        <v>1.8252563513284968E-6</v>
      </c>
      <c r="AC25" s="21">
        <f t="shared" si="25"/>
        <v>4.9294869777631516E-5</v>
      </c>
      <c r="AD25" s="21">
        <f t="shared" si="26"/>
        <v>3.9575498685287974E-6</v>
      </c>
      <c r="AE25" s="21">
        <f t="shared" si="27"/>
        <v>4.5919121159301144E-5</v>
      </c>
      <c r="AF25" s="21">
        <f t="shared" si="28"/>
        <v>8.9603046752259584E-6</v>
      </c>
      <c r="AG25" s="21">
        <f t="shared" si="29"/>
        <v>3.2356051612180304E-4</v>
      </c>
      <c r="AH25" s="21">
        <f t="shared" si="30"/>
        <v>5.0069916389380506E-4</v>
      </c>
      <c r="AI25" s="21">
        <f t="shared" si="31"/>
        <v>4.8913601866698458E-5</v>
      </c>
      <c r="AJ25" s="21">
        <f t="shared" si="32"/>
        <v>1.0006155921395741E-6</v>
      </c>
      <c r="AK25" s="21">
        <f t="shared" si="33"/>
        <v>1.7253672836111336E-5</v>
      </c>
      <c r="AL25" s="21">
        <f t="shared" si="34"/>
        <v>6.9486443092605187E-5</v>
      </c>
      <c r="AM25" s="21">
        <f t="shared" si="35"/>
        <v>7.5589665870774166E-5</v>
      </c>
      <c r="AN25" s="21">
        <f t="shared" si="36"/>
        <v>8.0088928565680642E-5</v>
      </c>
      <c r="AO25" s="21">
        <f t="shared" si="37"/>
        <v>5.0503981798483815E-5</v>
      </c>
      <c r="AP25" s="21">
        <f t="shared" si="38"/>
        <v>1.331291441231013E-6</v>
      </c>
      <c r="AQ25" s="21">
        <f t="shared" si="39"/>
        <v>4.9895121038024244E-5</v>
      </c>
      <c r="AR25" s="21">
        <f t="shared" si="40"/>
        <v>4.0853658842851814E-7</v>
      </c>
      <c r="AS25" s="21">
        <f t="shared" si="41"/>
        <v>9.1538584671959817E-5</v>
      </c>
      <c r="AT25" s="21">
        <f t="shared" si="42"/>
        <v>7.6225842280621024E-6</v>
      </c>
      <c r="AU25" s="21">
        <f t="shared" si="43"/>
        <v>1.1010594711019996E-5</v>
      </c>
      <c r="AV25" s="21">
        <f t="shared" si="44"/>
        <v>6.0592033981053101E-6</v>
      </c>
      <c r="AW25" s="21">
        <f t="shared" si="45"/>
        <v>4.6614029927875287E-6</v>
      </c>
      <c r="AX25" s="21">
        <f t="shared" si="46"/>
        <v>1.1381721054052894E-4</v>
      </c>
      <c r="AY25" s="21">
        <f t="shared" si="47"/>
        <v>1.2323421934880096E-4</v>
      </c>
      <c r="AZ25" s="21">
        <f t="shared" si="48"/>
        <v>5.239343480285313E-7</v>
      </c>
      <c r="BA25" s="21">
        <f t="shared" si="49"/>
        <v>4.6175454675323993E-5</v>
      </c>
      <c r="BB25" s="21">
        <f t="shared" si="50"/>
        <v>4.5784928386434319E-5</v>
      </c>
      <c r="BC25" s="21">
        <f t="shared" si="51"/>
        <v>5.2096487479746444E-6</v>
      </c>
      <c r="BD25" s="21">
        <f t="shared" si="52"/>
        <v>1.1883936752774522E-4</v>
      </c>
      <c r="BE25" s="21">
        <f t="shared" si="53"/>
        <v>2.1921091853769413E-4</v>
      </c>
      <c r="BF25" s="21">
        <f t="shared" si="54"/>
        <v>1.0985343707195403E-4</v>
      </c>
      <c r="BG25" s="21">
        <f t="shared" si="55"/>
        <v>7.2660970705347102E-5</v>
      </c>
      <c r="BH25" s="21">
        <f t="shared" si="56"/>
        <v>7.2271362174823524E-5</v>
      </c>
      <c r="BI25" s="21">
        <f t="shared" si="57"/>
        <v>1.9173824396824862E-4</v>
      </c>
      <c r="BJ25" s="21">
        <f t="shared" si="58"/>
        <v>7.1261154892465506E-5</v>
      </c>
      <c r="BK25" s="21">
        <f t="shared" si="59"/>
        <v>1.2878473428092234E-4</v>
      </c>
      <c r="BL25" s="21">
        <f t="shared" si="60"/>
        <v>6.9333396577928762E-5</v>
      </c>
      <c r="BM25" s="21">
        <f t="shared" si="61"/>
        <v>8.217974473868305E-5</v>
      </c>
      <c r="BN25" s="21">
        <f t="shared" si="62"/>
        <v>2.9601746608447514E-4</v>
      </c>
      <c r="BO25" s="21">
        <f t="shared" si="63"/>
        <v>5.4672398672183564E-5</v>
      </c>
      <c r="BP25" s="21">
        <f t="shared" si="64"/>
        <v>1.3580847997409314E-4</v>
      </c>
      <c r="BQ25" s="21">
        <f t="shared" si="65"/>
        <v>6.4396981728347051E-5</v>
      </c>
      <c r="BR25">
        <f t="shared" si="66"/>
        <v>1.9101312784112927E-5</v>
      </c>
      <c r="BS25">
        <f t="shared" si="67"/>
        <v>6.9100455978065052E-5</v>
      </c>
      <c r="BT25">
        <f t="shared" si="68"/>
        <v>3.9659584353918736E-4</v>
      </c>
      <c r="BU25">
        <f t="shared" si="69"/>
        <v>1.4573853644662352E-4</v>
      </c>
      <c r="BV25">
        <f t="shared" si="70"/>
        <v>1.0171948503381044E-4</v>
      </c>
      <c r="BW25">
        <f t="shared" si="71"/>
        <v>9.8177320325456812E-5</v>
      </c>
      <c r="BX25">
        <f t="shared" si="72"/>
        <v>1.4017038637218616E-6</v>
      </c>
      <c r="BY25">
        <f t="shared" si="73"/>
        <v>3.9315096773406502E-7</v>
      </c>
      <c r="BZ25">
        <f t="shared" si="74"/>
        <v>4.7871857162208619E-5</v>
      </c>
      <c r="CA25">
        <f t="shared" si="75"/>
        <v>2.5745865243664726E-5</v>
      </c>
      <c r="CB25">
        <f t="shared" si="76"/>
        <v>2.3727343631832535E-5</v>
      </c>
      <c r="CC25">
        <f t="shared" si="77"/>
        <v>7.6930868955618124E-5</v>
      </c>
      <c r="CD25">
        <f t="shared" si="78"/>
        <v>1.1065444783599295E-4</v>
      </c>
      <c r="CE25">
        <f t="shared" si="79"/>
        <v>1.5166141113875112E-4</v>
      </c>
      <c r="CF25">
        <f t="shared" si="80"/>
        <v>7.2779714753173872E-5</v>
      </c>
      <c r="CG25">
        <f t="shared" si="81"/>
        <v>2.7379464678805108E-5</v>
      </c>
      <c r="CH25">
        <f t="shared" si="82"/>
        <v>1.1253218340429745E-7</v>
      </c>
      <c r="CI25">
        <f t="shared" si="83"/>
        <v>1.7834849125941937E-4</v>
      </c>
      <c r="CJ25">
        <f t="shared" si="84"/>
        <v>1.3808528510852373E-4</v>
      </c>
      <c r="CK25">
        <f t="shared" si="85"/>
        <v>6.2819765970370637E-5</v>
      </c>
      <c r="CL25">
        <f t="shared" si="86"/>
        <v>5.2861290686930073E-7</v>
      </c>
      <c r="CM25">
        <f t="shared" si="87"/>
        <v>2.0096533614000214E-5</v>
      </c>
      <c r="CN25">
        <f t="shared" si="88"/>
        <v>6.4294746900520061E-5</v>
      </c>
      <c r="CO25">
        <f t="shared" si="89"/>
        <v>1.6152438669094526E-4</v>
      </c>
      <c r="CP25">
        <f t="shared" si="90"/>
        <v>6.809921042775046E-5</v>
      </c>
      <c r="CQ25">
        <f t="shared" si="91"/>
        <v>3.0854826147801827E-5</v>
      </c>
      <c r="CR25">
        <f t="shared" si="92"/>
        <v>5.2909494932715991E-5</v>
      </c>
      <c r="CS25">
        <f t="shared" si="93"/>
        <v>2.77057202799958E-5</v>
      </c>
      <c r="CT25">
        <f t="shared" si="94"/>
        <v>1.3841867225695577E-4</v>
      </c>
      <c r="CU25">
        <f t="shared" si="95"/>
        <v>3.0376166214699442E-7</v>
      </c>
      <c r="CV25">
        <f t="shared" si="96"/>
        <v>2.916218084836415E-5</v>
      </c>
      <c r="CW25">
        <f t="shared" si="97"/>
        <v>1.544018922516097E-4</v>
      </c>
      <c r="CX25">
        <f t="shared" si="98"/>
        <v>3.8296418623237822E-7</v>
      </c>
      <c r="CY25">
        <f t="shared" si="99"/>
        <v>3.6978757704816223E-6</v>
      </c>
      <c r="CZ25">
        <f t="shared" si="100"/>
        <v>2.1120347466207527E-4</v>
      </c>
      <c r="DA25">
        <f t="shared" si="101"/>
        <v>2.0034447127033307E-4</v>
      </c>
      <c r="DB25">
        <f t="shared" si="102"/>
        <v>4.5644018855431118E-5</v>
      </c>
      <c r="DC25">
        <f t="shared" si="103"/>
        <v>2.1646530978257348E-4</v>
      </c>
      <c r="DD25">
        <f t="shared" si="104"/>
        <v>8.0352764315057119E-5</v>
      </c>
      <c r="DE25">
        <f t="shared" si="105"/>
        <v>1.6375822302565312E-5</v>
      </c>
      <c r="DF25">
        <f t="shared" si="106"/>
        <v>1.4424355154807755E-5</v>
      </c>
      <c r="DG25">
        <f t="shared" si="107"/>
        <v>5.8809113114658488E-5</v>
      </c>
      <c r="DH25">
        <f t="shared" si="108"/>
        <v>1.2765580484513627E-4</v>
      </c>
      <c r="DI25">
        <f t="shared" si="109"/>
        <v>6.6158275481916859E-5</v>
      </c>
      <c r="DJ25">
        <f t="shared" si="110"/>
        <v>1.4631827112989238E-5</v>
      </c>
      <c r="DK25">
        <f t="shared" si="111"/>
        <v>2.2710179487171869E-6</v>
      </c>
      <c r="DL25">
        <f t="shared" si="112"/>
        <v>2.5325736659905353E-4</v>
      </c>
      <c r="DM25">
        <f t="shared" si="113"/>
        <v>1.4171472377282231E-4</v>
      </c>
      <c r="DN25">
        <f t="shared" si="114"/>
        <v>5.3792104125352786E-5</v>
      </c>
      <c r="DO25">
        <f t="shared" si="115"/>
        <v>1.7529154609016866E-4</v>
      </c>
      <c r="DP25">
        <f t="shared" si="116"/>
        <v>6.4967392757763746E-6</v>
      </c>
      <c r="DQ25">
        <f t="shared" si="117"/>
        <v>2.9376939581188353E-5</v>
      </c>
      <c r="DR25">
        <f t="shared" si="118"/>
        <v>1.7169015994178183E-4</v>
      </c>
      <c r="DS25">
        <f t="shared" si="119"/>
        <v>2.3485874252417935E-6</v>
      </c>
      <c r="DT25">
        <f t="shared" si="120"/>
        <v>5.6063031312552948E-5</v>
      </c>
      <c r="DU25">
        <f t="shared" si="121"/>
        <v>1.9226266722279644E-5</v>
      </c>
      <c r="DV25">
        <f t="shared" si="122"/>
        <v>2.1959543470727935E-6</v>
      </c>
      <c r="DW25">
        <f t="shared" si="123"/>
        <v>3.4655518106482548E-4</v>
      </c>
      <c r="DX25">
        <f t="shared" si="124"/>
        <v>1.6668646546073922E-4</v>
      </c>
      <c r="DY25">
        <f t="shared" si="125"/>
        <v>2.4850468317027814E-4</v>
      </c>
      <c r="DZ25">
        <f t="shared" si="126"/>
        <v>1.5055028740845489E-4</v>
      </c>
      <c r="EA25">
        <f t="shared" si="127"/>
        <v>1.4049598224345343E-4</v>
      </c>
      <c r="EB25">
        <f t="shared" si="128"/>
        <v>1.3099855396665598E-4</v>
      </c>
      <c r="EC25">
        <f t="shared" si="129"/>
        <v>2.595149483812311E-5</v>
      </c>
      <c r="ED25">
        <f t="shared" si="130"/>
        <v>7.7197576423959752E-5</v>
      </c>
      <c r="EE25">
        <f t="shared" si="131"/>
        <v>8.2360905973931852E-5</v>
      </c>
      <c r="EF25">
        <f t="shared" si="132"/>
        <v>7.2993833296430574E-7</v>
      </c>
      <c r="EG25">
        <f t="shared" si="133"/>
        <v>6.0758919911749673E-6</v>
      </c>
      <c r="EH25">
        <f t="shared" si="134"/>
        <v>1.9381504254746537E-4</v>
      </c>
      <c r="EI25">
        <f t="shared" si="135"/>
        <v>4.3906604467019154E-4</v>
      </c>
      <c r="EJ25">
        <f t="shared" si="136"/>
        <v>1.4057187056921343E-4</v>
      </c>
      <c r="EK25">
        <f t="shared" si="137"/>
        <v>4.2782935003993912E-6</v>
      </c>
      <c r="EL25">
        <f t="shared" si="138"/>
        <v>5.5078754221133027E-5</v>
      </c>
      <c r="EM25">
        <f t="shared" si="139"/>
        <v>1.7222944892899143E-4</v>
      </c>
      <c r="EN25">
        <f t="shared" si="140"/>
        <v>2.0093378047304441E-4</v>
      </c>
      <c r="EO25">
        <f t="shared" si="141"/>
        <v>5.9341111267676245E-5</v>
      </c>
      <c r="EP25">
        <f t="shared" si="142"/>
        <v>1.9056946718693185E-4</v>
      </c>
      <c r="EQ25">
        <f t="shared" si="143"/>
        <v>2.0259262995003756E-5</v>
      </c>
      <c r="ER25">
        <f t="shared" si="144"/>
        <v>4.8242040555717737E-5</v>
      </c>
      <c r="ES25">
        <f t="shared" si="145"/>
        <v>6.2030531892319808E-5</v>
      </c>
      <c r="ET25">
        <f t="shared" si="146"/>
        <v>6.3787901148758958E-5</v>
      </c>
      <c r="EU25">
        <f t="shared" si="147"/>
        <v>6.4704796804777048E-5</v>
      </c>
      <c r="EV25">
        <f t="shared" si="148"/>
        <v>2.2805874835748525E-4</v>
      </c>
      <c r="EW25">
        <f t="shared" si="149"/>
        <v>3.141407629176689E-4</v>
      </c>
      <c r="EX25">
        <f t="shared" si="150"/>
        <v>1.5900372898785888E-4</v>
      </c>
      <c r="EY25">
        <f t="shared" si="151"/>
        <v>1.1294318546307034E-4</v>
      </c>
      <c r="EZ25">
        <f t="shared" si="152"/>
        <v>4.0994192251459118E-4</v>
      </c>
      <c r="FA25">
        <f t="shared" si="153"/>
        <v>1.3673780824826088E-4</v>
      </c>
      <c r="FB25">
        <f t="shared" si="154"/>
        <v>1.3679985870752184E-4</v>
      </c>
      <c r="FC25">
        <f t="shared" si="155"/>
        <v>9.9412367313343752E-5</v>
      </c>
      <c r="FD25">
        <f t="shared" si="156"/>
        <v>1.5133025415408837E-6</v>
      </c>
      <c r="FE25">
        <f t="shared" si="157"/>
        <v>1.8943182155628924E-5</v>
      </c>
      <c r="FF25">
        <f t="shared" si="158"/>
        <v>1.4665853272649874E-6</v>
      </c>
      <c r="FG25">
        <f t="shared" si="159"/>
        <v>3.2264792915148086E-5</v>
      </c>
      <c r="FH25">
        <f t="shared" si="160"/>
        <v>1.8037115056754428E-5</v>
      </c>
      <c r="FI25">
        <f t="shared" si="161"/>
        <v>4.2979283964872839E-5</v>
      </c>
      <c r="FJ25">
        <f t="shared" si="162"/>
        <v>3.4037645169615073E-6</v>
      </c>
      <c r="FK25">
        <f t="shared" si="163"/>
        <v>3.6845204209107277E-8</v>
      </c>
      <c r="FL25">
        <f t="shared" si="164"/>
        <v>3.256078650459563E-5</v>
      </c>
      <c r="FM25">
        <f t="shared" si="165"/>
        <v>3.8223453342883513E-5</v>
      </c>
      <c r="FN25">
        <f t="shared" si="166"/>
        <v>5.9349889077554825E-7</v>
      </c>
      <c r="FO25">
        <f t="shared" si="167"/>
        <v>2.7337786908371231E-5</v>
      </c>
      <c r="FP25">
        <f t="shared" si="168"/>
        <v>9.7945935088890635E-6</v>
      </c>
      <c r="FQ25">
        <f t="shared" si="169"/>
        <v>8.4254447871652454E-5</v>
      </c>
      <c r="FR25">
        <f t="shared" si="170"/>
        <v>1.0075128487863755E-4</v>
      </c>
      <c r="FS25">
        <f t="shared" si="171"/>
        <v>1.6457637587651717E-7</v>
      </c>
      <c r="FT25">
        <f t="shared" si="172"/>
        <v>9.3581730307452625E-5</v>
      </c>
      <c r="FU25">
        <f t="shared" si="173"/>
        <v>8.6156268405072996E-7</v>
      </c>
      <c r="FV25">
        <f t="shared" si="174"/>
        <v>2.0308990204380593E-6</v>
      </c>
      <c r="FW25">
        <f t="shared" si="175"/>
        <v>6.1378824121689757E-6</v>
      </c>
      <c r="FX25">
        <f t="shared" si="176"/>
        <v>5.0642109089541275E-5</v>
      </c>
      <c r="FY25">
        <f t="shared" si="177"/>
        <v>4.5712018422072995E-5</v>
      </c>
      <c r="FZ25">
        <f t="shared" si="178"/>
        <v>5.7397791209221734E-6</v>
      </c>
      <c r="GA25">
        <f t="shared" si="179"/>
        <v>3.3773734924070556E-7</v>
      </c>
    </row>
    <row r="26" spans="3:183" x14ac:dyDescent="0.2">
      <c r="C26">
        <v>0.1476038346687952</v>
      </c>
      <c r="D26">
        <f t="shared" si="0"/>
        <v>3.1322909812660197E-5</v>
      </c>
      <c r="E26">
        <f t="shared" si="1"/>
        <v>1.921788038178584E-5</v>
      </c>
      <c r="F26">
        <f t="shared" si="2"/>
        <v>1.3417330419118484E-5</v>
      </c>
      <c r="G26">
        <f t="shared" si="3"/>
        <v>8.6572891260657084E-6</v>
      </c>
      <c r="H26">
        <f t="shared" si="4"/>
        <v>5.5162697472916795E-5</v>
      </c>
      <c r="I26">
        <f t="shared" si="5"/>
        <v>1.5164736078267369E-8</v>
      </c>
      <c r="J26">
        <f t="shared" si="6"/>
        <v>4.9217853502623901E-6</v>
      </c>
      <c r="K26">
        <f t="shared" si="7"/>
        <v>2.2562548118082638E-6</v>
      </c>
      <c r="L26">
        <f t="shared" si="8"/>
        <v>5.8454121466734687E-5</v>
      </c>
      <c r="M26">
        <f t="shared" si="9"/>
        <v>3.1283439268403626E-5</v>
      </c>
      <c r="N26">
        <f t="shared" si="10"/>
        <v>1.1280799034017757E-4</v>
      </c>
      <c r="O26">
        <f t="shared" si="11"/>
        <v>2.7632362442405623E-5</v>
      </c>
      <c r="P26" s="21">
        <f t="shared" si="12"/>
        <v>2.6626932021971257E-5</v>
      </c>
      <c r="Q26" s="21">
        <f t="shared" si="13"/>
        <v>2.9363752131213579E-5</v>
      </c>
      <c r="R26" s="21">
        <f t="shared" si="14"/>
        <v>8.8442599054963517E-5</v>
      </c>
      <c r="S26" s="21">
        <f t="shared" si="15"/>
        <v>1.5628633611030032E-4</v>
      </c>
      <c r="T26" s="21">
        <f t="shared" si="16"/>
        <v>4.1609681937684477E-5</v>
      </c>
      <c r="U26" s="21">
        <f t="shared" si="17"/>
        <v>1.9973737530892092E-6</v>
      </c>
      <c r="V26" s="21">
        <f t="shared" si="18"/>
        <v>2.5673095127932759E-5</v>
      </c>
      <c r="W26" s="21">
        <f t="shared" si="19"/>
        <v>3.8441005770592663E-5</v>
      </c>
      <c r="X26" s="21">
        <f t="shared" si="20"/>
        <v>6.3915946442856365E-5</v>
      </c>
      <c r="Y26" s="21">
        <f t="shared" si="21"/>
        <v>3.7012001728589112E-5</v>
      </c>
      <c r="Z26" s="21">
        <f t="shared" si="22"/>
        <v>3.8039587603190897E-5</v>
      </c>
      <c r="AA26" s="21">
        <f t="shared" si="23"/>
        <v>1.4797115360240309E-6</v>
      </c>
      <c r="AB26" s="21">
        <f t="shared" si="24"/>
        <v>9.1939043881494428E-5</v>
      </c>
      <c r="AC26" s="21">
        <f t="shared" si="25"/>
        <v>2.0764550073460607E-5</v>
      </c>
      <c r="AD26" s="21">
        <f t="shared" si="26"/>
        <v>1.7714927304408858E-5</v>
      </c>
      <c r="AE26" s="21">
        <f t="shared" si="27"/>
        <v>1.8140986861446841E-7</v>
      </c>
      <c r="AF26" s="21">
        <f t="shared" si="28"/>
        <v>2.3778668662094779E-4</v>
      </c>
      <c r="AG26" s="21">
        <f t="shared" si="29"/>
        <v>3.9239068356050101E-4</v>
      </c>
      <c r="AH26" s="21">
        <f t="shared" si="30"/>
        <v>1.9592765138784181E-5</v>
      </c>
      <c r="AI26" s="21">
        <f t="shared" si="31"/>
        <v>1.2728926945893858E-5</v>
      </c>
      <c r="AJ26" s="21">
        <f t="shared" si="32"/>
        <v>4.5174643605231885E-5</v>
      </c>
      <c r="AK26" s="21">
        <f t="shared" si="33"/>
        <v>3.3274420607102912E-5</v>
      </c>
      <c r="AL26" s="21">
        <f t="shared" si="34"/>
        <v>3.7537400464077958E-5</v>
      </c>
      <c r="AM26" s="21">
        <f t="shared" si="35"/>
        <v>4.0727209904611519E-5</v>
      </c>
      <c r="AN26" s="21">
        <f t="shared" si="36"/>
        <v>2.0603981922444391E-5</v>
      </c>
      <c r="AO26" s="21">
        <f t="shared" si="37"/>
        <v>1.3847853850441623E-5</v>
      </c>
      <c r="AP26" s="21">
        <f t="shared" si="38"/>
        <v>9.2758131200936043E-5</v>
      </c>
      <c r="AQ26" s="21">
        <f t="shared" si="39"/>
        <v>1.0282431687886817E-5</v>
      </c>
      <c r="AR26" s="21">
        <f t="shared" si="40"/>
        <v>4.9001756286461395E-5</v>
      </c>
      <c r="AS26" s="21">
        <f t="shared" si="41"/>
        <v>2.8391390660686373E-5</v>
      </c>
      <c r="AT26" s="21">
        <f t="shared" si="42"/>
        <v>5.6365137545924984E-7</v>
      </c>
      <c r="AU26" s="21">
        <f t="shared" si="43"/>
        <v>1.1216823562798542E-8</v>
      </c>
      <c r="AV26" s="21">
        <f t="shared" si="44"/>
        <v>2.2339638519110158E-5</v>
      </c>
      <c r="AW26" s="21">
        <f t="shared" si="45"/>
        <v>6.5627181059617156E-5</v>
      </c>
      <c r="AX26" s="21">
        <f t="shared" si="46"/>
        <v>7.2822951582511073E-5</v>
      </c>
      <c r="AY26" s="21">
        <f t="shared" si="47"/>
        <v>3.3989396211151404E-6</v>
      </c>
      <c r="AZ26" s="21">
        <f t="shared" si="48"/>
        <v>1.7874275382627294E-5</v>
      </c>
      <c r="BA26" s="21">
        <f t="shared" si="49"/>
        <v>1.7631615190539096E-5</v>
      </c>
      <c r="BB26" s="21">
        <f t="shared" si="50"/>
        <v>2.3521723280205375E-5</v>
      </c>
      <c r="BC26" s="21">
        <f t="shared" si="51"/>
        <v>6.9453766261418548E-5</v>
      </c>
      <c r="BD26" s="21">
        <f t="shared" si="52"/>
        <v>1.4977644512787327E-4</v>
      </c>
      <c r="BE26" s="21">
        <f t="shared" si="53"/>
        <v>6.2625771042432109E-5</v>
      </c>
      <c r="BF26" s="21">
        <f t="shared" si="54"/>
        <v>1.2302347730873582E-4</v>
      </c>
      <c r="BG26" s="21">
        <f t="shared" si="55"/>
        <v>3.5210007102863155E-5</v>
      </c>
      <c r="BH26" s="21">
        <f t="shared" si="56"/>
        <v>1.272271993065656E-4</v>
      </c>
      <c r="BI26" s="21">
        <f t="shared" si="57"/>
        <v>3.4505964984963873E-5</v>
      </c>
      <c r="BJ26" s="21">
        <f t="shared" si="58"/>
        <v>7.7103884527079643E-5</v>
      </c>
      <c r="BK26" s="21">
        <f t="shared" si="59"/>
        <v>3.3168538619279459E-5</v>
      </c>
      <c r="BL26" s="21">
        <f t="shared" si="60"/>
        <v>4.2222054891853619E-5</v>
      </c>
      <c r="BM26" s="21">
        <f t="shared" si="61"/>
        <v>2.142623695178413E-4</v>
      </c>
      <c r="BN26" s="21">
        <f t="shared" si="62"/>
        <v>2.3296301117642643E-5</v>
      </c>
      <c r="BO26" s="21">
        <f t="shared" si="63"/>
        <v>8.2559668581875986E-5</v>
      </c>
      <c r="BP26" s="21">
        <f t="shared" si="64"/>
        <v>2.9782326020201792E-5</v>
      </c>
      <c r="BQ26" s="21">
        <f t="shared" si="65"/>
        <v>3.2509908840026981E-6</v>
      </c>
      <c r="BR26">
        <f t="shared" si="66"/>
        <v>3.3007483624384956E-5</v>
      </c>
      <c r="BS26">
        <f t="shared" si="67"/>
        <v>3.0092742324549241E-4</v>
      </c>
      <c r="BT26">
        <f t="shared" si="68"/>
        <v>9.0340600647040534E-5</v>
      </c>
      <c r="BU26">
        <f t="shared" si="69"/>
        <v>5.6522630384970168E-5</v>
      </c>
      <c r="BV26">
        <f t="shared" si="70"/>
        <v>5.389017074484784E-5</v>
      </c>
      <c r="BW26">
        <f t="shared" si="71"/>
        <v>1.407292827508601E-5</v>
      </c>
      <c r="BX26">
        <f t="shared" si="72"/>
        <v>1.0204651009725548E-5</v>
      </c>
      <c r="BY26">
        <f t="shared" si="73"/>
        <v>1.893550620811619E-5</v>
      </c>
      <c r="BZ26">
        <f t="shared" si="74"/>
        <v>6.2829629934309227E-6</v>
      </c>
      <c r="CA26">
        <f t="shared" si="75"/>
        <v>5.3066544891737806E-6</v>
      </c>
      <c r="CB26">
        <f t="shared" si="76"/>
        <v>3.8484280354590887E-5</v>
      </c>
      <c r="CC26">
        <f t="shared" si="77"/>
        <v>6.3230922258351424E-5</v>
      </c>
      <c r="CD26">
        <f t="shared" si="78"/>
        <v>9.5016375058403768E-5</v>
      </c>
      <c r="CE26">
        <f t="shared" si="79"/>
        <v>3.5565101749576107E-5</v>
      </c>
      <c r="CF26">
        <f t="shared" si="80"/>
        <v>7.1026759275491173E-6</v>
      </c>
      <c r="CG26">
        <f t="shared" si="81"/>
        <v>4.9818072961721523E-6</v>
      </c>
      <c r="CH26">
        <f t="shared" si="82"/>
        <v>1.163650540905182E-4</v>
      </c>
      <c r="CI26">
        <f t="shared" si="83"/>
        <v>8.4336949805080059E-5</v>
      </c>
      <c r="CJ26">
        <f t="shared" si="84"/>
        <v>2.8712854553621258E-5</v>
      </c>
      <c r="CK26">
        <f t="shared" si="85"/>
        <v>3.3870600949294806E-6</v>
      </c>
      <c r="CL26">
        <f t="shared" si="86"/>
        <v>4.9707719627560148E-5</v>
      </c>
      <c r="CM26">
        <f t="shared" si="87"/>
        <v>2.9712813304491977E-5</v>
      </c>
      <c r="CN26">
        <f t="shared" si="88"/>
        <v>1.028554996448953E-4</v>
      </c>
      <c r="CO26">
        <f t="shared" si="89"/>
        <v>3.2316611624282376E-5</v>
      </c>
      <c r="CP26">
        <f t="shared" si="90"/>
        <v>8.9237082051494359E-6</v>
      </c>
      <c r="CQ26">
        <f t="shared" si="91"/>
        <v>2.2150548221677899E-5</v>
      </c>
      <c r="CR26">
        <f t="shared" si="92"/>
        <v>7.2693214851573066E-6</v>
      </c>
      <c r="CS26">
        <f t="shared" si="93"/>
        <v>8.4597539531629636E-5</v>
      </c>
      <c r="CT26">
        <f t="shared" si="94"/>
        <v>9.7256672050698195E-6</v>
      </c>
      <c r="CU26">
        <f t="shared" si="95"/>
        <v>8.024458393929075E-6</v>
      </c>
      <c r="CV26">
        <f t="shared" si="96"/>
        <v>9.7188077533796595E-5</v>
      </c>
      <c r="CW26">
        <f t="shared" si="97"/>
        <v>3.7970942804648043E-6</v>
      </c>
      <c r="CX26">
        <f t="shared" si="98"/>
        <v>4.1533934814816695E-7</v>
      </c>
      <c r="CY26">
        <f t="shared" si="99"/>
        <v>1.4317048170085238E-4</v>
      </c>
      <c r="CZ26">
        <f t="shared" si="100"/>
        <v>1.3425520543592338E-4</v>
      </c>
      <c r="DA26">
        <f t="shared" si="101"/>
        <v>1.7544213371457059E-5</v>
      </c>
      <c r="DB26">
        <f t="shared" si="102"/>
        <v>1.4750844989743793E-4</v>
      </c>
      <c r="DC26">
        <f t="shared" si="103"/>
        <v>4.0915415860969227E-5</v>
      </c>
      <c r="DD26">
        <f t="shared" si="104"/>
        <v>2.1881826019356613E-6</v>
      </c>
      <c r="DE26">
        <f t="shared" si="105"/>
        <v>4.0518257800671673E-5</v>
      </c>
      <c r="DF26">
        <f t="shared" si="106"/>
        <v>2.6022808449790764E-5</v>
      </c>
      <c r="DG26">
        <f t="shared" si="107"/>
        <v>7.6230926966425555E-5</v>
      </c>
      <c r="DH26">
        <f t="shared" si="108"/>
        <v>3.0983910845232142E-5</v>
      </c>
      <c r="DI26">
        <f t="shared" si="109"/>
        <v>1.5818161023254555E-6</v>
      </c>
      <c r="DJ26">
        <f t="shared" si="110"/>
        <v>1.6601094928525462E-5</v>
      </c>
      <c r="DK26">
        <f t="shared" si="111"/>
        <v>1.7813193139621709E-4</v>
      </c>
      <c r="DL26">
        <f t="shared" si="112"/>
        <v>8.7178540398739034E-5</v>
      </c>
      <c r="DM26">
        <f t="shared" si="113"/>
        <v>2.2722912666214766E-5</v>
      </c>
      <c r="DN26">
        <f t="shared" si="114"/>
        <v>1.1389834905079642E-4</v>
      </c>
      <c r="DO26">
        <f t="shared" si="115"/>
        <v>3.4537366177543176E-10</v>
      </c>
      <c r="DP26">
        <f t="shared" si="116"/>
        <v>6.38002234107474E-5</v>
      </c>
      <c r="DQ26">
        <f t="shared" si="117"/>
        <v>1.1099896755533922E-4</v>
      </c>
      <c r="DR26">
        <f t="shared" si="118"/>
        <v>1.0711096133313274E-6</v>
      </c>
      <c r="DS26">
        <f t="shared" si="119"/>
        <v>2.420709488995225E-5</v>
      </c>
      <c r="DT26">
        <f t="shared" si="120"/>
        <v>4.8333517671184537E-5</v>
      </c>
      <c r="DU26">
        <f t="shared" si="121"/>
        <v>1.1784820842745143E-6</v>
      </c>
      <c r="DV26">
        <f t="shared" si="122"/>
        <v>2.5755557797617112E-4</v>
      </c>
      <c r="DW26">
        <f t="shared" si="123"/>
        <v>1.0698296208102777E-4</v>
      </c>
      <c r="DX26">
        <f t="shared" si="124"/>
        <v>1.741496414393622E-4</v>
      </c>
      <c r="DY26">
        <f t="shared" si="125"/>
        <v>9.4137324673249762E-5</v>
      </c>
      <c r="DZ26">
        <f t="shared" si="126"/>
        <v>8.6223215761478214E-5</v>
      </c>
      <c r="EA26">
        <f t="shared" si="127"/>
        <v>7.8818982445413803E-5</v>
      </c>
      <c r="EB26">
        <f t="shared" si="128"/>
        <v>6.3847513071165991E-6</v>
      </c>
      <c r="EC26">
        <f t="shared" si="129"/>
        <v>3.8672984755403651E-5</v>
      </c>
      <c r="ED26">
        <f t="shared" si="130"/>
        <v>4.2351936309090924E-5</v>
      </c>
      <c r="EE26">
        <f t="shared" si="131"/>
        <v>2.9346778332955459E-6</v>
      </c>
      <c r="EF26">
        <f t="shared" si="132"/>
        <v>1.0510755529161586E-8</v>
      </c>
      <c r="EG26">
        <f t="shared" si="133"/>
        <v>1.2891996228171125E-4</v>
      </c>
      <c r="EH26">
        <f t="shared" si="134"/>
        <v>3.3806148561410287E-4</v>
      </c>
      <c r="EI26">
        <f t="shared" si="135"/>
        <v>8.6282668427979211E-5</v>
      </c>
      <c r="EJ26">
        <f t="shared" si="136"/>
        <v>2.4905171685063697E-7</v>
      </c>
      <c r="EK26">
        <f t="shared" si="137"/>
        <v>2.3561818573994189E-5</v>
      </c>
      <c r="EL26">
        <f t="shared" si="138"/>
        <v>1.1143266941932368E-4</v>
      </c>
      <c r="EM26">
        <f t="shared" si="139"/>
        <v>1.3473769815666394E-4</v>
      </c>
      <c r="EN26">
        <f t="shared" si="140"/>
        <v>2.6377096674691759E-5</v>
      </c>
      <c r="EO26">
        <f t="shared" si="141"/>
        <v>1.2627546428164876E-4</v>
      </c>
      <c r="EP26">
        <f t="shared" si="142"/>
        <v>3.738711029654629E-6</v>
      </c>
      <c r="EQ26">
        <f t="shared" si="143"/>
        <v>1.9168588045466813E-5</v>
      </c>
      <c r="ER26">
        <f t="shared" si="144"/>
        <v>2.8180087154844273E-5</v>
      </c>
      <c r="ES26">
        <f t="shared" si="145"/>
        <v>2.9368578302882538E-5</v>
      </c>
      <c r="ET26">
        <f t="shared" si="146"/>
        <v>2.9991775818412549E-5</v>
      </c>
      <c r="EU26">
        <f t="shared" si="147"/>
        <v>1.5710515863990774E-4</v>
      </c>
      <c r="EV26">
        <f t="shared" si="148"/>
        <v>2.2972137559013314E-4</v>
      </c>
      <c r="EW26">
        <f t="shared" si="149"/>
        <v>1.008460549632758E-4</v>
      </c>
      <c r="EX26">
        <f t="shared" si="150"/>
        <v>6.4963901738421191E-5</v>
      </c>
      <c r="EY26">
        <f t="shared" si="151"/>
        <v>3.1256712932570859E-4</v>
      </c>
      <c r="EZ26">
        <f t="shared" si="152"/>
        <v>8.3284603211727622E-5</v>
      </c>
      <c r="FA26">
        <f t="shared" si="153"/>
        <v>8.3333031253839601E-5</v>
      </c>
      <c r="FB26">
        <f t="shared" si="154"/>
        <v>5.4806195312172289E-5</v>
      </c>
      <c r="FC26">
        <f t="shared" si="155"/>
        <v>1.4421902864092708E-5</v>
      </c>
      <c r="FD26">
        <f t="shared" si="156"/>
        <v>3.1859471977945176E-6</v>
      </c>
      <c r="FE26">
        <f t="shared" si="157"/>
        <v>1.8398965616500917E-6</v>
      </c>
      <c r="FF26">
        <f t="shared" si="158"/>
        <v>6.8023979065891791E-5</v>
      </c>
      <c r="FG26">
        <f t="shared" si="159"/>
        <v>4.643695931574895E-5</v>
      </c>
      <c r="FH26">
        <f t="shared" si="160"/>
        <v>1.5907369048968216E-5</v>
      </c>
      <c r="FI26">
        <f t="shared" si="161"/>
        <v>5.2204240516264253E-7</v>
      </c>
      <c r="FJ26">
        <f t="shared" si="162"/>
        <v>5.6430163135871355E-6</v>
      </c>
      <c r="FK26">
        <f t="shared" si="163"/>
        <v>9.851761208555791E-6</v>
      </c>
      <c r="FL26">
        <f t="shared" si="164"/>
        <v>1.3068640499938095E-5</v>
      </c>
      <c r="FM26">
        <f t="shared" si="165"/>
        <v>1.1141197357557514E-5</v>
      </c>
      <c r="FN26">
        <f t="shared" si="166"/>
        <v>6.0777762278182942E-5</v>
      </c>
      <c r="FO26">
        <f t="shared" si="167"/>
        <v>3.1604309375611541E-7</v>
      </c>
      <c r="FP26">
        <f t="shared" si="168"/>
        <v>4.3712827923381658E-5</v>
      </c>
      <c r="FQ26">
        <f t="shared" si="169"/>
        <v>5.5801490529286857E-5</v>
      </c>
      <c r="FR26">
        <f t="shared" si="170"/>
        <v>8.8395291555139701E-6</v>
      </c>
      <c r="FS26">
        <f t="shared" si="171"/>
        <v>1.4984745437791606E-4</v>
      </c>
      <c r="FT26">
        <f t="shared" si="172"/>
        <v>1.2219627911042971E-5</v>
      </c>
      <c r="FU26">
        <f t="shared" si="173"/>
        <v>1.5940460068056544E-5</v>
      </c>
      <c r="FV26">
        <f t="shared" si="174"/>
        <v>8.0962960425163392E-9</v>
      </c>
      <c r="FW26">
        <f t="shared" si="175"/>
        <v>2.0692241117620781E-5</v>
      </c>
      <c r="FX26">
        <f t="shared" si="176"/>
        <v>1.7586381101198045E-5</v>
      </c>
      <c r="FY26">
        <f t="shared" si="177"/>
        <v>2.9470868501275131E-8</v>
      </c>
      <c r="FZ26">
        <f t="shared" si="178"/>
        <v>3.945398351474313E-6</v>
      </c>
      <c r="GA26">
        <f t="shared" si="179"/>
        <v>7.7198266453624117E-6</v>
      </c>
    </row>
    <row r="27" spans="3:183" x14ac:dyDescent="0.2">
      <c r="C27">
        <v>0.15320052206516283</v>
      </c>
      <c r="D27">
        <f t="shared" si="0"/>
        <v>1.4710466047687172E-6</v>
      </c>
      <c r="E27">
        <f t="shared" si="1"/>
        <v>3.7392728946676928E-6</v>
      </c>
      <c r="F27">
        <f t="shared" si="2"/>
        <v>7.0456282557563145E-6</v>
      </c>
      <c r="G27">
        <f t="shared" si="3"/>
        <v>3.3506279335080751E-6</v>
      </c>
      <c r="H27">
        <f t="shared" si="4"/>
        <v>2.9959664362310105E-5</v>
      </c>
      <c r="I27">
        <f t="shared" si="5"/>
        <v>6.1077305870904219E-5</v>
      </c>
      <c r="J27">
        <f t="shared" si="6"/>
        <v>5.0392548101288444E-5</v>
      </c>
      <c r="K27">
        <f t="shared" si="7"/>
        <v>4.1977540008196711E-6</v>
      </c>
      <c r="L27">
        <f t="shared" si="8"/>
        <v>1.2442220650028002E-11</v>
      </c>
      <c r="M27">
        <f t="shared" si="9"/>
        <v>2.6301697179409987E-4</v>
      </c>
      <c r="N27">
        <f t="shared" si="10"/>
        <v>1.1779491864061814E-4</v>
      </c>
      <c r="O27">
        <f t="shared" si="11"/>
        <v>1.9058317207452135E-7</v>
      </c>
      <c r="P27" s="21">
        <f t="shared" si="12"/>
        <v>3.1632151866861565E-8</v>
      </c>
      <c r="Q27" s="21">
        <f t="shared" si="13"/>
        <v>1.4498618464308616E-5</v>
      </c>
      <c r="R27" s="21">
        <f t="shared" si="14"/>
        <v>4.7675793011456394E-5</v>
      </c>
      <c r="S27" s="21">
        <f t="shared" si="15"/>
        <v>7.2909281386468184E-7</v>
      </c>
      <c r="T27" s="21">
        <f t="shared" si="16"/>
        <v>1.750085779485773E-5</v>
      </c>
      <c r="U27" s="21">
        <f t="shared" si="17"/>
        <v>1.1371129541164965E-4</v>
      </c>
      <c r="V27" s="21">
        <f t="shared" si="18"/>
        <v>1.3916374719285331E-4</v>
      </c>
      <c r="W27" s="21">
        <f t="shared" si="19"/>
        <v>1.8472703259229099E-4</v>
      </c>
      <c r="X27" s="21">
        <f t="shared" si="20"/>
        <v>2.3722899241009943E-7</v>
      </c>
      <c r="Y27" s="21">
        <f t="shared" si="21"/>
        <v>1.3839902605991127E-4</v>
      </c>
      <c r="Z27" s="21">
        <f t="shared" si="22"/>
        <v>1.9186620321711057E-5</v>
      </c>
      <c r="AA27" s="21">
        <f t="shared" si="23"/>
        <v>1.5934447811230873E-5</v>
      </c>
      <c r="AB27" s="21">
        <f t="shared" si="24"/>
        <v>1.0813375378585998E-6</v>
      </c>
      <c r="AC27" s="21">
        <f t="shared" si="25"/>
        <v>9.6149749423568793E-5</v>
      </c>
      <c r="AD27" s="21">
        <f t="shared" si="26"/>
        <v>3.6271828445288646E-5</v>
      </c>
      <c r="AE27" s="21">
        <f t="shared" si="27"/>
        <v>4.4171516922520982E-4</v>
      </c>
      <c r="AF27" s="21">
        <f t="shared" si="28"/>
        <v>6.4544151667100531E-4</v>
      </c>
      <c r="AG27" s="21">
        <f t="shared" si="29"/>
        <v>1.0046171073324107E-4</v>
      </c>
      <c r="AH27" s="21">
        <f t="shared" si="30"/>
        <v>4.1165375490490111E-6</v>
      </c>
      <c r="AI27" s="21">
        <f t="shared" si="31"/>
        <v>1.2645476965799761E-6</v>
      </c>
      <c r="AJ27" s="21">
        <f t="shared" si="32"/>
        <v>1.29165176155696E-4</v>
      </c>
      <c r="AK27" s="21">
        <f t="shared" si="33"/>
        <v>1.3743962521464118E-4</v>
      </c>
      <c r="AL27" s="21">
        <f t="shared" si="34"/>
        <v>1.4348385748209617E-4</v>
      </c>
      <c r="AM27" s="21">
        <f t="shared" si="35"/>
        <v>1.0273542123708513E-4</v>
      </c>
      <c r="AN27" s="21">
        <f t="shared" si="36"/>
        <v>3.5171886781725086E-6</v>
      </c>
      <c r="AO27" s="21">
        <f t="shared" si="37"/>
        <v>1.6276503483901853E-5</v>
      </c>
      <c r="AP27" s="21">
        <f t="shared" si="38"/>
        <v>5.7124073538647093E-6</v>
      </c>
      <c r="AQ27" s="21">
        <f t="shared" si="39"/>
        <v>1.5867969383372927E-4</v>
      </c>
      <c r="AR27" s="21">
        <f t="shared" si="40"/>
        <v>7.2001083712629697E-8</v>
      </c>
      <c r="AS27" s="21">
        <f t="shared" si="41"/>
        <v>4.0290179741883522E-5</v>
      </c>
      <c r="AT27" s="21">
        <f t="shared" si="42"/>
        <v>3.0148641836080771E-5</v>
      </c>
      <c r="AU27" s="21">
        <f t="shared" si="43"/>
        <v>7.5725624935133025E-7</v>
      </c>
      <c r="AV27" s="21">
        <f t="shared" si="44"/>
        <v>1.8762829715337909E-4</v>
      </c>
      <c r="AW27" s="21">
        <f t="shared" si="45"/>
        <v>1.9966605286714673E-4</v>
      </c>
      <c r="AX27" s="21">
        <f t="shared" si="46"/>
        <v>1.4085504872698928E-5</v>
      </c>
      <c r="AY27" s="21">
        <f t="shared" si="47"/>
        <v>9.652051203424449E-5</v>
      </c>
      <c r="AZ27" s="21">
        <f t="shared" si="48"/>
        <v>9.5955524671920627E-5</v>
      </c>
      <c r="BA27" s="21">
        <f t="shared" si="49"/>
        <v>5.5766165609364585E-7</v>
      </c>
      <c r="BB27" s="21">
        <f t="shared" si="50"/>
        <v>1.9406105969225985E-4</v>
      </c>
      <c r="BC27" s="21">
        <f t="shared" si="51"/>
        <v>3.1808744322270815E-4</v>
      </c>
      <c r="BD27" s="21">
        <f t="shared" si="52"/>
        <v>1.825290709718762E-4</v>
      </c>
      <c r="BE27" s="21">
        <f t="shared" si="53"/>
        <v>3.0194008415526999E-5</v>
      </c>
      <c r="BF27" s="21">
        <f t="shared" si="54"/>
        <v>1.3295218752236177E-4</v>
      </c>
      <c r="BG27" s="21">
        <f t="shared" si="55"/>
        <v>2.8480581932033945E-4</v>
      </c>
      <c r="BH27" s="21">
        <f t="shared" si="56"/>
        <v>1.3158074866363137E-4</v>
      </c>
      <c r="BI27" s="21">
        <f t="shared" si="57"/>
        <v>2.0671449491814348E-4</v>
      </c>
      <c r="BJ27" s="21">
        <f t="shared" si="58"/>
        <v>1.2895648217239238E-4</v>
      </c>
      <c r="BK27" s="21">
        <f t="shared" si="59"/>
        <v>1.4627783533348649E-4</v>
      </c>
      <c r="BL27" s="21">
        <f t="shared" si="60"/>
        <v>4.0943058291475706E-4</v>
      </c>
      <c r="BM27" s="21">
        <f t="shared" si="61"/>
        <v>1.0864542452616741E-4</v>
      </c>
      <c r="BN27" s="21">
        <f t="shared" si="62"/>
        <v>2.1558821350200141E-4</v>
      </c>
      <c r="BO27" s="21">
        <f t="shared" si="63"/>
        <v>1.2219104799712885E-4</v>
      </c>
      <c r="BP27" s="21">
        <f t="shared" si="64"/>
        <v>5.4756120025705665E-5</v>
      </c>
      <c r="BQ27" s="21">
        <f t="shared" si="65"/>
        <v>1.2863872672937883E-4</v>
      </c>
      <c r="BR27">
        <f t="shared" si="66"/>
        <v>5.2642471384485459E-4</v>
      </c>
      <c r="BS27">
        <f t="shared" si="67"/>
        <v>2.2805393270698389E-4</v>
      </c>
      <c r="BT27">
        <f t="shared" si="68"/>
        <v>1.7199904883328376E-4</v>
      </c>
      <c r="BU27">
        <f t="shared" si="69"/>
        <v>1.6738356085377326E-4</v>
      </c>
      <c r="BV27">
        <f t="shared" si="70"/>
        <v>3.4051218204304166E-6</v>
      </c>
      <c r="BW27">
        <f t="shared" si="71"/>
        <v>5.7706390730346039E-6</v>
      </c>
      <c r="BX27">
        <f t="shared" si="72"/>
        <v>9.8966327214498932E-5</v>
      </c>
      <c r="BY27">
        <f t="shared" si="73"/>
        <v>6.5663006173526803E-5</v>
      </c>
      <c r="BZ27">
        <f t="shared" si="74"/>
        <v>6.2414820551973417E-5</v>
      </c>
      <c r="CA27">
        <f t="shared" si="75"/>
        <v>1.3924607387809368E-4</v>
      </c>
      <c r="CB27">
        <f t="shared" si="76"/>
        <v>1.8356116829156525E-4</v>
      </c>
      <c r="CC27">
        <f t="shared" si="77"/>
        <v>2.3544820928479425E-4</v>
      </c>
      <c r="CD27">
        <f t="shared" si="78"/>
        <v>1.3364136277639051E-4</v>
      </c>
      <c r="CE27">
        <f t="shared" si="79"/>
        <v>6.825687652737933E-5</v>
      </c>
      <c r="CF27">
        <f t="shared" si="80"/>
        <v>1.1321146455937042E-5</v>
      </c>
      <c r="CG27">
        <f t="shared" si="81"/>
        <v>2.68433847387836E-4</v>
      </c>
      <c r="CH27">
        <f t="shared" si="82"/>
        <v>2.1845438617668447E-4</v>
      </c>
      <c r="CI27">
        <f t="shared" si="83"/>
        <v>1.2001476581335818E-4</v>
      </c>
      <c r="CJ27">
        <f t="shared" si="84"/>
        <v>1.4109719629155057E-5</v>
      </c>
      <c r="CK27">
        <f t="shared" si="85"/>
        <v>2.1131936256409261E-6</v>
      </c>
      <c r="CL27">
        <f t="shared" si="86"/>
        <v>1.2205020570668207E-4</v>
      </c>
      <c r="CM27">
        <f t="shared" si="87"/>
        <v>2.4769904263255427E-4</v>
      </c>
      <c r="CN27">
        <f t="shared" si="88"/>
        <v>1.2727128430292523E-4</v>
      </c>
      <c r="CO27">
        <f t="shared" si="89"/>
        <v>7.3684112379940987E-5</v>
      </c>
      <c r="CP27">
        <f t="shared" si="90"/>
        <v>1.0615437010877346E-4</v>
      </c>
      <c r="CQ27">
        <f t="shared" si="91"/>
        <v>6.8771449397616935E-5</v>
      </c>
      <c r="CR27">
        <f t="shared" si="92"/>
        <v>2.1887366398321581E-4</v>
      </c>
      <c r="CS27">
        <f t="shared" si="93"/>
        <v>6.1409161546845567E-6</v>
      </c>
      <c r="CT27">
        <f t="shared" si="94"/>
        <v>7.1055372657735958E-5</v>
      </c>
      <c r="CU27">
        <f t="shared" si="95"/>
        <v>2.3885976871638288E-4</v>
      </c>
      <c r="CV27">
        <f t="shared" si="96"/>
        <v>1.3308443699868681E-5</v>
      </c>
      <c r="CW27">
        <f t="shared" si="97"/>
        <v>2.4524474297758059E-5</v>
      </c>
      <c r="CX27">
        <f t="shared" si="98"/>
        <v>3.0842645070579586E-4</v>
      </c>
      <c r="CY27">
        <f t="shared" si="99"/>
        <v>2.9527412431207934E-4</v>
      </c>
      <c r="CZ27">
        <f t="shared" si="100"/>
        <v>9.5751483611373439E-5</v>
      </c>
      <c r="DA27">
        <f t="shared" si="101"/>
        <v>3.1477831808346895E-4</v>
      </c>
      <c r="DB27">
        <f t="shared" si="102"/>
        <v>1.4383692568677563E-4</v>
      </c>
      <c r="DC27">
        <f t="shared" si="103"/>
        <v>5.0068899792876691E-5</v>
      </c>
      <c r="DD27">
        <f t="shared" si="104"/>
        <v>5.9091189851904781E-7</v>
      </c>
      <c r="DE27">
        <f t="shared" si="105"/>
        <v>1.1444598383608653E-4</v>
      </c>
      <c r="DF27">
        <f t="shared" si="106"/>
        <v>2.0528355488580769E-4</v>
      </c>
      <c r="DG27">
        <f t="shared" si="107"/>
        <v>1.246127190961208E-4</v>
      </c>
      <c r="DH27">
        <f t="shared" si="108"/>
        <v>4.6982663706204069E-5</v>
      </c>
      <c r="DI27">
        <f t="shared" si="109"/>
        <v>2.3172245769331675E-6</v>
      </c>
      <c r="DJ27">
        <f t="shared" si="110"/>
        <v>3.5884842101575762E-4</v>
      </c>
      <c r="DK27">
        <f t="shared" si="111"/>
        <v>2.2301337409588346E-4</v>
      </c>
      <c r="DL27">
        <f t="shared" si="112"/>
        <v>1.0740302420928054E-4</v>
      </c>
      <c r="DM27">
        <f t="shared" si="113"/>
        <v>2.6468050237569366E-4</v>
      </c>
      <c r="DN27">
        <f t="shared" si="114"/>
        <v>3.1115234917507026E-5</v>
      </c>
      <c r="DO27">
        <f t="shared" si="115"/>
        <v>5.7160050082051492E-6</v>
      </c>
      <c r="DP27">
        <f t="shared" si="116"/>
        <v>2.6025085005977323E-4</v>
      </c>
      <c r="DQ27">
        <f t="shared" si="117"/>
        <v>2.0809500477351402E-5</v>
      </c>
      <c r="DR27">
        <f t="shared" si="118"/>
        <v>1.1060219914098512E-4</v>
      </c>
      <c r="DS27">
        <f t="shared" si="119"/>
        <v>1.8374988111077617E-6</v>
      </c>
      <c r="DT27">
        <f t="shared" si="120"/>
        <v>2.0350097638039252E-5</v>
      </c>
      <c r="DU27">
        <f t="shared" si="121"/>
        <v>4.6851579060420073E-4</v>
      </c>
      <c r="DV27">
        <f t="shared" si="122"/>
        <v>2.540818222936787E-4</v>
      </c>
      <c r="DW27">
        <f t="shared" si="123"/>
        <v>3.5318678228901153E-4</v>
      </c>
      <c r="DX27">
        <f t="shared" si="124"/>
        <v>2.340632718420597E-4</v>
      </c>
      <c r="DY27">
        <f t="shared" si="125"/>
        <v>2.2148383790328915E-4</v>
      </c>
      <c r="DZ27">
        <f t="shared" si="126"/>
        <v>2.0951673572790479E-4</v>
      </c>
      <c r="EA27">
        <f t="shared" si="127"/>
        <v>6.5991153787343685E-5</v>
      </c>
      <c r="EB27">
        <f t="shared" si="128"/>
        <v>1.3960481392987815E-4</v>
      </c>
      <c r="EC27">
        <f t="shared" si="129"/>
        <v>1.4651949949867876E-4</v>
      </c>
      <c r="ED27">
        <f t="shared" si="130"/>
        <v>1.5082327637128803E-5</v>
      </c>
      <c r="EE27">
        <f t="shared" si="131"/>
        <v>3.0185853668173765E-5</v>
      </c>
      <c r="EF27">
        <f t="shared" si="132"/>
        <v>2.8733572557719473E-4</v>
      </c>
      <c r="EG27">
        <f t="shared" si="133"/>
        <v>5.7519080373344791E-4</v>
      </c>
      <c r="EH27">
        <f t="shared" si="134"/>
        <v>2.2157911798158033E-4</v>
      </c>
      <c r="EI27">
        <f t="shared" si="135"/>
        <v>2.5985898706519782E-5</v>
      </c>
      <c r="EJ27">
        <f t="shared" si="136"/>
        <v>1.0921794909794599E-4</v>
      </c>
      <c r="EK27">
        <f t="shared" si="137"/>
        <v>2.6091471691342522E-4</v>
      </c>
      <c r="EL27">
        <f t="shared" si="138"/>
        <v>2.9598946185061746E-4</v>
      </c>
      <c r="EM27">
        <f t="shared" si="139"/>
        <v>1.1518765456104476E-4</v>
      </c>
      <c r="EN27">
        <f t="shared" si="140"/>
        <v>2.8338096397456035E-4</v>
      </c>
      <c r="EO27">
        <f t="shared" si="141"/>
        <v>5.6704846886273231E-5</v>
      </c>
      <c r="EP27">
        <f t="shared" si="142"/>
        <v>9.9498271046501421E-5</v>
      </c>
      <c r="EQ27">
        <f t="shared" si="143"/>
        <v>1.1892293733987748E-4</v>
      </c>
      <c r="ER27">
        <f t="shared" si="144"/>
        <v>1.2135150227667655E-4</v>
      </c>
      <c r="ES27">
        <f t="shared" si="145"/>
        <v>1.2261492018467488E-4</v>
      </c>
      <c r="ET27">
        <f t="shared" si="146"/>
        <v>3.2872761535392467E-4</v>
      </c>
      <c r="EU27">
        <f t="shared" si="147"/>
        <v>4.3069736588941437E-4</v>
      </c>
      <c r="EV27">
        <f t="shared" si="148"/>
        <v>2.4457522589296207E-4</v>
      </c>
      <c r="EW27">
        <f t="shared" si="149"/>
        <v>1.865056219008324E-4</v>
      </c>
      <c r="EX27">
        <f t="shared" si="150"/>
        <v>5.4178407141090867E-4</v>
      </c>
      <c r="EY27">
        <f t="shared" si="151"/>
        <v>2.1675869735788704E-4</v>
      </c>
      <c r="EZ27">
        <f t="shared" si="152"/>
        <v>2.1683682034202004E-4</v>
      </c>
      <c r="FA27">
        <f t="shared" si="153"/>
        <v>1.6899500916112988E-4</v>
      </c>
      <c r="FB27">
        <f t="shared" si="154"/>
        <v>3.2366505081094954E-6</v>
      </c>
      <c r="FC27">
        <f t="shared" si="155"/>
        <v>5.4488159975715052E-5</v>
      </c>
      <c r="FD27">
        <f t="shared" si="156"/>
        <v>1.797980086615224E-5</v>
      </c>
      <c r="FE27">
        <f t="shared" si="157"/>
        <v>7.027682612917017E-6</v>
      </c>
      <c r="FF27">
        <f t="shared" si="158"/>
        <v>1.4829869524477299E-6</v>
      </c>
      <c r="FG27">
        <f t="shared" si="159"/>
        <v>9.1873983281290258E-5</v>
      </c>
      <c r="FH27">
        <f t="shared" si="160"/>
        <v>2.3757458866902872E-5</v>
      </c>
      <c r="FI27">
        <f t="shared" si="161"/>
        <v>1.0376026460256858E-5</v>
      </c>
      <c r="FJ27">
        <f t="shared" si="162"/>
        <v>7.6307893351737122E-5</v>
      </c>
      <c r="FK27">
        <f t="shared" si="163"/>
        <v>8.4856243453836343E-5</v>
      </c>
      <c r="FL27">
        <f t="shared" si="164"/>
        <v>5.1023770156425819E-6</v>
      </c>
      <c r="FM27">
        <f t="shared" si="165"/>
        <v>4.8370171947794473E-6</v>
      </c>
      <c r="FN27">
        <f t="shared" si="166"/>
        <v>3.79316119064375E-5</v>
      </c>
      <c r="FO27">
        <f t="shared" si="167"/>
        <v>1.4904149336897671E-4</v>
      </c>
      <c r="FP27">
        <f t="shared" si="168"/>
        <v>1.7073935247996754E-4</v>
      </c>
      <c r="FQ27">
        <f t="shared" si="169"/>
        <v>6.8830294466971101E-6</v>
      </c>
      <c r="FR27">
        <f t="shared" si="170"/>
        <v>4.4149806621484789E-5</v>
      </c>
      <c r="FS27">
        <f t="shared" si="171"/>
        <v>4.4143226863741935E-6</v>
      </c>
      <c r="FT27">
        <f t="shared" si="172"/>
        <v>2.5732549520640574E-6</v>
      </c>
      <c r="FU27">
        <f t="shared" si="173"/>
        <v>3.0323832735829227E-5</v>
      </c>
      <c r="FV27">
        <f t="shared" si="174"/>
        <v>1.0293238582570924E-4</v>
      </c>
      <c r="FW27">
        <f t="shared" si="175"/>
        <v>9.5849961090748473E-5</v>
      </c>
      <c r="FX27">
        <f t="shared" si="176"/>
        <v>2.943080491511298E-5</v>
      </c>
      <c r="FY27">
        <f t="shared" si="177"/>
        <v>1.3034877773099649E-5</v>
      </c>
      <c r="FZ27">
        <f t="shared" si="178"/>
        <v>7.942419174621274E-6</v>
      </c>
      <c r="GA27">
        <f t="shared" si="179"/>
        <v>6.3479424048162422E-5</v>
      </c>
    </row>
    <row r="28" spans="3:183" x14ac:dyDescent="0.2">
      <c r="C28">
        <v>0.15198765496412961</v>
      </c>
      <c r="D28">
        <f t="shared" si="0"/>
        <v>5.1962884836823159E-7</v>
      </c>
      <c r="E28">
        <f t="shared" si="1"/>
        <v>2.077902454516922E-6</v>
      </c>
      <c r="F28">
        <f t="shared" si="2"/>
        <v>9.2619132009751287E-6</v>
      </c>
      <c r="G28">
        <f t="shared" si="3"/>
        <v>1.8153352413482914E-5</v>
      </c>
      <c r="H28">
        <f t="shared" si="4"/>
        <v>4.3590761549628129E-5</v>
      </c>
      <c r="I28">
        <f t="shared" si="5"/>
        <v>3.4643863373653088E-5</v>
      </c>
      <c r="J28">
        <f t="shared" si="6"/>
        <v>1.0638746991842499E-5</v>
      </c>
      <c r="K28">
        <f t="shared" si="7"/>
        <v>1.4625026256713146E-6</v>
      </c>
      <c r="L28">
        <f t="shared" si="8"/>
        <v>2.2514795112112945E-4</v>
      </c>
      <c r="M28">
        <f t="shared" si="9"/>
        <v>9.2938655080822863E-5</v>
      </c>
      <c r="N28">
        <f t="shared" si="10"/>
        <v>6.0265531406091667E-7</v>
      </c>
      <c r="O28">
        <f t="shared" si="11"/>
        <v>1.0712514992432108E-6</v>
      </c>
      <c r="P28" s="21">
        <f t="shared" si="12"/>
        <v>2.5206145668474101E-5</v>
      </c>
      <c r="Q28" s="21">
        <f t="shared" si="13"/>
        <v>6.5895966571282694E-5</v>
      </c>
      <c r="R28" s="21">
        <f t="shared" si="14"/>
        <v>4.2713994297347679E-6</v>
      </c>
      <c r="S28" s="21">
        <f t="shared" si="15"/>
        <v>8.8240814922899963E-6</v>
      </c>
      <c r="T28" s="21">
        <f t="shared" si="16"/>
        <v>8.9315404428898676E-5</v>
      </c>
      <c r="U28" s="21">
        <f t="shared" si="17"/>
        <v>1.1201896895786323E-4</v>
      </c>
      <c r="V28" s="21">
        <f t="shared" si="18"/>
        <v>1.5322887695594446E-4</v>
      </c>
      <c r="W28" s="21">
        <f t="shared" si="19"/>
        <v>2.8897575544470274E-6</v>
      </c>
      <c r="X28" s="21">
        <f t="shared" si="20"/>
        <v>1.1133297979320972E-4</v>
      </c>
      <c r="Y28" s="21">
        <f t="shared" si="21"/>
        <v>1.0032336309272697E-5</v>
      </c>
      <c r="Z28" s="21">
        <f t="shared" si="22"/>
        <v>2.7088534300576227E-5</v>
      </c>
      <c r="AA28" s="21">
        <f t="shared" si="23"/>
        <v>2.9926679219176632E-8</v>
      </c>
      <c r="AB28" s="21">
        <f t="shared" si="24"/>
        <v>7.3835021923725829E-5</v>
      </c>
      <c r="AC28" s="21">
        <f t="shared" si="25"/>
        <v>2.3133624544546102E-5</v>
      </c>
      <c r="AD28" s="21">
        <f t="shared" si="26"/>
        <v>3.9220450930838063E-4</v>
      </c>
      <c r="AE28" s="21">
        <f t="shared" si="27"/>
        <v>5.8528547339881641E-4</v>
      </c>
      <c r="AF28" s="21">
        <f t="shared" si="28"/>
        <v>7.7619480431480613E-5</v>
      </c>
      <c r="AG28" s="21">
        <f t="shared" si="29"/>
        <v>6.6595085381193283E-7</v>
      </c>
      <c r="AH28" s="21">
        <f t="shared" si="30"/>
        <v>5.4633835861887634E-6</v>
      </c>
      <c r="AI28" s="21">
        <f t="shared" si="31"/>
        <v>1.030675453284086E-4</v>
      </c>
      <c r="AJ28" s="21">
        <f t="shared" si="32"/>
        <v>1.1047266246343122E-4</v>
      </c>
      <c r="AK28" s="21">
        <f t="shared" si="33"/>
        <v>1.1589830818244719E-4</v>
      </c>
      <c r="AL28" s="21">
        <f t="shared" si="34"/>
        <v>7.961959389657173E-5</v>
      </c>
      <c r="AM28" s="21">
        <f t="shared" si="35"/>
        <v>4.3897228181383829E-7</v>
      </c>
      <c r="AN28" s="21">
        <f t="shared" si="36"/>
        <v>2.7533968266431012E-5</v>
      </c>
      <c r="AO28" s="21">
        <f t="shared" si="37"/>
        <v>1.3857932431522134E-6</v>
      </c>
      <c r="AP28" s="21">
        <f t="shared" si="38"/>
        <v>1.2959422068510676E-4</v>
      </c>
      <c r="AQ28" s="21">
        <f t="shared" si="39"/>
        <v>8.9215000148243895E-7</v>
      </c>
      <c r="AR28" s="21">
        <f t="shared" si="40"/>
        <v>2.6363988657401726E-5</v>
      </c>
      <c r="AS28" s="21">
        <f t="shared" si="41"/>
        <v>1.8300520717398488E-5</v>
      </c>
      <c r="AT28" s="21">
        <f t="shared" si="42"/>
        <v>1.1741750948555738E-7</v>
      </c>
      <c r="AU28" s="21">
        <f t="shared" si="43"/>
        <v>1.5587224821935511E-4</v>
      </c>
      <c r="AV28" s="21">
        <f t="shared" si="44"/>
        <v>1.668606895573525E-4</v>
      </c>
      <c r="AW28" s="21">
        <f t="shared" si="45"/>
        <v>6.4526107660093412E-6</v>
      </c>
      <c r="AX28" s="21">
        <f t="shared" si="46"/>
        <v>7.4159968552028787E-5</v>
      </c>
      <c r="AY28" s="21">
        <f t="shared" si="47"/>
        <v>7.3664833227680407E-5</v>
      </c>
      <c r="AZ28" s="21">
        <f t="shared" si="48"/>
        <v>2.1724886489870222E-7</v>
      </c>
      <c r="BA28" s="21">
        <f t="shared" si="49"/>
        <v>1.6174022188801001E-4</v>
      </c>
      <c r="BB28" s="21">
        <f t="shared" si="50"/>
        <v>2.7629550549341473E-4</v>
      </c>
      <c r="BC28" s="21">
        <f t="shared" si="51"/>
        <v>1.5122764314307391E-4</v>
      </c>
      <c r="BD28" s="21">
        <f t="shared" si="52"/>
        <v>4.4994240076257549E-5</v>
      </c>
      <c r="BE28" s="21">
        <f t="shared" si="53"/>
        <v>1.0645333144218401E-4</v>
      </c>
      <c r="BF28" s="21">
        <f t="shared" si="54"/>
        <v>2.4533971245642851E-4</v>
      </c>
      <c r="BG28" s="21">
        <f t="shared" si="55"/>
        <v>1.0522652520145837E-4</v>
      </c>
      <c r="BH28" s="21">
        <f t="shared" si="56"/>
        <v>1.7330938027166121E-4</v>
      </c>
      <c r="BI28" s="21">
        <f t="shared" si="57"/>
        <v>1.0288113189752434E-4</v>
      </c>
      <c r="BJ28" s="21">
        <f t="shared" si="58"/>
        <v>1.1841074886743811E-4</v>
      </c>
      <c r="BK28" s="21">
        <f t="shared" si="59"/>
        <v>3.6181837498663113E-4</v>
      </c>
      <c r="BL28" s="21">
        <f t="shared" si="60"/>
        <v>8.4832287705492111E-5</v>
      </c>
      <c r="BM28" s="21">
        <f t="shared" si="61"/>
        <v>1.8144239278240976E-4</v>
      </c>
      <c r="BN28" s="21">
        <f t="shared" si="62"/>
        <v>9.684801424926883E-5</v>
      </c>
      <c r="BO28" s="21">
        <f t="shared" si="63"/>
        <v>3.8277369477957852E-5</v>
      </c>
      <c r="BP28" s="21">
        <f t="shared" si="64"/>
        <v>1.0259733525992202E-4</v>
      </c>
      <c r="BQ28" s="21">
        <f t="shared" si="65"/>
        <v>4.7223984295766857E-4</v>
      </c>
      <c r="BR28">
        <f t="shared" si="66"/>
        <v>1.9289286425336363E-4</v>
      </c>
      <c r="BS28">
        <f t="shared" si="67"/>
        <v>1.416569775896145E-4</v>
      </c>
      <c r="BT28">
        <f t="shared" si="68"/>
        <v>1.3747123486170077E-4</v>
      </c>
      <c r="BU28">
        <f t="shared" si="69"/>
        <v>3.9996785204871339E-7</v>
      </c>
      <c r="BV28">
        <f t="shared" si="70"/>
        <v>1.4145494975743909E-6</v>
      </c>
      <c r="BW28">
        <f t="shared" si="71"/>
        <v>7.6305728236314251E-5</v>
      </c>
      <c r="BX28">
        <f t="shared" si="72"/>
        <v>4.7477670375577173E-5</v>
      </c>
      <c r="BY28">
        <f t="shared" si="73"/>
        <v>4.4721826887505659E-5</v>
      </c>
      <c r="BZ28">
        <f t="shared" si="74"/>
        <v>1.1209283259961586E-4</v>
      </c>
      <c r="CA28">
        <f t="shared" si="75"/>
        <v>1.5216721628792467E-4</v>
      </c>
      <c r="CB28">
        <f t="shared" si="76"/>
        <v>1.9969800986704129E-4</v>
      </c>
      <c r="CC28">
        <f t="shared" si="77"/>
        <v>1.0707010755203873E-4</v>
      </c>
      <c r="CD28">
        <f t="shared" si="78"/>
        <v>4.9687060229795869E-5</v>
      </c>
      <c r="CE28">
        <f t="shared" si="79"/>
        <v>4.6303466872200202E-6</v>
      </c>
      <c r="CF28">
        <f t="shared" si="80"/>
        <v>2.3016178390771678E-4</v>
      </c>
      <c r="CG28">
        <f t="shared" si="81"/>
        <v>1.8407259004439561E-4</v>
      </c>
      <c r="CH28">
        <f t="shared" si="82"/>
        <v>9.4911590791004632E-5</v>
      </c>
      <c r="CI28">
        <f t="shared" si="83"/>
        <v>6.4690034725900323E-6</v>
      </c>
      <c r="CJ28">
        <f t="shared" si="84"/>
        <v>7.1104882694550994E-6</v>
      </c>
      <c r="CK28">
        <f t="shared" si="85"/>
        <v>9.6722629905354005E-5</v>
      </c>
      <c r="CL28">
        <f t="shared" si="86"/>
        <v>2.1099277473412198E-4</v>
      </c>
      <c r="CM28">
        <f t="shared" si="87"/>
        <v>1.0137651349557397E-4</v>
      </c>
      <c r="CN28">
        <f t="shared" si="88"/>
        <v>5.4332789922385526E-5</v>
      </c>
      <c r="CO28">
        <f t="shared" si="89"/>
        <v>8.2632775738257231E-5</v>
      </c>
      <c r="CP28">
        <f t="shared" si="90"/>
        <v>5.0126233214145086E-5</v>
      </c>
      <c r="CQ28">
        <f t="shared" si="91"/>
        <v>1.8445747830262717E-4</v>
      </c>
      <c r="CR28">
        <f t="shared" si="92"/>
        <v>1.6007818905996061E-6</v>
      </c>
      <c r="CS28">
        <f t="shared" si="93"/>
        <v>5.2078850732360221E-5</v>
      </c>
      <c r="CT28">
        <f t="shared" si="94"/>
        <v>2.0284087790930328E-4</v>
      </c>
      <c r="CU28">
        <f t="shared" si="95"/>
        <v>5.9302325008557846E-6</v>
      </c>
      <c r="CV28">
        <f t="shared" si="96"/>
        <v>1.3982753586132994E-5</v>
      </c>
      <c r="CW28">
        <f t="shared" si="97"/>
        <v>2.6729657322990049E-4</v>
      </c>
      <c r="CX28">
        <f t="shared" si="98"/>
        <v>2.5506246476451959E-4</v>
      </c>
      <c r="CY28">
        <f t="shared" si="99"/>
        <v>7.348606924420463E-5</v>
      </c>
      <c r="CZ28">
        <f t="shared" si="100"/>
        <v>2.7321200528636477E-4</v>
      </c>
      <c r="DA28">
        <f t="shared" si="101"/>
        <v>1.1621564882490446E-4</v>
      </c>
      <c r="DB28">
        <f t="shared" si="102"/>
        <v>3.4375601371421263E-5</v>
      </c>
      <c r="DC28">
        <f t="shared" si="103"/>
        <v>3.9266396471125014E-6</v>
      </c>
      <c r="DD28">
        <f t="shared" si="104"/>
        <v>8.9966664281473943E-5</v>
      </c>
      <c r="DE28">
        <f t="shared" si="105"/>
        <v>1.7199936151559596E-4</v>
      </c>
      <c r="DF28">
        <f t="shared" si="106"/>
        <v>9.9005278495187189E-5</v>
      </c>
      <c r="DG28">
        <f t="shared" si="107"/>
        <v>3.1826781799909543E-5</v>
      </c>
      <c r="DH28">
        <f t="shared" si="108"/>
        <v>9.5713614711675622E-8</v>
      </c>
      <c r="DI28">
        <f t="shared" si="109"/>
        <v>3.1436806932354976E-4</v>
      </c>
      <c r="DJ28">
        <f t="shared" si="110"/>
        <v>1.8825939803499936E-4</v>
      </c>
      <c r="DK28">
        <f t="shared" si="111"/>
        <v>8.3734870022858263E-5</v>
      </c>
      <c r="DL28">
        <f t="shared" si="112"/>
        <v>2.2668726870737275E-4</v>
      </c>
      <c r="DM28">
        <f t="shared" si="113"/>
        <v>1.9055285892688138E-5</v>
      </c>
      <c r="DN28">
        <f t="shared" si="114"/>
        <v>1.2986537714400843E-5</v>
      </c>
      <c r="DO28">
        <f t="shared" si="115"/>
        <v>2.22589243835039E-4</v>
      </c>
      <c r="DP28">
        <f t="shared" si="116"/>
        <v>1.121497072584463E-5</v>
      </c>
      <c r="DQ28">
        <f t="shared" si="117"/>
        <v>8.6562386134498117E-5</v>
      </c>
      <c r="DR28">
        <f t="shared" si="118"/>
        <v>6.5967342105454385E-6</v>
      </c>
      <c r="DS28">
        <f t="shared" si="119"/>
        <v>1.0878394672951308E-5</v>
      </c>
      <c r="DT28">
        <f t="shared" si="120"/>
        <v>4.1748127319718719E-4</v>
      </c>
      <c r="DU28">
        <f t="shared" si="121"/>
        <v>2.1688680098258276E-4</v>
      </c>
      <c r="DV28">
        <f t="shared" si="122"/>
        <v>3.0907036496188606E-4</v>
      </c>
      <c r="DW28">
        <f t="shared" si="123"/>
        <v>1.9842270401984239E-4</v>
      </c>
      <c r="DX28">
        <f t="shared" si="124"/>
        <v>1.8685430014942021E-4</v>
      </c>
      <c r="DY28">
        <f t="shared" si="125"/>
        <v>1.758760246019783E-4</v>
      </c>
      <c r="DZ28">
        <f t="shared" si="126"/>
        <v>4.7756763302451873E-5</v>
      </c>
      <c r="EA28">
        <f t="shared" si="127"/>
        <v>1.1241472395279333E-4</v>
      </c>
      <c r="EB28">
        <f t="shared" si="128"/>
        <v>1.186281884140559E-4</v>
      </c>
      <c r="EC28">
        <f t="shared" si="129"/>
        <v>7.1327995539906907E-6</v>
      </c>
      <c r="ED28">
        <f t="shared" si="130"/>
        <v>1.8329515300546384E-5</v>
      </c>
      <c r="EE28">
        <f t="shared" si="131"/>
        <v>2.4768820005018397E-4</v>
      </c>
      <c r="EF28">
        <f t="shared" si="132"/>
        <v>5.1848513750820952E-4</v>
      </c>
      <c r="EG28">
        <f t="shared" si="133"/>
        <v>1.8694181601184619E-4</v>
      </c>
      <c r="EH28">
        <f t="shared" si="134"/>
        <v>1.5091433908343656E-5</v>
      </c>
      <c r="EI28">
        <f t="shared" si="135"/>
        <v>8.533828027294144E-5</v>
      </c>
      <c r="EJ28">
        <f t="shared" si="136"/>
        <v>2.2320323126466621E-4</v>
      </c>
      <c r="EK28">
        <f t="shared" si="137"/>
        <v>2.5572734212918129E-4</v>
      </c>
      <c r="EL28">
        <f t="shared" si="138"/>
        <v>9.0624384723602305E-5</v>
      </c>
      <c r="EM28">
        <f t="shared" si="139"/>
        <v>2.4401738777412302E-4</v>
      </c>
      <c r="EN28">
        <f t="shared" si="140"/>
        <v>3.9909479230330326E-5</v>
      </c>
      <c r="EO28">
        <f t="shared" si="141"/>
        <v>7.6772905206172961E-5</v>
      </c>
      <c r="EP28">
        <f t="shared" si="142"/>
        <v>9.3940917339585097E-5</v>
      </c>
      <c r="EQ28">
        <f t="shared" si="143"/>
        <v>9.6100743896924601E-5</v>
      </c>
      <c r="ER28">
        <f t="shared" si="144"/>
        <v>9.7225418616954392E-5</v>
      </c>
      <c r="ES28">
        <f t="shared" si="145"/>
        <v>2.8621804611670651E-4</v>
      </c>
      <c r="ET28">
        <f t="shared" si="146"/>
        <v>3.8182654531488774E-4</v>
      </c>
      <c r="EU28">
        <f t="shared" si="147"/>
        <v>2.081104553503233E-4</v>
      </c>
      <c r="EV28">
        <f t="shared" si="148"/>
        <v>1.5484912939582132E-4</v>
      </c>
      <c r="EW28">
        <f t="shared" si="149"/>
        <v>4.8679310888504905E-4</v>
      </c>
      <c r="EX28">
        <f t="shared" si="150"/>
        <v>1.8251632095099755E-4</v>
      </c>
      <c r="EY28">
        <f t="shared" si="151"/>
        <v>1.825880086966236E-4</v>
      </c>
      <c r="EZ28">
        <f t="shared" si="152"/>
        <v>1.3893197677510908E-4</v>
      </c>
      <c r="FA28">
        <f t="shared" si="153"/>
        <v>3.4363307082868434E-7</v>
      </c>
      <c r="FB28">
        <f t="shared" si="154"/>
        <v>3.8053383758578005E-5</v>
      </c>
      <c r="FC28">
        <f t="shared" si="155"/>
        <v>9.1651049078250091E-6</v>
      </c>
      <c r="FD28">
        <f t="shared" si="156"/>
        <v>1.4929296423500079E-5</v>
      </c>
      <c r="FE28">
        <f t="shared" si="157"/>
        <v>5.9080429826005577E-6</v>
      </c>
      <c r="FF28">
        <f t="shared" si="158"/>
        <v>7.0094145070850755E-5</v>
      </c>
      <c r="FG28">
        <f t="shared" si="159"/>
        <v>1.3405083089959951E-5</v>
      </c>
      <c r="FH28">
        <f t="shared" si="160"/>
        <v>4.0333368280257059E-6</v>
      </c>
      <c r="FI28">
        <f t="shared" si="161"/>
        <v>5.6589086966725443E-5</v>
      </c>
      <c r="FJ28">
        <f t="shared" si="162"/>
        <v>6.39820454793937E-5</v>
      </c>
      <c r="FK28">
        <f t="shared" si="163"/>
        <v>1.094068043297888E-6</v>
      </c>
      <c r="FL28">
        <f t="shared" si="164"/>
        <v>1.1643034360512194E-5</v>
      </c>
      <c r="FM28">
        <f t="shared" si="165"/>
        <v>2.4462890252177624E-5</v>
      </c>
      <c r="FN28">
        <f t="shared" si="166"/>
        <v>1.2089855795240339E-4</v>
      </c>
      <c r="FO28">
        <f t="shared" si="167"/>
        <v>1.4051399267857938E-4</v>
      </c>
      <c r="FP28">
        <f t="shared" si="168"/>
        <v>1.9900342231661779E-6</v>
      </c>
      <c r="FQ28">
        <f t="shared" si="169"/>
        <v>6.1738721960268015E-5</v>
      </c>
      <c r="FR28">
        <f t="shared" si="170"/>
        <v>7.8883148586989187E-7</v>
      </c>
      <c r="FS28">
        <f t="shared" si="171"/>
        <v>1.530919965864392E-7</v>
      </c>
      <c r="FT28">
        <f t="shared" si="172"/>
        <v>1.8437069461786813E-5</v>
      </c>
      <c r="FU28">
        <f t="shared" si="173"/>
        <v>7.9793000765051759E-5</v>
      </c>
      <c r="FV28">
        <f t="shared" si="174"/>
        <v>7.3572343747432936E-5</v>
      </c>
      <c r="FW28">
        <f t="shared" si="175"/>
        <v>1.774220325011591E-5</v>
      </c>
      <c r="FX28">
        <f t="shared" si="176"/>
        <v>5.7480906978551506E-6</v>
      </c>
      <c r="FY28">
        <f t="shared" si="177"/>
        <v>2.5771893775827667E-6</v>
      </c>
      <c r="FZ28">
        <f t="shared" si="178"/>
        <v>8.4277259441420868E-5</v>
      </c>
      <c r="GA28">
        <f t="shared" si="179"/>
        <v>6.5400832259542409E-6</v>
      </c>
    </row>
    <row r="29" spans="3:183" x14ac:dyDescent="0.2">
      <c r="C29">
        <v>0.15126680210232754</v>
      </c>
      <c r="D29">
        <f t="shared" si="0"/>
        <v>5.1932240148746206E-7</v>
      </c>
      <c r="E29">
        <f t="shared" si="1"/>
        <v>1.4169141525279708E-5</v>
      </c>
      <c r="F29">
        <f t="shared" si="2"/>
        <v>1.2530341565876528E-5</v>
      </c>
      <c r="G29">
        <f t="shared" si="3"/>
        <v>3.4591773434691775E-5</v>
      </c>
      <c r="H29">
        <f t="shared" si="4"/>
        <v>2.6677751045700253E-5</v>
      </c>
      <c r="I29">
        <f t="shared" si="5"/>
        <v>1.5860800681695008E-5</v>
      </c>
      <c r="J29">
        <f t="shared" si="6"/>
        <v>3.7256435102619522E-6</v>
      </c>
      <c r="K29">
        <f t="shared" si="7"/>
        <v>2.0403488521793801E-4</v>
      </c>
      <c r="L29">
        <f t="shared" si="8"/>
        <v>7.9559563655937112E-5</v>
      </c>
      <c r="M29">
        <f t="shared" si="9"/>
        <v>2.2414929665554721E-6</v>
      </c>
      <c r="N29">
        <f t="shared" si="10"/>
        <v>3.0830642275196675E-6</v>
      </c>
      <c r="O29">
        <f t="shared" si="11"/>
        <v>3.2963962258400602E-5</v>
      </c>
      <c r="P29" s="21">
        <f t="shared" si="12"/>
        <v>7.8118833470984761E-5</v>
      </c>
      <c r="Q29" s="21">
        <f t="shared" si="13"/>
        <v>7.7706540039912692E-6</v>
      </c>
      <c r="R29" s="21">
        <f t="shared" si="14"/>
        <v>5.0610722267167393E-6</v>
      </c>
      <c r="S29" s="21">
        <f t="shared" si="15"/>
        <v>7.6209929865559309E-5</v>
      </c>
      <c r="T29" s="21">
        <f t="shared" si="16"/>
        <v>9.7279726572097383E-5</v>
      </c>
      <c r="U29" s="21">
        <f t="shared" si="17"/>
        <v>1.3590225747371111E-4</v>
      </c>
      <c r="V29" s="21">
        <f t="shared" si="18"/>
        <v>5.8601833263327553E-6</v>
      </c>
      <c r="W29" s="21">
        <f t="shared" si="19"/>
        <v>9.664053079858107E-5</v>
      </c>
      <c r="X29" s="21">
        <f t="shared" si="20"/>
        <v>5.985526123631971E-6</v>
      </c>
      <c r="Y29" s="21">
        <f t="shared" si="21"/>
        <v>3.5111757989443716E-5</v>
      </c>
      <c r="Z29" s="21">
        <f t="shared" si="22"/>
        <v>7.9896094740138297E-7</v>
      </c>
      <c r="AA29" s="21">
        <f t="shared" si="23"/>
        <v>6.1966461653184264E-5</v>
      </c>
      <c r="AB29" s="21">
        <f t="shared" si="24"/>
        <v>1.6719019857572293E-5</v>
      </c>
      <c r="AC29" s="21">
        <f t="shared" si="25"/>
        <v>3.6417237621484824E-4</v>
      </c>
      <c r="AD29" s="21">
        <f t="shared" si="26"/>
        <v>5.5092638572785827E-4</v>
      </c>
      <c r="AE29" s="21">
        <f t="shared" si="27"/>
        <v>6.5437405263843619E-5</v>
      </c>
      <c r="AF29" s="21">
        <f t="shared" si="28"/>
        <v>9.0640410245039625E-9</v>
      </c>
      <c r="AG29" s="21">
        <f t="shared" si="29"/>
        <v>9.352838377293603E-6</v>
      </c>
      <c r="AH29" s="21">
        <f t="shared" si="30"/>
        <v>8.8950662313202038E-5</v>
      </c>
      <c r="AI29" s="21">
        <f t="shared" si="31"/>
        <v>9.5839102555363373E-5</v>
      </c>
      <c r="AJ29" s="21">
        <f t="shared" si="32"/>
        <v>1.0089709885645493E-4</v>
      </c>
      <c r="AK29" s="21">
        <f t="shared" si="33"/>
        <v>6.7274909644891157E-5</v>
      </c>
      <c r="AL29" s="21">
        <f t="shared" si="34"/>
        <v>3.3992431142111181E-9</v>
      </c>
      <c r="AM29" s="21">
        <f t="shared" si="35"/>
        <v>3.5618633590928885E-5</v>
      </c>
      <c r="AN29" s="21">
        <f t="shared" si="36"/>
        <v>2.0825015324705789E-7</v>
      </c>
      <c r="AO29" s="21">
        <f t="shared" si="37"/>
        <v>1.1370154979824223E-4</v>
      </c>
      <c r="AP29" s="21">
        <f t="shared" si="38"/>
        <v>2.7735231398582121E-6</v>
      </c>
      <c r="AQ29" s="21">
        <f t="shared" si="39"/>
        <v>1.9481053338013279E-5</v>
      </c>
      <c r="AR29" s="21">
        <f t="shared" si="40"/>
        <v>1.2652661096407174E-5</v>
      </c>
      <c r="AS29" s="21">
        <f t="shared" si="41"/>
        <v>1.1310646782923981E-6</v>
      </c>
      <c r="AT29" s="21">
        <f t="shared" si="42"/>
        <v>1.3839235298126034E-4</v>
      </c>
      <c r="AU29" s="21">
        <f t="shared" si="43"/>
        <v>1.4875714703749068E-4</v>
      </c>
      <c r="AV29" s="21">
        <f t="shared" si="44"/>
        <v>3.3100202319211444E-6</v>
      </c>
      <c r="AW29" s="21">
        <f t="shared" si="45"/>
        <v>6.2264178107644165E-5</v>
      </c>
      <c r="AX29" s="21">
        <f t="shared" si="46"/>
        <v>6.1810558495474334E-5</v>
      </c>
      <c r="AY29" s="21">
        <f t="shared" si="47"/>
        <v>1.4088562173178244E-6</v>
      </c>
      <c r="AZ29" s="21">
        <f t="shared" si="48"/>
        <v>1.439246512300201E-4</v>
      </c>
      <c r="BA29" s="21">
        <f t="shared" si="49"/>
        <v>2.5285090138273656E-4</v>
      </c>
      <c r="BB29" s="21">
        <f t="shared" si="50"/>
        <v>1.3401794644895434E-4</v>
      </c>
      <c r="BC29" s="21">
        <f t="shared" si="51"/>
        <v>5.518450595721664E-5</v>
      </c>
      <c r="BD29" s="21">
        <f t="shared" si="52"/>
        <v>9.2097985060688654E-5</v>
      </c>
      <c r="BE29" s="21">
        <f t="shared" si="53"/>
        <v>2.2327743773200402E-4</v>
      </c>
      <c r="BF29" s="21">
        <f t="shared" si="54"/>
        <v>9.095713946355689E-5</v>
      </c>
      <c r="BG29" s="21">
        <f t="shared" si="55"/>
        <v>1.5484938281370032E-4</v>
      </c>
      <c r="BH29" s="21">
        <f t="shared" si="56"/>
        <v>8.8777491058612549E-5</v>
      </c>
      <c r="BI29" s="21">
        <f t="shared" si="57"/>
        <v>1.032422113387683E-4</v>
      </c>
      <c r="BJ29" s="21">
        <f t="shared" si="58"/>
        <v>3.3491456382374129E-4</v>
      </c>
      <c r="BK29" s="21">
        <f t="shared" si="59"/>
        <v>7.2073166015523173E-5</v>
      </c>
      <c r="BL29" s="21">
        <f t="shared" si="60"/>
        <v>1.6254216564709985E-4</v>
      </c>
      <c r="BM29" s="21">
        <f t="shared" si="61"/>
        <v>8.3179616862660234E-5</v>
      </c>
      <c r="BN29" s="21">
        <f t="shared" si="62"/>
        <v>2.9877351378067077E-5</v>
      </c>
      <c r="BO29" s="21">
        <f t="shared" si="63"/>
        <v>8.8513877425432737E-5</v>
      </c>
      <c r="BP29" s="21">
        <f t="shared" si="64"/>
        <v>4.4142964922436949E-4</v>
      </c>
      <c r="BQ29" s="21">
        <f t="shared" si="65"/>
        <v>1.7338923693192523E-4</v>
      </c>
      <c r="BR29">
        <f t="shared" si="66"/>
        <v>1.2501746285466649E-4</v>
      </c>
      <c r="BS29">
        <f t="shared" si="67"/>
        <v>1.210871340086162E-4</v>
      </c>
      <c r="BT29">
        <f t="shared" si="68"/>
        <v>7.8185819157645068E-9</v>
      </c>
      <c r="BU29">
        <f t="shared" si="69"/>
        <v>2.1948802243293242E-7</v>
      </c>
      <c r="BV29">
        <f t="shared" si="70"/>
        <v>6.4231603444510671E-5</v>
      </c>
      <c r="BW29">
        <f t="shared" si="71"/>
        <v>3.8063364015687267E-5</v>
      </c>
      <c r="BX29">
        <f t="shared" si="72"/>
        <v>3.5600138107566444E-5</v>
      </c>
      <c r="BY29">
        <f t="shared" si="73"/>
        <v>9.7348560306523391E-5</v>
      </c>
      <c r="BZ29">
        <f t="shared" si="74"/>
        <v>1.3490252897186377E-4</v>
      </c>
      <c r="CA29">
        <f t="shared" si="75"/>
        <v>1.7984423969721541E-4</v>
      </c>
      <c r="CB29">
        <f t="shared" si="76"/>
        <v>9.2671731616666129E-5</v>
      </c>
      <c r="CC29">
        <f t="shared" si="77"/>
        <v>4.0044242544772289E-5</v>
      </c>
      <c r="CD29">
        <f t="shared" si="78"/>
        <v>2.0476785049183669E-6</v>
      </c>
      <c r="CE29">
        <f t="shared" si="79"/>
        <v>2.0880917439689145E-4</v>
      </c>
      <c r="CF29">
        <f t="shared" si="80"/>
        <v>1.6503211378252202E-4</v>
      </c>
      <c r="CG29">
        <f t="shared" si="81"/>
        <v>8.1385750530862944E-5</v>
      </c>
      <c r="CH29">
        <f t="shared" si="82"/>
        <v>3.3217639979599868E-6</v>
      </c>
      <c r="CI29">
        <f t="shared" si="83"/>
        <v>1.1474497343967864E-5</v>
      </c>
      <c r="CJ29">
        <f t="shared" si="84"/>
        <v>8.3063419761919587E-5</v>
      </c>
      <c r="CK29">
        <f t="shared" si="85"/>
        <v>1.9057077685015543E-4</v>
      </c>
      <c r="CL29">
        <f t="shared" si="86"/>
        <v>8.7380197874595188E-5</v>
      </c>
      <c r="CM29">
        <f t="shared" si="87"/>
        <v>4.4225493522874719E-5</v>
      </c>
      <c r="CN29">
        <f t="shared" si="88"/>
        <v>7.0046928770106491E-5</v>
      </c>
      <c r="CO29">
        <f t="shared" si="89"/>
        <v>4.0438602520774675E-5</v>
      </c>
      <c r="CP29">
        <f t="shared" si="90"/>
        <v>1.6539656302951583E-4</v>
      </c>
      <c r="CQ29">
        <f t="shared" si="91"/>
        <v>2.963356853573851E-7</v>
      </c>
      <c r="CR29">
        <f t="shared" si="92"/>
        <v>4.219431248664593E-5</v>
      </c>
      <c r="CS29">
        <f t="shared" si="93"/>
        <v>1.8282741426871484E-4</v>
      </c>
      <c r="CT29">
        <f t="shared" si="94"/>
        <v>2.939009666241353E-6</v>
      </c>
      <c r="CU29">
        <f t="shared" si="95"/>
        <v>9.1113372137748968E-6</v>
      </c>
      <c r="CV29">
        <f t="shared" si="96"/>
        <v>2.4424545660679684E-4</v>
      </c>
      <c r="CW29">
        <f t="shared" si="97"/>
        <v>2.3255707983851193E-4</v>
      </c>
      <c r="CX29">
        <f t="shared" si="98"/>
        <v>6.1646817636403027E-5</v>
      </c>
      <c r="CY29">
        <f t="shared" si="99"/>
        <v>2.4990149861960602E-4</v>
      </c>
      <c r="CZ29">
        <f t="shared" si="100"/>
        <v>1.0119320525531607E-4</v>
      </c>
      <c r="DA29">
        <f t="shared" si="101"/>
        <v>2.6442407223275959E-5</v>
      </c>
      <c r="DB29">
        <f t="shared" si="102"/>
        <v>7.3031165752960449E-6</v>
      </c>
      <c r="DC29">
        <f t="shared" si="103"/>
        <v>7.6811604957585579E-5</v>
      </c>
      <c r="DD29">
        <f t="shared" si="104"/>
        <v>1.5361123215264572E-4</v>
      </c>
      <c r="DE29">
        <f t="shared" si="105"/>
        <v>8.5179734100010373E-5</v>
      </c>
      <c r="DF29">
        <f t="shared" si="106"/>
        <v>2.421299464417372E-5</v>
      </c>
      <c r="DG29">
        <f t="shared" si="107"/>
        <v>1.6931306769978824E-7</v>
      </c>
      <c r="DH29">
        <f t="shared" si="108"/>
        <v>2.8932563895703149E-4</v>
      </c>
      <c r="DI29">
        <f t="shared" si="109"/>
        <v>1.6899772114330856E-4</v>
      </c>
      <c r="DJ29">
        <f t="shared" si="110"/>
        <v>7.106191700439824E-5</v>
      </c>
      <c r="DK29">
        <f t="shared" si="111"/>
        <v>2.0550037831583041E-4</v>
      </c>
      <c r="DL29">
        <f t="shared" si="112"/>
        <v>1.3281528922994696E-5</v>
      </c>
      <c r="DM29">
        <f t="shared" si="113"/>
        <v>1.8701618280117516E-5</v>
      </c>
      <c r="DN29">
        <f t="shared" si="114"/>
        <v>2.0159945219533671E-4</v>
      </c>
      <c r="DO29">
        <f t="shared" si="115"/>
        <v>6.906505820875391E-6</v>
      </c>
      <c r="DP29">
        <f t="shared" si="116"/>
        <v>7.3668542200760228E-5</v>
      </c>
      <c r="DQ29">
        <f t="shared" si="117"/>
        <v>1.0819255658391566E-5</v>
      </c>
      <c r="DR29">
        <f t="shared" si="118"/>
        <v>6.6429303798549931E-6</v>
      </c>
      <c r="DS29">
        <f t="shared" si="119"/>
        <v>3.8854345387319959E-4</v>
      </c>
      <c r="DT29">
        <f t="shared" si="120"/>
        <v>1.961743184313893E-4</v>
      </c>
      <c r="DU29">
        <f t="shared" si="121"/>
        <v>2.8424423457444571E-4</v>
      </c>
      <c r="DV29">
        <f t="shared" si="122"/>
        <v>1.7863409206011094E-4</v>
      </c>
      <c r="DW29">
        <f t="shared" si="123"/>
        <v>1.6766658165733747E-4</v>
      </c>
      <c r="DX29">
        <f t="shared" si="124"/>
        <v>1.5727600323184004E-4</v>
      </c>
      <c r="DY29">
        <f t="shared" si="125"/>
        <v>3.8313301883910486E-5</v>
      </c>
      <c r="DZ29">
        <f t="shared" si="126"/>
        <v>9.7648551082282344E-5</v>
      </c>
      <c r="EA29">
        <f t="shared" si="127"/>
        <v>1.0344525327693368E-4</v>
      </c>
      <c r="EB29">
        <f t="shared" si="128"/>
        <v>3.8020214535382555E-6</v>
      </c>
      <c r="EC29">
        <f t="shared" si="129"/>
        <v>1.2676771857235897E-5</v>
      </c>
      <c r="ED29">
        <f t="shared" si="130"/>
        <v>2.2551810134210259E-4</v>
      </c>
      <c r="EE29">
        <f t="shared" si="131"/>
        <v>4.8617673961725422E-4</v>
      </c>
      <c r="EF29">
        <f t="shared" si="132"/>
        <v>1.6774948295216464E-4</v>
      </c>
      <c r="EG29">
        <f t="shared" si="133"/>
        <v>1.0010368363328905E-5</v>
      </c>
      <c r="EH29">
        <f t="shared" si="134"/>
        <v>7.2539616092553484E-5</v>
      </c>
      <c r="EI29">
        <f t="shared" si="135"/>
        <v>2.0218379439382309E-4</v>
      </c>
      <c r="EJ29">
        <f t="shared" si="136"/>
        <v>2.3319196681039696E-4</v>
      </c>
      <c r="EK29">
        <f t="shared" si="137"/>
        <v>7.741943056657397E-5</v>
      </c>
      <c r="EL29">
        <f t="shared" si="138"/>
        <v>2.2201605090688378E-4</v>
      </c>
      <c r="EM29">
        <f t="shared" si="139"/>
        <v>3.1321283589517314E-5</v>
      </c>
      <c r="EN29">
        <f t="shared" si="140"/>
        <v>6.4660287014815107E-5</v>
      </c>
      <c r="EO29">
        <f t="shared" si="141"/>
        <v>8.0487084098431808E-5</v>
      </c>
      <c r="EP29">
        <f t="shared" si="142"/>
        <v>8.248718925699278E-5</v>
      </c>
      <c r="EQ29">
        <f t="shared" si="143"/>
        <v>8.3529403644792049E-5</v>
      </c>
      <c r="ER29">
        <f t="shared" si="144"/>
        <v>2.6234692641683788E-4</v>
      </c>
      <c r="ES29">
        <f t="shared" si="145"/>
        <v>3.5417469297973313E-4</v>
      </c>
      <c r="ET29">
        <f t="shared" si="146"/>
        <v>1.8783198849287491E-4</v>
      </c>
      <c r="EU29">
        <f t="shared" si="147"/>
        <v>1.3742840431470713E-4</v>
      </c>
      <c r="EV29">
        <f t="shared" si="148"/>
        <v>4.5550382435596734E-4</v>
      </c>
      <c r="EW29">
        <f t="shared" si="149"/>
        <v>1.6355870711317699E-4</v>
      </c>
      <c r="EX29">
        <f t="shared" si="150"/>
        <v>1.6362657015279024E-4</v>
      </c>
      <c r="EY29">
        <f t="shared" si="151"/>
        <v>1.2245830540331149E-4</v>
      </c>
      <c r="EZ29">
        <f t="shared" si="152"/>
        <v>1.8130788884114829E-8</v>
      </c>
      <c r="FA29">
        <f t="shared" si="153"/>
        <v>2.9679501269126002E-5</v>
      </c>
      <c r="FB29">
        <f t="shared" si="154"/>
        <v>5.3201247664086404E-6</v>
      </c>
      <c r="FC29">
        <f t="shared" si="155"/>
        <v>2.1019452395037643E-5</v>
      </c>
      <c r="FD29">
        <f t="shared" si="156"/>
        <v>9.9319489724966907E-6</v>
      </c>
      <c r="FE29">
        <f t="shared" si="157"/>
        <v>5.8543489766719197E-5</v>
      </c>
      <c r="FF29">
        <f t="shared" si="158"/>
        <v>8.646201584708954E-6</v>
      </c>
      <c r="FG29">
        <f t="shared" si="159"/>
        <v>1.6575636863219723E-6</v>
      </c>
      <c r="FH29">
        <f t="shared" si="160"/>
        <v>4.6263380948759809E-5</v>
      </c>
      <c r="FI29">
        <f t="shared" si="161"/>
        <v>5.2969646473355548E-5</v>
      </c>
      <c r="FJ29">
        <f t="shared" si="162"/>
        <v>1.0570575458955694E-7</v>
      </c>
      <c r="FK29">
        <f t="shared" si="163"/>
        <v>1.708203574458646E-5</v>
      </c>
      <c r="FL29">
        <f t="shared" si="164"/>
        <v>1.7851846344207224E-5</v>
      </c>
      <c r="FM29">
        <f t="shared" si="165"/>
        <v>1.0556607294322097E-4</v>
      </c>
      <c r="FN29">
        <f t="shared" si="166"/>
        <v>1.2394384397483276E-4</v>
      </c>
      <c r="FO29">
        <f t="shared" si="167"/>
        <v>4.7586938327868128E-7</v>
      </c>
      <c r="FP29">
        <f t="shared" si="168"/>
        <v>7.3586408187011504E-5</v>
      </c>
      <c r="FQ29">
        <f t="shared" si="169"/>
        <v>2.7992300183117667E-8</v>
      </c>
      <c r="FR29">
        <f t="shared" si="170"/>
        <v>1.0862504500361766E-7</v>
      </c>
      <c r="FS29">
        <f t="shared" si="171"/>
        <v>1.2766243344092091E-5</v>
      </c>
      <c r="FT29">
        <f t="shared" si="172"/>
        <v>6.7434315267918209E-5</v>
      </c>
      <c r="FU29">
        <f t="shared" si="173"/>
        <v>6.172583944865605E-5</v>
      </c>
      <c r="FV29">
        <f t="shared" si="174"/>
        <v>1.2189152083079797E-5</v>
      </c>
      <c r="FW29">
        <f t="shared" si="175"/>
        <v>2.8112046831611002E-6</v>
      </c>
      <c r="FX29">
        <f t="shared" si="176"/>
        <v>7.8235764231586303E-7</v>
      </c>
      <c r="FY29">
        <f t="shared" si="177"/>
        <v>9.8032128411097998E-5</v>
      </c>
      <c r="FZ29">
        <f t="shared" si="178"/>
        <v>1.0746670666406193E-5</v>
      </c>
      <c r="GA29">
        <f t="shared" si="179"/>
        <v>1.3270432998952377E-5</v>
      </c>
    </row>
    <row r="30" spans="3:183" x14ac:dyDescent="0.2">
      <c r="C30">
        <v>0.15054616183042521</v>
      </c>
      <c r="D30">
        <f t="shared" si="0"/>
        <v>2.0113720641033872E-5</v>
      </c>
      <c r="E30">
        <f t="shared" si="1"/>
        <v>7.9477870290405413E-6</v>
      </c>
      <c r="F30">
        <f t="shared" si="2"/>
        <v>2.6634237254885263E-5</v>
      </c>
      <c r="G30">
        <f t="shared" si="3"/>
        <v>1.9752786042919204E-5</v>
      </c>
      <c r="H30">
        <f t="shared" si="4"/>
        <v>2.2120112316458724E-5</v>
      </c>
      <c r="I30">
        <f t="shared" si="5"/>
        <v>7.0269149658015655E-6</v>
      </c>
      <c r="J30">
        <f t="shared" si="6"/>
        <v>1.8396684386603554E-4</v>
      </c>
      <c r="K30">
        <f t="shared" si="7"/>
        <v>6.7223215921784687E-5</v>
      </c>
      <c r="L30">
        <f t="shared" si="8"/>
        <v>4.9186453060212203E-6</v>
      </c>
      <c r="M30">
        <f t="shared" si="9"/>
        <v>6.1330816470411885E-6</v>
      </c>
      <c r="N30">
        <f t="shared" si="10"/>
        <v>4.1758288960207103E-5</v>
      </c>
      <c r="O30">
        <f t="shared" si="11"/>
        <v>9.1376893674868659E-5</v>
      </c>
      <c r="P30" s="21">
        <f t="shared" si="12"/>
        <v>1.2307674601451599E-5</v>
      </c>
      <c r="Q30" s="21">
        <f t="shared" si="13"/>
        <v>2.3379707306361893E-6</v>
      </c>
      <c r="R30" s="21">
        <f t="shared" si="14"/>
        <v>6.4147118299396721E-5</v>
      </c>
      <c r="S30" s="21">
        <f t="shared" si="15"/>
        <v>8.3583629005189218E-5</v>
      </c>
      <c r="T30" s="21">
        <f t="shared" si="16"/>
        <v>1.1961954586513716E-4</v>
      </c>
      <c r="U30" s="21">
        <f t="shared" si="17"/>
        <v>9.8685310806589786E-6</v>
      </c>
      <c r="V30" s="21">
        <f t="shared" si="18"/>
        <v>8.2991212822764558E-5</v>
      </c>
      <c r="W30" s="21">
        <f t="shared" si="19"/>
        <v>2.9787074044661516E-6</v>
      </c>
      <c r="X30" s="21">
        <f t="shared" si="20"/>
        <v>4.4171413517812001E-5</v>
      </c>
      <c r="Y30" s="21">
        <f t="shared" si="21"/>
        <v>2.6065664201106694E-6</v>
      </c>
      <c r="Z30" s="21">
        <f t="shared" si="22"/>
        <v>5.1140199595964914E-5</v>
      </c>
      <c r="AA30" s="21">
        <f t="shared" si="23"/>
        <v>1.1345104933802606E-5</v>
      </c>
      <c r="AB30" s="21">
        <f t="shared" si="24"/>
        <v>3.3718730820525474E-4</v>
      </c>
      <c r="AC30" s="21">
        <f t="shared" si="25"/>
        <v>5.1761622905094438E-4</v>
      </c>
      <c r="AD30" s="21">
        <f t="shared" si="26"/>
        <v>5.42977207695912E-5</v>
      </c>
      <c r="AE30" s="21">
        <f t="shared" si="27"/>
        <v>3.9116895744499257E-7</v>
      </c>
      <c r="AF30" s="21">
        <f t="shared" si="28"/>
        <v>1.4279944115933749E-5</v>
      </c>
      <c r="AG30" s="21">
        <f t="shared" si="29"/>
        <v>7.5876740574103727E-5</v>
      </c>
      <c r="AH30" s="21">
        <f t="shared" si="30"/>
        <v>8.2248656298867183E-5</v>
      </c>
      <c r="AI30" s="21">
        <f t="shared" si="31"/>
        <v>8.6939111607147178E-5</v>
      </c>
      <c r="AJ30" s="21">
        <f t="shared" si="32"/>
        <v>5.5972664022357965E-5</v>
      </c>
      <c r="AK30" s="21">
        <f t="shared" si="33"/>
        <v>6.0675266500037691E-7</v>
      </c>
      <c r="AL30" s="21">
        <f t="shared" si="34"/>
        <v>4.4739712634903548E-5</v>
      </c>
      <c r="AM30" s="21">
        <f t="shared" si="35"/>
        <v>6.9852341590985504E-8</v>
      </c>
      <c r="AN30" s="21">
        <f t="shared" si="36"/>
        <v>9.8852363892926528E-5</v>
      </c>
      <c r="AO30" s="21">
        <f t="shared" si="37"/>
        <v>5.6931394379943434E-6</v>
      </c>
      <c r="AP30" s="21">
        <f t="shared" si="38"/>
        <v>1.3638945899283246E-5</v>
      </c>
      <c r="AQ30" s="21">
        <f t="shared" si="39"/>
        <v>8.0452651144477121E-6</v>
      </c>
      <c r="AR30" s="21">
        <f t="shared" si="40"/>
        <v>3.1832109117559318E-6</v>
      </c>
      <c r="AS30" s="21">
        <f t="shared" si="41"/>
        <v>1.2195641082005474E-4</v>
      </c>
      <c r="AT30" s="21">
        <f t="shared" si="42"/>
        <v>1.3169774151709104E-4</v>
      </c>
      <c r="AU30" s="21">
        <f t="shared" si="43"/>
        <v>1.207154496898661E-6</v>
      </c>
      <c r="AV30" s="21">
        <f t="shared" si="44"/>
        <v>5.1410693907152527E-5</v>
      </c>
      <c r="AW30" s="21">
        <f t="shared" si="45"/>
        <v>5.0998577763579298E-5</v>
      </c>
      <c r="AX30" s="21">
        <f t="shared" si="46"/>
        <v>3.63891015137027E-6</v>
      </c>
      <c r="AY30" s="21">
        <f t="shared" si="47"/>
        <v>1.2715313264443934E-4</v>
      </c>
      <c r="AZ30" s="21">
        <f t="shared" si="48"/>
        <v>2.3045200942757289E-4</v>
      </c>
      <c r="BA30" s="21">
        <f t="shared" si="49"/>
        <v>1.178521231462786E-4</v>
      </c>
      <c r="BB30" s="21">
        <f t="shared" si="50"/>
        <v>6.6410564585697078E-5</v>
      </c>
      <c r="BC30" s="21">
        <f t="shared" si="51"/>
        <v>7.8785670281585646E-5</v>
      </c>
      <c r="BD30" s="21">
        <f t="shared" si="52"/>
        <v>2.0226046749423235E-4</v>
      </c>
      <c r="BE30" s="21">
        <f t="shared" si="53"/>
        <v>7.7730759977014862E-5</v>
      </c>
      <c r="BF30" s="21">
        <f t="shared" si="54"/>
        <v>1.3743362747890102E-4</v>
      </c>
      <c r="BG30" s="21">
        <f t="shared" si="55"/>
        <v>7.5716807590500338E-5</v>
      </c>
      <c r="BH30" s="21">
        <f t="shared" si="56"/>
        <v>8.9116945234281924E-5</v>
      </c>
      <c r="BI30" s="21">
        <f t="shared" si="57"/>
        <v>3.0905748498638862E-4</v>
      </c>
      <c r="BJ30" s="21">
        <f t="shared" si="58"/>
        <v>6.0356605178276127E-5</v>
      </c>
      <c r="BK30" s="21">
        <f t="shared" si="59"/>
        <v>1.4468631046502914E-4</v>
      </c>
      <c r="BL30" s="21">
        <f t="shared" si="60"/>
        <v>7.0554048487283296E-5</v>
      </c>
      <c r="BM30" s="21">
        <f t="shared" si="61"/>
        <v>2.2518608568414809E-5</v>
      </c>
      <c r="BN30" s="21">
        <f t="shared" si="62"/>
        <v>7.5473371009484108E-5</v>
      </c>
      <c r="BO30" s="21">
        <f t="shared" si="63"/>
        <v>4.1166733986513658E-4</v>
      </c>
      <c r="BP30" s="21">
        <f t="shared" si="64"/>
        <v>1.5493015951513866E-4</v>
      </c>
      <c r="BQ30" s="21">
        <f t="shared" si="65"/>
        <v>1.0942165335628355E-4</v>
      </c>
      <c r="BR30">
        <f t="shared" si="66"/>
        <v>1.0574666306686131E-4</v>
      </c>
      <c r="BS30">
        <f t="shared" si="67"/>
        <v>6.5458296607332265E-7</v>
      </c>
      <c r="BT30">
        <f t="shared" si="68"/>
        <v>6.3576991964883547E-8</v>
      </c>
      <c r="BU30">
        <f t="shared" si="69"/>
        <v>5.3199837489969745E-5</v>
      </c>
      <c r="BV30">
        <f t="shared" si="70"/>
        <v>2.9690632074264275E-5</v>
      </c>
      <c r="BW30">
        <f t="shared" si="71"/>
        <v>2.7519937448951858E-5</v>
      </c>
      <c r="BX30">
        <f t="shared" si="72"/>
        <v>8.3647434315680771E-5</v>
      </c>
      <c r="BY30">
        <f t="shared" si="73"/>
        <v>1.1868173126477373E-4</v>
      </c>
      <c r="BZ30">
        <f t="shared" si="74"/>
        <v>1.6103512269421448E-4</v>
      </c>
      <c r="CA30">
        <f t="shared" si="75"/>
        <v>7.9316399973721553E-5</v>
      </c>
      <c r="CB30">
        <f t="shared" si="76"/>
        <v>3.1443066669499311E-5</v>
      </c>
      <c r="CC30">
        <f t="shared" si="77"/>
        <v>5.0456999250983897E-7</v>
      </c>
      <c r="CD30">
        <f t="shared" si="78"/>
        <v>1.8850166008221791E-4</v>
      </c>
      <c r="CE30">
        <f t="shared" si="79"/>
        <v>1.470360508353767E-4</v>
      </c>
      <c r="CF30">
        <f t="shared" si="80"/>
        <v>6.8902697239801416E-5</v>
      </c>
      <c r="CG30">
        <f t="shared" si="81"/>
        <v>1.2142506934352334E-6</v>
      </c>
      <c r="CH30">
        <f t="shared" si="82"/>
        <v>1.6876017413117256E-5</v>
      </c>
      <c r="CI30">
        <f t="shared" si="83"/>
        <v>7.044703592026638E-5</v>
      </c>
      <c r="CJ30">
        <f t="shared" si="84"/>
        <v>1.7119359971155755E-4</v>
      </c>
      <c r="CK30">
        <f t="shared" si="85"/>
        <v>7.442680797266216E-5</v>
      </c>
      <c r="CL30">
        <f t="shared" si="86"/>
        <v>3.5159975914582673E-5</v>
      </c>
      <c r="CM30">
        <f t="shared" si="87"/>
        <v>5.8503591553464469E-5</v>
      </c>
      <c r="CN30">
        <f t="shared" si="88"/>
        <v>3.1792626853156991E-5</v>
      </c>
      <c r="CO30">
        <f t="shared" si="89"/>
        <v>1.4738006709889175E-4</v>
      </c>
      <c r="CP30">
        <f t="shared" si="90"/>
        <v>3.1072183922215821E-8</v>
      </c>
      <c r="CQ30">
        <f t="shared" si="91"/>
        <v>3.3351487337559887E-5</v>
      </c>
      <c r="CR30">
        <f t="shared" si="92"/>
        <v>1.6385865089085783E-4</v>
      </c>
      <c r="CS30">
        <f t="shared" si="93"/>
        <v>9.8746699017615848E-7</v>
      </c>
      <c r="CT30">
        <f t="shared" si="94"/>
        <v>5.2801554961425245E-6</v>
      </c>
      <c r="CU30">
        <f t="shared" si="95"/>
        <v>2.2223993609407568E-4</v>
      </c>
      <c r="CV30">
        <f t="shared" si="96"/>
        <v>2.1109713007874277E-4</v>
      </c>
      <c r="CW30">
        <f t="shared" si="97"/>
        <v>5.0849855598376532E-5</v>
      </c>
      <c r="CX30">
        <f t="shared" si="98"/>
        <v>2.2763666456109265E-4</v>
      </c>
      <c r="CY30">
        <f t="shared" si="99"/>
        <v>8.7213990024696724E-5</v>
      </c>
      <c r="CZ30">
        <f t="shared" si="100"/>
        <v>1.9550350692256706E-5</v>
      </c>
      <c r="DA30">
        <f t="shared" si="101"/>
        <v>1.1717395735581033E-5</v>
      </c>
      <c r="DB30">
        <f t="shared" si="102"/>
        <v>6.4699223254134606E-5</v>
      </c>
      <c r="DC30">
        <f t="shared" si="103"/>
        <v>1.3626732371791993E-4</v>
      </c>
      <c r="DD30">
        <f t="shared" si="104"/>
        <v>7.2397065060983244E-5</v>
      </c>
      <c r="DE30">
        <f t="shared" si="105"/>
        <v>1.7640250907837774E-5</v>
      </c>
      <c r="DF30">
        <f t="shared" si="106"/>
        <v>1.2816888189663854E-6</v>
      </c>
      <c r="DG30">
        <f t="shared" si="107"/>
        <v>2.6532939196802268E-4</v>
      </c>
      <c r="DH30">
        <f t="shared" si="108"/>
        <v>1.5078052280160023E-4</v>
      </c>
      <c r="DI30">
        <f t="shared" si="109"/>
        <v>5.943149942627679E-5</v>
      </c>
      <c r="DJ30">
        <f t="shared" si="110"/>
        <v>1.8535853424748284E-4</v>
      </c>
      <c r="DK30">
        <f t="shared" si="111"/>
        <v>8.5482727212759976E-6</v>
      </c>
      <c r="DL30">
        <f t="shared" si="112"/>
        <v>2.5453811390012926E-5</v>
      </c>
      <c r="DM30">
        <f t="shared" si="113"/>
        <v>1.8165464875156617E-4</v>
      </c>
      <c r="DN30">
        <f t="shared" si="114"/>
        <v>3.6381095481294337E-6</v>
      </c>
      <c r="DO30">
        <f t="shared" si="115"/>
        <v>6.181729885127586E-5</v>
      </c>
      <c r="DP30">
        <f t="shared" si="116"/>
        <v>1.607932982761491E-5</v>
      </c>
      <c r="DQ30">
        <f t="shared" si="117"/>
        <v>3.4475131900492438E-6</v>
      </c>
      <c r="DR30">
        <f t="shared" si="118"/>
        <v>3.6065296673307531E-4</v>
      </c>
      <c r="DS30">
        <f t="shared" si="119"/>
        <v>1.765067422936801E-4</v>
      </c>
      <c r="DT30">
        <f t="shared" si="120"/>
        <v>2.6046422377453305E-4</v>
      </c>
      <c r="DU30">
        <f t="shared" si="121"/>
        <v>1.5989011405110912E-4</v>
      </c>
      <c r="DV30">
        <f t="shared" si="122"/>
        <v>1.4952331990383908E-4</v>
      </c>
      <c r="DW30">
        <f t="shared" si="123"/>
        <v>1.3972026527993349E-4</v>
      </c>
      <c r="DX30">
        <f t="shared" si="124"/>
        <v>2.9911423482083072E-5</v>
      </c>
      <c r="DY30">
        <f t="shared" si="125"/>
        <v>8.3925530972817194E-5</v>
      </c>
      <c r="DZ30">
        <f t="shared" si="126"/>
        <v>8.9305593810057169E-5</v>
      </c>
      <c r="EA30">
        <f t="shared" si="127"/>
        <v>1.5110236513775014E-6</v>
      </c>
      <c r="EB30">
        <f t="shared" si="128"/>
        <v>8.0644934932668633E-6</v>
      </c>
      <c r="EC30">
        <f t="shared" si="129"/>
        <v>2.0439333891952103E-4</v>
      </c>
      <c r="ED30">
        <f t="shared" si="130"/>
        <v>4.5491666794236714E-4</v>
      </c>
      <c r="EE30">
        <f t="shared" si="131"/>
        <v>1.4960160799196994E-4</v>
      </c>
      <c r="EF30">
        <f t="shared" si="132"/>
        <v>5.9695993016029014E-6</v>
      </c>
      <c r="EG30">
        <f t="shared" si="133"/>
        <v>6.0783524426537817E-5</v>
      </c>
      <c r="EH30">
        <f t="shared" si="134"/>
        <v>1.8220935446171767E-4</v>
      </c>
      <c r="EI30">
        <f t="shared" si="135"/>
        <v>2.1170203550245032E-4</v>
      </c>
      <c r="EJ30">
        <f t="shared" si="136"/>
        <v>6.5257168744688553E-5</v>
      </c>
      <c r="EK30">
        <f t="shared" si="137"/>
        <v>2.0106000055484488E-4</v>
      </c>
      <c r="EL30">
        <f t="shared" si="138"/>
        <v>2.377441873521212E-5</v>
      </c>
      <c r="EM30">
        <f t="shared" si="139"/>
        <v>5.359003901297832E-5</v>
      </c>
      <c r="EN30">
        <f t="shared" si="140"/>
        <v>6.8076016590450805E-5</v>
      </c>
      <c r="EO30">
        <f t="shared" si="141"/>
        <v>6.9916447454376082E-5</v>
      </c>
      <c r="EP30">
        <f t="shared" si="142"/>
        <v>7.087622582868544E-5</v>
      </c>
      <c r="EQ30">
        <f t="shared" si="143"/>
        <v>2.3952164465807906E-4</v>
      </c>
      <c r="ER30">
        <f t="shared" si="144"/>
        <v>3.2756979357824017E-4</v>
      </c>
      <c r="ES30">
        <f t="shared" si="145"/>
        <v>1.6859830005142655E-4</v>
      </c>
      <c r="ET30">
        <f t="shared" si="146"/>
        <v>1.2105161486034992E-4</v>
      </c>
      <c r="EU30">
        <f t="shared" si="147"/>
        <v>4.2526256549173328E-4</v>
      </c>
      <c r="EV30">
        <f t="shared" si="148"/>
        <v>1.4564548215276145E-4</v>
      </c>
      <c r="EW30">
        <f t="shared" si="149"/>
        <v>1.4570952161432278E-4</v>
      </c>
      <c r="EX30">
        <f t="shared" si="150"/>
        <v>1.0702829035848066E-4</v>
      </c>
      <c r="EY30">
        <f t="shared" si="151"/>
        <v>7.3152250607254701E-7</v>
      </c>
      <c r="EZ30">
        <f t="shared" si="152"/>
        <v>2.2346886362144247E-5</v>
      </c>
      <c r="FA30">
        <f t="shared" si="153"/>
        <v>2.5150765688778412E-6</v>
      </c>
      <c r="FB30">
        <f t="shared" si="154"/>
        <v>2.8146610295610216E-5</v>
      </c>
      <c r="FC30">
        <f t="shared" si="155"/>
        <v>1.4993466258331549E-5</v>
      </c>
      <c r="FD30">
        <f t="shared" si="156"/>
        <v>4.8035038921152783E-5</v>
      </c>
      <c r="FE30">
        <f t="shared" si="157"/>
        <v>4.927521546029231E-6</v>
      </c>
      <c r="FF30">
        <f t="shared" si="158"/>
        <v>3.2128919818158527E-7</v>
      </c>
      <c r="FG30">
        <f t="shared" si="159"/>
        <v>3.697951813415771E-5</v>
      </c>
      <c r="FH30">
        <f t="shared" si="160"/>
        <v>4.2999293186341503E-5</v>
      </c>
      <c r="FI30">
        <f t="shared" si="161"/>
        <v>1.5643295198507347E-7</v>
      </c>
      <c r="FJ30">
        <f t="shared" si="162"/>
        <v>2.3558231092569692E-5</v>
      </c>
      <c r="FK30">
        <f t="shared" si="163"/>
        <v>1.2281550132198808E-5</v>
      </c>
      <c r="FL30">
        <f t="shared" si="164"/>
        <v>9.127690770869724E-5</v>
      </c>
      <c r="FM30">
        <f t="shared" si="165"/>
        <v>1.0841738005060872E-4</v>
      </c>
      <c r="FN30">
        <f t="shared" si="166"/>
        <v>9.4909624660027321E-10</v>
      </c>
      <c r="FO30">
        <f t="shared" si="167"/>
        <v>8.6469398364125326E-5</v>
      </c>
      <c r="FP30">
        <f t="shared" si="168"/>
        <v>3.0617550075745909E-7</v>
      </c>
      <c r="FQ30">
        <f t="shared" si="169"/>
        <v>1.1029692111838668E-6</v>
      </c>
      <c r="FR30">
        <f t="shared" si="170"/>
        <v>8.1358876385801521E-6</v>
      </c>
      <c r="FS30">
        <f t="shared" si="171"/>
        <v>5.611807252910114E-5</v>
      </c>
      <c r="FT30">
        <f t="shared" si="172"/>
        <v>5.0921626858577398E-5</v>
      </c>
      <c r="FU30">
        <f t="shared" si="173"/>
        <v>7.6765365946958423E-6</v>
      </c>
      <c r="FV30">
        <f t="shared" si="174"/>
        <v>9.1398280230484952E-7</v>
      </c>
      <c r="FW30">
        <f t="shared" si="175"/>
        <v>2.6853232617518782E-8</v>
      </c>
      <c r="FX30">
        <f t="shared" si="176"/>
        <v>1.1282173887546333E-4</v>
      </c>
      <c r="FY30">
        <f t="shared" si="177"/>
        <v>1.5990815527403822E-5</v>
      </c>
      <c r="FZ30">
        <f t="shared" si="178"/>
        <v>8.5393713635166684E-6</v>
      </c>
      <c r="GA30">
        <f t="shared" si="179"/>
        <v>3.6745664005686103E-5</v>
      </c>
    </row>
    <row r="31" spans="3:183" x14ac:dyDescent="0.2">
      <c r="C31">
        <v>0.15503099411725979</v>
      </c>
      <c r="D31">
        <f t="shared" si="0"/>
        <v>5.3348624391168101E-5</v>
      </c>
      <c r="E31">
        <f t="shared" si="1"/>
        <v>9.3038933588024785E-5</v>
      </c>
      <c r="F31">
        <f t="shared" si="2"/>
        <v>7.9731379459337161E-5</v>
      </c>
      <c r="G31">
        <f t="shared" si="3"/>
        <v>4.768548315958303E-8</v>
      </c>
      <c r="H31">
        <f t="shared" si="4"/>
        <v>3.3635538186569073E-6</v>
      </c>
      <c r="I31">
        <f t="shared" si="5"/>
        <v>3.2574005167899749E-4</v>
      </c>
      <c r="J31">
        <f t="shared" si="6"/>
        <v>1.6087900576521936E-4</v>
      </c>
      <c r="K31">
        <f t="shared" si="7"/>
        <v>5.1394267356018597E-6</v>
      </c>
      <c r="L31">
        <f t="shared" si="8"/>
        <v>4.0333747347019991E-6</v>
      </c>
      <c r="M31">
        <f t="shared" si="9"/>
        <v>3.9094507000615191E-6</v>
      </c>
      <c r="N31">
        <f t="shared" si="10"/>
        <v>2.5748458699851843E-5</v>
      </c>
      <c r="O31">
        <f t="shared" si="11"/>
        <v>9.5375289836662456E-7</v>
      </c>
      <c r="P31" s="21">
        <f t="shared" si="12"/>
        <v>3.616668902284451E-5</v>
      </c>
      <c r="Q31" s="21">
        <f t="shared" si="13"/>
        <v>1.5610058329970341E-4</v>
      </c>
      <c r="R31" s="21">
        <f t="shared" si="14"/>
        <v>1.8570168523829265E-4</v>
      </c>
      <c r="S31" s="21">
        <f t="shared" si="15"/>
        <v>2.3783513455645248E-4</v>
      </c>
      <c r="T31" s="21">
        <f t="shared" si="16"/>
        <v>1.8047516697908149E-6</v>
      </c>
      <c r="U31" s="21">
        <f t="shared" si="17"/>
        <v>1.8481814097342136E-4</v>
      </c>
      <c r="V31" s="21">
        <f t="shared" si="18"/>
        <v>3.8573111312696112E-5</v>
      </c>
      <c r="W31" s="21">
        <f t="shared" si="19"/>
        <v>4.6713279788389532E-6</v>
      </c>
      <c r="X31" s="21">
        <f t="shared" si="20"/>
        <v>8.2388853601480879E-6</v>
      </c>
      <c r="Y31" s="21">
        <f t="shared" si="21"/>
        <v>1.3539812303662679E-4</v>
      </c>
      <c r="Z31" s="21">
        <f t="shared" si="22"/>
        <v>6.1670894109229862E-5</v>
      </c>
      <c r="AA31" s="21">
        <f t="shared" si="23"/>
        <v>5.22007936059589E-4</v>
      </c>
      <c r="AB31" s="21">
        <f t="shared" si="24"/>
        <v>7.4180041037059865E-4</v>
      </c>
      <c r="AC31" s="21">
        <f t="shared" si="25"/>
        <v>1.4050619723903916E-4</v>
      </c>
      <c r="AD31" s="21">
        <f t="shared" si="26"/>
        <v>1.4894947305195252E-5</v>
      </c>
      <c r="AE31" s="21">
        <f t="shared" si="27"/>
        <v>4.9836675164146414E-7</v>
      </c>
      <c r="AF31" s="21">
        <f t="shared" si="28"/>
        <v>1.7412274808963584E-4</v>
      </c>
      <c r="AG31" s="21">
        <f t="shared" si="29"/>
        <v>1.8370920222265748E-4</v>
      </c>
      <c r="AH31" s="21">
        <f t="shared" si="30"/>
        <v>1.9068701195111887E-4</v>
      </c>
      <c r="AI31" s="21">
        <f t="shared" si="31"/>
        <v>1.4319282333153023E-4</v>
      </c>
      <c r="AJ31" s="21">
        <f t="shared" si="32"/>
        <v>1.3733613180907829E-5</v>
      </c>
      <c r="AK31" s="21">
        <f t="shared" si="33"/>
        <v>4.8573640214076389E-6</v>
      </c>
      <c r="AL31" s="21">
        <f t="shared" si="34"/>
        <v>1.7812927091832094E-5</v>
      </c>
      <c r="AM31" s="21">
        <f t="shared" si="35"/>
        <v>2.0814654948112576E-4</v>
      </c>
      <c r="AN31" s="21">
        <f t="shared" si="36"/>
        <v>4.4049707954840347E-6</v>
      </c>
      <c r="AO31" s="21">
        <f t="shared" si="37"/>
        <v>6.6878484124573525E-5</v>
      </c>
      <c r="AP31" s="21">
        <f t="shared" si="38"/>
        <v>5.3600700713011996E-5</v>
      </c>
      <c r="AQ31" s="21">
        <f t="shared" si="39"/>
        <v>7.2936550107126107E-6</v>
      </c>
      <c r="AR31" s="21">
        <f t="shared" si="40"/>
        <v>2.4112561445153679E-4</v>
      </c>
      <c r="AS31" s="21">
        <f t="shared" si="41"/>
        <v>2.5474700668827948E-4</v>
      </c>
      <c r="AT31" s="21">
        <f t="shared" si="42"/>
        <v>3.1175897881932154E-5</v>
      </c>
      <c r="AU31" s="21">
        <f t="shared" si="43"/>
        <v>1.3583803161985072E-4</v>
      </c>
      <c r="AV31" s="21">
        <f t="shared" si="44"/>
        <v>1.351676228117747E-4</v>
      </c>
      <c r="AW31" s="21">
        <f t="shared" si="45"/>
        <v>6.6421635606206808E-6</v>
      </c>
      <c r="AX31" s="21">
        <f t="shared" si="46"/>
        <v>2.4841076241780956E-4</v>
      </c>
      <c r="AY31" s="21">
        <f t="shared" si="47"/>
        <v>3.8673103165151525E-4</v>
      </c>
      <c r="AZ31" s="21">
        <f t="shared" si="48"/>
        <v>2.3534026921651785E-4</v>
      </c>
      <c r="BA31" s="21">
        <f t="shared" si="49"/>
        <v>1.3428087139824994E-5</v>
      </c>
      <c r="BB31" s="21">
        <f t="shared" si="50"/>
        <v>1.7851529291613882E-4</v>
      </c>
      <c r="BC31" s="21">
        <f t="shared" si="51"/>
        <v>3.499392388333928E-4</v>
      </c>
      <c r="BD31" s="21">
        <f t="shared" si="52"/>
        <v>1.7692557295731612E-4</v>
      </c>
      <c r="BE31" s="21">
        <f t="shared" si="53"/>
        <v>2.6270059989646398E-4</v>
      </c>
      <c r="BF31" s="21">
        <f t="shared" si="54"/>
        <v>1.7388042805738246E-4</v>
      </c>
      <c r="BG31" s="21">
        <f t="shared" si="55"/>
        <v>1.9390588871705768E-4</v>
      </c>
      <c r="BH31" s="21">
        <f t="shared" si="56"/>
        <v>4.8685818562306754E-4</v>
      </c>
      <c r="BI31" s="21">
        <f t="shared" si="57"/>
        <v>1.5015521357546627E-4</v>
      </c>
      <c r="BJ31" s="21">
        <f t="shared" si="58"/>
        <v>2.7269220003922498E-4</v>
      </c>
      <c r="BK31" s="21">
        <f t="shared" si="59"/>
        <v>1.6600977391627525E-4</v>
      </c>
      <c r="BL31" s="21">
        <f t="shared" si="60"/>
        <v>8.5196774558584238E-5</v>
      </c>
      <c r="BM31" s="21">
        <f t="shared" si="61"/>
        <v>1.73511421620608E-4</v>
      </c>
      <c r="BN31" s="21">
        <f t="shared" si="62"/>
        <v>6.1377185006525662E-4</v>
      </c>
      <c r="BO31" s="21">
        <f t="shared" si="63"/>
        <v>2.8669014202567381E-4</v>
      </c>
      <c r="BP31" s="21">
        <f t="shared" si="64"/>
        <v>2.2336237581850607E-4</v>
      </c>
      <c r="BQ31" s="21">
        <f t="shared" si="65"/>
        <v>2.1809831169087584E-4</v>
      </c>
      <c r="BR31">
        <f t="shared" si="66"/>
        <v>1.3511279722351635E-5</v>
      </c>
      <c r="BS31">
        <f t="shared" si="67"/>
        <v>1.7915643498893433E-5</v>
      </c>
      <c r="BT31">
        <f t="shared" si="68"/>
        <v>1.3873669377648158E-4</v>
      </c>
      <c r="BU31">
        <f t="shared" si="69"/>
        <v>9.8679257490549494E-5</v>
      </c>
      <c r="BV31">
        <f t="shared" si="70"/>
        <v>9.468802383459837E-5</v>
      </c>
      <c r="BW31">
        <f t="shared" si="71"/>
        <v>1.8579678443963709E-4</v>
      </c>
      <c r="BX31">
        <f t="shared" si="72"/>
        <v>2.3651200501435547E-4</v>
      </c>
      <c r="BY31">
        <f t="shared" si="73"/>
        <v>2.9497354138037464E-4</v>
      </c>
      <c r="BZ31">
        <f t="shared" si="74"/>
        <v>1.7931373373594422E-4</v>
      </c>
      <c r="CA31">
        <f t="shared" si="75"/>
        <v>1.0185338994282685E-4</v>
      </c>
      <c r="CB31">
        <f t="shared" si="76"/>
        <v>2.6989720574519739E-5</v>
      </c>
      <c r="CC31">
        <f t="shared" si="77"/>
        <v>3.317652038049738E-4</v>
      </c>
      <c r="CD31">
        <f t="shared" si="78"/>
        <v>2.7591450934054781E-4</v>
      </c>
      <c r="CE31">
        <f t="shared" si="79"/>
        <v>1.6347149436847584E-4</v>
      </c>
      <c r="CF31">
        <f t="shared" si="80"/>
        <v>3.1211917760049919E-5</v>
      </c>
      <c r="CG31">
        <f t="shared" si="81"/>
        <v>1.4197015536715824E-7</v>
      </c>
      <c r="CH31">
        <f t="shared" si="82"/>
        <v>1.6584560232694201E-4</v>
      </c>
      <c r="CI31">
        <f t="shared" si="83"/>
        <v>3.0866728354500631E-4</v>
      </c>
      <c r="CJ31">
        <f t="shared" si="84"/>
        <v>1.7192269771655846E-4</v>
      </c>
      <c r="CK31">
        <f t="shared" si="85"/>
        <v>1.0846008328347747E-4</v>
      </c>
      <c r="CL31">
        <f t="shared" si="86"/>
        <v>1.4722416016184147E-4</v>
      </c>
      <c r="CM31">
        <f t="shared" si="87"/>
        <v>1.0248175713045704E-4</v>
      </c>
      <c r="CN31">
        <f t="shared" si="88"/>
        <v>2.7638568822263251E-4</v>
      </c>
      <c r="CO31">
        <f t="shared" si="89"/>
        <v>1.8563682800804353E-5</v>
      </c>
      <c r="CP31">
        <f t="shared" si="90"/>
        <v>1.0526569057366842E-4</v>
      </c>
      <c r="CQ31">
        <f t="shared" si="91"/>
        <v>2.9879061274182159E-4</v>
      </c>
      <c r="CR31">
        <f t="shared" si="92"/>
        <v>3.0014466530166527E-5</v>
      </c>
      <c r="CS31">
        <f t="shared" si="93"/>
        <v>4.6004899652822612E-5</v>
      </c>
      <c r="CT31">
        <f t="shared" si="94"/>
        <v>3.7607085069127149E-4</v>
      </c>
      <c r="CU31">
        <f t="shared" si="95"/>
        <v>3.6153273994070254E-4</v>
      </c>
      <c r="CV31">
        <f t="shared" si="96"/>
        <v>1.3492543331509755E-4</v>
      </c>
      <c r="CW31">
        <f t="shared" si="97"/>
        <v>3.8308139094195764E-4</v>
      </c>
      <c r="CX31">
        <f t="shared" si="98"/>
        <v>1.910940005763304E-4</v>
      </c>
      <c r="CY31">
        <f t="shared" si="99"/>
        <v>7.9324141542925589E-5</v>
      </c>
      <c r="CZ31">
        <f t="shared" si="100"/>
        <v>1.127343027665203E-6</v>
      </c>
      <c r="DA31">
        <f t="shared" si="101"/>
        <v>1.5696118302061202E-4</v>
      </c>
      <c r="DB31">
        <f t="shared" si="102"/>
        <v>2.6108716417558287E-4</v>
      </c>
      <c r="DC31">
        <f t="shared" si="103"/>
        <v>1.6883049067700691E-4</v>
      </c>
      <c r="DD31">
        <f t="shared" si="104"/>
        <v>7.5426830681036969E-5</v>
      </c>
      <c r="DE31">
        <f t="shared" si="105"/>
        <v>1.12407000395537E-5</v>
      </c>
      <c r="DF31">
        <f t="shared" si="106"/>
        <v>4.3154939266436672E-4</v>
      </c>
      <c r="DG31">
        <f t="shared" si="107"/>
        <v>2.8103519520428222E-4</v>
      </c>
      <c r="DH31">
        <f t="shared" si="108"/>
        <v>1.4869400391020687E-4</v>
      </c>
      <c r="DI31">
        <f t="shared" si="109"/>
        <v>3.2759104584691721E-4</v>
      </c>
      <c r="DJ31">
        <f t="shared" si="110"/>
        <v>5.4886986744891744E-5</v>
      </c>
      <c r="DK31">
        <f t="shared" si="111"/>
        <v>3.1398624518440183E-7</v>
      </c>
      <c r="DL31">
        <f t="shared" si="112"/>
        <v>3.2266089783227056E-4</v>
      </c>
      <c r="DM31">
        <f t="shared" si="113"/>
        <v>4.0860415064897869E-5</v>
      </c>
      <c r="DN31">
        <f t="shared" si="114"/>
        <v>1.5245409032385725E-4</v>
      </c>
      <c r="DO31">
        <f t="shared" si="115"/>
        <v>2.255569086193521E-7</v>
      </c>
      <c r="DP31">
        <f t="shared" si="116"/>
        <v>4.0215640720664018E-5</v>
      </c>
      <c r="DQ31">
        <f t="shared" si="117"/>
        <v>5.5110837952525771E-4</v>
      </c>
      <c r="DR31">
        <f t="shared" si="118"/>
        <v>3.1578769510453555E-4</v>
      </c>
      <c r="DS31">
        <f t="shared" si="119"/>
        <v>4.2533850028607595E-4</v>
      </c>
      <c r="DT31">
        <f t="shared" si="120"/>
        <v>2.9342314675648333E-4</v>
      </c>
      <c r="DU31">
        <f t="shared" si="121"/>
        <v>2.7931785538257842E-4</v>
      </c>
      <c r="DV31">
        <f t="shared" si="122"/>
        <v>2.6585840544273088E-4</v>
      </c>
      <c r="DW31">
        <f t="shared" si="123"/>
        <v>9.9081438964626511E-5</v>
      </c>
      <c r="DX31">
        <f t="shared" si="124"/>
        <v>1.8621113694302385E-4</v>
      </c>
      <c r="DY31">
        <f t="shared" si="125"/>
        <v>1.9418411293671556E-4</v>
      </c>
      <c r="DZ31">
        <f t="shared" si="126"/>
        <v>3.2650588043490381E-5</v>
      </c>
      <c r="EA31">
        <f t="shared" si="127"/>
        <v>5.3650314105446029E-5</v>
      </c>
      <c r="EB31">
        <f t="shared" si="128"/>
        <v>3.5274294408458977E-4</v>
      </c>
      <c r="EC31">
        <f t="shared" si="129"/>
        <v>6.663423513451974E-4</v>
      </c>
      <c r="ED31">
        <f t="shared" si="130"/>
        <v>2.7942485329882202E-4</v>
      </c>
      <c r="EE31">
        <f t="shared" si="131"/>
        <v>4.7998689224613441E-5</v>
      </c>
      <c r="EF31">
        <f t="shared" si="132"/>
        <v>1.5082814896256907E-4</v>
      </c>
      <c r="EG31">
        <f t="shared" si="133"/>
        <v>3.2340004324824331E-4</v>
      </c>
      <c r="EH31">
        <f t="shared" si="134"/>
        <v>3.6232423251547342E-4</v>
      </c>
      <c r="EI31">
        <f t="shared" si="135"/>
        <v>1.5782955241383723E-4</v>
      </c>
      <c r="EJ31">
        <f t="shared" si="136"/>
        <v>3.4835964310937144E-4</v>
      </c>
      <c r="EK31">
        <f t="shared" si="137"/>
        <v>8.7623343358530936E-5</v>
      </c>
      <c r="EL31">
        <f t="shared" si="138"/>
        <v>1.3936638445226869E-4</v>
      </c>
      <c r="EM31">
        <f t="shared" si="139"/>
        <v>1.6219681743479266E-4</v>
      </c>
      <c r="EN31">
        <f t="shared" si="140"/>
        <v>1.650309652194631E-4</v>
      </c>
      <c r="EO31">
        <f t="shared" si="141"/>
        <v>1.6650377583650507E-4</v>
      </c>
      <c r="EP31">
        <f t="shared" si="142"/>
        <v>3.9845426096009399E-4</v>
      </c>
      <c r="EQ31">
        <f t="shared" si="143"/>
        <v>5.1002448031808542E-4</v>
      </c>
      <c r="ER31">
        <f t="shared" si="144"/>
        <v>3.051789964029613E-4</v>
      </c>
      <c r="ES31">
        <f t="shared" si="145"/>
        <v>2.3985268756733199E-4</v>
      </c>
      <c r="ET31">
        <f t="shared" si="146"/>
        <v>6.30347769787844E-4</v>
      </c>
      <c r="EU31">
        <f t="shared" si="147"/>
        <v>2.7400840677515177E-4</v>
      </c>
      <c r="EV31">
        <f t="shared" si="148"/>
        <v>2.7409624189033809E-4</v>
      </c>
      <c r="EW31">
        <f t="shared" si="149"/>
        <v>2.1993720770619626E-4</v>
      </c>
      <c r="EX31">
        <f t="shared" si="150"/>
        <v>1.3173570753221963E-5</v>
      </c>
      <c r="EY31">
        <f t="shared" si="151"/>
        <v>8.4862447976659405E-5</v>
      </c>
      <c r="EZ31">
        <f t="shared" si="152"/>
        <v>3.6853781919530047E-5</v>
      </c>
      <c r="FA31">
        <f t="shared" si="153"/>
        <v>6.7322947089176628E-7</v>
      </c>
      <c r="FB31">
        <f t="shared" si="154"/>
        <v>3.7539214235073688E-7</v>
      </c>
      <c r="FC31">
        <f t="shared" si="155"/>
        <v>1.303150962353816E-4</v>
      </c>
      <c r="FD31">
        <f t="shared" si="156"/>
        <v>4.495212281344498E-5</v>
      </c>
      <c r="FE31">
        <f t="shared" si="157"/>
        <v>2.551922902300609E-5</v>
      </c>
      <c r="FF31">
        <f t="shared" si="158"/>
        <v>1.116384749444665E-4</v>
      </c>
      <c r="FG31">
        <f t="shared" si="159"/>
        <v>1.2193055443940656E-4</v>
      </c>
      <c r="FH31">
        <f t="shared" si="160"/>
        <v>1.672250722096886E-5</v>
      </c>
      <c r="FI31">
        <f t="shared" si="161"/>
        <v>1.3605027318288028E-7</v>
      </c>
      <c r="FJ31">
        <f t="shared" si="162"/>
        <v>6.3829498512937014E-5</v>
      </c>
      <c r="FK31">
        <f t="shared" si="163"/>
        <v>1.9708586095062129E-4</v>
      </c>
      <c r="FL31">
        <f t="shared" si="164"/>
        <v>2.2192653730330455E-4</v>
      </c>
      <c r="FM31">
        <f t="shared" si="165"/>
        <v>1.9838337641673957E-5</v>
      </c>
      <c r="FN31">
        <f t="shared" si="166"/>
        <v>2.3175173995243314E-5</v>
      </c>
      <c r="FO31">
        <f t="shared" si="167"/>
        <v>1.5456700199915094E-5</v>
      </c>
      <c r="FP31">
        <f t="shared" si="168"/>
        <v>1.1796538135941871E-5</v>
      </c>
      <c r="FQ31">
        <f t="shared" si="169"/>
        <v>5.3834210768551924E-5</v>
      </c>
      <c r="FR31">
        <f t="shared" si="170"/>
        <v>1.4342534148434796E-4</v>
      </c>
      <c r="FS31">
        <f t="shared" si="171"/>
        <v>1.3504232765710326E-4</v>
      </c>
      <c r="FT31">
        <f t="shared" si="172"/>
        <v>5.2642115319694835E-5</v>
      </c>
      <c r="FU31">
        <f t="shared" si="173"/>
        <v>2.9602922334135393E-5</v>
      </c>
      <c r="FV31">
        <f t="shared" si="174"/>
        <v>2.1610428858576735E-5</v>
      </c>
      <c r="FW31">
        <f t="shared" si="175"/>
        <v>3.7661854819776708E-5</v>
      </c>
      <c r="FX31">
        <f t="shared" si="176"/>
        <v>2.3617705679127338E-7</v>
      </c>
      <c r="FY31">
        <f t="shared" si="177"/>
        <v>5.4864427724488107E-5</v>
      </c>
      <c r="FZ31">
        <f t="shared" si="178"/>
        <v>1.1123187844936485E-4</v>
      </c>
      <c r="GA31">
        <f t="shared" si="179"/>
        <v>1.940425023213548E-4</v>
      </c>
    </row>
    <row r="32" spans="3:183" x14ac:dyDescent="0.2">
      <c r="C32">
        <v>0.14772697985172278</v>
      </c>
      <c r="D32">
        <f t="shared" si="0"/>
        <v>5.4833476554077679E-6</v>
      </c>
      <c r="E32">
        <f t="shared" si="1"/>
        <v>2.6413682402555844E-6</v>
      </c>
      <c r="F32">
        <f t="shared" si="2"/>
        <v>5.6586265942985661E-5</v>
      </c>
      <c r="G32">
        <f t="shared" si="3"/>
        <v>2.99210625711655E-5</v>
      </c>
      <c r="H32">
        <f t="shared" si="4"/>
        <v>1.1543903229128604E-4</v>
      </c>
      <c r="I32">
        <f t="shared" si="5"/>
        <v>2.8942189271322185E-5</v>
      </c>
      <c r="J32">
        <f t="shared" si="6"/>
        <v>2.537120668146987E-5</v>
      </c>
      <c r="K32">
        <f t="shared" si="7"/>
        <v>2.8044310481367495E-5</v>
      </c>
      <c r="L32">
        <f t="shared" si="8"/>
        <v>8.6141552511607593E-5</v>
      </c>
      <c r="M32">
        <f t="shared" si="9"/>
        <v>1.5322251332464221E-4</v>
      </c>
      <c r="N32">
        <f t="shared" si="10"/>
        <v>4.0036136700374735E-5</v>
      </c>
      <c r="O32">
        <f t="shared" si="11"/>
        <v>1.6644600737765982E-6</v>
      </c>
      <c r="P32" s="21">
        <f t="shared" si="12"/>
        <v>2.6936179271548792E-5</v>
      </c>
      <c r="Q32" s="21">
        <f t="shared" si="13"/>
        <v>3.9983190751584782E-5</v>
      </c>
      <c r="R32" s="21">
        <f t="shared" si="14"/>
        <v>6.5900139831848129E-5</v>
      </c>
      <c r="S32" s="21">
        <f t="shared" si="15"/>
        <v>3.5528797701054858E-5</v>
      </c>
      <c r="T32" s="21">
        <f t="shared" si="16"/>
        <v>3.9573778746582114E-5</v>
      </c>
      <c r="U32" s="21">
        <f t="shared" si="17"/>
        <v>1.1952803114100883E-6</v>
      </c>
      <c r="V32" s="21">
        <f t="shared" si="18"/>
        <v>8.9592657148092431E-5</v>
      </c>
      <c r="W32" s="21">
        <f t="shared" si="19"/>
        <v>1.96574155238793E-5</v>
      </c>
      <c r="X32" s="21">
        <f t="shared" si="20"/>
        <v>1.8766706138822765E-5</v>
      </c>
      <c r="Y32" s="21">
        <f t="shared" si="21"/>
        <v>3.0147518199394177E-7</v>
      </c>
      <c r="Z32" s="21">
        <f t="shared" si="22"/>
        <v>2.4159973094728816E-4</v>
      </c>
      <c r="AA32" s="21">
        <f t="shared" si="23"/>
        <v>3.9728457811314668E-4</v>
      </c>
      <c r="AB32" s="21">
        <f t="shared" si="24"/>
        <v>2.0698102544439409E-5</v>
      </c>
      <c r="AC32" s="21">
        <f t="shared" si="25"/>
        <v>1.1865386230312637E-5</v>
      </c>
      <c r="AD32" s="21">
        <f t="shared" si="26"/>
        <v>4.3534439442601313E-5</v>
      </c>
      <c r="AE32" s="21">
        <f t="shared" si="27"/>
        <v>3.4710286306317302E-5</v>
      </c>
      <c r="AF32" s="21">
        <f t="shared" si="28"/>
        <v>3.9061531430529815E-5</v>
      </c>
      <c r="AG32" s="21">
        <f t="shared" si="29"/>
        <v>4.2314147384323714E-5</v>
      </c>
      <c r="AH32" s="21">
        <f t="shared" si="30"/>
        <v>2.1737098263942609E-5</v>
      </c>
      <c r="AI32" s="21">
        <f t="shared" si="31"/>
        <v>1.2946505523018085E-5</v>
      </c>
      <c r="AJ32" s="21">
        <f t="shared" si="32"/>
        <v>9.040124823194977E-5</v>
      </c>
      <c r="AK32" s="21">
        <f t="shared" si="33"/>
        <v>9.507836048181095E-6</v>
      </c>
      <c r="AL32" s="21">
        <f t="shared" si="34"/>
        <v>5.0740984480137167E-5</v>
      </c>
      <c r="AM32" s="21">
        <f t="shared" si="35"/>
        <v>2.7094232347718724E-5</v>
      </c>
      <c r="AN32" s="21">
        <f t="shared" si="36"/>
        <v>7.637228377428331E-7</v>
      </c>
      <c r="AO32" s="21">
        <f t="shared" si="37"/>
        <v>2.9706854261198077E-10</v>
      </c>
      <c r="AP32" s="21">
        <f t="shared" si="38"/>
        <v>2.1190716106859397E-5</v>
      </c>
      <c r="AQ32" s="21">
        <f t="shared" si="39"/>
        <v>6.7637558947546386E-5</v>
      </c>
      <c r="AR32" s="21">
        <f t="shared" si="40"/>
        <v>7.4939868769463821E-5</v>
      </c>
      <c r="AS32" s="21">
        <f t="shared" si="41"/>
        <v>2.960038184482085E-6</v>
      </c>
      <c r="AT32" s="21">
        <f t="shared" si="42"/>
        <v>1.893070601897852E-5</v>
      </c>
      <c r="AU32" s="21">
        <f t="shared" si="43"/>
        <v>1.8680953589012797E-5</v>
      </c>
      <c r="AV32" s="21">
        <f t="shared" si="44"/>
        <v>2.2342399463554314E-5</v>
      </c>
      <c r="AW32" s="21">
        <f t="shared" si="45"/>
        <v>7.1521488460756809E-5</v>
      </c>
      <c r="AX32" s="21">
        <f t="shared" si="46"/>
        <v>1.5280578985931033E-4</v>
      </c>
      <c r="AY32" s="21">
        <f t="shared" si="47"/>
        <v>6.4589990205207056E-5</v>
      </c>
      <c r="AZ32" s="21">
        <f t="shared" si="48"/>
        <v>1.2030688908027453E-4</v>
      </c>
      <c r="BA32" s="21">
        <f t="shared" si="49"/>
        <v>3.668661012368538E-5</v>
      </c>
      <c r="BB32" s="21">
        <f t="shared" si="50"/>
        <v>1.300203970874158E-4</v>
      </c>
      <c r="BC32" s="21">
        <f t="shared" si="51"/>
        <v>3.596788312383463E-5</v>
      </c>
      <c r="BD32" s="21">
        <f t="shared" si="52"/>
        <v>7.9281695844976002E-5</v>
      </c>
      <c r="BE32" s="21">
        <f t="shared" si="53"/>
        <v>3.4602142122824534E-5</v>
      </c>
      <c r="BF32" s="21">
        <f t="shared" si="54"/>
        <v>4.383757748680855E-5</v>
      </c>
      <c r="BG32" s="21">
        <f t="shared" si="55"/>
        <v>2.1788265965270518E-4</v>
      </c>
      <c r="BH32" s="21">
        <f t="shared" si="56"/>
        <v>2.450021689249883E-5</v>
      </c>
      <c r="BI32" s="21">
        <f t="shared" si="57"/>
        <v>8.4812685488901536E-5</v>
      </c>
      <c r="BJ32" s="21">
        <f t="shared" si="58"/>
        <v>3.1141575744505543E-5</v>
      </c>
      <c r="BK32" s="21">
        <f t="shared" si="59"/>
        <v>3.7102295722499888E-6</v>
      </c>
      <c r="BL32" s="21">
        <f t="shared" si="60"/>
        <v>3.4437639212407542E-5</v>
      </c>
      <c r="BM32" s="21">
        <f t="shared" si="61"/>
        <v>3.0521505094910167E-4</v>
      </c>
      <c r="BN32" s="21">
        <f t="shared" si="62"/>
        <v>9.269669798869677E-5</v>
      </c>
      <c r="BO32" s="21">
        <f t="shared" si="63"/>
        <v>5.8389443869853165E-5</v>
      </c>
      <c r="BP32" s="21">
        <f t="shared" si="64"/>
        <v>5.5713351207139116E-5</v>
      </c>
      <c r="BQ32" s="21">
        <f t="shared" si="65"/>
        <v>1.3164161751513288E-5</v>
      </c>
      <c r="BR32">
        <f t="shared" si="66"/>
        <v>9.4330480816657607E-6</v>
      </c>
      <c r="BS32">
        <f t="shared" si="67"/>
        <v>2.0022402168251076E-5</v>
      </c>
      <c r="BT32">
        <f t="shared" si="68"/>
        <v>6.9154752024444913E-6</v>
      </c>
      <c r="BU32">
        <f t="shared" si="69"/>
        <v>5.889178070382264E-6</v>
      </c>
      <c r="BV32">
        <f t="shared" si="70"/>
        <v>4.0027324607829353E-5</v>
      </c>
      <c r="BW32">
        <f t="shared" si="71"/>
        <v>6.520453561314129E-5</v>
      </c>
      <c r="BX32">
        <f t="shared" si="72"/>
        <v>9.7432288220181281E-5</v>
      </c>
      <c r="BY32">
        <f t="shared" si="73"/>
        <v>3.7049055621819329E-5</v>
      </c>
      <c r="BZ32">
        <f t="shared" si="74"/>
        <v>7.7742253249068674E-6</v>
      </c>
      <c r="CA32">
        <f t="shared" si="75"/>
        <v>4.4472528572556322E-6</v>
      </c>
      <c r="CB32">
        <f t="shared" si="76"/>
        <v>1.1903701790369359E-4</v>
      </c>
      <c r="CC32">
        <f t="shared" si="77"/>
        <v>8.661392583783197E-5</v>
      </c>
      <c r="CD32">
        <f t="shared" si="78"/>
        <v>3.004775087052851E-5</v>
      </c>
      <c r="CE32">
        <f t="shared" si="79"/>
        <v>2.9489528489888425E-6</v>
      </c>
      <c r="CF32">
        <f t="shared" si="80"/>
        <v>4.7986446113421084E-5</v>
      </c>
      <c r="CG32">
        <f t="shared" si="81"/>
        <v>3.1070493547974834E-5</v>
      </c>
      <c r="CH32">
        <f t="shared" si="82"/>
        <v>1.0536848463576626E-4</v>
      </c>
      <c r="CI32">
        <f t="shared" si="83"/>
        <v>3.3731880479669073E-5</v>
      </c>
      <c r="CJ32">
        <f t="shared" si="84"/>
        <v>9.6746057181802057E-6</v>
      </c>
      <c r="CK32">
        <f t="shared" si="85"/>
        <v>2.3324863021847405E-5</v>
      </c>
      <c r="CL32">
        <f t="shared" si="86"/>
        <v>7.9485264061355215E-6</v>
      </c>
      <c r="CM32">
        <f t="shared" si="87"/>
        <v>8.6878007214218999E-5</v>
      </c>
      <c r="CN32">
        <f t="shared" si="88"/>
        <v>8.9727507570276987E-6</v>
      </c>
      <c r="CO32">
        <f t="shared" si="89"/>
        <v>8.7373015479477917E-6</v>
      </c>
      <c r="CP32">
        <f t="shared" si="90"/>
        <v>9.9631271549561749E-5</v>
      </c>
      <c r="CQ32">
        <f t="shared" si="91"/>
        <v>3.3323343031658701E-6</v>
      </c>
      <c r="CR32">
        <f t="shared" si="92"/>
        <v>2.7177775877805057E-7</v>
      </c>
      <c r="CS32">
        <f t="shared" si="93"/>
        <v>1.4613260593389821E-4</v>
      </c>
      <c r="CT32">
        <f t="shared" si="94"/>
        <v>1.3712410089340431E-4</v>
      </c>
      <c r="CU32">
        <f t="shared" si="95"/>
        <v>1.8590985330230002E-5</v>
      </c>
      <c r="CV32">
        <f t="shared" si="96"/>
        <v>1.5051488641121142E-4</v>
      </c>
      <c r="CW32">
        <f t="shared" si="97"/>
        <v>4.2505980842146056E-5</v>
      </c>
      <c r="CX32">
        <f t="shared" si="98"/>
        <v>2.5676725314848755E-6</v>
      </c>
      <c r="CY32">
        <f t="shared" si="99"/>
        <v>3.8965686990302919E-5</v>
      </c>
      <c r="CZ32">
        <f t="shared" si="100"/>
        <v>2.7294363287957364E-5</v>
      </c>
      <c r="DA32">
        <f t="shared" si="101"/>
        <v>7.839646086936566E-5</v>
      </c>
      <c r="DB32">
        <f t="shared" si="102"/>
        <v>3.2370006404715459E-5</v>
      </c>
      <c r="DC32">
        <f t="shared" si="103"/>
        <v>1.9067408985542795E-6</v>
      </c>
      <c r="DD32">
        <f t="shared" si="104"/>
        <v>1.5612763330377537E-5</v>
      </c>
      <c r="DE32">
        <f t="shared" si="105"/>
        <v>1.8143423697304778E-4</v>
      </c>
      <c r="DF32">
        <f t="shared" si="106"/>
        <v>8.9493304714601105E-5</v>
      </c>
      <c r="DG32">
        <f t="shared" si="107"/>
        <v>2.3912108021165754E-5</v>
      </c>
      <c r="DH32">
        <f t="shared" si="108"/>
        <v>1.1654200263266095E-4</v>
      </c>
      <c r="DI32">
        <f t="shared" si="109"/>
        <v>1.0932992555958825E-8</v>
      </c>
      <c r="DJ32">
        <f t="shared" si="110"/>
        <v>6.1848142814124657E-5</v>
      </c>
      <c r="DK32">
        <f t="shared" si="111"/>
        <v>1.136089502410524E-4</v>
      </c>
      <c r="DL32">
        <f t="shared" si="112"/>
        <v>8.3137754992349215E-7</v>
      </c>
      <c r="DM32">
        <f t="shared" si="113"/>
        <v>2.5434025618667212E-5</v>
      </c>
      <c r="DN32">
        <f t="shared" si="114"/>
        <v>4.6636414858989134E-5</v>
      </c>
      <c r="DO32">
        <f t="shared" si="115"/>
        <v>9.2627913508779342E-7</v>
      </c>
      <c r="DP32">
        <f t="shared" si="116"/>
        <v>2.6152334305404681E-4</v>
      </c>
      <c r="DQ32">
        <f t="shared" si="117"/>
        <v>1.0954557132863525E-4</v>
      </c>
      <c r="DR32">
        <f t="shared" si="118"/>
        <v>1.7741499592408764E-4</v>
      </c>
      <c r="DS32">
        <f t="shared" si="119"/>
        <v>9.6542106687290334E-5</v>
      </c>
      <c r="DT32">
        <f t="shared" si="120"/>
        <v>8.8525345570173317E-5</v>
      </c>
      <c r="DU32">
        <f t="shared" si="121"/>
        <v>8.1020714415072856E-5</v>
      </c>
      <c r="DV32">
        <f t="shared" si="122"/>
        <v>7.0222441511822722E-6</v>
      </c>
      <c r="DW32">
        <f t="shared" si="123"/>
        <v>4.0219770341659347E-5</v>
      </c>
      <c r="DX32">
        <f t="shared" si="124"/>
        <v>4.3969918485217752E-5</v>
      </c>
      <c r="DY32">
        <f t="shared" si="125"/>
        <v>2.527924971652796E-6</v>
      </c>
      <c r="DZ32">
        <f t="shared" si="126"/>
        <v>4.2531667077357041E-10</v>
      </c>
      <c r="EA32">
        <f t="shared" si="127"/>
        <v>1.3173157991617514E-4</v>
      </c>
      <c r="EB32">
        <f t="shared" si="128"/>
        <v>3.4260505545907538E-4</v>
      </c>
      <c r="EC32">
        <f t="shared" si="129"/>
        <v>8.8585586555346807E-5</v>
      </c>
      <c r="ED32">
        <f t="shared" si="130"/>
        <v>1.4130504490053158E-7</v>
      </c>
      <c r="EE32">
        <f t="shared" si="131"/>
        <v>2.4772489496085124E-5</v>
      </c>
      <c r="EF32">
        <f t="shared" si="132"/>
        <v>1.1404771647753952E-4</v>
      </c>
      <c r="EG32">
        <f t="shared" si="133"/>
        <v>1.3761171695151407E-4</v>
      </c>
      <c r="EH32">
        <f t="shared" si="134"/>
        <v>2.7657175177921993E-5</v>
      </c>
      <c r="EI32">
        <f t="shared" si="135"/>
        <v>1.290582518887063E-4</v>
      </c>
      <c r="EJ32">
        <f t="shared" si="136"/>
        <v>4.2300965802197045E-6</v>
      </c>
      <c r="EK32">
        <f t="shared" si="137"/>
        <v>2.0262059933895534E-5</v>
      </c>
      <c r="EL32">
        <f t="shared" si="138"/>
        <v>2.9502682324048197E-5</v>
      </c>
      <c r="EM32">
        <f t="shared" si="139"/>
        <v>3.0718459097090239E-5</v>
      </c>
      <c r="EN32">
        <f t="shared" si="140"/>
        <v>3.1355743527211128E-5</v>
      </c>
      <c r="EO32">
        <f t="shared" si="141"/>
        <v>1.6020736614686464E-4</v>
      </c>
      <c r="EP32">
        <f t="shared" si="142"/>
        <v>2.3346945555823096E-4</v>
      </c>
      <c r="EQ32">
        <f t="shared" si="143"/>
        <v>1.0333452017285302E-4</v>
      </c>
      <c r="ER32">
        <f t="shared" si="144"/>
        <v>6.6964171433414886E-5</v>
      </c>
      <c r="ES32">
        <f t="shared" si="145"/>
        <v>3.1693660136512044E-4</v>
      </c>
      <c r="ET32">
        <f t="shared" si="146"/>
        <v>8.5547423639489184E-5</v>
      </c>
      <c r="EU32">
        <f t="shared" si="147"/>
        <v>8.5596505066149587E-5</v>
      </c>
      <c r="EV32">
        <f t="shared" si="148"/>
        <v>5.6644677340839058E-5</v>
      </c>
      <c r="EW32">
        <f t="shared" si="149"/>
        <v>1.3501750860920845E-5</v>
      </c>
      <c r="EX32">
        <f t="shared" si="150"/>
        <v>3.6407210712384648E-6</v>
      </c>
      <c r="EY32">
        <f t="shared" si="151"/>
        <v>1.5209861818113831E-6</v>
      </c>
      <c r="EZ32">
        <f t="shared" si="152"/>
        <v>6.6007823355041176E-5</v>
      </c>
      <c r="FA32">
        <f t="shared" si="153"/>
        <v>4.4773786502583235E-5</v>
      </c>
      <c r="FB32">
        <f t="shared" si="154"/>
        <v>1.6904839345098348E-5</v>
      </c>
      <c r="FC32">
        <f t="shared" si="155"/>
        <v>3.5925618961709426E-7</v>
      </c>
      <c r="FD32">
        <f t="shared" si="156"/>
        <v>5.0731174528456861E-6</v>
      </c>
      <c r="FE32">
        <f t="shared" si="157"/>
        <v>1.0639970208913564E-5</v>
      </c>
      <c r="FF32">
        <f t="shared" si="158"/>
        <v>1.397415906249956E-5</v>
      </c>
      <c r="FG32">
        <f t="shared" si="159"/>
        <v>1.0334283465952882E-5</v>
      </c>
      <c r="FH32">
        <f t="shared" si="160"/>
        <v>5.8872845011453708E-5</v>
      </c>
      <c r="FI32">
        <f t="shared" si="161"/>
        <v>4.6966663390506075E-7</v>
      </c>
      <c r="FJ32">
        <f t="shared" si="162"/>
        <v>4.535635809595481E-5</v>
      </c>
      <c r="FK32">
        <f t="shared" si="163"/>
        <v>5.7656454033329242E-5</v>
      </c>
      <c r="FL32">
        <f t="shared" si="164"/>
        <v>8.1224394912653591E-6</v>
      </c>
      <c r="FM32">
        <f t="shared" si="165"/>
        <v>1.4684772468954673E-4</v>
      </c>
      <c r="FN32">
        <f t="shared" si="166"/>
        <v>1.1373845651666589E-5</v>
      </c>
      <c r="FO32">
        <f t="shared" si="167"/>
        <v>1.4972298063120945E-5</v>
      </c>
      <c r="FP32">
        <f t="shared" si="168"/>
        <v>1.0999678235726329E-9</v>
      </c>
      <c r="FQ32">
        <f t="shared" si="169"/>
        <v>2.1827749328561273E-5</v>
      </c>
      <c r="FR32">
        <f t="shared" si="170"/>
        <v>1.8634392056171451E-5</v>
      </c>
      <c r="FS32">
        <f t="shared" si="171"/>
        <v>2.3547369054201844E-9</v>
      </c>
      <c r="FT32">
        <f t="shared" si="172"/>
        <v>3.4713558728725874E-6</v>
      </c>
      <c r="FU32">
        <f t="shared" si="173"/>
        <v>7.0506840421642478E-6</v>
      </c>
      <c r="FV32">
        <f t="shared" si="174"/>
        <v>1.8065886227845967E-4</v>
      </c>
      <c r="FW32">
        <f t="shared" si="175"/>
        <v>4.648558428194192E-5</v>
      </c>
      <c r="FX32">
        <f t="shared" si="176"/>
        <v>1.0616891487512491E-8</v>
      </c>
      <c r="FY32">
        <f t="shared" si="177"/>
        <v>1.0514702563907888E-5</v>
      </c>
      <c r="FZ32">
        <f t="shared" si="178"/>
        <v>4.3902546470148403E-5</v>
      </c>
      <c r="GA32">
        <f t="shared" si="179"/>
        <v>3.2377914000872856E-5</v>
      </c>
    </row>
    <row r="33" spans="3:183" x14ac:dyDescent="0.2">
      <c r="C33">
        <v>0.14538532495498677</v>
      </c>
      <c r="D33">
        <f t="shared" si="0"/>
        <v>5.1326653374180029E-7</v>
      </c>
      <c r="E33">
        <f t="shared" si="1"/>
        <v>9.729926978103313E-5</v>
      </c>
      <c r="F33">
        <f t="shared" si="2"/>
        <v>6.102218439193818E-5</v>
      </c>
      <c r="G33">
        <f t="shared" si="3"/>
        <v>7.0603701623154149E-5</v>
      </c>
      <c r="H33">
        <f t="shared" si="4"/>
        <v>9.2302924799481465E-6</v>
      </c>
      <c r="I33">
        <f t="shared" si="5"/>
        <v>5.4444310306086283E-5</v>
      </c>
      <c r="J33">
        <f t="shared" si="6"/>
        <v>5.8329005207088514E-5</v>
      </c>
      <c r="K33">
        <f t="shared" si="7"/>
        <v>1.3509185681215944E-4</v>
      </c>
      <c r="L33">
        <f t="shared" si="8"/>
        <v>2.1667731289198202E-4</v>
      </c>
      <c r="M33">
        <f t="shared" si="9"/>
        <v>7.5152712752809018E-5</v>
      </c>
      <c r="N33">
        <f t="shared" si="10"/>
        <v>1.318993094641943E-5</v>
      </c>
      <c r="O33">
        <f t="shared" si="11"/>
        <v>8.1131133326567715E-6</v>
      </c>
      <c r="P33" s="21">
        <f t="shared" si="12"/>
        <v>1.5852910782979719E-5</v>
      </c>
      <c r="Q33" s="21">
        <f t="shared" si="13"/>
        <v>3.3364893234548001E-5</v>
      </c>
      <c r="R33" s="21">
        <f t="shared" si="14"/>
        <v>6.8927499523912196E-5</v>
      </c>
      <c r="S33" s="21">
        <f t="shared" si="15"/>
        <v>1.5595504796538712E-5</v>
      </c>
      <c r="T33" s="21">
        <f t="shared" si="16"/>
        <v>1.1798837920765282E-5</v>
      </c>
      <c r="U33" s="21">
        <f t="shared" si="17"/>
        <v>1.394051232930323E-4</v>
      </c>
      <c r="V33" s="21">
        <f t="shared" si="18"/>
        <v>4.5905005840577637E-5</v>
      </c>
      <c r="W33" s="21">
        <f t="shared" si="19"/>
        <v>3.96169515130031E-6</v>
      </c>
      <c r="X33" s="21">
        <f t="shared" si="20"/>
        <v>3.2133693710911793E-6</v>
      </c>
      <c r="Y33" s="21">
        <f t="shared" si="21"/>
        <v>1.7428815245431768E-4</v>
      </c>
      <c r="Z33" s="21">
        <f t="shared" si="22"/>
        <v>3.0942020035595777E-4</v>
      </c>
      <c r="AA33" s="21">
        <f t="shared" si="23"/>
        <v>4.874653907730299E-6</v>
      </c>
      <c r="AB33" s="21">
        <f t="shared" si="24"/>
        <v>3.3480942385053956E-5</v>
      </c>
      <c r="AC33" s="21">
        <f t="shared" si="25"/>
        <v>7.9918561615621375E-5</v>
      </c>
      <c r="AD33" s="21">
        <f t="shared" si="26"/>
        <v>1.2601709995732608E-5</v>
      </c>
      <c r="AE33" s="21">
        <f t="shared" si="27"/>
        <v>1.5274555767857716E-5</v>
      </c>
      <c r="AF33" s="21">
        <f t="shared" si="28"/>
        <v>1.7332880756900971E-5</v>
      </c>
      <c r="AG33" s="21">
        <f t="shared" si="29"/>
        <v>5.3854220539218831E-6</v>
      </c>
      <c r="AH33" s="21">
        <f t="shared" si="30"/>
        <v>3.5280988535471078E-5</v>
      </c>
      <c r="AI33" s="21">
        <f t="shared" si="31"/>
        <v>1.4041330449376547E-4</v>
      </c>
      <c r="AJ33" s="21">
        <f t="shared" si="32"/>
        <v>2.9432066017740623E-5</v>
      </c>
      <c r="AK33" s="21">
        <f t="shared" si="33"/>
        <v>2.2863849028596852E-5</v>
      </c>
      <c r="AL33" s="21">
        <f t="shared" si="34"/>
        <v>5.6955200512022499E-5</v>
      </c>
      <c r="AM33" s="21">
        <f t="shared" si="35"/>
        <v>2.1542681125226132E-6</v>
      </c>
      <c r="AN33" s="21">
        <f t="shared" si="36"/>
        <v>5.4029247116454551E-6</v>
      </c>
      <c r="AO33" s="21">
        <f t="shared" si="37"/>
        <v>4.8232919342372441E-5</v>
      </c>
      <c r="AP33" s="21">
        <f t="shared" si="38"/>
        <v>3.4604403632277642E-5</v>
      </c>
      <c r="AQ33" s="21">
        <f t="shared" si="39"/>
        <v>3.9880826080265347E-5</v>
      </c>
      <c r="AR33" s="21">
        <f t="shared" si="40"/>
        <v>1.6500908645019803E-5</v>
      </c>
      <c r="AS33" s="21">
        <f t="shared" si="41"/>
        <v>4.0372391574526279E-6</v>
      </c>
      <c r="AT33" s="21">
        <f t="shared" si="42"/>
        <v>3.9223484667763438E-6</v>
      </c>
      <c r="AU33" s="21">
        <f t="shared" si="43"/>
        <v>4.9962697560670563E-5</v>
      </c>
      <c r="AV33" s="21">
        <f t="shared" si="44"/>
        <v>3.7397908133168242E-5</v>
      </c>
      <c r="AW33" s="21">
        <f t="shared" si="45"/>
        <v>1.0039657254968027E-4</v>
      </c>
      <c r="AX33" s="21">
        <f t="shared" si="46"/>
        <v>3.2434561506725056E-5</v>
      </c>
      <c r="AY33" s="21">
        <f t="shared" si="47"/>
        <v>1.7715888469015841E-4</v>
      </c>
      <c r="AZ33" s="21">
        <f t="shared" si="48"/>
        <v>1.3803397352663642E-5</v>
      </c>
      <c r="BA33" s="21">
        <f t="shared" si="49"/>
        <v>8.2101608473776483E-5</v>
      </c>
      <c r="BB33" s="21">
        <f t="shared" si="50"/>
        <v>1.3363909255319241E-5</v>
      </c>
      <c r="BC33" s="21">
        <f t="shared" si="51"/>
        <v>4.3064726905504017E-5</v>
      </c>
      <c r="BD33" s="21">
        <f t="shared" si="52"/>
        <v>1.253658236749993E-5</v>
      </c>
      <c r="BE33" s="21">
        <f t="shared" si="53"/>
        <v>1.8312753462412426E-5</v>
      </c>
      <c r="BF33" s="21">
        <f t="shared" si="54"/>
        <v>1.5423637918931949E-4</v>
      </c>
      <c r="BG33" s="21">
        <f t="shared" si="55"/>
        <v>6.8022611458573287E-6</v>
      </c>
      <c r="BH33" s="21">
        <f t="shared" si="56"/>
        <v>4.7165652198882696E-5</v>
      </c>
      <c r="BI33" s="21">
        <f t="shared" si="57"/>
        <v>1.0489882834087675E-5</v>
      </c>
      <c r="BJ33" s="21">
        <f t="shared" si="58"/>
        <v>1.7260640938735466E-7</v>
      </c>
      <c r="BK33" s="21">
        <f t="shared" si="59"/>
        <v>1.2437642949497546E-5</v>
      </c>
      <c r="BL33" s="21">
        <f t="shared" si="60"/>
        <v>2.2887907976068336E-4</v>
      </c>
      <c r="BM33" s="21">
        <f t="shared" si="61"/>
        <v>5.3089549014310697E-5</v>
      </c>
      <c r="BN33" s="21">
        <f t="shared" si="62"/>
        <v>2.8086223087126336E-5</v>
      </c>
      <c r="BO33" s="21">
        <f t="shared" si="63"/>
        <v>2.6239829796992638E-5</v>
      </c>
      <c r="BP33" s="21">
        <f t="shared" si="64"/>
        <v>3.5639704730135653E-5</v>
      </c>
      <c r="BQ33" s="21">
        <f t="shared" si="65"/>
        <v>2.930037044255055E-5</v>
      </c>
      <c r="BR33">
        <f t="shared" si="66"/>
        <v>4.5496249924873189E-6</v>
      </c>
      <c r="BS33">
        <f t="shared" si="67"/>
        <v>8.2986753493844922E-8</v>
      </c>
      <c r="BT33">
        <f t="shared" si="68"/>
        <v>7.2433686271567357E-9</v>
      </c>
      <c r="BU33">
        <f t="shared" si="69"/>
        <v>1.5880705233853727E-5</v>
      </c>
      <c r="BV33">
        <f t="shared" si="70"/>
        <v>3.2870472596940642E-5</v>
      </c>
      <c r="BW33">
        <f t="shared" si="71"/>
        <v>5.6687717507003825E-5</v>
      </c>
      <c r="BX33">
        <f t="shared" si="72"/>
        <v>1.4026063471564567E-5</v>
      </c>
      <c r="BY33">
        <f t="shared" si="73"/>
        <v>1.9942912937781632E-7</v>
      </c>
      <c r="BZ33">
        <f t="shared" si="74"/>
        <v>1.9807003405992158E-5</v>
      </c>
      <c r="CA33">
        <f t="shared" si="75"/>
        <v>7.3423541664500991E-5</v>
      </c>
      <c r="CB33">
        <f t="shared" si="76"/>
        <v>4.8511300191337286E-5</v>
      </c>
      <c r="CC33">
        <f t="shared" si="77"/>
        <v>9.8591477402099059E-6</v>
      </c>
      <c r="CD33">
        <f t="shared" si="78"/>
        <v>1.647472145592881E-5</v>
      </c>
      <c r="CE33">
        <f t="shared" si="79"/>
        <v>8.5912134423435057E-5</v>
      </c>
      <c r="CF33">
        <f t="shared" si="80"/>
        <v>1.0448644942971154E-5</v>
      </c>
      <c r="CG33">
        <f t="shared" si="81"/>
        <v>6.2778054275236961E-5</v>
      </c>
      <c r="CH33">
        <f t="shared" si="82"/>
        <v>1.2014961390745934E-5</v>
      </c>
      <c r="CI33">
        <f t="shared" si="83"/>
        <v>5.9097337335758746E-7</v>
      </c>
      <c r="CJ33">
        <f t="shared" si="84"/>
        <v>6.1897816457283092E-6</v>
      </c>
      <c r="CK33">
        <f t="shared" si="85"/>
        <v>2.281573676680466E-7</v>
      </c>
      <c r="CL33">
        <f t="shared" si="86"/>
        <v>4.8708986449822233E-5</v>
      </c>
      <c r="CM33">
        <f t="shared" si="87"/>
        <v>2.8484742228015947E-5</v>
      </c>
      <c r="CN33">
        <f t="shared" si="88"/>
        <v>3.7728805693881437E-7</v>
      </c>
      <c r="CO33">
        <f t="shared" si="89"/>
        <v>5.8367944488725408E-5</v>
      </c>
      <c r="CP33">
        <f t="shared" si="90"/>
        <v>1.7364915254793705E-5</v>
      </c>
      <c r="CQ33">
        <f t="shared" si="91"/>
        <v>8.1966429229394223E-6</v>
      </c>
      <c r="CR33">
        <f t="shared" si="92"/>
        <v>9.5001613281349797E-5</v>
      </c>
      <c r="CS33">
        <f t="shared" si="93"/>
        <v>8.7765890688600021E-5</v>
      </c>
      <c r="CT33">
        <f t="shared" si="94"/>
        <v>3.8811820851728416E-6</v>
      </c>
      <c r="CU33">
        <f t="shared" si="95"/>
        <v>9.8541278021005961E-5</v>
      </c>
      <c r="CV33">
        <f t="shared" si="96"/>
        <v>1.7455735823805842E-5</v>
      </c>
      <c r="CW33">
        <f t="shared" si="97"/>
        <v>5.4650390524663181E-7</v>
      </c>
      <c r="CX33">
        <f t="shared" si="98"/>
        <v>7.3683425927188097E-5</v>
      </c>
      <c r="CY33">
        <f t="shared" si="99"/>
        <v>8.310223704919999E-6</v>
      </c>
      <c r="CZ33">
        <f t="shared" si="100"/>
        <v>4.2412951884786698E-5</v>
      </c>
      <c r="DA33">
        <f t="shared" si="101"/>
        <v>1.1207829203229832E-5</v>
      </c>
      <c r="DB33">
        <f t="shared" si="102"/>
        <v>9.2315010194081024E-7</v>
      </c>
      <c r="DC33">
        <f t="shared" si="103"/>
        <v>3.960126801857614E-5</v>
      </c>
      <c r="DD33">
        <f t="shared" si="104"/>
        <v>1.2383456003651453E-4</v>
      </c>
      <c r="DE33">
        <f t="shared" si="105"/>
        <v>5.0672119753966026E-5</v>
      </c>
      <c r="DF33">
        <f t="shared" si="106"/>
        <v>6.4940669454317768E-6</v>
      </c>
      <c r="DG33">
        <f t="shared" si="107"/>
        <v>7.1466856762556025E-5</v>
      </c>
      <c r="DH33">
        <f t="shared" si="108"/>
        <v>5.0045893202957463E-6</v>
      </c>
      <c r="DI33">
        <f t="shared" si="109"/>
        <v>1.0416272009283745E-4</v>
      </c>
      <c r="DJ33">
        <f t="shared" si="110"/>
        <v>6.9174069925603175E-5</v>
      </c>
      <c r="DK33">
        <f t="shared" si="111"/>
        <v>1.0584962734617722E-5</v>
      </c>
      <c r="DL33">
        <f t="shared" si="112"/>
        <v>7.2984313211677793E-6</v>
      </c>
      <c r="DM33">
        <f t="shared" si="113"/>
        <v>8.4102487606149917E-5</v>
      </c>
      <c r="DN33">
        <f t="shared" si="114"/>
        <v>1.0917003199732663E-5</v>
      </c>
      <c r="DO33">
        <f t="shared" si="115"/>
        <v>1.9126968760080739E-4</v>
      </c>
      <c r="DP33">
        <f t="shared" si="116"/>
        <v>6.6011515882484221E-5</v>
      </c>
      <c r="DQ33">
        <f t="shared" si="117"/>
        <v>1.2051795877996007E-4</v>
      </c>
      <c r="DR33">
        <f t="shared" si="118"/>
        <v>5.6009199199460731E-5</v>
      </c>
      <c r="DS33">
        <f t="shared" si="119"/>
        <v>4.9944410815612243E-5</v>
      </c>
      <c r="DT33">
        <f t="shared" si="120"/>
        <v>4.4348884716928803E-5</v>
      </c>
      <c r="DU33">
        <f t="shared" si="121"/>
        <v>9.5046935056603063E-8</v>
      </c>
      <c r="DV33">
        <f t="shared" si="122"/>
        <v>1.600200802427474E-5</v>
      </c>
      <c r="DW33">
        <f t="shared" si="123"/>
        <v>1.8398324541299372E-5</v>
      </c>
      <c r="DX33">
        <f t="shared" si="124"/>
        <v>1.5457477423158805E-5</v>
      </c>
      <c r="DY33">
        <f t="shared" si="125"/>
        <v>5.387188104330181E-6</v>
      </c>
      <c r="DZ33">
        <f t="shared" si="126"/>
        <v>8.3462530420329466E-5</v>
      </c>
      <c r="EA33">
        <f t="shared" si="127"/>
        <v>2.6140224210634142E-4</v>
      </c>
      <c r="EB33">
        <f t="shared" si="128"/>
        <v>4.9989661605994733E-5</v>
      </c>
      <c r="EC33">
        <f t="shared" si="129"/>
        <v>7.3851352326301846E-6</v>
      </c>
      <c r="ED33">
        <f t="shared" si="130"/>
        <v>6.9460819235226143E-6</v>
      </c>
      <c r="EE33">
        <f t="shared" si="131"/>
        <v>6.9516535093808025E-5</v>
      </c>
      <c r="EF33">
        <f t="shared" si="132"/>
        <v>8.8156084437911701E-5</v>
      </c>
      <c r="EG33">
        <f t="shared" si="133"/>
        <v>8.5109546952514578E-6</v>
      </c>
      <c r="EH33">
        <f t="shared" si="134"/>
        <v>8.1337416892560713E-5</v>
      </c>
      <c r="EI33">
        <f t="shared" si="135"/>
        <v>8.1187975478216314E-8</v>
      </c>
      <c r="EJ33">
        <f t="shared" si="136"/>
        <v>4.664238852038496E-6</v>
      </c>
      <c r="EK33">
        <f t="shared" si="137"/>
        <v>9.5479904362985651E-6</v>
      </c>
      <c r="EL33">
        <f t="shared" si="138"/>
        <v>1.0244920138902054E-5</v>
      </c>
      <c r="EM33">
        <f t="shared" si="139"/>
        <v>1.0614336254993703E-5</v>
      </c>
      <c r="EN33">
        <f t="shared" si="140"/>
        <v>1.0641263402431522E-4</v>
      </c>
      <c r="EO33">
        <f t="shared" si="141"/>
        <v>1.6739320031522811E-4</v>
      </c>
      <c r="EP33">
        <f t="shared" si="142"/>
        <v>6.1210343258608961E-5</v>
      </c>
      <c r="EQ33">
        <f t="shared" si="143"/>
        <v>3.4123227448885489E-5</v>
      </c>
      <c r="ER33">
        <f t="shared" si="144"/>
        <v>2.3904432740345504E-4</v>
      </c>
      <c r="ES33">
        <f t="shared" si="145"/>
        <v>4.7713972482437686E-5</v>
      </c>
      <c r="ET33">
        <f t="shared" si="146"/>
        <v>4.7750629540633818E-5</v>
      </c>
      <c r="EU33">
        <f t="shared" si="147"/>
        <v>2.6880190527263095E-5</v>
      </c>
      <c r="EV33">
        <f t="shared" si="148"/>
        <v>3.6193793286953153E-5</v>
      </c>
      <c r="EW33">
        <f t="shared" si="149"/>
        <v>1.8799814725417129E-7</v>
      </c>
      <c r="EX33">
        <f t="shared" si="150"/>
        <v>1.2780178715310342E-5</v>
      </c>
      <c r="EY33">
        <f t="shared" si="151"/>
        <v>1.0954081455319112E-4</v>
      </c>
      <c r="EZ33">
        <f t="shared" si="152"/>
        <v>8.1594666750246423E-5</v>
      </c>
      <c r="FA33">
        <f t="shared" si="153"/>
        <v>3.1325269299720481E-6</v>
      </c>
      <c r="FB33">
        <f t="shared" si="154"/>
        <v>8.6496853080591102E-6</v>
      </c>
      <c r="FC33">
        <f t="shared" si="155"/>
        <v>2.1104956316131407E-5</v>
      </c>
      <c r="FD33">
        <f t="shared" si="156"/>
        <v>8.4684501242849872E-7</v>
      </c>
      <c r="FE33">
        <f t="shared" si="157"/>
        <v>1.9503456308947132E-6</v>
      </c>
      <c r="FF33">
        <f t="shared" si="158"/>
        <v>3.0873057918811729E-5</v>
      </c>
      <c r="FG33">
        <f t="shared" si="159"/>
        <v>1.0029059271254136E-4</v>
      </c>
      <c r="FH33">
        <f t="shared" si="160"/>
        <v>2.7434377216973599E-6</v>
      </c>
      <c r="FI33">
        <f t="shared" si="161"/>
        <v>1.9298958783461584E-5</v>
      </c>
      <c r="FJ33">
        <f t="shared" si="162"/>
        <v>2.7578565374863912E-5</v>
      </c>
      <c r="FK33">
        <f t="shared" si="163"/>
        <v>2.695317034198469E-5</v>
      </c>
      <c r="FL33">
        <f t="shared" si="164"/>
        <v>2.0908376838235494E-4</v>
      </c>
      <c r="FM33">
        <f t="shared" si="165"/>
        <v>3.2651717660410973E-5</v>
      </c>
      <c r="FN33">
        <f t="shared" si="166"/>
        <v>3.8577269870958371E-5</v>
      </c>
      <c r="FO33">
        <f t="shared" si="167"/>
        <v>5.32912208139857E-6</v>
      </c>
      <c r="FP33">
        <f t="shared" si="168"/>
        <v>5.430590764633535E-6</v>
      </c>
      <c r="FQ33">
        <f t="shared" si="169"/>
        <v>3.9010288029119179E-6</v>
      </c>
      <c r="FR33">
        <f t="shared" si="170"/>
        <v>5.7129629572111742E-6</v>
      </c>
      <c r="FS33">
        <f t="shared" si="171"/>
        <v>1.7680447298665064E-5</v>
      </c>
      <c r="FT33">
        <f t="shared" si="172"/>
        <v>2.4969682353910396E-5</v>
      </c>
      <c r="FU33">
        <f t="shared" si="173"/>
        <v>2.49090294857977E-4</v>
      </c>
      <c r="FV33">
        <f t="shared" si="174"/>
        <v>8.3899896193547545E-5</v>
      </c>
      <c r="FW33">
        <f t="shared" si="175"/>
        <v>5.0114042623886903E-6</v>
      </c>
      <c r="FX33">
        <f t="shared" si="176"/>
        <v>8.1177093160145111E-7</v>
      </c>
      <c r="FY33">
        <f t="shared" si="177"/>
        <v>1.8354753298733911E-5</v>
      </c>
      <c r="FZ33">
        <f t="shared" si="178"/>
        <v>1.1212482410417933E-5</v>
      </c>
      <c r="GA33">
        <f t="shared" si="179"/>
        <v>1.7651311700547692E-4</v>
      </c>
    </row>
    <row r="34" spans="3:183" x14ac:dyDescent="0.2">
      <c r="C34">
        <v>0.14610175117850305</v>
      </c>
      <c r="D34">
        <f t="shared" si="0"/>
        <v>8.3678823577334823E-5</v>
      </c>
      <c r="E34">
        <f t="shared" si="1"/>
        <v>5.0342480798997234E-5</v>
      </c>
      <c r="F34">
        <f t="shared" si="2"/>
        <v>8.3156655395600558E-5</v>
      </c>
      <c r="G34">
        <f t="shared" si="3"/>
        <v>1.4096764833131978E-5</v>
      </c>
      <c r="H34">
        <f t="shared" si="4"/>
        <v>4.4385076202274474E-5</v>
      </c>
      <c r="I34">
        <f t="shared" si="5"/>
        <v>4.7899086405791942E-5</v>
      </c>
      <c r="J34">
        <f t="shared" si="6"/>
        <v>1.1895121940925976E-4</v>
      </c>
      <c r="K34">
        <f t="shared" si="7"/>
        <v>1.9609904431530049E-4</v>
      </c>
      <c r="L34">
        <f t="shared" si="8"/>
        <v>6.3244486240072477E-5</v>
      </c>
      <c r="M34">
        <f t="shared" si="9"/>
        <v>8.4993719115386983E-6</v>
      </c>
      <c r="N34">
        <f t="shared" si="10"/>
        <v>1.2707649060219107E-5</v>
      </c>
      <c r="O34">
        <f t="shared" si="11"/>
        <v>2.2071181634791056E-5</v>
      </c>
      <c r="P34" s="21">
        <f t="shared" si="12"/>
        <v>4.215465252770467E-5</v>
      </c>
      <c r="Q34" s="21">
        <f t="shared" si="13"/>
        <v>5.7544854363272942E-5</v>
      </c>
      <c r="R34" s="21">
        <f t="shared" si="14"/>
        <v>2.176726960769407E-5</v>
      </c>
      <c r="S34" s="21">
        <f t="shared" si="15"/>
        <v>7.3903370314069184E-6</v>
      </c>
      <c r="T34" s="21">
        <f t="shared" si="16"/>
        <v>1.2300070861232123E-4</v>
      </c>
      <c r="U34" s="21">
        <f t="shared" si="17"/>
        <v>3.6710233802251362E-5</v>
      </c>
      <c r="V34" s="21">
        <f t="shared" si="18"/>
        <v>7.3269122723066282E-6</v>
      </c>
      <c r="W34" s="21">
        <f t="shared" si="19"/>
        <v>1.1581227483690782E-6</v>
      </c>
      <c r="X34" s="21">
        <f t="shared" si="20"/>
        <v>1.9371768456903399E-4</v>
      </c>
      <c r="Y34" s="21">
        <f t="shared" si="21"/>
        <v>3.3513783426572356E-4</v>
      </c>
      <c r="Z34" s="21">
        <f t="shared" si="22"/>
        <v>8.5514606826649637E-6</v>
      </c>
      <c r="AA34" s="21">
        <f t="shared" si="23"/>
        <v>2.5703335082007366E-5</v>
      </c>
      <c r="AB34" s="21">
        <f t="shared" si="24"/>
        <v>6.7622531041078038E-5</v>
      </c>
      <c r="AC34" s="21">
        <f t="shared" si="25"/>
        <v>1.8201443283019179E-5</v>
      </c>
      <c r="AD34" s="21">
        <f t="shared" si="26"/>
        <v>2.1387793120599971E-5</v>
      </c>
      <c r="AE34" s="21">
        <f t="shared" si="27"/>
        <v>2.3811509853255209E-5</v>
      </c>
      <c r="AF34" s="21">
        <f t="shared" si="28"/>
        <v>9.223839357390151E-6</v>
      </c>
      <c r="AG34" s="21">
        <f t="shared" si="29"/>
        <v>2.7283426509645855E-5</v>
      </c>
      <c r="AH34" s="21">
        <f t="shared" si="30"/>
        <v>1.2394782548035371E-4</v>
      </c>
      <c r="AI34" s="21">
        <f t="shared" si="31"/>
        <v>2.2171917727665141E-5</v>
      </c>
      <c r="AJ34" s="21">
        <f t="shared" si="32"/>
        <v>3.0228465367713863E-5</v>
      </c>
      <c r="AK34" s="21">
        <f t="shared" si="33"/>
        <v>4.6654920292663349E-5</v>
      </c>
      <c r="AL34" s="21">
        <f t="shared" si="34"/>
        <v>5.6447618120456433E-7</v>
      </c>
      <c r="AM34" s="21">
        <f t="shared" si="35"/>
        <v>2.5856414776677104E-6</v>
      </c>
      <c r="AN34" s="21">
        <f t="shared" si="36"/>
        <v>3.8795036530816014E-5</v>
      </c>
      <c r="AO34" s="21">
        <f t="shared" si="37"/>
        <v>4.354649744021158E-5</v>
      </c>
      <c r="AP34" s="21">
        <f t="shared" si="38"/>
        <v>4.9442737455081951E-5</v>
      </c>
      <c r="AQ34" s="21">
        <f t="shared" si="39"/>
        <v>1.1193740767544716E-5</v>
      </c>
      <c r="AR34" s="21">
        <f t="shared" si="40"/>
        <v>7.42951923630489E-6</v>
      </c>
      <c r="AS34" s="21">
        <f t="shared" si="41"/>
        <v>7.2733677745770529E-6</v>
      </c>
      <c r="AT34" s="21">
        <f t="shared" si="42"/>
        <v>4.0347947389577146E-5</v>
      </c>
      <c r="AU34" s="21">
        <f t="shared" si="43"/>
        <v>4.6673616033722269E-5</v>
      </c>
      <c r="AV34" s="21">
        <f t="shared" si="44"/>
        <v>1.1526674693882486E-4</v>
      </c>
      <c r="AW34" s="21">
        <f t="shared" si="45"/>
        <v>4.1108116015285391E-5</v>
      </c>
      <c r="AX34" s="21">
        <f t="shared" si="46"/>
        <v>1.5860073526530072E-4</v>
      </c>
      <c r="AY34" s="21">
        <f t="shared" si="47"/>
        <v>1.9640129642118504E-5</v>
      </c>
      <c r="AZ34" s="21">
        <f t="shared" si="48"/>
        <v>9.5597942132964674E-5</v>
      </c>
      <c r="BA34" s="21">
        <f t="shared" si="49"/>
        <v>1.9115208771285445E-5</v>
      </c>
      <c r="BB34" s="21">
        <f t="shared" si="50"/>
        <v>5.2980904287557695E-5</v>
      </c>
      <c r="BC34" s="21">
        <f t="shared" si="51"/>
        <v>1.8123154796507761E-5</v>
      </c>
      <c r="BD34" s="21">
        <f t="shared" si="52"/>
        <v>2.4957683226606657E-5</v>
      </c>
      <c r="BE34" s="21">
        <f t="shared" si="53"/>
        <v>1.725445182118866E-4</v>
      </c>
      <c r="BF34" s="21">
        <f t="shared" si="54"/>
        <v>1.1052570895801328E-5</v>
      </c>
      <c r="BG34" s="21">
        <f t="shared" si="55"/>
        <v>5.7519355880595483E-5</v>
      </c>
      <c r="BH34" s="21">
        <f t="shared" si="56"/>
        <v>1.5643884568898285E-5</v>
      </c>
      <c r="BI34" s="21">
        <f t="shared" si="57"/>
        <v>9.0581103951543961E-8</v>
      </c>
      <c r="BJ34" s="21">
        <f t="shared" si="58"/>
        <v>1.8004156314577292E-5</v>
      </c>
      <c r="BK34" s="21">
        <f t="shared" si="59"/>
        <v>2.5106961290391992E-4</v>
      </c>
      <c r="BL34" s="21">
        <f t="shared" si="60"/>
        <v>6.4042947501335591E-5</v>
      </c>
      <c r="BM34" s="21">
        <f t="shared" si="61"/>
        <v>3.6193097029689917E-5</v>
      </c>
      <c r="BN34" s="21">
        <f t="shared" si="62"/>
        <v>3.4092858312127899E-5</v>
      </c>
      <c r="BO34" s="21">
        <f t="shared" si="63"/>
        <v>2.7598985593929681E-5</v>
      </c>
      <c r="BP34" s="21">
        <f t="shared" si="64"/>
        <v>2.2057632960202978E-5</v>
      </c>
      <c r="BQ34" s="21">
        <f t="shared" si="65"/>
        <v>8.119144297005144E-6</v>
      </c>
      <c r="BR34">
        <f t="shared" si="66"/>
        <v>1.0090211314884213E-6</v>
      </c>
      <c r="BS34">
        <f t="shared" si="67"/>
        <v>6.4245708286731605E-7</v>
      </c>
      <c r="BT34">
        <f t="shared" si="68"/>
        <v>2.2103975105162107E-5</v>
      </c>
      <c r="BU34">
        <f t="shared" si="69"/>
        <v>4.1598680039121542E-5</v>
      </c>
      <c r="BV34">
        <f t="shared" si="70"/>
        <v>6.7989108673053916E-5</v>
      </c>
      <c r="BW34">
        <f t="shared" si="71"/>
        <v>1.990556107751801E-5</v>
      </c>
      <c r="BX34">
        <f t="shared" si="72"/>
        <v>1.3525715822254908E-6</v>
      </c>
      <c r="BY34">
        <f t="shared" si="73"/>
        <v>1.3943351567352006E-5</v>
      </c>
      <c r="BZ34">
        <f t="shared" si="74"/>
        <v>8.6214568046877235E-5</v>
      </c>
      <c r="CA34">
        <f t="shared" si="75"/>
        <v>5.9004391752907105E-5</v>
      </c>
      <c r="CB34">
        <f t="shared" si="76"/>
        <v>1.4871467768306198E-5</v>
      </c>
      <c r="CC34">
        <f t="shared" si="77"/>
        <v>1.1172173970620054E-5</v>
      </c>
      <c r="CD34">
        <f t="shared" si="78"/>
        <v>7.3144463724906527E-5</v>
      </c>
      <c r="CE34">
        <f t="shared" si="79"/>
        <v>1.5593515851949506E-5</v>
      </c>
      <c r="CF34">
        <f t="shared" si="80"/>
        <v>7.4644183762948664E-5</v>
      </c>
      <c r="CG34">
        <f t="shared" si="81"/>
        <v>1.7494867668245973E-5</v>
      </c>
      <c r="CH34">
        <f t="shared" si="82"/>
        <v>2.20574225367328E-6</v>
      </c>
      <c r="CI34">
        <f t="shared" si="83"/>
        <v>1.0267880725282934E-5</v>
      </c>
      <c r="CJ34">
        <f t="shared" si="84"/>
        <v>1.4258376395847372E-6</v>
      </c>
      <c r="CK34">
        <f t="shared" si="85"/>
        <v>5.9222391510039872E-5</v>
      </c>
      <c r="CL34">
        <f t="shared" si="86"/>
        <v>2.1350717762220086E-5</v>
      </c>
      <c r="CM34">
        <f t="shared" si="87"/>
        <v>1.7706667044642263E-6</v>
      </c>
      <c r="CN34">
        <f t="shared" si="88"/>
        <v>6.9828048474327345E-5</v>
      </c>
      <c r="CO34">
        <f t="shared" si="89"/>
        <v>1.190730920187011E-5</v>
      </c>
      <c r="CP34">
        <f t="shared" si="90"/>
        <v>4.6076844499921091E-6</v>
      </c>
      <c r="CQ34">
        <f t="shared" si="91"/>
        <v>1.0948071652454762E-4</v>
      </c>
      <c r="CR34">
        <f t="shared" si="92"/>
        <v>1.0170261348285826E-4</v>
      </c>
      <c r="CS34">
        <f t="shared" si="93"/>
        <v>7.2172705230931095E-6</v>
      </c>
      <c r="CT34">
        <f t="shared" si="94"/>
        <v>1.1327817843647135E-4</v>
      </c>
      <c r="CU34">
        <f t="shared" si="95"/>
        <v>2.3955468767775766E-5</v>
      </c>
      <c r="CV34">
        <f t="shared" si="96"/>
        <v>5.2133679896887955E-10</v>
      </c>
      <c r="CW34">
        <f t="shared" si="97"/>
        <v>6.1897223103291979E-5</v>
      </c>
      <c r="CX34">
        <f t="shared" si="98"/>
        <v>1.2954039701211899E-5</v>
      </c>
      <c r="CY34">
        <f t="shared" si="99"/>
        <v>5.2257702501923208E-5</v>
      </c>
      <c r="CZ34">
        <f t="shared" si="100"/>
        <v>1.651801293280143E-5</v>
      </c>
      <c r="DA34">
        <f t="shared" si="101"/>
        <v>5.9721966634241958E-8</v>
      </c>
      <c r="DB34">
        <f t="shared" si="102"/>
        <v>3.1097660245181441E-5</v>
      </c>
      <c r="DC34">
        <f t="shared" si="103"/>
        <v>1.4029274869454189E-4</v>
      </c>
      <c r="DD34">
        <f t="shared" si="104"/>
        <v>6.1385053588844187E-5</v>
      </c>
      <c r="DE34">
        <f t="shared" si="105"/>
        <v>1.0658737171437125E-5</v>
      </c>
      <c r="DF34">
        <f t="shared" si="106"/>
        <v>8.4093181679371657E-5</v>
      </c>
      <c r="DG34">
        <f t="shared" si="107"/>
        <v>2.312430320209359E-6</v>
      </c>
      <c r="DH34">
        <f t="shared" si="108"/>
        <v>9.0052274609834924E-5</v>
      </c>
      <c r="DI34">
        <f t="shared" si="109"/>
        <v>8.1604506441438414E-5</v>
      </c>
      <c r="DJ34">
        <f t="shared" si="110"/>
        <v>6.4365097862013065E-6</v>
      </c>
      <c r="DK34">
        <f t="shared" si="111"/>
        <v>1.1682636007847895E-5</v>
      </c>
      <c r="DL34">
        <f t="shared" si="112"/>
        <v>7.1475435682156953E-5</v>
      </c>
      <c r="DM34">
        <f t="shared" si="113"/>
        <v>6.6959979241357027E-6</v>
      </c>
      <c r="DN34">
        <f t="shared" si="114"/>
        <v>2.1159934427652442E-4</v>
      </c>
      <c r="DO34">
        <f t="shared" si="115"/>
        <v>7.8166346219091086E-5</v>
      </c>
      <c r="DP34">
        <f t="shared" si="116"/>
        <v>1.3676117572133221E-4</v>
      </c>
      <c r="DQ34">
        <f t="shared" si="117"/>
        <v>6.7245832281215555E-5</v>
      </c>
      <c r="DR34">
        <f t="shared" si="118"/>
        <v>6.0583840417190896E-5</v>
      </c>
      <c r="DS34">
        <f t="shared" si="119"/>
        <v>5.4404226147457521E-5</v>
      </c>
      <c r="DT34">
        <f t="shared" si="120"/>
        <v>1.0500573353060648E-6</v>
      </c>
      <c r="DU34">
        <f t="shared" si="121"/>
        <v>2.22470439851753E-5</v>
      </c>
      <c r="DV34">
        <f t="shared" si="122"/>
        <v>2.5057563500612058E-5</v>
      </c>
      <c r="DW34">
        <f t="shared" si="123"/>
        <v>1.0337341483305503E-5</v>
      </c>
      <c r="DX34">
        <f t="shared" si="124"/>
        <v>2.5747587019259166E-6</v>
      </c>
      <c r="DY34">
        <f t="shared" si="125"/>
        <v>9.7066025933911481E-5</v>
      </c>
      <c r="DZ34">
        <f t="shared" si="126"/>
        <v>2.8508177918311681E-4</v>
      </c>
      <c r="EA34">
        <f t="shared" si="127"/>
        <v>6.063367743787524E-5</v>
      </c>
      <c r="EB34">
        <f t="shared" si="128"/>
        <v>4.0045385114198861E-6</v>
      </c>
      <c r="EC34">
        <f t="shared" si="129"/>
        <v>1.1235691339987343E-5</v>
      </c>
      <c r="ED34">
        <f t="shared" si="130"/>
        <v>8.1976434794319285E-5</v>
      </c>
      <c r="EE34">
        <f t="shared" si="131"/>
        <v>1.0212261345890119E-4</v>
      </c>
      <c r="EF34">
        <f t="shared" si="132"/>
        <v>1.3204359128759348E-5</v>
      </c>
      <c r="EG34">
        <f t="shared" si="133"/>
        <v>9.4773186903873165E-5</v>
      </c>
      <c r="EH34">
        <f t="shared" si="134"/>
        <v>1.8618464378677957E-7</v>
      </c>
      <c r="EI34">
        <f t="shared" si="135"/>
        <v>8.2720151745058912E-6</v>
      </c>
      <c r="EJ34">
        <f t="shared" si="136"/>
        <v>1.448874562860916E-5</v>
      </c>
      <c r="EK34">
        <f t="shared" si="137"/>
        <v>1.5344415907279131E-5</v>
      </c>
      <c r="EL34">
        <f t="shared" si="138"/>
        <v>1.5795785980329656E-5</v>
      </c>
      <c r="EM34">
        <f t="shared" si="139"/>
        <v>1.2170670484090917E-4</v>
      </c>
      <c r="EN34">
        <f t="shared" si="140"/>
        <v>1.8644478691285318E-4</v>
      </c>
      <c r="EO34">
        <f t="shared" si="141"/>
        <v>7.2933823120114333E-5</v>
      </c>
      <c r="EP34">
        <f t="shared" si="142"/>
        <v>4.3006514453993533E-5</v>
      </c>
      <c r="EQ34">
        <f t="shared" si="143"/>
        <v>2.6171100932507882E-4</v>
      </c>
      <c r="ER34">
        <f t="shared" si="144"/>
        <v>5.8124710464405529E-5</v>
      </c>
      <c r="ES34">
        <f t="shared" si="145"/>
        <v>5.8165168741727008E-5</v>
      </c>
      <c r="ET34">
        <f t="shared" si="146"/>
        <v>3.4822239523359683E-5</v>
      </c>
      <c r="EU34">
        <f t="shared" si="147"/>
        <v>2.8086836430698224E-5</v>
      </c>
      <c r="EV34">
        <f t="shared" si="148"/>
        <v>7.9997725843747023E-8</v>
      </c>
      <c r="EW34">
        <f t="shared" si="149"/>
        <v>8.1710871866718584E-6</v>
      </c>
      <c r="EX34">
        <f t="shared" si="150"/>
        <v>9.5057596940444471E-5</v>
      </c>
      <c r="EY34">
        <f t="shared" si="151"/>
        <v>6.9165010619502232E-5</v>
      </c>
      <c r="EZ34">
        <f t="shared" si="152"/>
        <v>6.1817912864255288E-6</v>
      </c>
      <c r="FA34">
        <f t="shared" si="153"/>
        <v>4.9488830260244634E-6</v>
      </c>
      <c r="FB34">
        <f t="shared" si="154"/>
        <v>1.5035679945143188E-5</v>
      </c>
      <c r="FC34">
        <f t="shared" si="155"/>
        <v>2.6786822938296081E-6</v>
      </c>
      <c r="FD34">
        <f t="shared" si="156"/>
        <v>4.4646590322213732E-6</v>
      </c>
      <c r="FE34">
        <f t="shared" si="157"/>
        <v>2.3424890555572826E-5</v>
      </c>
      <c r="FF34">
        <f t="shared" si="158"/>
        <v>8.6454531054555605E-5</v>
      </c>
      <c r="FG34">
        <f t="shared" ref="FG34:FG65" si="180">(C194-C34)^2</f>
        <v>8.8342401918208845E-7</v>
      </c>
      <c r="FH34">
        <f t="shared" ref="FH34:FH65" si="181">(C195-C34)^2</f>
        <v>2.6106829253786909E-5</v>
      </c>
      <c r="FI34">
        <f t="shared" ref="FI34:FI65" si="182">(C196-C34)^2</f>
        <v>3.5616499251559296E-5</v>
      </c>
      <c r="FJ34">
        <f t="shared" ref="FJ34:FJ65" si="183">(C197-C34)^2</f>
        <v>2.0027576663359872E-5</v>
      </c>
      <c r="FK34">
        <f t="shared" ref="FK34:FK65" si="184">(C198-C34)^2</f>
        <v>1.8887837655612712E-4</v>
      </c>
      <c r="FL34">
        <f t="shared" ref="FL34:FL65" si="185">(C199-C34)^2</f>
        <v>2.4977424375922419E-5</v>
      </c>
      <c r="FM34">
        <f t="shared" ref="FM34:FM65" si="186">(C200-C34)^2</f>
        <v>3.0191003475857493E-5</v>
      </c>
      <c r="FN34">
        <f t="shared" ref="FN34:FN65" si="187">(C201-C34)^2</f>
        <v>2.5346643106637515E-6</v>
      </c>
      <c r="FO34">
        <f t="shared" ref="FO34:FO65" si="188">(C202-C34)^2</f>
        <v>9.2829233342205003E-6</v>
      </c>
      <c r="FP34">
        <f t="shared" ref="FP34:FP65" si="189">(C203-C34)^2</f>
        <v>7.2443253942308637E-6</v>
      </c>
      <c r="FQ34">
        <f t="shared" ref="FQ34:FQ65" si="190">(C204-C34)^2</f>
        <v>2.8014534723245538E-6</v>
      </c>
      <c r="FR34">
        <f t="shared" ref="FR34:FR65" si="191">(C205-C34)^2</f>
        <v>1.2168838099251734E-5</v>
      </c>
      <c r="FS34">
        <f t="shared" ref="FS34:FS65" si="192">(C206-C34)^2</f>
        <v>1.8323032041647521E-5</v>
      </c>
      <c r="FT34">
        <f t="shared" ref="FT34:FT65" si="193">(C207-C34)^2</f>
        <v>2.2698943198283135E-4</v>
      </c>
      <c r="FU34">
        <f t="shared" ref="FU34:FU65" si="194">(C208-C34)^2</f>
        <v>7.1288680428842826E-5</v>
      </c>
      <c r="FV34">
        <f t="shared" ref="FV34:FV65" si="195">(C209-C34)^2</f>
        <v>2.3170635290635723E-6</v>
      </c>
      <c r="FW34">
        <f t="shared" ref="FW34:FW65" si="196">(C210-C34)^2</f>
        <v>2.6160136111421253E-6</v>
      </c>
      <c r="FX34">
        <f t="shared" ref="FX34:FX65" si="197">(C211-C34)^2</f>
        <v>2.50067104431278E-5</v>
      </c>
      <c r="FY34">
        <f t="shared" ref="FY34:FY65" si="198">(C212-C34)^2</f>
        <v>1.6523661815997286E-5</v>
      </c>
      <c r="FZ34">
        <f t="shared" ref="FZ34:FZ65" si="199">(C213-C34)^2</f>
        <v>1.5798975823688513E-4</v>
      </c>
      <c r="GA34">
        <f t="shared" ref="GA34:GA65" si="200">(C214-C34)^2</f>
        <v>9.575558096863539E-5</v>
      </c>
    </row>
    <row r="35" spans="3:183" x14ac:dyDescent="0.2">
      <c r="C35">
        <v>0.15524936417738613</v>
      </c>
      <c r="D35">
        <f t="shared" si="0"/>
        <v>4.2122204226324937E-6</v>
      </c>
      <c r="E35">
        <f t="shared" si="1"/>
        <v>3.3367014079271055E-4</v>
      </c>
      <c r="F35">
        <f t="shared" si="2"/>
        <v>1.6646621943050704E-4</v>
      </c>
      <c r="G35">
        <f t="shared" si="3"/>
        <v>6.1772153387453224E-6</v>
      </c>
      <c r="H35">
        <f t="shared" si="4"/>
        <v>4.9581769101846046E-6</v>
      </c>
      <c r="I35">
        <f t="shared" si="5"/>
        <v>3.0935991648576652E-6</v>
      </c>
      <c r="J35">
        <f t="shared" si="6"/>
        <v>2.3579996449924115E-5</v>
      </c>
      <c r="K35">
        <f t="shared" si="7"/>
        <v>1.4279599766346625E-6</v>
      </c>
      <c r="L35">
        <f t="shared" si="8"/>
        <v>3.8840874869862225E-5</v>
      </c>
      <c r="M35">
        <f t="shared" si="9"/>
        <v>1.6160490941099275E-4</v>
      </c>
      <c r="N35">
        <f t="shared" si="10"/>
        <v>1.9170093340166883E-4</v>
      </c>
      <c r="O35">
        <f t="shared" si="11"/>
        <v>2.4461818441094311E-4</v>
      </c>
      <c r="P35" s="21">
        <f t="shared" si="12"/>
        <v>2.4391583997347264E-6</v>
      </c>
      <c r="Q35" s="21">
        <f t="shared" si="13"/>
        <v>1.908032138783258E-4</v>
      </c>
      <c r="R35" s="21">
        <f t="shared" si="14"/>
        <v>4.1333269800266464E-5</v>
      </c>
      <c r="S35" s="21">
        <f t="shared" si="15"/>
        <v>3.7750758969703951E-6</v>
      </c>
      <c r="T35" s="21">
        <f t="shared" si="16"/>
        <v>9.5401660396849971E-6</v>
      </c>
      <c r="U35" s="21">
        <f t="shared" si="17"/>
        <v>1.4052774709316651E-4</v>
      </c>
      <c r="V35" s="21">
        <f t="shared" si="18"/>
        <v>6.5148335491856403E-5</v>
      </c>
      <c r="W35" s="21">
        <f t="shared" si="19"/>
        <v>5.3203403837993033E-4</v>
      </c>
      <c r="X35" s="21">
        <f t="shared" si="20"/>
        <v>7.5374315549656774E-4</v>
      </c>
      <c r="Y35" s="21">
        <f t="shared" si="21"/>
        <v>1.4573079527786714E-4</v>
      </c>
      <c r="Z35" s="21">
        <f t="shared" si="22"/>
        <v>1.6628186417148371E-5</v>
      </c>
      <c r="AA35" s="21">
        <f t="shared" si="23"/>
        <v>8.5436934002030114E-7</v>
      </c>
      <c r="AB35" s="21">
        <f t="shared" si="24"/>
        <v>1.7993346311348966E-4</v>
      </c>
      <c r="AC35" s="21">
        <f t="shared" si="25"/>
        <v>1.8967643568479283E-4</v>
      </c>
      <c r="AD35" s="21">
        <f t="shared" si="26"/>
        <v>1.9676561852384554E-4</v>
      </c>
      <c r="AE35" s="21">
        <f t="shared" si="27"/>
        <v>1.484666810145121E-4</v>
      </c>
      <c r="AF35" s="21">
        <f t="shared" si="28"/>
        <v>1.5399809065712588E-5</v>
      </c>
      <c r="AG35" s="21">
        <f t="shared" si="29"/>
        <v>3.9424992456346331E-6</v>
      </c>
      <c r="AH35" s="21">
        <f t="shared" si="30"/>
        <v>1.9703890128547233E-5</v>
      </c>
      <c r="AI35" s="21">
        <f t="shared" si="31"/>
        <v>2.1449520910484727E-4</v>
      </c>
      <c r="AJ35" s="21">
        <f t="shared" si="32"/>
        <v>5.3692874164226242E-6</v>
      </c>
      <c r="AK35" s="21">
        <f t="shared" si="33"/>
        <v>7.0497798271780247E-5</v>
      </c>
      <c r="AL35" s="21">
        <f t="shared" si="34"/>
        <v>5.6845869776233989E-5</v>
      </c>
      <c r="AM35" s="21">
        <f t="shared" si="35"/>
        <v>8.5208343907366826E-6</v>
      </c>
      <c r="AN35" s="21">
        <f t="shared" si="36"/>
        <v>2.4795509657785011E-4</v>
      </c>
      <c r="AO35" s="21">
        <f t="shared" si="37"/>
        <v>2.617654121048141E-4</v>
      </c>
      <c r="AP35" s="21">
        <f t="shared" si="38"/>
        <v>3.3662138472883032E-5</v>
      </c>
      <c r="AQ35" s="21">
        <f t="shared" si="39"/>
        <v>1.4097590459238209E-4</v>
      </c>
      <c r="AR35" s="21">
        <f t="shared" si="40"/>
        <v>1.4029291930851606E-4</v>
      </c>
      <c r="AS35" s="21">
        <f t="shared" si="41"/>
        <v>7.8154329431199317E-6</v>
      </c>
      <c r="AT35" s="21">
        <f t="shared" si="42"/>
        <v>2.5534193167822428E-4</v>
      </c>
      <c r="AU35" s="21">
        <f t="shared" si="43"/>
        <v>3.9536742043543135E-4</v>
      </c>
      <c r="AV35" s="21">
        <f t="shared" si="44"/>
        <v>2.4208789930974577E-4</v>
      </c>
      <c r="AW35" s="21">
        <f t="shared" si="45"/>
        <v>1.1875366645525686E-5</v>
      </c>
      <c r="AX35" s="21">
        <f t="shared" si="46"/>
        <v>1.8439824634313117E-4</v>
      </c>
      <c r="AY35" s="21">
        <f t="shared" si="47"/>
        <v>3.5815687454412835E-4</v>
      </c>
      <c r="AZ35" s="21">
        <f t="shared" si="48"/>
        <v>1.8278248607580061E-4</v>
      </c>
      <c r="BA35" s="21">
        <f t="shared" si="49"/>
        <v>2.6982698724716263E-4</v>
      </c>
      <c r="BB35" s="21">
        <f t="shared" si="50"/>
        <v>1.796871315901444E-4</v>
      </c>
      <c r="BC35" s="21">
        <f t="shared" si="51"/>
        <v>2.0003518451031153E-4</v>
      </c>
      <c r="BD35" s="21">
        <f t="shared" si="52"/>
        <v>4.9654248208968685E-4</v>
      </c>
      <c r="BE35" s="21">
        <f t="shared" si="53"/>
        <v>1.5555461800052721E-4</v>
      </c>
      <c r="BF35" s="21">
        <f t="shared" si="54"/>
        <v>2.7995194745021634E-4</v>
      </c>
      <c r="BG35" s="21">
        <f t="shared" si="55"/>
        <v>1.7168462788044221E-4</v>
      </c>
      <c r="BH35" s="21">
        <f t="shared" si="56"/>
        <v>8.9275663017761856E-5</v>
      </c>
      <c r="BI35" s="21">
        <f t="shared" si="57"/>
        <v>1.7931201105696716E-4</v>
      </c>
      <c r="BJ35" s="21">
        <f t="shared" si="58"/>
        <v>6.2463951839870078E-4</v>
      </c>
      <c r="BK35" s="21">
        <f t="shared" si="59"/>
        <v>2.9413267921514469E-4</v>
      </c>
      <c r="BL35" s="21">
        <f t="shared" si="60"/>
        <v>2.2993727902764286E-4</v>
      </c>
      <c r="BM35" s="21">
        <f t="shared" si="61"/>
        <v>2.2459584162774708E-4</v>
      </c>
      <c r="BN35" s="21">
        <f t="shared" si="62"/>
        <v>1.5164321118278994E-5</v>
      </c>
      <c r="BO35" s="21">
        <f t="shared" si="63"/>
        <v>1.9811913431148676E-5</v>
      </c>
      <c r="BP35" s="21">
        <f t="shared" si="64"/>
        <v>1.4392859009307115E-4</v>
      </c>
      <c r="BQ35" s="21">
        <f t="shared" si="65"/>
        <v>1.0306540725096929E-4</v>
      </c>
      <c r="BR35">
        <f t="shared" si="66"/>
        <v>9.8985530097969252E-5</v>
      </c>
      <c r="BS35">
        <f t="shared" si="67"/>
        <v>1.9179755632751179E-4</v>
      </c>
      <c r="BT35">
        <f t="shared" si="68"/>
        <v>2.4327629357709369E-4</v>
      </c>
      <c r="BU35">
        <f t="shared" si="69"/>
        <v>3.0252214836426104E-4</v>
      </c>
      <c r="BV35">
        <f t="shared" si="70"/>
        <v>1.8520972223120817E-4</v>
      </c>
      <c r="BW35">
        <f t="shared" si="71"/>
        <v>1.0630876330552831E-4</v>
      </c>
      <c r="BX35">
        <f t="shared" si="72"/>
        <v>2.9306342254171513E-5</v>
      </c>
      <c r="BY35">
        <f t="shared" si="73"/>
        <v>3.3976785856248704E-4</v>
      </c>
      <c r="BZ35">
        <f t="shared" si="74"/>
        <v>2.832167428285505E-4</v>
      </c>
      <c r="CA35">
        <f t="shared" si="75"/>
        <v>1.6910316308648842E-4</v>
      </c>
      <c r="CB35">
        <f t="shared" si="76"/>
        <v>3.369956666811993E-5</v>
      </c>
      <c r="CC35">
        <f t="shared" si="77"/>
        <v>3.5421463041626408E-7</v>
      </c>
      <c r="CD35">
        <f t="shared" si="78"/>
        <v>1.7151767317273537E-4</v>
      </c>
      <c r="CE35">
        <f t="shared" si="79"/>
        <v>3.1638802540783617E-4</v>
      </c>
      <c r="CF35">
        <f t="shared" si="80"/>
        <v>1.7769688890798834E-4</v>
      </c>
      <c r="CG35">
        <f t="shared" si="81"/>
        <v>1.1305616253802547E-4</v>
      </c>
      <c r="CH35">
        <f t="shared" si="82"/>
        <v>1.525710739699862E-4</v>
      </c>
      <c r="CI35">
        <f t="shared" si="83"/>
        <v>1.0695070582849488E-4</v>
      </c>
      <c r="CJ35">
        <f t="shared" si="84"/>
        <v>2.8369411335992932E-4</v>
      </c>
      <c r="CK35">
        <f t="shared" si="85"/>
        <v>2.0493088968420157E-5</v>
      </c>
      <c r="CL35">
        <f t="shared" si="86"/>
        <v>1.097942890509097E-4</v>
      </c>
      <c r="CM35">
        <f t="shared" si="87"/>
        <v>3.0638759613462591E-4</v>
      </c>
      <c r="CN35">
        <f t="shared" si="88"/>
        <v>3.2454852862381938E-5</v>
      </c>
      <c r="CO35">
        <f t="shared" si="89"/>
        <v>4.9014858497880439E-5</v>
      </c>
      <c r="CP35">
        <f t="shared" si="90"/>
        <v>3.8458803916278846E-4</v>
      </c>
      <c r="CQ35">
        <f t="shared" si="91"/>
        <v>3.6988460831733944E-4</v>
      </c>
      <c r="CR35">
        <f t="shared" si="92"/>
        <v>1.4004617881294119E-4</v>
      </c>
      <c r="CS35">
        <f t="shared" si="93"/>
        <v>3.9167715719603006E-4</v>
      </c>
      <c r="CT35">
        <f t="shared" si="94"/>
        <v>1.9717903970040916E-4</v>
      </c>
      <c r="CU35">
        <f t="shared" si="95"/>
        <v>8.3261613660693063E-5</v>
      </c>
      <c r="CV35">
        <f t="shared" si="96"/>
        <v>1.6387434963958906E-6</v>
      </c>
      <c r="CW35">
        <f t="shared" si="97"/>
        <v>1.6248052998805136E-4</v>
      </c>
      <c r="CX35">
        <f t="shared" si="98"/>
        <v>2.6819178031462339E-4</v>
      </c>
      <c r="CY35">
        <f t="shared" si="99"/>
        <v>1.7455294964287136E-4</v>
      </c>
      <c r="CZ35">
        <f t="shared" si="100"/>
        <v>7.9267543906895677E-5</v>
      </c>
      <c r="DA35">
        <f t="shared" si="101"/>
        <v>1.2752650816214515E-5</v>
      </c>
      <c r="DB35">
        <f t="shared" si="102"/>
        <v>4.4066981561676345E-4</v>
      </c>
      <c r="DC35">
        <f t="shared" si="103"/>
        <v>2.8840443764430938E-4</v>
      </c>
      <c r="DD35">
        <f t="shared" si="104"/>
        <v>1.5406730500825688E-4</v>
      </c>
      <c r="DE35">
        <f t="shared" si="105"/>
        <v>3.3554349882822959E-4</v>
      </c>
      <c r="DF35">
        <f t="shared" si="106"/>
        <v>5.8170294259193903E-5</v>
      </c>
      <c r="DG35">
        <f t="shared" si="107"/>
        <v>1.1694669237846291E-7</v>
      </c>
      <c r="DH35">
        <f t="shared" si="108"/>
        <v>3.3055364311375841E-4</v>
      </c>
      <c r="DI35">
        <f t="shared" si="109"/>
        <v>4.3699837379831365E-5</v>
      </c>
      <c r="DJ35">
        <f t="shared" si="110"/>
        <v>1.5789430655120286E-4</v>
      </c>
      <c r="DK35">
        <f t="shared" si="111"/>
        <v>4.8066264312865967E-7</v>
      </c>
      <c r="DL35">
        <f t="shared" si="112"/>
        <v>4.3032948747302818E-5</v>
      </c>
      <c r="DM35">
        <f t="shared" si="113"/>
        <v>5.6140884401724347E-4</v>
      </c>
      <c r="DN35">
        <f t="shared" si="114"/>
        <v>3.2359643433494127E-4</v>
      </c>
      <c r="DO35">
        <f t="shared" si="115"/>
        <v>4.343933988548717E-4</v>
      </c>
      <c r="DP35">
        <f t="shared" si="116"/>
        <v>3.0095201517372176E-4</v>
      </c>
      <c r="DQ35">
        <f t="shared" si="117"/>
        <v>2.8666469338887844E-4</v>
      </c>
      <c r="DR35">
        <f t="shared" si="118"/>
        <v>2.7302721064558985E-4</v>
      </c>
      <c r="DS35">
        <f t="shared" si="119"/>
        <v>1.0347642075200782E-4</v>
      </c>
      <c r="DT35">
        <f t="shared" si="120"/>
        <v>1.9221854323669911E-4</v>
      </c>
      <c r="DU35">
        <f t="shared" si="121"/>
        <v>2.0031777023949519E-4</v>
      </c>
      <c r="DV35">
        <f t="shared" si="122"/>
        <v>3.5193836842856025E-5</v>
      </c>
      <c r="DW35">
        <f t="shared" si="123"/>
        <v>5.6896962639209101E-5</v>
      </c>
      <c r="DX35">
        <f t="shared" si="124"/>
        <v>3.6099324322921302E-4</v>
      </c>
      <c r="DY35">
        <f t="shared" si="125"/>
        <v>6.7766387503432539E-4</v>
      </c>
      <c r="DZ35">
        <f t="shared" si="126"/>
        <v>2.8677308920954523E-4</v>
      </c>
      <c r="EA35">
        <f t="shared" si="127"/>
        <v>5.1072157705082888E-5</v>
      </c>
      <c r="EB35">
        <f t="shared" si="128"/>
        <v>1.5623953210959661E-4</v>
      </c>
      <c r="EC35">
        <f t="shared" si="129"/>
        <v>3.313017690460747E-4</v>
      </c>
      <c r="ED35">
        <f t="shared" si="130"/>
        <v>3.7068518596927502E-4</v>
      </c>
      <c r="EE35">
        <f t="shared" si="131"/>
        <v>1.6336401416862099E-4</v>
      </c>
      <c r="EF35">
        <f t="shared" si="132"/>
        <v>3.5655881873727642E-4</v>
      </c>
      <c r="EG35">
        <f t="shared" si="133"/>
        <v>9.1759236989086924E-5</v>
      </c>
      <c r="EH35">
        <f t="shared" si="134"/>
        <v>1.4456994168666904E-4</v>
      </c>
      <c r="EI35">
        <f t="shared" si="135"/>
        <v>1.6780667285650131E-4</v>
      </c>
      <c r="EJ35">
        <f t="shared" si="136"/>
        <v>1.7068920551040504E-4</v>
      </c>
      <c r="EK35">
        <f t="shared" si="137"/>
        <v>1.7218699607642328E-4</v>
      </c>
      <c r="EL35">
        <f t="shared" si="138"/>
        <v>4.0721985535557343E-4</v>
      </c>
      <c r="EM35">
        <f t="shared" si="139"/>
        <v>5.1993538307902674E-4</v>
      </c>
      <c r="EN35">
        <f t="shared" si="140"/>
        <v>3.1285625799325336E-4</v>
      </c>
      <c r="EO35">
        <f t="shared" si="141"/>
        <v>2.4666424510539411E-4</v>
      </c>
      <c r="EP35">
        <f t="shared" si="142"/>
        <v>6.4136057049354444E-4</v>
      </c>
      <c r="EQ35">
        <f t="shared" si="143"/>
        <v>2.8128553850732948E-4</v>
      </c>
      <c r="ER35">
        <f t="shared" si="144"/>
        <v>2.8137453225186485E-4</v>
      </c>
      <c r="ES35">
        <f t="shared" si="145"/>
        <v>2.2646187150157505E-4</v>
      </c>
      <c r="ET35">
        <f t="shared" si="146"/>
        <v>1.4806422582610662E-5</v>
      </c>
      <c r="EU35">
        <f t="shared" si="147"/>
        <v>8.8933419099130207E-5</v>
      </c>
      <c r="EV35">
        <f t="shared" si="148"/>
        <v>3.9552799443072881E-5</v>
      </c>
      <c r="EW35">
        <f t="shared" si="149"/>
        <v>3.6256723131967453E-7</v>
      </c>
      <c r="EX35">
        <f t="shared" si="150"/>
        <v>6.9066503689064521E-7</v>
      </c>
      <c r="EY35">
        <f t="shared" si="151"/>
        <v>1.3534841641312992E-4</v>
      </c>
      <c r="EZ35">
        <f t="shared" si="152"/>
        <v>4.7927991142950079E-5</v>
      </c>
      <c r="FA35">
        <f t="shared" si="153"/>
        <v>2.7773175384504496E-5</v>
      </c>
      <c r="FB35">
        <f t="shared" si="154"/>
        <v>1.1630071766182565E-4</v>
      </c>
      <c r="FC35">
        <f t="shared" si="155"/>
        <v>1.2680081906670009E-4</v>
      </c>
      <c r="FD35">
        <f t="shared" si="156"/>
        <v>1.8556161165744175E-5</v>
      </c>
      <c r="FE35">
        <f t="shared" si="157"/>
        <v>2.2644192184449017E-8</v>
      </c>
      <c r="FF35">
        <f t="shared" si="158"/>
        <v>6.7366447801785865E-5</v>
      </c>
      <c r="FG35">
        <f t="shared" si="180"/>
        <v>2.0326482183237544E-4</v>
      </c>
      <c r="FH35">
        <f t="shared" si="181"/>
        <v>2.2848042725827144E-4</v>
      </c>
      <c r="FI35">
        <f t="shared" si="182"/>
        <v>2.1831274487024213E-5</v>
      </c>
      <c r="FJ35">
        <f t="shared" si="183"/>
        <v>2.1120366320962826E-5</v>
      </c>
      <c r="FK35">
        <f t="shared" si="184"/>
        <v>1.7221429907415768E-5</v>
      </c>
      <c r="FL35">
        <f t="shared" si="185"/>
        <v>1.3344255112934614E-5</v>
      </c>
      <c r="FM35">
        <f t="shared" si="186"/>
        <v>5.7086337139612691E-5</v>
      </c>
      <c r="FN35">
        <f t="shared" si="187"/>
        <v>1.4870344060545601E-4</v>
      </c>
      <c r="FO35">
        <f t="shared" si="188"/>
        <v>1.4016527023377984E-4</v>
      </c>
      <c r="FP35">
        <f t="shared" si="189"/>
        <v>5.585856378140749E-5</v>
      </c>
      <c r="FQ35">
        <f t="shared" si="190"/>
        <v>3.2026848254993869E-5</v>
      </c>
      <c r="FR35">
        <f t="shared" si="191"/>
        <v>2.3688388945239034E-5</v>
      </c>
      <c r="FS35">
        <f t="shared" si="192"/>
        <v>3.5029298713999113E-5</v>
      </c>
      <c r="FT35">
        <f t="shared" si="193"/>
        <v>4.9610972663939799E-7</v>
      </c>
      <c r="FU35">
        <f t="shared" si="194"/>
        <v>5.8147070236305871E-5</v>
      </c>
      <c r="FV35">
        <f t="shared" si="195"/>
        <v>1.1588571020315284E-4</v>
      </c>
      <c r="FW35">
        <f t="shared" si="196"/>
        <v>2.0017394009292597E-4</v>
      </c>
      <c r="FX35">
        <f t="shared" si="197"/>
        <v>1.7457131171061052E-4</v>
      </c>
      <c r="FY35">
        <f t="shared" si="198"/>
        <v>1.1708610458072039E-5</v>
      </c>
      <c r="FZ35">
        <f t="shared" si="199"/>
        <v>4.0687184309637118E-7</v>
      </c>
      <c r="GA35">
        <f t="shared" si="200"/>
        <v>1.7206905116114404E-4</v>
      </c>
    </row>
    <row r="36" spans="3:183" x14ac:dyDescent="0.2">
      <c r="C36">
        <v>0.15319699471195539</v>
      </c>
      <c r="D36">
        <f t="shared" si="0"/>
        <v>2.629025724327727E-4</v>
      </c>
      <c r="E36">
        <f t="shared" si="1"/>
        <v>1.1771836397843543E-4</v>
      </c>
      <c r="F36">
        <f t="shared" si="2"/>
        <v>1.875158234716683E-7</v>
      </c>
      <c r="G36">
        <f t="shared" si="3"/>
        <v>3.0389884219593615E-8</v>
      </c>
      <c r="H36">
        <f t="shared" si="4"/>
        <v>1.452549314843522E-5</v>
      </c>
      <c r="I36">
        <f t="shared" si="5"/>
        <v>4.7724516550413357E-5</v>
      </c>
      <c r="J36">
        <f t="shared" si="6"/>
        <v>7.351290534472803E-7</v>
      </c>
      <c r="K36">
        <f t="shared" si="7"/>
        <v>1.7471357559514433E-5</v>
      </c>
      <c r="L36">
        <f t="shared" si="8"/>
        <v>1.1363607964033543E-4</v>
      </c>
      <c r="M36">
        <f t="shared" si="9"/>
        <v>1.3908053689661726E-4</v>
      </c>
      <c r="N36">
        <f t="shared" si="10"/>
        <v>1.8463116146971478E-4</v>
      </c>
      <c r="O36">
        <f t="shared" si="11"/>
        <v>2.4067751115384975E-7</v>
      </c>
      <c r="P36" s="21">
        <f t="shared" si="12"/>
        <v>1.3831604473802915E-4</v>
      </c>
      <c r="Q36" s="21">
        <f t="shared" si="13"/>
        <v>1.9155731361790637E-5</v>
      </c>
      <c r="R36" s="21">
        <f t="shared" si="14"/>
        <v>1.5962621213350197E-5</v>
      </c>
      <c r="S36" s="21">
        <f t="shared" si="15"/>
        <v>1.0740139756508993E-6</v>
      </c>
      <c r="T36" s="21">
        <f t="shared" si="16"/>
        <v>9.6080586251653439E-5</v>
      </c>
      <c r="U36" s="21">
        <f t="shared" si="17"/>
        <v>3.6229353143728468E-5</v>
      </c>
      <c r="V36" s="21">
        <f t="shared" si="18"/>
        <v>4.4156691275497794E-4</v>
      </c>
      <c r="W36" s="21">
        <f t="shared" si="19"/>
        <v>6.4526230047971995E-4</v>
      </c>
      <c r="X36" s="21">
        <f t="shared" si="20"/>
        <v>1.003910134371841E-4</v>
      </c>
      <c r="Y36" s="21">
        <f t="shared" si="21"/>
        <v>4.1022365195036088E-6</v>
      </c>
      <c r="Z36" s="21">
        <f t="shared" si="22"/>
        <v>1.2724933049941034E-6</v>
      </c>
      <c r="AA36" s="21">
        <f t="shared" si="23"/>
        <v>1.2908501125393396E-4</v>
      </c>
      <c r="AB36" s="21">
        <f t="shared" si="24"/>
        <v>1.3735693205504484E-4</v>
      </c>
      <c r="AC36" s="21">
        <f t="shared" si="25"/>
        <v>1.4339936530161467E-4</v>
      </c>
      <c r="AD36" s="21">
        <f t="shared" si="26"/>
        <v>1.0266392824511772E-4</v>
      </c>
      <c r="AE36" s="21">
        <f t="shared" si="27"/>
        <v>3.5039706045148414E-6</v>
      </c>
      <c r="AF36" s="21">
        <f t="shared" si="28"/>
        <v>1.6304977538709117E-5</v>
      </c>
      <c r="AG36" s="21">
        <f t="shared" si="29"/>
        <v>5.6955585941424816E-6</v>
      </c>
      <c r="AH36" s="21">
        <f t="shared" si="30"/>
        <v>1.5859083945957039E-4</v>
      </c>
      <c r="AI36" s="21">
        <f t="shared" si="31"/>
        <v>7.0120535314609176E-8</v>
      </c>
      <c r="AJ36" s="21">
        <f t="shared" si="32"/>
        <v>4.0245412755506753E-5</v>
      </c>
      <c r="AK36" s="21">
        <f t="shared" si="33"/>
        <v>3.0109918452298962E-5</v>
      </c>
      <c r="AL36" s="21">
        <f t="shared" si="34"/>
        <v>7.5112965277326208E-7</v>
      </c>
      <c r="AM36" s="21">
        <f t="shared" si="35"/>
        <v>1.8753167600571772E-4</v>
      </c>
      <c r="AN36" s="21">
        <f t="shared" si="36"/>
        <v>1.9956638002286846E-4</v>
      </c>
      <c r="AO36" s="21">
        <f t="shared" si="37"/>
        <v>1.4059040535689983E-5</v>
      </c>
      <c r="AP36" s="21">
        <f t="shared" si="38"/>
        <v>9.6451215616772201E-5</v>
      </c>
      <c r="AQ36" s="21">
        <f t="shared" si="39"/>
        <v>9.5886431403507274E-5</v>
      </c>
      <c r="AR36" s="21">
        <f t="shared" si="40"/>
        <v>5.5240587304455766E-7</v>
      </c>
      <c r="AS36" s="21">
        <f t="shared" si="41"/>
        <v>1.9396279598225079E-4</v>
      </c>
      <c r="AT36" s="21">
        <f t="shared" si="42"/>
        <v>3.1796163493286005E-4</v>
      </c>
      <c r="AU36" s="21">
        <f t="shared" si="43"/>
        <v>1.8243377198821147E-4</v>
      </c>
      <c r="AV36" s="21">
        <f t="shared" si="44"/>
        <v>3.0232785816925482E-5</v>
      </c>
      <c r="AW36" s="21">
        <f t="shared" si="45"/>
        <v>1.3287085574651975E-4</v>
      </c>
      <c r="AX36" s="21">
        <f t="shared" si="46"/>
        <v>2.8468677519035351E-4</v>
      </c>
      <c r="AY36" s="21">
        <f t="shared" si="47"/>
        <v>1.3149983751947156E-4</v>
      </c>
      <c r="AZ36" s="21">
        <f t="shared" si="48"/>
        <v>2.0661307783098869E-4</v>
      </c>
      <c r="BA36" s="21">
        <f t="shared" si="49"/>
        <v>1.2887638206864323E-4</v>
      </c>
      <c r="BB36" s="21">
        <f t="shared" si="50"/>
        <v>1.4619252436500577E-4</v>
      </c>
      <c r="BC36" s="21">
        <f t="shared" si="51"/>
        <v>4.0928784766833097E-4</v>
      </c>
      <c r="BD36" s="21">
        <f t="shared" si="52"/>
        <v>1.0857190356524171E-4</v>
      </c>
      <c r="BE36" s="21">
        <f t="shared" si="53"/>
        <v>2.1548464223658545E-4</v>
      </c>
      <c r="BF36" s="21">
        <f t="shared" si="54"/>
        <v>1.2211307767251892E-4</v>
      </c>
      <c r="BG36" s="21">
        <f t="shared" si="55"/>
        <v>5.4703929489953824E-5</v>
      </c>
      <c r="BH36" s="21">
        <f t="shared" si="56"/>
        <v>1.2855872538723438E-4</v>
      </c>
      <c r="BI36" s="21">
        <f t="shared" si="57"/>
        <v>5.2626286347546875E-4</v>
      </c>
      <c r="BJ36" s="21">
        <f t="shared" si="58"/>
        <v>2.2794740882017361E-4</v>
      </c>
      <c r="BK36" s="21">
        <f t="shared" si="59"/>
        <v>1.719065399240837E-4</v>
      </c>
      <c r="BL36" s="21">
        <f t="shared" si="60"/>
        <v>1.6729230176270275E-4</v>
      </c>
      <c r="BM36" s="21">
        <f t="shared" si="61"/>
        <v>3.3921162325343369E-6</v>
      </c>
      <c r="BN36" s="21">
        <f t="shared" si="62"/>
        <v>5.7537045905031498E-6</v>
      </c>
      <c r="BO36" s="21">
        <f t="shared" si="63"/>
        <v>9.8896158152599886E-5</v>
      </c>
      <c r="BP36" s="21">
        <f t="shared" si="64"/>
        <v>6.5605852415546466E-5</v>
      </c>
      <c r="BQ36" s="21">
        <f t="shared" si="65"/>
        <v>6.235909866117968E-5</v>
      </c>
      <c r="BR36">
        <f t="shared" si="66"/>
        <v>1.3916283896898491E-4</v>
      </c>
      <c r="BS36">
        <f t="shared" si="67"/>
        <v>1.8346560022199275E-4</v>
      </c>
      <c r="BT36">
        <f t="shared" si="68"/>
        <v>2.3533997204209018E-4</v>
      </c>
      <c r="BU36">
        <f t="shared" si="69"/>
        <v>1.3355982044379976E-4</v>
      </c>
      <c r="BV36">
        <f t="shared" si="70"/>
        <v>6.8198604593695773E-5</v>
      </c>
      <c r="BW36">
        <f t="shared" si="71"/>
        <v>1.1297421990000474E-5</v>
      </c>
      <c r="BX36">
        <f t="shared" si="72"/>
        <v>2.6831827586647802E-4</v>
      </c>
      <c r="BY36">
        <f t="shared" si="73"/>
        <v>2.1835012862945894E-4</v>
      </c>
      <c r="BZ36">
        <f t="shared" si="74"/>
        <v>1.1993749306430622E-4</v>
      </c>
      <c r="CA36">
        <f t="shared" si="75"/>
        <v>1.4083232543460215E-5</v>
      </c>
      <c r="CB36">
        <f t="shared" si="76"/>
        <v>2.1234613730967134E-6</v>
      </c>
      <c r="CC36">
        <f t="shared" si="77"/>
        <v>1.2197228033805886E-4</v>
      </c>
      <c r="CD36">
        <f t="shared" si="78"/>
        <v>2.475880248781033E-4</v>
      </c>
      <c r="CE36">
        <f t="shared" si="79"/>
        <v>1.2719170937424548E-4</v>
      </c>
      <c r="CF36">
        <f t="shared" si="80"/>
        <v>7.3623567610051676E-5</v>
      </c>
      <c r="CG36">
        <f t="shared" si="81"/>
        <v>1.0608169703398121E-4</v>
      </c>
      <c r="CH36">
        <f t="shared" si="82"/>
        <v>6.871295818019727E-5</v>
      </c>
      <c r="CI36">
        <f t="shared" si="83"/>
        <v>2.1876930642166604E-4</v>
      </c>
      <c r="CJ36">
        <f t="shared" si="84"/>
        <v>6.1234464192616854E-6</v>
      </c>
      <c r="CK36">
        <f t="shared" si="85"/>
        <v>7.0995917911525415E-5</v>
      </c>
      <c r="CL36">
        <f t="shared" si="86"/>
        <v>2.3875075004475461E-4</v>
      </c>
      <c r="CM36">
        <f t="shared" si="87"/>
        <v>1.3282720051242255E-5</v>
      </c>
      <c r="CN36">
        <f t="shared" si="88"/>
        <v>2.4489550287924232E-5</v>
      </c>
      <c r="CO36">
        <f t="shared" si="89"/>
        <v>3.0830256787039891E-4</v>
      </c>
      <c r="CP36">
        <f t="shared" si="90"/>
        <v>2.9515291190854739E-4</v>
      </c>
      <c r="CQ36">
        <f t="shared" si="91"/>
        <v>9.568246385569601E-5</v>
      </c>
      <c r="CR36">
        <f t="shared" si="92"/>
        <v>3.1465316597336843E-4</v>
      </c>
      <c r="CS36">
        <f t="shared" si="93"/>
        <v>1.4375232960065507E-4</v>
      </c>
      <c r="CT36">
        <f t="shared" si="94"/>
        <v>5.0018993569292773E-5</v>
      </c>
      <c r="CU36">
        <f t="shared" si="95"/>
        <v>5.9634734958206604E-7</v>
      </c>
      <c r="CV36">
        <f t="shared" si="96"/>
        <v>1.1437052543139532E-4</v>
      </c>
      <c r="CW36">
        <f t="shared" si="97"/>
        <v>2.0518248947119094E-4</v>
      </c>
      <c r="CX36">
        <f t="shared" si="98"/>
        <v>1.2453397980320393E-4</v>
      </c>
      <c r="CY36">
        <f t="shared" si="99"/>
        <v>4.6934320438583635E-5</v>
      </c>
      <c r="CZ36">
        <f t="shared" si="100"/>
        <v>2.3064980397829706E-6</v>
      </c>
      <c r="DA36">
        <f t="shared" si="101"/>
        <v>3.5871479407404984E-4</v>
      </c>
      <c r="DB36">
        <f t="shared" si="102"/>
        <v>2.2290803414641967E-4</v>
      </c>
      <c r="DC36">
        <f t="shared" si="103"/>
        <v>1.0732992489798119E-4</v>
      </c>
      <c r="DD36">
        <f t="shared" si="104"/>
        <v>2.6456574176859839E-4</v>
      </c>
      <c r="DE36">
        <f t="shared" si="105"/>
        <v>3.1075895479547891E-5</v>
      </c>
      <c r="DF36">
        <f t="shared" si="106"/>
        <v>5.7328839610962081E-6</v>
      </c>
      <c r="DG36">
        <f t="shared" si="107"/>
        <v>2.6013705391706642E-4</v>
      </c>
      <c r="DH36">
        <f t="shared" si="108"/>
        <v>2.0777331160977714E-5</v>
      </c>
      <c r="DI36">
        <f t="shared" si="109"/>
        <v>1.1052801894297534E-4</v>
      </c>
      <c r="DJ36">
        <f t="shared" si="110"/>
        <v>1.8470742163947351E-6</v>
      </c>
      <c r="DK36">
        <f t="shared" si="111"/>
        <v>2.031828553595447E-5</v>
      </c>
      <c r="DL36">
        <f t="shared" si="112"/>
        <v>4.6836310233463888E-4</v>
      </c>
      <c r="DM36">
        <f t="shared" si="113"/>
        <v>2.5396938310903451E-4</v>
      </c>
      <c r="DN36">
        <f t="shared" si="114"/>
        <v>3.5305421376916128E-4</v>
      </c>
      <c r="DO36">
        <f t="shared" si="115"/>
        <v>2.3395535343837749E-4</v>
      </c>
      <c r="DP36">
        <f t="shared" si="116"/>
        <v>2.2137885985486216E-4</v>
      </c>
      <c r="DQ36">
        <f t="shared" si="117"/>
        <v>2.0941463346098324E-4</v>
      </c>
      <c r="DR36">
        <f t="shared" si="118"/>
        <v>6.5933857364757146E-5</v>
      </c>
      <c r="DS36">
        <f t="shared" si="119"/>
        <v>1.3952147185455544E-4</v>
      </c>
      <c r="DT36">
        <f t="shared" si="120"/>
        <v>1.4643411807830275E-4</v>
      </c>
      <c r="DU36">
        <f t="shared" si="121"/>
        <v>1.5054942440883543E-5</v>
      </c>
      <c r="DV36">
        <f t="shared" si="122"/>
        <v>3.014710638635779E-5</v>
      </c>
      <c r="DW36">
        <f t="shared" si="123"/>
        <v>2.8721615383152637E-4</v>
      </c>
      <c r="DX36">
        <f t="shared" si="124"/>
        <v>5.7502162219355427E-4</v>
      </c>
      <c r="DY36">
        <f t="shared" si="125"/>
        <v>2.2147411735266476E-4</v>
      </c>
      <c r="DZ36">
        <f t="shared" si="126"/>
        <v>2.5949948819255493E-5</v>
      </c>
      <c r="EA36">
        <f t="shared" si="127"/>
        <v>1.0914423464353806E-4</v>
      </c>
      <c r="EB36">
        <f t="shared" si="128"/>
        <v>2.6080077570754848E-4</v>
      </c>
      <c r="EC36">
        <f t="shared" si="129"/>
        <v>2.9586810269493434E-4</v>
      </c>
      <c r="ED36">
        <f t="shared" si="130"/>
        <v>1.1511195200569669E-4</v>
      </c>
      <c r="EE36">
        <f t="shared" si="131"/>
        <v>2.8326221803212057E-4</v>
      </c>
      <c r="EF36">
        <f t="shared" si="132"/>
        <v>5.665173554034262E-5</v>
      </c>
      <c r="EG36">
        <f t="shared" si="133"/>
        <v>9.9427913624642149E-5</v>
      </c>
      <c r="EH36">
        <f t="shared" si="134"/>
        <v>1.1884601694316099E-4</v>
      </c>
      <c r="EI36">
        <f t="shared" si="135"/>
        <v>1.2127380031437554E-4</v>
      </c>
      <c r="EJ36">
        <f t="shared" si="136"/>
        <v>1.2253681471878418E-4</v>
      </c>
      <c r="EK36">
        <f t="shared" si="137"/>
        <v>3.2859971999303714E-4</v>
      </c>
      <c r="EL36">
        <f t="shared" si="138"/>
        <v>4.3055097024907426E-4</v>
      </c>
      <c r="EM36">
        <f t="shared" si="139"/>
        <v>2.4446491047965945E-4</v>
      </c>
      <c r="EN36">
        <f t="shared" si="140"/>
        <v>1.8640929029082023E-4</v>
      </c>
      <c r="EO36">
        <f t="shared" si="141"/>
        <v>5.4161987670394069E-4</v>
      </c>
      <c r="EP36">
        <f t="shared" si="142"/>
        <v>2.166548452818093E-4</v>
      </c>
      <c r="EQ36">
        <f t="shared" si="143"/>
        <v>2.1673294955048769E-4</v>
      </c>
      <c r="ER36">
        <f t="shared" si="144"/>
        <v>1.6890331177415571E-4</v>
      </c>
      <c r="ES36">
        <f t="shared" si="145"/>
        <v>3.2239710442811827E-6</v>
      </c>
      <c r="ET36">
        <f t="shared" si="146"/>
        <v>5.443609732948712E-5</v>
      </c>
      <c r="EU36">
        <f t="shared" si="147"/>
        <v>1.7949899522278831E-5</v>
      </c>
      <c r="EV36">
        <f t="shared" si="148"/>
        <v>7.0463969243200008E-6</v>
      </c>
      <c r="EW36">
        <f t="shared" si="149"/>
        <v>1.4915904716400912E-6</v>
      </c>
      <c r="EX36">
        <f t="shared" si="150"/>
        <v>9.1806375715466451E-5</v>
      </c>
      <c r="EY36">
        <f t="shared" si="151"/>
        <v>2.3723085524542915E-5</v>
      </c>
      <c r="EZ36">
        <f t="shared" si="152"/>
        <v>1.0353314394941454E-5</v>
      </c>
      <c r="FA36">
        <f t="shared" si="153"/>
        <v>7.6246279836880544E-5</v>
      </c>
      <c r="FB36">
        <f t="shared" si="154"/>
        <v>8.4791269740467194E-5</v>
      </c>
      <c r="FC36">
        <f t="shared" si="155"/>
        <v>5.0864539753580475E-6</v>
      </c>
      <c r="FD36">
        <f t="shared" si="156"/>
        <v>4.8525452079177821E-6</v>
      </c>
      <c r="FE36">
        <f t="shared" si="157"/>
        <v>3.7888175367774766E-5</v>
      </c>
      <c r="FF36">
        <f t="shared" si="158"/>
        <v>1.4895538015540291E-4</v>
      </c>
      <c r="FG36">
        <f t="shared" si="180"/>
        <v>1.7064718299994311E-4</v>
      </c>
      <c r="FH36">
        <f t="shared" si="181"/>
        <v>6.8645334939450511E-6</v>
      </c>
      <c r="FI36">
        <f t="shared" si="182"/>
        <v>4.419669428682557E-5</v>
      </c>
      <c r="FJ36">
        <f t="shared" si="183"/>
        <v>4.3995129861202493E-6</v>
      </c>
      <c r="FK36">
        <f t="shared" si="184"/>
        <v>2.5619506799378032E-6</v>
      </c>
      <c r="FL36">
        <f t="shared" si="185"/>
        <v>3.0284996969964883E-5</v>
      </c>
      <c r="FM36">
        <f t="shared" si="186"/>
        <v>1.0286082432137174E-4</v>
      </c>
      <c r="FN36">
        <f t="shared" si="187"/>
        <v>9.5780905845439058E-5</v>
      </c>
      <c r="FO36">
        <f t="shared" si="188"/>
        <v>2.9392545458051691E-5</v>
      </c>
      <c r="FP36">
        <f t="shared" si="189"/>
        <v>1.3009420011128025E-5</v>
      </c>
      <c r="FQ36">
        <f t="shared" si="190"/>
        <v>7.9225498330320481E-6</v>
      </c>
      <c r="FR36">
        <f t="shared" si="191"/>
        <v>6.3535644141134333E-5</v>
      </c>
      <c r="FS36">
        <f t="shared" si="192"/>
        <v>1.8171549401798547E-6</v>
      </c>
      <c r="FT36">
        <f t="shared" si="193"/>
        <v>3.1058921538711449E-5</v>
      </c>
      <c r="FU36">
        <f t="shared" si="194"/>
        <v>7.5910323530175764E-5</v>
      </c>
      <c r="FV36">
        <f t="shared" si="195"/>
        <v>1.463111483833777E-4</v>
      </c>
      <c r="FW36">
        <f t="shared" si="196"/>
        <v>1.2454948952555326E-4</v>
      </c>
      <c r="FX36">
        <f t="shared" si="197"/>
        <v>2.9966363706786918E-5</v>
      </c>
      <c r="FY36">
        <f t="shared" si="198"/>
        <v>7.2373618369416215E-6</v>
      </c>
      <c r="FZ36">
        <f t="shared" si="199"/>
        <v>2.3012522282823728E-4</v>
      </c>
      <c r="GA36">
        <f t="shared" si="200"/>
        <v>3.1739987175125766E-4</v>
      </c>
    </row>
    <row r="37" spans="3:183" x14ac:dyDescent="0.2">
      <c r="C37">
        <v>0.13698272407054901</v>
      </c>
      <c r="D37">
        <f t="shared" si="0"/>
        <v>2.8777444429286595E-5</v>
      </c>
      <c r="E37">
        <f t="shared" si="1"/>
        <v>2.4904752547553354E-4</v>
      </c>
      <c r="F37">
        <f t="shared" si="2"/>
        <v>2.5727979374095807E-4</v>
      </c>
      <c r="G37">
        <f t="shared" si="3"/>
        <v>4.0102077595812672E-4</v>
      </c>
      <c r="H37">
        <f t="shared" si="4"/>
        <v>5.3465296399956988E-4</v>
      </c>
      <c r="I37">
        <f t="shared" si="5"/>
        <v>2.9144182486541391E-4</v>
      </c>
      <c r="J37">
        <f t="shared" si="6"/>
        <v>1.4482667112971753E-4</v>
      </c>
      <c r="K37">
        <f t="shared" si="7"/>
        <v>3.0849672447667301E-5</v>
      </c>
      <c r="L37">
        <f t="shared" si="8"/>
        <v>1.9545501735932522E-5</v>
      </c>
      <c r="M37">
        <f t="shared" si="9"/>
        <v>6.8977966407219507E-6</v>
      </c>
      <c r="N37">
        <f t="shared" si="10"/>
        <v>2.7905233374018139E-4</v>
      </c>
      <c r="O37">
        <f t="shared" si="11"/>
        <v>1.9833541582601426E-5</v>
      </c>
      <c r="P37" s="21">
        <f t="shared" si="12"/>
        <v>1.4012746074984811E-4</v>
      </c>
      <c r="Q37" s="21">
        <f t="shared" si="13"/>
        <v>4.0842775274032596E-4</v>
      </c>
      <c r="R37" s="21">
        <f t="shared" si="14"/>
        <v>2.3036938259570687E-4</v>
      </c>
      <c r="S37" s="21">
        <f t="shared" si="15"/>
        <v>4.1116310545721473E-5</v>
      </c>
      <c r="T37" s="21">
        <f t="shared" si="16"/>
        <v>1.0394186292922832E-4</v>
      </c>
      <c r="U37" s="21">
        <f t="shared" si="17"/>
        <v>2.3032540887013705E-5</v>
      </c>
      <c r="V37" s="21">
        <f t="shared" si="18"/>
        <v>8.4414622678825963E-5</v>
      </c>
      <c r="W37" s="21">
        <f t="shared" si="19"/>
        <v>3.8374791819697221E-5</v>
      </c>
      <c r="X37" s="21">
        <f t="shared" si="20"/>
        <v>2.0132411060930303E-4</v>
      </c>
      <c r="Y37" s="21">
        <f t="shared" si="21"/>
        <v>3.0075603145965178E-4</v>
      </c>
      <c r="Z37" s="21">
        <f t="shared" si="22"/>
        <v>2.3548815253347289E-5</v>
      </c>
      <c r="AA37" s="21">
        <f t="shared" si="23"/>
        <v>2.0199031516765923E-5</v>
      </c>
      <c r="AB37" s="21">
        <f t="shared" si="24"/>
        <v>1.7971861520754999E-5</v>
      </c>
      <c r="AC37" s="21">
        <f t="shared" si="25"/>
        <v>3.6990111801909009E-5</v>
      </c>
      <c r="AD37" s="21">
        <f t="shared" si="26"/>
        <v>2.0570389447379341E-4</v>
      </c>
      <c r="AE37" s="21">
        <f t="shared" si="27"/>
        <v>4.1015212661954628E-4</v>
      </c>
      <c r="AF37" s="21">
        <f t="shared" si="28"/>
        <v>1.9120621915386105E-4</v>
      </c>
      <c r="AG37" s="21">
        <f t="shared" si="29"/>
        <v>1.3111533458963378E-5</v>
      </c>
      <c r="AH37" s="21">
        <f t="shared" si="30"/>
        <v>2.5438552367557332E-4</v>
      </c>
      <c r="AI37" s="21">
        <f t="shared" si="31"/>
        <v>9.7423678972009061E-5</v>
      </c>
      <c r="AJ37" s="21">
        <f t="shared" si="32"/>
        <v>1.1506896032719601E-4</v>
      </c>
      <c r="AK37" s="21">
        <f t="shared" si="33"/>
        <v>2.3554861941748568E-4</v>
      </c>
      <c r="AL37" s="21">
        <f t="shared" si="34"/>
        <v>6.3506525490116786E-6</v>
      </c>
      <c r="AM37" s="21">
        <f t="shared" si="35"/>
        <v>4.3575481919689898E-6</v>
      </c>
      <c r="AN37" s="21">
        <f t="shared" si="36"/>
        <v>1.5536954212879776E-4</v>
      </c>
      <c r="AO37" s="21">
        <f t="shared" si="37"/>
        <v>4.0874446804826605E-5</v>
      </c>
      <c r="AP37" s="21">
        <f t="shared" si="38"/>
        <v>4.124348283256207E-5</v>
      </c>
      <c r="AQ37" s="21">
        <f t="shared" si="39"/>
        <v>2.3935278545534112E-4</v>
      </c>
      <c r="AR37" s="21">
        <f t="shared" si="40"/>
        <v>5.2313660636203608E-6</v>
      </c>
      <c r="AS37" s="21">
        <f t="shared" si="41"/>
        <v>2.615362113766916E-6</v>
      </c>
      <c r="AT37" s="21">
        <f t="shared" si="42"/>
        <v>7.3303720675711405E-6</v>
      </c>
      <c r="AU37" s="21">
        <f t="shared" si="43"/>
        <v>4.7144157982459173E-4</v>
      </c>
      <c r="AV37" s="21">
        <f t="shared" si="44"/>
        <v>2.1970861162403707E-5</v>
      </c>
      <c r="AW37" s="21">
        <f t="shared" si="45"/>
        <v>4.3348121891998759E-7</v>
      </c>
      <c r="AX37" s="21">
        <f t="shared" si="46"/>
        <v>2.253337086261683E-5</v>
      </c>
      <c r="AY37" s="21">
        <f t="shared" si="47"/>
        <v>3.3864421678961626E-6</v>
      </c>
      <c r="AZ37" s="21">
        <f t="shared" si="48"/>
        <v>2.3638044676522027E-5</v>
      </c>
      <c r="BA37" s="21">
        <f t="shared" si="49"/>
        <v>1.7001277790129138E-5</v>
      </c>
      <c r="BB37" s="21">
        <f t="shared" si="50"/>
        <v>1.6133020120044021E-5</v>
      </c>
      <c r="BC37" s="21">
        <f t="shared" si="51"/>
        <v>3.3576072679946207E-5</v>
      </c>
      <c r="BD37" s="21">
        <f t="shared" si="52"/>
        <v>2.355842746229464E-6</v>
      </c>
      <c r="BE37" s="21">
        <f t="shared" si="53"/>
        <v>2.6664748067703866E-5</v>
      </c>
      <c r="BF37" s="21">
        <f t="shared" si="54"/>
        <v>7.7758184979789647E-5</v>
      </c>
      <c r="BG37" s="21">
        <f t="shared" si="55"/>
        <v>2.3774367875619083E-5</v>
      </c>
      <c r="BH37" s="21">
        <f t="shared" si="56"/>
        <v>4.5241083346671398E-5</v>
      </c>
      <c r="BI37" s="21">
        <f t="shared" si="57"/>
        <v>1.2462224511636489E-6</v>
      </c>
      <c r="BJ37" s="21">
        <f t="shared" si="58"/>
        <v>9.6283434405812313E-6</v>
      </c>
      <c r="BK37" s="21">
        <f t="shared" si="59"/>
        <v>1.0759174801090437E-5</v>
      </c>
      <c r="BL37" s="21">
        <f t="shared" si="60"/>
        <v>2.0656877859189779E-4</v>
      </c>
      <c r="BM37" s="21">
        <f t="shared" si="61"/>
        <v>1.9087032101934077E-4</v>
      </c>
      <c r="BN37" s="21">
        <f t="shared" si="62"/>
        <v>3.9308083390531687E-5</v>
      </c>
      <c r="BO37" s="21">
        <f t="shared" si="63"/>
        <v>6.5845543064904641E-5</v>
      </c>
      <c r="BP37" s="21">
        <f t="shared" si="64"/>
        <v>6.9180688179459421E-5</v>
      </c>
      <c r="BQ37" s="21">
        <f t="shared" si="65"/>
        <v>1.9514665215091083E-5</v>
      </c>
      <c r="BR37">
        <f t="shared" si="66"/>
        <v>7.1252865369157608E-6</v>
      </c>
      <c r="BS37">
        <f t="shared" si="67"/>
        <v>7.629607887690229E-7</v>
      </c>
      <c r="BT37">
        <f t="shared" si="68"/>
        <v>2.1691954510181655E-5</v>
      </c>
      <c r="BU37">
        <f t="shared" si="69"/>
        <v>6.3298349677628652E-5</v>
      </c>
      <c r="BV37">
        <f t="shared" si="70"/>
        <v>1.6520235586065204E-4</v>
      </c>
      <c r="BW37">
        <f t="shared" si="71"/>
        <v>2.760679095206707E-8</v>
      </c>
      <c r="BX37">
        <f t="shared" si="72"/>
        <v>2.0666807832107078E-6</v>
      </c>
      <c r="BY37">
        <f t="shared" si="73"/>
        <v>2.7695726064538121E-5</v>
      </c>
      <c r="BZ37">
        <f t="shared" si="74"/>
        <v>1.5528916469648434E-4</v>
      </c>
      <c r="CA37">
        <f t="shared" si="75"/>
        <v>3.1228123277693518E-4</v>
      </c>
      <c r="CB37">
        <f t="shared" si="76"/>
        <v>2.6730601015386093E-5</v>
      </c>
      <c r="CC37">
        <f t="shared" si="77"/>
        <v>2.2976736602247507E-7</v>
      </c>
      <c r="CD37">
        <f t="shared" si="78"/>
        <v>2.436745705055738E-5</v>
      </c>
      <c r="CE37">
        <f t="shared" si="79"/>
        <v>5.827571099474008E-5</v>
      </c>
      <c r="CF37">
        <f t="shared" si="80"/>
        <v>3.4983365047213791E-5</v>
      </c>
      <c r="CG37">
        <f t="shared" si="81"/>
        <v>6.2804716358488063E-5</v>
      </c>
      <c r="CH37">
        <f t="shared" si="82"/>
        <v>2.0261202884341064E-6</v>
      </c>
      <c r="CI37">
        <f t="shared" si="83"/>
        <v>1.8877965280900044E-4</v>
      </c>
      <c r="CJ37">
        <f t="shared" si="84"/>
        <v>6.0658599763394867E-5</v>
      </c>
      <c r="CK37">
        <f t="shared" si="85"/>
        <v>5.8172536980894526E-7</v>
      </c>
      <c r="CL37">
        <f t="shared" si="86"/>
        <v>1.5799796202298867E-4</v>
      </c>
      <c r="CM37">
        <f t="shared" si="87"/>
        <v>1.2691326718618074E-4</v>
      </c>
      <c r="CN37">
        <f t="shared" si="88"/>
        <v>1.8070785546006012E-6</v>
      </c>
      <c r="CO37">
        <f t="shared" si="89"/>
        <v>9.3266196987690037E-7</v>
      </c>
      <c r="CP37">
        <f t="shared" si="90"/>
        <v>4.1377433073361176E-5</v>
      </c>
      <c r="CQ37">
        <f t="shared" si="91"/>
        <v>2.3231706267611548E-6</v>
      </c>
      <c r="CR37">
        <f t="shared" si="92"/>
        <v>1.7847200231027593E-5</v>
      </c>
      <c r="CS37">
        <f t="shared" si="93"/>
        <v>8.3573602593925436E-5</v>
      </c>
      <c r="CT37">
        <f t="shared" si="94"/>
        <v>2.8854138389981663E-4</v>
      </c>
      <c r="CU37">
        <f t="shared" si="95"/>
        <v>3.0468799468651128E-5</v>
      </c>
      <c r="CV37">
        <f t="shared" si="96"/>
        <v>3.5723955529311944E-6</v>
      </c>
      <c r="CW37">
        <f t="shared" si="97"/>
        <v>2.5550914800317841E-5</v>
      </c>
      <c r="CX37">
        <f t="shared" si="98"/>
        <v>8.7673407314546633E-5</v>
      </c>
      <c r="CY37">
        <f t="shared" si="99"/>
        <v>2.1595932862673113E-4</v>
      </c>
      <c r="CZ37">
        <f t="shared" si="100"/>
        <v>7.4283332873745976E-6</v>
      </c>
      <c r="DA37">
        <f t="shared" si="101"/>
        <v>1.649081494738484E-6</v>
      </c>
      <c r="DB37">
        <f t="shared" si="102"/>
        <v>3.4272301148554031E-5</v>
      </c>
      <c r="DC37">
        <f t="shared" si="103"/>
        <v>2.6220903137817708E-9</v>
      </c>
      <c r="DD37">
        <f t="shared" si="104"/>
        <v>1.1320310607088919E-4</v>
      </c>
      <c r="DE37">
        <f t="shared" si="105"/>
        <v>3.4628054486263881E-4</v>
      </c>
      <c r="DF37">
        <f t="shared" si="106"/>
        <v>7.3112492149533982E-9</v>
      </c>
      <c r="DG37">
        <f t="shared" si="107"/>
        <v>1.3586361476861927E-4</v>
      </c>
      <c r="DH37">
        <f t="shared" si="108"/>
        <v>3.2501856851909778E-5</v>
      </c>
      <c r="DI37">
        <f t="shared" si="109"/>
        <v>3.0882233946294608E-4</v>
      </c>
      <c r="DJ37">
        <f t="shared" si="110"/>
        <v>1.3704658479008567E-4</v>
      </c>
      <c r="DK37">
        <f t="shared" si="111"/>
        <v>2.9456970243534838E-5</v>
      </c>
      <c r="DL37">
        <f t="shared" si="112"/>
        <v>7.7202710358486512E-8</v>
      </c>
      <c r="DM37">
        <f t="shared" si="113"/>
        <v>6.6330265859395485E-6</v>
      </c>
      <c r="DN37">
        <f t="shared" si="114"/>
        <v>8.439573042640602E-7</v>
      </c>
      <c r="DO37">
        <f t="shared" si="115"/>
        <v>1.7834665382338589E-6</v>
      </c>
      <c r="DP37">
        <f t="shared" si="116"/>
        <v>3.0384152289372036E-6</v>
      </c>
      <c r="DQ37">
        <f t="shared" si="117"/>
        <v>6.5517758134389566E-5</v>
      </c>
      <c r="DR37">
        <f t="shared" si="118"/>
        <v>1.938068454762808E-5</v>
      </c>
      <c r="DS37">
        <f t="shared" si="119"/>
        <v>1.6919023555520665E-5</v>
      </c>
      <c r="DT37">
        <f t="shared" si="120"/>
        <v>1.521325078911711E-4</v>
      </c>
      <c r="DU37">
        <f t="shared" si="121"/>
        <v>1.1499629558390035E-4</v>
      </c>
      <c r="DV37">
        <f t="shared" si="122"/>
        <v>5.375559662065333E-7</v>
      </c>
      <c r="DW37">
        <f t="shared" si="123"/>
        <v>6.0300471533592725E-5</v>
      </c>
      <c r="DX37">
        <f t="shared" si="124"/>
        <v>1.7749277526270246E-6</v>
      </c>
      <c r="DY37">
        <f t="shared" si="125"/>
        <v>1.2365798987666986E-4</v>
      </c>
      <c r="DZ37">
        <f t="shared" si="126"/>
        <v>3.325896754252641E-5</v>
      </c>
      <c r="EA37">
        <f t="shared" si="127"/>
        <v>4.217623658698638E-9</v>
      </c>
      <c r="EB37">
        <f t="shared" si="128"/>
        <v>9.7327355863552191E-7</v>
      </c>
      <c r="EC37">
        <f t="shared" si="129"/>
        <v>3.0087932755364326E-5</v>
      </c>
      <c r="ED37">
        <f t="shared" si="130"/>
        <v>3.7961003707171687E-7</v>
      </c>
      <c r="EE37">
        <f t="shared" si="131"/>
        <v>7.5473280391394348E-5</v>
      </c>
      <c r="EF37">
        <f t="shared" si="132"/>
        <v>3.8974000032829598E-5</v>
      </c>
      <c r="EG37">
        <f t="shared" si="133"/>
        <v>2.8223916529774829E-5</v>
      </c>
      <c r="EH37">
        <f t="shared" si="134"/>
        <v>2.7059058289572675E-5</v>
      </c>
      <c r="EI37">
        <f t="shared" si="135"/>
        <v>2.6467277887974095E-5</v>
      </c>
      <c r="EJ37">
        <f t="shared" si="136"/>
        <v>3.6597567519840918E-6</v>
      </c>
      <c r="EK37">
        <f t="shared" si="137"/>
        <v>2.057032059377078E-5</v>
      </c>
      <c r="EL37">
        <f t="shared" si="138"/>
        <v>3.3512167835879871E-7</v>
      </c>
      <c r="EM37">
        <f t="shared" si="139"/>
        <v>6.5591916178202991E-6</v>
      </c>
      <c r="EN37">
        <f t="shared" si="140"/>
        <v>4.9821822752483638E-5</v>
      </c>
      <c r="EO37">
        <f t="shared" si="141"/>
        <v>2.2352365638961829E-6</v>
      </c>
      <c r="EP37">
        <f t="shared" si="142"/>
        <v>2.2273110452181398E-6</v>
      </c>
      <c r="EQ37">
        <f t="shared" si="143"/>
        <v>1.0355459327132324E-5</v>
      </c>
      <c r="ER37">
        <f t="shared" si="144"/>
        <v>2.0789973587126821E-4</v>
      </c>
      <c r="ES37">
        <f t="shared" si="145"/>
        <v>7.8078225717508019E-5</v>
      </c>
      <c r="ET37">
        <f t="shared" si="146"/>
        <v>1.4346142771537917E-4</v>
      </c>
      <c r="EU37">
        <f t="shared" si="147"/>
        <v>3.5603069512478642E-4</v>
      </c>
      <c r="EV37">
        <f t="shared" si="148"/>
        <v>3.0399936316954934E-4</v>
      </c>
      <c r="EW37">
        <f t="shared" si="149"/>
        <v>4.3992792524970903E-5</v>
      </c>
      <c r="EX37">
        <f t="shared" si="150"/>
        <v>1.2867806904953894E-4</v>
      </c>
      <c r="EY37">
        <f t="shared" si="151"/>
        <v>1.6891197492797054E-4</v>
      </c>
      <c r="EZ37">
        <f t="shared" si="152"/>
        <v>5.5985697127287002E-5</v>
      </c>
      <c r="FA37">
        <f t="shared" si="153"/>
        <v>4.9084780458027076E-5</v>
      </c>
      <c r="FB37">
        <f t="shared" si="154"/>
        <v>1.9485239168427889E-4</v>
      </c>
      <c r="FC37">
        <f t="shared" si="155"/>
        <v>3.3919030835249329E-4</v>
      </c>
      <c r="FD37">
        <f t="shared" si="156"/>
        <v>1.0118214308650214E-4</v>
      </c>
      <c r="FE37">
        <f t="shared" si="157"/>
        <v>1.607643396681802E-5</v>
      </c>
      <c r="FF37">
        <f t="shared" si="158"/>
        <v>9.9292488984302824E-6</v>
      </c>
      <c r="FG37">
        <f t="shared" si="180"/>
        <v>1.8480350162207251E-4</v>
      </c>
      <c r="FH37">
        <f t="shared" si="181"/>
        <v>5.226861366447519E-4</v>
      </c>
      <c r="FI37">
        <f t="shared" si="182"/>
        <v>1.9928316800609072E-4</v>
      </c>
      <c r="FJ37">
        <f t="shared" si="183"/>
        <v>2.1355909279173005E-4</v>
      </c>
      <c r="FK37">
        <f t="shared" si="184"/>
        <v>1.1472744938123256E-4</v>
      </c>
      <c r="FL37">
        <f t="shared" si="185"/>
        <v>3.6872075393156618E-5</v>
      </c>
      <c r="FM37">
        <f t="shared" si="186"/>
        <v>4.1312739004994426E-5</v>
      </c>
      <c r="FN37">
        <f t="shared" si="187"/>
        <v>1.1648413062018766E-4</v>
      </c>
      <c r="FO37">
        <f t="shared" si="188"/>
        <v>1.589468696630658E-4</v>
      </c>
      <c r="FP37">
        <f t="shared" si="189"/>
        <v>1.7954842794943592E-4</v>
      </c>
      <c r="FQ37">
        <f t="shared" si="190"/>
        <v>5.8492368452812255E-4</v>
      </c>
      <c r="FR37">
        <f t="shared" si="191"/>
        <v>3.0843401374627474E-4</v>
      </c>
      <c r="FS37">
        <f t="shared" si="192"/>
        <v>1.1323550945885364E-4</v>
      </c>
      <c r="FT37">
        <f t="shared" si="193"/>
        <v>5.6274266177304858E-5</v>
      </c>
      <c r="FU37">
        <f t="shared" si="194"/>
        <v>1.6960857037780469E-5</v>
      </c>
      <c r="FV37">
        <f t="shared" si="195"/>
        <v>2.5543890227116601E-5</v>
      </c>
      <c r="FW37">
        <f t="shared" si="196"/>
        <v>4.7038777012593254E-4</v>
      </c>
      <c r="FX37">
        <f t="shared" si="197"/>
        <v>3.5738031584977691E-4</v>
      </c>
      <c r="FY37">
        <f t="shared" si="198"/>
        <v>9.8496483620510718E-4</v>
      </c>
      <c r="FZ37">
        <f t="shared" si="199"/>
        <v>1.1580402489821508E-3</v>
      </c>
      <c r="GA37">
        <f t="shared" si="200"/>
        <v>9.0150434600142057E-4</v>
      </c>
    </row>
    <row r="38" spans="3:183" x14ac:dyDescent="0.2">
      <c r="C38">
        <v>0.14234718531370164</v>
      </c>
      <c r="D38">
        <f t="shared" si="0"/>
        <v>1.085092727633737E-4</v>
      </c>
      <c r="E38">
        <f t="shared" si="1"/>
        <v>1.1396592558115737E-4</v>
      </c>
      <c r="F38">
        <f t="shared" si="2"/>
        <v>2.1494614946302701E-4</v>
      </c>
      <c r="G38">
        <f t="shared" si="3"/>
        <v>3.1535021203703652E-4</v>
      </c>
      <c r="H38">
        <f t="shared" si="4"/>
        <v>1.370586739753543E-4</v>
      </c>
      <c r="I38">
        <f t="shared" si="5"/>
        <v>4.4488020817658861E-5</v>
      </c>
      <c r="J38">
        <f t="shared" si="6"/>
        <v>3.6019067820037747E-8</v>
      </c>
      <c r="K38">
        <f t="shared" si="7"/>
        <v>8.9006347616793521E-7</v>
      </c>
      <c r="L38">
        <f t="shared" si="8"/>
        <v>7.4971673592031395E-6</v>
      </c>
      <c r="M38">
        <f t="shared" si="9"/>
        <v>1.2860463454200921E-4</v>
      </c>
      <c r="N38">
        <f t="shared" si="10"/>
        <v>8.2987506920451205E-7</v>
      </c>
      <c r="O38">
        <f t="shared" si="11"/>
        <v>4.1900807375232441E-5</v>
      </c>
      <c r="P38" s="21">
        <f t="shared" si="12"/>
        <v>2.2037801291576364E-4</v>
      </c>
      <c r="Q38" s="21">
        <f t="shared" si="13"/>
        <v>9.6304054930472583E-5</v>
      </c>
      <c r="R38" s="21">
        <f t="shared" si="14"/>
        <v>1.0977567813110726E-6</v>
      </c>
      <c r="S38" s="21">
        <f t="shared" si="15"/>
        <v>2.3335923166538256E-5</v>
      </c>
      <c r="T38" s="21">
        <f t="shared" si="16"/>
        <v>1.0330047630022114E-4</v>
      </c>
      <c r="U38" s="21">
        <f t="shared" si="17"/>
        <v>2.1176665030599599E-4</v>
      </c>
      <c r="V38" s="21">
        <f t="shared" si="18"/>
        <v>6.8936122610270102E-7</v>
      </c>
      <c r="W38" s="21">
        <f t="shared" si="19"/>
        <v>7.7870238873553924E-5</v>
      </c>
      <c r="X38" s="21">
        <f t="shared" si="20"/>
        <v>1.4346907862709894E-4</v>
      </c>
      <c r="Y38" s="21">
        <f t="shared" si="21"/>
        <v>2.6188712985118403E-7</v>
      </c>
      <c r="Z38" s="21">
        <f t="shared" si="22"/>
        <v>7.5712269451502438E-7</v>
      </c>
      <c r="AA38" s="21">
        <f t="shared" si="23"/>
        <v>1.2659355294423285E-6</v>
      </c>
      <c r="AB38" s="21">
        <f t="shared" si="24"/>
        <v>5.1478964425203566E-7</v>
      </c>
      <c r="AC38" s="21">
        <f t="shared" si="25"/>
        <v>8.0603044239960938E-5</v>
      </c>
      <c r="AD38" s="21">
        <f t="shared" si="26"/>
        <v>2.2164514886125207E-4</v>
      </c>
      <c r="AE38" s="21">
        <f t="shared" si="27"/>
        <v>7.1626980602781289E-5</v>
      </c>
      <c r="AF38" s="21">
        <f t="shared" si="28"/>
        <v>3.0397088862185215E-6</v>
      </c>
      <c r="AG38" s="21">
        <f t="shared" si="29"/>
        <v>1.1204236418833816E-4</v>
      </c>
      <c r="AH38" s="21">
        <f t="shared" si="30"/>
        <v>2.0302974074432574E-5</v>
      </c>
      <c r="AI38" s="21">
        <f t="shared" si="31"/>
        <v>2.8757037543839242E-5</v>
      </c>
      <c r="AJ38" s="21">
        <f t="shared" si="32"/>
        <v>9.9662925219065162E-5</v>
      </c>
      <c r="AK38" s="21">
        <f t="shared" si="33"/>
        <v>8.0906747033186671E-6</v>
      </c>
      <c r="AL38" s="21">
        <f t="shared" si="34"/>
        <v>1.0738644620536728E-5</v>
      </c>
      <c r="AM38" s="21">
        <f t="shared" si="35"/>
        <v>5.0413843850449159E-5</v>
      </c>
      <c r="AN38" s="21">
        <f t="shared" si="36"/>
        <v>1.0585352437921363E-6</v>
      </c>
      <c r="AO38" s="21">
        <f t="shared" si="37"/>
        <v>1.1186185840027345E-6</v>
      </c>
      <c r="AP38" s="21">
        <f t="shared" si="38"/>
        <v>1.0214274261602622E-4</v>
      </c>
      <c r="AQ38" s="21">
        <f t="shared" si="39"/>
        <v>9.4694261334662588E-6</v>
      </c>
      <c r="AR38" s="21">
        <f t="shared" si="40"/>
        <v>4.8743707141165296E-5</v>
      </c>
      <c r="AS38" s="21">
        <f t="shared" si="41"/>
        <v>7.0596237943488122E-6</v>
      </c>
      <c r="AT38" s="21">
        <f t="shared" si="42"/>
        <v>2.6726509005179391E-4</v>
      </c>
      <c r="AU38" s="21">
        <f t="shared" si="43"/>
        <v>4.5853581036623769E-7</v>
      </c>
      <c r="AV38" s="21">
        <f t="shared" si="44"/>
        <v>3.627477210424153E-5</v>
      </c>
      <c r="AW38" s="21">
        <f t="shared" si="45"/>
        <v>3.8134139697843267E-7</v>
      </c>
      <c r="AX38" s="21">
        <f t="shared" si="46"/>
        <v>1.2420214061443655E-5</v>
      </c>
      <c r="AY38" s="21">
        <f t="shared" si="47"/>
        <v>2.5257058716718451E-7</v>
      </c>
      <c r="AZ38" s="21">
        <f t="shared" si="48"/>
        <v>1.5405790923672977E-6</v>
      </c>
      <c r="BA38" s="21">
        <f t="shared" si="49"/>
        <v>8.8004180563669844E-5</v>
      </c>
      <c r="BB38" s="21">
        <f t="shared" si="50"/>
        <v>1.8492163850208966E-7</v>
      </c>
      <c r="BC38" s="21">
        <f t="shared" si="51"/>
        <v>1.4665727099565972E-5</v>
      </c>
      <c r="BD38" s="21">
        <f t="shared" si="52"/>
        <v>4.026813549286811E-8</v>
      </c>
      <c r="BE38" s="21">
        <f t="shared" si="53"/>
        <v>1.1927345476260209E-5</v>
      </c>
      <c r="BF38" s="21">
        <f t="shared" si="54"/>
        <v>2.386953883217625E-7</v>
      </c>
      <c r="BG38" s="21">
        <f t="shared" si="55"/>
        <v>1.4618286140219083E-4</v>
      </c>
      <c r="BH38" s="21">
        <f t="shared" si="56"/>
        <v>1.8046505725169542E-5</v>
      </c>
      <c r="BI38" s="21">
        <f t="shared" si="57"/>
        <v>5.114400496710037E-6</v>
      </c>
      <c r="BJ38" s="21">
        <f t="shared" si="58"/>
        <v>4.3444863059087743E-6</v>
      </c>
      <c r="BK38" s="21">
        <f t="shared" si="59"/>
        <v>8.114477624776471E-5</v>
      </c>
      <c r="BL38" s="21">
        <f t="shared" si="60"/>
        <v>7.1421451235068482E-5</v>
      </c>
      <c r="BM38" s="21">
        <f t="shared" si="61"/>
        <v>8.1930493216718644E-7</v>
      </c>
      <c r="BN38" s="21">
        <f t="shared" si="62"/>
        <v>7.5628598474552537E-6</v>
      </c>
      <c r="BO38" s="21">
        <f t="shared" si="63"/>
        <v>8.7203959798019228E-6</v>
      </c>
      <c r="BP38" s="21">
        <f t="shared" si="64"/>
        <v>8.9665864817274533E-7</v>
      </c>
      <c r="BQ38" s="21">
        <f t="shared" si="65"/>
        <v>7.2637688789452665E-6</v>
      </c>
      <c r="BR38">
        <f t="shared" si="66"/>
        <v>2.0168946057279165E-5</v>
      </c>
      <c r="BS38">
        <f t="shared" si="67"/>
        <v>4.9984759149774241E-7</v>
      </c>
      <c r="BT38">
        <f t="shared" si="68"/>
        <v>6.7162078775172117E-6</v>
      </c>
      <c r="BU38">
        <f t="shared" si="69"/>
        <v>5.6079813120002431E-5</v>
      </c>
      <c r="BV38">
        <f t="shared" si="70"/>
        <v>3.0587692959337173E-5</v>
      </c>
      <c r="BW38">
        <f t="shared" si="71"/>
        <v>1.5420274669663243E-5</v>
      </c>
      <c r="BX38">
        <f t="shared" si="72"/>
        <v>1.0360866566877949E-8</v>
      </c>
      <c r="BY38">
        <f t="shared" si="73"/>
        <v>5.0368063022630208E-5</v>
      </c>
      <c r="BZ38">
        <f t="shared" si="74"/>
        <v>1.514627297543064E-4</v>
      </c>
      <c r="CA38">
        <f t="shared" si="75"/>
        <v>3.7751222207809505E-8</v>
      </c>
      <c r="CB38">
        <f t="shared" si="76"/>
        <v>2.3864404154583888E-5</v>
      </c>
      <c r="CC38">
        <f t="shared" si="77"/>
        <v>1.8328741246710707E-7</v>
      </c>
      <c r="CD38">
        <f t="shared" si="78"/>
        <v>5.1501387585021137E-6</v>
      </c>
      <c r="CE38">
        <f t="shared" si="79"/>
        <v>3.0273375415778368E-7</v>
      </c>
      <c r="CF38">
        <f t="shared" si="80"/>
        <v>6.5560651487651706E-6</v>
      </c>
      <c r="CG38">
        <f t="shared" si="81"/>
        <v>1.553181773088745E-5</v>
      </c>
      <c r="CH38">
        <f t="shared" si="82"/>
        <v>7.0144805103729586E-5</v>
      </c>
      <c r="CI38">
        <f t="shared" si="83"/>
        <v>5.8753002072565162E-6</v>
      </c>
      <c r="CJ38">
        <f t="shared" si="84"/>
        <v>2.1176121588854296E-5</v>
      </c>
      <c r="CK38">
        <f t="shared" si="85"/>
        <v>5.1915811731586726E-5</v>
      </c>
      <c r="CL38">
        <f t="shared" si="86"/>
        <v>3.4823189198740051E-5</v>
      </c>
      <c r="CM38">
        <f t="shared" si="87"/>
        <v>4.5007158344233007E-5</v>
      </c>
      <c r="CN38">
        <f t="shared" si="88"/>
        <v>4.0071501673824427E-5</v>
      </c>
      <c r="CO38">
        <f t="shared" si="89"/>
        <v>1.1407693538010891E-6</v>
      </c>
      <c r="CP38">
        <f t="shared" si="90"/>
        <v>4.7453585870107204E-5</v>
      </c>
      <c r="CQ38">
        <f t="shared" si="91"/>
        <v>1.2992957761964868E-6</v>
      </c>
      <c r="CR38">
        <f t="shared" si="92"/>
        <v>1.4268740679978621E-5</v>
      </c>
      <c r="CS38">
        <f t="shared" si="93"/>
        <v>1.350719228329997E-4</v>
      </c>
      <c r="CT38">
        <f t="shared" si="94"/>
        <v>2.4147226638258798E-8</v>
      </c>
      <c r="CU38">
        <f t="shared" si="95"/>
        <v>1.2071337620957675E-5</v>
      </c>
      <c r="CV38">
        <f t="shared" si="96"/>
        <v>9.5895491227841308E-8</v>
      </c>
      <c r="CW38">
        <f t="shared" si="97"/>
        <v>1.5991574284345701E-5</v>
      </c>
      <c r="CX38">
        <f t="shared" si="98"/>
        <v>8.7069305536027444E-5</v>
      </c>
      <c r="CY38">
        <f t="shared" si="99"/>
        <v>6.5447422566405355E-5</v>
      </c>
      <c r="CZ38">
        <f t="shared" si="100"/>
        <v>1.6648811879351109E-5</v>
      </c>
      <c r="DA38">
        <f t="shared" si="101"/>
        <v>2.3989788605621846E-7</v>
      </c>
      <c r="DB38">
        <f t="shared" si="102"/>
        <v>2.9329455483062244E-5</v>
      </c>
      <c r="DC38">
        <f t="shared" si="103"/>
        <v>2.7828089393502321E-5</v>
      </c>
      <c r="DD38">
        <f t="shared" si="104"/>
        <v>1.7540760349988471E-4</v>
      </c>
      <c r="DE38">
        <f t="shared" si="105"/>
        <v>2.7867370115083447E-5</v>
      </c>
      <c r="DF38">
        <f t="shared" si="106"/>
        <v>3.958415016900106E-5</v>
      </c>
      <c r="DG38">
        <f t="shared" si="107"/>
        <v>1.1328524600044345E-7</v>
      </c>
      <c r="DH38">
        <f t="shared" si="108"/>
        <v>1.4905676267514058E-4</v>
      </c>
      <c r="DI38">
        <f t="shared" si="109"/>
        <v>4.0223862372027613E-5</v>
      </c>
      <c r="DJ38">
        <f t="shared" si="110"/>
        <v>1.16464864584821E-4</v>
      </c>
      <c r="DK38">
        <f t="shared" si="111"/>
        <v>2.5873575716729048E-5</v>
      </c>
      <c r="DL38">
        <f t="shared" si="112"/>
        <v>6.3042449154683035E-5</v>
      </c>
      <c r="DM38">
        <f t="shared" si="113"/>
        <v>1.9765046540245271E-5</v>
      </c>
      <c r="DN38">
        <f t="shared" si="114"/>
        <v>1.6232811415169904E-5</v>
      </c>
      <c r="DO38">
        <f t="shared" si="115"/>
        <v>1.3114220649426898E-5</v>
      </c>
      <c r="DP38">
        <f t="shared" si="116"/>
        <v>7.4520417772599275E-6</v>
      </c>
      <c r="DQ38">
        <f t="shared" si="117"/>
        <v>9.2565825725401117E-7</v>
      </c>
      <c r="DR38">
        <f t="shared" si="118"/>
        <v>1.5654693481669678E-6</v>
      </c>
      <c r="DS38">
        <f t="shared" si="119"/>
        <v>4.8577268651967377E-5</v>
      </c>
      <c r="DT38">
        <f t="shared" si="120"/>
        <v>2.8720717354249251E-5</v>
      </c>
      <c r="DU38">
        <f t="shared" si="121"/>
        <v>3.7181254127770004E-5</v>
      </c>
      <c r="DV38">
        <f t="shared" si="122"/>
        <v>1.7239162356535596E-4</v>
      </c>
      <c r="DW38">
        <f t="shared" si="123"/>
        <v>1.6258613436611846E-5</v>
      </c>
      <c r="DX38">
        <f t="shared" si="124"/>
        <v>3.3128084458377478E-5</v>
      </c>
      <c r="DY38">
        <f t="shared" si="125"/>
        <v>1.620848165056814E-7</v>
      </c>
      <c r="DZ38">
        <f t="shared" si="126"/>
        <v>2.8084891128001252E-5</v>
      </c>
      <c r="EA38">
        <f t="shared" si="127"/>
        <v>4.0335296533736354E-5</v>
      </c>
      <c r="EB38">
        <f t="shared" si="128"/>
        <v>1.4589157314913373E-8</v>
      </c>
      <c r="EC38">
        <f t="shared" si="129"/>
        <v>3.576741201996485E-5</v>
      </c>
      <c r="ED38">
        <f t="shared" si="130"/>
        <v>1.1042825319419432E-5</v>
      </c>
      <c r="EE38">
        <f t="shared" si="131"/>
        <v>7.7168273868908758E-7</v>
      </c>
      <c r="EF38">
        <f t="shared" si="132"/>
        <v>2.6876582759574261E-9</v>
      </c>
      <c r="EG38">
        <f t="shared" si="133"/>
        <v>2.6448204031767129E-8</v>
      </c>
      <c r="EH38">
        <f t="shared" si="134"/>
        <v>4.8323209505104691E-8</v>
      </c>
      <c r="EI38">
        <f t="shared" si="135"/>
        <v>5.2962156387548594E-5</v>
      </c>
      <c r="EJ38">
        <f t="shared" si="136"/>
        <v>9.8008272943951431E-5</v>
      </c>
      <c r="EK38">
        <f t="shared" si="137"/>
        <v>2.2901625606877547E-5</v>
      </c>
      <c r="EL38">
        <f t="shared" si="138"/>
        <v>7.8588797862426457E-6</v>
      </c>
      <c r="EM38">
        <f t="shared" si="139"/>
        <v>1.5432891093176721E-4</v>
      </c>
      <c r="EN38">
        <f t="shared" si="140"/>
        <v>1.4972182746079366E-5</v>
      </c>
      <c r="EO38">
        <f t="shared" si="141"/>
        <v>1.4992720022320493E-5</v>
      </c>
      <c r="EP38">
        <f t="shared" si="142"/>
        <v>4.6073390064376079E-6</v>
      </c>
      <c r="EQ38">
        <f t="shared" si="143"/>
        <v>8.1979758267751915E-5</v>
      </c>
      <c r="ER38">
        <f t="shared" si="144"/>
        <v>1.2052889560508382E-5</v>
      </c>
      <c r="ES38">
        <f t="shared" si="145"/>
        <v>4.3732790361344088E-5</v>
      </c>
      <c r="ET38">
        <f t="shared" si="146"/>
        <v>1.8236650802464852E-4</v>
      </c>
      <c r="EU38">
        <f t="shared" si="147"/>
        <v>1.4571184797090113E-4</v>
      </c>
      <c r="EV38">
        <f t="shared" si="148"/>
        <v>1.6084454597627891E-6</v>
      </c>
      <c r="EW38">
        <f t="shared" si="149"/>
        <v>3.575052621304402E-5</v>
      </c>
      <c r="EX38">
        <f t="shared" si="150"/>
        <v>5.8249755388489306E-5</v>
      </c>
      <c r="EY38">
        <f t="shared" si="151"/>
        <v>4.4854911695481473E-6</v>
      </c>
      <c r="EZ38">
        <f t="shared" si="152"/>
        <v>2.694823922411158E-6</v>
      </c>
      <c r="FA38">
        <f t="shared" si="153"/>
        <v>7.3865302613702148E-5</v>
      </c>
      <c r="FB38">
        <f t="shared" si="154"/>
        <v>1.7037190009689724E-4</v>
      </c>
      <c r="FC38">
        <f t="shared" si="155"/>
        <v>2.2038069737211507E-5</v>
      </c>
      <c r="FD38">
        <f t="shared" si="156"/>
        <v>1.8358038180298299E-6</v>
      </c>
      <c r="FE38">
        <f t="shared" si="157"/>
        <v>4.8990960514162392E-6</v>
      </c>
      <c r="FF38">
        <f t="shared" si="158"/>
        <v>6.7729343409951464E-5</v>
      </c>
      <c r="FG38">
        <f t="shared" si="180"/>
        <v>3.0617541379927691E-4</v>
      </c>
      <c r="FH38">
        <f t="shared" si="181"/>
        <v>7.6602891694736816E-5</v>
      </c>
      <c r="FI38">
        <f t="shared" si="182"/>
        <v>8.5547699286897484E-5</v>
      </c>
      <c r="FJ38">
        <f t="shared" si="183"/>
        <v>2.8586439259786345E-5</v>
      </c>
      <c r="FK38">
        <f t="shared" si="184"/>
        <v>5.0094806161240747E-7</v>
      </c>
      <c r="FL38">
        <f t="shared" si="185"/>
        <v>1.1300485464243164E-6</v>
      </c>
      <c r="FM38">
        <f t="shared" si="186"/>
        <v>2.9466659862041061E-5</v>
      </c>
      <c r="FN38">
        <f t="shared" si="187"/>
        <v>5.2460354236994978E-5</v>
      </c>
      <c r="FO38">
        <f t="shared" si="188"/>
        <v>6.4562943809766881E-5</v>
      </c>
      <c r="FP38">
        <f t="shared" si="189"/>
        <v>3.5422004042198919E-4</v>
      </c>
      <c r="FQ38">
        <f t="shared" si="190"/>
        <v>1.4878701506177379E-4</v>
      </c>
      <c r="FR38">
        <f t="shared" si="191"/>
        <v>2.7844156384196675E-5</v>
      </c>
      <c r="FS38">
        <f t="shared" si="192"/>
        <v>4.5674371684526771E-6</v>
      </c>
      <c r="FT38">
        <f t="shared" si="193"/>
        <v>1.552778006195769E-6</v>
      </c>
      <c r="FU38">
        <f t="shared" si="194"/>
        <v>9.632634774011935E-8</v>
      </c>
      <c r="FV38">
        <f t="shared" si="195"/>
        <v>2.6647178607031274E-4</v>
      </c>
      <c r="FW38">
        <f t="shared" si="196"/>
        <v>1.8333278963207587E-4</v>
      </c>
      <c r="FX38">
        <f t="shared" si="197"/>
        <v>6.7702417397130484E-4</v>
      </c>
      <c r="FY38">
        <f t="shared" si="198"/>
        <v>8.2171256382840318E-4</v>
      </c>
      <c r="FZ38">
        <f t="shared" si="199"/>
        <v>6.0814522796182979E-4</v>
      </c>
      <c r="GA38">
        <f t="shared" si="200"/>
        <v>7.1723256019153362E-4</v>
      </c>
    </row>
    <row r="39" spans="3:183" x14ac:dyDescent="0.2">
      <c r="C39">
        <v>0.15276396373907739</v>
      </c>
      <c r="D39">
        <f t="shared" si="0"/>
        <v>6.692777334791816E-8</v>
      </c>
      <c r="E39">
        <f t="shared" si="1"/>
        <v>1.8013772404242446E-5</v>
      </c>
      <c r="F39">
        <f t="shared" si="2"/>
        <v>5.3895042325652787E-5</v>
      </c>
      <c r="G39">
        <f t="shared" si="3"/>
        <v>1.6652035071027606E-6</v>
      </c>
      <c r="H39">
        <f t="shared" si="4"/>
        <v>1.4038842443924774E-5</v>
      </c>
      <c r="I39">
        <f t="shared" si="5"/>
        <v>1.0459135563809859E-4</v>
      </c>
      <c r="J39">
        <f t="shared" si="6"/>
        <v>1.2905437534021228E-4</v>
      </c>
      <c r="K39">
        <f t="shared" si="7"/>
        <v>1.7305070987624921E-4</v>
      </c>
      <c r="L39">
        <f t="shared" si="8"/>
        <v>8.5307374930770017E-7</v>
      </c>
      <c r="M39">
        <f t="shared" si="9"/>
        <v>1.2831799292324018E-4</v>
      </c>
      <c r="N39">
        <f t="shared" si="10"/>
        <v>1.5552731262326096E-5</v>
      </c>
      <c r="O39">
        <f t="shared" si="11"/>
        <v>1.9610335910636885E-5</v>
      </c>
      <c r="P39" s="21">
        <f t="shared" si="12"/>
        <v>3.6398957146865645E-7</v>
      </c>
      <c r="Q39" s="21">
        <f t="shared" si="13"/>
        <v>8.7778901818182304E-5</v>
      </c>
      <c r="R39" s="21">
        <f t="shared" si="14"/>
        <v>3.1203970737388963E-5</v>
      </c>
      <c r="S39" s="21">
        <f t="shared" si="15"/>
        <v>4.2355544143486473E-4</v>
      </c>
      <c r="T39" s="21">
        <f t="shared" si="16"/>
        <v>6.2345009888412658E-4</v>
      </c>
      <c r="U39" s="21">
        <f t="shared" si="17"/>
        <v>9.1900994229593346E-5</v>
      </c>
      <c r="V39" s="21">
        <f t="shared" si="18"/>
        <v>2.5356323253821031E-6</v>
      </c>
      <c r="W39" s="21">
        <f t="shared" si="19"/>
        <v>2.436968963767416E-6</v>
      </c>
      <c r="X39" s="21">
        <f t="shared" si="20"/>
        <v>1.1943271362731808E-4</v>
      </c>
      <c r="Y39" s="21">
        <f t="shared" si="21"/>
        <v>1.2739425611208298E-4</v>
      </c>
      <c r="Z39" s="21">
        <f t="shared" si="22"/>
        <v>1.3321583487702689E-4</v>
      </c>
      <c r="AA39" s="21">
        <f t="shared" si="23"/>
        <v>9.4076226454029734E-5</v>
      </c>
      <c r="AB39" s="21">
        <f t="shared" si="24"/>
        <v>2.0703140949803979E-6</v>
      </c>
      <c r="AC39" s="21">
        <f t="shared" si="25"/>
        <v>1.9989601475955991E-5</v>
      </c>
      <c r="AD39" s="21">
        <f t="shared" si="26"/>
        <v>3.8161855866299918E-6</v>
      </c>
      <c r="AE39" s="21">
        <f t="shared" si="27"/>
        <v>1.4787178994718597E-4</v>
      </c>
      <c r="AF39" s="21">
        <f t="shared" si="28"/>
        <v>2.8300710255194222E-8</v>
      </c>
      <c r="AG39" s="21">
        <f t="shared" si="29"/>
        <v>3.4938694614609582E-5</v>
      </c>
      <c r="AH39" s="21">
        <f t="shared" si="30"/>
        <v>2.5545135399122565E-5</v>
      </c>
      <c r="AI39" s="21">
        <f t="shared" si="31"/>
        <v>1.8804919228459394E-7</v>
      </c>
      <c r="AJ39" s="21">
        <f t="shared" si="32"/>
        <v>1.758591485487904E-4</v>
      </c>
      <c r="AK39" s="21">
        <f t="shared" si="33"/>
        <v>1.8751921496169943E-4</v>
      </c>
      <c r="AL39" s="21">
        <f t="shared" si="34"/>
        <v>1.0999223568533951E-5</v>
      </c>
      <c r="AM39" s="21">
        <f t="shared" si="35"/>
        <v>8.8133173464138484E-5</v>
      </c>
      <c r="AN39" s="21">
        <f t="shared" si="36"/>
        <v>8.7593328583415657E-5</v>
      </c>
      <c r="AO39" s="21">
        <f t="shared" si="37"/>
        <v>9.6229713733976019E-8</v>
      </c>
      <c r="AP39" s="21">
        <f t="shared" si="38"/>
        <v>1.8208862147451615E-4</v>
      </c>
      <c r="AQ39" s="21">
        <f t="shared" si="39"/>
        <v>3.0270598556174377E-4</v>
      </c>
      <c r="AR39" s="21">
        <f t="shared" si="40"/>
        <v>1.709235582912314E-4</v>
      </c>
      <c r="AS39" s="21">
        <f t="shared" si="41"/>
        <v>3.5182286826557795E-5</v>
      </c>
      <c r="AT39" s="21">
        <f t="shared" si="42"/>
        <v>1.2307530832653875E-4</v>
      </c>
      <c r="AU39" s="21">
        <f t="shared" si="43"/>
        <v>2.7026151919170834E-4</v>
      </c>
      <c r="AV39" s="21">
        <f t="shared" si="44"/>
        <v>1.2175592840613698E-4</v>
      </c>
      <c r="AW39" s="21">
        <f t="shared" si="45"/>
        <v>1.9435178303986851E-4</v>
      </c>
      <c r="AX39" s="21">
        <f t="shared" si="46"/>
        <v>1.1923203928661189E-4</v>
      </c>
      <c r="AY39" s="21">
        <f t="shared" si="47"/>
        <v>1.3590847648639246E-4</v>
      </c>
      <c r="AZ39" s="21">
        <f t="shared" si="48"/>
        <v>3.9195418227677334E-4</v>
      </c>
      <c r="BA39" s="21">
        <f t="shared" si="49"/>
        <v>9.9735240777244557E-5</v>
      </c>
      <c r="BB39" s="21">
        <f t="shared" si="50"/>
        <v>2.029588925260582E-4</v>
      </c>
      <c r="BC39" s="21">
        <f t="shared" si="51"/>
        <v>1.1273019448311298E-4</v>
      </c>
      <c r="BD39" s="21">
        <f t="shared" si="52"/>
        <v>4.8485868872403253E-5</v>
      </c>
      <c r="BE39" s="21">
        <f t="shared" si="53"/>
        <v>1.1892650694638805E-4</v>
      </c>
      <c r="BF39" s="21">
        <f t="shared" si="54"/>
        <v>5.06582554636219E-4</v>
      </c>
      <c r="BG39" s="21">
        <f t="shared" si="55"/>
        <v>2.1505918434748647E-4</v>
      </c>
      <c r="BH39" s="21">
        <f t="shared" si="56"/>
        <v>1.607388461248263E-4</v>
      </c>
      <c r="BI39" s="21">
        <f t="shared" si="57"/>
        <v>1.5627804027621079E-4</v>
      </c>
      <c r="BJ39" s="21">
        <f t="shared" si="58"/>
        <v>1.984545263815324E-6</v>
      </c>
      <c r="BK39" s="21">
        <f t="shared" si="59"/>
        <v>3.86380793273676E-6</v>
      </c>
      <c r="BL39" s="21">
        <f t="shared" si="60"/>
        <v>9.0470986930980672E-5</v>
      </c>
      <c r="BM39" s="21">
        <f t="shared" si="61"/>
        <v>5.8778488214310097E-5</v>
      </c>
      <c r="BN39" s="21">
        <f t="shared" si="62"/>
        <v>5.5707515790699892E-5</v>
      </c>
      <c r="BO39" s="21">
        <f t="shared" si="63"/>
        <v>1.2913365584496392E-4</v>
      </c>
      <c r="BP39" s="21">
        <f t="shared" si="64"/>
        <v>1.7192235254015909E-4</v>
      </c>
      <c r="BQ39" s="21">
        <f t="shared" si="65"/>
        <v>2.2224140964010014E-4</v>
      </c>
      <c r="BR39">
        <f t="shared" si="66"/>
        <v>1.2373842429578376E-4</v>
      </c>
      <c r="BS39">
        <f t="shared" si="67"/>
        <v>6.1233968992594403E-5</v>
      </c>
      <c r="BT39">
        <f t="shared" si="68"/>
        <v>8.573961765778262E-6</v>
      </c>
      <c r="BU39">
        <f t="shared" si="69"/>
        <v>2.5431933019293064E-4</v>
      </c>
      <c r="BV39">
        <f t="shared" si="70"/>
        <v>2.0574012841659018E-4</v>
      </c>
      <c r="BW39">
        <f t="shared" si="71"/>
        <v>1.1064024683971766E-4</v>
      </c>
      <c r="BX39">
        <f t="shared" si="72"/>
        <v>1.1020622863182873E-5</v>
      </c>
      <c r="BY39">
        <f t="shared" si="73"/>
        <v>3.5730114401394656E-6</v>
      </c>
      <c r="BZ39">
        <f t="shared" si="74"/>
        <v>1.1259491611245342E-4</v>
      </c>
      <c r="CA39">
        <f t="shared" si="75"/>
        <v>2.341481165331209E-4</v>
      </c>
      <c r="CB39">
        <f t="shared" si="76"/>
        <v>1.176118390331221E-4</v>
      </c>
      <c r="CC39">
        <f t="shared" si="77"/>
        <v>6.6379910199821718E-5</v>
      </c>
      <c r="CD39">
        <f t="shared" si="78"/>
        <v>9.7349123894981926E-5</v>
      </c>
      <c r="CE39">
        <f t="shared" si="79"/>
        <v>6.1721402493693852E-5</v>
      </c>
      <c r="CF39">
        <f t="shared" si="80"/>
        <v>2.0614702807911234E-4</v>
      </c>
      <c r="CG39">
        <f t="shared" si="81"/>
        <v>4.1678401297472613E-6</v>
      </c>
      <c r="CH39">
        <f t="shared" si="82"/>
        <v>6.3886075854145506E-5</v>
      </c>
      <c r="CI39">
        <f t="shared" si="83"/>
        <v>2.2555625652745528E-4</v>
      </c>
      <c r="CJ39">
        <f t="shared" si="84"/>
        <v>1.0313832739274895E-5</v>
      </c>
      <c r="CK39">
        <f t="shared" si="85"/>
        <v>2.0391192483445146E-5</v>
      </c>
      <c r="CL39">
        <f t="shared" si="86"/>
        <v>2.9328329443477347E-4</v>
      </c>
      <c r="CM39">
        <f t="shared" si="87"/>
        <v>2.8046147060101125E-4</v>
      </c>
      <c r="CN39">
        <f t="shared" si="88"/>
        <v>8.7398385731934613E-5</v>
      </c>
      <c r="CO39">
        <f t="shared" si="89"/>
        <v>2.9947807166373267E-4</v>
      </c>
      <c r="CP39">
        <f t="shared" si="90"/>
        <v>1.3355604333413341E-4</v>
      </c>
      <c r="CQ39">
        <f t="shared" si="91"/>
        <v>4.4081363592583023E-5</v>
      </c>
      <c r="CR39">
        <f t="shared" si="92"/>
        <v>1.4526667745154128E-6</v>
      </c>
      <c r="CS39">
        <f t="shared" si="93"/>
        <v>1.0529601485517336E-4</v>
      </c>
      <c r="CT39">
        <f t="shared" si="94"/>
        <v>1.9296436730620634E-4</v>
      </c>
      <c r="CU39">
        <f t="shared" si="95"/>
        <v>1.15056695210112E-4</v>
      </c>
      <c r="CV39">
        <f t="shared" si="96"/>
        <v>4.1188564737466473E-5</v>
      </c>
      <c r="CW39">
        <f t="shared" si="97"/>
        <v>1.1787118002049492E-6</v>
      </c>
      <c r="CX39">
        <f t="shared" si="98"/>
        <v>3.4249929797869815E-4</v>
      </c>
      <c r="CY39">
        <f t="shared" si="99"/>
        <v>2.1016515421702799E-4</v>
      </c>
      <c r="CZ39">
        <f t="shared" si="100"/>
        <v>9.8545025383229331E-5</v>
      </c>
      <c r="DA39">
        <f t="shared" si="101"/>
        <v>2.5066634693996019E-4</v>
      </c>
      <c r="DB39">
        <f t="shared" si="102"/>
        <v>2.6435483328839781E-5</v>
      </c>
      <c r="DC39">
        <f t="shared" si="103"/>
        <v>7.9940501474135265E-6</v>
      </c>
      <c r="DD39">
        <f t="shared" si="104"/>
        <v>2.4635606031673016E-4</v>
      </c>
      <c r="DE39">
        <f t="shared" si="105"/>
        <v>1.7017149750772871E-5</v>
      </c>
      <c r="DF39">
        <f t="shared" si="106"/>
        <v>1.0161042576352251E-4</v>
      </c>
      <c r="DG39">
        <f t="shared" si="107"/>
        <v>3.2116297888987718E-6</v>
      </c>
      <c r="DH39">
        <f t="shared" si="108"/>
        <v>1.6601957077794511E-5</v>
      </c>
      <c r="DI39">
        <f t="shared" si="109"/>
        <v>4.4980756687844689E-4</v>
      </c>
      <c r="DJ39">
        <f t="shared" si="110"/>
        <v>2.4035497471734221E-4</v>
      </c>
      <c r="DK39">
        <f t="shared" si="111"/>
        <v>3.3696865346977692E-4</v>
      </c>
      <c r="DL39">
        <f t="shared" si="112"/>
        <v>2.2089593289820604E-4</v>
      </c>
      <c r="DM39">
        <f t="shared" si="113"/>
        <v>2.0868040824008482E-4</v>
      </c>
      <c r="DN39">
        <f t="shared" si="114"/>
        <v>1.9706922345838317E-4</v>
      </c>
      <c r="DO39">
        <f t="shared" si="115"/>
        <v>5.9088979126910593E-5</v>
      </c>
      <c r="DP39">
        <f t="shared" si="116"/>
        <v>1.294791326083233E-4</v>
      </c>
      <c r="DQ39">
        <f t="shared" si="117"/>
        <v>1.361414212635117E-4</v>
      </c>
      <c r="DR39">
        <f t="shared" si="118"/>
        <v>1.1882077375752941E-5</v>
      </c>
      <c r="DS39">
        <f t="shared" si="119"/>
        <v>2.5579389521800039E-5</v>
      </c>
      <c r="DT39">
        <f t="shared" si="120"/>
        <v>2.7272612577326034E-4</v>
      </c>
      <c r="DU39">
        <f t="shared" si="121"/>
        <v>5.5444131165029815E-4</v>
      </c>
      <c r="DV39">
        <f t="shared" si="122"/>
        <v>2.0877289367329197E-4</v>
      </c>
      <c r="DW39">
        <f t="shared" si="123"/>
        <v>2.172565049347276E-5</v>
      </c>
      <c r="DX39">
        <f t="shared" si="124"/>
        <v>1.002838178774359E-4</v>
      </c>
      <c r="DY39">
        <f t="shared" si="125"/>
        <v>2.4700197361401987E-4</v>
      </c>
      <c r="DZ39">
        <f t="shared" si="126"/>
        <v>2.8115864554859222E-4</v>
      </c>
      <c r="EA39">
        <f t="shared" si="127"/>
        <v>1.0600746858857878E-4</v>
      </c>
      <c r="EB39">
        <f t="shared" si="128"/>
        <v>2.6887356864347908E-4</v>
      </c>
      <c r="EC39">
        <f t="shared" si="129"/>
        <v>5.0320632847304358E-5</v>
      </c>
      <c r="ED39">
        <f t="shared" si="130"/>
        <v>9.0979618635134016E-5</v>
      </c>
      <c r="EE39">
        <f t="shared" si="131"/>
        <v>1.0959202679916651E-4</v>
      </c>
      <c r="EF39">
        <f t="shared" si="132"/>
        <v>1.1192386227814466E-4</v>
      </c>
      <c r="EG39">
        <f t="shared" si="133"/>
        <v>1.131373410841229E-4</v>
      </c>
      <c r="EH39">
        <f t="shared" si="134"/>
        <v>3.1308785403415137E-4</v>
      </c>
      <c r="EI39">
        <f t="shared" si="135"/>
        <v>4.1276794131365997E-4</v>
      </c>
      <c r="EJ39">
        <f t="shared" si="136"/>
        <v>2.3111122414105981E-4</v>
      </c>
      <c r="EK39">
        <f t="shared" si="137"/>
        <v>1.7477230755043687E-4</v>
      </c>
      <c r="EL39">
        <f t="shared" si="138"/>
        <v>5.2165176828118643E-4</v>
      </c>
      <c r="EM39">
        <f t="shared" si="139"/>
        <v>2.0409462221210537E-4</v>
      </c>
      <c r="EN39">
        <f t="shared" si="140"/>
        <v>2.0417042890210512E-4</v>
      </c>
      <c r="EO39">
        <f t="shared" si="141"/>
        <v>1.578352434556252E-4</v>
      </c>
      <c r="EP39">
        <f t="shared" si="142"/>
        <v>1.8564362766565994E-6</v>
      </c>
      <c r="EQ39">
        <f t="shared" si="143"/>
        <v>4.8233736904603843E-5</v>
      </c>
      <c r="ER39">
        <f t="shared" si="144"/>
        <v>1.4468142834663967E-5</v>
      </c>
      <c r="ES39">
        <f t="shared" si="145"/>
        <v>9.5328785342026764E-6</v>
      </c>
      <c r="ET39">
        <f t="shared" si="146"/>
        <v>2.7368336996391941E-6</v>
      </c>
      <c r="EU39">
        <f t="shared" si="147"/>
        <v>8.369566326002579E-5</v>
      </c>
      <c r="EV39">
        <f t="shared" si="148"/>
        <v>1.96923297031707E-5</v>
      </c>
      <c r="EW39">
        <f t="shared" si="149"/>
        <v>7.7541402288889753E-6</v>
      </c>
      <c r="EX39">
        <f t="shared" si="150"/>
        <v>6.8871419327409261E-5</v>
      </c>
      <c r="EY39">
        <f t="shared" si="151"/>
        <v>7.7003898788920169E-5</v>
      </c>
      <c r="EZ39">
        <f t="shared" si="152"/>
        <v>3.3207257221818382E-6</v>
      </c>
      <c r="FA39">
        <f t="shared" si="153"/>
        <v>6.9478650156563885E-6</v>
      </c>
      <c r="FB39">
        <f t="shared" si="154"/>
        <v>3.2744787926722772E-5</v>
      </c>
      <c r="FC39">
        <f t="shared" si="155"/>
        <v>1.3857284569131667E-4</v>
      </c>
      <c r="FD39">
        <f t="shared" si="156"/>
        <v>1.5952115878621072E-4</v>
      </c>
      <c r="FE39">
        <f t="shared" si="157"/>
        <v>4.7829449558978804E-6</v>
      </c>
      <c r="FF39">
        <f t="shared" si="158"/>
        <v>5.0141841402389385E-5</v>
      </c>
      <c r="FG39">
        <f t="shared" si="180"/>
        <v>2.770462487690472E-6</v>
      </c>
      <c r="FH39">
        <f t="shared" si="181"/>
        <v>1.363239550212647E-6</v>
      </c>
      <c r="FI39">
        <f t="shared" si="182"/>
        <v>2.5706417475187057E-5</v>
      </c>
      <c r="FJ39">
        <f t="shared" si="183"/>
        <v>9.4264711697419968E-5</v>
      </c>
      <c r="FK39">
        <f t="shared" si="184"/>
        <v>8.7492470882722824E-5</v>
      </c>
      <c r="FL39">
        <f t="shared" si="185"/>
        <v>2.4884715771129044E-5</v>
      </c>
      <c r="FM39">
        <f t="shared" si="186"/>
        <v>1.0073173931844957E-5</v>
      </c>
      <c r="FN39">
        <f t="shared" si="187"/>
        <v>5.6723589834715958E-6</v>
      </c>
      <c r="FO39">
        <f t="shared" si="188"/>
        <v>7.0626474713602369E-5</v>
      </c>
      <c r="FP39">
        <f t="shared" si="189"/>
        <v>3.1721386304186315E-6</v>
      </c>
      <c r="FQ39">
        <f t="shared" si="190"/>
        <v>2.6419828097503241E-5</v>
      </c>
      <c r="FR39">
        <f t="shared" si="191"/>
        <v>6.8552142082550048E-5</v>
      </c>
      <c r="FS39">
        <f t="shared" si="192"/>
        <v>1.3602285293092529E-4</v>
      </c>
      <c r="FT39">
        <f t="shared" si="193"/>
        <v>1.1507160311396819E-4</v>
      </c>
      <c r="FU39">
        <f t="shared" si="194"/>
        <v>3.4894836128638143E-5</v>
      </c>
      <c r="FV39">
        <f t="shared" si="195"/>
        <v>9.7547874137012011E-6</v>
      </c>
      <c r="FW39">
        <f t="shared" si="196"/>
        <v>2.4345079340273477E-4</v>
      </c>
      <c r="FX39">
        <f t="shared" si="197"/>
        <v>3.3301690452390684E-4</v>
      </c>
      <c r="FY39">
        <f t="shared" si="198"/>
        <v>2.0288647361314482E-4</v>
      </c>
      <c r="FZ39">
        <f t="shared" si="199"/>
        <v>2.6779422427252944E-4</v>
      </c>
      <c r="GA39">
        <f t="shared" si="200"/>
        <v>6.1791968889940018E-4</v>
      </c>
    </row>
    <row r="40" spans="3:183" x14ac:dyDescent="0.2">
      <c r="C40">
        <v>0.15302266776561721</v>
      </c>
      <c r="D40">
        <f t="shared" si="0"/>
        <v>1.5884684078731231E-5</v>
      </c>
      <c r="E40">
        <f t="shared" si="1"/>
        <v>5.0163509791271935E-5</v>
      </c>
      <c r="F40">
        <f t="shared" si="2"/>
        <v>1.0644536249865109E-6</v>
      </c>
      <c r="G40">
        <f t="shared" si="3"/>
        <v>1.6044417647987345E-5</v>
      </c>
      <c r="H40">
        <f t="shared" si="4"/>
        <v>1.0994981118489649E-4</v>
      </c>
      <c r="I40">
        <f t="shared" si="5"/>
        <v>1.3499916734551617E-4</v>
      </c>
      <c r="J40">
        <f t="shared" si="6"/>
        <v>1.7992407539287928E-4</v>
      </c>
      <c r="K40">
        <f t="shared" si="7"/>
        <v>4.421131401112233E-7</v>
      </c>
      <c r="L40">
        <f t="shared" si="8"/>
        <v>1.3424599143386004E-4</v>
      </c>
      <c r="M40">
        <f t="shared" si="9"/>
        <v>1.7660158653773506E-5</v>
      </c>
      <c r="N40">
        <f t="shared" si="10"/>
        <v>1.7385996683302741E-5</v>
      </c>
      <c r="O40">
        <f t="shared" si="11"/>
        <v>7.4307763402876831E-7</v>
      </c>
      <c r="P40" s="21">
        <f t="shared" si="12"/>
        <v>9.2693446096831135E-5</v>
      </c>
      <c r="Q40" s="21">
        <f t="shared" si="13"/>
        <v>3.4161166512889652E-5</v>
      </c>
      <c r="R40" s="21">
        <f t="shared" si="14"/>
        <v>4.3427086630116053E-4</v>
      </c>
      <c r="S40" s="21">
        <f t="shared" si="15"/>
        <v>6.3643617940242715E-4</v>
      </c>
      <c r="T40" s="21">
        <f t="shared" si="16"/>
        <v>9.6928054627074028E-5</v>
      </c>
      <c r="U40" s="21">
        <f t="shared" si="17"/>
        <v>3.4264635531877097E-6</v>
      </c>
      <c r="V40" s="21">
        <f t="shared" si="18"/>
        <v>1.6961816723482182E-6</v>
      </c>
      <c r="W40" s="21">
        <f t="shared" si="19"/>
        <v>1.2515414954478461E-4</v>
      </c>
      <c r="X40" s="21">
        <f t="shared" si="20"/>
        <v>1.3330112015182838E-4</v>
      </c>
      <c r="Y40" s="21">
        <f t="shared" si="21"/>
        <v>1.3925464315922741E-4</v>
      </c>
      <c r="Z40" s="21">
        <f t="shared" si="22"/>
        <v>9.9161644981197067E-5</v>
      </c>
      <c r="AA40" s="21">
        <f t="shared" si="23"/>
        <v>2.8817188995599001E-6</v>
      </c>
      <c r="AB40" s="21">
        <f t="shared" si="24"/>
        <v>1.7743211703528585E-5</v>
      </c>
      <c r="AC40" s="21">
        <f t="shared" si="25"/>
        <v>4.8938730821583378E-6</v>
      </c>
      <c r="AD40" s="21">
        <f t="shared" si="26"/>
        <v>1.5423053133574411E-4</v>
      </c>
      <c r="AE40" s="21">
        <f t="shared" si="27"/>
        <v>8.1858843417221687E-9</v>
      </c>
      <c r="AF40" s="21">
        <f t="shared" si="28"/>
        <v>3.8063967714593271E-5</v>
      </c>
      <c r="AG40" s="21">
        <f t="shared" si="29"/>
        <v>2.8227157076814537E-5</v>
      </c>
      <c r="AH40" s="21">
        <f t="shared" si="30"/>
        <v>4.7934910043968806E-7</v>
      </c>
      <c r="AI40" s="21">
        <f t="shared" si="31"/>
        <v>1.8278752259394759E-4</v>
      </c>
      <c r="AJ40" s="21">
        <f t="shared" si="32"/>
        <v>1.9467140730804284E-4</v>
      </c>
      <c r="AK40" s="21">
        <f t="shared" si="33"/>
        <v>1.2782139153024968E-5</v>
      </c>
      <c r="AL40" s="21">
        <f t="shared" si="34"/>
        <v>9.3057490271953637E-5</v>
      </c>
      <c r="AM40" s="21">
        <f t="shared" si="35"/>
        <v>9.2502745981830659E-5</v>
      </c>
      <c r="AN40" s="21">
        <f t="shared" si="36"/>
        <v>3.2366219692085928E-7</v>
      </c>
      <c r="AO40" s="21">
        <f t="shared" si="37"/>
        <v>1.8913746474070163E-4</v>
      </c>
      <c r="AP40" s="21">
        <f t="shared" si="38"/>
        <v>3.1177501033362141E-4</v>
      </c>
      <c r="AQ40" s="21">
        <f t="shared" si="39"/>
        <v>1.7775496185184776E-4</v>
      </c>
      <c r="AR40" s="21">
        <f t="shared" si="40"/>
        <v>3.2180226415771203E-5</v>
      </c>
      <c r="AS40" s="21">
        <f t="shared" si="41"/>
        <v>1.288823254164056E-4</v>
      </c>
      <c r="AT40" s="21">
        <f t="shared" si="42"/>
        <v>2.7883444524888555E-4</v>
      </c>
      <c r="AU40" s="21">
        <f t="shared" si="43"/>
        <v>1.2753209542132134E-4</v>
      </c>
      <c r="AV40" s="21">
        <f t="shared" si="44"/>
        <v>2.0163190208617073E-4</v>
      </c>
      <c r="AW40" s="21">
        <f t="shared" si="45"/>
        <v>1.2494872277191211E-4</v>
      </c>
      <c r="AX40" s="21">
        <f t="shared" si="46"/>
        <v>1.4200733652406237E-4</v>
      </c>
      <c r="AY40" s="21">
        <f t="shared" si="47"/>
        <v>4.0226466815737843E-4</v>
      </c>
      <c r="AZ40" s="21">
        <f t="shared" si="48"/>
        <v>1.0496939511405549E-4</v>
      </c>
      <c r="BA40" s="21">
        <f t="shared" si="49"/>
        <v>2.1039700385645544E-4</v>
      </c>
      <c r="BB40" s="21">
        <f t="shared" si="50"/>
        <v>1.1829067517086248E-4</v>
      </c>
      <c r="BC40" s="21">
        <f t="shared" si="51"/>
        <v>5.2155601798666934E-5</v>
      </c>
      <c r="BD40" s="21">
        <f t="shared" si="52"/>
        <v>1.2463594703322452E-4</v>
      </c>
      <c r="BE40" s="21">
        <f t="shared" si="53"/>
        <v>5.1829498667493943E-4</v>
      </c>
      <c r="BF40" s="21">
        <f t="shared" si="54"/>
        <v>2.2271384757916363E-4</v>
      </c>
      <c r="BG40" s="21">
        <f t="shared" si="55"/>
        <v>1.6736561934197798E-4</v>
      </c>
      <c r="BH40" s="21">
        <f t="shared" si="56"/>
        <v>1.6281314901760933E-4</v>
      </c>
      <c r="BI40" s="21">
        <f t="shared" si="57"/>
        <v>2.7803658841999421E-6</v>
      </c>
      <c r="BJ40" s="21">
        <f t="shared" si="58"/>
        <v>4.9477825321100957E-6</v>
      </c>
      <c r="BK40" s="21">
        <f t="shared" si="59"/>
        <v>9.5459305445929639E-5</v>
      </c>
      <c r="BL40" s="21">
        <f t="shared" si="60"/>
        <v>6.2812235034169028E-5</v>
      </c>
      <c r="BM40" s="21">
        <f t="shared" si="61"/>
        <v>5.963624624705249E-5</v>
      </c>
      <c r="BN40" s="21">
        <f t="shared" si="62"/>
        <v>1.3508025301377271E-4</v>
      </c>
      <c r="BO40" s="21">
        <f t="shared" si="63"/>
        <v>1.7877349146713383E-4</v>
      </c>
      <c r="BP40" s="21">
        <f t="shared" si="64"/>
        <v>2.3002173425087691E-4</v>
      </c>
      <c r="BQ40" s="21">
        <f t="shared" si="65"/>
        <v>1.2956088409169807E-4</v>
      </c>
      <c r="BR40">
        <f t="shared" si="66"/>
        <v>6.5349725336247473E-5</v>
      </c>
      <c r="BS40">
        <f t="shared" si="67"/>
        <v>1.0155929036636028E-5</v>
      </c>
      <c r="BT40">
        <f t="shared" si="68"/>
        <v>2.6263756731429041E-4</v>
      </c>
      <c r="BU40">
        <f t="shared" si="69"/>
        <v>2.1322857320015565E-4</v>
      </c>
      <c r="BV40">
        <f t="shared" si="70"/>
        <v>1.1614956576536117E-4</v>
      </c>
      <c r="BW40">
        <f t="shared" si="71"/>
        <v>1.2805206887519315E-5</v>
      </c>
      <c r="BX40">
        <f t="shared" si="72"/>
        <v>2.6619132427991352E-6</v>
      </c>
      <c r="BY40">
        <f t="shared" si="73"/>
        <v>1.1815209962691291E-4</v>
      </c>
      <c r="BZ40">
        <f t="shared" si="74"/>
        <v>2.4213237013610868E-4</v>
      </c>
      <c r="CA40">
        <f t="shared" si="75"/>
        <v>1.2329000499633174E-4</v>
      </c>
      <c r="CB40">
        <f t="shared" si="76"/>
        <v>7.0662361468399533E-5</v>
      </c>
      <c r="CC40">
        <f t="shared" si="77"/>
        <v>1.0252109235363756E-4</v>
      </c>
      <c r="CD40">
        <f t="shared" si="78"/>
        <v>6.5853241600300375E-5</v>
      </c>
      <c r="CE40">
        <f t="shared" si="79"/>
        <v>2.1364280813841285E-4</v>
      </c>
      <c r="CF40">
        <f t="shared" si="80"/>
        <v>5.2910713813704002E-6</v>
      </c>
      <c r="CG40">
        <f t="shared" si="81"/>
        <v>6.8088582331788221E-5</v>
      </c>
      <c r="CH40">
        <f t="shared" si="82"/>
        <v>2.3339389289502404E-4</v>
      </c>
      <c r="CI40">
        <f t="shared" si="83"/>
        <v>1.2042424570033369E-5</v>
      </c>
      <c r="CJ40">
        <f t="shared" si="84"/>
        <v>2.2794559520994714E-5</v>
      </c>
      <c r="CK40">
        <f t="shared" si="85"/>
        <v>3.0221110204178608E-4</v>
      </c>
      <c r="CL40">
        <f t="shared" si="86"/>
        <v>2.8919342272220916E-4</v>
      </c>
      <c r="CM40">
        <f t="shared" si="87"/>
        <v>9.2302411540774818E-5</v>
      </c>
      <c r="CN40">
        <f t="shared" si="88"/>
        <v>3.0849897073544465E-4</v>
      </c>
      <c r="CO40">
        <f t="shared" si="89"/>
        <v>1.3960247228985819E-4</v>
      </c>
      <c r="CP40">
        <f t="shared" si="90"/>
        <v>4.7583559921017471E-5</v>
      </c>
      <c r="CQ40">
        <f t="shared" si="91"/>
        <v>8.9598007518066833E-7</v>
      </c>
      <c r="CR40">
        <f t="shared" si="92"/>
        <v>1.1067226568016018E-4</v>
      </c>
      <c r="CS40">
        <f t="shared" si="93"/>
        <v>2.0021869389673261E-4</v>
      </c>
      <c r="CT40">
        <f t="shared" si="94"/>
        <v>1.2067357376492921E-4</v>
      </c>
      <c r="CU40">
        <f t="shared" si="95"/>
        <v>4.4576130356334567E-5</v>
      </c>
      <c r="CV40">
        <f t="shared" si="96"/>
        <v>1.8073817072997794E-6</v>
      </c>
      <c r="CW40">
        <f t="shared" si="97"/>
        <v>3.5214176028270061E-4</v>
      </c>
      <c r="CX40">
        <f t="shared" si="98"/>
        <v>2.1773298481792073E-4</v>
      </c>
      <c r="CY40">
        <f t="shared" si="99"/>
        <v>1.0374825498704383E-4</v>
      </c>
      <c r="CZ40">
        <f t="shared" si="100"/>
        <v>2.5892510978341258E-4</v>
      </c>
      <c r="DA40">
        <f t="shared" si="101"/>
        <v>2.9162687807025191E-5</v>
      </c>
      <c r="DB40">
        <f t="shared" si="102"/>
        <v>6.5980712574394354E-6</v>
      </c>
      <c r="DC40">
        <f t="shared" si="103"/>
        <v>2.5454408717031697E-4</v>
      </c>
      <c r="DD40">
        <f t="shared" si="104"/>
        <v>1.9218481367396293E-5</v>
      </c>
      <c r="DE40">
        <f t="shared" si="105"/>
        <v>1.068929300324408E-4</v>
      </c>
      <c r="DF40">
        <f t="shared" si="106"/>
        <v>2.3513095251199691E-6</v>
      </c>
      <c r="DG40">
        <f t="shared" si="107"/>
        <v>1.8777089794153897E-5</v>
      </c>
      <c r="DH40">
        <f t="shared" si="108"/>
        <v>4.6084802988638886E-4</v>
      </c>
      <c r="DI40">
        <f t="shared" si="109"/>
        <v>2.4844347921124246E-4</v>
      </c>
      <c r="DJ40">
        <f t="shared" si="110"/>
        <v>3.4653348873157268E-4</v>
      </c>
      <c r="DK40">
        <f t="shared" si="111"/>
        <v>2.2865287313721046E-4</v>
      </c>
      <c r="DL40">
        <f t="shared" si="112"/>
        <v>2.1622169620406936E-4</v>
      </c>
      <c r="DM40">
        <f t="shared" si="113"/>
        <v>2.0439959513155517E-4</v>
      </c>
      <c r="DN40">
        <f t="shared" si="114"/>
        <v>6.313318929021563E-5</v>
      </c>
      <c r="DO40">
        <f t="shared" si="115"/>
        <v>1.3543358958856093E-4</v>
      </c>
      <c r="DP40">
        <f t="shared" si="116"/>
        <v>1.4224544840181551E-4</v>
      </c>
      <c r="DQ40">
        <f t="shared" si="117"/>
        <v>1.3732530850072752E-5</v>
      </c>
      <c r="DR40">
        <f t="shared" si="118"/>
        <v>2.8263163935127568E-5</v>
      </c>
      <c r="DS40">
        <f t="shared" si="119"/>
        <v>2.8133774835258199E-4</v>
      </c>
      <c r="DT40">
        <f t="shared" si="120"/>
        <v>5.666914282411689E-4</v>
      </c>
      <c r="DU40">
        <f t="shared" si="121"/>
        <v>2.1631583774115264E-4</v>
      </c>
      <c r="DV40">
        <f t="shared" si="122"/>
        <v>2.4204257691672357E-5</v>
      </c>
      <c r="DW40">
        <f t="shared" si="123"/>
        <v>1.0553216346191039E-4</v>
      </c>
      <c r="DX40">
        <f t="shared" si="124"/>
        <v>2.5520063972711473E-4</v>
      </c>
      <c r="DY40">
        <f t="shared" si="125"/>
        <v>2.8990136080298966E-4</v>
      </c>
      <c r="DZ40">
        <f t="shared" si="126"/>
        <v>1.1140162597247774E-4</v>
      </c>
      <c r="EA40">
        <f t="shared" si="127"/>
        <v>2.7742462495461249E-4</v>
      </c>
      <c r="EB40">
        <f t="shared" si="128"/>
        <v>5.4057900065405685E-5</v>
      </c>
      <c r="EC40">
        <f t="shared" si="129"/>
        <v>9.5981751893684062E-5</v>
      </c>
      <c r="ED40">
        <f t="shared" si="130"/>
        <v>1.1507550341115832E-4</v>
      </c>
      <c r="EE40">
        <f t="shared" si="131"/>
        <v>1.1746466066990337E-4</v>
      </c>
      <c r="EF40">
        <f t="shared" si="132"/>
        <v>1.1870773333769209E-4</v>
      </c>
      <c r="EG40">
        <f t="shared" si="133"/>
        <v>3.2230994929537934E-4</v>
      </c>
      <c r="EH40">
        <f t="shared" si="134"/>
        <v>4.233468887257885E-4</v>
      </c>
      <c r="EI40">
        <f t="shared" si="135"/>
        <v>2.3904396646281219E-4</v>
      </c>
      <c r="EJ40">
        <f t="shared" si="136"/>
        <v>1.8167944625247062E-4</v>
      </c>
      <c r="EK40">
        <f t="shared" si="137"/>
        <v>5.3353613931677408E-4</v>
      </c>
      <c r="EL40">
        <f t="shared" si="138"/>
        <v>2.1155332882871985E-4</v>
      </c>
      <c r="EM40">
        <f t="shared" si="139"/>
        <v>2.1163050815230168E-4</v>
      </c>
      <c r="EN40">
        <f t="shared" si="140"/>
        <v>1.6440249780548034E-4</v>
      </c>
      <c r="EO40">
        <f t="shared" si="141"/>
        <v>2.6283382235993408E-6</v>
      </c>
      <c r="EP40">
        <f t="shared" si="142"/>
        <v>5.1894090125223177E-5</v>
      </c>
      <c r="EQ40">
        <f t="shared" si="143"/>
        <v>1.6503136241474036E-5</v>
      </c>
      <c r="ER40">
        <f t="shared" si="144"/>
        <v>8.0022903184095144E-6</v>
      </c>
      <c r="ES40">
        <f t="shared" si="145"/>
        <v>1.9477937503704327E-6</v>
      </c>
      <c r="ET40">
        <f t="shared" si="146"/>
        <v>8.8496115885266092E-5</v>
      </c>
      <c r="EU40">
        <f t="shared" si="147"/>
        <v>2.2055309548285531E-5</v>
      </c>
      <c r="EV40">
        <f t="shared" si="148"/>
        <v>9.2618557586355305E-6</v>
      </c>
      <c r="EW40">
        <f t="shared" si="149"/>
        <v>7.3232254758308409E-5</v>
      </c>
      <c r="EX40">
        <f t="shared" si="150"/>
        <v>8.1611178744665772E-5</v>
      </c>
      <c r="EY40">
        <f t="shared" si="151"/>
        <v>4.3305188697689162E-6</v>
      </c>
      <c r="EZ40">
        <f t="shared" si="152"/>
        <v>5.6509670889681466E-6</v>
      </c>
      <c r="FA40">
        <f t="shared" si="153"/>
        <v>3.5772482995678597E-5</v>
      </c>
      <c r="FB40">
        <f t="shared" si="154"/>
        <v>1.4473054419047735E-4</v>
      </c>
      <c r="FC40">
        <f t="shared" si="155"/>
        <v>1.6612303750335029E-4</v>
      </c>
      <c r="FD40">
        <f t="shared" si="156"/>
        <v>5.9814412971088363E-6</v>
      </c>
      <c r="FE40">
        <f t="shared" si="157"/>
        <v>4.6544955972733429E-5</v>
      </c>
      <c r="FF40">
        <f t="shared" si="158"/>
        <v>3.6986007706005003E-6</v>
      </c>
      <c r="FG40">
        <f t="shared" si="180"/>
        <v>2.0342818412988826E-6</v>
      </c>
      <c r="FH40">
        <f t="shared" si="181"/>
        <v>2.8396681507855371E-5</v>
      </c>
      <c r="FI40">
        <f t="shared" si="182"/>
        <v>9.9355155076075286E-5</v>
      </c>
      <c r="FJ40">
        <f t="shared" si="183"/>
        <v>9.2399099581081791E-5</v>
      </c>
      <c r="FK40">
        <f t="shared" si="184"/>
        <v>2.7532712018545398E-5</v>
      </c>
      <c r="FL40">
        <f t="shared" si="185"/>
        <v>1.1782265036661066E-5</v>
      </c>
      <c r="FM40">
        <f t="shared" si="186"/>
        <v>6.9715827543685036E-6</v>
      </c>
      <c r="FN40">
        <f t="shared" si="187"/>
        <v>6.6345128028273857E-5</v>
      </c>
      <c r="FO40">
        <f t="shared" si="188"/>
        <v>2.3175368594005888E-6</v>
      </c>
      <c r="FP40">
        <f t="shared" si="189"/>
        <v>2.9146244744150431E-5</v>
      </c>
      <c r="FQ40">
        <f t="shared" si="190"/>
        <v>7.2903013005761266E-5</v>
      </c>
      <c r="FR40">
        <f t="shared" si="191"/>
        <v>1.4212425058027662E-4</v>
      </c>
      <c r="FS40">
        <f t="shared" si="192"/>
        <v>1.2068884121089018E-4</v>
      </c>
      <c r="FT40">
        <f t="shared" si="193"/>
        <v>3.1905338746069274E-5</v>
      </c>
      <c r="FU40">
        <f t="shared" si="194"/>
        <v>8.2057124629408729E-6</v>
      </c>
      <c r="FV40">
        <f t="shared" si="195"/>
        <v>2.3544465000775299E-4</v>
      </c>
      <c r="FW40">
        <f t="shared" si="196"/>
        <v>3.2364178169222169E-4</v>
      </c>
      <c r="FX40">
        <f t="shared" si="197"/>
        <v>1.9558353302366865E-4</v>
      </c>
      <c r="FY40">
        <f t="shared" si="198"/>
        <v>2.5939406963314666E-4</v>
      </c>
      <c r="FZ40">
        <f t="shared" si="199"/>
        <v>6.0512489223379744E-4</v>
      </c>
      <c r="GA40">
        <f t="shared" si="200"/>
        <v>1.6864982252267252E-4</v>
      </c>
    </row>
    <row r="41" spans="3:183" x14ac:dyDescent="0.2">
      <c r="C41">
        <v>0.15700822720925009</v>
      </c>
      <c r="D41">
        <f t="shared" si="0"/>
        <v>9.5917857194771317E-6</v>
      </c>
      <c r="E41">
        <f t="shared" si="1"/>
        <v>8.7251460817932721E-6</v>
      </c>
      <c r="F41">
        <f t="shared" si="2"/>
        <v>6.3857803896741027E-5</v>
      </c>
      <c r="G41">
        <f t="shared" si="3"/>
        <v>2.0941722111504347E-4</v>
      </c>
      <c r="H41">
        <f t="shared" si="4"/>
        <v>2.4349959790777567E-4</v>
      </c>
      <c r="I41">
        <f t="shared" si="5"/>
        <v>3.0272998460065042E-4</v>
      </c>
      <c r="J41">
        <f t="shared" si="6"/>
        <v>1.102667361359602E-5</v>
      </c>
      <c r="K41">
        <f t="shared" si="7"/>
        <v>2.4248770367532344E-4</v>
      </c>
      <c r="L41">
        <f t="shared" si="8"/>
        <v>6.7042666004798931E-5</v>
      </c>
      <c r="M41">
        <f t="shared" si="9"/>
        <v>3.389001995822382E-8</v>
      </c>
      <c r="N41">
        <f t="shared" si="10"/>
        <v>2.3499021702752534E-5</v>
      </c>
      <c r="O41">
        <f t="shared" si="11"/>
        <v>1.8532201872486812E-4</v>
      </c>
      <c r="P41" s="21">
        <f t="shared" si="12"/>
        <v>9.663509131598491E-5</v>
      </c>
      <c r="Q41" s="21">
        <f t="shared" si="13"/>
        <v>6.162670251887185E-4</v>
      </c>
      <c r="R41" s="21">
        <f t="shared" si="14"/>
        <v>8.534137539182125E-4</v>
      </c>
      <c r="S41" s="21">
        <f t="shared" si="15"/>
        <v>1.9129003545122263E-4</v>
      </c>
      <c r="T41" s="21">
        <f t="shared" si="16"/>
        <v>3.4066254008990391E-5</v>
      </c>
      <c r="U41" s="21">
        <f t="shared" si="17"/>
        <v>7.199476632972865E-6</v>
      </c>
      <c r="V41" s="21">
        <f t="shared" si="18"/>
        <v>2.3021358625364516E-4</v>
      </c>
      <c r="W41" s="21">
        <f t="shared" si="19"/>
        <v>2.4121723757705894E-4</v>
      </c>
      <c r="X41" s="21">
        <f t="shared" si="20"/>
        <v>2.4920347584051134E-4</v>
      </c>
      <c r="Y41" s="21">
        <f t="shared" si="21"/>
        <v>1.94422683303585E-4</v>
      </c>
      <c r="Z41" s="21">
        <f t="shared" si="22"/>
        <v>3.2297876560014304E-5</v>
      </c>
      <c r="AA41" s="21">
        <f t="shared" si="23"/>
        <v>5.139730772568789E-8</v>
      </c>
      <c r="AB41" s="21">
        <f t="shared" si="24"/>
        <v>3.8412346070989625E-5</v>
      </c>
      <c r="AC41" s="21">
        <f t="shared" si="25"/>
        <v>2.6910821043055015E-4</v>
      </c>
      <c r="AD41" s="21">
        <f t="shared" si="26"/>
        <v>1.6614063936074087E-5</v>
      </c>
      <c r="AE41" s="21">
        <f t="shared" si="27"/>
        <v>1.031272691764653E-4</v>
      </c>
      <c r="AF41" s="21">
        <f t="shared" si="28"/>
        <v>8.6461786733122209E-5</v>
      </c>
      <c r="AG41" s="21">
        <f t="shared" si="29"/>
        <v>2.1882840667717139E-5</v>
      </c>
      <c r="AH41" s="21">
        <f t="shared" si="30"/>
        <v>3.0644088579493225E-4</v>
      </c>
      <c r="AI41" s="21">
        <f t="shared" si="31"/>
        <v>3.2177288515912249E-4</v>
      </c>
      <c r="AJ41" s="21">
        <f t="shared" si="32"/>
        <v>5.7165261244825115E-5</v>
      </c>
      <c r="AK41" s="21">
        <f t="shared" si="33"/>
        <v>1.8583661717016536E-4</v>
      </c>
      <c r="AL41" s="21">
        <f t="shared" si="34"/>
        <v>1.8505233458242259E-4</v>
      </c>
      <c r="AM41" s="21">
        <f t="shared" si="35"/>
        <v>2.0743220803713896E-5</v>
      </c>
      <c r="AN41" s="21">
        <f t="shared" si="36"/>
        <v>3.1464676056074234E-4</v>
      </c>
      <c r="AO41" s="21">
        <f t="shared" si="37"/>
        <v>4.6840695076632557E-4</v>
      </c>
      <c r="AP41" s="21">
        <f t="shared" si="38"/>
        <v>2.999144108081081E-4</v>
      </c>
      <c r="AQ41" s="21">
        <f t="shared" si="39"/>
        <v>2.846651784261633E-6</v>
      </c>
      <c r="AR41" s="21">
        <f t="shared" si="40"/>
        <v>2.3526021415873214E-4</v>
      </c>
      <c r="AS41" s="21">
        <f t="shared" si="41"/>
        <v>4.2782355559581911E-4</v>
      </c>
      <c r="AT41" s="21">
        <f t="shared" si="42"/>
        <v>2.3343471206165489E-4</v>
      </c>
      <c r="AU41" s="21">
        <f t="shared" si="43"/>
        <v>3.3070420147386572E-4</v>
      </c>
      <c r="AV41" s="21">
        <f t="shared" si="44"/>
        <v>2.29934944149902E-4</v>
      </c>
      <c r="AW41" s="21">
        <f t="shared" si="45"/>
        <v>2.5288131847464444E-4</v>
      </c>
      <c r="AX41" s="21">
        <f t="shared" si="46"/>
        <v>5.7802239148557928E-4</v>
      </c>
      <c r="AY41" s="21">
        <f t="shared" si="47"/>
        <v>2.0252183731855593E-4</v>
      </c>
      <c r="AZ41" s="21">
        <f t="shared" si="48"/>
        <v>3.4190331112689574E-4</v>
      </c>
      <c r="BA41" s="21">
        <f t="shared" si="49"/>
        <v>2.2087045725516647E-4</v>
      </c>
      <c r="BB41" s="21">
        <f t="shared" si="50"/>
        <v>1.2560677812794026E-4</v>
      </c>
      <c r="BC41" s="21">
        <f t="shared" si="51"/>
        <v>2.2951057758853816E-4</v>
      </c>
      <c r="BD41" s="21">
        <f t="shared" si="52"/>
        <v>7.1565090398827038E-4</v>
      </c>
      <c r="BE41" s="21">
        <f t="shared" si="53"/>
        <v>3.575563243198927E-4</v>
      </c>
      <c r="BF41" s="21">
        <f t="shared" si="54"/>
        <v>2.8637256074449957E-4</v>
      </c>
      <c r="BG41" s="21">
        <f t="shared" si="55"/>
        <v>2.8040791983326385E-4</v>
      </c>
      <c r="BH41" s="21">
        <f t="shared" si="56"/>
        <v>3.195643569863207E-5</v>
      </c>
      <c r="BI41" s="21">
        <f t="shared" si="57"/>
        <v>3.8563113797318617E-5</v>
      </c>
      <c r="BJ41" s="21">
        <f t="shared" si="58"/>
        <v>1.8922443403761161E-4</v>
      </c>
      <c r="BK41" s="21">
        <f t="shared" si="59"/>
        <v>1.4187136045738034E-4</v>
      </c>
      <c r="BL41" s="21">
        <f t="shared" si="60"/>
        <v>1.3707750369616715E-4</v>
      </c>
      <c r="BM41" s="21">
        <f t="shared" si="61"/>
        <v>2.4360849368223905E-4</v>
      </c>
      <c r="BN41" s="21">
        <f t="shared" si="62"/>
        <v>3.0123698082359701E-4</v>
      </c>
      <c r="BO41" s="21">
        <f t="shared" si="63"/>
        <v>3.6680013329969336E-4</v>
      </c>
      <c r="BP41" s="21">
        <f t="shared" si="64"/>
        <v>2.3617668108673247E-4</v>
      </c>
      <c r="BQ41" s="21">
        <f t="shared" si="65"/>
        <v>1.4567227845479564E-4</v>
      </c>
      <c r="BR41">
        <f t="shared" si="66"/>
        <v>5.1443268431138999E-5</v>
      </c>
      <c r="BS41">
        <f t="shared" si="67"/>
        <v>4.0770297416533024E-4</v>
      </c>
      <c r="BT41">
        <f t="shared" si="68"/>
        <v>3.4551031088151188E-4</v>
      </c>
      <c r="BU41">
        <f t="shared" si="69"/>
        <v>2.1794115662264146E-4</v>
      </c>
      <c r="BV41">
        <f t="shared" si="70"/>
        <v>5.7214032739214556E-5</v>
      </c>
      <c r="BW41">
        <f t="shared" si="71"/>
        <v>5.5414212893722105E-6</v>
      </c>
      <c r="BX41">
        <f t="shared" si="72"/>
        <v>2.2068108590289864E-4</v>
      </c>
      <c r="BY41">
        <f t="shared" si="73"/>
        <v>3.8205247181556402E-4</v>
      </c>
      <c r="BZ41">
        <f t="shared" si="74"/>
        <v>2.2768283060863997E-4</v>
      </c>
      <c r="CA41">
        <f t="shared" si="75"/>
        <v>1.5355299418402828E-4</v>
      </c>
      <c r="CB41">
        <f t="shared" si="76"/>
        <v>1.9911550728172699E-4</v>
      </c>
      <c r="CC41">
        <f t="shared" si="77"/>
        <v>1.4642356360217905E-4</v>
      </c>
      <c r="CD41">
        <f t="shared" si="78"/>
        <v>3.4603755209133141E-4</v>
      </c>
      <c r="CE41">
        <f t="shared" si="79"/>
        <v>3.9511185352098695E-5</v>
      </c>
      <c r="CF41">
        <f t="shared" si="80"/>
        <v>1.4974759634885139E-4</v>
      </c>
      <c r="CG41">
        <f t="shared" si="81"/>
        <v>3.7105522916197549E-4</v>
      </c>
      <c r="CH41">
        <f t="shared" si="82"/>
        <v>5.558864221702006E-5</v>
      </c>
      <c r="CI41">
        <f t="shared" si="83"/>
        <v>7.6736273263368183E-5</v>
      </c>
      <c r="CJ41">
        <f t="shared" si="84"/>
        <v>4.566674698227655E-4</v>
      </c>
      <c r="CK41">
        <f t="shared" si="85"/>
        <v>4.4063246722640616E-4</v>
      </c>
      <c r="CL41">
        <f t="shared" si="86"/>
        <v>1.8476893803741196E-4</v>
      </c>
      <c r="CM41">
        <f t="shared" si="87"/>
        <v>4.6438949310310284E-4</v>
      </c>
      <c r="CN41">
        <f t="shared" si="88"/>
        <v>2.4966870804266685E-4</v>
      </c>
      <c r="CO41">
        <f t="shared" si="89"/>
        <v>1.184536899536278E-4</v>
      </c>
      <c r="CP41">
        <f t="shared" si="90"/>
        <v>9.2355040005201181E-6</v>
      </c>
      <c r="CQ41">
        <f t="shared" si="91"/>
        <v>2.104138272730644E-4</v>
      </c>
      <c r="CR41">
        <f t="shared" si="92"/>
        <v>3.2889363817918519E-4</v>
      </c>
      <c r="CS41">
        <f t="shared" si="93"/>
        <v>2.2412221380517167E-4</v>
      </c>
      <c r="CT41">
        <f t="shared" si="94"/>
        <v>1.1368027509233724E-4</v>
      </c>
      <c r="CU41">
        <f t="shared" si="95"/>
        <v>2.8408350110391741E-5</v>
      </c>
      <c r="CV41">
        <f t="shared" si="96"/>
        <v>5.1760800222227252E-4</v>
      </c>
      <c r="CW41">
        <f t="shared" si="97"/>
        <v>3.5123772972560846E-4</v>
      </c>
      <c r="CX41">
        <f t="shared" si="98"/>
        <v>2.0082427491360661E-4</v>
      </c>
      <c r="CY41">
        <f t="shared" si="99"/>
        <v>4.0307426390681845E-4</v>
      </c>
      <c r="CZ41">
        <f t="shared" si="100"/>
        <v>8.8093397611774965E-5</v>
      </c>
      <c r="DA41">
        <f t="shared" si="101"/>
        <v>2.0075725576573233E-6</v>
      </c>
      <c r="DB41">
        <f t="shared" si="102"/>
        <v>3.9760349214608035E-4</v>
      </c>
      <c r="DC41">
        <f t="shared" si="103"/>
        <v>7.004766458370697E-5</v>
      </c>
      <c r="DD41">
        <f t="shared" si="104"/>
        <v>2.0519024478912683E-4</v>
      </c>
      <c r="DE41">
        <f t="shared" si="105"/>
        <v>6.0130955877762467E-6</v>
      </c>
      <c r="DF41">
        <f t="shared" si="106"/>
        <v>6.9202656276095567E-5</v>
      </c>
      <c r="DG41">
        <f t="shared" si="107"/>
        <v>6.4785168267462317E-4</v>
      </c>
      <c r="DH41">
        <f t="shared" si="108"/>
        <v>3.899696560969508E-4</v>
      </c>
      <c r="DI41">
        <f t="shared" si="109"/>
        <v>5.1080381889780926E-4</v>
      </c>
      <c r="DJ41">
        <f t="shared" si="110"/>
        <v>3.6507101569911639E-4</v>
      </c>
      <c r="DK41">
        <f t="shared" si="111"/>
        <v>3.493175288168721E-4</v>
      </c>
      <c r="DL41">
        <f t="shared" si="112"/>
        <v>3.3424607973108064E-4</v>
      </c>
      <c r="DM41">
        <f t="shared" si="113"/>
        <v>1.4235351157549888E-4</v>
      </c>
      <c r="DN41">
        <f t="shared" si="114"/>
        <v>2.4408291745495157E-4</v>
      </c>
      <c r="DO41">
        <f t="shared" si="115"/>
        <v>2.5319903400991762E-4</v>
      </c>
      <c r="DP41">
        <f t="shared" si="116"/>
        <v>5.9156132590413462E-5</v>
      </c>
      <c r="DQ41">
        <f t="shared" si="117"/>
        <v>8.6524796000937419E-5</v>
      </c>
      <c r="DR41">
        <f t="shared" si="118"/>
        <v>4.3092301211595564E-4</v>
      </c>
      <c r="DS41">
        <f t="shared" si="119"/>
        <v>7.7233084145976601E-4</v>
      </c>
      <c r="DT41">
        <f t="shared" si="120"/>
        <v>3.4943718406756639E-4</v>
      </c>
      <c r="DU41">
        <f t="shared" si="121"/>
        <v>7.9305111231094973E-5</v>
      </c>
      <c r="DV41">
        <f t="shared" si="122"/>
        <v>2.0330323411954667E-4</v>
      </c>
      <c r="DW41">
        <f t="shared" si="123"/>
        <v>3.9842395170414433E-4</v>
      </c>
      <c r="DX41">
        <f t="shared" si="124"/>
        <v>4.4150622068988535E-4</v>
      </c>
      <c r="DY41">
        <f t="shared" si="125"/>
        <v>2.1141905360399675E-4</v>
      </c>
      <c r="DZ41">
        <f t="shared" si="126"/>
        <v>4.2607681293493129E-4</v>
      </c>
      <c r="EA41">
        <f t="shared" si="127"/>
        <v>1.2854950061305187E-4</v>
      </c>
      <c r="EB41">
        <f t="shared" si="128"/>
        <v>1.8995970856754566E-4</v>
      </c>
      <c r="EC41">
        <f t="shared" si="129"/>
        <v>2.1646897105946696E-4</v>
      </c>
      <c r="ED41">
        <f t="shared" si="130"/>
        <v>2.1974121994895146E-4</v>
      </c>
      <c r="EE41">
        <f t="shared" si="131"/>
        <v>2.2144021167215579E-4</v>
      </c>
      <c r="EF41">
        <f t="shared" si="132"/>
        <v>4.8130007310285021E-4</v>
      </c>
      <c r="EG41">
        <f t="shared" si="133"/>
        <v>6.0324049430725919E-4</v>
      </c>
      <c r="EH41">
        <f t="shared" si="134"/>
        <v>3.7817049227053731E-4</v>
      </c>
      <c r="EI41">
        <f t="shared" si="135"/>
        <v>3.0500566061291974E-4</v>
      </c>
      <c r="EJ41">
        <f t="shared" si="136"/>
        <v>7.3354092569433518E-4</v>
      </c>
      <c r="EK41">
        <f t="shared" si="137"/>
        <v>3.4337692430907085E-4</v>
      </c>
      <c r="EL41">
        <f t="shared" si="138"/>
        <v>3.4347525024103339E-4</v>
      </c>
      <c r="EM41">
        <f t="shared" si="139"/>
        <v>2.8249249954223485E-4</v>
      </c>
      <c r="EN41">
        <f t="shared" si="140"/>
        <v>3.1435920171450978E-5</v>
      </c>
      <c r="EO41">
        <f t="shared" si="141"/>
        <v>1.2520076397067622E-4</v>
      </c>
      <c r="EP41">
        <f t="shared" si="142"/>
        <v>6.4769735365741108E-5</v>
      </c>
      <c r="EQ41">
        <f t="shared" si="143"/>
        <v>1.3380184466560594E-6</v>
      </c>
      <c r="ER41">
        <f t="shared" si="144"/>
        <v>6.7077147529437898E-6</v>
      </c>
      <c r="ES41">
        <f t="shared" si="145"/>
        <v>1.7936700784337313E-4</v>
      </c>
      <c r="ET41">
        <f t="shared" si="146"/>
        <v>7.5374823635079586E-5</v>
      </c>
      <c r="EU41">
        <f t="shared" si="147"/>
        <v>4.9405282814586588E-5</v>
      </c>
      <c r="EV41">
        <f t="shared" si="148"/>
        <v>1.5733046333794463E-4</v>
      </c>
      <c r="EW41">
        <f t="shared" si="149"/>
        <v>1.6950607853344419E-4</v>
      </c>
      <c r="EX41">
        <f t="shared" si="150"/>
        <v>3.6803020664313583E-5</v>
      </c>
      <c r="EY41">
        <f t="shared" si="151"/>
        <v>2.5868963856492932E-6</v>
      </c>
      <c r="EZ41">
        <f t="shared" si="152"/>
        <v>9.9332510433347042E-5</v>
      </c>
      <c r="FA41">
        <f t="shared" si="153"/>
        <v>2.5651098356648091E-4</v>
      </c>
      <c r="FB41">
        <f t="shared" si="154"/>
        <v>2.8474645758637423E-4</v>
      </c>
      <c r="FC41">
        <f t="shared" si="155"/>
        <v>4.1361079116749562E-5</v>
      </c>
      <c r="FD41">
        <f t="shared" si="156"/>
        <v>8.0475870896528997E-6</v>
      </c>
      <c r="FE41">
        <f t="shared" si="157"/>
        <v>3.4913138700473412E-5</v>
      </c>
      <c r="FF41">
        <f t="shared" si="158"/>
        <v>2.9288033494133527E-5</v>
      </c>
      <c r="FG41">
        <f t="shared" si="180"/>
        <v>8.6758291776537391E-5</v>
      </c>
      <c r="FH41">
        <f t="shared" si="181"/>
        <v>1.946936055847702E-4</v>
      </c>
      <c r="FI41">
        <f t="shared" si="182"/>
        <v>1.8490572584362123E-4</v>
      </c>
      <c r="FJ41">
        <f t="shared" si="183"/>
        <v>8.5243150471598692E-5</v>
      </c>
      <c r="FK41">
        <f t="shared" si="184"/>
        <v>5.5028057122140977E-5</v>
      </c>
      <c r="FL41">
        <f t="shared" si="185"/>
        <v>4.3903013810423768E-5</v>
      </c>
      <c r="FM41">
        <f t="shared" si="186"/>
        <v>1.7303041083270758E-5</v>
      </c>
      <c r="FN41">
        <f t="shared" si="187"/>
        <v>6.067421252534483E-6</v>
      </c>
      <c r="FO41">
        <f t="shared" si="188"/>
        <v>8.8064817322166045E-5</v>
      </c>
      <c r="FP41">
        <f t="shared" si="189"/>
        <v>1.5684770971993511E-4</v>
      </c>
      <c r="FQ41">
        <f t="shared" si="190"/>
        <v>2.530373266351773E-4</v>
      </c>
      <c r="FR41">
        <f t="shared" si="191"/>
        <v>2.2414302030844972E-4</v>
      </c>
      <c r="FS41">
        <f t="shared" si="192"/>
        <v>2.7653084378679305E-6</v>
      </c>
      <c r="FT41">
        <f t="shared" si="193"/>
        <v>1.2566364382880524E-6</v>
      </c>
      <c r="FU41">
        <f t="shared" si="194"/>
        <v>1.2901884584609494E-4</v>
      </c>
      <c r="FV41">
        <f t="shared" si="195"/>
        <v>1.9612566442230435E-4</v>
      </c>
      <c r="FW41">
        <f t="shared" si="196"/>
        <v>9.9991176720389839E-5</v>
      </c>
      <c r="FX41">
        <f t="shared" si="197"/>
        <v>1.4689818122493273E-4</v>
      </c>
      <c r="FY41">
        <f t="shared" si="198"/>
        <v>4.2492573973939185E-4</v>
      </c>
      <c r="FZ41">
        <f t="shared" si="199"/>
        <v>8.1017374672302393E-5</v>
      </c>
      <c r="GA41">
        <f t="shared" si="200"/>
        <v>1.28616240420438E-5</v>
      </c>
    </row>
    <row r="42" spans="3:183" x14ac:dyDescent="0.2">
      <c r="C42">
        <v>0.16010528802871701</v>
      </c>
      <c r="D42">
        <f t="shared" si="0"/>
        <v>3.6613350203536631E-5</v>
      </c>
      <c r="E42">
        <f t="shared" si="1"/>
        <v>1.229474833691419E-4</v>
      </c>
      <c r="F42">
        <f t="shared" si="2"/>
        <v>3.0864572053831182E-4</v>
      </c>
      <c r="G42">
        <f t="shared" si="3"/>
        <v>3.4974739152971536E-4</v>
      </c>
      <c r="H42">
        <f t="shared" si="4"/>
        <v>4.2009414420416243E-4</v>
      </c>
      <c r="I42">
        <f t="shared" si="5"/>
        <v>4.1186929426906153E-5</v>
      </c>
      <c r="J42">
        <f t="shared" si="6"/>
        <v>3.4853445491263735E-4</v>
      </c>
      <c r="K42">
        <f t="shared" si="7"/>
        <v>1.2735166325568838E-4</v>
      </c>
      <c r="L42">
        <f t="shared" si="8"/>
        <v>8.4853848827359159E-6</v>
      </c>
      <c r="M42">
        <f t="shared" si="9"/>
        <v>6.3117301109648119E-5</v>
      </c>
      <c r="N42">
        <f t="shared" si="10"/>
        <v>2.7923625916928465E-4</v>
      </c>
      <c r="O42">
        <f t="shared" si="11"/>
        <v>1.6711704336418978E-4</v>
      </c>
      <c r="P42" s="21">
        <f t="shared" si="12"/>
        <v>7.7962618393108104E-4</v>
      </c>
      <c r="Q42" s="21">
        <f t="shared" si="13"/>
        <v>1.0439559401085158E-3</v>
      </c>
      <c r="R42" s="21">
        <f t="shared" si="14"/>
        <v>2.8655125633445726E-4</v>
      </c>
      <c r="S42" s="21">
        <f t="shared" si="15"/>
        <v>7.9810838166182669E-5</v>
      </c>
      <c r="T42" s="21">
        <f t="shared" si="16"/>
        <v>3.3411230722559299E-5</v>
      </c>
      <c r="U42" s="21">
        <f t="shared" si="17"/>
        <v>3.3378748493207485E-4</v>
      </c>
      <c r="V42" s="21">
        <f t="shared" si="18"/>
        <v>3.4701097867548579E-4</v>
      </c>
      <c r="W42" s="21">
        <f t="shared" si="19"/>
        <v>3.5657678007573008E-4</v>
      </c>
      <c r="X42" s="21">
        <f t="shared" si="20"/>
        <v>2.9038253528030218E-4</v>
      </c>
      <c r="Y42" s="21">
        <f t="shared" si="21"/>
        <v>7.7091611723110627E-5</v>
      </c>
      <c r="Z42" s="21">
        <f t="shared" si="22"/>
        <v>8.238915300217934E-6</v>
      </c>
      <c r="AA42" s="21">
        <f t="shared" si="23"/>
        <v>8.6393869611677872E-5</v>
      </c>
      <c r="AB42" s="21">
        <f t="shared" si="24"/>
        <v>3.8031157599803078E-4</v>
      </c>
      <c r="AC42" s="21">
        <f t="shared" si="25"/>
        <v>5.1453308236922569E-5</v>
      </c>
      <c r="AD42" s="21">
        <f t="shared" si="26"/>
        <v>1.7562134953693289E-4</v>
      </c>
      <c r="AE42" s="21">
        <f t="shared" si="27"/>
        <v>1.5364950742260356E-4</v>
      </c>
      <c r="AF42" s="21">
        <f t="shared" si="28"/>
        <v>6.0450169082246778E-5</v>
      </c>
      <c r="AG42" s="21">
        <f t="shared" si="29"/>
        <v>4.2446357692853482E-4</v>
      </c>
      <c r="AH42" s="21">
        <f t="shared" si="30"/>
        <v>4.4247500459755173E-4</v>
      </c>
      <c r="AI42" s="21">
        <f t="shared" si="31"/>
        <v>1.1358938350470104E-4</v>
      </c>
      <c r="AJ42" s="21">
        <f t="shared" si="32"/>
        <v>2.7986784890224325E-4</v>
      </c>
      <c r="AK42" s="21">
        <f t="shared" si="33"/>
        <v>2.7890519886617128E-4</v>
      </c>
      <c r="AL42" s="21">
        <f t="shared" si="34"/>
        <v>5.8545963903685862E-5</v>
      </c>
      <c r="AM42" s="21">
        <f t="shared" si="35"/>
        <v>4.3411164225236852E-4</v>
      </c>
      <c r="AN42" s="21">
        <f t="shared" si="36"/>
        <v>6.1205632263838523E-4</v>
      </c>
      <c r="AO42" s="21">
        <f t="shared" si="37"/>
        <v>4.1677622519644704E-4</v>
      </c>
      <c r="AP42" s="21">
        <f t="shared" si="38"/>
        <v>1.9877008918812395E-6</v>
      </c>
      <c r="AQ42" s="21">
        <f t="shared" si="39"/>
        <v>3.3985864306759593E-4</v>
      </c>
      <c r="AR42" s="21">
        <f t="shared" si="40"/>
        <v>5.6553390938440806E-4</v>
      </c>
      <c r="AS42" s="21">
        <f t="shared" si="41"/>
        <v>3.3766382102272077E-4</v>
      </c>
      <c r="AT42" s="21">
        <f t="shared" si="42"/>
        <v>4.5293778826324964E-4</v>
      </c>
      <c r="AU42" s="21">
        <f t="shared" si="43"/>
        <v>3.3345194935181208E-4</v>
      </c>
      <c r="AV42" s="21">
        <f t="shared" si="44"/>
        <v>3.6097352894990916E-4</v>
      </c>
      <c r="AW42" s="21">
        <f t="shared" si="45"/>
        <v>7.36533845754102E-4</v>
      </c>
      <c r="AX42" s="21">
        <f t="shared" si="46"/>
        <v>3.0026227174178563E-4</v>
      </c>
      <c r="AY42" s="21">
        <f t="shared" si="47"/>
        <v>4.6602829373022672E-4</v>
      </c>
      <c r="AZ42" s="21">
        <f t="shared" si="48"/>
        <v>3.2251748938145065E-4</v>
      </c>
      <c r="BA42" s="21">
        <f t="shared" si="49"/>
        <v>2.0461882892087009E-4</v>
      </c>
      <c r="BB42" s="21">
        <f t="shared" si="50"/>
        <v>3.3294086884988098E-4</v>
      </c>
      <c r="BC42" s="21">
        <f t="shared" si="51"/>
        <v>8.9094567846782497E-4</v>
      </c>
      <c r="BD42" s="21">
        <f t="shared" si="52"/>
        <v>4.8427374592699743E-4</v>
      </c>
      <c r="BE42" s="21">
        <f t="shared" si="53"/>
        <v>4.007846543932933E-4</v>
      </c>
      <c r="BF42" s="21">
        <f t="shared" si="54"/>
        <v>3.9372265732494978E-4</v>
      </c>
      <c r="BG42" s="21">
        <f t="shared" si="55"/>
        <v>7.6563605670150662E-5</v>
      </c>
      <c r="BH42" s="21">
        <f t="shared" si="56"/>
        <v>8.6619903050901519E-5</v>
      </c>
      <c r="BI42" s="21">
        <f t="shared" si="57"/>
        <v>2.8402185863570065E-4</v>
      </c>
      <c r="BJ42" s="21">
        <f t="shared" si="58"/>
        <v>2.2524118326752271E-4</v>
      </c>
      <c r="BK42" s="21">
        <f t="shared" si="59"/>
        <v>2.1919012896992607E-4</v>
      </c>
      <c r="BL42" s="21">
        <f t="shared" si="60"/>
        <v>3.4987789771835935E-4</v>
      </c>
      <c r="BM42" s="21">
        <f t="shared" si="61"/>
        <v>4.1833505604917109E-4</v>
      </c>
      <c r="BN42" s="21">
        <f t="shared" si="62"/>
        <v>4.9502190309547904E-4</v>
      </c>
      <c r="BO42" s="21">
        <f t="shared" si="63"/>
        <v>3.4095998148942543E-4</v>
      </c>
      <c r="BP42" s="21">
        <f t="shared" si="64"/>
        <v>2.3002387370336144E-4</v>
      </c>
      <c r="BQ42" s="21">
        <f t="shared" si="65"/>
        <v>1.0546174916615957E-4</v>
      </c>
      <c r="BR42">
        <f t="shared" si="66"/>
        <v>5.4236433356901512E-4</v>
      </c>
      <c r="BS42">
        <f t="shared" si="67"/>
        <v>4.7023785761111811E-4</v>
      </c>
      <c r="BT42">
        <f t="shared" si="68"/>
        <v>3.1897570856841736E-4</v>
      </c>
      <c r="BU42">
        <f t="shared" si="69"/>
        <v>1.1365812863361029E-4</v>
      </c>
      <c r="BV42">
        <f t="shared" si="70"/>
        <v>2.9714307871130889E-5</v>
      </c>
      <c r="BW42">
        <f t="shared" si="71"/>
        <v>3.2228864610310553E-4</v>
      </c>
      <c r="BX42">
        <f t="shared" si="72"/>
        <v>5.1271556616349311E-4</v>
      </c>
      <c r="BY42">
        <f t="shared" si="73"/>
        <v>3.3073872544390727E-4</v>
      </c>
      <c r="BZ42">
        <f t="shared" si="74"/>
        <v>2.3990016842567546E-4</v>
      </c>
      <c r="CA42">
        <f t="shared" si="75"/>
        <v>2.9611148693424867E-4</v>
      </c>
      <c r="CB42">
        <f t="shared" si="76"/>
        <v>2.3096769275011297E-4</v>
      </c>
      <c r="CC42">
        <f t="shared" si="77"/>
        <v>4.7085291266513174E-4</v>
      </c>
      <c r="CD42">
        <f t="shared" si="78"/>
        <v>8.8037933427785923E-5</v>
      </c>
      <c r="CE42">
        <f t="shared" si="79"/>
        <v>2.3513771598629638E-4</v>
      </c>
      <c r="CF42">
        <f t="shared" si="80"/>
        <v>4.9996310345651698E-4</v>
      </c>
      <c r="CG42">
        <f t="shared" si="81"/>
        <v>1.1136243069005203E-4</v>
      </c>
      <c r="CH42">
        <f t="shared" si="82"/>
        <v>1.4058809547577331E-4</v>
      </c>
      <c r="CI42">
        <f t="shared" si="83"/>
        <v>5.9862626828477991E-4</v>
      </c>
      <c r="CJ42">
        <f t="shared" si="84"/>
        <v>5.8024659266764367E-4</v>
      </c>
      <c r="CK42">
        <f t="shared" si="85"/>
        <v>2.7855725720738703E-4</v>
      </c>
      <c r="CL42">
        <f t="shared" si="86"/>
        <v>6.0746273084077713E-4</v>
      </c>
      <c r="CM42">
        <f t="shared" si="87"/>
        <v>3.5713324274579025E-4</v>
      </c>
      <c r="CN42">
        <f t="shared" si="88"/>
        <v>1.9546008571326104E-4</v>
      </c>
      <c r="CO42">
        <f t="shared" si="89"/>
        <v>3.7651208056450245E-5</v>
      </c>
      <c r="CP42">
        <f t="shared" si="90"/>
        <v>3.0985536187629319E-4</v>
      </c>
      <c r="CQ42">
        <f t="shared" si="91"/>
        <v>4.5081845202332363E-4</v>
      </c>
      <c r="CR42">
        <f t="shared" si="92"/>
        <v>3.2644440985036763E-4</v>
      </c>
      <c r="CS42">
        <f t="shared" si="93"/>
        <v>1.8931437570815678E-4</v>
      </c>
      <c r="CT42">
        <f t="shared" si="94"/>
        <v>7.1014484643847455E-5</v>
      </c>
      <c r="CU42">
        <f t="shared" si="95"/>
        <v>6.6812224951551973E-4</v>
      </c>
      <c r="CV42">
        <f t="shared" si="96"/>
        <v>4.7691563933805842E-4</v>
      </c>
      <c r="CW42">
        <f t="shared" si="97"/>
        <v>2.981944956211987E-4</v>
      </c>
      <c r="CX42">
        <f t="shared" si="98"/>
        <v>5.3702363031087107E-4</v>
      </c>
      <c r="CY42">
        <f t="shared" si="99"/>
        <v>1.5582202167641304E-4</v>
      </c>
      <c r="CZ42">
        <f t="shared" si="100"/>
        <v>2.0375736981213192E-5</v>
      </c>
      <c r="DA42">
        <f t="shared" si="101"/>
        <v>5.3070604659413451E-4</v>
      </c>
      <c r="DB42">
        <f t="shared" si="102"/>
        <v>1.3148083102695437E-4</v>
      </c>
      <c r="DC42">
        <f t="shared" si="103"/>
        <v>3.0350949772692059E-4</v>
      </c>
      <c r="DD42">
        <f t="shared" si="104"/>
        <v>3.0793867368038763E-5</v>
      </c>
      <c r="DE42">
        <f t="shared" si="105"/>
        <v>1.3032218404658588E-4</v>
      </c>
      <c r="DF42">
        <f t="shared" si="106"/>
        <v>8.1510201739437094E-4</v>
      </c>
      <c r="DG42">
        <f t="shared" si="107"/>
        <v>5.2188078416881534E-4</v>
      </c>
      <c r="DH42">
        <f t="shared" si="108"/>
        <v>6.6038875838643886E-4</v>
      </c>
      <c r="DI42">
        <f t="shared" si="109"/>
        <v>4.9301284079294766E-4</v>
      </c>
      <c r="DJ42">
        <f t="shared" si="110"/>
        <v>4.7467768473250795E-4</v>
      </c>
      <c r="DK42">
        <f t="shared" si="111"/>
        <v>4.5708126303921711E-4</v>
      </c>
      <c r="DL42">
        <f t="shared" si="112"/>
        <v>2.2584859571790956E-4</v>
      </c>
      <c r="DM42">
        <f t="shared" si="113"/>
        <v>3.5044641478505838E-4</v>
      </c>
      <c r="DN42">
        <f t="shared" si="114"/>
        <v>3.6135310214212567E-4</v>
      </c>
      <c r="DO42">
        <f t="shared" si="115"/>
        <v>1.1638878093013388E-4</v>
      </c>
      <c r="DP42">
        <f t="shared" si="116"/>
        <v>1.5373349946728692E-4</v>
      </c>
      <c r="DQ42">
        <f t="shared" si="117"/>
        <v>5.6909661916034469E-4</v>
      </c>
      <c r="DR42">
        <f t="shared" si="118"/>
        <v>9.5406247655556323E-4</v>
      </c>
      <c r="DS42">
        <f t="shared" si="119"/>
        <v>4.7481716593835398E-4</v>
      </c>
      <c r="DT42">
        <f t="shared" si="120"/>
        <v>1.4405766682873687E-4</v>
      </c>
      <c r="DU42">
        <f t="shared" si="121"/>
        <v>3.0121355827238746E-4</v>
      </c>
      <c r="DV42">
        <f t="shared" si="122"/>
        <v>5.3165387345378747E-4</v>
      </c>
      <c r="DW42">
        <f t="shared" si="123"/>
        <v>5.8124919637969749E-4</v>
      </c>
      <c r="DX42">
        <f t="shared" si="124"/>
        <v>3.1107495557815517E-4</v>
      </c>
      <c r="DY42">
        <f t="shared" si="125"/>
        <v>5.635253542789683E-4</v>
      </c>
      <c r="DZ42">
        <f t="shared" si="126"/>
        <v>2.0837003441267601E-4</v>
      </c>
      <c r="EA42">
        <f t="shared" si="127"/>
        <v>2.8492251559786861E-4</v>
      </c>
      <c r="EB42">
        <f t="shared" si="128"/>
        <v>3.1719415318921958E-4</v>
      </c>
      <c r="EC42">
        <f t="shared" si="129"/>
        <v>3.2115262656694541E-4</v>
      </c>
      <c r="ED42">
        <f t="shared" si="130"/>
        <v>3.232058995556398E-4</v>
      </c>
      <c r="EE42">
        <f t="shared" si="131"/>
        <v>6.2678191979767929E-4</v>
      </c>
      <c r="EF42">
        <f t="shared" si="132"/>
        <v>7.6496582082174569E-4</v>
      </c>
      <c r="EG42">
        <f t="shared" si="133"/>
        <v>5.0821692218920133E-4</v>
      </c>
      <c r="EH42">
        <f t="shared" si="134"/>
        <v>4.2277413402113496E-4</v>
      </c>
      <c r="EI42">
        <f t="shared" si="135"/>
        <v>9.1089405828164067E-4</v>
      </c>
      <c r="EJ42">
        <f t="shared" si="136"/>
        <v>4.6774846223224855E-4</v>
      </c>
      <c r="EK42">
        <f t="shared" si="137"/>
        <v>4.6786322057055369E-4</v>
      </c>
      <c r="EL42">
        <f t="shared" si="138"/>
        <v>3.9619206639201191E-4</v>
      </c>
      <c r="EM42">
        <f t="shared" si="139"/>
        <v>7.5756749078389904E-5</v>
      </c>
      <c r="EN42">
        <f t="shared" si="140"/>
        <v>2.0410052614082056E-4</v>
      </c>
      <c r="EO42">
        <f t="shared" si="141"/>
        <v>1.2421159321096057E-4</v>
      </c>
      <c r="EP42">
        <f t="shared" si="142"/>
        <v>1.8094714836625202E-5</v>
      </c>
      <c r="EQ42">
        <f t="shared" si="143"/>
        <v>3.2341814841315747E-5</v>
      </c>
      <c r="ER42">
        <f t="shared" si="144"/>
        <v>2.7191540642469291E-4</v>
      </c>
      <c r="ES42">
        <f t="shared" si="145"/>
        <v>1.3874315282663436E-4</v>
      </c>
      <c r="ET42">
        <f t="shared" si="146"/>
        <v>1.0253486297373099E-4</v>
      </c>
      <c r="EU42">
        <f t="shared" si="147"/>
        <v>2.4461600920541867E-4</v>
      </c>
      <c r="EV42">
        <f t="shared" si="148"/>
        <v>2.5974192127987549E-4</v>
      </c>
      <c r="EW42">
        <f t="shared" si="149"/>
        <v>8.3971750806752232E-5</v>
      </c>
      <c r="EX42">
        <f t="shared" si="150"/>
        <v>2.2141203033011675E-5</v>
      </c>
      <c r="EY42">
        <f t="shared" si="151"/>
        <v>1.7065844083967931E-4</v>
      </c>
      <c r="EZ42">
        <f t="shared" si="152"/>
        <v>3.6530757540062178E-4</v>
      </c>
      <c r="FA42">
        <f t="shared" si="153"/>
        <v>3.9886052811724813E-4</v>
      </c>
      <c r="FB42">
        <f t="shared" si="154"/>
        <v>9.0788859013061406E-5</v>
      </c>
      <c r="FC42">
        <f t="shared" si="155"/>
        <v>6.7721671825806606E-8</v>
      </c>
      <c r="FD42">
        <f t="shared" si="156"/>
        <v>8.1104342186320825E-5</v>
      </c>
      <c r="FE42">
        <f t="shared" si="157"/>
        <v>7.240142665839755E-5</v>
      </c>
      <c r="FF42">
        <f t="shared" si="158"/>
        <v>1.5404468535874018E-4</v>
      </c>
      <c r="FG42">
        <f t="shared" si="180"/>
        <v>2.9071361229071705E-4</v>
      </c>
      <c r="FH42">
        <f t="shared" si="181"/>
        <v>2.7872520536024325E-4</v>
      </c>
      <c r="FI42">
        <f t="shared" si="182"/>
        <v>1.520235376209664E-4</v>
      </c>
      <c r="FJ42">
        <f t="shared" si="183"/>
        <v>1.1056839374258663E-4</v>
      </c>
      <c r="FK42">
        <f t="shared" si="184"/>
        <v>9.4536646511187214E-5</v>
      </c>
      <c r="FL42">
        <f t="shared" si="185"/>
        <v>1.1291859323140571E-6</v>
      </c>
      <c r="FM42">
        <f t="shared" si="186"/>
        <v>3.0916651649822157E-5</v>
      </c>
      <c r="FN42">
        <f t="shared" si="187"/>
        <v>1.5578400990550094E-4</v>
      </c>
      <c r="FO42">
        <f t="shared" si="188"/>
        <v>2.4401396603958761E-4</v>
      </c>
      <c r="FP42">
        <f t="shared" si="189"/>
        <v>3.611599159871016E-4</v>
      </c>
      <c r="FQ42">
        <f t="shared" si="190"/>
        <v>3.2646952059189286E-4</v>
      </c>
      <c r="FR42">
        <f t="shared" si="191"/>
        <v>2.0567551368484592E-6</v>
      </c>
      <c r="FS42">
        <f t="shared" si="192"/>
        <v>1.7792019912055374E-5</v>
      </c>
      <c r="FT42">
        <f t="shared" si="193"/>
        <v>6.8253794708590085E-5</v>
      </c>
      <c r="FU42">
        <f t="shared" si="194"/>
        <v>1.189719523397901E-4</v>
      </c>
      <c r="FV42">
        <f t="shared" si="195"/>
        <v>4.7644478734165896E-5</v>
      </c>
      <c r="FW42">
        <f t="shared" si="196"/>
        <v>8.1416246458730616E-5</v>
      </c>
      <c r="FX42">
        <f t="shared" si="197"/>
        <v>3.0683359315302941E-4</v>
      </c>
      <c r="FY42">
        <f t="shared" si="198"/>
        <v>3.4856087026759781E-5</v>
      </c>
      <c r="FZ42">
        <f t="shared" si="199"/>
        <v>2.3936539173005226E-7</v>
      </c>
      <c r="GA42">
        <f t="shared" si="200"/>
        <v>2.3275796554152185E-6</v>
      </c>
    </row>
    <row r="43" spans="3:183" x14ac:dyDescent="0.2">
      <c r="C43">
        <v>0.15405439138412486</v>
      </c>
      <c r="D43">
        <f t="shared" si="0"/>
        <v>2.5374108964945619E-5</v>
      </c>
      <c r="E43">
        <f t="shared" si="1"/>
        <v>1.3265094432244644E-4</v>
      </c>
      <c r="F43">
        <f t="shared" si="2"/>
        <v>1.600386373876896E-4</v>
      </c>
      <c r="G43">
        <f t="shared" si="3"/>
        <v>2.0866673952897339E-4</v>
      </c>
      <c r="H43">
        <f t="shared" si="4"/>
        <v>1.3454791005883812E-7</v>
      </c>
      <c r="I43">
        <f t="shared" si="5"/>
        <v>1.5921848824281963E-4</v>
      </c>
      <c r="J43">
        <f t="shared" si="6"/>
        <v>2.73960412029561E-5</v>
      </c>
      <c r="K43">
        <f t="shared" si="7"/>
        <v>9.8465936861586705E-6</v>
      </c>
      <c r="L43">
        <f t="shared" si="8"/>
        <v>3.5862630332727949E-6</v>
      </c>
      <c r="M43">
        <f t="shared" si="9"/>
        <v>1.1362424057364677E-4</v>
      </c>
      <c r="N43">
        <f t="shared" si="10"/>
        <v>4.7285964665030133E-5</v>
      </c>
      <c r="O43">
        <f t="shared" si="11"/>
        <v>4.7833584075370459E-4</v>
      </c>
      <c r="P43" s="21">
        <f t="shared" si="12"/>
        <v>6.8955663357441995E-4</v>
      </c>
      <c r="Q43" s="21">
        <f t="shared" si="13"/>
        <v>1.1830756858775037E-4</v>
      </c>
      <c r="R43" s="21">
        <f t="shared" si="14"/>
        <v>8.3105043548595849E-6</v>
      </c>
      <c r="S43" s="21">
        <f t="shared" si="15"/>
        <v>7.3252384710074353E-8</v>
      </c>
      <c r="T43" s="21">
        <f t="shared" si="16"/>
        <v>1.4930286518223754E-4</v>
      </c>
      <c r="U43" s="21">
        <f t="shared" si="17"/>
        <v>1.581893317138303E-4</v>
      </c>
      <c r="V43" s="21">
        <f t="shared" si="18"/>
        <v>1.6466905446032028E-4</v>
      </c>
      <c r="W43" s="21">
        <f t="shared" si="19"/>
        <v>1.2077389386113594E-4</v>
      </c>
      <c r="X43" s="21">
        <f t="shared" si="20"/>
        <v>7.4490034532831528E-6</v>
      </c>
      <c r="Y43" s="21">
        <f t="shared" si="21"/>
        <v>1.0115870113089439E-5</v>
      </c>
      <c r="Z43" s="21">
        <f t="shared" si="22"/>
        <v>1.0523105318436903E-5</v>
      </c>
      <c r="AA43" s="21">
        <f t="shared" si="23"/>
        <v>1.8092085065646302E-4</v>
      </c>
      <c r="AB43" s="21">
        <f t="shared" si="24"/>
        <v>1.2593317080004485E-6</v>
      </c>
      <c r="AC43" s="21">
        <f t="shared" si="25"/>
        <v>5.185906600749324E-5</v>
      </c>
      <c r="AD43" s="21">
        <f t="shared" si="26"/>
        <v>4.0254548204766004E-5</v>
      </c>
      <c r="AE43" s="21">
        <f t="shared" si="27"/>
        <v>2.9724312812055507E-6</v>
      </c>
      <c r="AF43" s="21">
        <f t="shared" si="28"/>
        <v>2.1174956328501789E-4</v>
      </c>
      <c r="AG43" s="21">
        <f t="shared" si="29"/>
        <v>2.2452604573203831E-4</v>
      </c>
      <c r="AH43" s="21">
        <f t="shared" si="30"/>
        <v>2.122385361290662E-5</v>
      </c>
      <c r="AI43" s="21">
        <f t="shared" si="31"/>
        <v>1.1402725804689799E-4</v>
      </c>
      <c r="AJ43" s="21">
        <f t="shared" si="32"/>
        <v>1.134130942232426E-4</v>
      </c>
      <c r="AK43" s="21">
        <f t="shared" si="33"/>
        <v>2.562038134129958E-6</v>
      </c>
      <c r="AL43" s="21">
        <f t="shared" si="34"/>
        <v>2.1857994225488791E-4</v>
      </c>
      <c r="AM43" s="21">
        <f t="shared" si="35"/>
        <v>3.4927406509158756E-4</v>
      </c>
      <c r="AN43" s="21">
        <f t="shared" si="36"/>
        <v>2.0633027976733144E-4</v>
      </c>
      <c r="AO43" s="21">
        <f t="shared" si="37"/>
        <v>2.153923538262459E-5</v>
      </c>
      <c r="AP43" s="21">
        <f t="shared" si="38"/>
        <v>1.5337234272606653E-4</v>
      </c>
      <c r="AQ43" s="21">
        <f t="shared" si="39"/>
        <v>3.1435503539648755E-4</v>
      </c>
      <c r="AR43" s="21">
        <f t="shared" si="40"/>
        <v>1.5189908120685652E-4</v>
      </c>
      <c r="AS43" s="21">
        <f t="shared" si="41"/>
        <v>2.3199671810403898E-4</v>
      </c>
      <c r="AT43" s="21">
        <f t="shared" si="42"/>
        <v>1.4907848549016651E-4</v>
      </c>
      <c r="AU43" s="21">
        <f t="shared" si="43"/>
        <v>1.6766123700234084E-4</v>
      </c>
      <c r="AV43" s="21">
        <f t="shared" si="44"/>
        <v>4.4471472721343809E-4</v>
      </c>
      <c r="AW43" s="21">
        <f t="shared" si="45"/>
        <v>1.2717480927935783E-4</v>
      </c>
      <c r="AX43" s="21">
        <f t="shared" si="46"/>
        <v>2.4139190040775392E-4</v>
      </c>
      <c r="AY43" s="21">
        <f t="shared" si="47"/>
        <v>1.4179749391075847E-4</v>
      </c>
      <c r="AZ43" s="21">
        <f t="shared" si="48"/>
        <v>6.8122031050790136E-5</v>
      </c>
      <c r="BA43" s="21">
        <f t="shared" si="49"/>
        <v>1.4873682274352129E-4</v>
      </c>
      <c r="BB43" s="21">
        <f t="shared" si="50"/>
        <v>5.6633607182575907E-4</v>
      </c>
      <c r="BC43" s="21">
        <f t="shared" si="51"/>
        <v>2.5457236312461355E-4</v>
      </c>
      <c r="BD43" s="21">
        <f t="shared" si="52"/>
        <v>1.9512486198704711E-4</v>
      </c>
      <c r="BE43" s="21">
        <f t="shared" si="53"/>
        <v>1.9020682949544992E-4</v>
      </c>
      <c r="BF43" s="21">
        <f t="shared" si="54"/>
        <v>7.2854999908501917E-6</v>
      </c>
      <c r="BG43" s="21">
        <f t="shared" si="55"/>
        <v>1.0602088029194238E-5</v>
      </c>
      <c r="BH43" s="21">
        <f t="shared" si="56"/>
        <v>1.1668431498791551E-4</v>
      </c>
      <c r="BI43" s="21">
        <f t="shared" si="57"/>
        <v>8.0230368523409443E-5</v>
      </c>
      <c r="BJ43" s="21">
        <f t="shared" si="58"/>
        <v>7.6635569623406685E-5</v>
      </c>
      <c r="BK43" s="21">
        <f t="shared" si="59"/>
        <v>1.6012692213146178E-4</v>
      </c>
      <c r="BL43" s="21">
        <f t="shared" si="60"/>
        <v>2.0742751493608026E-4</v>
      </c>
      <c r="BM43" s="21">
        <f t="shared" si="61"/>
        <v>2.6238139318588045E-4</v>
      </c>
      <c r="BN43" s="21">
        <f t="shared" si="62"/>
        <v>1.5411248762703899E-4</v>
      </c>
      <c r="BO43" s="21">
        <f t="shared" si="63"/>
        <v>8.3094916597926358E-5</v>
      </c>
      <c r="BP43" s="21">
        <f t="shared" si="64"/>
        <v>1.7796252331302128E-5</v>
      </c>
      <c r="BQ43" s="21">
        <f t="shared" si="65"/>
        <v>2.9714244621081528E-4</v>
      </c>
      <c r="BR43">
        <f t="shared" si="66"/>
        <v>2.4442420188975635E-4</v>
      </c>
      <c r="BS43">
        <f t="shared" si="67"/>
        <v>1.3945234903261605E-4</v>
      </c>
      <c r="BT43">
        <f t="shared" si="68"/>
        <v>2.1253575162641531E-5</v>
      </c>
      <c r="BU43">
        <f t="shared" si="69"/>
        <v>3.5977618836105176E-7</v>
      </c>
      <c r="BV43">
        <f t="shared" si="70"/>
        <v>1.4164576908729009E-4</v>
      </c>
      <c r="BW43">
        <f t="shared" si="71"/>
        <v>2.7530530732030158E-4</v>
      </c>
      <c r="BX43">
        <f t="shared" si="72"/>
        <v>1.4726615805570766E-4</v>
      </c>
      <c r="BY43">
        <f t="shared" si="73"/>
        <v>8.9072339797487108E-5</v>
      </c>
      <c r="BZ43">
        <f t="shared" si="74"/>
        <v>1.2447850636181594E-4</v>
      </c>
      <c r="CA43">
        <f t="shared" si="75"/>
        <v>8.3662571664192288E-5</v>
      </c>
      <c r="CB43">
        <f t="shared" si="76"/>
        <v>2.4486769024677679E-4</v>
      </c>
      <c r="CC43">
        <f t="shared" si="77"/>
        <v>1.11019342225801E-5</v>
      </c>
      <c r="CD43">
        <f t="shared" si="78"/>
        <v>8.6179737138537984E-5</v>
      </c>
      <c r="CE43">
        <f t="shared" si="79"/>
        <v>2.6598211376580917E-4</v>
      </c>
      <c r="CF43">
        <f t="shared" si="80"/>
        <v>2.0267493388478789E-5</v>
      </c>
      <c r="CG43">
        <f t="shared" si="81"/>
        <v>3.3710663061014468E-5</v>
      </c>
      <c r="CH43">
        <f t="shared" si="82"/>
        <v>3.3914697621737513E-4</v>
      </c>
      <c r="CI43">
        <f t="shared" si="83"/>
        <v>3.2534821616537996E-4</v>
      </c>
      <c r="CJ43">
        <f t="shared" si="84"/>
        <v>1.131912578736931E-4</v>
      </c>
      <c r="CK43">
        <f t="shared" si="85"/>
        <v>3.4580609797615393E-4</v>
      </c>
      <c r="CL43">
        <f t="shared" si="86"/>
        <v>1.6504727518929264E-4</v>
      </c>
      <c r="CM43">
        <f t="shared" si="87"/>
        <v>6.288184547527586E-5</v>
      </c>
      <c r="CN43">
        <f t="shared" si="88"/>
        <v>7.2524603005364809E-9</v>
      </c>
      <c r="CO43">
        <f t="shared" si="89"/>
        <v>1.3344436720985685E-4</v>
      </c>
      <c r="CP43">
        <f t="shared" si="90"/>
        <v>2.3048064840850338E-4</v>
      </c>
      <c r="CQ43">
        <f t="shared" si="91"/>
        <v>1.4440530980613456E-4</v>
      </c>
      <c r="CR43">
        <f t="shared" si="92"/>
        <v>5.9417263341119151E-5</v>
      </c>
      <c r="CS43">
        <f t="shared" si="93"/>
        <v>5.6459110414691234E-6</v>
      </c>
      <c r="CT43">
        <f t="shared" si="94"/>
        <v>3.9192771043052574E-4</v>
      </c>
      <c r="CU43">
        <f t="shared" si="95"/>
        <v>2.4924520781726821E-4</v>
      </c>
      <c r="CV43">
        <f t="shared" si="96"/>
        <v>1.2583033988741279E-4</v>
      </c>
      <c r="CW43">
        <f t="shared" si="97"/>
        <v>2.9319280250996772E-4</v>
      </c>
      <c r="CX43">
        <f t="shared" si="98"/>
        <v>4.1370270032281541E-5</v>
      </c>
      <c r="CY43">
        <f t="shared" si="99"/>
        <v>2.3622075832821624E-6</v>
      </c>
      <c r="CZ43">
        <f t="shared" si="100"/>
        <v>2.885296814989502E-4</v>
      </c>
      <c r="DA43">
        <f t="shared" si="101"/>
        <v>2.9328858308056157E-5</v>
      </c>
      <c r="DB43">
        <f t="shared" si="102"/>
        <v>1.2929116596235027E-4</v>
      </c>
      <c r="DC43">
        <f t="shared" si="103"/>
        <v>2.5167721734216092E-7</v>
      </c>
      <c r="DD43">
        <f t="shared" si="104"/>
        <v>2.8782984309306676E-5</v>
      </c>
      <c r="DE43">
        <f t="shared" si="105"/>
        <v>5.0620927147531063E-4</v>
      </c>
      <c r="DF43">
        <f t="shared" si="106"/>
        <v>2.8203217376822728E-4</v>
      </c>
      <c r="DG43">
        <f t="shared" si="107"/>
        <v>3.8600985864614538E-4</v>
      </c>
      <c r="DH43">
        <f t="shared" si="108"/>
        <v>2.6091927411645574E-4</v>
      </c>
      <c r="DI43">
        <f t="shared" si="109"/>
        <v>2.4762806594028086E-4</v>
      </c>
      <c r="DJ43">
        <f t="shared" si="110"/>
        <v>2.3496482094871043E-4</v>
      </c>
      <c r="DK43">
        <f t="shared" si="111"/>
        <v>8.059305107687101E-5</v>
      </c>
      <c r="DL43">
        <f t="shared" si="112"/>
        <v>1.6051160399761102E-4</v>
      </c>
      <c r="DM43">
        <f t="shared" si="113"/>
        <v>1.6791995551631271E-4</v>
      </c>
      <c r="DN43">
        <f t="shared" si="114"/>
        <v>2.2443589537071824E-5</v>
      </c>
      <c r="DO43">
        <f t="shared" si="115"/>
        <v>4.0297545053827895E-5</v>
      </c>
      <c r="DP43">
        <f t="shared" si="116"/>
        <v>3.1701266201955287E-4</v>
      </c>
      <c r="DQ43">
        <f t="shared" si="117"/>
        <v>6.1687682424474161E-4</v>
      </c>
      <c r="DR43">
        <f t="shared" si="118"/>
        <v>2.4772881209618886E-4</v>
      </c>
      <c r="DS43">
        <f t="shared" si="119"/>
        <v>3.5420422470943797E-5</v>
      </c>
      <c r="DT43">
        <f t="shared" si="120"/>
        <v>1.2779417297899916E-4</v>
      </c>
      <c r="DU43">
        <f t="shared" si="121"/>
        <v>2.8922866391455115E-4</v>
      </c>
      <c r="DV43">
        <f t="shared" si="122"/>
        <v>3.2609907811897217E-4</v>
      </c>
      <c r="DW43">
        <f t="shared" si="123"/>
        <v>1.3424513968699018E-4</v>
      </c>
      <c r="DX43">
        <f t="shared" si="124"/>
        <v>3.1285799754388771E-4</v>
      </c>
      <c r="DY43">
        <f t="shared" si="125"/>
        <v>7.0293659195691291E-5</v>
      </c>
      <c r="DZ43">
        <f t="shared" si="126"/>
        <v>1.1726185527184823E-4</v>
      </c>
      <c r="EA43">
        <f t="shared" si="127"/>
        <v>1.382752263368021E-4</v>
      </c>
      <c r="EB43">
        <f t="shared" si="128"/>
        <v>1.4089298550341631E-4</v>
      </c>
      <c r="EC43">
        <f t="shared" si="129"/>
        <v>1.4225407986031855E-4</v>
      </c>
      <c r="ED43">
        <f t="shared" si="130"/>
        <v>3.6041945624178432E-4</v>
      </c>
      <c r="EE43">
        <f t="shared" si="131"/>
        <v>4.6686758478134942E-4</v>
      </c>
      <c r="EF43">
        <f t="shared" si="132"/>
        <v>2.7201147427591645E-4</v>
      </c>
      <c r="EG43">
        <f t="shared" si="133"/>
        <v>2.1055679941339077E-4</v>
      </c>
      <c r="EH43">
        <f t="shared" si="134"/>
        <v>5.8226292513635842E-4</v>
      </c>
      <c r="EI43">
        <f t="shared" si="135"/>
        <v>2.4263036033363492E-4</v>
      </c>
      <c r="EJ43">
        <f t="shared" si="136"/>
        <v>2.4271301378340311E-4</v>
      </c>
      <c r="EK43">
        <f t="shared" si="137"/>
        <v>1.9192437645603429E-4</v>
      </c>
      <c r="EL43">
        <f t="shared" si="138"/>
        <v>7.0380835547310274E-6</v>
      </c>
      <c r="EM43">
        <f t="shared" si="139"/>
        <v>6.7823112677584674E-5</v>
      </c>
      <c r="EN43">
        <f t="shared" si="140"/>
        <v>2.5950148711081515E-5</v>
      </c>
      <c r="EO43">
        <f t="shared" si="141"/>
        <v>3.2295984294909734E-6</v>
      </c>
      <c r="EP43">
        <f t="shared" si="142"/>
        <v>1.3243063236243266E-7</v>
      </c>
      <c r="EQ43">
        <f t="shared" si="143"/>
        <v>1.0897190757348748E-4</v>
      </c>
      <c r="ER43">
        <f t="shared" si="144"/>
        <v>3.2810347097653929E-5</v>
      </c>
      <c r="ES43">
        <f t="shared" si="145"/>
        <v>1.6606059676868353E-5</v>
      </c>
      <c r="ET43">
        <f t="shared" si="146"/>
        <v>9.1954832750669509E-5</v>
      </c>
      <c r="EU43">
        <f t="shared" si="147"/>
        <v>1.0131658889598768E-4</v>
      </c>
      <c r="EV43">
        <f t="shared" si="148"/>
        <v>9.6889853074973787E-6</v>
      </c>
      <c r="EW43">
        <f t="shared" si="149"/>
        <v>1.8102428772063851E-6</v>
      </c>
      <c r="EX43">
        <f t="shared" si="150"/>
        <v>4.9178435589513009E-5</v>
      </c>
      <c r="EY43">
        <f t="shared" si="151"/>
        <v>1.7061909517346053E-4</v>
      </c>
      <c r="EZ43">
        <f t="shared" si="152"/>
        <v>1.9378299973142322E-4</v>
      </c>
      <c r="FA43">
        <f t="shared" si="153"/>
        <v>1.2092464795326678E-5</v>
      </c>
      <c r="FB43">
        <f t="shared" si="154"/>
        <v>3.3531775263782487E-5</v>
      </c>
      <c r="FC43">
        <f t="shared" si="155"/>
        <v>8.7314238328464028E-6</v>
      </c>
      <c r="FD43">
        <f t="shared" si="156"/>
        <v>6.041794201828964E-6</v>
      </c>
      <c r="FE43">
        <f t="shared" si="157"/>
        <v>4.0456943528521406E-5</v>
      </c>
      <c r="FF43">
        <f t="shared" si="158"/>
        <v>1.2098744329606235E-4</v>
      </c>
      <c r="FG43">
        <f t="shared" si="180"/>
        <v>1.132983263577403E-4</v>
      </c>
      <c r="FH43">
        <f t="shared" si="181"/>
        <v>3.9424408157459512E-5</v>
      </c>
      <c r="FI43">
        <f t="shared" si="182"/>
        <v>1.9929564058471004E-5</v>
      </c>
      <c r="FJ43">
        <f t="shared" si="183"/>
        <v>1.3484311899106562E-5</v>
      </c>
      <c r="FK43">
        <f t="shared" si="184"/>
        <v>5.0602284186994081E-5</v>
      </c>
      <c r="FL43">
        <f t="shared" si="185"/>
        <v>2.4071016513584858E-7</v>
      </c>
      <c r="FM43">
        <f t="shared" si="186"/>
        <v>4.1350685060808518E-5</v>
      </c>
      <c r="FN43">
        <f t="shared" si="187"/>
        <v>9.1585852080773708E-5</v>
      </c>
      <c r="FO43">
        <f t="shared" si="188"/>
        <v>1.6778827117126208E-4</v>
      </c>
      <c r="FP43">
        <f t="shared" si="189"/>
        <v>1.444220111226322E-4</v>
      </c>
      <c r="FQ43">
        <f t="shared" si="190"/>
        <v>2.1314449650281584E-5</v>
      </c>
      <c r="FR43">
        <f t="shared" si="191"/>
        <v>3.3592946202757975E-6</v>
      </c>
      <c r="FS43">
        <f t="shared" si="192"/>
        <v>2.0484714467979833E-4</v>
      </c>
      <c r="FT43">
        <f t="shared" si="193"/>
        <v>2.8758472307864884E-4</v>
      </c>
      <c r="FU43">
        <f t="shared" si="194"/>
        <v>1.6779043299525528E-4</v>
      </c>
      <c r="FV43">
        <f t="shared" si="195"/>
        <v>2.2722522924619349E-4</v>
      </c>
      <c r="FW43">
        <f t="shared" si="196"/>
        <v>5.5543001626873363E-4</v>
      </c>
      <c r="FX43">
        <f t="shared" si="197"/>
        <v>1.4291726773719721E-4</v>
      </c>
      <c r="FY43">
        <f t="shared" si="198"/>
        <v>4.2773515849968452E-5</v>
      </c>
      <c r="FZ43">
        <f t="shared" si="199"/>
        <v>5.7403918679870796E-5</v>
      </c>
      <c r="GA43">
        <f t="shared" si="200"/>
        <v>7.2640494709802321E-4</v>
      </c>
    </row>
    <row r="44" spans="3:183" x14ac:dyDescent="0.2">
      <c r="C44">
        <v>0.1490171194076533</v>
      </c>
      <c r="D44">
        <f t="shared" si="0"/>
        <v>4.1992307641334188E-5</v>
      </c>
      <c r="E44">
        <f t="shared" si="1"/>
        <v>5.7963339548575807E-5</v>
      </c>
      <c r="F44">
        <f t="shared" si="2"/>
        <v>8.8511022187857664E-5</v>
      </c>
      <c r="G44">
        <f t="shared" si="3"/>
        <v>2.1813236286850162E-5</v>
      </c>
      <c r="H44">
        <f t="shared" si="4"/>
        <v>5.7470179516671626E-5</v>
      </c>
      <c r="I44">
        <f t="shared" si="5"/>
        <v>3.8750236098355608E-8</v>
      </c>
      <c r="J44">
        <f t="shared" si="6"/>
        <v>6.683389870124358E-5</v>
      </c>
      <c r="K44">
        <f t="shared" si="7"/>
        <v>9.8817736237863673E-6</v>
      </c>
      <c r="L44">
        <f t="shared" si="8"/>
        <v>3.1609078912986438E-5</v>
      </c>
      <c r="M44">
        <f t="shared" si="9"/>
        <v>3.3826828037316431E-6</v>
      </c>
      <c r="N44">
        <f t="shared" si="10"/>
        <v>2.8337070450687799E-4</v>
      </c>
      <c r="O44">
        <f t="shared" si="11"/>
        <v>4.503791584744168E-4</v>
      </c>
      <c r="P44" s="21">
        <f t="shared" si="12"/>
        <v>3.4101585624949268E-5</v>
      </c>
      <c r="Q44" s="21">
        <f t="shared" si="13"/>
        <v>4.6417730279975031E-6</v>
      </c>
      <c r="R44" s="21">
        <f t="shared" si="14"/>
        <v>2.8174054578880825E-5</v>
      </c>
      <c r="S44" s="21">
        <f t="shared" si="15"/>
        <v>5.157657333690666E-5</v>
      </c>
      <c r="T44" s="21">
        <f t="shared" si="16"/>
        <v>5.6852536017832751E-5</v>
      </c>
      <c r="U44" s="21">
        <f t="shared" si="17"/>
        <v>6.0763149021944742E-5</v>
      </c>
      <c r="V44" s="21">
        <f t="shared" si="18"/>
        <v>3.5431609406620131E-5</v>
      </c>
      <c r="W44" s="21">
        <f t="shared" si="19"/>
        <v>5.3267980976611572E-6</v>
      </c>
      <c r="X44" s="21">
        <f t="shared" si="20"/>
        <v>6.7532525201885335E-5</v>
      </c>
      <c r="Y44" s="21">
        <f t="shared" si="21"/>
        <v>3.2160624677186968E-6</v>
      </c>
      <c r="Z44" s="21">
        <f t="shared" si="22"/>
        <v>7.0785470970794273E-5</v>
      </c>
      <c r="AA44" s="21">
        <f t="shared" si="23"/>
        <v>1.5327792530214142E-5</v>
      </c>
      <c r="AB44" s="21">
        <f t="shared" si="24"/>
        <v>4.6831207562098867E-6</v>
      </c>
      <c r="AC44" s="21">
        <f t="shared" si="25"/>
        <v>1.7092299982361689E-6</v>
      </c>
      <c r="AD44" s="21">
        <f t="shared" si="26"/>
        <v>1.0977280593520888E-5</v>
      </c>
      <c r="AE44" s="21">
        <f t="shared" si="27"/>
        <v>9.0522765130345839E-5</v>
      </c>
      <c r="AF44" s="21">
        <f t="shared" si="28"/>
        <v>9.8941241745504271E-5</v>
      </c>
      <c r="AG44" s="21">
        <f t="shared" si="29"/>
        <v>1.8518958463635937E-7</v>
      </c>
      <c r="AH44" s="21">
        <f t="shared" si="30"/>
        <v>3.1821813737888032E-5</v>
      </c>
      <c r="AI44" s="21">
        <f t="shared" si="31"/>
        <v>3.149775895675971E-5</v>
      </c>
      <c r="AJ44" s="21">
        <f t="shared" si="32"/>
        <v>1.1810461403545044E-5</v>
      </c>
      <c r="AK44" s="21">
        <f t="shared" si="33"/>
        <v>9.5007466534892905E-5</v>
      </c>
      <c r="AL44" s="21">
        <f t="shared" si="34"/>
        <v>1.8636627703758502E-4</v>
      </c>
      <c r="AM44" s="21">
        <f t="shared" si="35"/>
        <v>8.6991611112828643E-5</v>
      </c>
      <c r="AN44" s="21">
        <f t="shared" si="36"/>
        <v>9.3669687473196643E-5</v>
      </c>
      <c r="AO44" s="21">
        <f t="shared" si="37"/>
        <v>5.3979684696909155E-5</v>
      </c>
      <c r="AP44" s="21">
        <f t="shared" si="38"/>
        <v>1.6110687338908423E-4</v>
      </c>
      <c r="AQ44" s="21">
        <f t="shared" si="39"/>
        <v>5.3107110452453653E-5</v>
      </c>
      <c r="AR44" s="21">
        <f t="shared" si="40"/>
        <v>1.039210306574982E-4</v>
      </c>
      <c r="AS44" s="21">
        <f t="shared" si="41"/>
        <v>5.1444729094289775E-5</v>
      </c>
      <c r="AT44" s="21">
        <f t="shared" si="42"/>
        <v>6.2586053184305552E-5</v>
      </c>
      <c r="AU44" s="21">
        <f t="shared" si="43"/>
        <v>2.5763422976440316E-4</v>
      </c>
      <c r="AV44" s="21">
        <f t="shared" si="44"/>
        <v>3.8936463500105573E-5</v>
      </c>
      <c r="AW44" s="21">
        <f t="shared" si="45"/>
        <v>1.1023991718099307E-4</v>
      </c>
      <c r="AX44" s="21">
        <f t="shared" si="46"/>
        <v>4.720518988527083E-5</v>
      </c>
      <c r="AY44" s="21">
        <f t="shared" si="47"/>
        <v>1.0344811973517263E-5</v>
      </c>
      <c r="AZ44" s="21">
        <f t="shared" si="48"/>
        <v>5.1244103843596705E-5</v>
      </c>
      <c r="BA44" s="21">
        <f t="shared" si="49"/>
        <v>3.519580321264136E-4</v>
      </c>
      <c r="BB44" s="21">
        <f t="shared" si="50"/>
        <v>1.1920385942710868E-4</v>
      </c>
      <c r="BC44" s="21">
        <f t="shared" si="51"/>
        <v>7.9770587037029668E-5</v>
      </c>
      <c r="BD44" s="21">
        <f t="shared" si="52"/>
        <v>7.6637369807587742E-5</v>
      </c>
      <c r="BE44" s="21">
        <f t="shared" si="53"/>
        <v>5.4667370492138899E-6</v>
      </c>
      <c r="BF44" s="21">
        <f t="shared" si="54"/>
        <v>3.1726278646246887E-6</v>
      </c>
      <c r="BG44" s="21">
        <f t="shared" si="55"/>
        <v>3.3232682089946993E-5</v>
      </c>
      <c r="BH44" s="21">
        <f t="shared" si="56"/>
        <v>1.5365370373740184E-5</v>
      </c>
      <c r="BI44" s="21">
        <f t="shared" si="57"/>
        <v>1.3815363710011135E-5</v>
      </c>
      <c r="BJ44" s="21">
        <f t="shared" si="58"/>
        <v>5.8016475633636556E-5</v>
      </c>
      <c r="BK44" s="21">
        <f t="shared" si="59"/>
        <v>8.7704575463561297E-5</v>
      </c>
      <c r="BL44" s="21">
        <f t="shared" si="60"/>
        <v>1.2456611449252559E-4</v>
      </c>
      <c r="BM44" s="21">
        <f t="shared" si="61"/>
        <v>5.4419141929993164E-5</v>
      </c>
      <c r="BN44" s="21">
        <f t="shared" si="62"/>
        <v>1.6633096467798263E-5</v>
      </c>
      <c r="BO44" s="21">
        <f t="shared" si="63"/>
        <v>6.7028855173928786E-7</v>
      </c>
      <c r="BP44" s="21">
        <f t="shared" si="64"/>
        <v>1.4885337763643659E-4</v>
      </c>
      <c r="BQ44" s="21">
        <f t="shared" si="65"/>
        <v>1.1229216707077785E-4</v>
      </c>
      <c r="BR44">
        <f t="shared" si="66"/>
        <v>4.5856224749555829E-5</v>
      </c>
      <c r="BS44">
        <f t="shared" si="67"/>
        <v>1.8242464627827389E-7</v>
      </c>
      <c r="BT44">
        <f t="shared" si="68"/>
        <v>3.177673223277712E-5</v>
      </c>
      <c r="BU44">
        <f t="shared" si="69"/>
        <v>4.711766490761649E-5</v>
      </c>
      <c r="BV44">
        <f t="shared" si="70"/>
        <v>1.3351929105709151E-4</v>
      </c>
      <c r="BW44">
        <f t="shared" si="71"/>
        <v>5.0382383162728935E-5</v>
      </c>
      <c r="BX44">
        <f t="shared" si="72"/>
        <v>1.936477322431234E-5</v>
      </c>
      <c r="BY44">
        <f t="shared" si="73"/>
        <v>3.745099284348254E-5</v>
      </c>
      <c r="BZ44">
        <f t="shared" si="74"/>
        <v>1.6887601204657773E-5</v>
      </c>
      <c r="CA44">
        <f t="shared" si="75"/>
        <v>1.1259282897320464E-4</v>
      </c>
      <c r="CB44">
        <f t="shared" si="76"/>
        <v>2.9081008207135234E-6</v>
      </c>
      <c r="CC44">
        <f t="shared" si="77"/>
        <v>1.8028789766186836E-5</v>
      </c>
      <c r="CD44">
        <f t="shared" si="78"/>
        <v>1.2705090769292405E-4</v>
      </c>
      <c r="CE44">
        <f t="shared" si="79"/>
        <v>2.8657680230931638E-7</v>
      </c>
      <c r="CF44">
        <f t="shared" si="80"/>
        <v>5.9107876623341612E-7</v>
      </c>
      <c r="CG44">
        <f t="shared" si="81"/>
        <v>1.7898885262235292E-4</v>
      </c>
      <c r="CH44">
        <f t="shared" si="82"/>
        <v>1.6900362946550376E-4</v>
      </c>
      <c r="CI44">
        <f t="shared" si="83"/>
        <v>3.1380903203905765E-5</v>
      </c>
      <c r="CJ44">
        <f t="shared" si="84"/>
        <v>1.8383537396415736E-4</v>
      </c>
      <c r="CK44">
        <f t="shared" si="85"/>
        <v>6.0992986265359531E-5</v>
      </c>
      <c r="CL44">
        <f t="shared" si="86"/>
        <v>8.3667612034257442E-6</v>
      </c>
      <c r="CM44">
        <f t="shared" si="87"/>
        <v>2.4523399379629322E-5</v>
      </c>
      <c r="CN44">
        <f t="shared" si="88"/>
        <v>4.2439235511510214E-5</v>
      </c>
      <c r="CO44">
        <f t="shared" si="89"/>
        <v>1.0290717044212555E-4</v>
      </c>
      <c r="CP44">
        <f t="shared" si="90"/>
        <v>4.871487290999683E-5</v>
      </c>
      <c r="CQ44">
        <f t="shared" si="91"/>
        <v>7.134173942579467E-6</v>
      </c>
      <c r="CR44">
        <f t="shared" si="92"/>
        <v>7.0817692789595598E-6</v>
      </c>
      <c r="CS44">
        <f t="shared" si="93"/>
        <v>2.1785441850144305E-4</v>
      </c>
      <c r="CT44">
        <f t="shared" si="94"/>
        <v>1.1556743767170626E-4</v>
      </c>
      <c r="CU44">
        <f t="shared" si="95"/>
        <v>3.8194135068184624E-5</v>
      </c>
      <c r="CV44">
        <f t="shared" si="96"/>
        <v>1.4606176814723509E-4</v>
      </c>
      <c r="CW44">
        <f t="shared" si="97"/>
        <v>1.9451895051251419E-6</v>
      </c>
      <c r="CX44">
        <f t="shared" si="98"/>
        <v>4.3220361577356627E-5</v>
      </c>
      <c r="CY44">
        <f t="shared" si="99"/>
        <v>1.4277596013842928E-4</v>
      </c>
      <c r="CZ44">
        <f t="shared" si="100"/>
        <v>1.4314152085819274E-7</v>
      </c>
      <c r="DA44">
        <f t="shared" si="101"/>
        <v>4.0111390081193112E-5</v>
      </c>
      <c r="DB44">
        <f t="shared" si="102"/>
        <v>3.0679927112983832E-5</v>
      </c>
      <c r="DC44">
        <f t="shared" si="103"/>
        <v>1.0739095497332511E-7</v>
      </c>
      <c r="DD44">
        <f t="shared" si="104"/>
        <v>3.0491525993381823E-4</v>
      </c>
      <c r="DE44">
        <f t="shared" si="105"/>
        <v>1.3821626992135855E-4</v>
      </c>
      <c r="DF44">
        <f t="shared" si="106"/>
        <v>2.1344805662139164E-4</v>
      </c>
      <c r="DG44">
        <f t="shared" si="107"/>
        <v>1.2355931667260714E-4</v>
      </c>
      <c r="DH44">
        <f t="shared" si="108"/>
        <v>1.1446711218473648E-4</v>
      </c>
      <c r="DI44">
        <f t="shared" si="109"/>
        <v>1.0591065569314272E-4</v>
      </c>
      <c r="DJ44">
        <f t="shared" si="110"/>
        <v>1.5524319311508897E-5</v>
      </c>
      <c r="DK44">
        <f t="shared" si="111"/>
        <v>5.8248117717682453E-5</v>
      </c>
      <c r="DL44">
        <f t="shared" si="112"/>
        <v>6.2744162165557764E-5</v>
      </c>
      <c r="DM44">
        <f t="shared" si="113"/>
        <v>8.9883279521709593E-8</v>
      </c>
      <c r="DN44">
        <f t="shared" si="114"/>
        <v>1.7180990209273227E-6</v>
      </c>
      <c r="DO44">
        <f t="shared" si="115"/>
        <v>1.6301103316746133E-4</v>
      </c>
      <c r="DP44">
        <f t="shared" si="116"/>
        <v>3.9202943328343643E-4</v>
      </c>
      <c r="DQ44">
        <f t="shared" si="117"/>
        <v>1.1453561204839711E-4</v>
      </c>
      <c r="DR44">
        <f t="shared" si="118"/>
        <v>8.3582366588702591E-7</v>
      </c>
      <c r="DS44">
        <f t="shared" si="119"/>
        <v>3.9279506899970682E-5</v>
      </c>
      <c r="DT44">
        <f t="shared" si="120"/>
        <v>1.432677836454999E-4</v>
      </c>
      <c r="DU44">
        <f t="shared" si="121"/>
        <v>1.6954492054395304E-4</v>
      </c>
      <c r="DV44">
        <f t="shared" si="122"/>
        <v>4.2891346204713965E-5</v>
      </c>
      <c r="DW44">
        <f t="shared" si="123"/>
        <v>1.600356652398417E-4</v>
      </c>
      <c r="DX44">
        <f t="shared" si="124"/>
        <v>1.1201467946262124E-5</v>
      </c>
      <c r="DY44">
        <f t="shared" si="125"/>
        <v>3.3541233051469232E-5</v>
      </c>
      <c r="DZ44">
        <f t="shared" si="126"/>
        <v>4.5182282325444899E-5</v>
      </c>
      <c r="EA44">
        <f t="shared" si="127"/>
        <v>4.6683918953405992E-5</v>
      </c>
      <c r="EB44">
        <f t="shared" si="128"/>
        <v>4.746878597914814E-5</v>
      </c>
      <c r="EC44">
        <f t="shared" si="129"/>
        <v>1.9453120554581305E-4</v>
      </c>
      <c r="ED44">
        <f t="shared" si="130"/>
        <v>2.7455982524601823E-4</v>
      </c>
      <c r="EE44">
        <f t="shared" si="131"/>
        <v>1.3122844330408287E-4</v>
      </c>
      <c r="EF44">
        <f t="shared" si="132"/>
        <v>8.974347839031621E-5</v>
      </c>
      <c r="EG44">
        <f t="shared" si="133"/>
        <v>3.6453703073924785E-4</v>
      </c>
      <c r="EH44">
        <f t="shared" si="134"/>
        <v>1.1107736263679732E-4</v>
      </c>
      <c r="EI44">
        <f t="shared" si="135"/>
        <v>1.1113328929468098E-4</v>
      </c>
      <c r="EJ44">
        <f t="shared" si="136"/>
        <v>7.7729003925566199E-5</v>
      </c>
      <c r="EK44">
        <f t="shared" si="137"/>
        <v>5.6850453451548667E-6</v>
      </c>
      <c r="EL44">
        <f t="shared" si="138"/>
        <v>1.022852751220622E-5</v>
      </c>
      <c r="EM44">
        <f t="shared" si="139"/>
        <v>3.2327037401728823E-9</v>
      </c>
      <c r="EN44">
        <f t="shared" si="140"/>
        <v>4.6708754476719612E-5</v>
      </c>
      <c r="EO44">
        <f t="shared" si="141"/>
        <v>2.9172768884115422E-5</v>
      </c>
      <c r="EP44">
        <f t="shared" si="142"/>
        <v>2.9178244728098468E-5</v>
      </c>
      <c r="EQ44">
        <f t="shared" si="143"/>
        <v>4.7714898858826935E-7</v>
      </c>
      <c r="ER44">
        <f t="shared" si="144"/>
        <v>9.2586471546553239E-7</v>
      </c>
      <c r="ES44">
        <f t="shared" si="145"/>
        <v>2.0721034253154516E-5</v>
      </c>
      <c r="ET44">
        <f t="shared" si="146"/>
        <v>2.5284225353437199E-5</v>
      </c>
      <c r="EU44">
        <f t="shared" si="147"/>
        <v>3.7039253451773629E-6</v>
      </c>
      <c r="EV44">
        <f t="shared" si="148"/>
        <v>4.073917386521841E-5</v>
      </c>
      <c r="EW44">
        <f t="shared" si="149"/>
        <v>3.9024494837833794E-6</v>
      </c>
      <c r="EX44">
        <f t="shared" si="150"/>
        <v>6.4398257237975132E-5</v>
      </c>
      <c r="EY44">
        <f t="shared" si="151"/>
        <v>7.891345000565784E-5</v>
      </c>
      <c r="EZ44">
        <f t="shared" si="152"/>
        <v>2.4331314874160402E-6</v>
      </c>
      <c r="FA44">
        <f t="shared" si="153"/>
        <v>1.1724417077645883E-4</v>
      </c>
      <c r="FB44">
        <f t="shared" si="154"/>
        <v>4.3362802204250345E-6</v>
      </c>
      <c r="FC44">
        <f t="shared" si="155"/>
        <v>6.6526122367721836E-6</v>
      </c>
      <c r="FD44">
        <f t="shared" si="156"/>
        <v>1.7511369666390056E-6</v>
      </c>
      <c r="FE44">
        <f t="shared" si="157"/>
        <v>3.5547319067171979E-5</v>
      </c>
      <c r="FF44">
        <f t="shared" si="158"/>
        <v>3.1437290364565539E-5</v>
      </c>
      <c r="FG44">
        <f t="shared" si="180"/>
        <v>1.5416051375202348E-6</v>
      </c>
      <c r="FH44">
        <f t="shared" si="181"/>
        <v>3.2834956516867264E-7</v>
      </c>
      <c r="FI44">
        <f t="shared" si="182"/>
        <v>1.8636969458909485E-6</v>
      </c>
      <c r="FJ44">
        <f t="shared" si="183"/>
        <v>1.4764194618366988E-4</v>
      </c>
      <c r="FK44">
        <f t="shared" si="184"/>
        <v>3.0557614274178411E-5</v>
      </c>
      <c r="FL44">
        <f t="shared" si="185"/>
        <v>1.9409445412381899E-6</v>
      </c>
      <c r="FM44">
        <f t="shared" si="186"/>
        <v>2.0546074279446007E-5</v>
      </c>
      <c r="FN44">
        <f t="shared" si="187"/>
        <v>6.2663677066185608E-5</v>
      </c>
      <c r="FO44">
        <f t="shared" si="188"/>
        <v>4.8724573518414708E-5</v>
      </c>
      <c r="FP44">
        <f t="shared" si="189"/>
        <v>9.3200284790637716E-5</v>
      </c>
      <c r="FQ44">
        <f t="shared" si="190"/>
        <v>4.7198409162283527E-5</v>
      </c>
      <c r="FR44">
        <f t="shared" si="191"/>
        <v>3.7441298392444042E-4</v>
      </c>
      <c r="FS44">
        <f t="shared" si="192"/>
        <v>4.8380620369503483E-4</v>
      </c>
      <c r="FT44">
        <f t="shared" si="193"/>
        <v>3.2366408571567944E-4</v>
      </c>
      <c r="FU44">
        <f t="shared" si="194"/>
        <v>4.0446293130016965E-4</v>
      </c>
      <c r="FV44">
        <f t="shared" si="195"/>
        <v>8.1823657251251577E-4</v>
      </c>
      <c r="FW44">
        <f t="shared" si="196"/>
        <v>2.8873054515719235E-4</v>
      </c>
      <c r="FX44">
        <f t="shared" si="197"/>
        <v>1.340366178863195E-4</v>
      </c>
      <c r="FY44">
        <f t="shared" si="198"/>
        <v>1.5910818649694821E-4</v>
      </c>
      <c r="FZ44">
        <f t="shared" si="199"/>
        <v>1.0233071634871602E-3</v>
      </c>
      <c r="GA44">
        <f t="shared" si="200"/>
        <v>1.4060270129631542E-3</v>
      </c>
    </row>
    <row r="45" spans="3:183" x14ac:dyDescent="0.2">
      <c r="C45">
        <v>0.14253697221477765</v>
      </c>
      <c r="D45">
        <f t="shared" si="0"/>
        <v>1.2841845222691961E-6</v>
      </c>
      <c r="E45">
        <f t="shared" si="1"/>
        <v>8.5724957737901753E-6</v>
      </c>
      <c r="F45">
        <f t="shared" si="2"/>
        <v>1.2433613549345905E-4</v>
      </c>
      <c r="G45">
        <f t="shared" si="3"/>
        <v>1.2116763019772023E-6</v>
      </c>
      <c r="H45">
        <f t="shared" si="4"/>
        <v>3.9479813604207036E-5</v>
      </c>
      <c r="I45">
        <f t="shared" si="5"/>
        <v>2.1477920790709005E-4</v>
      </c>
      <c r="J45">
        <f t="shared" si="6"/>
        <v>9.2615140556801163E-5</v>
      </c>
      <c r="K45">
        <f t="shared" si="7"/>
        <v>7.3608161504693414E-7</v>
      </c>
      <c r="L45">
        <f t="shared" si="8"/>
        <v>2.1538324826959756E-5</v>
      </c>
      <c r="M45">
        <f t="shared" si="9"/>
        <v>1.0719436361965365E-4</v>
      </c>
      <c r="N45">
        <f t="shared" si="10"/>
        <v>2.1732630489379519E-4</v>
      </c>
      <c r="O45">
        <f t="shared" si="11"/>
        <v>4.1022859232176332E-7</v>
      </c>
      <c r="P45" s="21">
        <f t="shared" si="12"/>
        <v>7.4556742504688182E-5</v>
      </c>
      <c r="Q45" s="21">
        <f t="shared" si="13"/>
        <v>1.3895861664991381E-4</v>
      </c>
      <c r="R45" s="21">
        <f t="shared" si="14"/>
        <v>4.9215274504135991E-7</v>
      </c>
      <c r="S45" s="21">
        <f t="shared" si="15"/>
        <v>1.1234195465218063E-6</v>
      </c>
      <c r="T45" s="21">
        <f t="shared" si="16"/>
        <v>1.7290275076220782E-6</v>
      </c>
      <c r="U45" s="21">
        <f t="shared" si="17"/>
        <v>2.78468901472395E-7</v>
      </c>
      <c r="V45" s="21">
        <f t="shared" si="18"/>
        <v>7.723128014743721E-5</v>
      </c>
      <c r="W45" s="21">
        <f t="shared" si="19"/>
        <v>2.1603016743400373E-4</v>
      </c>
      <c r="X45" s="21">
        <f t="shared" si="20"/>
        <v>6.8450563167212595E-5</v>
      </c>
      <c r="Y45" s="21">
        <f t="shared" si="21"/>
        <v>3.7375058035496356E-6</v>
      </c>
      <c r="Z45" s="21">
        <f t="shared" si="22"/>
        <v>1.0806059206476105E-4</v>
      </c>
      <c r="AA45" s="21">
        <f t="shared" si="23"/>
        <v>1.8628678317273941E-5</v>
      </c>
      <c r="AB45" s="21">
        <f t="shared" si="24"/>
        <v>2.6757569755307791E-5</v>
      </c>
      <c r="AC45" s="21">
        <f t="shared" si="25"/>
        <v>9.5909608903148964E-5</v>
      </c>
      <c r="AD45" s="21">
        <f t="shared" si="26"/>
        <v>9.2063577204279249E-6</v>
      </c>
      <c r="AE45" s="21">
        <f t="shared" si="27"/>
        <v>1.2018522151177028E-5</v>
      </c>
      <c r="AF45" s="21">
        <f t="shared" si="28"/>
        <v>4.7754786176713869E-5</v>
      </c>
      <c r="AG45" s="21">
        <f t="shared" si="29"/>
        <v>7.0402926639202868E-7</v>
      </c>
      <c r="AH45" s="21">
        <f t="shared" si="30"/>
        <v>7.5318230615180432E-7</v>
      </c>
      <c r="AI45" s="21">
        <f t="shared" si="31"/>
        <v>9.8342572755437589E-5</v>
      </c>
      <c r="AJ45" s="21">
        <f t="shared" si="32"/>
        <v>1.0673486128853749E-5</v>
      </c>
      <c r="AK45" s="21">
        <f t="shared" si="33"/>
        <v>5.1429784995742859E-5</v>
      </c>
      <c r="AL45" s="21">
        <f t="shared" si="34"/>
        <v>8.1041686540702803E-6</v>
      </c>
      <c r="AM45" s="21">
        <f t="shared" si="35"/>
        <v>2.6109574389119938E-4</v>
      </c>
      <c r="AN45" s="21">
        <f t="shared" si="36"/>
        <v>7.5158431192099373E-7</v>
      </c>
      <c r="AO45" s="21">
        <f t="shared" si="37"/>
        <v>3.8596908821334311E-5</v>
      </c>
      <c r="AP45" s="21">
        <f t="shared" si="38"/>
        <v>6.5175808970413453E-7</v>
      </c>
      <c r="AQ45" s="21">
        <f t="shared" si="39"/>
        <v>1.3793939423811977E-5</v>
      </c>
      <c r="AR45" s="21">
        <f t="shared" si="40"/>
        <v>4.7934978822812322E-7</v>
      </c>
      <c r="AS45" s="21">
        <f t="shared" si="41"/>
        <v>2.0477254160752108E-6</v>
      </c>
      <c r="AT45" s="21">
        <f t="shared" si="42"/>
        <v>9.1601002096199021E-5</v>
      </c>
      <c r="AU45" s="21">
        <f t="shared" si="43"/>
        <v>5.7714421201142421E-8</v>
      </c>
      <c r="AV45" s="21">
        <f t="shared" si="44"/>
        <v>1.6155356595292239E-5</v>
      </c>
      <c r="AW45" s="21">
        <f t="shared" si="45"/>
        <v>1.5245598178030905E-7</v>
      </c>
      <c r="AX45" s="21">
        <f t="shared" si="46"/>
        <v>1.0652468872224645E-5</v>
      </c>
      <c r="AY45" s="21">
        <f t="shared" si="47"/>
        <v>4.6016078670988466E-7</v>
      </c>
      <c r="AZ45" s="21">
        <f t="shared" si="48"/>
        <v>1.5080815945432753E-4</v>
      </c>
      <c r="BA45" s="21">
        <f t="shared" si="49"/>
        <v>1.9694999057751138E-5</v>
      </c>
      <c r="BB45" s="21">
        <f t="shared" si="50"/>
        <v>6.0088272493741319E-6</v>
      </c>
      <c r="BC45" s="21">
        <f t="shared" si="51"/>
        <v>5.1716674226056605E-6</v>
      </c>
      <c r="BD45" s="21">
        <f t="shared" si="52"/>
        <v>7.7761579499693609E-5</v>
      </c>
      <c r="BE45" s="21">
        <f t="shared" si="53"/>
        <v>6.8249646058425335E-5</v>
      </c>
      <c r="BF45" s="21">
        <f t="shared" si="54"/>
        <v>5.117510096808189E-7</v>
      </c>
      <c r="BG45" s="21">
        <f t="shared" si="55"/>
        <v>6.5550261253495643E-6</v>
      </c>
      <c r="BH45" s="21">
        <f t="shared" si="56"/>
        <v>7.6355215928920845E-6</v>
      </c>
      <c r="BI45" s="21">
        <f t="shared" si="57"/>
        <v>1.292103973575378E-6</v>
      </c>
      <c r="BJ45" s="21">
        <f t="shared" si="58"/>
        <v>8.3227917275595088E-6</v>
      </c>
      <c r="BK45" s="21">
        <f t="shared" si="59"/>
        <v>2.1909625367957963E-5</v>
      </c>
      <c r="BL45" s="21">
        <f t="shared" si="60"/>
        <v>8.0422495934101184E-7</v>
      </c>
      <c r="BM45" s="21">
        <f t="shared" si="61"/>
        <v>5.7685368578935174E-6</v>
      </c>
      <c r="BN45" s="21">
        <f t="shared" si="62"/>
        <v>5.3273338499453459E-5</v>
      </c>
      <c r="BO45" s="21">
        <f t="shared" si="63"/>
        <v>3.272298827116214E-5</v>
      </c>
      <c r="BP45" s="21">
        <f t="shared" si="64"/>
        <v>1.6946829103223E-5</v>
      </c>
      <c r="BQ45" s="21">
        <f t="shared" si="65"/>
        <v>8.5016122374176478E-8</v>
      </c>
      <c r="BR45">
        <f t="shared" si="66"/>
        <v>4.7710229326859737E-5</v>
      </c>
      <c r="BS45">
        <f t="shared" si="67"/>
        <v>1.4682732662530954E-4</v>
      </c>
      <c r="BT45">
        <f t="shared" si="68"/>
        <v>1.4752024143101514E-7</v>
      </c>
      <c r="BU45">
        <f t="shared" si="69"/>
        <v>2.5754687056628978E-5</v>
      </c>
      <c r="BV45">
        <f t="shared" si="70"/>
        <v>3.8180991705341095E-7</v>
      </c>
      <c r="BW45">
        <f t="shared" si="71"/>
        <v>4.3247561842872813E-6</v>
      </c>
      <c r="BX45">
        <f t="shared" si="72"/>
        <v>1.2990658550300395E-7</v>
      </c>
      <c r="BY45">
        <f t="shared" si="73"/>
        <v>5.6201925452021092E-6</v>
      </c>
      <c r="BZ45">
        <f t="shared" si="74"/>
        <v>1.7063753368864125E-5</v>
      </c>
      <c r="CA45">
        <f t="shared" si="75"/>
        <v>6.7001798854094872E-5</v>
      </c>
      <c r="CB45">
        <f t="shared" si="76"/>
        <v>4.9912696315719129E-6</v>
      </c>
      <c r="CC45">
        <f t="shared" si="77"/>
        <v>2.2958845164797339E-5</v>
      </c>
      <c r="CD45">
        <f t="shared" si="78"/>
        <v>4.9216901810425636E-5</v>
      </c>
      <c r="CE45">
        <f t="shared" si="79"/>
        <v>3.2619298613507606E-5</v>
      </c>
      <c r="CF45">
        <f t="shared" si="80"/>
        <v>4.758963839843246E-5</v>
      </c>
      <c r="CG45">
        <f t="shared" si="81"/>
        <v>4.2510300911730976E-5</v>
      </c>
      <c r="CH45">
        <f t="shared" si="82"/>
        <v>7.7137777192587242E-7</v>
      </c>
      <c r="CI45">
        <f t="shared" si="83"/>
        <v>5.0104358408340367E-5</v>
      </c>
      <c r="CJ45">
        <f t="shared" si="84"/>
        <v>1.7679783284064594E-6</v>
      </c>
      <c r="CK45">
        <f t="shared" si="85"/>
        <v>1.2870958173997485E-5</v>
      </c>
      <c r="CL45">
        <f t="shared" si="86"/>
        <v>1.3069651820813062E-4</v>
      </c>
      <c r="CM45">
        <f t="shared" si="87"/>
        <v>1.1828868270222825E-9</v>
      </c>
      <c r="CN45">
        <f t="shared" si="88"/>
        <v>1.3426141475538385E-5</v>
      </c>
      <c r="CO45">
        <f t="shared" si="89"/>
        <v>2.4945716752959433E-7</v>
      </c>
      <c r="CP45">
        <f t="shared" si="90"/>
        <v>1.45096979688181E-5</v>
      </c>
      <c r="CQ45">
        <f t="shared" si="91"/>
        <v>8.3563485973336062E-5</v>
      </c>
      <c r="CR45">
        <f t="shared" si="92"/>
        <v>6.8554177801378812E-5</v>
      </c>
      <c r="CS45">
        <f t="shared" si="93"/>
        <v>1.8233604247826084E-5</v>
      </c>
      <c r="CT45">
        <f t="shared" si="94"/>
        <v>9.0004090117530558E-8</v>
      </c>
      <c r="CU45">
        <f t="shared" si="95"/>
        <v>3.1421120090530784E-5</v>
      </c>
      <c r="CV45">
        <f t="shared" si="96"/>
        <v>2.5861767991605347E-5</v>
      </c>
      <c r="CW45">
        <f t="shared" si="97"/>
        <v>1.7041648884495074E-4</v>
      </c>
      <c r="CX45">
        <f t="shared" si="98"/>
        <v>2.9907142355468695E-5</v>
      </c>
      <c r="CY45">
        <f t="shared" si="99"/>
        <v>3.7232045128207139E-5</v>
      </c>
      <c r="CZ45">
        <f t="shared" si="100"/>
        <v>2.1547843006676501E-8</v>
      </c>
      <c r="DA45">
        <f t="shared" si="101"/>
        <v>1.4445861055758941E-4</v>
      </c>
      <c r="DB45">
        <f t="shared" si="102"/>
        <v>3.7852537653213152E-5</v>
      </c>
      <c r="DC45">
        <f t="shared" si="103"/>
        <v>1.2059720192940234E-4</v>
      </c>
      <c r="DD45">
        <f t="shared" si="104"/>
        <v>2.7840337728068752E-5</v>
      </c>
      <c r="DE45">
        <f t="shared" si="105"/>
        <v>6.6092256703232147E-5</v>
      </c>
      <c r="DF45">
        <f t="shared" si="106"/>
        <v>2.1488570928707937E-5</v>
      </c>
      <c r="DG45">
        <f t="shared" si="107"/>
        <v>1.779813193826014E-5</v>
      </c>
      <c r="DH45">
        <f t="shared" si="108"/>
        <v>1.4524811654947756E-5</v>
      </c>
      <c r="DI45">
        <f t="shared" si="109"/>
        <v>6.4518840297190348E-6</v>
      </c>
      <c r="DJ45">
        <f t="shared" si="110"/>
        <v>1.3268695897577915E-6</v>
      </c>
      <c r="DK45">
        <f t="shared" si="111"/>
        <v>2.0764062894001519E-6</v>
      </c>
      <c r="DL45">
        <f t="shared" si="112"/>
        <v>4.5967757199012871E-5</v>
      </c>
      <c r="DM45">
        <f t="shared" si="113"/>
        <v>2.6722535383604467E-5</v>
      </c>
      <c r="DN45">
        <f t="shared" si="114"/>
        <v>3.9531778856902805E-5</v>
      </c>
      <c r="DO45">
        <f t="shared" si="115"/>
        <v>1.774113703868989E-4</v>
      </c>
      <c r="DP45">
        <f t="shared" si="116"/>
        <v>1.7825148887922237E-5</v>
      </c>
      <c r="DQ45">
        <f t="shared" si="117"/>
        <v>3.0979390528246307E-5</v>
      </c>
      <c r="DR45">
        <f t="shared" si="118"/>
        <v>4.5288387751366302E-8</v>
      </c>
      <c r="DS45">
        <f t="shared" si="119"/>
        <v>3.0132468396080832E-5</v>
      </c>
      <c r="DT45">
        <f t="shared" si="120"/>
        <v>4.2781991673856424E-5</v>
      </c>
      <c r="DU45">
        <f t="shared" si="121"/>
        <v>4.7611817509742397E-9</v>
      </c>
      <c r="DV45">
        <f t="shared" si="122"/>
        <v>3.8073504953802777E-5</v>
      </c>
      <c r="DW45">
        <f t="shared" si="123"/>
        <v>9.8174922966557208E-6</v>
      </c>
      <c r="DX45">
        <f t="shared" si="124"/>
        <v>4.7426339900096372E-7</v>
      </c>
      <c r="DY45">
        <f t="shared" si="125"/>
        <v>5.838483024439283E-8</v>
      </c>
      <c r="DZ45">
        <f t="shared" si="126"/>
        <v>1.2419699418192445E-7</v>
      </c>
      <c r="EA45">
        <f t="shared" si="127"/>
        <v>1.6778224282001208E-7</v>
      </c>
      <c r="EB45">
        <f t="shared" si="128"/>
        <v>5.5760527715902072E-5</v>
      </c>
      <c r="EC45">
        <f t="shared" si="129"/>
        <v>1.0180203954458576E-4</v>
      </c>
      <c r="ED45">
        <f t="shared" si="130"/>
        <v>2.4754119509010724E-5</v>
      </c>
      <c r="EE45">
        <f t="shared" si="131"/>
        <v>8.9589844220696885E-6</v>
      </c>
      <c r="EF45">
        <f t="shared" si="132"/>
        <v>1.590803445134742E-4</v>
      </c>
      <c r="EG45">
        <f t="shared" si="133"/>
        <v>1.647692107331562E-5</v>
      </c>
      <c r="EH45">
        <f t="shared" si="134"/>
        <v>1.6498465322186212E-5</v>
      </c>
      <c r="EI45">
        <f t="shared" si="135"/>
        <v>5.458102343688936E-6</v>
      </c>
      <c r="EJ45">
        <f t="shared" si="136"/>
        <v>7.8579014630399276E-5</v>
      </c>
      <c r="EK45">
        <f t="shared" si="137"/>
        <v>1.07711319454153E-5</v>
      </c>
      <c r="EL45">
        <f t="shared" si="138"/>
        <v>4.1258658563590702E-5</v>
      </c>
      <c r="EM45">
        <f t="shared" si="139"/>
        <v>1.7727664312162285E-4</v>
      </c>
      <c r="EN45">
        <f t="shared" si="140"/>
        <v>1.4116598754041615E-4</v>
      </c>
      <c r="EO45">
        <f t="shared" si="141"/>
        <v>1.1630719389401363E-6</v>
      </c>
      <c r="EP45">
        <f t="shared" si="142"/>
        <v>3.3517007329412553E-5</v>
      </c>
      <c r="EQ45">
        <f t="shared" si="143"/>
        <v>5.5388809223629734E-5</v>
      </c>
      <c r="ER45">
        <f t="shared" si="144"/>
        <v>3.7176117098359218E-6</v>
      </c>
      <c r="ES45">
        <f t="shared" si="145"/>
        <v>2.1077377162224209E-6</v>
      </c>
      <c r="ET45">
        <f t="shared" si="146"/>
        <v>7.0639077457439292E-5</v>
      </c>
      <c r="EU45">
        <f t="shared" si="147"/>
        <v>1.6545347185983298E-4</v>
      </c>
      <c r="EV45">
        <f t="shared" si="148"/>
        <v>2.0292190122740835E-5</v>
      </c>
      <c r="EW45">
        <f t="shared" si="149"/>
        <v>2.3861144071717759E-6</v>
      </c>
      <c r="EX45">
        <f t="shared" si="150"/>
        <v>5.7752600422890577E-6</v>
      </c>
      <c r="EY45">
        <f t="shared" si="151"/>
        <v>6.464155210344359E-5</v>
      </c>
      <c r="EZ45">
        <f t="shared" si="152"/>
        <v>2.9956970026348686E-4</v>
      </c>
      <c r="FA45">
        <f t="shared" si="153"/>
        <v>7.3316764016151018E-5</v>
      </c>
      <c r="FB45">
        <f t="shared" si="154"/>
        <v>8.207296437161762E-5</v>
      </c>
      <c r="FC45">
        <f t="shared" si="155"/>
        <v>2.6593018114708614E-5</v>
      </c>
      <c r="FD45">
        <f t="shared" si="156"/>
        <v>2.6831358148986734E-7</v>
      </c>
      <c r="FE45">
        <f t="shared" si="157"/>
        <v>7.6256646067181465E-7</v>
      </c>
      <c r="FF45">
        <f t="shared" si="158"/>
        <v>2.7442230803844972E-5</v>
      </c>
      <c r="FG45">
        <f t="shared" si="180"/>
        <v>4.974713846062616E-5</v>
      </c>
      <c r="FH45">
        <f t="shared" si="181"/>
        <v>6.1549046779235829E-5</v>
      </c>
      <c r="FI45">
        <f t="shared" si="182"/>
        <v>3.4711220180388741E-4</v>
      </c>
      <c r="FJ45">
        <f t="shared" si="183"/>
        <v>1.4419305806648031E-4</v>
      </c>
      <c r="FK45">
        <f t="shared" si="184"/>
        <v>2.5877257024127933E-5</v>
      </c>
      <c r="FL45">
        <f t="shared" si="185"/>
        <v>3.7922476832254528E-6</v>
      </c>
      <c r="FM45">
        <f t="shared" si="186"/>
        <v>2.0617859377943462E-6</v>
      </c>
      <c r="FN45">
        <f t="shared" si="187"/>
        <v>2.5015178639141389E-7</v>
      </c>
      <c r="FO45">
        <f t="shared" si="188"/>
        <v>2.6031165622623817E-4</v>
      </c>
      <c r="FP45">
        <f t="shared" si="189"/>
        <v>1.782293627439997E-4</v>
      </c>
      <c r="FQ45">
        <f t="shared" si="190"/>
        <v>6.6718380105863372E-4</v>
      </c>
      <c r="FR45">
        <f t="shared" si="191"/>
        <v>8.1086789899030771E-4</v>
      </c>
      <c r="FS45">
        <f t="shared" si="192"/>
        <v>5.9882072905030929E-4</v>
      </c>
      <c r="FT45">
        <f t="shared" si="193"/>
        <v>7.0710313815170302E-4</v>
      </c>
      <c r="FU45">
        <f t="shared" si="194"/>
        <v>1.2309559596953175E-3</v>
      </c>
      <c r="FV45">
        <f t="shared" si="195"/>
        <v>5.5094512122468681E-4</v>
      </c>
      <c r="FW45">
        <f t="shared" si="196"/>
        <v>3.2607567682185914E-4</v>
      </c>
      <c r="FX45">
        <f t="shared" si="197"/>
        <v>3.6457917673188083E-4</v>
      </c>
      <c r="FY45">
        <f t="shared" si="198"/>
        <v>1.4798885651516435E-3</v>
      </c>
      <c r="FZ45">
        <f t="shared" si="199"/>
        <v>1.9339918255072861E-3</v>
      </c>
      <c r="GA45">
        <f t="shared" si="200"/>
        <v>2.1027162255836383E-3</v>
      </c>
    </row>
    <row r="46" spans="3:183" x14ac:dyDescent="0.2">
      <c r="C46">
        <v>0.14140375355879409</v>
      </c>
      <c r="D46">
        <f t="shared" si="0"/>
        <v>3.2208182149369984E-6</v>
      </c>
      <c r="E46">
        <f t="shared" si="1"/>
        <v>1.5089248183536416E-4</v>
      </c>
      <c r="F46">
        <f t="shared" si="2"/>
        <v>1.0534545286482504E-9</v>
      </c>
      <c r="G46">
        <f t="shared" si="3"/>
        <v>5.5004695521280398E-5</v>
      </c>
      <c r="H46">
        <f t="shared" si="4"/>
        <v>2.492788186346346E-4</v>
      </c>
      <c r="I46">
        <f t="shared" si="5"/>
        <v>1.1571078353840593E-4</v>
      </c>
      <c r="J46">
        <f t="shared" si="6"/>
        <v>3.9647605365574194E-6</v>
      </c>
      <c r="K46">
        <f t="shared" si="7"/>
        <v>3.3340909109342293E-5</v>
      </c>
      <c r="L46">
        <f t="shared" si="8"/>
        <v>8.5013054954277681E-5</v>
      </c>
      <c r="M46">
        <f t="shared" si="9"/>
        <v>1.8519869048056449E-4</v>
      </c>
      <c r="N46">
        <f t="shared" si="10"/>
        <v>3.1460455871567785E-6</v>
      </c>
      <c r="O46">
        <f t="shared" si="11"/>
        <v>9.5410762463703444E-5</v>
      </c>
      <c r="P46" s="21">
        <f t="shared" si="12"/>
        <v>1.669597250024265E-4</v>
      </c>
      <c r="Q46" s="21">
        <f t="shared" si="13"/>
        <v>1.8634992424846453E-7</v>
      </c>
      <c r="R46" s="21">
        <f t="shared" si="14"/>
        <v>5.3734440107897162E-9</v>
      </c>
      <c r="S46" s="21">
        <f t="shared" si="15"/>
        <v>3.3017161184895684E-8</v>
      </c>
      <c r="T46" s="21">
        <f t="shared" si="16"/>
        <v>2.7586558538464055E-6</v>
      </c>
      <c r="U46" s="21">
        <f t="shared" si="17"/>
        <v>9.8433217012817314E-5</v>
      </c>
      <c r="V46" s="21">
        <f t="shared" si="18"/>
        <v>2.5062636764803018E-4</v>
      </c>
      <c r="W46" s="21">
        <f t="shared" si="19"/>
        <v>8.8486084042920104E-5</v>
      </c>
      <c r="X46" s="21">
        <f t="shared" si="20"/>
        <v>6.4007094261826138E-7</v>
      </c>
      <c r="Y46" s="21">
        <f t="shared" si="21"/>
        <v>1.3290489032162937E-4</v>
      </c>
      <c r="Z46" s="21">
        <f t="shared" si="22"/>
        <v>2.9695022185081313E-5</v>
      </c>
      <c r="AA46" s="21">
        <f t="shared" si="23"/>
        <v>3.9765517655145579E-5</v>
      </c>
      <c r="AB46" s="21">
        <f t="shared" si="24"/>
        <v>1.1938979624487336E-4</v>
      </c>
      <c r="AC46" s="21">
        <f t="shared" si="25"/>
        <v>3.6137226024718345E-6</v>
      </c>
      <c r="AD46" s="21">
        <f t="shared" si="26"/>
        <v>5.4454806675097716E-6</v>
      </c>
      <c r="AE46" s="21">
        <f t="shared" si="27"/>
        <v>6.4701148998620817E-5</v>
      </c>
      <c r="AF46" s="21">
        <f t="shared" si="28"/>
        <v>3.889900920789094E-6</v>
      </c>
      <c r="AG46" s="21">
        <f t="shared" si="29"/>
        <v>4.0043188461450382E-6</v>
      </c>
      <c r="AH46" s="21">
        <f t="shared" si="30"/>
        <v>1.2210252287647252E-4</v>
      </c>
      <c r="AI46" s="21">
        <f t="shared" si="31"/>
        <v>4.5531515754965088E-6</v>
      </c>
      <c r="AJ46" s="21">
        <f t="shared" si="32"/>
        <v>3.6460313452355251E-5</v>
      </c>
      <c r="AK46" s="21">
        <f t="shared" si="33"/>
        <v>2.9362998748187161E-6</v>
      </c>
      <c r="AL46" s="21">
        <f t="shared" si="34"/>
        <v>2.9900205905249286E-4</v>
      </c>
      <c r="AM46" s="21">
        <f t="shared" si="35"/>
        <v>7.0904522794327763E-8</v>
      </c>
      <c r="AN46" s="21">
        <f t="shared" si="36"/>
        <v>2.5800531861078329E-5</v>
      </c>
      <c r="AO46" s="21">
        <f t="shared" si="37"/>
        <v>1.0621295865097397E-7</v>
      </c>
      <c r="AP46" s="21">
        <f t="shared" si="38"/>
        <v>6.6605320079605766E-6</v>
      </c>
      <c r="AQ46" s="21">
        <f t="shared" si="39"/>
        <v>1.943643658506947E-7</v>
      </c>
      <c r="AR46" s="21">
        <f t="shared" si="40"/>
        <v>8.8666324194501322E-8</v>
      </c>
      <c r="AS46" s="21">
        <f t="shared" si="41"/>
        <v>7.1193474918716449E-5</v>
      </c>
      <c r="AT46" s="21">
        <f t="shared" si="42"/>
        <v>1.8863838979667221E-6</v>
      </c>
      <c r="AU46" s="21">
        <f t="shared" si="43"/>
        <v>8.32988494591283E-6</v>
      </c>
      <c r="AV46" s="21">
        <f t="shared" si="44"/>
        <v>5.5169618460420255E-7</v>
      </c>
      <c r="AW46" s="21">
        <f t="shared" si="45"/>
        <v>1.9333878725566374E-5</v>
      </c>
      <c r="AX46" s="21">
        <f t="shared" si="46"/>
        <v>2.0690411004098714E-7</v>
      </c>
      <c r="AY46" s="21">
        <f t="shared" si="47"/>
        <v>1.2425959318166795E-4</v>
      </c>
      <c r="AZ46" s="21">
        <f t="shared" si="48"/>
        <v>1.0920950543135494E-5</v>
      </c>
      <c r="BA46" s="21">
        <f t="shared" si="49"/>
        <v>1.7373145334433747E-6</v>
      </c>
      <c r="BB46" s="21">
        <f t="shared" si="50"/>
        <v>1.3016787780384863E-6</v>
      </c>
      <c r="BC46" s="21">
        <f t="shared" si="51"/>
        <v>9.9031780815782644E-5</v>
      </c>
      <c r="BD46" s="21">
        <f t="shared" si="52"/>
        <v>8.825762711009323E-5</v>
      </c>
      <c r="BE46" s="21">
        <f t="shared" si="53"/>
        <v>3.4172716795612882E-6</v>
      </c>
      <c r="BF46" s="21">
        <f t="shared" si="54"/>
        <v>1.3641921425606624E-5</v>
      </c>
      <c r="BG46" s="21">
        <f t="shared" si="55"/>
        <v>1.5182427136903907E-5</v>
      </c>
      <c r="BH46" s="21">
        <f t="shared" si="56"/>
        <v>1.2172133915318946E-11</v>
      </c>
      <c r="BI46" s="21">
        <f t="shared" si="57"/>
        <v>3.0684747950297462E-6</v>
      </c>
      <c r="BJ46" s="21">
        <f t="shared" si="58"/>
        <v>1.2585133858554185E-5</v>
      </c>
      <c r="BK46" s="21">
        <f t="shared" si="59"/>
        <v>5.5900445754966339E-8</v>
      </c>
      <c r="BL46" s="21">
        <f t="shared" si="60"/>
        <v>1.2496200322547348E-5</v>
      </c>
      <c r="BM46" s="21">
        <f t="shared" si="61"/>
        <v>7.1099928741642096E-5</v>
      </c>
      <c r="BN46" s="21">
        <f t="shared" si="62"/>
        <v>2.1042242394817871E-5</v>
      </c>
      <c r="BO46" s="21">
        <f t="shared" si="63"/>
        <v>8.9008784419270325E-6</v>
      </c>
      <c r="BP46" s="21">
        <f t="shared" si="64"/>
        <v>7.0836363449257504E-7</v>
      </c>
      <c r="BQ46" s="21">
        <f t="shared" si="65"/>
        <v>6.4649283769440275E-5</v>
      </c>
      <c r="BR46">
        <f t="shared" si="66"/>
        <v>1.755744592994714E-4</v>
      </c>
      <c r="BS46">
        <f t="shared" si="67"/>
        <v>5.6120327428821804E-7</v>
      </c>
      <c r="BT46">
        <f t="shared" si="68"/>
        <v>1.5536911659995703E-5</v>
      </c>
      <c r="BU46">
        <f t="shared" si="69"/>
        <v>2.6554538858370077E-7</v>
      </c>
      <c r="BV46">
        <f t="shared" si="70"/>
        <v>1.0322234652174431E-5</v>
      </c>
      <c r="BW46">
        <f t="shared" si="71"/>
        <v>2.2309730489210975E-6</v>
      </c>
      <c r="BX46">
        <f t="shared" si="72"/>
        <v>1.2277407601060806E-5</v>
      </c>
      <c r="BY46">
        <f t="shared" si="73"/>
        <v>8.9856715056657167E-6</v>
      </c>
      <c r="BZ46">
        <f t="shared" si="74"/>
        <v>8.6837821350281661E-5</v>
      </c>
      <c r="CA46">
        <f t="shared" si="75"/>
        <v>1.1338935646781287E-5</v>
      </c>
      <c r="CB46">
        <f t="shared" si="76"/>
        <v>1.3383307110534901E-5</v>
      </c>
      <c r="CC46">
        <f t="shared" si="77"/>
        <v>6.640122262632344E-5</v>
      </c>
      <c r="CD46">
        <f t="shared" si="78"/>
        <v>4.6847856184595119E-5</v>
      </c>
      <c r="CE46">
        <f t="shared" si="79"/>
        <v>3.3238749904990504E-5</v>
      </c>
      <c r="CF46">
        <f t="shared" si="80"/>
        <v>2.901733138217395E-5</v>
      </c>
      <c r="CG46">
        <f t="shared" si="81"/>
        <v>4.0461314545406248E-6</v>
      </c>
      <c r="CH46">
        <f t="shared" si="82"/>
        <v>3.5345695107829573E-5</v>
      </c>
      <c r="CI46">
        <f t="shared" si="83"/>
        <v>3.8586632925760274E-8</v>
      </c>
      <c r="CJ46">
        <f t="shared" si="84"/>
        <v>2.2286239860566654E-5</v>
      </c>
      <c r="CK46">
        <f t="shared" si="85"/>
        <v>1.5789119834876695E-4</v>
      </c>
      <c r="CL46">
        <f t="shared" si="86"/>
        <v>1.2074175545778645E-6</v>
      </c>
      <c r="CM46">
        <f t="shared" si="87"/>
        <v>6.405714489330402E-6</v>
      </c>
      <c r="CN46">
        <f t="shared" si="88"/>
        <v>4.01653998150831E-7</v>
      </c>
      <c r="CO46">
        <f t="shared" si="89"/>
        <v>2.4427104266150647E-5</v>
      </c>
      <c r="CP46">
        <f t="shared" si="90"/>
        <v>1.0556586880663773E-4</v>
      </c>
      <c r="CQ46">
        <f t="shared" si="91"/>
        <v>5.1072839248665932E-5</v>
      </c>
      <c r="CR46">
        <f t="shared" si="92"/>
        <v>9.8399145489163087E-6</v>
      </c>
      <c r="CS46">
        <f t="shared" si="93"/>
        <v>2.0541352557929711E-6</v>
      </c>
      <c r="CT46">
        <f t="shared" si="94"/>
        <v>2.000089339580589E-5</v>
      </c>
      <c r="CU46">
        <f t="shared" si="95"/>
        <v>3.8671798630032179E-5</v>
      </c>
      <c r="CV46">
        <f t="shared" si="96"/>
        <v>2.0128757704531013E-4</v>
      </c>
      <c r="CW46">
        <f t="shared" si="97"/>
        <v>1.8796765277068926E-5</v>
      </c>
      <c r="CX46">
        <f t="shared" si="98"/>
        <v>5.2345592048804297E-5</v>
      </c>
      <c r="CY46">
        <f t="shared" si="99"/>
        <v>1.6384268586325285E-6</v>
      </c>
      <c r="CZ46">
        <f t="shared" si="100"/>
        <v>1.7298331723245838E-4</v>
      </c>
      <c r="DA46">
        <f t="shared" si="101"/>
        <v>5.3080845379595015E-5</v>
      </c>
      <c r="DB46">
        <f t="shared" si="102"/>
        <v>9.6992106819933604E-5</v>
      </c>
      <c r="DC46">
        <f t="shared" si="103"/>
        <v>1.7165905138793146E-5</v>
      </c>
      <c r="DD46">
        <f t="shared" si="104"/>
        <v>4.8950953107122147E-5</v>
      </c>
      <c r="DE46">
        <f t="shared" si="105"/>
        <v>1.226651155654359E-5</v>
      </c>
      <c r="DF46">
        <f t="shared" si="106"/>
        <v>9.5207087378879785E-6</v>
      </c>
      <c r="DG46">
        <f t="shared" si="107"/>
        <v>7.1712792760539747E-6</v>
      </c>
      <c r="DH46">
        <f t="shared" si="108"/>
        <v>1.3492946042587104E-5</v>
      </c>
      <c r="DI46">
        <f t="shared" si="109"/>
        <v>3.4892741756204524E-10</v>
      </c>
      <c r="DJ46">
        <f t="shared" si="110"/>
        <v>9.4713398911736097E-8</v>
      </c>
      <c r="DK46">
        <f t="shared" si="111"/>
        <v>6.261827925739011E-5</v>
      </c>
      <c r="DL46">
        <f t="shared" si="112"/>
        <v>3.9722805657593953E-5</v>
      </c>
      <c r="DM46">
        <f t="shared" si="113"/>
        <v>2.6565896916758119E-5</v>
      </c>
      <c r="DN46">
        <f t="shared" si="114"/>
        <v>1.4850754828896057E-4</v>
      </c>
      <c r="DO46">
        <f t="shared" si="115"/>
        <v>9.5404713443000654E-6</v>
      </c>
      <c r="DP46">
        <f t="shared" si="116"/>
        <v>4.487836856063002E-5</v>
      </c>
      <c r="DQ46">
        <f t="shared" si="117"/>
        <v>1.8117949874287212E-6</v>
      </c>
      <c r="DR46">
        <f t="shared" si="118"/>
        <v>1.8975487453328238E-5</v>
      </c>
      <c r="DS46">
        <f t="shared" si="119"/>
        <v>2.9241875667680304E-5</v>
      </c>
      <c r="DT46">
        <f t="shared" si="120"/>
        <v>1.1325585445432917E-6</v>
      </c>
      <c r="DU46">
        <f t="shared" si="121"/>
        <v>2.5372925513786002E-5</v>
      </c>
      <c r="DV46">
        <f t="shared" si="122"/>
        <v>1.8203077146990458E-5</v>
      </c>
      <c r="DW46">
        <f t="shared" si="123"/>
        <v>3.3192704178735598E-6</v>
      </c>
      <c r="DX46">
        <f t="shared" si="124"/>
        <v>7.9493116781437092E-7</v>
      </c>
      <c r="DY46">
        <f t="shared" si="125"/>
        <v>6.0965288258155708E-7</v>
      </c>
      <c r="DZ46">
        <f t="shared" si="126"/>
        <v>5.2360614692173883E-7</v>
      </c>
      <c r="EA46">
        <f t="shared" si="127"/>
        <v>4.0120551207700782E-5</v>
      </c>
      <c r="EB46">
        <f t="shared" si="128"/>
        <v>8.0218552255444537E-5</v>
      </c>
      <c r="EC46">
        <f t="shared" si="129"/>
        <v>1.4761982443834212E-5</v>
      </c>
      <c r="ED46">
        <f t="shared" si="130"/>
        <v>3.4593679065510776E-6</v>
      </c>
      <c r="EE46">
        <f t="shared" si="131"/>
        <v>1.3177862228283768E-4</v>
      </c>
      <c r="EF46">
        <f t="shared" si="132"/>
        <v>8.5612345058351198E-6</v>
      </c>
      <c r="EG46">
        <f t="shared" si="133"/>
        <v>8.5767661154597837E-6</v>
      </c>
      <c r="EH46">
        <f t="shared" si="134"/>
        <v>1.4473041272793529E-6</v>
      </c>
      <c r="EI46">
        <f t="shared" si="135"/>
        <v>9.9953988521284478E-5</v>
      </c>
      <c r="EJ46">
        <f t="shared" si="136"/>
        <v>1.9493628354563566E-5</v>
      </c>
      <c r="EK46">
        <f t="shared" si="137"/>
        <v>5.7100827937748239E-5</v>
      </c>
      <c r="EL46">
        <f t="shared" si="138"/>
        <v>2.0873736960990452E-4</v>
      </c>
      <c r="EM46">
        <f t="shared" si="139"/>
        <v>1.6937846025709153E-4</v>
      </c>
      <c r="EN46">
        <f t="shared" si="140"/>
        <v>4.8915142072521237E-6</v>
      </c>
      <c r="EO46">
        <f t="shared" si="141"/>
        <v>4.7922475637228774E-5</v>
      </c>
      <c r="EP46">
        <f t="shared" si="142"/>
        <v>7.3540649363904246E-5</v>
      </c>
      <c r="EQ46">
        <f t="shared" si="143"/>
        <v>9.371738756934484E-6</v>
      </c>
      <c r="ER46">
        <f t="shared" si="144"/>
        <v>6.6823472275626974E-6</v>
      </c>
      <c r="ES46">
        <f t="shared" si="145"/>
        <v>9.0972000514133125E-5</v>
      </c>
      <c r="ET46">
        <f t="shared" si="146"/>
        <v>1.9589054904942419E-4</v>
      </c>
      <c r="EU46">
        <f t="shared" si="147"/>
        <v>3.178596160601245E-5</v>
      </c>
      <c r="EV46">
        <f t="shared" si="148"/>
        <v>1.6932124310617724E-7</v>
      </c>
      <c r="EW46">
        <f t="shared" si="149"/>
        <v>1.6127943799448336E-6</v>
      </c>
      <c r="EX46">
        <f t="shared" si="150"/>
        <v>8.4147885863022876E-5</v>
      </c>
      <c r="EY46">
        <f t="shared" si="151"/>
        <v>3.4008156748148471E-4</v>
      </c>
      <c r="EZ46">
        <f t="shared" si="152"/>
        <v>9.4007365371252008E-5</v>
      </c>
      <c r="FA46">
        <f t="shared" si="153"/>
        <v>1.0388974060002878E-4</v>
      </c>
      <c r="FB46">
        <f t="shared" si="154"/>
        <v>3.956486147240472E-5</v>
      </c>
      <c r="FC46">
        <f t="shared" si="155"/>
        <v>2.7264898387621719E-6</v>
      </c>
      <c r="FD46">
        <f t="shared" si="156"/>
        <v>4.0259185311757189E-6</v>
      </c>
      <c r="FE46">
        <f t="shared" si="157"/>
        <v>4.0599222585534607E-5</v>
      </c>
      <c r="FF46">
        <f t="shared" si="158"/>
        <v>6.7016879618598578E-5</v>
      </c>
      <c r="FG46">
        <f t="shared" si="180"/>
        <v>8.0614157400481684E-5</v>
      </c>
      <c r="FH46">
        <f t="shared" si="181"/>
        <v>3.9062226071839785E-4</v>
      </c>
      <c r="FI46">
        <f t="shared" si="182"/>
        <v>1.726927156427045E-4</v>
      </c>
      <c r="FJ46">
        <f t="shared" si="183"/>
        <v>3.8690738654055846E-5</v>
      </c>
      <c r="FK46">
        <f t="shared" si="184"/>
        <v>9.490022933874137E-6</v>
      </c>
      <c r="FL46">
        <f t="shared" si="185"/>
        <v>9.1611174706266972E-8</v>
      </c>
      <c r="FM46">
        <f t="shared" si="186"/>
        <v>4.0077369053694615E-7</v>
      </c>
      <c r="FN46">
        <f t="shared" si="187"/>
        <v>2.9816294070964704E-4</v>
      </c>
      <c r="FO46">
        <f t="shared" si="188"/>
        <v>2.0977106792145455E-4</v>
      </c>
      <c r="FP46">
        <f t="shared" si="189"/>
        <v>7.2700983764686434E-4</v>
      </c>
      <c r="FQ46">
        <f t="shared" si="190"/>
        <v>8.7669056832554088E-4</v>
      </c>
      <c r="FR46">
        <f t="shared" si="191"/>
        <v>6.5556647907015031E-4</v>
      </c>
      <c r="FS46">
        <f t="shared" si="192"/>
        <v>7.6865508870731355E-4</v>
      </c>
      <c r="FT46">
        <f t="shared" si="193"/>
        <v>1.3117580564395699E-3</v>
      </c>
      <c r="FU46">
        <f t="shared" si="194"/>
        <v>6.0542762140812978E-4</v>
      </c>
      <c r="FV46">
        <f t="shared" si="195"/>
        <v>3.6828620187259894E-4</v>
      </c>
      <c r="FW46">
        <f t="shared" si="196"/>
        <v>4.0913861681206564E-4</v>
      </c>
      <c r="FX46">
        <f t="shared" si="197"/>
        <v>1.5683610514133296E-3</v>
      </c>
      <c r="FY46">
        <f t="shared" si="198"/>
        <v>2.0349475178642741E-3</v>
      </c>
      <c r="FZ46">
        <f t="shared" si="199"/>
        <v>2.207928762957645E-3</v>
      </c>
      <c r="GA46">
        <f t="shared" si="200"/>
        <v>2.6950557132904302E-3</v>
      </c>
    </row>
    <row r="47" spans="3:183" x14ac:dyDescent="0.2">
      <c r="C47">
        <v>0.1396090897421039</v>
      </c>
      <c r="D47">
        <f t="shared" si="0"/>
        <v>1.9820399085878775E-4</v>
      </c>
      <c r="E47">
        <f t="shared" si="1"/>
        <v>3.3383703481616415E-6</v>
      </c>
      <c r="F47">
        <f t="shared" si="2"/>
        <v>8.4845816156888985E-5</v>
      </c>
      <c r="G47">
        <f t="shared" si="3"/>
        <v>3.0916997334606356E-4</v>
      </c>
      <c r="H47">
        <f t="shared" si="4"/>
        <v>1.5754162114132718E-4</v>
      </c>
      <c r="I47">
        <f t="shared" si="5"/>
        <v>1.4332542569510436E-5</v>
      </c>
      <c r="J47">
        <f t="shared" si="6"/>
        <v>5.7287074835182798E-5</v>
      </c>
      <c r="K47">
        <f t="shared" si="7"/>
        <v>5.5139366319637508E-5</v>
      </c>
      <c r="L47">
        <f t="shared" si="8"/>
        <v>1.395731653039115E-4</v>
      </c>
      <c r="M47">
        <f t="shared" si="9"/>
        <v>1.2733288523124166E-5</v>
      </c>
      <c r="N47">
        <f t="shared" si="10"/>
        <v>1.3369157050431628E-4</v>
      </c>
      <c r="O47">
        <f t="shared" si="11"/>
        <v>2.1655928504802065E-4</v>
      </c>
      <c r="P47" s="21">
        <f t="shared" si="12"/>
        <v>4.956618661624414E-6</v>
      </c>
      <c r="Q47" s="21">
        <f t="shared" si="13"/>
        <v>3.4893029384239494E-6</v>
      </c>
      <c r="R47" s="21">
        <f t="shared" si="14"/>
        <v>2.6016321128677982E-6</v>
      </c>
      <c r="S47" s="21">
        <f t="shared" si="15"/>
        <v>1.1941060777977889E-5</v>
      </c>
      <c r="T47" s="21">
        <f t="shared" si="16"/>
        <v>1.3726501658517992E-4</v>
      </c>
      <c r="U47" s="21">
        <f t="shared" si="17"/>
        <v>3.106704898874349E-4</v>
      </c>
      <c r="V47" s="21">
        <f t="shared" si="18"/>
        <v>1.2547064560801798E-4</v>
      </c>
      <c r="W47" s="21">
        <f t="shared" si="19"/>
        <v>9.8926790757343765E-7</v>
      </c>
      <c r="X47" s="21">
        <f t="shared" si="20"/>
        <v>1.7750505080306973E-4</v>
      </c>
      <c r="Y47" s="21">
        <f t="shared" si="21"/>
        <v>5.2475213431551629E-5</v>
      </c>
      <c r="Z47" s="21">
        <f t="shared" si="22"/>
        <v>6.5620602245654969E-5</v>
      </c>
      <c r="AA47" s="21">
        <f t="shared" si="23"/>
        <v>1.6182963180716903E-4</v>
      </c>
      <c r="AB47" s="21">
        <f t="shared" si="24"/>
        <v>1.1302998961986981E-8</v>
      </c>
      <c r="AC47" s="21">
        <f t="shared" si="25"/>
        <v>2.9040410684153758E-7</v>
      </c>
      <c r="AD47" s="21">
        <f t="shared" si="26"/>
        <v>9.6793450668490339E-5</v>
      </c>
      <c r="AE47" s="21">
        <f t="shared" si="27"/>
        <v>1.4189889635149798E-5</v>
      </c>
      <c r="AF47" s="21">
        <f t="shared" si="28"/>
        <v>1.4407666720771426E-5</v>
      </c>
      <c r="AG47" s="21">
        <f t="shared" si="29"/>
        <v>1.649854151556994E-4</v>
      </c>
      <c r="AH47" s="21">
        <f t="shared" si="30"/>
        <v>1.1502116030724232E-7</v>
      </c>
      <c r="AI47" s="21">
        <f t="shared" si="31"/>
        <v>1.8007918551590346E-5</v>
      </c>
      <c r="AJ47" s="21">
        <f t="shared" si="32"/>
        <v>6.5772610697203105E-9</v>
      </c>
      <c r="AK47" s="21">
        <f t="shared" si="33"/>
        <v>3.642883677786612E-4</v>
      </c>
      <c r="AL47" s="21">
        <f t="shared" si="34"/>
        <v>4.2474854248820358E-6</v>
      </c>
      <c r="AM47" s="21">
        <f t="shared" si="35"/>
        <v>1.0789638914061993E-5</v>
      </c>
      <c r="AN47" s="21">
        <f t="shared" si="36"/>
        <v>4.4968048814227949E-6</v>
      </c>
      <c r="AO47" s="21">
        <f t="shared" si="37"/>
        <v>6.180111246219806E-7</v>
      </c>
      <c r="AP47" s="21">
        <f t="shared" si="38"/>
        <v>4.9976013494663212E-6</v>
      </c>
      <c r="AQ47" s="21">
        <f t="shared" si="39"/>
        <v>2.2406943595037885E-6</v>
      </c>
      <c r="AR47" s="21">
        <f t="shared" si="40"/>
        <v>4.4128901222511713E-5</v>
      </c>
      <c r="AS47" s="21">
        <f t="shared" si="41"/>
        <v>1.0036988971961655E-5</v>
      </c>
      <c r="AT47" s="21">
        <f t="shared" si="42"/>
        <v>1.1913508331942939E-6</v>
      </c>
      <c r="AU47" s="21">
        <f t="shared" si="43"/>
        <v>6.4385324943668608E-6</v>
      </c>
      <c r="AV47" s="21">
        <f t="shared" si="44"/>
        <v>3.8337080634316812E-5</v>
      </c>
      <c r="AW47" s="21">
        <f t="shared" si="45"/>
        <v>5.0603895003267653E-6</v>
      </c>
      <c r="AX47" s="21">
        <f t="shared" si="46"/>
        <v>8.7469534820344965E-5</v>
      </c>
      <c r="AY47" s="21">
        <f t="shared" si="47"/>
        <v>2.2801674439569473E-6</v>
      </c>
      <c r="AZ47" s="21">
        <f t="shared" si="48"/>
        <v>2.2713949351762945E-7</v>
      </c>
      <c r="BA47" s="21">
        <f t="shared" si="49"/>
        <v>4.2739224789103654E-7</v>
      </c>
      <c r="BB47" s="21">
        <f t="shared" si="50"/>
        <v>1.3797168992111722E-4</v>
      </c>
      <c r="BC47" s="21">
        <f t="shared" si="51"/>
        <v>1.2519857420991473E-4</v>
      </c>
      <c r="BD47" s="21">
        <f t="shared" si="52"/>
        <v>1.3273272143967956E-5</v>
      </c>
      <c r="BE47" s="21">
        <f t="shared" si="53"/>
        <v>3.0119911135901615E-5</v>
      </c>
      <c r="BF47" s="21">
        <f t="shared" si="54"/>
        <v>3.2388929156288065E-5</v>
      </c>
      <c r="BG47" s="21">
        <f t="shared" si="55"/>
        <v>3.2083077307026966E-6</v>
      </c>
      <c r="BH47" s="21">
        <f t="shared" si="56"/>
        <v>1.8453523215919424E-9</v>
      </c>
      <c r="BI47" s="21">
        <f t="shared" si="57"/>
        <v>3.0726212650889029E-6</v>
      </c>
      <c r="BJ47" s="21">
        <f t="shared" si="58"/>
        <v>4.125353267364809E-6</v>
      </c>
      <c r="BK47" s="21">
        <f t="shared" si="59"/>
        <v>2.840527919312381E-5</v>
      </c>
      <c r="BL47" s="21">
        <f t="shared" si="60"/>
        <v>1.0458623526070552E-4</v>
      </c>
      <c r="BM47" s="21">
        <f t="shared" si="61"/>
        <v>7.7981600527094152E-6</v>
      </c>
      <c r="BN47" s="21">
        <f t="shared" si="62"/>
        <v>1.413174552540085E-6</v>
      </c>
      <c r="BO47" s="21">
        <f t="shared" si="63"/>
        <v>6.9501158088352799E-6</v>
      </c>
      <c r="BP47" s="21">
        <f t="shared" si="64"/>
        <v>9.6730011252927928E-5</v>
      </c>
      <c r="BQ47" s="21">
        <f t="shared" si="65"/>
        <v>2.2635548847228589E-4</v>
      </c>
      <c r="BR47">
        <f t="shared" si="66"/>
        <v>6.4709125082959239E-6</v>
      </c>
      <c r="BS47">
        <f t="shared" si="67"/>
        <v>4.6097168584867247E-6</v>
      </c>
      <c r="BT47">
        <f t="shared" si="68"/>
        <v>5.3359834827855242E-6</v>
      </c>
      <c r="BU47">
        <f t="shared" si="69"/>
        <v>2.5074928930714831E-5</v>
      </c>
      <c r="BV47">
        <f t="shared" si="70"/>
        <v>1.081296972871024E-5</v>
      </c>
      <c r="BW47">
        <f t="shared" si="71"/>
        <v>2.8074918232321358E-5</v>
      </c>
      <c r="BX47">
        <f t="shared" si="72"/>
        <v>1.4470818449083459E-6</v>
      </c>
      <c r="BY47">
        <f t="shared" si="73"/>
        <v>1.2350643989650692E-4</v>
      </c>
      <c r="BZ47">
        <f t="shared" si="74"/>
        <v>2.6646217441964013E-5</v>
      </c>
      <c r="CA47">
        <f t="shared" si="75"/>
        <v>3.4732153314605694E-6</v>
      </c>
      <c r="CB47">
        <f t="shared" si="76"/>
        <v>9.8870375312060598E-5</v>
      </c>
      <c r="CC47">
        <f t="shared" si="77"/>
        <v>7.4636004619162645E-5</v>
      </c>
      <c r="CD47">
        <f t="shared" si="78"/>
        <v>1.57659970278488E-5</v>
      </c>
      <c r="CE47">
        <f t="shared" si="79"/>
        <v>1.2903253738630733E-5</v>
      </c>
      <c r="CF47">
        <f t="shared" si="80"/>
        <v>1.4486881494311977E-5</v>
      </c>
      <c r="CG47">
        <f t="shared" si="81"/>
        <v>1.7227154511133356E-5</v>
      </c>
      <c r="CH47">
        <f t="shared" si="82"/>
        <v>2.5543359712829556E-6</v>
      </c>
      <c r="CI47">
        <f t="shared" si="83"/>
        <v>4.2451665156857657E-5</v>
      </c>
      <c r="CJ47">
        <f t="shared" si="84"/>
        <v>2.0621362840274752E-4</v>
      </c>
      <c r="CK47">
        <f t="shared" si="85"/>
        <v>8.372280623630533E-6</v>
      </c>
      <c r="CL47">
        <f t="shared" si="86"/>
        <v>5.4211925992852858E-7</v>
      </c>
      <c r="CM47">
        <f t="shared" si="87"/>
        <v>5.8972508953744984E-6</v>
      </c>
      <c r="CN47">
        <f t="shared" si="88"/>
        <v>4.5387737853135156E-5</v>
      </c>
      <c r="CO47">
        <f t="shared" si="89"/>
        <v>1.4566532436777115E-4</v>
      </c>
      <c r="CP47">
        <f t="shared" si="90"/>
        <v>2.8642432858087313E-5</v>
      </c>
      <c r="CQ47">
        <f t="shared" si="91"/>
        <v>1.8015008162339266E-6</v>
      </c>
      <c r="CR47">
        <f t="shared" si="92"/>
        <v>1.0419269265003206E-5</v>
      </c>
      <c r="CS47">
        <f t="shared" si="93"/>
        <v>7.1693919323631021E-6</v>
      </c>
      <c r="CT47">
        <f t="shared" si="94"/>
        <v>6.4213444198092388E-5</v>
      </c>
      <c r="CU47">
        <f t="shared" si="95"/>
        <v>2.5543228727914409E-4</v>
      </c>
      <c r="CV47">
        <f t="shared" si="96"/>
        <v>6.4559686675374946E-6</v>
      </c>
      <c r="CW47">
        <f t="shared" si="97"/>
        <v>8.1535286738664128E-5</v>
      </c>
      <c r="CX47">
        <f t="shared" si="98"/>
        <v>9.4536221021233021E-6</v>
      </c>
      <c r="CY47">
        <f t="shared" si="99"/>
        <v>2.2341209320972724E-4</v>
      </c>
      <c r="CZ47">
        <f t="shared" si="100"/>
        <v>8.2452285282197797E-5</v>
      </c>
      <c r="DA47">
        <f t="shared" si="101"/>
        <v>6.4863585898147983E-5</v>
      </c>
      <c r="DB47">
        <f t="shared" si="102"/>
        <v>5.5155082121345399E-6</v>
      </c>
      <c r="DC47">
        <f t="shared" si="103"/>
        <v>2.705905570578651E-5</v>
      </c>
      <c r="DD47">
        <f t="shared" si="104"/>
        <v>2.9162194219449052E-6</v>
      </c>
      <c r="DE47">
        <f t="shared" si="105"/>
        <v>1.666424764203972E-6</v>
      </c>
      <c r="DF47">
        <f t="shared" si="106"/>
        <v>7.8014931869731407E-7</v>
      </c>
      <c r="DG47">
        <f t="shared" si="107"/>
        <v>2.9898350164882229E-5</v>
      </c>
      <c r="DH47">
        <f t="shared" si="108"/>
        <v>3.1541199416024109E-6</v>
      </c>
      <c r="DI47">
        <f t="shared" si="109"/>
        <v>2.2108965783487488E-6</v>
      </c>
      <c r="DJ47">
        <f t="shared" si="110"/>
        <v>9.4242061713420937E-5</v>
      </c>
      <c r="DK47">
        <f t="shared" si="111"/>
        <v>6.5565731290751831E-5</v>
      </c>
      <c r="DL47">
        <f t="shared" si="112"/>
        <v>1.1286561112267798E-5</v>
      </c>
      <c r="DM47">
        <f t="shared" si="113"/>
        <v>1.079875015565868E-4</v>
      </c>
      <c r="DN47">
        <f t="shared" si="114"/>
        <v>1.6746987604736993E-6</v>
      </c>
      <c r="DO47">
        <f t="shared" si="115"/>
        <v>7.2144566116865265E-5</v>
      </c>
      <c r="DP47">
        <f t="shared" si="116"/>
        <v>9.8639535121522176E-6</v>
      </c>
      <c r="DQ47">
        <f t="shared" si="117"/>
        <v>6.560884902965946E-6</v>
      </c>
      <c r="DR47">
        <f t="shared" si="118"/>
        <v>1.305313275523601E-5</v>
      </c>
      <c r="DS47">
        <f t="shared" si="119"/>
        <v>8.1732014621322697E-6</v>
      </c>
      <c r="DT47">
        <f t="shared" si="120"/>
        <v>1.0513745867988431E-5</v>
      </c>
      <c r="DU47">
        <f t="shared" si="121"/>
        <v>3.6737784801639403E-5</v>
      </c>
      <c r="DV47">
        <f t="shared" si="122"/>
        <v>1.3079436191149602E-5</v>
      </c>
      <c r="DW47">
        <f t="shared" si="123"/>
        <v>7.2159548667274628E-6</v>
      </c>
      <c r="DX47">
        <f t="shared" si="124"/>
        <v>6.6330278651916222E-6</v>
      </c>
      <c r="DY47">
        <f t="shared" si="125"/>
        <v>6.3416846225630932E-6</v>
      </c>
      <c r="DZ47">
        <f t="shared" si="126"/>
        <v>2.0606286214250328E-5</v>
      </c>
      <c r="EA47">
        <f t="shared" si="127"/>
        <v>5.1291625648686112E-5</v>
      </c>
      <c r="EB47">
        <f t="shared" si="128"/>
        <v>4.1921281670206476E-6</v>
      </c>
      <c r="EC47">
        <f t="shared" si="129"/>
        <v>4.2606678634827339E-9</v>
      </c>
      <c r="ED47">
        <f t="shared" si="130"/>
        <v>9.3795800513527352E-5</v>
      </c>
      <c r="EE47">
        <f t="shared" si="131"/>
        <v>1.2798281871333701E-6</v>
      </c>
      <c r="EF47">
        <f t="shared" si="132"/>
        <v>1.2858376572834475E-6</v>
      </c>
      <c r="EG47">
        <f t="shared" si="133"/>
        <v>3.5001928846933092E-7</v>
      </c>
      <c r="EH47">
        <f t="shared" si="134"/>
        <v>1.3905982460635534E-4</v>
      </c>
      <c r="EI47">
        <f t="shared" si="135"/>
        <v>3.8561898513531277E-5</v>
      </c>
      <c r="EJ47">
        <f t="shared" si="136"/>
        <v>8.744443264005655E-5</v>
      </c>
      <c r="EK47">
        <f t="shared" si="137"/>
        <v>2.6381588241986248E-4</v>
      </c>
      <c r="EL47">
        <f t="shared" si="138"/>
        <v>2.1931275532888526E-4</v>
      </c>
      <c r="EM47">
        <f t="shared" si="139"/>
        <v>1.6050765027518904E-5</v>
      </c>
      <c r="EN47">
        <f t="shared" si="140"/>
        <v>7.5990795331168528E-5</v>
      </c>
      <c r="EO47">
        <f t="shared" si="141"/>
        <v>1.0754204996511574E-4</v>
      </c>
      <c r="EP47">
        <f t="shared" si="142"/>
        <v>2.358067180453784E-5</v>
      </c>
      <c r="EQ47">
        <f t="shared" si="143"/>
        <v>1.9181662232188786E-5</v>
      </c>
      <c r="ER47">
        <f t="shared" si="144"/>
        <v>1.2842755408982195E-4</v>
      </c>
      <c r="ES47">
        <f t="shared" si="145"/>
        <v>2.4934792162520066E-4</v>
      </c>
      <c r="ET47">
        <f t="shared" si="146"/>
        <v>5.5243064472034285E-5</v>
      </c>
      <c r="EU47">
        <f t="shared" si="147"/>
        <v>1.9131791417554951E-6</v>
      </c>
      <c r="EV47">
        <f t="shared" si="148"/>
        <v>2.7531575686246405E-7</v>
      </c>
      <c r="EW47">
        <f t="shared" si="149"/>
        <v>1.2029438059559963E-4</v>
      </c>
      <c r="EX47">
        <f t="shared" si="150"/>
        <v>4.094942555025752E-4</v>
      </c>
      <c r="EY47">
        <f t="shared" si="151"/>
        <v>1.3202936946977442E-4</v>
      </c>
      <c r="EZ47">
        <f t="shared" si="152"/>
        <v>1.4369525336717723E-4</v>
      </c>
      <c r="FA47">
        <f t="shared" si="153"/>
        <v>6.536276776368851E-5</v>
      </c>
      <c r="FB47">
        <f t="shared" si="154"/>
        <v>1.1874036708033142E-5</v>
      </c>
      <c r="FC47">
        <f t="shared" si="155"/>
        <v>1.4448611984427571E-5</v>
      </c>
      <c r="FD47">
        <f t="shared" si="156"/>
        <v>6.6690346055607266E-5</v>
      </c>
      <c r="FE47">
        <f t="shared" si="157"/>
        <v>9.9621311401905429E-5</v>
      </c>
      <c r="FF47">
        <f t="shared" si="158"/>
        <v>1.1606189272129587E-4</v>
      </c>
      <c r="FG47">
        <f t="shared" si="180"/>
        <v>4.6478314638415379E-4</v>
      </c>
      <c r="FH47">
        <f t="shared" si="181"/>
        <v>2.2308182168448372E-4</v>
      </c>
      <c r="FI47">
        <f t="shared" si="182"/>
        <v>6.4237849512989971E-5</v>
      </c>
      <c r="FJ47">
        <f t="shared" si="183"/>
        <v>2.3768081080293436E-5</v>
      </c>
      <c r="FK47">
        <f t="shared" si="184"/>
        <v>2.2260354644288056E-6</v>
      </c>
      <c r="FL47">
        <f t="shared" si="185"/>
        <v>5.8938763969484778E-6</v>
      </c>
      <c r="FM47">
        <f t="shared" si="186"/>
        <v>3.6336209805873029E-4</v>
      </c>
      <c r="FN47">
        <f t="shared" si="187"/>
        <v>2.6497782564038463E-4</v>
      </c>
      <c r="FO47">
        <f t="shared" si="188"/>
        <v>8.2701012739438225E-4</v>
      </c>
      <c r="FP47">
        <f t="shared" si="189"/>
        <v>9.8618764826107798E-4</v>
      </c>
      <c r="FQ47">
        <f t="shared" si="190"/>
        <v>7.5068855857983246E-4</v>
      </c>
      <c r="FR47">
        <f t="shared" si="191"/>
        <v>8.7138868621642023E-4</v>
      </c>
      <c r="FS47">
        <f t="shared" si="192"/>
        <v>1.4449778629855076E-3</v>
      </c>
      <c r="FT47">
        <f t="shared" si="193"/>
        <v>6.9696542124851146E-4</v>
      </c>
      <c r="FU47">
        <f t="shared" si="194"/>
        <v>4.4038903246525993E-4</v>
      </c>
      <c r="FV47">
        <f t="shared" si="195"/>
        <v>4.8496139393893367E-4</v>
      </c>
      <c r="FW47">
        <f t="shared" si="196"/>
        <v>1.7137283552266071E-3</v>
      </c>
      <c r="FX47">
        <f t="shared" si="197"/>
        <v>2.2000843146851301E-3</v>
      </c>
      <c r="FY47">
        <f t="shared" si="198"/>
        <v>2.3798070705054577E-3</v>
      </c>
      <c r="FZ47">
        <f t="shared" si="199"/>
        <v>2.8846126206736851E-3</v>
      </c>
      <c r="GA47">
        <f t="shared" si="200"/>
        <v>4.1926687100948172E-3</v>
      </c>
    </row>
    <row r="48" spans="3:183" x14ac:dyDescent="0.2">
      <c r="C48">
        <v>0.15368758365511845</v>
      </c>
      <c r="D48">
        <f t="shared" si="0"/>
        <v>1.500961436211918E-4</v>
      </c>
      <c r="E48">
        <f t="shared" si="1"/>
        <v>2.3690755737596904E-5</v>
      </c>
      <c r="F48">
        <f t="shared" si="2"/>
        <v>1.2283174264683532E-5</v>
      </c>
      <c r="G48">
        <f t="shared" si="3"/>
        <v>2.3315317114302504E-6</v>
      </c>
      <c r="H48">
        <f t="shared" si="4"/>
        <v>1.0593883858585926E-4</v>
      </c>
      <c r="I48">
        <f t="shared" si="5"/>
        <v>4.2375821218505944E-5</v>
      </c>
      <c r="J48">
        <f t="shared" si="6"/>
        <v>4.6242556548871437E-4</v>
      </c>
      <c r="K48">
        <f t="shared" si="7"/>
        <v>6.7042687211044236E-4</v>
      </c>
      <c r="L48">
        <f t="shared" si="8"/>
        <v>1.1046263378334094E-4</v>
      </c>
      <c r="M48">
        <f t="shared" si="9"/>
        <v>6.3301896287349477E-6</v>
      </c>
      <c r="N48">
        <f t="shared" si="10"/>
        <v>4.0635462254412361E-7</v>
      </c>
      <c r="O48">
        <f t="shared" si="11"/>
        <v>1.4047339870675092E-4</v>
      </c>
      <c r="P48" s="21">
        <f t="shared" si="12"/>
        <v>1.4909695294688556E-4</v>
      </c>
      <c r="Q48" s="21">
        <f t="shared" si="13"/>
        <v>1.5538959639438757E-4</v>
      </c>
      <c r="R48" s="21">
        <f t="shared" si="14"/>
        <v>1.1284621502948532E-4</v>
      </c>
      <c r="S48" s="21">
        <f t="shared" si="15"/>
        <v>5.5813047784675736E-6</v>
      </c>
      <c r="T48" s="21">
        <f t="shared" si="16"/>
        <v>1.2583715417089175E-5</v>
      </c>
      <c r="U48" s="21">
        <f t="shared" si="17"/>
        <v>8.2778533815130336E-6</v>
      </c>
      <c r="V48" s="21">
        <f t="shared" si="18"/>
        <v>1.7118777021075281E-4</v>
      </c>
      <c r="W48" s="21">
        <f t="shared" si="19"/>
        <v>5.7061672108824651E-7</v>
      </c>
      <c r="X48" s="21">
        <f t="shared" si="20"/>
        <v>4.6710611381527116E-5</v>
      </c>
      <c r="Y48" s="21">
        <f t="shared" si="21"/>
        <v>3.5734564846774741E-5</v>
      </c>
      <c r="Z48" s="21">
        <f t="shared" si="22"/>
        <v>1.8421718277821527E-6</v>
      </c>
      <c r="AA48" s="21">
        <f t="shared" si="23"/>
        <v>2.0120881987429847E-4</v>
      </c>
      <c r="AB48" s="21">
        <f t="shared" si="24"/>
        <v>2.1366795788773488E-4</v>
      </c>
      <c r="AC48" s="21">
        <f t="shared" si="25"/>
        <v>1.7978682512745047E-5</v>
      </c>
      <c r="AD48" s="21">
        <f t="shared" si="26"/>
        <v>1.0632799991903376E-4</v>
      </c>
      <c r="AE48" s="21">
        <f t="shared" si="27"/>
        <v>1.0573496146632333E-4</v>
      </c>
      <c r="AF48" s="21">
        <f t="shared" si="28"/>
        <v>1.522334152236765E-6</v>
      </c>
      <c r="AG48" s="21">
        <f t="shared" si="29"/>
        <v>2.0786838959171275E-4</v>
      </c>
      <c r="AH48" s="21">
        <f t="shared" si="30"/>
        <v>3.3569816508834647E-4</v>
      </c>
      <c r="AI48" s="21">
        <f t="shared" si="31"/>
        <v>1.9592702754177378E-4</v>
      </c>
      <c r="AJ48" s="21">
        <f t="shared" si="32"/>
        <v>2.5078520642317032E-5</v>
      </c>
      <c r="AK48" s="21">
        <f t="shared" si="33"/>
        <v>1.4442153358763902E-4</v>
      </c>
      <c r="AL48" s="21">
        <f t="shared" si="34"/>
        <v>3.0148253705782882E-4</v>
      </c>
      <c r="AM48" s="21">
        <f t="shared" si="35"/>
        <v>1.4299201335063989E-4</v>
      </c>
      <c r="AN48" s="21">
        <f t="shared" si="36"/>
        <v>2.2095724729898769E-4</v>
      </c>
      <c r="AO48" s="21">
        <f t="shared" si="37"/>
        <v>1.4025575732824034E-4</v>
      </c>
      <c r="AP48" s="21">
        <f t="shared" si="38"/>
        <v>1.5829663357419172E-4</v>
      </c>
      <c r="AQ48" s="21">
        <f t="shared" si="39"/>
        <v>4.2937860130249554E-4</v>
      </c>
      <c r="AR48" s="21">
        <f t="shared" si="40"/>
        <v>1.1903624295095268E-4</v>
      </c>
      <c r="AS48" s="21">
        <f t="shared" si="41"/>
        <v>2.3012841766247683E-4</v>
      </c>
      <c r="AT48" s="21">
        <f t="shared" si="42"/>
        <v>1.3319624043633667E-4</v>
      </c>
      <c r="AU48" s="21">
        <f t="shared" si="43"/>
        <v>6.2201605168388067E-5</v>
      </c>
      <c r="AV48" s="21">
        <f t="shared" si="44"/>
        <v>1.399243647524012E-4</v>
      </c>
      <c r="AW48" s="21">
        <f t="shared" si="45"/>
        <v>5.4901217365890852E-4</v>
      </c>
      <c r="AX48" s="21">
        <f t="shared" si="46"/>
        <v>2.4300183872952942E-4</v>
      </c>
      <c r="AY48" s="21">
        <f t="shared" si="47"/>
        <v>1.8501174823585338E-4</v>
      </c>
      <c r="AZ48" s="21">
        <f t="shared" si="48"/>
        <v>1.802236837182042E-4</v>
      </c>
      <c r="BA48" s="21">
        <f t="shared" si="49"/>
        <v>5.439897606105549E-6</v>
      </c>
      <c r="BB48" s="21">
        <f t="shared" si="50"/>
        <v>8.347921819407077E-6</v>
      </c>
      <c r="BC48" s="21">
        <f t="shared" si="51"/>
        <v>1.0889431099435956E-4</v>
      </c>
      <c r="BD48" s="21">
        <f t="shared" si="52"/>
        <v>7.3793819597147843E-5</v>
      </c>
      <c r="BE48" s="21">
        <f t="shared" si="53"/>
        <v>7.0347919863197829E-5</v>
      </c>
      <c r="BF48" s="21">
        <f t="shared" si="54"/>
        <v>1.5097820709858025E-4</v>
      </c>
      <c r="BG48" s="21">
        <f t="shared" si="55"/>
        <v>1.9699628059902685E-4</v>
      </c>
      <c r="BH48" s="21">
        <f t="shared" si="56"/>
        <v>2.5063269775222436E-4</v>
      </c>
      <c r="BI48" s="21">
        <f t="shared" si="57"/>
        <v>1.4513978279564243E-4</v>
      </c>
      <c r="BJ48" s="21">
        <f t="shared" si="58"/>
        <v>7.6542089129029881E-5</v>
      </c>
      <c r="BK48" s="21">
        <f t="shared" si="59"/>
        <v>1.4835999079375643E-5</v>
      </c>
      <c r="BL48" s="21">
        <f t="shared" si="60"/>
        <v>2.8463106273921051E-4</v>
      </c>
      <c r="BM48" s="21">
        <f t="shared" si="61"/>
        <v>2.3308935303589318E-4</v>
      </c>
      <c r="BN48" s="21">
        <f t="shared" si="62"/>
        <v>1.3092363609813507E-4</v>
      </c>
      <c r="BO48" s="21">
        <f t="shared" si="63"/>
        <v>1.8006038437797304E-5</v>
      </c>
      <c r="BP48" s="21">
        <f t="shared" si="64"/>
        <v>9.3435652555641081E-7</v>
      </c>
      <c r="BQ48" s="21">
        <f t="shared" si="65"/>
        <v>1.3304919056386473E-4</v>
      </c>
      <c r="BR48">
        <f t="shared" si="66"/>
        <v>2.6326746783461054E-4</v>
      </c>
      <c r="BS48">
        <f t="shared" si="67"/>
        <v>1.3849804259151945E-4</v>
      </c>
      <c r="BT48">
        <f t="shared" si="68"/>
        <v>8.228316120693876E-5</v>
      </c>
      <c r="BU48">
        <f t="shared" si="69"/>
        <v>1.1642811129633046E-4</v>
      </c>
      <c r="BV48">
        <f t="shared" si="70"/>
        <v>7.7086940987189563E-5</v>
      </c>
      <c r="BW48">
        <f t="shared" si="71"/>
        <v>2.33522440952418E-4</v>
      </c>
      <c r="BX48">
        <f t="shared" si="72"/>
        <v>8.7921073272878075E-6</v>
      </c>
      <c r="BY48">
        <f t="shared" si="73"/>
        <v>7.9503909575420531E-5</v>
      </c>
      <c r="BZ48">
        <f t="shared" si="74"/>
        <v>2.5415215792180926E-4</v>
      </c>
      <c r="CA48">
        <f t="shared" si="75"/>
        <v>1.7099346109725231E-5</v>
      </c>
      <c r="CB48">
        <f t="shared" si="76"/>
        <v>2.9585774735345778E-5</v>
      </c>
      <c r="CC48">
        <f t="shared" si="77"/>
        <v>3.2577130327759996E-4</v>
      </c>
      <c r="CD48">
        <f t="shared" si="78"/>
        <v>3.1225024012474471E-4</v>
      </c>
      <c r="CE48">
        <f t="shared" si="79"/>
        <v>1.0552076967010417E-4</v>
      </c>
      <c r="CF48">
        <f t="shared" si="80"/>
        <v>3.3229843378284869E-4</v>
      </c>
      <c r="CG48">
        <f t="shared" si="81"/>
        <v>1.557570120269479E-4</v>
      </c>
      <c r="CH48">
        <f t="shared" si="82"/>
        <v>5.7198964094198901E-5</v>
      </c>
      <c r="CI48">
        <f t="shared" si="83"/>
        <v>7.932466704290521E-8</v>
      </c>
      <c r="CJ48">
        <f t="shared" si="84"/>
        <v>1.2510432705506902E-4</v>
      </c>
      <c r="CK48">
        <f t="shared" si="85"/>
        <v>2.1947774785809873E-4</v>
      </c>
      <c r="CL48">
        <f t="shared" si="86"/>
        <v>1.3572409169483951E-4</v>
      </c>
      <c r="CM48">
        <f t="shared" si="87"/>
        <v>5.3896912983671066E-5</v>
      </c>
      <c r="CN48">
        <f t="shared" si="88"/>
        <v>4.0373060253533377E-6</v>
      </c>
      <c r="CO48">
        <f t="shared" si="89"/>
        <v>3.7753875265737264E-4</v>
      </c>
      <c r="CP48">
        <f t="shared" si="90"/>
        <v>2.377978004858328E-4</v>
      </c>
      <c r="CQ48">
        <f t="shared" si="91"/>
        <v>1.1773562069672818E-4</v>
      </c>
      <c r="CR48">
        <f t="shared" si="92"/>
        <v>2.8076574561458709E-4</v>
      </c>
      <c r="CS48">
        <f t="shared" si="93"/>
        <v>3.6786223502716107E-5</v>
      </c>
      <c r="CT48">
        <f t="shared" si="94"/>
        <v>3.6242839292675695E-6</v>
      </c>
      <c r="CU48">
        <f t="shared" si="95"/>
        <v>2.7620291878201219E-4</v>
      </c>
      <c r="CV48">
        <f t="shared" si="96"/>
        <v>2.5490429203451685E-5</v>
      </c>
      <c r="CW48">
        <f t="shared" si="97"/>
        <v>1.2108404589308876E-4</v>
      </c>
      <c r="CX48">
        <f t="shared" si="98"/>
        <v>7.5426123216688603E-7</v>
      </c>
      <c r="CY48">
        <f t="shared" si="99"/>
        <v>2.4981701743304054E-5</v>
      </c>
      <c r="CZ48">
        <f t="shared" si="100"/>
        <v>4.8983813557288715E-4</v>
      </c>
      <c r="DA48">
        <f t="shared" si="101"/>
        <v>2.698465204543018E-4</v>
      </c>
      <c r="DB48">
        <f t="shared" si="102"/>
        <v>3.7173096564253671E-4</v>
      </c>
      <c r="DC48">
        <f t="shared" si="103"/>
        <v>2.4920373459621467E-4</v>
      </c>
      <c r="DD48">
        <f t="shared" si="104"/>
        <v>2.3621829252006186E-4</v>
      </c>
      <c r="DE48">
        <f t="shared" si="105"/>
        <v>2.2385409863596038E-4</v>
      </c>
      <c r="DF48">
        <f t="shared" si="106"/>
        <v>7.4141666528224195E-5</v>
      </c>
      <c r="DG48">
        <f t="shared" si="107"/>
        <v>1.5135174480273404E-4</v>
      </c>
      <c r="DH48">
        <f t="shared" si="108"/>
        <v>1.5854802583014423E-4</v>
      </c>
      <c r="DI48">
        <f t="shared" si="109"/>
        <v>1.9102658736833952E-5</v>
      </c>
      <c r="DJ48">
        <f t="shared" si="110"/>
        <v>3.5775076550991276E-5</v>
      </c>
      <c r="DK48">
        <f t="shared" si="111"/>
        <v>3.0408529718500653E-4</v>
      </c>
      <c r="DL48">
        <f t="shared" si="112"/>
        <v>5.9879056125452894E-4</v>
      </c>
      <c r="DM48">
        <f t="shared" si="113"/>
        <v>2.3631669054204272E-4</v>
      </c>
      <c r="DN48">
        <f t="shared" si="114"/>
        <v>3.1188853654726714E-5</v>
      </c>
      <c r="DO48">
        <f t="shared" si="115"/>
        <v>1.1963548535833248E-4</v>
      </c>
      <c r="DP48">
        <f t="shared" si="116"/>
        <v>2.7688681614976659E-4</v>
      </c>
      <c r="DQ48">
        <f t="shared" si="117"/>
        <v>3.1298584139415389E-4</v>
      </c>
      <c r="DR48">
        <f t="shared" si="118"/>
        <v>1.2587971042521114E-4</v>
      </c>
      <c r="DS48">
        <f t="shared" si="119"/>
        <v>3.0001650758181882E-4</v>
      </c>
      <c r="DT48">
        <f t="shared" si="120"/>
        <v>6.4277478714683421E-5</v>
      </c>
      <c r="DU48">
        <f t="shared" si="121"/>
        <v>1.0945226381846457E-4</v>
      </c>
      <c r="DV48">
        <f t="shared" si="122"/>
        <v>1.2978315434877119E-4</v>
      </c>
      <c r="DW48">
        <f t="shared" si="123"/>
        <v>1.3231963889380282E-4</v>
      </c>
      <c r="DX48">
        <f t="shared" si="124"/>
        <v>1.3363877311043041E-4</v>
      </c>
      <c r="DY48">
        <f t="shared" si="125"/>
        <v>3.4662652274537563E-4</v>
      </c>
      <c r="DZ48">
        <f t="shared" si="126"/>
        <v>4.5115081630360651E-4</v>
      </c>
      <c r="EA48">
        <f t="shared" si="127"/>
        <v>2.6004667090157198E-4</v>
      </c>
      <c r="EB48">
        <f t="shared" si="128"/>
        <v>2.0004616488071997E-4</v>
      </c>
      <c r="EC48">
        <f t="shared" si="129"/>
        <v>5.6469524045480975E-4</v>
      </c>
      <c r="ED48">
        <f t="shared" si="130"/>
        <v>2.3133767622544657E-4</v>
      </c>
      <c r="EE48">
        <f t="shared" si="131"/>
        <v>2.3141838346427349E-4</v>
      </c>
      <c r="EF48">
        <f t="shared" si="132"/>
        <v>1.8189565250285831E-4</v>
      </c>
      <c r="EG48">
        <f t="shared" si="133"/>
        <v>5.2263946517493377E-6</v>
      </c>
      <c r="EH48">
        <f t="shared" si="134"/>
        <v>6.1915985964013375E-5</v>
      </c>
      <c r="EI48">
        <f t="shared" si="135"/>
        <v>2.2347564953782583E-5</v>
      </c>
      <c r="EJ48">
        <f t="shared" si="136"/>
        <v>4.6825328064362349E-6</v>
      </c>
      <c r="EK48">
        <f t="shared" si="137"/>
        <v>5.3394868915783495E-7</v>
      </c>
      <c r="EL48">
        <f t="shared" si="138"/>
        <v>1.0144827229975198E-4</v>
      </c>
      <c r="EM48">
        <f t="shared" si="139"/>
        <v>2.8742722412354787E-5</v>
      </c>
      <c r="EN48">
        <f t="shared" si="140"/>
        <v>1.3751085468704962E-5</v>
      </c>
      <c r="EO48">
        <f t="shared" si="141"/>
        <v>8.5054515895457419E-5</v>
      </c>
      <c r="EP48">
        <f t="shared" si="142"/>
        <v>9.4066846646458904E-5</v>
      </c>
      <c r="EQ48">
        <f t="shared" si="143"/>
        <v>7.5399984806060116E-6</v>
      </c>
      <c r="ER48">
        <f t="shared" si="144"/>
        <v>2.9318356612745404E-6</v>
      </c>
      <c r="ES48">
        <f t="shared" si="145"/>
        <v>4.4168333568417281E-5</v>
      </c>
      <c r="ET48">
        <f t="shared" si="146"/>
        <v>1.6117106667177725E-4</v>
      </c>
      <c r="EU48">
        <f t="shared" si="147"/>
        <v>1.8370518305363165E-4</v>
      </c>
      <c r="EV48">
        <f t="shared" si="148"/>
        <v>9.6759220635844206E-6</v>
      </c>
      <c r="EW48">
        <f t="shared" si="149"/>
        <v>3.7914442890753541E-5</v>
      </c>
      <c r="EX48">
        <f t="shared" si="150"/>
        <v>6.6982126893686968E-6</v>
      </c>
      <c r="EY48">
        <f t="shared" si="151"/>
        <v>4.373110809074219E-6</v>
      </c>
      <c r="EZ48">
        <f t="shared" si="152"/>
        <v>3.5925273612918441E-5</v>
      </c>
      <c r="FA48">
        <f t="shared" si="153"/>
        <v>1.1305263989666703E-4</v>
      </c>
      <c r="FB48">
        <f t="shared" si="154"/>
        <v>1.056241476047386E-4</v>
      </c>
      <c r="FC48">
        <f t="shared" si="155"/>
        <v>3.4952668311464553E-5</v>
      </c>
      <c r="FD48">
        <f t="shared" si="156"/>
        <v>1.6789066202467321E-5</v>
      </c>
      <c r="FE48">
        <f t="shared" si="157"/>
        <v>1.0924951136172709E-5</v>
      </c>
      <c r="FF48">
        <f t="shared" si="158"/>
        <v>5.5955426383472761E-5</v>
      </c>
      <c r="FG48">
        <f t="shared" si="180"/>
        <v>7.3518612160922338E-7</v>
      </c>
      <c r="FH48">
        <f t="shared" si="181"/>
        <v>3.6767755571055885E-5</v>
      </c>
      <c r="FI48">
        <f t="shared" si="182"/>
        <v>8.4699663565520453E-5</v>
      </c>
      <c r="FJ48">
        <f t="shared" si="183"/>
        <v>1.584200697489479E-4</v>
      </c>
      <c r="FK48">
        <f t="shared" si="184"/>
        <v>1.3574028322869204E-4</v>
      </c>
      <c r="FL48">
        <f t="shared" si="185"/>
        <v>2.4835922215244764E-5</v>
      </c>
      <c r="FM48">
        <f t="shared" si="186"/>
        <v>4.8384407163069461E-6</v>
      </c>
      <c r="FN48">
        <f t="shared" si="187"/>
        <v>2.1548155072188683E-4</v>
      </c>
      <c r="FO48">
        <f t="shared" si="188"/>
        <v>3.0016015897230141E-4</v>
      </c>
      <c r="FP48">
        <f t="shared" si="189"/>
        <v>1.7742779145533123E-4</v>
      </c>
      <c r="FQ48">
        <f t="shared" si="190"/>
        <v>2.3841829056587763E-4</v>
      </c>
      <c r="FR48">
        <f t="shared" si="191"/>
        <v>5.7285409255557651E-4</v>
      </c>
      <c r="FS48">
        <f t="shared" si="192"/>
        <v>1.5182204248248882E-4</v>
      </c>
      <c r="FT48">
        <f t="shared" si="193"/>
        <v>4.7706016308138556E-5</v>
      </c>
      <c r="FU48">
        <f t="shared" si="194"/>
        <v>6.3096731530561421E-5</v>
      </c>
      <c r="FV48">
        <f t="shared" si="195"/>
        <v>7.4631182592666012E-4</v>
      </c>
      <c r="FW48">
        <f t="shared" si="196"/>
        <v>1.0775832038707035E-3</v>
      </c>
      <c r="FX48">
        <f t="shared" si="197"/>
        <v>1.2044212261541241E-3</v>
      </c>
      <c r="FY48">
        <f t="shared" si="198"/>
        <v>1.5705445017596968E-3</v>
      </c>
      <c r="FZ48">
        <f t="shared" si="199"/>
        <v>2.5676846462652702E-3</v>
      </c>
      <c r="GA48">
        <f t="shared" si="200"/>
        <v>2.7160417233604104E-3</v>
      </c>
    </row>
    <row r="49" spans="3:183" x14ac:dyDescent="0.2">
      <c r="C49">
        <v>0.14143621052304906</v>
      </c>
      <c r="D49">
        <f t="shared" si="0"/>
        <v>5.4524313847909922E-5</v>
      </c>
      <c r="E49">
        <f t="shared" si="1"/>
        <v>2.4825497423984022E-4</v>
      </c>
      <c r="F49">
        <f t="shared" si="2"/>
        <v>1.1501356469953616E-4</v>
      </c>
      <c r="G49">
        <f t="shared" si="3"/>
        <v>3.8365592822009782E-6</v>
      </c>
      <c r="H49">
        <f t="shared" si="4"/>
        <v>3.2967139236472624E-5</v>
      </c>
      <c r="I49">
        <f t="shared" si="5"/>
        <v>8.5612631216177302E-5</v>
      </c>
      <c r="J49">
        <f t="shared" si="6"/>
        <v>1.8608314282390038E-4</v>
      </c>
      <c r="K49">
        <f t="shared" si="7"/>
        <v>3.0319605864044192E-6</v>
      </c>
      <c r="L49">
        <f t="shared" si="8"/>
        <v>9.4777746837455639E-5</v>
      </c>
      <c r="M49">
        <f t="shared" si="9"/>
        <v>1.6612200678741527E-4</v>
      </c>
      <c r="N49">
        <f t="shared" si="10"/>
        <v>1.5938116104811755E-7</v>
      </c>
      <c r="O49">
        <f t="shared" si="11"/>
        <v>1.6684622720895242E-9</v>
      </c>
      <c r="P49" s="21">
        <f t="shared" si="12"/>
        <v>4.5865882217245764E-8</v>
      </c>
      <c r="Q49" s="21">
        <f t="shared" si="13"/>
        <v>2.6518924543638836E-6</v>
      </c>
      <c r="R49" s="21">
        <f t="shared" si="14"/>
        <v>9.7790236560687106E-5</v>
      </c>
      <c r="S49" s="21">
        <f t="shared" si="15"/>
        <v>2.4959975679550623E-4</v>
      </c>
      <c r="T49" s="21">
        <f t="shared" si="16"/>
        <v>8.7876511373024448E-5</v>
      </c>
      <c r="U49" s="21">
        <f t="shared" si="17"/>
        <v>6.9305841810263235E-7</v>
      </c>
      <c r="V49" s="21">
        <f t="shared" si="18"/>
        <v>1.3215758755459286E-4</v>
      </c>
      <c r="W49" s="21">
        <f t="shared" si="19"/>
        <v>2.9342339265460036E-5</v>
      </c>
      <c r="X49" s="21">
        <f t="shared" si="20"/>
        <v>3.9357224485611662E-5</v>
      </c>
      <c r="Y49" s="21">
        <f t="shared" si="21"/>
        <v>1.1868156351871454E-4</v>
      </c>
      <c r="Z49" s="21">
        <f t="shared" si="22"/>
        <v>3.7381760965604844E-6</v>
      </c>
      <c r="AA49" s="21">
        <f t="shared" si="23"/>
        <v>5.598014368537489E-6</v>
      </c>
      <c r="AB49" s="21">
        <f t="shared" si="24"/>
        <v>6.4180054127780734E-5</v>
      </c>
      <c r="AC49" s="21">
        <f t="shared" si="25"/>
        <v>3.7629257263207578E-6</v>
      </c>
      <c r="AD49" s="21">
        <f t="shared" si="26"/>
        <v>3.8754743742449247E-6</v>
      </c>
      <c r="AE49" s="21">
        <f t="shared" si="27"/>
        <v>1.2138627735377174E-4</v>
      </c>
      <c r="AF49" s="21">
        <f t="shared" si="28"/>
        <v>4.6927191180715176E-6</v>
      </c>
      <c r="AG49" s="21">
        <f t="shared" si="29"/>
        <v>3.6853332631519708E-5</v>
      </c>
      <c r="AH49" s="21">
        <f t="shared" si="30"/>
        <v>3.0485874680026722E-6</v>
      </c>
      <c r="AI49" s="21">
        <f t="shared" si="31"/>
        <v>2.9788064188703364E-4</v>
      </c>
      <c r="AJ49" s="21">
        <f t="shared" si="32"/>
        <v>5.4672759286824125E-8</v>
      </c>
      <c r="AK49" s="21">
        <f t="shared" si="33"/>
        <v>2.6131310577791035E-5</v>
      </c>
      <c r="AL49" s="21">
        <f t="shared" si="34"/>
        <v>8.6110749891320633E-8</v>
      </c>
      <c r="AM49" s="21">
        <f t="shared" si="35"/>
        <v>6.829115371544208E-6</v>
      </c>
      <c r="AN49" s="21">
        <f t="shared" si="36"/>
        <v>1.6679936329911169E-7</v>
      </c>
      <c r="AO49" s="21">
        <f t="shared" si="37"/>
        <v>1.0904912850644972E-7</v>
      </c>
      <c r="AP49" s="21">
        <f t="shared" si="38"/>
        <v>7.1742247602643987E-5</v>
      </c>
      <c r="AQ49" s="21">
        <f t="shared" si="39"/>
        <v>1.7982808684892774E-6</v>
      </c>
      <c r="AR49" s="21">
        <f t="shared" si="40"/>
        <v>8.5182899952507121E-6</v>
      </c>
      <c r="AS49" s="21">
        <f t="shared" si="41"/>
        <v>5.0453400498336533E-7</v>
      </c>
      <c r="AT49" s="21">
        <f t="shared" si="42"/>
        <v>1.9049503645433305E-5</v>
      </c>
      <c r="AU49" s="21">
        <f t="shared" si="43"/>
        <v>1.7843035191970085E-7</v>
      </c>
      <c r="AV49" s="21">
        <f t="shared" si="44"/>
        <v>1.2498425379803296E-4</v>
      </c>
      <c r="AW49" s="21">
        <f t="shared" si="45"/>
        <v>1.1136524158085577E-5</v>
      </c>
      <c r="AX49" s="21">
        <f t="shared" si="46"/>
        <v>1.8239292376810436E-6</v>
      </c>
      <c r="AY49" s="21">
        <f t="shared" si="47"/>
        <v>1.3767932723537854E-6</v>
      </c>
      <c r="AZ49" s="21">
        <f t="shared" si="48"/>
        <v>9.838684517448849E-5</v>
      </c>
      <c r="BA49" s="21">
        <f t="shared" si="49"/>
        <v>8.7648843219203024E-5</v>
      </c>
      <c r="BB49" s="21">
        <f t="shared" si="50"/>
        <v>3.2983261286531371E-6</v>
      </c>
      <c r="BC49" s="21">
        <f t="shared" si="51"/>
        <v>1.340321546818013E-5</v>
      </c>
      <c r="BD49" s="21">
        <f t="shared" si="52"/>
        <v>1.4930545843932387E-5</v>
      </c>
      <c r="BE49" s="21">
        <f t="shared" si="53"/>
        <v>1.292102176440065E-9</v>
      </c>
      <c r="BF49" s="21">
        <f t="shared" si="54"/>
        <v>3.1832383840032553E-6</v>
      </c>
      <c r="BG49" s="21">
        <f t="shared" si="55"/>
        <v>1.2816472929280966E-5</v>
      </c>
      <c r="BH49" s="21">
        <f t="shared" si="56"/>
        <v>4.1606121586483837E-8</v>
      </c>
      <c r="BI49" s="21">
        <f t="shared" si="57"/>
        <v>1.2267783266372045E-5</v>
      </c>
      <c r="BJ49" s="21">
        <f t="shared" si="58"/>
        <v>7.0553622928707586E-5</v>
      </c>
      <c r="BK49" s="21">
        <f t="shared" si="59"/>
        <v>2.1341067879891599E-5</v>
      </c>
      <c r="BL49" s="21">
        <f t="shared" si="60"/>
        <v>9.0955983179499148E-6</v>
      </c>
      <c r="BM49" s="21">
        <f t="shared" si="61"/>
        <v>6.5478270868481102E-7</v>
      </c>
      <c r="BN49" s="21">
        <f t="shared" si="62"/>
        <v>6.4128398220786431E-5</v>
      </c>
      <c r="BO49" s="21">
        <f t="shared" si="63"/>
        <v>1.747153739064551E-4</v>
      </c>
      <c r="BP49" s="21">
        <f t="shared" si="64"/>
        <v>5.1362743185336285E-7</v>
      </c>
      <c r="BQ49" s="21">
        <f t="shared" si="65"/>
        <v>1.5793835628256829E-5</v>
      </c>
      <c r="BR49">
        <f t="shared" si="66"/>
        <v>2.3314798410005107E-7</v>
      </c>
      <c r="BS49">
        <f t="shared" si="67"/>
        <v>1.0114731113628255E-5</v>
      </c>
      <c r="BT49">
        <f t="shared" si="68"/>
        <v>2.1350681894858956E-6</v>
      </c>
      <c r="BU49">
        <f t="shared" si="69"/>
        <v>1.2051008285657779E-5</v>
      </c>
      <c r="BV49">
        <f t="shared" si="70"/>
        <v>9.1813116641655166E-6</v>
      </c>
      <c r="BW49">
        <f t="shared" si="71"/>
        <v>8.6233962592470684E-5</v>
      </c>
      <c r="BX49">
        <f t="shared" si="72"/>
        <v>1.1121402248025911E-5</v>
      </c>
      <c r="BY49">
        <f t="shared" si="73"/>
        <v>1.362183650476173E-5</v>
      </c>
      <c r="BZ49">
        <f t="shared" si="74"/>
        <v>6.5873312306351486E-5</v>
      </c>
      <c r="CA49">
        <f t="shared" si="75"/>
        <v>4.640460305013313E-5</v>
      </c>
      <c r="CB49">
        <f t="shared" si="76"/>
        <v>3.3614052002076575E-5</v>
      </c>
      <c r="CC49">
        <f t="shared" si="77"/>
        <v>2.9368061482498902E-5</v>
      </c>
      <c r="CD49">
        <f t="shared" si="78"/>
        <v>3.9166105547068345E-6</v>
      </c>
      <c r="CE49">
        <f t="shared" si="79"/>
        <v>3.5732676444634501E-5</v>
      </c>
      <c r="CF49">
        <f t="shared" si="80"/>
        <v>5.2391442394324493E-8</v>
      </c>
      <c r="CG49">
        <f t="shared" si="81"/>
        <v>2.1980845666661477E-5</v>
      </c>
      <c r="CH49">
        <f t="shared" si="82"/>
        <v>1.570765773634994E-4</v>
      </c>
      <c r="CI49">
        <f t="shared" si="83"/>
        <v>1.1371419269355091E-6</v>
      </c>
      <c r="CJ49">
        <f t="shared" si="84"/>
        <v>6.5710619356909224E-6</v>
      </c>
      <c r="CK49">
        <f t="shared" si="85"/>
        <v>3.6156748557683474E-7</v>
      </c>
      <c r="CL49">
        <f t="shared" si="86"/>
        <v>2.4107328522438614E-5</v>
      </c>
      <c r="CM49">
        <f t="shared" si="87"/>
        <v>1.0489996246458179E-4</v>
      </c>
      <c r="CN49">
        <f t="shared" si="88"/>
        <v>5.1537801805486966E-5</v>
      </c>
      <c r="CO49">
        <f t="shared" si="89"/>
        <v>1.0044594156412278E-5</v>
      </c>
      <c r="CP49">
        <f t="shared" si="90"/>
        <v>1.9621524144436958E-6</v>
      </c>
      <c r="CQ49">
        <f t="shared" si="91"/>
        <v>2.0292257247839158E-5</v>
      </c>
      <c r="CR49">
        <f t="shared" si="92"/>
        <v>3.8269174087153088E-5</v>
      </c>
      <c r="CS49">
        <f t="shared" si="93"/>
        <v>2.0036765860102968E-4</v>
      </c>
      <c r="CT49">
        <f t="shared" si="94"/>
        <v>1.907925460354759E-5</v>
      </c>
      <c r="CU49">
        <f t="shared" si="95"/>
        <v>5.1876991583947252E-5</v>
      </c>
      <c r="CV49">
        <f t="shared" si="96"/>
        <v>1.5563898036168164E-6</v>
      </c>
      <c r="CW49">
        <f t="shared" si="97"/>
        <v>1.7213060243056346E-4</v>
      </c>
      <c r="CX49">
        <f t="shared" si="98"/>
        <v>5.2608958005056803E-5</v>
      </c>
      <c r="CY49">
        <f t="shared" si="99"/>
        <v>9.7632462313165685E-5</v>
      </c>
      <c r="CZ49">
        <f t="shared" si="100"/>
        <v>1.7435908406534651E-5</v>
      </c>
      <c r="DA49">
        <f t="shared" si="101"/>
        <v>4.9406176588104966E-5</v>
      </c>
      <c r="DB49">
        <f t="shared" si="102"/>
        <v>1.2494916827866887E-5</v>
      </c>
      <c r="DC49">
        <f t="shared" si="103"/>
        <v>9.7220583105604286E-6</v>
      </c>
      <c r="DD49">
        <f t="shared" si="104"/>
        <v>7.346167325868606E-6</v>
      </c>
      <c r="DE49">
        <f t="shared" si="105"/>
        <v>1.3255552814493663E-5</v>
      </c>
      <c r="DF49">
        <f t="shared" si="106"/>
        <v>2.6149480981381411E-9</v>
      </c>
      <c r="DG49">
        <f t="shared" si="107"/>
        <v>1.1574446681207985E-7</v>
      </c>
      <c r="DH49">
        <f t="shared" si="108"/>
        <v>6.2105657679004534E-5</v>
      </c>
      <c r="DI49">
        <f t="shared" si="109"/>
        <v>3.9314732385982125E-5</v>
      </c>
      <c r="DJ49">
        <f t="shared" si="110"/>
        <v>2.6901530492719952E-5</v>
      </c>
      <c r="DK49">
        <f t="shared" si="111"/>
        <v>1.4929966672004539E-4</v>
      </c>
      <c r="DL49">
        <f t="shared" si="112"/>
        <v>9.7420286914900959E-6</v>
      </c>
      <c r="DM49">
        <f t="shared" si="113"/>
        <v>4.4444555044242091E-5</v>
      </c>
      <c r="DN49">
        <f t="shared" si="114"/>
        <v>1.7254723895290527E-6</v>
      </c>
      <c r="DO49">
        <f t="shared" si="115"/>
        <v>1.9259311579539906E-5</v>
      </c>
      <c r="DP49">
        <f t="shared" si="116"/>
        <v>2.959395610891104E-5</v>
      </c>
      <c r="DQ49">
        <f t="shared" si="117"/>
        <v>1.0645294708116512E-6</v>
      </c>
      <c r="DR49">
        <f t="shared" si="118"/>
        <v>2.5700960455787887E-5</v>
      </c>
      <c r="DS49">
        <f t="shared" si="119"/>
        <v>1.7927174907908516E-5</v>
      </c>
      <c r="DT49">
        <f t="shared" si="120"/>
        <v>3.2020580624059616E-6</v>
      </c>
      <c r="DU49">
        <f t="shared" si="121"/>
        <v>7.3810806962267511E-7</v>
      </c>
      <c r="DV49">
        <f t="shared" si="122"/>
        <v>5.6002136537068474E-7</v>
      </c>
      <c r="DW49">
        <f t="shared" si="123"/>
        <v>4.7768747070447494E-7</v>
      </c>
      <c r="DX49">
        <f t="shared" si="124"/>
        <v>4.0532774585067261E-5</v>
      </c>
      <c r="DY49">
        <f t="shared" si="125"/>
        <v>8.0801006078583669E-5</v>
      </c>
      <c r="DZ49">
        <f t="shared" si="126"/>
        <v>1.501244381529641E-5</v>
      </c>
      <c r="EA49">
        <f t="shared" si="127"/>
        <v>3.5811572180140541E-6</v>
      </c>
      <c r="EB49">
        <f t="shared" si="128"/>
        <v>1.3252485433722783E-4</v>
      </c>
      <c r="EC49">
        <f t="shared" si="129"/>
        <v>8.7522234363654013E-6</v>
      </c>
      <c r="ED49">
        <f t="shared" si="130"/>
        <v>8.7679272563715757E-6</v>
      </c>
      <c r="EE49">
        <f t="shared" si="131"/>
        <v>1.5264516042991942E-6</v>
      </c>
      <c r="EF49">
        <f t="shared" si="132"/>
        <v>9.9306052047188026E-5</v>
      </c>
      <c r="EG49">
        <f t="shared" si="133"/>
        <v>1.9208076498116296E-5</v>
      </c>
      <c r="EH49">
        <f t="shared" si="134"/>
        <v>5.6611358708680771E-5</v>
      </c>
      <c r="EI49">
        <f t="shared" si="135"/>
        <v>2.0780056310193624E-4</v>
      </c>
      <c r="EJ49">
        <f t="shared" si="136"/>
        <v>1.6853468827163082E-4</v>
      </c>
      <c r="EK49">
        <f t="shared" si="137"/>
        <v>4.7489990329849651E-6</v>
      </c>
      <c r="EL49">
        <f t="shared" si="138"/>
        <v>4.7474155532303487E-5</v>
      </c>
      <c r="EM49">
        <f t="shared" si="139"/>
        <v>7.2985027939847057E-5</v>
      </c>
      <c r="EN49">
        <f t="shared" si="140"/>
        <v>9.174069282390506E-6</v>
      </c>
      <c r="EO49">
        <f t="shared" si="141"/>
        <v>6.5155966422248875E-6</v>
      </c>
      <c r="EP49">
        <f t="shared" si="142"/>
        <v>9.0353909830607291E-5</v>
      </c>
      <c r="EQ49">
        <f t="shared" si="143"/>
        <v>1.9498306128636167E-4</v>
      </c>
      <c r="ER49">
        <f t="shared" si="144"/>
        <v>3.1421036562804999E-5</v>
      </c>
      <c r="ES49">
        <f t="shared" si="145"/>
        <v>1.9708591103643297E-7</v>
      </c>
      <c r="ET49">
        <f t="shared" si="146"/>
        <v>1.6962858243405651E-6</v>
      </c>
      <c r="EU49">
        <f t="shared" si="147"/>
        <v>8.3553469850866362E-5</v>
      </c>
      <c r="EV49">
        <f t="shared" si="148"/>
        <v>3.3888552366782978E-4</v>
      </c>
      <c r="EW49">
        <f t="shared" si="149"/>
        <v>9.3379030281948988E-5</v>
      </c>
      <c r="EX49">
        <f t="shared" si="150"/>
        <v>1.0322915029023953E-4</v>
      </c>
      <c r="EY49">
        <f t="shared" si="151"/>
        <v>3.9157602387358858E-5</v>
      </c>
      <c r="EZ49">
        <f t="shared" si="152"/>
        <v>2.6203568563137949E-6</v>
      </c>
      <c r="FA49">
        <f t="shared" si="153"/>
        <v>3.8967241894291745E-6</v>
      </c>
      <c r="FB49">
        <f t="shared" si="154"/>
        <v>4.0186660591162566E-5</v>
      </c>
      <c r="FC49">
        <f t="shared" si="155"/>
        <v>6.6486522740784741E-5</v>
      </c>
      <c r="FD49">
        <f t="shared" si="156"/>
        <v>8.003237863494456E-5</v>
      </c>
      <c r="FE49">
        <f t="shared" si="157"/>
        <v>3.8934034450914702E-4</v>
      </c>
      <c r="FF49">
        <f t="shared" si="158"/>
        <v>1.7184071828196275E-4</v>
      </c>
      <c r="FG49">
        <f t="shared" si="180"/>
        <v>3.8288015269962659E-5</v>
      </c>
      <c r="FH49">
        <f t="shared" si="181"/>
        <v>9.29110331384858E-6</v>
      </c>
      <c r="FI49">
        <f t="shared" si="182"/>
        <v>1.1231234735881989E-7</v>
      </c>
      <c r="FJ49">
        <f t="shared" si="183"/>
        <v>3.6073228605577575E-7</v>
      </c>
      <c r="FK49">
        <f t="shared" si="184"/>
        <v>2.9704309969962397E-4</v>
      </c>
      <c r="FL49">
        <f t="shared" si="185"/>
        <v>2.0883194207078397E-4</v>
      </c>
      <c r="FM49">
        <f t="shared" si="186"/>
        <v>7.2526060906030255E-4</v>
      </c>
      <c r="FN49">
        <f t="shared" si="187"/>
        <v>8.7476958780594136E-4</v>
      </c>
      <c r="FO49">
        <f t="shared" si="188"/>
        <v>6.5390547419091752E-4</v>
      </c>
      <c r="FP49">
        <f t="shared" si="189"/>
        <v>7.6685642753538926E-4</v>
      </c>
      <c r="FQ49">
        <f t="shared" si="190"/>
        <v>1.3094080442080343E-3</v>
      </c>
      <c r="FR49">
        <f t="shared" si="191"/>
        <v>6.0383143916365692E-4</v>
      </c>
      <c r="FS49">
        <f t="shared" si="192"/>
        <v>3.6704150612732633E-4</v>
      </c>
      <c r="FT49">
        <f t="shared" si="193"/>
        <v>4.0782664486131752E-4</v>
      </c>
      <c r="FU49">
        <f t="shared" si="194"/>
        <v>1.5657913485183246E-3</v>
      </c>
      <c r="FV49">
        <f t="shared" si="195"/>
        <v>2.0320202785204266E-3</v>
      </c>
      <c r="FW49">
        <f t="shared" si="196"/>
        <v>2.2048796016300503E-3</v>
      </c>
      <c r="FX49">
        <f t="shared" si="197"/>
        <v>2.6916868298635767E-3</v>
      </c>
      <c r="FY49">
        <f t="shared" si="198"/>
        <v>3.9593919422844437E-3</v>
      </c>
      <c r="FZ49">
        <f t="shared" si="199"/>
        <v>4.1431145912654141E-3</v>
      </c>
      <c r="GA49">
        <f t="shared" si="200"/>
        <v>4.9235658891996423E-3</v>
      </c>
    </row>
    <row r="50" spans="3:183" x14ac:dyDescent="0.2">
      <c r="C50">
        <v>0.1488202686111135</v>
      </c>
      <c r="D50">
        <f t="shared" si="0"/>
        <v>7.0091238289245517E-5</v>
      </c>
      <c r="E50">
        <f t="shared" si="1"/>
        <v>1.1158136175583341E-5</v>
      </c>
      <c r="F50">
        <f t="shared" si="2"/>
        <v>2.9434361940626738E-5</v>
      </c>
      <c r="G50">
        <f t="shared" si="3"/>
        <v>2.6973342695218351E-6</v>
      </c>
      <c r="H50">
        <f t="shared" si="4"/>
        <v>2.7678203240755846E-4</v>
      </c>
      <c r="I50">
        <f t="shared" si="5"/>
        <v>4.420627190119715E-4</v>
      </c>
      <c r="J50">
        <f t="shared" si="6"/>
        <v>3.1841253875301948E-5</v>
      </c>
      <c r="K50">
        <f t="shared" si="7"/>
        <v>5.5287444634298118E-6</v>
      </c>
      <c r="L50">
        <f t="shared" si="8"/>
        <v>3.030254285289646E-5</v>
      </c>
      <c r="M50">
        <f t="shared" si="9"/>
        <v>4.8787883462976663E-5</v>
      </c>
      <c r="N50">
        <f t="shared" si="10"/>
        <v>5.3922751805095259E-5</v>
      </c>
      <c r="O50">
        <f t="shared" si="11"/>
        <v>5.7732966954664656E-5</v>
      </c>
      <c r="P50" s="21">
        <f t="shared" si="12"/>
        <v>3.3126872301296524E-5</v>
      </c>
      <c r="Q50" s="21">
        <f t="shared" si="13"/>
        <v>6.2742059897172256E-6</v>
      </c>
      <c r="R50" s="21">
        <f t="shared" si="14"/>
        <v>7.0806643297063215E-5</v>
      </c>
      <c r="S50" s="21">
        <f t="shared" si="15"/>
        <v>3.9608528724509898E-6</v>
      </c>
      <c r="T50" s="21">
        <f t="shared" si="16"/>
        <v>6.7511848213130252E-5</v>
      </c>
      <c r="U50" s="21">
        <f t="shared" si="17"/>
        <v>1.6907913039040514E-5</v>
      </c>
      <c r="V50" s="21">
        <f t="shared" si="18"/>
        <v>3.8698802999171976E-6</v>
      </c>
      <c r="W50" s="21">
        <f t="shared" si="19"/>
        <v>1.23326452259437E-6</v>
      </c>
      <c r="X50" s="21">
        <f t="shared" si="20"/>
        <v>1.2320442137017078E-5</v>
      </c>
      <c r="Y50" s="21">
        <f t="shared" si="21"/>
        <v>8.6815702492806806E-5</v>
      </c>
      <c r="Z50" s="21">
        <f t="shared" si="22"/>
        <v>9.50638732512765E-5</v>
      </c>
      <c r="AA50" s="21">
        <f t="shared" si="23"/>
        <v>3.9336402358206892E-7</v>
      </c>
      <c r="AB50" s="21">
        <f t="shared" si="24"/>
        <v>2.9639660738434637E-5</v>
      </c>
      <c r="AC50" s="21">
        <f t="shared" si="25"/>
        <v>2.9326943085095244E-5</v>
      </c>
      <c r="AD50" s="21">
        <f t="shared" si="26"/>
        <v>1.3202220387313401E-5</v>
      </c>
      <c r="AE50" s="21">
        <f t="shared" si="27"/>
        <v>9.1208737515368517E-5</v>
      </c>
      <c r="AF50" s="21">
        <f t="shared" si="28"/>
        <v>1.8103036924326768E-4</v>
      </c>
      <c r="AG50" s="21">
        <f t="shared" si="29"/>
        <v>8.3358334405017983E-5</v>
      </c>
      <c r="AH50" s="21">
        <f t="shared" si="30"/>
        <v>9.7518803835979181E-5</v>
      </c>
      <c r="AI50" s="21">
        <f t="shared" si="31"/>
        <v>5.1125875148650396E-5</v>
      </c>
      <c r="AJ50" s="21">
        <f t="shared" si="32"/>
        <v>1.5614845267317588E-4</v>
      </c>
      <c r="AK50" s="21">
        <f t="shared" si="33"/>
        <v>5.0276775072168953E-5</v>
      </c>
      <c r="AL50" s="21">
        <f t="shared" si="34"/>
        <v>9.9946321301891405E-5</v>
      </c>
      <c r="AM50" s="21">
        <f t="shared" si="35"/>
        <v>4.8659655399319007E-5</v>
      </c>
      <c r="AN50" s="21">
        <f t="shared" si="36"/>
        <v>5.9510177062488028E-5</v>
      </c>
      <c r="AO50" s="21">
        <f t="shared" si="37"/>
        <v>2.5135368028284655E-4</v>
      </c>
      <c r="AP50" s="21">
        <f t="shared" si="38"/>
        <v>3.6518551648358638E-5</v>
      </c>
      <c r="AQ50" s="21">
        <f t="shared" si="39"/>
        <v>1.0614498972369217E-4</v>
      </c>
      <c r="AR50" s="21">
        <f t="shared" si="40"/>
        <v>4.4538972651604006E-5</v>
      </c>
      <c r="AS50" s="21">
        <f t="shared" si="41"/>
        <v>9.1172859263868907E-6</v>
      </c>
      <c r="AT50" s="21">
        <f t="shared" si="42"/>
        <v>4.8464541731790363E-5</v>
      </c>
      <c r="AU50" s="21">
        <f t="shared" si="43"/>
        <v>3.4461072608284253E-4</v>
      </c>
      <c r="AV50" s="21">
        <f t="shared" si="44"/>
        <v>1.1494415519833915E-4</v>
      </c>
      <c r="AW50" s="21">
        <f t="shared" si="45"/>
        <v>7.6293015853582115E-5</v>
      </c>
      <c r="AX50" s="21">
        <f t="shared" si="46"/>
        <v>7.3229547152246823E-5</v>
      </c>
      <c r="AY50" s="21">
        <f t="shared" si="47"/>
        <v>6.4260031218836017E-6</v>
      </c>
      <c r="AZ50" s="21">
        <f t="shared" si="48"/>
        <v>3.9126343414979228E-6</v>
      </c>
      <c r="BA50" s="21">
        <f t="shared" si="49"/>
        <v>3.1001829473414925E-5</v>
      </c>
      <c r="BB50" s="21">
        <f t="shared" si="50"/>
        <v>1.3860862070615626E-5</v>
      </c>
      <c r="BC50" s="21">
        <f t="shared" si="51"/>
        <v>1.2390763536197243E-5</v>
      </c>
      <c r="BD50" s="21">
        <f t="shared" si="52"/>
        <v>5.5056458037175736E-5</v>
      </c>
      <c r="BE50" s="21">
        <f t="shared" si="53"/>
        <v>8.4056281894051135E-5</v>
      </c>
      <c r="BF50" s="21">
        <f t="shared" si="54"/>
        <v>1.2021079311043647E-4</v>
      </c>
      <c r="BG50" s="21">
        <f t="shared" si="55"/>
        <v>5.1553581853430589E-5</v>
      </c>
      <c r="BH50" s="21">
        <f t="shared" si="56"/>
        <v>1.5066186197844474E-5</v>
      </c>
      <c r="BI50" s="21">
        <f t="shared" si="57"/>
        <v>1.0313668172357847E-6</v>
      </c>
      <c r="BJ50" s="21">
        <f t="shared" si="58"/>
        <v>1.4408875258948672E-4</v>
      </c>
      <c r="BK50" s="21">
        <f t="shared" si="59"/>
        <v>1.0815894032420307E-4</v>
      </c>
      <c r="BL50" s="21">
        <f t="shared" si="60"/>
        <v>4.3228937074727527E-5</v>
      </c>
      <c r="BM50" s="21">
        <f t="shared" si="61"/>
        <v>3.8932955062514553E-7</v>
      </c>
      <c r="BN50" s="21">
        <f t="shared" si="62"/>
        <v>3.4034811986053434E-5</v>
      </c>
      <c r="BO50" s="21">
        <f t="shared" si="63"/>
        <v>4.4453956530101426E-5</v>
      </c>
      <c r="BP50" s="21">
        <f t="shared" si="64"/>
        <v>1.2900879781667759E-4</v>
      </c>
      <c r="BQ50" s="21">
        <f t="shared" si="65"/>
        <v>4.7626617882496369E-5</v>
      </c>
      <c r="BR50">
        <f t="shared" si="66"/>
        <v>1.7671022915610531E-5</v>
      </c>
      <c r="BS50">
        <f t="shared" si="67"/>
        <v>3.5080398924170325E-5</v>
      </c>
      <c r="BT50">
        <f t="shared" si="68"/>
        <v>1.5308453379918718E-5</v>
      </c>
      <c r="BU50">
        <f t="shared" si="69"/>
        <v>1.0845402073301881E-4</v>
      </c>
      <c r="BV50">
        <f t="shared" si="70"/>
        <v>3.6182364704171217E-6</v>
      </c>
      <c r="BW50">
        <f t="shared" si="71"/>
        <v>1.6395870345914823E-5</v>
      </c>
      <c r="BX50">
        <f t="shared" si="72"/>
        <v>1.2265197715203487E-4</v>
      </c>
      <c r="BY50">
        <f t="shared" si="73"/>
        <v>5.3608679500079187E-7</v>
      </c>
      <c r="BZ50">
        <f t="shared" si="74"/>
        <v>3.2714473287417598E-7</v>
      </c>
      <c r="CA50">
        <f t="shared" si="75"/>
        <v>1.737603985532852E-4</v>
      </c>
      <c r="CB50">
        <f t="shared" si="76"/>
        <v>1.6392420403315647E-4</v>
      </c>
      <c r="CC50">
        <f t="shared" si="77"/>
        <v>2.9214189853244191E-5</v>
      </c>
      <c r="CD50">
        <f t="shared" si="78"/>
        <v>1.7853608555508255E-4</v>
      </c>
      <c r="CE50">
        <f t="shared" si="79"/>
        <v>5.7957005542088307E-5</v>
      </c>
      <c r="CF50">
        <f t="shared" si="80"/>
        <v>7.2667156334002634E-6</v>
      </c>
      <c r="CG50">
        <f t="shared" si="81"/>
        <v>2.6511803447457715E-5</v>
      </c>
      <c r="CH50">
        <f t="shared" si="82"/>
        <v>3.9913200847540153E-5</v>
      </c>
      <c r="CI50">
        <f t="shared" si="83"/>
        <v>9.8952086855518665E-5</v>
      </c>
      <c r="CJ50">
        <f t="shared" si="84"/>
        <v>4.6005741906475271E-5</v>
      </c>
      <c r="CK50">
        <f t="shared" si="85"/>
        <v>6.1213521656579036E-6</v>
      </c>
      <c r="CL50">
        <f t="shared" si="86"/>
        <v>8.1682222048583464E-6</v>
      </c>
      <c r="CM50">
        <f t="shared" si="87"/>
        <v>2.1208217565477116E-4</v>
      </c>
      <c r="CN50">
        <f t="shared" si="88"/>
        <v>1.1137380536599174E-4</v>
      </c>
      <c r="CO50">
        <f t="shared" si="89"/>
        <v>3.5799754192760511E-5</v>
      </c>
      <c r="CP50">
        <f t="shared" si="90"/>
        <v>1.4134239774566624E-4</v>
      </c>
      <c r="CQ50">
        <f t="shared" si="91"/>
        <v>1.4348439296217597E-6</v>
      </c>
      <c r="CR50">
        <f t="shared" si="92"/>
        <v>4.5847392490181425E-5</v>
      </c>
      <c r="CS50">
        <f t="shared" si="93"/>
        <v>1.381104135452306E-4</v>
      </c>
      <c r="CT50">
        <f t="shared" si="94"/>
        <v>3.2938506186615E-8</v>
      </c>
      <c r="CU50">
        <f t="shared" si="95"/>
        <v>3.7656688223603303E-5</v>
      </c>
      <c r="CV50">
        <f t="shared" si="96"/>
        <v>3.2899369366867798E-5</v>
      </c>
      <c r="CW50">
        <f t="shared" si="97"/>
        <v>1.712297747306939E-8</v>
      </c>
      <c r="CX50">
        <f t="shared" si="98"/>
        <v>2.9807926266548363E-4</v>
      </c>
      <c r="CY50">
        <f t="shared" si="99"/>
        <v>1.3362645100831947E-4</v>
      </c>
      <c r="CZ50">
        <f t="shared" si="100"/>
        <v>2.077348810621362E-4</v>
      </c>
      <c r="DA50">
        <f t="shared" si="101"/>
        <v>1.1922178872138011E-4</v>
      </c>
      <c r="DB50">
        <f t="shared" si="102"/>
        <v>1.1029367646926265E-4</v>
      </c>
      <c r="DC50">
        <f t="shared" si="103"/>
        <v>1.0189770854989946E-4</v>
      </c>
      <c r="DD50">
        <f t="shared" si="104"/>
        <v>1.4011849332953985E-5</v>
      </c>
      <c r="DE50">
        <f t="shared" si="105"/>
        <v>5.5282119502515709E-5</v>
      </c>
      <c r="DF50">
        <f t="shared" si="106"/>
        <v>5.9664354338891294E-5</v>
      </c>
      <c r="DG50">
        <f t="shared" si="107"/>
        <v>2.4666738029899093E-7</v>
      </c>
      <c r="DH50">
        <f t="shared" si="108"/>
        <v>1.2407998690741477E-6</v>
      </c>
      <c r="DI50">
        <f t="shared" si="109"/>
        <v>1.5802316783366537E-4</v>
      </c>
      <c r="DJ50">
        <f t="shared" si="110"/>
        <v>3.8427299703113372E-4</v>
      </c>
      <c r="DK50">
        <f t="shared" si="111"/>
        <v>1.103609161849019E-4</v>
      </c>
      <c r="DL50">
        <f t="shared" si="112"/>
        <v>5.1463855006942789E-7</v>
      </c>
      <c r="DM50">
        <f t="shared" si="113"/>
        <v>3.685079676864601E-5</v>
      </c>
      <c r="DN50">
        <f t="shared" si="114"/>
        <v>1.3859414152036549E-4</v>
      </c>
      <c r="DO50">
        <f t="shared" si="115"/>
        <v>1.6445730532278828E-4</v>
      </c>
      <c r="DP50">
        <f t="shared" si="116"/>
        <v>4.035168623915008E-5</v>
      </c>
      <c r="DQ50">
        <f t="shared" si="117"/>
        <v>1.550938854590839E-4</v>
      </c>
      <c r="DR50">
        <f t="shared" si="118"/>
        <v>9.9225542987151555E-6</v>
      </c>
      <c r="DS50">
        <f t="shared" si="119"/>
        <v>3.1299868641525062E-5</v>
      </c>
      <c r="DT50">
        <f t="shared" si="120"/>
        <v>4.2574658357033579E-5</v>
      </c>
      <c r="DU50">
        <f t="shared" si="121"/>
        <v>4.4032678199600491E-5</v>
      </c>
      <c r="DV50">
        <f t="shared" si="122"/>
        <v>4.4795026923838038E-5</v>
      </c>
      <c r="DW50">
        <f t="shared" si="123"/>
        <v>1.8907882469864704E-4</v>
      </c>
      <c r="DX50">
        <f t="shared" si="124"/>
        <v>2.6807500037289729E-4</v>
      </c>
      <c r="DY50">
        <f t="shared" si="125"/>
        <v>1.2675714557553477E-4</v>
      </c>
      <c r="DZ50">
        <f t="shared" si="126"/>
        <v>8.6052573963627435E-5</v>
      </c>
      <c r="EA50">
        <f t="shared" si="127"/>
        <v>3.570588943837474E-4</v>
      </c>
      <c r="EB50">
        <f t="shared" si="128"/>
        <v>1.0696676399512771E-4</v>
      </c>
      <c r="EC50">
        <f t="shared" si="129"/>
        <v>1.0702164620071736E-4</v>
      </c>
      <c r="ED50">
        <f t="shared" si="130"/>
        <v>7.4296721316066171E-5</v>
      </c>
      <c r="EE50">
        <f t="shared" si="131"/>
        <v>6.6625114048220137E-6</v>
      </c>
      <c r="EF50">
        <f t="shared" si="132"/>
        <v>9.0081385883440622E-6</v>
      </c>
      <c r="EG50">
        <f t="shared" si="133"/>
        <v>1.9598299285887361E-8</v>
      </c>
      <c r="EH50">
        <f t="shared" si="134"/>
        <v>4.9438211135921765E-5</v>
      </c>
      <c r="EI50">
        <f t="shared" si="135"/>
        <v>3.1337973146899742E-5</v>
      </c>
      <c r="EJ50">
        <f t="shared" si="136"/>
        <v>2.7090341374963809E-5</v>
      </c>
      <c r="EK50">
        <f t="shared" si="137"/>
        <v>2.4394602311041978E-7</v>
      </c>
      <c r="EL50">
        <f t="shared" si="138"/>
        <v>1.3434419639029039E-6</v>
      </c>
      <c r="EM50">
        <f t="shared" si="139"/>
        <v>1.8967640555845901E-5</v>
      </c>
      <c r="EN50">
        <f t="shared" si="140"/>
        <v>2.3343309251982966E-5</v>
      </c>
      <c r="EO50">
        <f t="shared" si="141"/>
        <v>4.5003773210554454E-6</v>
      </c>
      <c r="EP50">
        <f t="shared" si="142"/>
        <v>4.3290812961357467E-5</v>
      </c>
      <c r="EQ50">
        <f t="shared" si="143"/>
        <v>3.1634572461579145E-6</v>
      </c>
      <c r="ER50">
        <f t="shared" si="144"/>
        <v>6.1277610270622058E-5</v>
      </c>
      <c r="ES50">
        <f t="shared" si="145"/>
        <v>7.5454821326594138E-5</v>
      </c>
      <c r="ET50">
        <f t="shared" si="146"/>
        <v>3.085997085952805E-6</v>
      </c>
      <c r="EU50">
        <f t="shared" si="147"/>
        <v>1.2154589617023461E-4</v>
      </c>
      <c r="EV50">
        <f t="shared" si="148"/>
        <v>5.1948642990307602E-6</v>
      </c>
      <c r="EW50">
        <f t="shared" si="149"/>
        <v>7.7068235402595977E-6</v>
      </c>
      <c r="EX50">
        <f t="shared" si="150"/>
        <v>1.2688997906137295E-6</v>
      </c>
      <c r="EY50">
        <f t="shared" si="151"/>
        <v>3.3238758495970638E-5</v>
      </c>
      <c r="EZ50">
        <f t="shared" si="152"/>
        <v>2.9268596446063852E-5</v>
      </c>
      <c r="FA50">
        <f t="shared" si="153"/>
        <v>1.0915299935518552E-6</v>
      </c>
      <c r="FB50">
        <f t="shared" si="154"/>
        <v>5.9269787903435734E-7</v>
      </c>
      <c r="FC50">
        <f t="shared" si="155"/>
        <v>2.4399179129842429E-6</v>
      </c>
      <c r="FD50">
        <f t="shared" si="156"/>
        <v>1.5246448582677098E-4</v>
      </c>
      <c r="FE50">
        <f t="shared" si="157"/>
        <v>3.277270526275731E-5</v>
      </c>
      <c r="FF50">
        <f t="shared" si="158"/>
        <v>1.4311984355919741E-6</v>
      </c>
      <c r="FG50">
        <f t="shared" si="180"/>
        <v>1.8800262687842239E-5</v>
      </c>
      <c r="FH50">
        <f t="shared" si="181"/>
        <v>5.9585870047166839E-5</v>
      </c>
      <c r="FI50">
        <f t="shared" si="182"/>
        <v>4.6015168935271431E-5</v>
      </c>
      <c r="FJ50">
        <f t="shared" si="183"/>
        <v>9.7039841804288023E-5</v>
      </c>
      <c r="FK50">
        <f t="shared" si="184"/>
        <v>4.9941932585549544E-5</v>
      </c>
      <c r="FL50">
        <f t="shared" si="185"/>
        <v>3.8206976317738079E-4</v>
      </c>
      <c r="FM50">
        <f t="shared" si="186"/>
        <v>4.925046547617697E-4</v>
      </c>
      <c r="FN50">
        <f t="shared" si="187"/>
        <v>3.3078579006374012E-4</v>
      </c>
      <c r="FO50">
        <f t="shared" si="188"/>
        <v>4.1241951812991264E-4</v>
      </c>
      <c r="FP50">
        <f t="shared" si="189"/>
        <v>8.2953709176936206E-4</v>
      </c>
      <c r="FQ50">
        <f t="shared" si="190"/>
        <v>2.954591016068213E-4</v>
      </c>
      <c r="FR50">
        <f t="shared" si="191"/>
        <v>1.386334162085705E-4</v>
      </c>
      <c r="FS50">
        <f t="shared" si="192"/>
        <v>1.6411301357173441E-4</v>
      </c>
      <c r="FT50">
        <f t="shared" si="193"/>
        <v>1.0359401019362823E-3</v>
      </c>
      <c r="FU50">
        <f t="shared" si="194"/>
        <v>1.4208284023553097E-3</v>
      </c>
      <c r="FV50">
        <f t="shared" si="195"/>
        <v>1.5659501033285673E-3</v>
      </c>
      <c r="FW50">
        <f t="shared" si="196"/>
        <v>1.9800195815241513E-3</v>
      </c>
      <c r="FX50">
        <f t="shared" si="197"/>
        <v>3.0846517536186665E-3</v>
      </c>
      <c r="FY50">
        <f t="shared" si="198"/>
        <v>3.2470591235441797E-3</v>
      </c>
      <c r="FZ50">
        <f t="shared" si="199"/>
        <v>3.9418391682232972E-3</v>
      </c>
      <c r="GA50">
        <f t="shared" si="200"/>
        <v>4.4286187556371072E-3</v>
      </c>
    </row>
    <row r="51" spans="3:183" x14ac:dyDescent="0.2">
      <c r="C51">
        <v>0.15719231963157709</v>
      </c>
      <c r="D51">
        <f t="shared" si="0"/>
        <v>2.5317716826362155E-5</v>
      </c>
      <c r="E51">
        <f t="shared" si="1"/>
        <v>1.9036812059720614E-4</v>
      </c>
      <c r="F51">
        <f t="shared" si="2"/>
        <v>1.0028835430559602E-4</v>
      </c>
      <c r="G51">
        <f t="shared" si="3"/>
        <v>6.2544100312581202E-4</v>
      </c>
      <c r="H51">
        <f t="shared" si="4"/>
        <v>8.64203518454529E-4</v>
      </c>
      <c r="I51">
        <f t="shared" si="5"/>
        <v>1.9641620320094041E-4</v>
      </c>
      <c r="J51">
        <f t="shared" si="6"/>
        <v>3.6249102872916184E-5</v>
      </c>
      <c r="K51">
        <f t="shared" si="7"/>
        <v>8.2212743546526943E-6</v>
      </c>
      <c r="L51">
        <f t="shared" si="8"/>
        <v>2.3583386796513031E-4</v>
      </c>
      <c r="M51">
        <f t="shared" si="9"/>
        <v>2.4696946896344646E-4</v>
      </c>
      <c r="N51">
        <f t="shared" si="10"/>
        <v>2.5504959805469364E-4</v>
      </c>
      <c r="O51">
        <f t="shared" si="11"/>
        <v>1.9959037839093328E-4</v>
      </c>
      <c r="P51" s="21">
        <f t="shared" si="12"/>
        <v>3.4424205999623319E-5</v>
      </c>
      <c r="Q51" s="21">
        <f t="shared" si="13"/>
        <v>1.8162360503998371E-9</v>
      </c>
      <c r="R51" s="21">
        <f t="shared" si="14"/>
        <v>4.0728160870591595E-5</v>
      </c>
      <c r="S51" s="21">
        <f t="shared" si="15"/>
        <v>2.7518199535767795E-4</v>
      </c>
      <c r="T51" s="21">
        <f t="shared" si="16"/>
        <v>1.8148688387410171E-5</v>
      </c>
      <c r="U51" s="21">
        <f t="shared" si="17"/>
        <v>1.0690013510467836E-4</v>
      </c>
      <c r="V51" s="21">
        <f t="shared" si="18"/>
        <v>8.9919237284462455E-5</v>
      </c>
      <c r="W51" s="21">
        <f t="shared" si="19"/>
        <v>2.3639066203156088E-5</v>
      </c>
      <c r="X51" s="21">
        <f t="shared" si="20"/>
        <v>3.1292001831943782E-4</v>
      </c>
      <c r="Y51" s="21">
        <f t="shared" si="21"/>
        <v>3.2841128560758578E-4</v>
      </c>
      <c r="Z51" s="21">
        <f t="shared" si="22"/>
        <v>5.9982912637102598E-5</v>
      </c>
      <c r="AA51" s="21">
        <f t="shared" si="23"/>
        <v>1.9088967312277241E-4</v>
      </c>
      <c r="AB51" s="21">
        <f t="shared" si="24"/>
        <v>1.9009478819379672E-4</v>
      </c>
      <c r="AC51" s="21">
        <f t="shared" si="25"/>
        <v>2.2453998616025216E-5</v>
      </c>
      <c r="AD51" s="21">
        <f t="shared" si="26"/>
        <v>3.2121161834825049E-4</v>
      </c>
      <c r="AE51" s="21">
        <f t="shared" si="27"/>
        <v>4.7640935907014098E-4</v>
      </c>
      <c r="AF51" s="21">
        <f t="shared" si="28"/>
        <v>3.0632453964669464E-4</v>
      </c>
      <c r="AG51" s="21">
        <f t="shared" si="29"/>
        <v>2.2593394675122743E-6</v>
      </c>
      <c r="AH51" s="21">
        <f t="shared" si="30"/>
        <v>2.409413949816207E-4</v>
      </c>
      <c r="AI51" s="21">
        <f t="shared" si="31"/>
        <v>4.3547294266790484E-4</v>
      </c>
      <c r="AJ51" s="21">
        <f t="shared" si="32"/>
        <v>2.3909394013393021E-4</v>
      </c>
      <c r="AK51" s="21">
        <f t="shared" si="33"/>
        <v>3.3743363388804947E-4</v>
      </c>
      <c r="AL51" s="21">
        <f t="shared" si="34"/>
        <v>2.3555184405569537E-4</v>
      </c>
      <c r="AM51" s="21">
        <f t="shared" si="35"/>
        <v>2.5877017320164152E-4</v>
      </c>
      <c r="AN51" s="21">
        <f t="shared" si="36"/>
        <v>5.8690821697383964E-4</v>
      </c>
      <c r="AO51" s="21">
        <f t="shared" si="37"/>
        <v>2.0779537202444544E-4</v>
      </c>
      <c r="AP51" s="21">
        <f t="shared" si="38"/>
        <v>3.4874517001807343E-4</v>
      </c>
      <c r="AQ51" s="21">
        <f t="shared" si="39"/>
        <v>2.2637620407316305E-4</v>
      </c>
      <c r="AR51" s="21">
        <f t="shared" si="40"/>
        <v>1.2976707880009688E-4</v>
      </c>
      <c r="AS51" s="21">
        <f t="shared" si="41"/>
        <v>2.3512232313014592E-4</v>
      </c>
      <c r="AT51" s="21">
        <f t="shared" si="42"/>
        <v>7.2553434697661932E-4</v>
      </c>
      <c r="AU51" s="21">
        <f t="shared" si="43"/>
        <v>3.645522804031371E-4</v>
      </c>
      <c r="AV51" s="21">
        <f t="shared" si="44"/>
        <v>2.9263707570875312E-4</v>
      </c>
      <c r="AW51" s="21">
        <f t="shared" si="45"/>
        <v>2.8660720683949744E-4</v>
      </c>
      <c r="AX51" s="21">
        <f t="shared" si="46"/>
        <v>3.407167551487187E-5</v>
      </c>
      <c r="AY51" s="21">
        <f t="shared" si="47"/>
        <v>4.0883402466893642E-5</v>
      </c>
      <c r="AZ51" s="21">
        <f t="shared" si="48"/>
        <v>1.9432303326782793E-4</v>
      </c>
      <c r="BA51" s="21">
        <f t="shared" si="49"/>
        <v>1.462906914984451E-4</v>
      </c>
      <c r="BB51" s="21">
        <f t="shared" si="50"/>
        <v>1.4142210564623001E-4</v>
      </c>
      <c r="BC51" s="21">
        <f t="shared" si="51"/>
        <v>2.4938899895393771E-4</v>
      </c>
      <c r="BD51" s="21">
        <f t="shared" si="52"/>
        <v>3.0766115324491018E-4</v>
      </c>
      <c r="BE51" s="21">
        <f t="shared" si="53"/>
        <v>3.738855093582695E-4</v>
      </c>
      <c r="BF51" s="21">
        <f t="shared" si="54"/>
        <v>2.4186885085788589E-4</v>
      </c>
      <c r="BG51" s="21">
        <f t="shared" si="55"/>
        <v>1.5014996704093255E-4</v>
      </c>
      <c r="BH51" s="21">
        <f t="shared" si="56"/>
        <v>5.4117926062113058E-5</v>
      </c>
      <c r="BI51" s="21">
        <f t="shared" si="57"/>
        <v>4.151711259324938E-4</v>
      </c>
      <c r="BJ51" s="21">
        <f t="shared" si="58"/>
        <v>3.5238798679278687E-4</v>
      </c>
      <c r="BK51" s="21">
        <f t="shared" si="59"/>
        <v>2.2341049700026451E-4</v>
      </c>
      <c r="BL51" s="21">
        <f t="shared" si="60"/>
        <v>6.0032871384496024E-5</v>
      </c>
      <c r="BM51" s="21">
        <f t="shared" si="61"/>
        <v>6.4420266676661463E-6</v>
      </c>
      <c r="BN51" s="21">
        <f t="shared" si="62"/>
        <v>2.261844864697529E-4</v>
      </c>
      <c r="BO51" s="21">
        <f t="shared" si="63"/>
        <v>3.8928296267061604E-4</v>
      </c>
      <c r="BP51" s="21">
        <f t="shared" si="64"/>
        <v>2.3327232164863974E-4</v>
      </c>
      <c r="BQ51" s="21">
        <f t="shared" si="65"/>
        <v>1.5814930200052456E-4</v>
      </c>
      <c r="BR51">
        <f t="shared" si="66"/>
        <v>2.0434479084434186E-4</v>
      </c>
      <c r="BS51">
        <f t="shared" si="67"/>
        <v>1.5091269659770309E-4</v>
      </c>
      <c r="BT51">
        <f t="shared" si="68"/>
        <v>3.5292044774617418E-4</v>
      </c>
      <c r="BU51">
        <f t="shared" si="69"/>
        <v>4.1859408848594567E-5</v>
      </c>
      <c r="BV51">
        <f t="shared" si="70"/>
        <v>1.5428701587330012E-4</v>
      </c>
      <c r="BW51">
        <f t="shared" si="71"/>
        <v>3.7818138796474296E-4</v>
      </c>
      <c r="BX51">
        <f t="shared" si="72"/>
        <v>5.8367637112341242E-5</v>
      </c>
      <c r="BY51">
        <f t="shared" si="73"/>
        <v>7.9995434640849837E-5</v>
      </c>
      <c r="BZ51">
        <f t="shared" si="74"/>
        <v>4.6456938873605275E-4</v>
      </c>
      <c r="CA51">
        <f t="shared" si="75"/>
        <v>4.4839501640783454E-4</v>
      </c>
      <c r="CB51">
        <f t="shared" si="76"/>
        <v>1.8980755502204978E-4</v>
      </c>
      <c r="CC51">
        <f t="shared" si="77"/>
        <v>4.7235765541222625E-4</v>
      </c>
      <c r="CD51">
        <f t="shared" si="78"/>
        <v>2.5552025308798017E-4</v>
      </c>
      <c r="CE51">
        <f t="shared" si="79"/>
        <v>1.2249477246542052E-4</v>
      </c>
      <c r="CF51">
        <f t="shared" si="80"/>
        <v>1.0388306733609948E-5</v>
      </c>
      <c r="CG51">
        <f t="shared" si="81"/>
        <v>2.1578847709131742E-4</v>
      </c>
      <c r="CH51">
        <f t="shared" si="82"/>
        <v>3.3560471681772397E-4</v>
      </c>
      <c r="CI51">
        <f t="shared" si="83"/>
        <v>2.2966809304824655E-4</v>
      </c>
      <c r="CJ51">
        <f t="shared" si="84"/>
        <v>1.1763978699512406E-4</v>
      </c>
      <c r="CK51">
        <f t="shared" si="85"/>
        <v>3.0404646359672923E-5</v>
      </c>
      <c r="CL51">
        <f t="shared" si="86"/>
        <v>5.2601846565284414E-4</v>
      </c>
      <c r="CM51">
        <f t="shared" si="87"/>
        <v>3.581718961662565E-4</v>
      </c>
      <c r="CN51">
        <f t="shared" si="88"/>
        <v>2.0607580374242001E-4</v>
      </c>
      <c r="CO51">
        <f t="shared" si="89"/>
        <v>4.1050009409115799E-4</v>
      </c>
      <c r="CP51">
        <f t="shared" si="90"/>
        <v>9.1583000005904857E-5</v>
      </c>
      <c r="CQ51">
        <f t="shared" si="91"/>
        <v>2.5631393896230932E-6</v>
      </c>
      <c r="CR51">
        <f t="shared" si="92"/>
        <v>4.0497898697269775E-4</v>
      </c>
      <c r="CS51">
        <f t="shared" si="93"/>
        <v>7.3163058620062909E-5</v>
      </c>
      <c r="CT51">
        <f t="shared" si="94"/>
        <v>2.1049818505197669E-4</v>
      </c>
      <c r="CU51">
        <f t="shared" si="95"/>
        <v>6.9498342760736217E-6</v>
      </c>
      <c r="CV51">
        <f t="shared" si="96"/>
        <v>7.2299407313050143E-5</v>
      </c>
      <c r="CW51">
        <f t="shared" si="97"/>
        <v>6.5725695604087813E-4</v>
      </c>
      <c r="CX51">
        <f t="shared" si="98"/>
        <v>3.9727433133673976E-4</v>
      </c>
      <c r="CY51">
        <f t="shared" si="99"/>
        <v>5.191590433341177E-4</v>
      </c>
      <c r="CZ51">
        <f t="shared" si="100"/>
        <v>3.7213975156193769E-4</v>
      </c>
      <c r="DA51">
        <f t="shared" si="101"/>
        <v>3.5623280765693374E-4</v>
      </c>
      <c r="DB51">
        <f t="shared" si="102"/>
        <v>3.4101127164979349E-4</v>
      </c>
      <c r="DC51">
        <f t="shared" si="103"/>
        <v>1.4678028827663471E-4</v>
      </c>
      <c r="DD51">
        <f t="shared" si="104"/>
        <v>2.4986901572705432E-4</v>
      </c>
      <c r="DE51">
        <f t="shared" si="105"/>
        <v>2.590915656185034E-4</v>
      </c>
      <c r="DF51">
        <f t="shared" si="106"/>
        <v>6.2021843589275862E-5</v>
      </c>
      <c r="DG51">
        <f t="shared" si="107"/>
        <v>8.9983493789721808E-5</v>
      </c>
      <c r="DH51">
        <f t="shared" si="108"/>
        <v>4.3859993542933021E-4</v>
      </c>
      <c r="DI51">
        <f t="shared" si="109"/>
        <v>7.8259689794268276E-4</v>
      </c>
      <c r="DJ51">
        <f t="shared" si="110"/>
        <v>3.563536413824213E-4</v>
      </c>
      <c r="DK51">
        <f t="shared" si="111"/>
        <v>8.2617813110499218E-5</v>
      </c>
      <c r="DL51">
        <f t="shared" si="112"/>
        <v>2.0858686724250827E-4</v>
      </c>
      <c r="DM51">
        <f t="shared" si="113"/>
        <v>4.0580701737177568E-4</v>
      </c>
      <c r="DN51">
        <f t="shared" si="114"/>
        <v>4.4927642886019397E-4</v>
      </c>
      <c r="DO51">
        <f t="shared" si="115"/>
        <v>2.1680644563523254E-4</v>
      </c>
      <c r="DP51">
        <f t="shared" si="116"/>
        <v>4.3371063761095104E-4</v>
      </c>
      <c r="DQ51">
        <f t="shared" si="117"/>
        <v>1.3275785833148185E-4</v>
      </c>
      <c r="DR51">
        <f t="shared" si="118"/>
        <v>1.9506813829652675E-4</v>
      </c>
      <c r="DS51">
        <f t="shared" si="119"/>
        <v>2.2191992218284335E-4</v>
      </c>
      <c r="DT51">
        <f t="shared" si="120"/>
        <v>2.2523296094881541E-4</v>
      </c>
      <c r="DU51">
        <f t="shared" si="121"/>
        <v>2.2695301150817148E-4</v>
      </c>
      <c r="DV51">
        <f t="shared" si="122"/>
        <v>4.8941140556044919E-4</v>
      </c>
      <c r="DW51">
        <f t="shared" si="123"/>
        <v>6.1231735560698638E-4</v>
      </c>
      <c r="DX51">
        <f t="shared" si="124"/>
        <v>3.8536432796924472E-4</v>
      </c>
      <c r="DY51">
        <f t="shared" si="125"/>
        <v>3.1146968217913521E-4</v>
      </c>
      <c r="DZ51">
        <f t="shared" si="126"/>
        <v>7.435467195670098E-4</v>
      </c>
      <c r="EA51">
        <f t="shared" si="127"/>
        <v>3.5023343869741632E-4</v>
      </c>
      <c r="EB51">
        <f t="shared" si="128"/>
        <v>3.5033274138820427E-4</v>
      </c>
      <c r="EC51">
        <f t="shared" si="129"/>
        <v>2.887146611940899E-4</v>
      </c>
      <c r="ED51">
        <f t="shared" si="130"/>
        <v>3.3534139585682905E-5</v>
      </c>
      <c r="EE51">
        <f t="shared" si="131"/>
        <v>1.2935439009371247E-4</v>
      </c>
      <c r="EF51">
        <f t="shared" si="132"/>
        <v>6.7766764008331644E-5</v>
      </c>
      <c r="EG51">
        <f t="shared" si="133"/>
        <v>1.7977979915460218E-6</v>
      </c>
      <c r="EH51">
        <f t="shared" si="134"/>
        <v>7.6951761375126292E-6</v>
      </c>
      <c r="EI51">
        <f t="shared" si="135"/>
        <v>1.8433192269622716E-4</v>
      </c>
      <c r="EJ51">
        <f t="shared" si="136"/>
        <v>7.8605245699200945E-5</v>
      </c>
      <c r="EK51">
        <f t="shared" si="137"/>
        <v>5.2027103297774477E-5</v>
      </c>
      <c r="EL51">
        <f t="shared" si="138"/>
        <v>1.6198254891138889E-4</v>
      </c>
      <c r="EM51">
        <f t="shared" si="139"/>
        <v>1.7433353273239852E-4</v>
      </c>
      <c r="EN51">
        <f t="shared" si="140"/>
        <v>3.9070522203615768E-5</v>
      </c>
      <c r="EO51">
        <f t="shared" si="141"/>
        <v>3.2129687090901919E-6</v>
      </c>
      <c r="EP51">
        <f t="shared" si="142"/>
        <v>1.030359403487617E-4</v>
      </c>
      <c r="EQ51">
        <f t="shared" si="143"/>
        <v>2.6244170743268972E-4</v>
      </c>
      <c r="ER51">
        <f t="shared" si="144"/>
        <v>2.9099325775557358E-4</v>
      </c>
      <c r="ES51">
        <f t="shared" si="145"/>
        <v>4.376286085446881E-5</v>
      </c>
      <c r="ET51">
        <f t="shared" si="146"/>
        <v>7.0370004232578445E-6</v>
      </c>
      <c r="EU51">
        <f t="shared" si="147"/>
        <v>3.7122535068262668E-5</v>
      </c>
      <c r="EV51">
        <f t="shared" si="148"/>
        <v>3.1314481708627927E-5</v>
      </c>
      <c r="EW51">
        <f t="shared" si="149"/>
        <v>9.0221607544254708E-5</v>
      </c>
      <c r="EX51">
        <f t="shared" si="150"/>
        <v>1.9986487632996436E-4</v>
      </c>
      <c r="EY51">
        <f t="shared" si="151"/>
        <v>1.8994619503072749E-4</v>
      </c>
      <c r="EZ51">
        <f t="shared" si="152"/>
        <v>8.8676388706014712E-5</v>
      </c>
      <c r="FA51">
        <f t="shared" si="153"/>
        <v>5.7793175403619384E-5</v>
      </c>
      <c r="FB51">
        <f t="shared" si="154"/>
        <v>4.6376472656434206E-5</v>
      </c>
      <c r="FC51">
        <f t="shared" si="155"/>
        <v>1.5805395393361253E-5</v>
      </c>
      <c r="FD51">
        <f t="shared" si="156"/>
        <v>7.0082291901530532E-6</v>
      </c>
      <c r="FE51">
        <f t="shared" si="157"/>
        <v>9.1553859099523965E-5</v>
      </c>
      <c r="FF51">
        <f t="shared" si="158"/>
        <v>1.6149270460220574E-4</v>
      </c>
      <c r="FG51">
        <f t="shared" si="180"/>
        <v>2.5892798711327772E-4</v>
      </c>
      <c r="FH51">
        <f t="shared" si="181"/>
        <v>2.2968915539979217E-4</v>
      </c>
      <c r="FI51">
        <f t="shared" si="182"/>
        <v>2.1869359058111258E-6</v>
      </c>
      <c r="FJ51">
        <f t="shared" si="183"/>
        <v>1.7032609199710679E-6</v>
      </c>
      <c r="FK51">
        <f t="shared" si="184"/>
        <v>1.248706544413503E-4</v>
      </c>
      <c r="FL51">
        <f t="shared" si="185"/>
        <v>1.910033144627458E-4</v>
      </c>
      <c r="FM51">
        <f t="shared" si="186"/>
        <v>9.634338072728269E-5</v>
      </c>
      <c r="FN51">
        <f t="shared" si="187"/>
        <v>1.4246961349448489E-4</v>
      </c>
      <c r="FO51">
        <f t="shared" si="188"/>
        <v>4.1736996789585944E-4</v>
      </c>
      <c r="FP51">
        <f t="shared" si="189"/>
        <v>7.7737245715484992E-5</v>
      </c>
      <c r="FQ51">
        <f t="shared" si="190"/>
        <v>1.157508883431204E-5</v>
      </c>
      <c r="FR51">
        <f t="shared" si="191"/>
        <v>1.9701251037004321E-5</v>
      </c>
      <c r="FS51">
        <f t="shared" si="192"/>
        <v>5.6710528022025665E-4</v>
      </c>
      <c r="FT51">
        <f t="shared" si="193"/>
        <v>8.5976950916199265E-4</v>
      </c>
      <c r="FU51">
        <f t="shared" si="194"/>
        <v>9.7344227176796375E-4</v>
      </c>
      <c r="FV51">
        <f t="shared" si="195"/>
        <v>1.3050416302585433E-3</v>
      </c>
      <c r="FW51">
        <f t="shared" si="196"/>
        <v>2.2247815709828824E-3</v>
      </c>
      <c r="FX51">
        <f t="shared" si="197"/>
        <v>2.3630216603101896E-3</v>
      </c>
      <c r="FY51">
        <f t="shared" si="198"/>
        <v>2.9606675688970954E-3</v>
      </c>
      <c r="FZ51">
        <f t="shared" si="199"/>
        <v>3.3844256989754057E-3</v>
      </c>
      <c r="GA51">
        <f t="shared" si="200"/>
        <v>3.6562277913998313E-3</v>
      </c>
    </row>
    <row r="52" spans="3:183" x14ac:dyDescent="0.2">
      <c r="C52">
        <v>0.15216064825654055</v>
      </c>
      <c r="D52">
        <f t="shared" si="0"/>
        <v>7.6837918173090127E-5</v>
      </c>
      <c r="E52">
        <f t="shared" si="1"/>
        <v>2.4827657663776256E-5</v>
      </c>
      <c r="F52">
        <f t="shared" si="2"/>
        <v>3.9908640753990113E-4</v>
      </c>
      <c r="G52">
        <f t="shared" si="3"/>
        <v>5.936857407196224E-4</v>
      </c>
      <c r="H52">
        <f t="shared" si="4"/>
        <v>8.0697615300461152E-5</v>
      </c>
      <c r="I52">
        <f t="shared" si="5"/>
        <v>9.7822269468801835E-7</v>
      </c>
      <c r="J52">
        <f t="shared" si="6"/>
        <v>4.6846053055240873E-6</v>
      </c>
      <c r="K52">
        <f t="shared" si="7"/>
        <v>1.0661000349756562E-4</v>
      </c>
      <c r="L52">
        <f t="shared" si="8"/>
        <v>1.141391149198347E-4</v>
      </c>
      <c r="M52">
        <f t="shared" si="9"/>
        <v>1.1965299068776899E-4</v>
      </c>
      <c r="N52">
        <f t="shared" si="10"/>
        <v>8.2736752375383432E-5</v>
      </c>
      <c r="O52">
        <f t="shared" si="11"/>
        <v>6.9813231518509062E-7</v>
      </c>
      <c r="P52" s="21">
        <f t="shared" si="12"/>
        <v>2.5748405770865091E-5</v>
      </c>
      <c r="Q52" s="21">
        <f t="shared" si="13"/>
        <v>1.8230143605947407E-6</v>
      </c>
      <c r="R52" s="21">
        <f t="shared" si="14"/>
        <v>1.3356283987382825E-4</v>
      </c>
      <c r="S52" s="21">
        <f t="shared" si="15"/>
        <v>5.9527957600359096E-7</v>
      </c>
      <c r="T52" s="21">
        <f t="shared" si="16"/>
        <v>2.8170413725573816E-5</v>
      </c>
      <c r="U52" s="21">
        <f t="shared" si="17"/>
        <v>1.9810547140626129E-5</v>
      </c>
      <c r="V52" s="21">
        <f t="shared" si="18"/>
        <v>2.8787600678780676E-8</v>
      </c>
      <c r="W52" s="21">
        <f t="shared" si="19"/>
        <v>1.6022177616333591E-4</v>
      </c>
      <c r="X52" s="21">
        <f t="shared" si="20"/>
        <v>1.7135988299105099E-4</v>
      </c>
      <c r="Y52" s="21">
        <f t="shared" si="21"/>
        <v>7.3614122088224383E-6</v>
      </c>
      <c r="Z52" s="21">
        <f t="shared" si="22"/>
        <v>7.7169399612691834E-5</v>
      </c>
      <c r="AA52" s="21">
        <f t="shared" si="23"/>
        <v>7.6664301173653721E-5</v>
      </c>
      <c r="AB52" s="21">
        <f t="shared" si="24"/>
        <v>8.5911325017004486E-8</v>
      </c>
      <c r="AC52" s="21">
        <f t="shared" si="25"/>
        <v>1.6617030662679063E-4</v>
      </c>
      <c r="AD52" s="21">
        <f t="shared" si="26"/>
        <v>2.8207646928348677E-4</v>
      </c>
      <c r="AE52" s="21">
        <f t="shared" si="27"/>
        <v>1.5551232770749166E-4</v>
      </c>
      <c r="AF52" s="21">
        <f t="shared" si="28"/>
        <v>4.2703366730077913E-5</v>
      </c>
      <c r="AG52" s="21">
        <f t="shared" si="29"/>
        <v>1.1005301704989285E-4</v>
      </c>
      <c r="AH52" s="21">
        <f t="shared" si="30"/>
        <v>2.5078893904408918E-4</v>
      </c>
      <c r="AI52" s="21">
        <f t="shared" si="31"/>
        <v>1.088055816134727E-4</v>
      </c>
      <c r="AJ52" s="21">
        <f t="shared" si="32"/>
        <v>1.7789411725606952E-4</v>
      </c>
      <c r="AK52" s="21">
        <f t="shared" si="33"/>
        <v>1.0642041215368786E-4</v>
      </c>
      <c r="AL52" s="21">
        <f t="shared" si="34"/>
        <v>1.2220558749646878E-4</v>
      </c>
      <c r="AM52" s="21">
        <f t="shared" si="35"/>
        <v>3.6842949379002621E-4</v>
      </c>
      <c r="AN52" s="21">
        <f t="shared" si="36"/>
        <v>8.8048904618537693E-5</v>
      </c>
      <c r="AO52" s="21">
        <f t="shared" si="37"/>
        <v>1.8613277793073216E-4</v>
      </c>
      <c r="AP52" s="21">
        <f t="shared" si="38"/>
        <v>1.0028284295671268E-4</v>
      </c>
      <c r="AQ52" s="21">
        <f t="shared" si="39"/>
        <v>4.0447870433132663E-5</v>
      </c>
      <c r="AR52" s="21">
        <f t="shared" si="40"/>
        <v>1.061317719140541E-4</v>
      </c>
      <c r="AS52" s="21">
        <f t="shared" si="41"/>
        <v>4.7978843183031248E-4</v>
      </c>
      <c r="AT52" s="21">
        <f t="shared" si="42"/>
        <v>1.9772805590849356E-4</v>
      </c>
      <c r="AU52" s="21">
        <f t="shared" si="43"/>
        <v>1.4580482749661851E-4</v>
      </c>
      <c r="AV52" s="21">
        <f t="shared" si="44"/>
        <v>1.4155778947434947E-4</v>
      </c>
      <c r="AW52" s="21">
        <f t="shared" si="45"/>
        <v>6.4870686735747115E-7</v>
      </c>
      <c r="AX52" s="21">
        <f t="shared" si="46"/>
        <v>1.8559747505629368E-6</v>
      </c>
      <c r="AY52" s="21">
        <f t="shared" si="47"/>
        <v>7.9357956721451457E-5</v>
      </c>
      <c r="AZ52" s="21">
        <f t="shared" si="48"/>
        <v>4.9891584480437438E-5</v>
      </c>
      <c r="BA52" s="21">
        <f t="shared" si="49"/>
        <v>4.70655173985434E-5</v>
      </c>
      <c r="BB52" s="21">
        <f t="shared" si="50"/>
        <v>1.157858542784099E-4</v>
      </c>
      <c r="BC52" s="21">
        <f t="shared" si="51"/>
        <v>1.5646509773237921E-4</v>
      </c>
      <c r="BD52" s="21">
        <f t="shared" si="52"/>
        <v>2.0461723027112461E-4</v>
      </c>
      <c r="BE52" s="21">
        <f t="shared" si="53"/>
        <v>1.106801195725159E-4</v>
      </c>
      <c r="BF52" s="21">
        <f t="shared" si="54"/>
        <v>5.2155813440641273E-5</v>
      </c>
      <c r="BG52" s="21">
        <f t="shared" si="55"/>
        <v>5.4047756162195738E-6</v>
      </c>
      <c r="BH52" s="21">
        <f t="shared" si="56"/>
        <v>2.3544070206169365E-4</v>
      </c>
      <c r="BI52" s="21">
        <f t="shared" si="57"/>
        <v>1.8879663276619475E-4</v>
      </c>
      <c r="BJ52" s="21">
        <f t="shared" si="58"/>
        <v>9.831220804147721E-5</v>
      </c>
      <c r="BK52" s="21">
        <f t="shared" si="59"/>
        <v>7.3789205876480124E-6</v>
      </c>
      <c r="BL52" s="21">
        <f t="shared" si="60"/>
        <v>6.2178244619864907E-6</v>
      </c>
      <c r="BM52" s="21">
        <f t="shared" si="61"/>
        <v>1.0015525381965753E-4</v>
      </c>
      <c r="BN52" s="21">
        <f t="shared" si="62"/>
        <v>2.1604836080770206E-4</v>
      </c>
      <c r="BO52" s="21">
        <f t="shared" si="63"/>
        <v>1.0489003739590845E-4</v>
      </c>
      <c r="BP52" s="21">
        <f t="shared" si="64"/>
        <v>5.6913010682757022E-5</v>
      </c>
      <c r="BQ52" s="21">
        <f t="shared" si="65"/>
        <v>8.5807809456996047E-5</v>
      </c>
      <c r="BR52">
        <f t="shared" si="66"/>
        <v>5.26057408386407E-5</v>
      </c>
      <c r="BS52">
        <f t="shared" si="67"/>
        <v>1.8918642606404677E-4</v>
      </c>
      <c r="BT52">
        <f t="shared" si="68"/>
        <v>2.0684577497830245E-6</v>
      </c>
      <c r="BU52">
        <f t="shared" si="69"/>
        <v>5.4605613056927905E-5</v>
      </c>
      <c r="BV52">
        <f t="shared" si="70"/>
        <v>2.0779842222211697E-4</v>
      </c>
      <c r="BW52">
        <f t="shared" si="71"/>
        <v>6.8027080884434825E-6</v>
      </c>
      <c r="BX52">
        <f t="shared" si="72"/>
        <v>1.5306445902819783E-5</v>
      </c>
      <c r="BY52">
        <f t="shared" si="73"/>
        <v>2.7298310624275697E-4</v>
      </c>
      <c r="BZ52">
        <f t="shared" si="74"/>
        <v>2.6061803079637853E-4</v>
      </c>
      <c r="CA52">
        <f t="shared" si="75"/>
        <v>7.6481931877789319E-5</v>
      </c>
      <c r="CB52">
        <f t="shared" si="76"/>
        <v>2.789607878095559E-4</v>
      </c>
      <c r="CC52">
        <f t="shared" si="77"/>
        <v>1.1997542721304259E-4</v>
      </c>
      <c r="CD52">
        <f t="shared" si="78"/>
        <v>3.643407195719885E-5</v>
      </c>
      <c r="CE52">
        <f t="shared" si="79"/>
        <v>3.2709679449787558E-6</v>
      </c>
      <c r="CF52">
        <f t="shared" si="80"/>
        <v>9.3278299968128743E-5</v>
      </c>
      <c r="CG52">
        <f t="shared" si="81"/>
        <v>1.7656685129321075E-4</v>
      </c>
      <c r="CH52">
        <f t="shared" si="82"/>
        <v>1.0247782000068636E-4</v>
      </c>
      <c r="CI52">
        <f t="shared" si="83"/>
        <v>3.3808599756331037E-5</v>
      </c>
      <c r="CJ52">
        <f t="shared" si="84"/>
        <v>2.3268029849707378E-7</v>
      </c>
      <c r="CK52">
        <f t="shared" si="85"/>
        <v>3.205324861584046E-4</v>
      </c>
      <c r="CL52">
        <f t="shared" si="86"/>
        <v>1.9303652541146686E-4</v>
      </c>
      <c r="CM52">
        <f t="shared" si="87"/>
        <v>8.6930807816798002E-5</v>
      </c>
      <c r="CN52">
        <f t="shared" si="88"/>
        <v>2.3192641689222091E-4</v>
      </c>
      <c r="CO52">
        <f t="shared" si="89"/>
        <v>2.0595525689562297E-5</v>
      </c>
      <c r="CP52">
        <f t="shared" si="90"/>
        <v>1.1769638105243626E-5</v>
      </c>
      <c r="CQ52">
        <f t="shared" si="91"/>
        <v>2.2778109143495824E-4</v>
      </c>
      <c r="CR52">
        <f t="shared" si="92"/>
        <v>1.2403563588854132E-5</v>
      </c>
      <c r="CS52">
        <f t="shared" si="93"/>
        <v>8.9811334256512373E-5</v>
      </c>
      <c r="CT52">
        <f t="shared" si="94"/>
        <v>5.7380251970014634E-6</v>
      </c>
      <c r="CU52">
        <f t="shared" si="95"/>
        <v>1.204946854302189E-5</v>
      </c>
      <c r="CV52">
        <f t="shared" si="96"/>
        <v>4.2458052180795983E-4</v>
      </c>
      <c r="CW52">
        <f t="shared" si="97"/>
        <v>2.2201209878464634E-4</v>
      </c>
      <c r="CX52">
        <f t="shared" si="98"/>
        <v>3.151828732207861E-4</v>
      </c>
      <c r="CY52">
        <f t="shared" si="99"/>
        <v>2.0332628748344984E-4</v>
      </c>
      <c r="CZ52">
        <f t="shared" si="100"/>
        <v>1.9161367867903196E-4</v>
      </c>
      <c r="DA52">
        <f t="shared" si="101"/>
        <v>1.8049436511197056E-4</v>
      </c>
      <c r="DB52">
        <f t="shared" si="102"/>
        <v>5.0177674160538508E-5</v>
      </c>
      <c r="DC52">
        <f t="shared" si="103"/>
        <v>1.1611300142398839E-4</v>
      </c>
      <c r="DD52">
        <f t="shared" si="104"/>
        <v>1.2242648224153411E-4</v>
      </c>
      <c r="DE52">
        <f t="shared" si="105"/>
        <v>8.0867630380763526E-6</v>
      </c>
      <c r="DF52">
        <f t="shared" si="106"/>
        <v>1.984071376393272E-5</v>
      </c>
      <c r="DG52">
        <f t="shared" si="107"/>
        <v>2.5316330268956351E-4</v>
      </c>
      <c r="DH52">
        <f t="shared" si="108"/>
        <v>5.2639327169678486E-4</v>
      </c>
      <c r="DI52">
        <f t="shared" si="109"/>
        <v>1.9170230196473981E-4</v>
      </c>
      <c r="DJ52">
        <f t="shared" si="110"/>
        <v>1.6465438712572546E-5</v>
      </c>
      <c r="DK52">
        <f t="shared" si="111"/>
        <v>8.8564386758644927E-5</v>
      </c>
      <c r="DL52">
        <f t="shared" si="112"/>
        <v>2.2840219325146122E-4</v>
      </c>
      <c r="DM52">
        <f t="shared" si="113"/>
        <v>2.6129010538125262E-4</v>
      </c>
      <c r="DN52">
        <f t="shared" si="114"/>
        <v>9.3947994381529971E-5</v>
      </c>
      <c r="DO52">
        <f t="shared" si="115"/>
        <v>2.4945199023929554E-4</v>
      </c>
      <c r="DP52">
        <f t="shared" si="116"/>
        <v>4.2125139820830099E-5</v>
      </c>
      <c r="DQ52">
        <f t="shared" si="117"/>
        <v>7.9834371498743343E-5</v>
      </c>
      <c r="DR52">
        <f t="shared" si="118"/>
        <v>9.732425404370547E-5</v>
      </c>
      <c r="DS52">
        <f t="shared" si="119"/>
        <v>9.9522411212057745E-5</v>
      </c>
      <c r="DT52">
        <f t="shared" si="120"/>
        <v>1.0066687510838378E-4</v>
      </c>
      <c r="DU52">
        <f t="shared" si="121"/>
        <v>2.9210136690631123E-4</v>
      </c>
      <c r="DV52">
        <f t="shared" si="122"/>
        <v>3.8861718217544293E-4</v>
      </c>
      <c r="DW52">
        <f t="shared" si="123"/>
        <v>2.1313159624631412E-4</v>
      </c>
      <c r="DX52">
        <f t="shared" si="124"/>
        <v>1.5918445743742126E-4</v>
      </c>
      <c r="DY52">
        <f t="shared" si="125"/>
        <v>4.9445667197575878E-4</v>
      </c>
      <c r="DZ52">
        <f t="shared" si="126"/>
        <v>1.8722047800081882E-4</v>
      </c>
      <c r="EA52">
        <f t="shared" si="127"/>
        <v>1.8729308361543139E-4</v>
      </c>
      <c r="EB52">
        <f t="shared" si="128"/>
        <v>1.4304002689642011E-4</v>
      </c>
      <c r="EC52">
        <f t="shared" si="129"/>
        <v>5.7637786245196201E-7</v>
      </c>
      <c r="ED52">
        <f t="shared" si="130"/>
        <v>4.0217612580369491E-5</v>
      </c>
      <c r="EE52">
        <f t="shared" si="131"/>
        <v>1.0242468753821421E-5</v>
      </c>
      <c r="EF52">
        <f t="shared" si="132"/>
        <v>1.3622384645710949E-5</v>
      </c>
      <c r="EG52">
        <f t="shared" si="133"/>
        <v>5.0969985394774873E-6</v>
      </c>
      <c r="EH52">
        <f t="shared" si="134"/>
        <v>7.3020749153356526E-5</v>
      </c>
      <c r="EI52">
        <f t="shared" si="135"/>
        <v>1.4701768817364125E-5</v>
      </c>
      <c r="EJ52">
        <f t="shared" si="136"/>
        <v>4.7581142176430704E-6</v>
      </c>
      <c r="EK52">
        <f t="shared" si="137"/>
        <v>5.9221722583155455E-5</v>
      </c>
      <c r="EL52">
        <f t="shared" si="138"/>
        <v>6.6779476558499957E-5</v>
      </c>
      <c r="EM52">
        <f t="shared" si="139"/>
        <v>1.4858887588079554E-6</v>
      </c>
      <c r="EN52">
        <f t="shared" si="140"/>
        <v>1.0492389391003688E-5</v>
      </c>
      <c r="EO52">
        <f t="shared" si="141"/>
        <v>2.6204065679359346E-5</v>
      </c>
      <c r="EP52">
        <f t="shared" si="142"/>
        <v>1.247327413852619E-4</v>
      </c>
      <c r="EQ52">
        <f t="shared" si="143"/>
        <v>1.4464519583455435E-4</v>
      </c>
      <c r="ER52">
        <f t="shared" si="144"/>
        <v>2.5080392396709895E-6</v>
      </c>
      <c r="ES52">
        <f t="shared" si="145"/>
        <v>5.9050093929714455E-5</v>
      </c>
      <c r="ET52">
        <f t="shared" si="146"/>
        <v>1.126050253081029E-6</v>
      </c>
      <c r="EU52">
        <f t="shared" si="147"/>
        <v>3.1839275120952245E-7</v>
      </c>
      <c r="EV52">
        <f t="shared" si="148"/>
        <v>1.9952607481195035E-5</v>
      </c>
      <c r="EW52">
        <f t="shared" si="149"/>
        <v>8.2913519321456414E-5</v>
      </c>
      <c r="EX52">
        <f t="shared" si="150"/>
        <v>7.6569946912209401E-5</v>
      </c>
      <c r="EY52">
        <f t="shared" si="151"/>
        <v>1.922947714301843E-5</v>
      </c>
      <c r="EZ52">
        <f t="shared" si="152"/>
        <v>6.6075263075565596E-6</v>
      </c>
      <c r="FA52">
        <f t="shared" si="153"/>
        <v>3.1625500125158121E-6</v>
      </c>
      <c r="FB52">
        <f t="shared" si="154"/>
        <v>8.1130937699137255E-5</v>
      </c>
      <c r="FC52">
        <f t="shared" si="155"/>
        <v>5.685198122318215E-6</v>
      </c>
      <c r="FD52">
        <f t="shared" si="156"/>
        <v>2.0581707735252315E-5</v>
      </c>
      <c r="FE52">
        <f t="shared" si="157"/>
        <v>5.8925683251692436E-5</v>
      </c>
      <c r="FF52">
        <f t="shared" si="158"/>
        <v>1.2231404605701443E-4</v>
      </c>
      <c r="FG52">
        <f t="shared" si="180"/>
        <v>1.0249188942776524E-4</v>
      </c>
      <c r="FH52">
        <f t="shared" si="181"/>
        <v>4.2386618191174978E-5</v>
      </c>
      <c r="FI52">
        <f t="shared" si="182"/>
        <v>1.3887405855451962E-5</v>
      </c>
      <c r="FJ52">
        <f t="shared" si="183"/>
        <v>2.6264173705226566E-4</v>
      </c>
      <c r="FK52">
        <f t="shared" si="184"/>
        <v>3.554004018436859E-4</v>
      </c>
      <c r="FL52">
        <f t="shared" si="185"/>
        <v>2.204375002285295E-4</v>
      </c>
      <c r="FM52">
        <f t="shared" si="186"/>
        <v>2.8790402909024601E-4</v>
      </c>
      <c r="FN52">
        <f t="shared" si="187"/>
        <v>6.4827809946975043E-4</v>
      </c>
      <c r="FO52">
        <f t="shared" si="188"/>
        <v>1.9178217536600803E-4</v>
      </c>
      <c r="FP52">
        <f t="shared" si="189"/>
        <v>7.113049374542072E-5</v>
      </c>
      <c r="FQ52">
        <f t="shared" si="190"/>
        <v>8.9686212903997717E-5</v>
      </c>
      <c r="FR52">
        <f t="shared" si="191"/>
        <v>8.3207116328497103E-4</v>
      </c>
      <c r="FS52">
        <f t="shared" si="192"/>
        <v>1.1801628160930174E-3</v>
      </c>
      <c r="FT52">
        <f t="shared" si="193"/>
        <v>1.3127366487678616E-3</v>
      </c>
      <c r="FU52">
        <f t="shared" si="194"/>
        <v>1.6939012260562274E-3</v>
      </c>
      <c r="FV52">
        <f t="shared" si="195"/>
        <v>2.724762915295715E-3</v>
      </c>
      <c r="FW52">
        <f t="shared" si="196"/>
        <v>2.8775277386100992E-3</v>
      </c>
      <c r="FX52">
        <f t="shared" si="197"/>
        <v>3.5335520601951407E-3</v>
      </c>
      <c r="FY52">
        <f t="shared" si="198"/>
        <v>3.9951866033666149E-3</v>
      </c>
      <c r="FZ52">
        <f t="shared" si="199"/>
        <v>4.290043133119952E-3</v>
      </c>
      <c r="GA52">
        <f t="shared" si="200"/>
        <v>4.4575147750589633E-3</v>
      </c>
    </row>
    <row r="53" spans="3:183" x14ac:dyDescent="0.2">
      <c r="C53">
        <v>0.14339492420355496</v>
      </c>
      <c r="D53">
        <f t="shared" si="0"/>
        <v>1.4310998898992454E-5</v>
      </c>
      <c r="E53">
        <f t="shared" si="1"/>
        <v>1.2569600746020675E-4</v>
      </c>
      <c r="F53">
        <f t="shared" si="2"/>
        <v>2.4335822786653624E-4</v>
      </c>
      <c r="G53">
        <f t="shared" si="3"/>
        <v>4.7289325356651483E-8</v>
      </c>
      <c r="H53">
        <f t="shared" si="4"/>
        <v>6.04766373720609E-5</v>
      </c>
      <c r="I53">
        <f t="shared" si="5"/>
        <v>1.1946750043942334E-4</v>
      </c>
      <c r="J53">
        <f t="shared" si="6"/>
        <v>2.4320027554531602E-6</v>
      </c>
      <c r="K53">
        <f t="shared" si="7"/>
        <v>3.6782133149113914E-6</v>
      </c>
      <c r="L53">
        <f t="shared" si="8"/>
        <v>4.7213939985399952E-6</v>
      </c>
      <c r="M53">
        <f t="shared" si="9"/>
        <v>1.0906536758281323E-7</v>
      </c>
      <c r="N53">
        <f t="shared" si="10"/>
        <v>6.2887769536821292E-5</v>
      </c>
      <c r="O53">
        <f t="shared" si="11"/>
        <v>1.9154595289347937E-4</v>
      </c>
      <c r="P53" s="21">
        <f t="shared" si="12"/>
        <v>5.4990138016580302E-5</v>
      </c>
      <c r="Q53" s="21">
        <f t="shared" si="13"/>
        <v>7.790881079473825E-6</v>
      </c>
      <c r="R53" s="21">
        <f t="shared" si="14"/>
        <v>9.0959474894128966E-5</v>
      </c>
      <c r="S53" s="21">
        <f t="shared" si="15"/>
        <v>1.1958754903435518E-5</v>
      </c>
      <c r="T53" s="21">
        <f t="shared" si="16"/>
        <v>1.8617671388354327E-5</v>
      </c>
      <c r="U53" s="21">
        <f t="shared" si="17"/>
        <v>7.9841250650119404E-5</v>
      </c>
      <c r="V53" s="21">
        <f t="shared" si="18"/>
        <v>1.5148831813785497E-5</v>
      </c>
      <c r="W53" s="21">
        <f t="shared" si="19"/>
        <v>1.8703255107667918E-5</v>
      </c>
      <c r="X53" s="21">
        <f t="shared" si="20"/>
        <v>3.6633141174035711E-5</v>
      </c>
      <c r="Y53" s="21">
        <f t="shared" si="21"/>
        <v>3.5673652928039785E-10</v>
      </c>
      <c r="Z53" s="21">
        <f t="shared" si="22"/>
        <v>9.818383167893957E-11</v>
      </c>
      <c r="AA53" s="21">
        <f t="shared" si="23"/>
        <v>8.206240804155603E-5</v>
      </c>
      <c r="AB53" s="21">
        <f t="shared" si="24"/>
        <v>1.7015477806649717E-5</v>
      </c>
      <c r="AC53" s="21">
        <f t="shared" si="25"/>
        <v>6.4471396944941665E-5</v>
      </c>
      <c r="AD53" s="21">
        <f t="shared" si="26"/>
        <v>1.3725055096948432E-5</v>
      </c>
      <c r="AE53" s="21">
        <f t="shared" si="27"/>
        <v>2.3410546427038887E-4</v>
      </c>
      <c r="AF53" s="21">
        <f t="shared" si="28"/>
        <v>2.9752510763462668E-6</v>
      </c>
      <c r="AG53" s="21">
        <f t="shared" si="29"/>
        <v>4.9993285925911922E-5</v>
      </c>
      <c r="AH53" s="21">
        <f t="shared" si="30"/>
        <v>2.7731153412787944E-6</v>
      </c>
      <c r="AI53" s="21">
        <f t="shared" si="31"/>
        <v>2.0902921543005857E-5</v>
      </c>
      <c r="AJ53" s="21">
        <f t="shared" si="32"/>
        <v>2.4034390906093825E-6</v>
      </c>
      <c r="AK53" s="21">
        <f t="shared" si="33"/>
        <v>5.2392442886689929E-6</v>
      </c>
      <c r="AL53" s="21">
        <f t="shared" si="34"/>
        <v>1.087597282684283E-4</v>
      </c>
      <c r="AM53" s="21">
        <f t="shared" si="35"/>
        <v>3.8157025166280376E-7</v>
      </c>
      <c r="AN53" s="21">
        <f t="shared" si="36"/>
        <v>2.3788295748181126E-5</v>
      </c>
      <c r="AO53" s="21">
        <f t="shared" si="37"/>
        <v>1.5585228064921009E-6</v>
      </c>
      <c r="AP53" s="21">
        <f t="shared" si="38"/>
        <v>5.7881624679628065E-6</v>
      </c>
      <c r="AQ53" s="21">
        <f t="shared" si="39"/>
        <v>2.3602284756643715E-6</v>
      </c>
      <c r="AR53" s="21">
        <f t="shared" si="40"/>
        <v>1.7261622375476952E-4</v>
      </c>
      <c r="AS53" s="21">
        <f t="shared" si="41"/>
        <v>2.8046099179611381E-5</v>
      </c>
      <c r="AT53" s="21">
        <f t="shared" si="42"/>
        <v>1.0951088730407464E-5</v>
      </c>
      <c r="AU53" s="21">
        <f t="shared" si="43"/>
        <v>9.8099378126439791E-6</v>
      </c>
      <c r="AV53" s="21">
        <f t="shared" si="44"/>
        <v>6.3366386346666955E-5</v>
      </c>
      <c r="AW53" s="21">
        <f t="shared" si="45"/>
        <v>5.4810071117662613E-5</v>
      </c>
      <c r="AX53" s="21">
        <f t="shared" si="46"/>
        <v>2.0330266754039969E-8</v>
      </c>
      <c r="AY53" s="21">
        <f t="shared" si="47"/>
        <v>2.8979156357772822E-6</v>
      </c>
      <c r="AZ53" s="21">
        <f t="shared" si="48"/>
        <v>3.6301405366436953E-6</v>
      </c>
      <c r="BA53" s="21">
        <f t="shared" si="49"/>
        <v>3.9786665341102969E-6</v>
      </c>
      <c r="BB53" s="21">
        <f t="shared" si="50"/>
        <v>1.4009127468011023E-5</v>
      </c>
      <c r="BC53" s="21">
        <f t="shared" si="51"/>
        <v>3.0677462065406199E-5</v>
      </c>
      <c r="BD53" s="21">
        <f t="shared" si="52"/>
        <v>3.0791050757295437E-6</v>
      </c>
      <c r="BE53" s="21">
        <f t="shared" si="53"/>
        <v>2.3833983007991829E-6</v>
      </c>
      <c r="BF53" s="21">
        <f t="shared" si="54"/>
        <v>4.1485279418768857E-5</v>
      </c>
      <c r="BG53" s="21">
        <f t="shared" si="55"/>
        <v>4.3274728815857945E-5</v>
      </c>
      <c r="BH53" s="21">
        <f t="shared" si="56"/>
        <v>2.4746691387635247E-5</v>
      </c>
      <c r="BI53" s="21">
        <f t="shared" si="57"/>
        <v>1.3214128567697531E-6</v>
      </c>
      <c r="BJ53" s="21">
        <f t="shared" si="58"/>
        <v>3.6594117447506658E-5</v>
      </c>
      <c r="BK53" s="21">
        <f t="shared" si="59"/>
        <v>1.2677140057246818E-4</v>
      </c>
      <c r="BL53" s="21">
        <f t="shared" si="60"/>
        <v>1.5426524996447859E-6</v>
      </c>
      <c r="BM53" s="21">
        <f t="shared" si="61"/>
        <v>3.5198822792700154E-5</v>
      </c>
      <c r="BN53" s="21">
        <f t="shared" si="62"/>
        <v>2.1781618002595738E-6</v>
      </c>
      <c r="BO53" s="21">
        <f t="shared" si="63"/>
        <v>1.4924356264762298E-6</v>
      </c>
      <c r="BP53" s="21">
        <f t="shared" si="64"/>
        <v>2.4753254567310279E-7</v>
      </c>
      <c r="BQ53" s="21">
        <f t="shared" si="65"/>
        <v>2.288389990046009E-6</v>
      </c>
      <c r="BR53">
        <f t="shared" si="66"/>
        <v>2.4887941963497658E-5</v>
      </c>
      <c r="BS53">
        <f t="shared" si="67"/>
        <v>5.3692412543640437E-5</v>
      </c>
      <c r="BT53">
        <f t="shared" si="68"/>
        <v>1.8938245092438903E-6</v>
      </c>
      <c r="BU53">
        <f t="shared" si="69"/>
        <v>3.1916747461059963E-5</v>
      </c>
      <c r="BV53">
        <f t="shared" si="70"/>
        <v>3.7915100460063003E-5</v>
      </c>
      <c r="BW53">
        <f t="shared" si="71"/>
        <v>2.3555285125928463E-5</v>
      </c>
      <c r="BX53">
        <f t="shared" si="72"/>
        <v>6.0162925408642183E-5</v>
      </c>
      <c r="BY53">
        <f t="shared" si="73"/>
        <v>5.4434063421626154E-5</v>
      </c>
      <c r="BZ53">
        <f t="shared" si="74"/>
        <v>4.1327464511566293E-10</v>
      </c>
      <c r="CA53">
        <f t="shared" si="75"/>
        <v>6.2986368898216373E-5</v>
      </c>
      <c r="CB53">
        <f t="shared" si="76"/>
        <v>4.7856176072799338E-6</v>
      </c>
      <c r="CC53">
        <f t="shared" si="77"/>
        <v>7.4510424921257123E-6</v>
      </c>
      <c r="CD53">
        <f t="shared" si="78"/>
        <v>1.1181594320655179E-4</v>
      </c>
      <c r="CE53">
        <f t="shared" si="79"/>
        <v>7.9627979636791975E-7</v>
      </c>
      <c r="CF53">
        <f t="shared" si="80"/>
        <v>2.0449586894649124E-5</v>
      </c>
      <c r="CG53">
        <f t="shared" si="81"/>
        <v>1.8425588167886055E-6</v>
      </c>
      <c r="CH53">
        <f t="shared" si="82"/>
        <v>8.7096272249520804E-6</v>
      </c>
      <c r="CI53">
        <f t="shared" si="83"/>
        <v>6.8613963269236716E-5</v>
      </c>
      <c r="CJ53">
        <f t="shared" si="84"/>
        <v>8.3497506850640943E-5</v>
      </c>
      <c r="CK53">
        <f t="shared" si="85"/>
        <v>2.6296737347028555E-5</v>
      </c>
      <c r="CL53">
        <f t="shared" si="86"/>
        <v>3.1130281494940829E-7</v>
      </c>
      <c r="CM53">
        <f t="shared" si="87"/>
        <v>4.1775623368786615E-5</v>
      </c>
      <c r="CN53">
        <f t="shared" si="88"/>
        <v>1.7871711411269408E-5</v>
      </c>
      <c r="CO53">
        <f t="shared" si="89"/>
        <v>1.4875253078685253E-4</v>
      </c>
      <c r="CP53">
        <f t="shared" si="90"/>
        <v>4.0027060637135946E-5</v>
      </c>
      <c r="CQ53">
        <f t="shared" si="91"/>
        <v>2.7498012339013583E-5</v>
      </c>
      <c r="CR53">
        <f t="shared" si="92"/>
        <v>5.0574876342909424E-7</v>
      </c>
      <c r="CS53">
        <f t="shared" si="93"/>
        <v>1.2457108168691716E-4</v>
      </c>
      <c r="CT53">
        <f t="shared" si="94"/>
        <v>2.8031620253501771E-5</v>
      </c>
      <c r="CU53">
        <f t="shared" si="95"/>
        <v>1.4017678461684407E-4</v>
      </c>
      <c r="CV53">
        <f t="shared" si="96"/>
        <v>3.7630205459062745E-5</v>
      </c>
      <c r="CW53">
        <f t="shared" si="97"/>
        <v>8.0778147644031419E-5</v>
      </c>
      <c r="CX53">
        <f t="shared" si="98"/>
        <v>3.0178856965129506E-5</v>
      </c>
      <c r="CY53">
        <f t="shared" si="99"/>
        <v>2.5773240477399277E-5</v>
      </c>
      <c r="CZ53">
        <f t="shared" si="100"/>
        <v>2.1800448857716679E-5</v>
      </c>
      <c r="DA53">
        <f t="shared" si="101"/>
        <v>2.8294736043046771E-6</v>
      </c>
      <c r="DB53">
        <f t="shared" si="102"/>
        <v>4.0394980022123437E-6</v>
      </c>
      <c r="DC53">
        <f t="shared" si="103"/>
        <v>5.2850610540184187E-6</v>
      </c>
      <c r="DD53">
        <f t="shared" si="104"/>
        <v>3.5070091187583676E-5</v>
      </c>
      <c r="DE53">
        <f t="shared" si="105"/>
        <v>1.8588449693958119E-5</v>
      </c>
      <c r="DF53">
        <f t="shared" si="106"/>
        <v>5.10564870067163E-5</v>
      </c>
      <c r="DG53">
        <f t="shared" si="107"/>
        <v>2.0100258254561836E-4</v>
      </c>
      <c r="DH53">
        <f t="shared" si="108"/>
        <v>2.5805749640047592E-5</v>
      </c>
      <c r="DI53">
        <f t="shared" si="109"/>
        <v>2.216489942471741E-5</v>
      </c>
      <c r="DJ53">
        <f t="shared" si="110"/>
        <v>4.1620730153270023E-7</v>
      </c>
      <c r="DK53">
        <f t="shared" si="111"/>
        <v>4.0287670140383549E-5</v>
      </c>
      <c r="DL53">
        <f t="shared" si="112"/>
        <v>5.4741448454372388E-5</v>
      </c>
      <c r="DM53">
        <f t="shared" si="113"/>
        <v>8.592424311349975E-7</v>
      </c>
      <c r="DN53">
        <f t="shared" si="114"/>
        <v>4.9397354419892267E-5</v>
      </c>
      <c r="DO53">
        <f t="shared" si="115"/>
        <v>5.1771529514603576E-6</v>
      </c>
      <c r="DP53">
        <f t="shared" si="116"/>
        <v>2.8657121761143643E-8</v>
      </c>
      <c r="DQ53">
        <f t="shared" si="117"/>
        <v>1.2090795186044281E-6</v>
      </c>
      <c r="DR53">
        <f t="shared" si="118"/>
        <v>1.4649905210063781E-6</v>
      </c>
      <c r="DS53">
        <f t="shared" si="119"/>
        <v>1.6067192463250596E-6</v>
      </c>
      <c r="DT53">
        <f t="shared" si="120"/>
        <v>6.9309774325904865E-5</v>
      </c>
      <c r="DU53">
        <f t="shared" si="121"/>
        <v>1.1985107696539279E-4</v>
      </c>
      <c r="DV53">
        <f t="shared" si="122"/>
        <v>3.4027426028499952E-5</v>
      </c>
      <c r="DW53">
        <f t="shared" si="123"/>
        <v>1.4831034776342897E-5</v>
      </c>
      <c r="DX53">
        <f t="shared" si="124"/>
        <v>1.8145861796869302E-4</v>
      </c>
      <c r="DY53">
        <f t="shared" si="125"/>
        <v>2.4178161315313424E-5</v>
      </c>
      <c r="DZ53">
        <f t="shared" si="126"/>
        <v>2.4204257691676453E-5</v>
      </c>
      <c r="EA53">
        <f t="shared" si="127"/>
        <v>1.020297868445282E-5</v>
      </c>
      <c r="EB53">
        <f t="shared" si="128"/>
        <v>6.4104498887296079E-5</v>
      </c>
      <c r="EC53">
        <f t="shared" si="129"/>
        <v>5.875719194571446E-6</v>
      </c>
      <c r="ED53">
        <f t="shared" si="130"/>
        <v>3.0972990765743537E-5</v>
      </c>
      <c r="EE53">
        <f t="shared" si="131"/>
        <v>1.5516627400321333E-4</v>
      </c>
      <c r="EF53">
        <f t="shared" si="132"/>
        <v>1.2151484883503246E-4</v>
      </c>
      <c r="EG53">
        <f t="shared" si="133"/>
        <v>4.8622958475799554E-8</v>
      </c>
      <c r="EH53">
        <f t="shared" si="134"/>
        <v>2.4319055949431955E-5</v>
      </c>
      <c r="EI53">
        <f t="shared" si="135"/>
        <v>4.3354505699792892E-5</v>
      </c>
      <c r="EJ53">
        <f t="shared" si="136"/>
        <v>1.145240132532437E-6</v>
      </c>
      <c r="EK53">
        <f t="shared" si="137"/>
        <v>3.5266138183914179E-7</v>
      </c>
      <c r="EL53">
        <f t="shared" si="138"/>
        <v>5.6953491177225657E-5</v>
      </c>
      <c r="EM53">
        <f t="shared" si="139"/>
        <v>1.4411810052934791E-4</v>
      </c>
      <c r="EN53">
        <f t="shared" si="140"/>
        <v>1.329866422423664E-5</v>
      </c>
      <c r="EO53">
        <f t="shared" si="141"/>
        <v>5.7727619591595427E-6</v>
      </c>
      <c r="EP53">
        <f t="shared" si="142"/>
        <v>1.0634962754985074E-5</v>
      </c>
      <c r="EQ53">
        <f t="shared" si="143"/>
        <v>5.1581770850015316E-5</v>
      </c>
      <c r="ER53">
        <f t="shared" si="144"/>
        <v>2.7060677524268331E-4</v>
      </c>
      <c r="ES53">
        <f t="shared" si="145"/>
        <v>5.9360381975701179E-5</v>
      </c>
      <c r="ET53">
        <f t="shared" si="146"/>
        <v>6.7263963141423776E-5</v>
      </c>
      <c r="EU53">
        <f t="shared" si="147"/>
        <v>1.8480454246327682E-5</v>
      </c>
      <c r="EV53">
        <f t="shared" si="148"/>
        <v>1.1557419227983923E-7</v>
      </c>
      <c r="EW53">
        <f t="shared" si="149"/>
        <v>2.3404488223301379E-10</v>
      </c>
      <c r="EX53">
        <f t="shared" si="150"/>
        <v>1.9189492347139456E-5</v>
      </c>
      <c r="EY53">
        <f t="shared" si="151"/>
        <v>3.8380665961427431E-5</v>
      </c>
      <c r="EZ53">
        <f t="shared" si="152"/>
        <v>4.8823312505204619E-5</v>
      </c>
      <c r="FA53">
        <f t="shared" si="153"/>
        <v>3.1587936663363787E-4</v>
      </c>
      <c r="FB53">
        <f t="shared" si="154"/>
        <v>1.2432449369474737E-4</v>
      </c>
      <c r="FC53">
        <f t="shared" si="155"/>
        <v>1.788458772204939E-5</v>
      </c>
      <c r="FD53">
        <f t="shared" si="156"/>
        <v>1.186830353591072E-6</v>
      </c>
      <c r="FE53">
        <f t="shared" si="157"/>
        <v>5.2617204080034714E-6</v>
      </c>
      <c r="FF53">
        <f t="shared" si="158"/>
        <v>1.8444458015675179E-6</v>
      </c>
      <c r="FG53">
        <f t="shared" si="180"/>
        <v>2.3336303995017194E-4</v>
      </c>
      <c r="FH53">
        <f t="shared" si="181"/>
        <v>1.5605768522137549E-4</v>
      </c>
      <c r="FI53">
        <f t="shared" si="182"/>
        <v>6.235982522967917E-4</v>
      </c>
      <c r="FJ53">
        <f t="shared" si="183"/>
        <v>7.6274234114540615E-4</v>
      </c>
      <c r="FK53">
        <f t="shared" si="184"/>
        <v>5.5756724389631539E-4</v>
      </c>
      <c r="FL53">
        <f t="shared" si="185"/>
        <v>6.6221091188949197E-4</v>
      </c>
      <c r="FM53">
        <f t="shared" si="186"/>
        <v>1.1714895811990309E-3</v>
      </c>
      <c r="FN53">
        <f t="shared" si="187"/>
        <v>5.1140512683259048E-4</v>
      </c>
      <c r="FO53">
        <f t="shared" si="188"/>
        <v>2.9582670973127669E-4</v>
      </c>
      <c r="FP53">
        <f t="shared" si="189"/>
        <v>3.3255186235559106E-4</v>
      </c>
      <c r="FQ53">
        <f t="shared" si="190"/>
        <v>1.4146149879241752E-3</v>
      </c>
      <c r="FR53">
        <f t="shared" si="191"/>
        <v>1.8592672994808101E-3</v>
      </c>
      <c r="FS53">
        <f t="shared" si="192"/>
        <v>2.0247688717039635E-3</v>
      </c>
      <c r="FT53">
        <f t="shared" si="193"/>
        <v>2.4922815027946495E-3</v>
      </c>
      <c r="FU53">
        <f t="shared" si="194"/>
        <v>3.7167294800023137E-3</v>
      </c>
      <c r="FV53">
        <f t="shared" si="195"/>
        <v>3.8947979848538909E-3</v>
      </c>
      <c r="FW53">
        <f t="shared" si="196"/>
        <v>4.6525239122973171E-3</v>
      </c>
      <c r="FX53">
        <f t="shared" si="197"/>
        <v>5.1801433262095107E-3</v>
      </c>
      <c r="FY53">
        <f t="shared" si="198"/>
        <v>5.5151632173510165E-3</v>
      </c>
      <c r="FZ53">
        <f t="shared" si="199"/>
        <v>5.7048332023244882E-3</v>
      </c>
      <c r="GA53">
        <f t="shared" si="200"/>
        <v>8.6846935379740909E-3</v>
      </c>
    </row>
    <row r="54" spans="3:183" x14ac:dyDescent="0.2">
      <c r="C54">
        <v>0.14717791229486485</v>
      </c>
      <c r="D54">
        <f t="shared" si="0"/>
        <v>2.2483236634949377E-4</v>
      </c>
      <c r="E54">
        <f t="shared" si="1"/>
        <v>3.7569802547260281E-4</v>
      </c>
      <c r="F54">
        <f t="shared" si="2"/>
        <v>1.6003593646589164E-5</v>
      </c>
      <c r="G54">
        <f t="shared" si="3"/>
        <v>1.5949516285916867E-5</v>
      </c>
      <c r="H54">
        <f t="shared" si="4"/>
        <v>5.1081479627812728E-5</v>
      </c>
      <c r="I54">
        <f t="shared" si="5"/>
        <v>2.8542050557749097E-5</v>
      </c>
      <c r="J54">
        <f t="shared" si="6"/>
        <v>3.2499747241938656E-5</v>
      </c>
      <c r="K54">
        <f t="shared" si="7"/>
        <v>3.5472327728889351E-5</v>
      </c>
      <c r="L54">
        <f t="shared" si="8"/>
        <v>1.6918731395582929E-5</v>
      </c>
      <c r="M54">
        <f t="shared" si="9"/>
        <v>1.7199208417375591E-5</v>
      </c>
      <c r="N54">
        <f t="shared" si="10"/>
        <v>1.0114374496611121E-4</v>
      </c>
      <c r="O54">
        <f t="shared" si="11"/>
        <v>1.3195386600271784E-5</v>
      </c>
      <c r="P54" s="21">
        <f t="shared" si="12"/>
        <v>4.3220146057908602E-5</v>
      </c>
      <c r="Q54" s="21">
        <f t="shared" si="13"/>
        <v>3.3111733641624558E-5</v>
      </c>
      <c r="R54" s="21">
        <f t="shared" si="14"/>
        <v>1.0552415534022839E-7</v>
      </c>
      <c r="S54" s="21">
        <f t="shared" si="15"/>
        <v>2.8284514902061932E-7</v>
      </c>
      <c r="T54" s="21">
        <f t="shared" si="16"/>
        <v>2.654727783406595E-5</v>
      </c>
      <c r="U54" s="21">
        <f t="shared" si="17"/>
        <v>5.8907745097882113E-5</v>
      </c>
      <c r="V54" s="21">
        <f t="shared" si="18"/>
        <v>6.5735028034999649E-5</v>
      </c>
      <c r="W54" s="21">
        <f t="shared" si="19"/>
        <v>5.1508286396644416E-6</v>
      </c>
      <c r="X54" s="21">
        <f t="shared" si="20"/>
        <v>1.4454257784949405E-5</v>
      </c>
      <c r="Y54" s="21">
        <f t="shared" si="21"/>
        <v>1.4236127523480191E-5</v>
      </c>
      <c r="Z54" s="21">
        <f t="shared" si="22"/>
        <v>2.7834511964589678E-5</v>
      </c>
      <c r="AA54" s="21">
        <f t="shared" si="23"/>
        <v>6.2535993469398351E-5</v>
      </c>
      <c r="AB54" s="21">
        <f t="shared" si="24"/>
        <v>1.3953270747097239E-4</v>
      </c>
      <c r="AC54" s="21">
        <f t="shared" si="25"/>
        <v>5.606598431201836E-5</v>
      </c>
      <c r="AD54" s="21">
        <f t="shared" si="26"/>
        <v>1.3265320403382222E-4</v>
      </c>
      <c r="AE54" s="21">
        <f t="shared" si="27"/>
        <v>3.0336738836345812E-5</v>
      </c>
      <c r="AF54" s="21">
        <f t="shared" si="28"/>
        <v>1.1780022335645051E-4</v>
      </c>
      <c r="AG54" s="21">
        <f t="shared" si="29"/>
        <v>2.9683487335123214E-5</v>
      </c>
      <c r="AH54" s="21">
        <f t="shared" si="30"/>
        <v>6.9805346384719003E-5</v>
      </c>
      <c r="AI54" s="21">
        <f t="shared" si="31"/>
        <v>2.8443992828470409E-5</v>
      </c>
      <c r="AJ54" s="21">
        <f t="shared" si="32"/>
        <v>3.6868305347925737E-5</v>
      </c>
      <c r="AK54" s="21">
        <f t="shared" si="33"/>
        <v>2.0197472837152184E-4</v>
      </c>
      <c r="AL54" s="21">
        <f t="shared" si="34"/>
        <v>1.9366176516035733E-5</v>
      </c>
      <c r="AM54" s="21">
        <f t="shared" si="35"/>
        <v>7.5001016789161853E-5</v>
      </c>
      <c r="AN54" s="21">
        <f t="shared" si="36"/>
        <v>2.5314947723989613E-5</v>
      </c>
      <c r="AO54" s="21">
        <f t="shared" si="37"/>
        <v>1.8964817063992169E-6</v>
      </c>
      <c r="AP54" s="21">
        <f t="shared" si="38"/>
        <v>2.8294863142626065E-5</v>
      </c>
      <c r="AQ54" s="21">
        <f t="shared" si="39"/>
        <v>2.8633166094708446E-4</v>
      </c>
      <c r="AR54" s="21">
        <f t="shared" si="40"/>
        <v>8.24254244464696E-5</v>
      </c>
      <c r="AS54" s="21">
        <f t="shared" si="41"/>
        <v>5.0299740775302381E-5</v>
      </c>
      <c r="AT54" s="21">
        <f t="shared" si="42"/>
        <v>4.7818194716387317E-5</v>
      </c>
      <c r="AU54" s="21">
        <f t="shared" si="43"/>
        <v>1.7449940164856549E-5</v>
      </c>
      <c r="AV54" s="21">
        <f t="shared" si="44"/>
        <v>1.3107255027187771E-5</v>
      </c>
      <c r="AW54" s="21">
        <f t="shared" si="45"/>
        <v>1.5410118162971232E-5</v>
      </c>
      <c r="AX54" s="21">
        <f t="shared" si="46"/>
        <v>4.3291525070020335E-6</v>
      </c>
      <c r="AY54" s="21">
        <f t="shared" si="47"/>
        <v>3.5257397223995025E-6</v>
      </c>
      <c r="AZ54" s="21">
        <f t="shared" si="48"/>
        <v>3.3381211727516797E-5</v>
      </c>
      <c r="BA54" s="21">
        <f t="shared" si="49"/>
        <v>5.6638643826118505E-5</v>
      </c>
      <c r="BB54" s="21">
        <f t="shared" si="50"/>
        <v>8.6894313817760838E-5</v>
      </c>
      <c r="BC54" s="21">
        <f t="shared" si="51"/>
        <v>3.0666409085504527E-5</v>
      </c>
      <c r="BD54" s="21">
        <f t="shared" si="52"/>
        <v>5.0138474766668572E-6</v>
      </c>
      <c r="BE54" s="21">
        <f t="shared" si="53"/>
        <v>7.0645314544938124E-6</v>
      </c>
      <c r="BF54" s="21">
        <f t="shared" si="54"/>
        <v>1.0735739019212516E-4</v>
      </c>
      <c r="BG54" s="21">
        <f t="shared" si="55"/>
        <v>7.669543055897424E-5</v>
      </c>
      <c r="BH54" s="21">
        <f t="shared" si="56"/>
        <v>2.4329707413228707E-5</v>
      </c>
      <c r="BI54" s="21">
        <f t="shared" si="57"/>
        <v>5.1362022452942055E-6</v>
      </c>
      <c r="BJ54" s="21">
        <f t="shared" si="58"/>
        <v>5.5894950301613466E-5</v>
      </c>
      <c r="BK54" s="21">
        <f t="shared" si="59"/>
        <v>2.5250863373248536E-5</v>
      </c>
      <c r="BL54" s="21">
        <f t="shared" si="60"/>
        <v>9.4397695966697546E-5</v>
      </c>
      <c r="BM54" s="21">
        <f t="shared" si="61"/>
        <v>2.7655479900375053E-5</v>
      </c>
      <c r="BN54" s="21">
        <f t="shared" si="62"/>
        <v>6.5604383429922596E-6</v>
      </c>
      <c r="BO54" s="21">
        <f t="shared" si="63"/>
        <v>1.8322804542405714E-5</v>
      </c>
      <c r="BP54" s="21">
        <f t="shared" si="64"/>
        <v>5.1540148666635212E-6</v>
      </c>
      <c r="BQ54" s="21">
        <f t="shared" si="65"/>
        <v>7.6943943712552424E-5</v>
      </c>
      <c r="BR54">
        <f t="shared" si="66"/>
        <v>1.256364027440793E-5</v>
      </c>
      <c r="BS54">
        <f t="shared" si="67"/>
        <v>5.7928071833787899E-6</v>
      </c>
      <c r="BT54">
        <f t="shared" si="68"/>
        <v>8.897165997472507E-5</v>
      </c>
      <c r="BU54">
        <f t="shared" si="69"/>
        <v>5.6384202608582624E-6</v>
      </c>
      <c r="BV54">
        <f t="shared" si="70"/>
        <v>1.1457361258159493E-6</v>
      </c>
      <c r="BW54">
        <f t="shared" si="71"/>
        <v>1.3315923965255696E-4</v>
      </c>
      <c r="BX54">
        <f t="shared" si="72"/>
        <v>1.2456641385189478E-4</v>
      </c>
      <c r="BY54">
        <f t="shared" si="73"/>
        <v>1.4157602252095015E-5</v>
      </c>
      <c r="BZ54">
        <f t="shared" si="74"/>
        <v>1.373439449171049E-4</v>
      </c>
      <c r="CA54">
        <f t="shared" si="75"/>
        <v>3.5647987242109588E-5</v>
      </c>
      <c r="CB54">
        <f t="shared" si="76"/>
        <v>1.1095005400599549E-6</v>
      </c>
      <c r="CC54">
        <f t="shared" si="77"/>
        <v>4.6121996255459064E-5</v>
      </c>
      <c r="CD54">
        <f t="shared" si="78"/>
        <v>2.1858740548651477E-5</v>
      </c>
      <c r="CE54">
        <f t="shared" si="79"/>
        <v>6.8974852732108877E-5</v>
      </c>
      <c r="CF54">
        <f t="shared" si="80"/>
        <v>2.6423680830601166E-5</v>
      </c>
      <c r="CG54">
        <f t="shared" si="81"/>
        <v>6.9185852455168992E-7</v>
      </c>
      <c r="CH54">
        <f t="shared" si="82"/>
        <v>2.0253298625554471E-5</v>
      </c>
      <c r="CI54">
        <f t="shared" si="83"/>
        <v>1.6694410377577728E-4</v>
      </c>
      <c r="CJ54">
        <f t="shared" si="84"/>
        <v>7.9406322778028554E-5</v>
      </c>
      <c r="CK54">
        <f t="shared" si="85"/>
        <v>1.8843701596442563E-5</v>
      </c>
      <c r="CL54">
        <f t="shared" si="86"/>
        <v>1.0498860177926424E-4</v>
      </c>
      <c r="CM54">
        <f t="shared" si="87"/>
        <v>1.9758612230302429E-7</v>
      </c>
      <c r="CN54">
        <f t="shared" si="88"/>
        <v>7.078574678415217E-5</v>
      </c>
      <c r="CO54">
        <f t="shared" si="89"/>
        <v>1.0220567784779946E-4</v>
      </c>
      <c r="CP54">
        <f t="shared" si="90"/>
        <v>2.1341313108730855E-6</v>
      </c>
      <c r="CQ54">
        <f t="shared" si="91"/>
        <v>2.0197368443186744E-5</v>
      </c>
      <c r="CR54">
        <f t="shared" si="92"/>
        <v>5.4437149112960444E-5</v>
      </c>
      <c r="CS54">
        <f t="shared" si="93"/>
        <v>2.2846368475983174E-6</v>
      </c>
      <c r="CT54">
        <f t="shared" si="94"/>
        <v>2.4406612487837698E-4</v>
      </c>
      <c r="CU54">
        <f t="shared" si="95"/>
        <v>9.8353522933774162E-5</v>
      </c>
      <c r="CV54">
        <f t="shared" si="96"/>
        <v>1.6308961660011637E-4</v>
      </c>
      <c r="CW54">
        <f t="shared" si="97"/>
        <v>8.6053762745011734E-5</v>
      </c>
      <c r="CX54">
        <f t="shared" si="98"/>
        <v>7.849469712401712E-5</v>
      </c>
      <c r="CY54">
        <f t="shared" si="99"/>
        <v>7.1437709919600062E-5</v>
      </c>
      <c r="CZ54">
        <f t="shared" si="100"/>
        <v>4.4137142929856858E-6</v>
      </c>
      <c r="DA54">
        <f t="shared" si="101"/>
        <v>3.355697597588123E-5</v>
      </c>
      <c r="DB54">
        <f t="shared" si="102"/>
        <v>3.6989679809172558E-5</v>
      </c>
      <c r="DC54">
        <f t="shared" si="103"/>
        <v>4.5753745416559746E-6</v>
      </c>
      <c r="DD54">
        <f t="shared" si="104"/>
        <v>2.7925343079918185E-7</v>
      </c>
      <c r="DE54">
        <f t="shared" si="105"/>
        <v>1.1942927756449637E-4</v>
      </c>
      <c r="DF54">
        <f t="shared" si="106"/>
        <v>3.2258049596171591E-4</v>
      </c>
      <c r="DG54">
        <f t="shared" si="107"/>
        <v>7.8551423231894979E-5</v>
      </c>
      <c r="DH54">
        <f t="shared" si="108"/>
        <v>8.5557540190527634E-7</v>
      </c>
      <c r="DI54">
        <f t="shared" si="109"/>
        <v>1.9608329937529611E-5</v>
      </c>
      <c r="DJ54">
        <f t="shared" si="110"/>
        <v>1.0262186356127345E-4</v>
      </c>
      <c r="DK54">
        <f t="shared" si="111"/>
        <v>1.2503118648027892E-4</v>
      </c>
      <c r="DL54">
        <f t="shared" si="112"/>
        <v>2.2183547964216839E-5</v>
      </c>
      <c r="DM54">
        <f t="shared" si="113"/>
        <v>1.1688449401059789E-4</v>
      </c>
      <c r="DN54">
        <f t="shared" si="114"/>
        <v>2.2730154654845289E-6</v>
      </c>
      <c r="DO54">
        <f t="shared" si="115"/>
        <v>1.5620455830203959E-5</v>
      </c>
      <c r="DP54">
        <f t="shared" si="116"/>
        <v>2.3839486006973015E-5</v>
      </c>
      <c r="DQ54">
        <f t="shared" si="117"/>
        <v>2.4933604335064142E-5</v>
      </c>
      <c r="DR54">
        <f t="shared" si="118"/>
        <v>2.5508079424257512E-5</v>
      </c>
      <c r="DS54">
        <f t="shared" si="119"/>
        <v>1.466094104245523E-4</v>
      </c>
      <c r="DT54">
        <f t="shared" si="120"/>
        <v>2.1699174761297533E-4</v>
      </c>
      <c r="DU54">
        <f t="shared" si="121"/>
        <v>9.2473057878471391E-5</v>
      </c>
      <c r="DV54">
        <f t="shared" si="122"/>
        <v>5.8279426994241691E-5</v>
      </c>
      <c r="DW54">
        <f t="shared" si="123"/>
        <v>2.9768829193683381E-4</v>
      </c>
      <c r="DX54">
        <f t="shared" si="124"/>
        <v>7.5692043971515468E-5</v>
      </c>
      <c r="DY54">
        <f t="shared" si="125"/>
        <v>7.5738212151801415E-5</v>
      </c>
      <c r="DZ54">
        <f t="shared" si="126"/>
        <v>4.868129573996796E-5</v>
      </c>
      <c r="EA54">
        <f t="shared" si="127"/>
        <v>1.783829372414789E-5</v>
      </c>
      <c r="EB54">
        <f t="shared" si="128"/>
        <v>1.846880479855234E-6</v>
      </c>
      <c r="EC54">
        <f t="shared" si="129"/>
        <v>3.1767723856490626E-6</v>
      </c>
      <c r="ED54">
        <f t="shared" si="130"/>
        <v>7.5231119104382348E-5</v>
      </c>
      <c r="EE54">
        <f t="shared" si="131"/>
        <v>5.2423237034134131E-5</v>
      </c>
      <c r="EF54">
        <f t="shared" si="132"/>
        <v>1.2691277642130275E-5</v>
      </c>
      <c r="EG54">
        <f t="shared" si="133"/>
        <v>1.3189314176373594E-6</v>
      </c>
      <c r="EH54">
        <f t="shared" si="134"/>
        <v>7.8479862609115436E-6</v>
      </c>
      <c r="EI54">
        <f t="shared" si="135"/>
        <v>7.3594420658714536E-6</v>
      </c>
      <c r="EJ54">
        <f t="shared" si="136"/>
        <v>1.0170582650869203E-5</v>
      </c>
      <c r="EK54">
        <f t="shared" si="137"/>
        <v>1.4165931441833904E-5</v>
      </c>
      <c r="EL54">
        <f t="shared" si="138"/>
        <v>6.7600161792796435E-5</v>
      </c>
      <c r="EM54">
        <f t="shared" si="139"/>
        <v>1.8565350859043378E-8</v>
      </c>
      <c r="EN54">
        <f t="shared" si="140"/>
        <v>3.8262208541238444E-5</v>
      </c>
      <c r="EO54">
        <f t="shared" si="141"/>
        <v>4.9619586460836945E-5</v>
      </c>
      <c r="EP54">
        <f t="shared" si="142"/>
        <v>1.1553588090000418E-5</v>
      </c>
      <c r="EQ54">
        <f t="shared" si="143"/>
        <v>1.6045648276868799E-4</v>
      </c>
      <c r="ER54">
        <f t="shared" si="144"/>
        <v>1.5378796059881003E-5</v>
      </c>
      <c r="ES54">
        <f t="shared" si="145"/>
        <v>1.952290317179255E-5</v>
      </c>
      <c r="ET54">
        <f t="shared" si="146"/>
        <v>2.6615466108938009E-7</v>
      </c>
      <c r="EU54">
        <f t="shared" si="147"/>
        <v>1.6998717829399385E-5</v>
      </c>
      <c r="EV54">
        <f t="shared" si="148"/>
        <v>1.4195484664372113E-5</v>
      </c>
      <c r="EW54">
        <f t="shared" si="149"/>
        <v>3.5711761868493726E-7</v>
      </c>
      <c r="EX54">
        <f t="shared" si="150"/>
        <v>5.8188297289032466E-6</v>
      </c>
      <c r="EY54">
        <f t="shared" si="151"/>
        <v>1.0268051029279393E-5</v>
      </c>
      <c r="EZ54">
        <f t="shared" si="152"/>
        <v>1.957203053986596E-4</v>
      </c>
      <c r="FA54">
        <f t="shared" si="153"/>
        <v>5.4274181736609962E-5</v>
      </c>
      <c r="FB54">
        <f t="shared" si="154"/>
        <v>1.9894209701821747E-7</v>
      </c>
      <c r="FC54">
        <f t="shared" si="155"/>
        <v>7.2553228659235421E-6</v>
      </c>
      <c r="FD54">
        <f t="shared" si="156"/>
        <v>3.6927888561802263E-5</v>
      </c>
      <c r="FE54">
        <f t="shared" si="157"/>
        <v>2.6430825342752065E-5</v>
      </c>
      <c r="FF54">
        <f t="shared" si="158"/>
        <v>1.3209448688961676E-4</v>
      </c>
      <c r="FG54">
        <f t="shared" si="180"/>
        <v>7.5852201718991708E-5</v>
      </c>
      <c r="FH54">
        <f t="shared" si="181"/>
        <v>4.4897207748946451E-4</v>
      </c>
      <c r="FI54">
        <f t="shared" si="182"/>
        <v>5.6809779640559646E-4</v>
      </c>
      <c r="FJ54">
        <f t="shared" si="183"/>
        <v>3.9322389257103341E-4</v>
      </c>
      <c r="FK54">
        <f t="shared" si="184"/>
        <v>4.8182317292969594E-4</v>
      </c>
      <c r="FL54">
        <f t="shared" si="185"/>
        <v>9.2683968647336453E-4</v>
      </c>
      <c r="FM54">
        <f t="shared" si="186"/>
        <v>3.5461711104078702E-4</v>
      </c>
      <c r="FN54">
        <f t="shared" si="187"/>
        <v>1.8000584139926594E-4</v>
      </c>
      <c r="FO54">
        <f t="shared" si="188"/>
        <v>2.0888968507850567E-4</v>
      </c>
      <c r="FP54">
        <f t="shared" si="189"/>
        <v>1.1443592738388053E-3</v>
      </c>
      <c r="FQ54">
        <f t="shared" si="190"/>
        <v>1.5473392922765927E-3</v>
      </c>
      <c r="FR54">
        <f t="shared" si="191"/>
        <v>1.6986303730637785E-3</v>
      </c>
      <c r="FS54">
        <f t="shared" si="192"/>
        <v>2.1288781236645628E-3</v>
      </c>
      <c r="FT54">
        <f t="shared" si="193"/>
        <v>3.2697808492081542E-3</v>
      </c>
      <c r="FU54">
        <f t="shared" si="194"/>
        <v>3.4369291465169336E-3</v>
      </c>
      <c r="FV54">
        <f t="shared" si="195"/>
        <v>4.1507641230812565E-3</v>
      </c>
      <c r="FW54">
        <f t="shared" si="196"/>
        <v>4.6499067130927772E-3</v>
      </c>
      <c r="FX54">
        <f t="shared" si="197"/>
        <v>4.9675934647331983E-3</v>
      </c>
      <c r="FY54">
        <f t="shared" si="198"/>
        <v>5.1476834005471737E-3</v>
      </c>
      <c r="FZ54">
        <f t="shared" si="199"/>
        <v>7.9939183303421833E-3</v>
      </c>
      <c r="GA54">
        <f t="shared" si="200"/>
        <v>9.8546612116754469E-3</v>
      </c>
    </row>
    <row r="55" spans="3:183" x14ac:dyDescent="0.2">
      <c r="C55">
        <v>0.13218350112438224</v>
      </c>
      <c r="D55">
        <f t="shared" si="0"/>
        <v>1.9259108857463354E-5</v>
      </c>
      <c r="E55">
        <f t="shared" si="1"/>
        <v>1.2086720023491234E-4</v>
      </c>
      <c r="F55">
        <f t="shared" si="2"/>
        <v>3.6054777909500348E-4</v>
      </c>
      <c r="G55">
        <f t="shared" si="3"/>
        <v>4.9024788379075875E-4</v>
      </c>
      <c r="H55">
        <f t="shared" si="4"/>
        <v>9.315985118532583E-5</v>
      </c>
      <c r="I55">
        <f t="shared" si="5"/>
        <v>8.6370187091225936E-5</v>
      </c>
      <c r="J55">
        <f t="shared" si="6"/>
        <v>8.1695317132927581E-5</v>
      </c>
      <c r="K55">
        <f t="shared" si="7"/>
        <v>1.1839991752696313E-4</v>
      </c>
      <c r="L55">
        <f t="shared" si="8"/>
        <v>3.664010039336334E-4</v>
      </c>
      <c r="M55">
        <f t="shared" si="9"/>
        <v>6.2757443705486029E-4</v>
      </c>
      <c r="N55">
        <f t="shared" si="10"/>
        <v>3.4696351373079661E-4</v>
      </c>
      <c r="O55">
        <f t="shared" si="11"/>
        <v>7.0899904388433107E-5</v>
      </c>
      <c r="P55" s="21">
        <f t="shared" si="12"/>
        <v>4.3050816842462035E-4</v>
      </c>
      <c r="Q55" s="21">
        <f t="shared" si="13"/>
        <v>2.1519617698981518E-4</v>
      </c>
      <c r="R55" s="21">
        <f t="shared" si="14"/>
        <v>2.410642232753965E-4</v>
      </c>
      <c r="S55" s="21">
        <f t="shared" si="15"/>
        <v>4.0589420395797726E-4</v>
      </c>
      <c r="T55" s="21">
        <f t="shared" si="16"/>
        <v>5.3571758047785987E-5</v>
      </c>
      <c r="U55" s="21">
        <f t="shared" si="17"/>
        <v>4.7426596449146633E-5</v>
      </c>
      <c r="V55" s="21">
        <f t="shared" si="18"/>
        <v>2.980441380245438E-4</v>
      </c>
      <c r="W55" s="21">
        <f t="shared" si="19"/>
        <v>1.2527285335887822E-4</v>
      </c>
      <c r="X55" s="21">
        <f t="shared" si="20"/>
        <v>1.2591828859243175E-4</v>
      </c>
      <c r="Y55" s="21">
        <f t="shared" si="21"/>
        <v>4.1088317571965407E-4</v>
      </c>
      <c r="Z55" s="21">
        <f t="shared" si="22"/>
        <v>5.0217644924407183E-5</v>
      </c>
      <c r="AA55" s="21">
        <f t="shared" si="23"/>
        <v>1.0125218333535322E-5</v>
      </c>
      <c r="AB55" s="21">
        <f t="shared" si="24"/>
        <v>5.6350378730481927E-5</v>
      </c>
      <c r="AC55" s="21">
        <f t="shared" si="25"/>
        <v>7.0288234956208289E-4</v>
      </c>
      <c r="AD55" s="21">
        <f t="shared" si="26"/>
        <v>8.9994279260068228E-5</v>
      </c>
      <c r="AE55" s="21">
        <f t="shared" si="27"/>
        <v>1.714647341998241E-5</v>
      </c>
      <c r="AF55" s="21">
        <f t="shared" si="28"/>
        <v>9.1129089238276587E-5</v>
      </c>
      <c r="AG55" s="21">
        <f t="shared" si="29"/>
        <v>4.4082319964290918E-5</v>
      </c>
      <c r="AH55" s="21">
        <f t="shared" si="30"/>
        <v>9.3337243061198885E-5</v>
      </c>
      <c r="AI55" s="21">
        <f t="shared" si="31"/>
        <v>7.9610712230458901E-5</v>
      </c>
      <c r="AJ55" s="21">
        <f t="shared" si="32"/>
        <v>6.1250947823948346E-7</v>
      </c>
      <c r="AK55" s="21">
        <f t="shared" si="33"/>
        <v>1.1222667778448567E-4</v>
      </c>
      <c r="AL55" s="21">
        <f t="shared" si="34"/>
        <v>4.0120802901768592E-5</v>
      </c>
      <c r="AM55" s="21">
        <f t="shared" si="35"/>
        <v>9.9261667296882177E-5</v>
      </c>
      <c r="AN55" s="21">
        <f t="shared" si="36"/>
        <v>1.8543039918486338E-4</v>
      </c>
      <c r="AO55" s="21">
        <f t="shared" si="37"/>
        <v>9.3607938672586762E-5</v>
      </c>
      <c r="AP55" s="21">
        <f t="shared" si="38"/>
        <v>3.7130448696489161E-6</v>
      </c>
      <c r="AQ55" s="21">
        <f t="shared" si="39"/>
        <v>3.4993924477561346E-5</v>
      </c>
      <c r="AR55" s="21">
        <f t="shared" si="40"/>
        <v>6.2444451203937833E-5</v>
      </c>
      <c r="AS55" s="21">
        <f t="shared" si="41"/>
        <v>6.5275751866246428E-5</v>
      </c>
      <c r="AT55" s="21">
        <f t="shared" si="42"/>
        <v>3.6755499052681608E-4</v>
      </c>
      <c r="AU55" s="21">
        <f t="shared" si="43"/>
        <v>3.4651098342227668E-4</v>
      </c>
      <c r="AV55" s="21">
        <f t="shared" si="44"/>
        <v>1.2251919314994599E-4</v>
      </c>
      <c r="AW55" s="21">
        <f t="shared" si="45"/>
        <v>1.6676492912798225E-4</v>
      </c>
      <c r="AX55" s="21">
        <f t="shared" si="46"/>
        <v>1.7204823464886523E-4</v>
      </c>
      <c r="AY55" s="21">
        <f t="shared" si="47"/>
        <v>8.4948730813509671E-5</v>
      </c>
      <c r="AZ55" s="21">
        <f t="shared" si="48"/>
        <v>5.5779182071426196E-5</v>
      </c>
      <c r="BA55" s="21">
        <f t="shared" si="49"/>
        <v>3.2179516361483307E-5</v>
      </c>
      <c r="BB55" s="21">
        <f t="shared" si="50"/>
        <v>8.9428894696369507E-5</v>
      </c>
      <c r="BC55" s="21">
        <f t="shared" si="51"/>
        <v>1.6269637562250008E-4</v>
      </c>
      <c r="BD55" s="21">
        <f t="shared" si="52"/>
        <v>3.1160474745668551E-4</v>
      </c>
      <c r="BE55" s="21">
        <f t="shared" si="53"/>
        <v>2.1465337919577362E-5</v>
      </c>
      <c r="BF55" s="21">
        <f t="shared" si="54"/>
        <v>3.8897904163811425E-5</v>
      </c>
      <c r="BG55" s="21">
        <f t="shared" si="55"/>
        <v>1.0124174804232622E-4</v>
      </c>
      <c r="BH55" s="21">
        <f t="shared" si="56"/>
        <v>2.9793280933531501E-4</v>
      </c>
      <c r="BI55" s="21">
        <f t="shared" si="57"/>
        <v>5.0493252571904223E-4</v>
      </c>
      <c r="BJ55" s="21">
        <f t="shared" si="58"/>
        <v>9.9388686164254706E-5</v>
      </c>
      <c r="BK55" s="21">
        <f t="shared" si="59"/>
        <v>2.7863232617732518E-5</v>
      </c>
      <c r="BL55" s="21">
        <f t="shared" si="60"/>
        <v>9.4781194664944415E-5</v>
      </c>
      <c r="BM55" s="21">
        <f t="shared" si="61"/>
        <v>1.5458137645566955E-4</v>
      </c>
      <c r="BN55" s="21">
        <f t="shared" si="62"/>
        <v>1.1478758147107518E-4</v>
      </c>
      <c r="BO55" s="21">
        <f t="shared" si="63"/>
        <v>1.6190439068496234E-4</v>
      </c>
      <c r="BP55" s="21">
        <f t="shared" si="64"/>
        <v>3.8721266839868721E-5</v>
      </c>
      <c r="BQ55" s="21">
        <f t="shared" si="65"/>
        <v>3.4369206436564372E-4</v>
      </c>
      <c r="BR55">
        <f t="shared" si="66"/>
        <v>1.5844732244695012E-4</v>
      </c>
      <c r="BS55">
        <f t="shared" si="67"/>
        <v>3.0935089534333921E-5</v>
      </c>
      <c r="BT55">
        <f t="shared" si="68"/>
        <v>3.0168031882961866E-4</v>
      </c>
      <c r="BU55">
        <f t="shared" si="69"/>
        <v>2.5807785726436074E-4</v>
      </c>
      <c r="BV55">
        <f t="shared" si="70"/>
        <v>1.1936656883366844E-5</v>
      </c>
      <c r="BW55">
        <f t="shared" si="71"/>
        <v>1.4695558860500572E-5</v>
      </c>
      <c r="BX55">
        <f t="shared" si="72"/>
        <v>1.2615225830625454E-4</v>
      </c>
      <c r="BY55">
        <f t="shared" si="73"/>
        <v>1.072580755668949E-5</v>
      </c>
      <c r="BZ55">
        <f t="shared" si="74"/>
        <v>8.1429284594626263E-5</v>
      </c>
      <c r="CA55">
        <f t="shared" si="75"/>
        <v>1.9435379117179461E-4</v>
      </c>
      <c r="CB55">
        <f t="shared" si="76"/>
        <v>4.7461798290938869E-4</v>
      </c>
      <c r="CC55">
        <f t="shared" si="77"/>
        <v>1.0648337012198951E-4</v>
      </c>
      <c r="CD55">
        <f t="shared" si="78"/>
        <v>4.4746749650037618E-5</v>
      </c>
      <c r="CE55">
        <f t="shared" si="79"/>
        <v>9.7101596205654146E-5</v>
      </c>
      <c r="CF55">
        <f t="shared" si="80"/>
        <v>2.0058011220159102E-4</v>
      </c>
      <c r="CG55">
        <f t="shared" si="81"/>
        <v>3.8004635638356707E-4</v>
      </c>
      <c r="CH55">
        <f t="shared" si="82"/>
        <v>4.3003397636527046E-6</v>
      </c>
      <c r="CI55">
        <f t="shared" si="83"/>
        <v>3.7007617181942854E-5</v>
      </c>
      <c r="CJ55">
        <f t="shared" si="84"/>
        <v>1.1349659151878343E-4</v>
      </c>
      <c r="CK55">
        <f t="shared" si="85"/>
        <v>2.2543661594372684E-5</v>
      </c>
      <c r="CL55">
        <f t="shared" si="86"/>
        <v>2.3836018209250618E-4</v>
      </c>
      <c r="CM55">
        <f t="shared" si="87"/>
        <v>5.4792686806138917E-4</v>
      </c>
      <c r="CN55">
        <f t="shared" si="88"/>
        <v>2.3860575345303584E-5</v>
      </c>
      <c r="CO55">
        <f t="shared" si="89"/>
        <v>2.7077616749359627E-4</v>
      </c>
      <c r="CP55">
        <f t="shared" si="90"/>
        <v>1.10255521515596E-4</v>
      </c>
      <c r="CQ55">
        <f t="shared" si="91"/>
        <v>5.005316500665219E-4</v>
      </c>
      <c r="CR55">
        <f t="shared" si="92"/>
        <v>2.7244515377462071E-4</v>
      </c>
      <c r="CS55">
        <f t="shared" si="93"/>
        <v>3.9464107439955118E-7</v>
      </c>
      <c r="CT55">
        <f t="shared" si="94"/>
        <v>2.5776707851290957E-5</v>
      </c>
      <c r="CU55">
        <f t="shared" si="95"/>
        <v>4.945093687420617E-6</v>
      </c>
      <c r="CV55">
        <f t="shared" si="96"/>
        <v>3.269431676898866E-5</v>
      </c>
      <c r="CW55">
        <f t="shared" si="97"/>
        <v>3.7634395149527424E-5</v>
      </c>
      <c r="CX55">
        <f t="shared" si="98"/>
        <v>4.280205566047831E-5</v>
      </c>
      <c r="CY55">
        <f t="shared" si="99"/>
        <v>1.6624303852917974E-4</v>
      </c>
      <c r="CZ55">
        <f t="shared" si="100"/>
        <v>8.4668942645999516E-5</v>
      </c>
      <c r="DA55">
        <f t="shared" si="101"/>
        <v>7.9432603021116759E-5</v>
      </c>
      <c r="DB55">
        <f t="shared" si="102"/>
        <v>2.9355420720491465E-4</v>
      </c>
      <c r="DC55">
        <f t="shared" si="103"/>
        <v>2.4095904350250025E-4</v>
      </c>
      <c r="DD55">
        <f t="shared" si="104"/>
        <v>1.653268830441191E-5</v>
      </c>
      <c r="DE55">
        <f t="shared" si="105"/>
        <v>8.7978374733728128E-6</v>
      </c>
      <c r="DF55">
        <f t="shared" si="106"/>
        <v>3.7595133951788574E-5</v>
      </c>
      <c r="DG55">
        <f t="shared" si="107"/>
        <v>2.5342679841138292E-4</v>
      </c>
      <c r="DH55">
        <f t="shared" si="108"/>
        <v>1.1164631056207785E-4</v>
      </c>
      <c r="DI55">
        <f t="shared" si="109"/>
        <v>2.3660112629500582E-5</v>
      </c>
      <c r="DJ55">
        <f t="shared" si="110"/>
        <v>1.4536503375983814E-5</v>
      </c>
      <c r="DK55">
        <f t="shared" si="111"/>
        <v>1.0577031851940109E-4</v>
      </c>
      <c r="DL55">
        <f t="shared" si="112"/>
        <v>1.7498308281615094E-5</v>
      </c>
      <c r="DM55">
        <f t="shared" si="113"/>
        <v>1.8189266476086253E-4</v>
      </c>
      <c r="DN55">
        <f t="shared" si="114"/>
        <v>1.2192883224074061E-4</v>
      </c>
      <c r="DO55">
        <f t="shared" si="115"/>
        <v>1.0224933972260454E-4</v>
      </c>
      <c r="DP55">
        <f t="shared" si="116"/>
        <v>1.0002110413782828E-4</v>
      </c>
      <c r="DQ55">
        <f t="shared" si="117"/>
        <v>9.8880327485316699E-5</v>
      </c>
      <c r="DR55">
        <f t="shared" si="118"/>
        <v>8.3299996317659057E-6</v>
      </c>
      <c r="DS55">
        <f t="shared" si="119"/>
        <v>6.9575359242705649E-8</v>
      </c>
      <c r="DT55">
        <f t="shared" si="120"/>
        <v>2.8924173614195746E-5</v>
      </c>
      <c r="DU55">
        <f t="shared" si="121"/>
        <v>5.4174234340343232E-5</v>
      </c>
      <c r="DV55">
        <f t="shared" si="122"/>
        <v>5.104140920686179E-6</v>
      </c>
      <c r="DW55">
        <f t="shared" si="123"/>
        <v>3.9618133202609823E-5</v>
      </c>
      <c r="DX55">
        <f t="shared" si="124"/>
        <v>3.9584743934209949E-5</v>
      </c>
      <c r="DY55">
        <f t="shared" si="125"/>
        <v>6.4275702644464981E-5</v>
      </c>
      <c r="DZ55">
        <f t="shared" si="126"/>
        <v>3.6932966353786436E-4</v>
      </c>
      <c r="EA55">
        <f t="shared" si="127"/>
        <v>1.859244430069508E-4</v>
      </c>
      <c r="EB55">
        <f t="shared" si="128"/>
        <v>2.8145972349599295E-4</v>
      </c>
      <c r="EC55">
        <f t="shared" si="129"/>
        <v>5.6017415829417994E-4</v>
      </c>
      <c r="ED55">
        <f t="shared" si="130"/>
        <v>4.9438635140504285E-4</v>
      </c>
      <c r="EE55">
        <f t="shared" si="131"/>
        <v>1.3068900570836737E-4</v>
      </c>
      <c r="EF55">
        <f t="shared" si="132"/>
        <v>2.6059188264486514E-4</v>
      </c>
      <c r="EG55">
        <f t="shared" si="133"/>
        <v>3.1669181187922311E-4</v>
      </c>
      <c r="EH55">
        <f t="shared" si="134"/>
        <v>1.5083725661445158E-4</v>
      </c>
      <c r="EI55">
        <f t="shared" si="135"/>
        <v>1.3936454323054621E-4</v>
      </c>
      <c r="EJ55">
        <f t="shared" si="136"/>
        <v>3.5186919550393052E-4</v>
      </c>
      <c r="EK55">
        <f t="shared" si="137"/>
        <v>5.3899857885879136E-4</v>
      </c>
      <c r="EL55">
        <f t="shared" si="138"/>
        <v>2.2076481287401048E-4</v>
      </c>
      <c r="EM55">
        <f t="shared" si="139"/>
        <v>7.7594355073240344E-5</v>
      </c>
      <c r="EN55">
        <f t="shared" si="140"/>
        <v>6.3207174969331551E-5</v>
      </c>
      <c r="EO55">
        <f t="shared" si="141"/>
        <v>3.3831966917808541E-4</v>
      </c>
      <c r="EP55">
        <f t="shared" si="142"/>
        <v>7.6516151576847338E-4</v>
      </c>
      <c r="EQ55">
        <f t="shared" si="143"/>
        <v>3.5781475265642999E-4</v>
      </c>
      <c r="ER55">
        <f t="shared" si="144"/>
        <v>3.768600697079385E-4</v>
      </c>
      <c r="ES55">
        <f t="shared" si="145"/>
        <v>2.4056980825730868E-4</v>
      </c>
      <c r="ET55">
        <f t="shared" si="146"/>
        <v>1.1818866500988475E-4</v>
      </c>
      <c r="EU55">
        <f t="shared" si="147"/>
        <v>1.2603927798864831E-4</v>
      </c>
      <c r="EV55">
        <f t="shared" si="148"/>
        <v>2.4311059992383624E-4</v>
      </c>
      <c r="EW55">
        <f t="shared" si="149"/>
        <v>3.029909847796118E-4</v>
      </c>
      <c r="EX55">
        <f t="shared" si="150"/>
        <v>3.311959991858519E-4</v>
      </c>
      <c r="EY55">
        <f t="shared" si="151"/>
        <v>8.4009651644344262E-4</v>
      </c>
      <c r="EZ55">
        <f t="shared" si="152"/>
        <v>5.0003724049007463E-4</v>
      </c>
      <c r="FA55">
        <f t="shared" si="153"/>
        <v>2.3840720055719178E-4</v>
      </c>
      <c r="FB55">
        <f t="shared" si="154"/>
        <v>1.5131067742183384E-4</v>
      </c>
      <c r="FC55">
        <f t="shared" si="155"/>
        <v>7.9523216199179033E-5</v>
      </c>
      <c r="FD55">
        <f t="shared" si="156"/>
        <v>9.708790176054353E-5</v>
      </c>
      <c r="FE55">
        <f t="shared" si="157"/>
        <v>7.0159548290601081E-4</v>
      </c>
      <c r="FF55">
        <f t="shared" si="158"/>
        <v>5.6186672676467248E-4</v>
      </c>
      <c r="FG55">
        <f t="shared" si="180"/>
        <v>1.3092364373891872E-3</v>
      </c>
      <c r="FH55">
        <f t="shared" si="181"/>
        <v>1.50770781177275E-3</v>
      </c>
      <c r="FI55">
        <f t="shared" si="182"/>
        <v>1.2127308195733419E-3</v>
      </c>
      <c r="FJ55">
        <f t="shared" si="183"/>
        <v>1.3649243115350363E-3</v>
      </c>
      <c r="FK55">
        <f t="shared" si="184"/>
        <v>2.0646530163405639E-3</v>
      </c>
      <c r="FL55">
        <f t="shared" si="185"/>
        <v>1.1441773914279041E-3</v>
      </c>
      <c r="FM55">
        <f t="shared" si="186"/>
        <v>8.0718700806275902E-4</v>
      </c>
      <c r="FN55">
        <f t="shared" si="187"/>
        <v>8.6715099463415392E-4</v>
      </c>
      <c r="FO55">
        <f t="shared" si="188"/>
        <v>2.3836649094096563E-3</v>
      </c>
      <c r="FP55">
        <f t="shared" si="189"/>
        <v>2.9518189866493349E-3</v>
      </c>
      <c r="FQ55">
        <f t="shared" si="190"/>
        <v>3.1594353707106691E-3</v>
      </c>
      <c r="FR55">
        <f t="shared" si="191"/>
        <v>3.73738777350638E-3</v>
      </c>
      <c r="FS55">
        <f t="shared" si="192"/>
        <v>5.2094339826020955E-3</v>
      </c>
      <c r="FT55">
        <f t="shared" si="193"/>
        <v>5.4198660751572465E-3</v>
      </c>
      <c r="FU55">
        <f t="shared" si="194"/>
        <v>6.3076690760081183E-3</v>
      </c>
      <c r="FV55">
        <f t="shared" si="195"/>
        <v>6.9196836064248941E-3</v>
      </c>
      <c r="FW55">
        <f t="shared" si="196"/>
        <v>7.3060727209280562E-3</v>
      </c>
      <c r="FX55">
        <f t="shared" si="197"/>
        <v>7.524134543690577E-3</v>
      </c>
      <c r="FY55">
        <f t="shared" si="198"/>
        <v>1.0900012768638712E-2</v>
      </c>
      <c r="FZ55">
        <f t="shared" si="199"/>
        <v>1.305650335281142E-2</v>
      </c>
      <c r="GA55">
        <f t="shared" si="200"/>
        <v>1.3204182889803047E-2</v>
      </c>
    </row>
    <row r="56" spans="3:183" x14ac:dyDescent="0.2">
      <c r="C56">
        <v>0.12779498100280784</v>
      </c>
      <c r="D56">
        <f t="shared" si="0"/>
        <v>2.366207559091951E-4</v>
      </c>
      <c r="E56">
        <f t="shared" si="1"/>
        <v>5.4646616823301195E-4</v>
      </c>
      <c r="F56">
        <f t="shared" si="2"/>
        <v>7.0384419815521979E-4</v>
      </c>
      <c r="G56">
        <f t="shared" si="3"/>
        <v>1.971343828446209E-4</v>
      </c>
      <c r="H56">
        <f t="shared" si="4"/>
        <v>1.8719921283547779E-4</v>
      </c>
      <c r="I56">
        <f t="shared" si="5"/>
        <v>1.8028610959304855E-4</v>
      </c>
      <c r="J56">
        <f t="shared" si="6"/>
        <v>2.3316351633890906E-4</v>
      </c>
      <c r="K56">
        <f t="shared" si="7"/>
        <v>5.5366674147272596E-4</v>
      </c>
      <c r="L56">
        <f t="shared" si="8"/>
        <v>8.6671100632517112E-4</v>
      </c>
      <c r="M56">
        <f t="shared" si="9"/>
        <v>5.2971217063961886E-4</v>
      </c>
      <c r="N56">
        <f t="shared" si="10"/>
        <v>1.6406351856460019E-4</v>
      </c>
      <c r="O56">
        <f t="shared" si="11"/>
        <v>6.3187937111131769E-4</v>
      </c>
      <c r="P56" s="21">
        <f t="shared" si="12"/>
        <v>3.6321066007852064E-4</v>
      </c>
      <c r="Q56" s="21">
        <f t="shared" si="13"/>
        <v>3.9659779221545513E-4</v>
      </c>
      <c r="R56" s="21">
        <f t="shared" si="14"/>
        <v>6.0198272958358033E-4</v>
      </c>
      <c r="S56" s="21">
        <f t="shared" si="15"/>
        <v>1.3707242105606357E-4</v>
      </c>
      <c r="T56" s="21">
        <f t="shared" si="16"/>
        <v>1.2713052257833644E-4</v>
      </c>
      <c r="U56" s="21">
        <f t="shared" si="17"/>
        <v>4.6882967360082766E-4</v>
      </c>
      <c r="V56" s="21">
        <f t="shared" si="18"/>
        <v>2.4276929767946741E-4</v>
      </c>
      <c r="W56" s="21">
        <f t="shared" si="19"/>
        <v>2.4366747871998302E-4</v>
      </c>
      <c r="X56" s="21">
        <f t="shared" si="20"/>
        <v>6.0805511501815183E-4</v>
      </c>
      <c r="Y56" s="21">
        <f t="shared" si="21"/>
        <v>1.3167473092468764E-4</v>
      </c>
      <c r="Z56" s="21">
        <f t="shared" si="22"/>
        <v>5.7312999346412042E-5</v>
      </c>
      <c r="AA56" s="21">
        <f t="shared" si="23"/>
        <v>1.4149599844197789E-4</v>
      </c>
      <c r="AB56" s="21">
        <f t="shared" si="24"/>
        <v>9.5483772125335938E-4</v>
      </c>
      <c r="AC56" s="21">
        <f t="shared" si="25"/>
        <v>1.925170565646667E-4</v>
      </c>
      <c r="AD56" s="21">
        <f t="shared" si="26"/>
        <v>7.2749814178370195E-5</v>
      </c>
      <c r="AE56" s="21">
        <f t="shared" si="27"/>
        <v>1.9417519111306837E-4</v>
      </c>
      <c r="AF56" s="21">
        <f t="shared" si="28"/>
        <v>1.2161616430401309E-4</v>
      </c>
      <c r="AG56" s="21">
        <f t="shared" si="29"/>
        <v>1.9739239250007491E-4</v>
      </c>
      <c r="AH56" s="21">
        <f t="shared" si="30"/>
        <v>1.7718281804415161E-4</v>
      </c>
      <c r="AI56" s="21">
        <f t="shared" si="31"/>
        <v>2.6740792002933066E-5</v>
      </c>
      <c r="AJ56" s="21">
        <f t="shared" si="32"/>
        <v>2.2446719992789288E-4</v>
      </c>
      <c r="AK56" s="21">
        <f t="shared" si="33"/>
        <v>1.149745485701328E-4</v>
      </c>
      <c r="AL56" s="21">
        <f t="shared" si="34"/>
        <v>2.0596655949108429E-4</v>
      </c>
      <c r="AM56" s="21">
        <f t="shared" si="35"/>
        <v>3.2420894986472093E-4</v>
      </c>
      <c r="AN56" s="21">
        <f t="shared" si="36"/>
        <v>1.9778596134359587E-4</v>
      </c>
      <c r="AO56" s="21">
        <f t="shared" si="37"/>
        <v>6.0594442650285204E-6</v>
      </c>
      <c r="AP56" s="21">
        <f t="shared" si="38"/>
        <v>1.0617419668343996E-4</v>
      </c>
      <c r="AQ56" s="21">
        <f t="shared" si="39"/>
        <v>1.5106131329148203E-4</v>
      </c>
      <c r="AR56" s="21">
        <f t="shared" si="40"/>
        <v>1.5544756229246421E-4</v>
      </c>
      <c r="AS56" s="21">
        <f t="shared" si="41"/>
        <v>5.5508509003519184E-4</v>
      </c>
      <c r="AT56" s="21">
        <f t="shared" si="42"/>
        <v>5.2915298918191039E-4</v>
      </c>
      <c r="AU56" s="21">
        <f t="shared" si="43"/>
        <v>2.3892994590504781E-4</v>
      </c>
      <c r="AV56" s="21">
        <f t="shared" si="44"/>
        <v>2.9936853804933002E-4</v>
      </c>
      <c r="AW56" s="21">
        <f t="shared" si="45"/>
        <v>3.0643328636608362E-4</v>
      </c>
      <c r="AX56" s="21">
        <f t="shared" si="46"/>
        <v>1.8510374448798422E-4</v>
      </c>
      <c r="AY56" s="21">
        <f t="shared" si="47"/>
        <v>1.4059002132538984E-4</v>
      </c>
      <c r="AZ56" s="21">
        <f t="shared" si="48"/>
        <v>1.012281344989679E-4</v>
      </c>
      <c r="BA56" s="21">
        <f t="shared" si="49"/>
        <v>1.9168970999315873E-4</v>
      </c>
      <c r="BB56" s="21">
        <f t="shared" si="50"/>
        <v>2.9390881777251844E-4</v>
      </c>
      <c r="BC56" s="21">
        <f t="shared" si="51"/>
        <v>4.8579906537613948E-4</v>
      </c>
      <c r="BD56" s="21">
        <f t="shared" si="52"/>
        <v>8.1389088895489334E-5</v>
      </c>
      <c r="BE56" s="21">
        <f t="shared" si="53"/>
        <v>1.1289781939524122E-4</v>
      </c>
      <c r="BF56" s="21">
        <f t="shared" si="54"/>
        <v>2.0881452167409361E-4</v>
      </c>
      <c r="BG56" s="21">
        <f t="shared" si="55"/>
        <v>4.6869004236860712E-4</v>
      </c>
      <c r="BH56" s="21">
        <f t="shared" si="56"/>
        <v>7.2141790542800191E-4</v>
      </c>
      <c r="BI56" s="21">
        <f t="shared" si="57"/>
        <v>2.0614950988577415E-4</v>
      </c>
      <c r="BJ56" s="21">
        <f t="shared" si="58"/>
        <v>9.3452505735890407E-5</v>
      </c>
      <c r="BK56" s="21">
        <f t="shared" si="59"/>
        <v>1.9948973525118146E-4</v>
      </c>
      <c r="BL56" s="21">
        <f t="shared" si="60"/>
        <v>2.8296609287609245E-4</v>
      </c>
      <c r="BM56" s="21">
        <f t="shared" si="61"/>
        <v>2.2808299240462788E-4</v>
      </c>
      <c r="BN56" s="21">
        <f t="shared" si="62"/>
        <v>2.9284401323578161E-4</v>
      </c>
      <c r="BO56" s="21">
        <f t="shared" si="63"/>
        <v>1.1259675028107455E-4</v>
      </c>
      <c r="BP56" s="21">
        <f t="shared" si="64"/>
        <v>5.256681407595534E-4</v>
      </c>
      <c r="BQ56" s="21">
        <f t="shared" si="65"/>
        <v>2.8818818058780251E-4</v>
      </c>
      <c r="BR56">
        <f t="shared" si="66"/>
        <v>9.9011500933298359E-5</v>
      </c>
      <c r="BS56">
        <f t="shared" si="67"/>
        <v>4.7338737421958048E-4</v>
      </c>
      <c r="BT56">
        <f t="shared" si="68"/>
        <v>4.183383781254663E-4</v>
      </c>
      <c r="BU56">
        <f t="shared" si="69"/>
        <v>6.1519972197781472E-5</v>
      </c>
      <c r="BV56">
        <f t="shared" si="70"/>
        <v>6.7601264444268396E-5</v>
      </c>
      <c r="BW56">
        <f t="shared" si="71"/>
        <v>2.4399290854616927E-4</v>
      </c>
      <c r="BX56">
        <f t="shared" si="72"/>
        <v>5.8729967836509767E-5</v>
      </c>
      <c r="BY56">
        <f t="shared" si="73"/>
        <v>1.7989080392533899E-4</v>
      </c>
      <c r="BZ56">
        <f t="shared" si="74"/>
        <v>3.3597434528123742E-4</v>
      </c>
      <c r="CA56">
        <f t="shared" si="75"/>
        <v>6.8509131088835562E-4</v>
      </c>
      <c r="CB56">
        <f t="shared" si="76"/>
        <v>2.1631344158202118E-4</v>
      </c>
      <c r="CC56">
        <f t="shared" si="77"/>
        <v>1.2271812375174904E-4</v>
      </c>
      <c r="CD56">
        <f t="shared" si="78"/>
        <v>2.0284978440977591E-4</v>
      </c>
      <c r="CE56">
        <f t="shared" si="79"/>
        <v>3.4414520185696535E-4</v>
      </c>
      <c r="CF56">
        <f t="shared" si="80"/>
        <v>5.7041191337754487E-4</v>
      </c>
      <c r="CG56">
        <f t="shared" si="81"/>
        <v>4.1760625685500183E-5</v>
      </c>
      <c r="CH56">
        <f t="shared" si="82"/>
        <v>1.0966087282956922E-4</v>
      </c>
      <c r="CI56">
        <f t="shared" si="83"/>
        <v>2.2626170469706677E-4</v>
      </c>
      <c r="CJ56">
        <f t="shared" si="84"/>
        <v>8.3476303188662624E-5</v>
      </c>
      <c r="CK56">
        <f t="shared" si="85"/>
        <v>3.9312729358013693E-4</v>
      </c>
      <c r="CL56">
        <f t="shared" si="86"/>
        <v>7.7263751084277591E-4</v>
      </c>
      <c r="CM56">
        <f t="shared" si="87"/>
        <v>8.5993145363578665E-5</v>
      </c>
      <c r="CN56">
        <f t="shared" si="88"/>
        <v>4.3446391181876595E-4</v>
      </c>
      <c r="CO56">
        <f t="shared" si="89"/>
        <v>2.2167586063839937E-4</v>
      </c>
      <c r="CP56">
        <f t="shared" si="90"/>
        <v>7.161556594050733E-4</v>
      </c>
      <c r="CQ56">
        <f t="shared" si="91"/>
        <v>4.3657732257400375E-4</v>
      </c>
      <c r="CR56">
        <f t="shared" si="92"/>
        <v>1.4139972492942379E-5</v>
      </c>
      <c r="CS56">
        <f t="shared" si="93"/>
        <v>8.9597523251257498E-5</v>
      </c>
      <c r="CT56">
        <f t="shared" si="94"/>
        <v>4.3722204249606566E-5</v>
      </c>
      <c r="CU56">
        <f t="shared" si="95"/>
        <v>1.0213961518789778E-4</v>
      </c>
      <c r="CV56">
        <f t="shared" si="96"/>
        <v>1.1073790624044638E-4</v>
      </c>
      <c r="CW56">
        <f t="shared" si="97"/>
        <v>1.1948344065842072E-4</v>
      </c>
      <c r="CX56">
        <f t="shared" si="98"/>
        <v>2.9866915275179266E-4</v>
      </c>
      <c r="CY56">
        <f t="shared" si="99"/>
        <v>1.8469062658042846E-4</v>
      </c>
      <c r="CZ56">
        <f t="shared" si="100"/>
        <v>1.7691705683570665E-4</v>
      </c>
      <c r="DA56">
        <f t="shared" si="101"/>
        <v>4.6319406525755663E-4</v>
      </c>
      <c r="DB56">
        <f t="shared" si="102"/>
        <v>3.9646287994976652E-4</v>
      </c>
      <c r="DC56">
        <f t="shared" si="103"/>
        <v>7.1479601451922606E-5</v>
      </c>
      <c r="DD56">
        <f t="shared" si="104"/>
        <v>2.0232366750873453E-6</v>
      </c>
      <c r="DE56">
        <f t="shared" si="105"/>
        <v>1.1067055176066229E-4</v>
      </c>
      <c r="DF56">
        <f t="shared" si="106"/>
        <v>4.1241098444546828E-4</v>
      </c>
      <c r="DG56">
        <f t="shared" si="107"/>
        <v>2.236460997847233E-4</v>
      </c>
      <c r="DH56">
        <f t="shared" si="108"/>
        <v>8.5612203800753881E-5</v>
      </c>
      <c r="DI56">
        <f t="shared" si="109"/>
        <v>6.7259628784061996E-5</v>
      </c>
      <c r="DJ56">
        <f t="shared" si="110"/>
        <v>2.1529663245719731E-4</v>
      </c>
      <c r="DK56">
        <f t="shared" si="111"/>
        <v>7.3472636000857154E-5</v>
      </c>
      <c r="DL56">
        <f t="shared" si="112"/>
        <v>3.1952559895152258E-4</v>
      </c>
      <c r="DM56">
        <f t="shared" si="113"/>
        <v>2.3810523889354721E-4</v>
      </c>
      <c r="DN56">
        <f t="shared" si="114"/>
        <v>2.1026048887935099E-4</v>
      </c>
      <c r="DO56">
        <f t="shared" si="115"/>
        <v>2.0705987653153705E-4</v>
      </c>
      <c r="DP56">
        <f t="shared" si="116"/>
        <v>2.0541708504853609E-4</v>
      </c>
      <c r="DQ56">
        <f t="shared" si="117"/>
        <v>5.2921172731277066E-5</v>
      </c>
      <c r="DR56">
        <f t="shared" si="118"/>
        <v>2.1643816539017153E-5</v>
      </c>
      <c r="DS56">
        <f t="shared" si="119"/>
        <v>9.5387257230061172E-5</v>
      </c>
      <c r="DT56">
        <f t="shared" si="120"/>
        <v>1.3803512262934855E-4</v>
      </c>
      <c r="DU56">
        <f t="shared" si="121"/>
        <v>4.533856886250059E-6</v>
      </c>
      <c r="DV56">
        <f t="shared" si="122"/>
        <v>1.1412251118163854E-4</v>
      </c>
      <c r="DW56">
        <f t="shared" si="123"/>
        <v>1.1406583727335456E-4</v>
      </c>
      <c r="DX56">
        <f t="shared" si="124"/>
        <v>1.5390221174151929E-4</v>
      </c>
      <c r="DY56">
        <f t="shared" si="125"/>
        <v>5.5726550694240205E-4</v>
      </c>
      <c r="DZ56">
        <f t="shared" si="126"/>
        <v>3.2486210611928652E-4</v>
      </c>
      <c r="EA56">
        <f t="shared" si="127"/>
        <v>4.4796914242173239E-4</v>
      </c>
      <c r="EB56">
        <f t="shared" si="128"/>
        <v>7.8716824344331659E-4</v>
      </c>
      <c r="EC56">
        <f t="shared" si="129"/>
        <v>7.0880119868035386E-4</v>
      </c>
      <c r="ED56">
        <f t="shared" si="130"/>
        <v>2.5028661739323187E-4</v>
      </c>
      <c r="EE56">
        <f t="shared" si="131"/>
        <v>4.2153751076550713E-4</v>
      </c>
      <c r="EF56">
        <f t="shared" si="132"/>
        <v>4.9214569759237095E-4</v>
      </c>
      <c r="EG56">
        <f t="shared" si="133"/>
        <v>2.7789230500395586E-4</v>
      </c>
      <c r="EH56">
        <f t="shared" si="134"/>
        <v>2.6223903528853142E-4</v>
      </c>
      <c r="EI56">
        <f t="shared" si="135"/>
        <v>5.3576957670582455E-4</v>
      </c>
      <c r="EJ56">
        <f t="shared" si="136"/>
        <v>7.6202846387671904E-4</v>
      </c>
      <c r="EK56">
        <f t="shared" si="137"/>
        <v>3.7043455876753918E-4</v>
      </c>
      <c r="EL56">
        <f t="shared" si="138"/>
        <v>1.7416835592649451E-4</v>
      </c>
      <c r="EM56">
        <f t="shared" si="139"/>
        <v>1.5224633436581613E-4</v>
      </c>
      <c r="EN56">
        <f t="shared" si="140"/>
        <v>5.1901898786348144E-4</v>
      </c>
      <c r="EO56">
        <f t="shared" si="141"/>
        <v>1.0272071887165114E-3</v>
      </c>
      <c r="EP56">
        <f t="shared" si="142"/>
        <v>5.4310028437744252E-4</v>
      </c>
      <c r="EQ56">
        <f t="shared" si="143"/>
        <v>5.6650684368863093E-4</v>
      </c>
      <c r="ER56">
        <f t="shared" si="144"/>
        <v>3.9596355818818279E-4</v>
      </c>
      <c r="ES56">
        <f t="shared" si="145"/>
        <v>2.3286702486301753E-4</v>
      </c>
      <c r="ET56">
        <f t="shared" si="146"/>
        <v>2.4383577416888297E-4</v>
      </c>
      <c r="EU56">
        <f t="shared" si="147"/>
        <v>3.9922135850955657E-4</v>
      </c>
      <c r="EV56">
        <f t="shared" si="148"/>
        <v>4.7502884030951734E-4</v>
      </c>
      <c r="EW56">
        <f t="shared" si="149"/>
        <v>5.1018663031085856E-4</v>
      </c>
      <c r="EX56">
        <f t="shared" si="150"/>
        <v>1.113753032999648E-3</v>
      </c>
      <c r="EY56">
        <f t="shared" si="151"/>
        <v>7.1556424430118466E-4</v>
      </c>
      <c r="EZ56">
        <f t="shared" si="152"/>
        <v>3.9318767640796808E-4</v>
      </c>
      <c r="FA56">
        <f t="shared" si="153"/>
        <v>2.7853475852054996E-4</v>
      </c>
      <c r="FB56">
        <f t="shared" si="154"/>
        <v>1.7705227529236396E-4</v>
      </c>
      <c r="FC56">
        <f t="shared" si="155"/>
        <v>2.0282999087999868E-4</v>
      </c>
      <c r="FD56">
        <f t="shared" si="156"/>
        <v>9.5333774194164458E-4</v>
      </c>
      <c r="FE56">
        <f t="shared" si="157"/>
        <v>7.8917441123992212E-4</v>
      </c>
      <c r="FF56">
        <f t="shared" si="158"/>
        <v>1.6460784618314527E-3</v>
      </c>
      <c r="FG56">
        <f t="shared" si="180"/>
        <v>1.8677724890834254E-3</v>
      </c>
      <c r="FH56">
        <f t="shared" si="181"/>
        <v>1.5376440785348977E-3</v>
      </c>
      <c r="FI56">
        <f t="shared" si="182"/>
        <v>1.7084501371430875E-3</v>
      </c>
      <c r="FJ56">
        <f t="shared" si="183"/>
        <v>2.4827272562780453E-3</v>
      </c>
      <c r="FK56">
        <f t="shared" si="184"/>
        <v>1.4603259540135758E-3</v>
      </c>
      <c r="FL56">
        <f t="shared" si="185"/>
        <v>1.0758109296473658E-3</v>
      </c>
      <c r="FM56">
        <f t="shared" si="186"/>
        <v>1.1448713609482565E-3</v>
      </c>
      <c r="FN56">
        <f t="shared" si="187"/>
        <v>2.8314436186124762E-3</v>
      </c>
      <c r="FO56">
        <f t="shared" si="188"/>
        <v>3.4479403531511065E-3</v>
      </c>
      <c r="FP56">
        <f t="shared" si="189"/>
        <v>3.6720418611670899E-3</v>
      </c>
      <c r="FQ56">
        <f t="shared" si="190"/>
        <v>4.2932240267615973E-3</v>
      </c>
      <c r="FR56">
        <f t="shared" si="191"/>
        <v>5.8621883358196169E-3</v>
      </c>
      <c r="FS56">
        <f t="shared" si="192"/>
        <v>6.0852886021507914E-3</v>
      </c>
      <c r="FT56">
        <f t="shared" si="193"/>
        <v>7.0240080522314258E-3</v>
      </c>
      <c r="FU56">
        <f t="shared" si="194"/>
        <v>7.6690576098992023E-3</v>
      </c>
      <c r="FV56">
        <f t="shared" si="195"/>
        <v>8.0755543297224303E-3</v>
      </c>
      <c r="FW56">
        <f t="shared" si="196"/>
        <v>8.304729652577298E-3</v>
      </c>
      <c r="FX56">
        <f t="shared" si="197"/>
        <v>1.1835622318013238E-2</v>
      </c>
      <c r="FY56">
        <f t="shared" si="198"/>
        <v>1.4078671469245603E-2</v>
      </c>
      <c r="FZ56">
        <f t="shared" si="199"/>
        <v>1.4232006911095149E-2</v>
      </c>
      <c r="GA56">
        <f t="shared" si="200"/>
        <v>1.5342896338439098E-2</v>
      </c>
    </row>
    <row r="57" spans="3:183" x14ac:dyDescent="0.2">
      <c r="C57">
        <v>0.1431774631142616</v>
      </c>
      <c r="D57">
        <f t="shared" si="0"/>
        <v>6.3906174104786572E-5</v>
      </c>
      <c r="E57">
        <f t="shared" si="1"/>
        <v>1.2426854091427268E-4</v>
      </c>
      <c r="F57">
        <f t="shared" si="2"/>
        <v>1.801036171669619E-6</v>
      </c>
      <c r="G57">
        <f t="shared" si="3"/>
        <v>2.8913798047575591E-6</v>
      </c>
      <c r="H57">
        <f t="shared" si="4"/>
        <v>3.8236509711511984E-6</v>
      </c>
      <c r="I57">
        <f t="shared" si="5"/>
        <v>1.2721442572198512E-8</v>
      </c>
      <c r="J57">
        <f t="shared" si="6"/>
        <v>6.6384070427586716E-5</v>
      </c>
      <c r="K57">
        <f t="shared" si="7"/>
        <v>1.9761257071531453E-4</v>
      </c>
      <c r="L57">
        <f t="shared" si="8"/>
        <v>5.8262607354322765E-5</v>
      </c>
      <c r="M57">
        <f t="shared" si="9"/>
        <v>6.6242091036643844E-6</v>
      </c>
      <c r="N57">
        <f t="shared" si="10"/>
        <v>9.5154733458782673E-5</v>
      </c>
      <c r="O57">
        <f t="shared" si="11"/>
        <v>1.3510067435380437E-5</v>
      </c>
      <c r="P57" s="21">
        <f t="shared" si="12"/>
        <v>2.0541571616020893E-5</v>
      </c>
      <c r="Q57" s="21">
        <f t="shared" si="13"/>
        <v>8.3774740628492035E-5</v>
      </c>
      <c r="R57" s="21">
        <f t="shared" si="14"/>
        <v>1.3503338771068456E-5</v>
      </c>
      <c r="S57" s="21">
        <f t="shared" si="15"/>
        <v>1.6869625172646853E-5</v>
      </c>
      <c r="T57" s="21">
        <f t="shared" si="16"/>
        <v>3.9312810815239689E-5</v>
      </c>
      <c r="U57" s="21">
        <f t="shared" si="17"/>
        <v>3.9431482213241774E-8</v>
      </c>
      <c r="V57" s="21">
        <f t="shared" si="18"/>
        <v>5.1697055410859225E-8</v>
      </c>
      <c r="W57" s="21">
        <f t="shared" si="19"/>
        <v>8.6049583615741416E-5</v>
      </c>
      <c r="X57" s="21">
        <f t="shared" si="20"/>
        <v>1.5268720905068453E-5</v>
      </c>
      <c r="Y57" s="21">
        <f t="shared" si="21"/>
        <v>6.1026518538744076E-5</v>
      </c>
      <c r="Z57" s="21">
        <f t="shared" si="22"/>
        <v>1.2161073376183343E-5</v>
      </c>
      <c r="AA57" s="21">
        <f t="shared" si="23"/>
        <v>2.4080728272038007E-4</v>
      </c>
      <c r="AB57" s="21">
        <f t="shared" si="24"/>
        <v>2.2723467835827263E-6</v>
      </c>
      <c r="AC57" s="21">
        <f t="shared" si="25"/>
        <v>4.6965417522761917E-5</v>
      </c>
      <c r="AD57" s="21">
        <f t="shared" si="26"/>
        <v>2.0961429635881164E-6</v>
      </c>
      <c r="AE57" s="21">
        <f t="shared" si="27"/>
        <v>1.8961759151320562E-5</v>
      </c>
      <c r="AF57" s="21">
        <f t="shared" si="28"/>
        <v>1.7764672999858175E-6</v>
      </c>
      <c r="AG57" s="21">
        <f t="shared" si="29"/>
        <v>4.2910230359003366E-6</v>
      </c>
      <c r="AH57" s="21">
        <f t="shared" si="30"/>
        <v>1.0427130412144713E-4</v>
      </c>
      <c r="AI57" s="21">
        <f t="shared" si="31"/>
        <v>1.6020217602479281E-7</v>
      </c>
      <c r="AJ57" s="21">
        <f t="shared" si="32"/>
        <v>2.1714328410787147E-5</v>
      </c>
      <c r="AK57" s="21">
        <f t="shared" si="33"/>
        <v>1.0628517573389119E-6</v>
      </c>
      <c r="AL57" s="21">
        <f t="shared" si="34"/>
        <v>6.8818136774965378E-6</v>
      </c>
      <c r="AM57" s="21">
        <f t="shared" si="35"/>
        <v>1.7393453313644948E-6</v>
      </c>
      <c r="AN57" s="21">
        <f t="shared" si="36"/>
        <v>1.669493535559351E-4</v>
      </c>
      <c r="AO57" s="21">
        <f t="shared" si="37"/>
        <v>2.5790102930759262E-5</v>
      </c>
      <c r="AP57" s="21">
        <f t="shared" si="38"/>
        <v>9.5591149137615164E-6</v>
      </c>
      <c r="AQ57" s="21">
        <f t="shared" si="39"/>
        <v>8.4950152000840088E-6</v>
      </c>
      <c r="AR57" s="21">
        <f t="shared" si="40"/>
        <v>6.6875786970421053E-5</v>
      </c>
      <c r="AS57" s="21">
        <f t="shared" si="41"/>
        <v>5.8077255649950292E-5</v>
      </c>
      <c r="AT57" s="21">
        <f t="shared" si="42"/>
        <v>5.6065418996492288E-9</v>
      </c>
      <c r="AU57" s="21">
        <f t="shared" si="43"/>
        <v>3.6855845269146201E-6</v>
      </c>
      <c r="AV57" s="21">
        <f t="shared" si="44"/>
        <v>4.5060839440580244E-6</v>
      </c>
      <c r="AW57" s="21">
        <f t="shared" si="45"/>
        <v>3.1584342027524595E-6</v>
      </c>
      <c r="AX57" s="21">
        <f t="shared" si="46"/>
        <v>1.2428556619031345E-5</v>
      </c>
      <c r="AY57" s="21">
        <f t="shared" si="47"/>
        <v>2.8315837540308807E-5</v>
      </c>
      <c r="AZ57" s="21">
        <f t="shared" si="48"/>
        <v>2.3632199734918441E-6</v>
      </c>
      <c r="BA57" s="21">
        <f t="shared" si="49"/>
        <v>3.1021317346294522E-6</v>
      </c>
      <c r="BB57" s="21">
        <f t="shared" si="50"/>
        <v>4.4333861928314384E-5</v>
      </c>
      <c r="BC57" s="21">
        <f t="shared" si="51"/>
        <v>4.0460946502339425E-5</v>
      </c>
      <c r="BD57" s="21">
        <f t="shared" si="52"/>
        <v>2.263041482258733E-5</v>
      </c>
      <c r="BE57" s="21">
        <f t="shared" si="53"/>
        <v>8.6874729410450658E-7</v>
      </c>
      <c r="BF57" s="21">
        <f t="shared" si="54"/>
        <v>3.9272384633746714E-5</v>
      </c>
      <c r="BG57" s="21">
        <f t="shared" si="55"/>
        <v>1.3171560076390758E-4</v>
      </c>
      <c r="BH57" s="21">
        <f t="shared" si="56"/>
        <v>1.0497529840654034E-6</v>
      </c>
      <c r="BI57" s="21">
        <f t="shared" si="57"/>
        <v>3.2665779904395073E-5</v>
      </c>
      <c r="BJ57" s="21">
        <f t="shared" si="58"/>
        <v>1.5835670175346972E-6</v>
      </c>
      <c r="BK57" s="21">
        <f t="shared" si="59"/>
        <v>2.071048860251437E-6</v>
      </c>
      <c r="BL57" s="21">
        <f t="shared" si="60"/>
        <v>7.8436593446499557E-8</v>
      </c>
      <c r="BM57" s="21">
        <f t="shared" si="61"/>
        <v>2.9936045962125411E-6</v>
      </c>
      <c r="BN57" s="21">
        <f t="shared" si="62"/>
        <v>2.2765499522050588E-5</v>
      </c>
      <c r="BO57" s="21">
        <f t="shared" si="63"/>
        <v>5.6926598770975419E-5</v>
      </c>
      <c r="BP57" s="21">
        <f t="shared" si="64"/>
        <v>2.5396376299037365E-6</v>
      </c>
      <c r="BQ57" s="21">
        <f t="shared" si="65"/>
        <v>2.9506947895055831E-5</v>
      </c>
      <c r="BR57">
        <f t="shared" si="66"/>
        <v>4.0640433490504428E-5</v>
      </c>
      <c r="BS57">
        <f t="shared" si="67"/>
        <v>2.571341650334749E-5</v>
      </c>
      <c r="BT57">
        <f t="shared" si="68"/>
        <v>5.68367511405642E-5</v>
      </c>
      <c r="BU57">
        <f t="shared" si="69"/>
        <v>5.1272521099401469E-5</v>
      </c>
      <c r="BV57">
        <f t="shared" si="70"/>
        <v>5.6544201475375703E-8</v>
      </c>
      <c r="BW57">
        <f t="shared" si="71"/>
        <v>5.958194392956673E-5</v>
      </c>
      <c r="BX57">
        <f t="shared" si="72"/>
        <v>3.8814688041948446E-6</v>
      </c>
      <c r="BY57">
        <f t="shared" si="73"/>
        <v>8.6855213940140442E-6</v>
      </c>
      <c r="BZ57">
        <f t="shared" si="74"/>
        <v>1.164622326486101E-4</v>
      </c>
      <c r="CA57">
        <f t="shared" si="75"/>
        <v>4.5546844218190027E-7</v>
      </c>
      <c r="CB57">
        <f t="shared" si="76"/>
        <v>1.8530105091409286E-5</v>
      </c>
      <c r="CC57">
        <f t="shared" si="77"/>
        <v>1.2994809229472965E-6</v>
      </c>
      <c r="CD57">
        <f t="shared" si="78"/>
        <v>1.0040462257443321E-5</v>
      </c>
      <c r="CE57">
        <f t="shared" si="79"/>
        <v>7.2263867219028396E-5</v>
      </c>
      <c r="CF57">
        <f t="shared" si="80"/>
        <v>7.9570609080286477E-5</v>
      </c>
      <c r="CG57">
        <f t="shared" si="81"/>
        <v>2.4113730756393752E-5</v>
      </c>
      <c r="CH57">
        <f t="shared" si="82"/>
        <v>1.1592941057127717E-7</v>
      </c>
      <c r="CI57">
        <f t="shared" si="83"/>
        <v>3.9011833865320797E-5</v>
      </c>
      <c r="CJ57">
        <f t="shared" si="84"/>
        <v>1.9757631940111629E-5</v>
      </c>
      <c r="CK57">
        <f t="shared" si="85"/>
        <v>1.5410431135115182E-4</v>
      </c>
      <c r="CL57">
        <f t="shared" si="86"/>
        <v>3.7322730298701876E-5</v>
      </c>
      <c r="CM57">
        <f t="shared" si="87"/>
        <v>2.9825970383988085E-5</v>
      </c>
      <c r="CN57">
        <f t="shared" si="88"/>
        <v>2.4373876565345951E-7</v>
      </c>
      <c r="CO57">
        <f t="shared" si="89"/>
        <v>1.294725990299601E-4</v>
      </c>
      <c r="CP57">
        <f t="shared" si="90"/>
        <v>3.0381600535493244E-5</v>
      </c>
      <c r="CQ57">
        <f t="shared" si="91"/>
        <v>1.3507475725930182E-4</v>
      </c>
      <c r="CR57">
        <f t="shared" si="92"/>
        <v>3.500953149442363E-5</v>
      </c>
      <c r="CS57">
        <f t="shared" si="93"/>
        <v>7.691650151039351E-5</v>
      </c>
      <c r="CT57">
        <f t="shared" si="94"/>
        <v>2.7836888844403081E-5</v>
      </c>
      <c r="CU57">
        <f t="shared" si="95"/>
        <v>2.3612545061476267E-5</v>
      </c>
      <c r="CV57">
        <f t="shared" si="96"/>
        <v>1.9817045179240791E-5</v>
      </c>
      <c r="CW57">
        <f t="shared" si="97"/>
        <v>3.6083472320134802E-6</v>
      </c>
      <c r="CX57">
        <f t="shared" si="98"/>
        <v>3.2126588809339183E-6</v>
      </c>
      <c r="CY57">
        <f t="shared" si="99"/>
        <v>4.3324964466164007E-6</v>
      </c>
      <c r="CZ57">
        <f t="shared" si="100"/>
        <v>3.7692989918465231E-5</v>
      </c>
      <c r="DA57">
        <f t="shared" si="101"/>
        <v>2.051087660941672E-5</v>
      </c>
      <c r="DB57">
        <f t="shared" si="102"/>
        <v>4.799609113203852E-5</v>
      </c>
      <c r="DC57">
        <f t="shared" si="103"/>
        <v>1.948837461753613E-4</v>
      </c>
      <c r="DD57">
        <f t="shared" si="104"/>
        <v>2.3643662138513456E-5</v>
      </c>
      <c r="DE57">
        <f t="shared" si="105"/>
        <v>2.4259785527169512E-5</v>
      </c>
      <c r="DF57">
        <f t="shared" si="106"/>
        <v>1.8291036565766694E-7</v>
      </c>
      <c r="DG57">
        <f t="shared" si="107"/>
        <v>3.7574396667229685E-5</v>
      </c>
      <c r="DH57">
        <f t="shared" si="108"/>
        <v>5.1570858871843792E-5</v>
      </c>
      <c r="DI57">
        <f t="shared" si="109"/>
        <v>5.0337920528462464E-7</v>
      </c>
      <c r="DJ57">
        <f t="shared" si="110"/>
        <v>4.638786925901667E-5</v>
      </c>
      <c r="DK57">
        <f t="shared" si="111"/>
        <v>6.2140362750663054E-6</v>
      </c>
      <c r="DL57">
        <f t="shared" si="112"/>
        <v>2.3210179578126602E-9</v>
      </c>
      <c r="DM57">
        <f t="shared" si="113"/>
        <v>7.7813645385205183E-7</v>
      </c>
      <c r="DN57">
        <f t="shared" si="114"/>
        <v>9.8586399024818572E-7</v>
      </c>
      <c r="DO57">
        <f t="shared" si="115"/>
        <v>1.1027167462525302E-6</v>
      </c>
      <c r="DP57">
        <f t="shared" si="116"/>
        <v>6.5736228129731274E-5</v>
      </c>
      <c r="DQ57">
        <f t="shared" si="117"/>
        <v>1.1513698977845321E-4</v>
      </c>
      <c r="DR57">
        <f t="shared" si="118"/>
        <v>3.1537682425011472E-5</v>
      </c>
      <c r="DS57">
        <f t="shared" si="119"/>
        <v>1.3203391710330522E-5</v>
      </c>
      <c r="DT57">
        <f t="shared" si="120"/>
        <v>1.7564721951472917E-4</v>
      </c>
      <c r="DU57">
        <f t="shared" si="121"/>
        <v>2.2086882019404476E-5</v>
      </c>
      <c r="DV57">
        <f t="shared" si="122"/>
        <v>2.2111824589242132E-5</v>
      </c>
      <c r="DW57">
        <f t="shared" si="123"/>
        <v>8.8610351587494778E-6</v>
      </c>
      <c r="DX57">
        <f t="shared" si="124"/>
        <v>6.7634005038013514E-5</v>
      </c>
      <c r="DY57">
        <f t="shared" si="125"/>
        <v>6.9772547847000655E-6</v>
      </c>
      <c r="DZ57">
        <f t="shared" si="126"/>
        <v>3.3440769163655407E-5</v>
      </c>
      <c r="EA57">
        <f t="shared" si="127"/>
        <v>1.6063120429700534E-4</v>
      </c>
      <c r="EB57">
        <f t="shared" si="128"/>
        <v>1.2635644946535219E-4</v>
      </c>
      <c r="EC57">
        <f t="shared" si="129"/>
        <v>1.9181529532145569E-7</v>
      </c>
      <c r="ED57">
        <f t="shared" si="130"/>
        <v>2.6511135939780694E-5</v>
      </c>
      <c r="EE57">
        <f t="shared" si="131"/>
        <v>4.6265502639913529E-5</v>
      </c>
      <c r="EF57">
        <f t="shared" si="132"/>
        <v>1.657965310564067E-6</v>
      </c>
      <c r="EG57">
        <f t="shared" si="133"/>
        <v>6.5823054633557186E-7</v>
      </c>
      <c r="EH57">
        <f t="shared" si="134"/>
        <v>6.0283031056380421E-5</v>
      </c>
      <c r="EI57">
        <f t="shared" si="135"/>
        <v>1.4938659574825633E-4</v>
      </c>
      <c r="EJ57">
        <f t="shared" si="136"/>
        <v>1.4931998768757975E-5</v>
      </c>
      <c r="EK57">
        <f t="shared" si="137"/>
        <v>4.7750823500627405E-6</v>
      </c>
      <c r="EL57">
        <f t="shared" si="138"/>
        <v>9.2639147243133937E-6</v>
      </c>
      <c r="EM57">
        <f t="shared" si="139"/>
        <v>5.4752690847649737E-5</v>
      </c>
      <c r="EN57">
        <f t="shared" si="140"/>
        <v>2.7780859092222038E-4</v>
      </c>
      <c r="EO57">
        <f t="shared" si="141"/>
        <v>6.2758559193270313E-5</v>
      </c>
      <c r="EP57">
        <f t="shared" si="142"/>
        <v>7.0878249768586301E-5</v>
      </c>
      <c r="EQ57">
        <f t="shared" si="143"/>
        <v>2.0397426126123243E-5</v>
      </c>
      <c r="ER57">
        <f t="shared" si="144"/>
        <v>1.5006484235255246E-8</v>
      </c>
      <c r="ES57">
        <f t="shared" si="145"/>
        <v>5.4177038275081118E-8</v>
      </c>
      <c r="ET57">
        <f t="shared" si="146"/>
        <v>2.1141993626093767E-5</v>
      </c>
      <c r="EU57">
        <f t="shared" si="147"/>
        <v>4.1122390886352132E-5</v>
      </c>
      <c r="EV57">
        <f t="shared" si="148"/>
        <v>5.190956317289394E-5</v>
      </c>
      <c r="EW57">
        <f t="shared" si="149"/>
        <v>3.2365652585238629E-4</v>
      </c>
      <c r="EX57">
        <f t="shared" si="150"/>
        <v>1.2922120419469048E-4</v>
      </c>
      <c r="EY57">
        <f t="shared" si="151"/>
        <v>1.977117048528654E-5</v>
      </c>
      <c r="EZ57">
        <f t="shared" si="152"/>
        <v>1.7079314843477912E-6</v>
      </c>
      <c r="FA57">
        <f t="shared" si="153"/>
        <v>4.311366092955776E-6</v>
      </c>
      <c r="FB57">
        <f t="shared" si="154"/>
        <v>1.3010656842981397E-6</v>
      </c>
      <c r="FC57">
        <f t="shared" si="155"/>
        <v>2.4005429818647962E-4</v>
      </c>
      <c r="FD57">
        <f t="shared" si="156"/>
        <v>1.6153815507045468E-4</v>
      </c>
      <c r="FE57">
        <f t="shared" si="157"/>
        <v>6.3450639621922351E-4</v>
      </c>
      <c r="FF57">
        <f t="shared" si="158"/>
        <v>7.748012199965032E-4</v>
      </c>
      <c r="FG57">
        <f t="shared" si="180"/>
        <v>5.6788429053230497E-4</v>
      </c>
      <c r="FH57">
        <f t="shared" si="181"/>
        <v>6.7345025326388179E-4</v>
      </c>
      <c r="FI57">
        <f t="shared" si="182"/>
        <v>1.1864229649695063E-3</v>
      </c>
      <c r="FJ57">
        <f t="shared" si="183"/>
        <v>5.2128786295651121E-4</v>
      </c>
      <c r="FK57">
        <f t="shared" si="184"/>
        <v>3.0335449249641923E-4</v>
      </c>
      <c r="FL57">
        <f t="shared" si="185"/>
        <v>3.4053039451341572E-4</v>
      </c>
      <c r="FM57">
        <f t="shared" si="186"/>
        <v>1.4310202952735275E-3</v>
      </c>
      <c r="FN57">
        <f t="shared" si="187"/>
        <v>1.878068094745071E-3</v>
      </c>
      <c r="FO57">
        <f t="shared" si="188"/>
        <v>2.0443865421136045E-3</v>
      </c>
      <c r="FP57">
        <f t="shared" si="189"/>
        <v>2.5140413056424908E-3</v>
      </c>
      <c r="FQ57">
        <f t="shared" si="190"/>
        <v>3.7432917937208318E-3</v>
      </c>
      <c r="FR57">
        <f t="shared" si="191"/>
        <v>3.9219880352108147E-3</v>
      </c>
      <c r="FS57">
        <f t="shared" si="192"/>
        <v>4.6822369877756297E-3</v>
      </c>
      <c r="FT57">
        <f t="shared" si="193"/>
        <v>5.2114933619413547E-3</v>
      </c>
      <c r="FU57">
        <f t="shared" si="194"/>
        <v>5.5475096303660553E-3</v>
      </c>
      <c r="FV57">
        <f t="shared" si="195"/>
        <v>5.7377303143836223E-3</v>
      </c>
      <c r="FW57">
        <f t="shared" si="196"/>
        <v>8.7252719658642633E-3</v>
      </c>
      <c r="FX57">
        <f t="shared" si="197"/>
        <v>1.066491915641231E-2</v>
      </c>
      <c r="FY57">
        <f t="shared" si="198"/>
        <v>1.0798429724980931E-2</v>
      </c>
      <c r="FZ57">
        <f t="shared" si="199"/>
        <v>1.1768770327932093E-2</v>
      </c>
      <c r="GA57">
        <f t="shared" si="200"/>
        <v>1.3974848145246549E-2</v>
      </c>
    </row>
    <row r="58" spans="3:183" x14ac:dyDescent="0.2">
      <c r="C58">
        <v>0.15117159684499107</v>
      </c>
      <c r="D58">
        <f t="shared" si="0"/>
        <v>9.9442236724290805E-6</v>
      </c>
      <c r="E58">
        <f t="shared" si="1"/>
        <v>8.7163895123443797E-5</v>
      </c>
      <c r="F58">
        <f t="shared" si="2"/>
        <v>9.3984096257249946E-5</v>
      </c>
      <c r="G58">
        <f t="shared" si="3"/>
        <v>9.8993535967533775E-5</v>
      </c>
      <c r="H58">
        <f t="shared" si="4"/>
        <v>6.5722202203347103E-5</v>
      </c>
      <c r="I58">
        <f t="shared" si="5"/>
        <v>2.3564793772899465E-8</v>
      </c>
      <c r="J58">
        <f t="shared" si="6"/>
        <v>3.6764093260429587E-5</v>
      </c>
      <c r="K58">
        <f t="shared" si="7"/>
        <v>1.3042143433402576E-7</v>
      </c>
      <c r="L58">
        <f t="shared" si="8"/>
        <v>1.1168024883570608E-4</v>
      </c>
      <c r="M58">
        <f t="shared" si="9"/>
        <v>3.0996949071972028E-6</v>
      </c>
      <c r="N58">
        <f t="shared" si="10"/>
        <v>1.8649695897502946E-5</v>
      </c>
      <c r="O58">
        <f t="shared" si="11"/>
        <v>1.1984423906820129E-5</v>
      </c>
      <c r="P58" s="21">
        <f t="shared" si="12"/>
        <v>1.3426332046539897E-6</v>
      </c>
      <c r="Q58" s="21">
        <f t="shared" si="13"/>
        <v>1.3616142241077366E-4</v>
      </c>
      <c r="R58" s="21">
        <f t="shared" si="14"/>
        <v>1.4644384944996892E-4</v>
      </c>
      <c r="S58" s="21">
        <f t="shared" si="15"/>
        <v>2.9726616456588536E-6</v>
      </c>
      <c r="T58" s="21">
        <f t="shared" si="16"/>
        <v>6.0770757453605571E-5</v>
      </c>
      <c r="U58" s="21">
        <f t="shared" si="17"/>
        <v>6.0322620949391484E-5</v>
      </c>
      <c r="V58" s="21">
        <f t="shared" si="18"/>
        <v>1.6439284931604096E-6</v>
      </c>
      <c r="W58" s="21">
        <f t="shared" si="19"/>
        <v>1.4164938697310987E-4</v>
      </c>
      <c r="X58" s="21">
        <f t="shared" si="20"/>
        <v>2.4983219334302845E-4</v>
      </c>
      <c r="Y58" s="21">
        <f t="shared" si="21"/>
        <v>1.3182270183225136E-4</v>
      </c>
      <c r="Z58" s="21">
        <f t="shared" si="22"/>
        <v>5.6608058776440811E-5</v>
      </c>
      <c r="AA58" s="21">
        <f t="shared" si="23"/>
        <v>9.0279723279792796E-5</v>
      </c>
      <c r="AB58" s="21">
        <f t="shared" si="24"/>
        <v>2.204412981912446E-4</v>
      </c>
      <c r="AC58" s="21">
        <f t="shared" si="25"/>
        <v>8.9150230769577694E-5</v>
      </c>
      <c r="AD58" s="21">
        <f t="shared" si="26"/>
        <v>1.5248900712479496E-4</v>
      </c>
      <c r="AE58" s="21">
        <f t="shared" si="27"/>
        <v>8.6992472803857057E-5</v>
      </c>
      <c r="AF58" s="21">
        <f t="shared" si="28"/>
        <v>1.0131654889882956E-4</v>
      </c>
      <c r="AG58" s="21">
        <f t="shared" si="29"/>
        <v>3.3143898765596242E-4</v>
      </c>
      <c r="AH58" s="21">
        <f t="shared" si="30"/>
        <v>7.0465722545237465E-5</v>
      </c>
      <c r="AI58" s="21">
        <f t="shared" si="31"/>
        <v>1.6012364746901248E-4</v>
      </c>
      <c r="AJ58" s="21">
        <f t="shared" si="32"/>
        <v>8.1452082550989826E-5</v>
      </c>
      <c r="AK58" s="21">
        <f t="shared" si="33"/>
        <v>2.8845628142854367E-5</v>
      </c>
      <c r="AL58" s="21">
        <f t="shared" si="34"/>
        <v>8.673152480222523E-5</v>
      </c>
      <c r="AM58" s="21">
        <f t="shared" si="35"/>
        <v>4.3743814508074718E-4</v>
      </c>
      <c r="AN58" s="21">
        <f t="shared" si="36"/>
        <v>1.7089102583307505E-4</v>
      </c>
      <c r="AO58" s="21">
        <f t="shared" si="37"/>
        <v>1.2289752392519602E-4</v>
      </c>
      <c r="AP58" s="21">
        <f t="shared" si="38"/>
        <v>1.1900092837707471E-4</v>
      </c>
      <c r="AQ58" s="21">
        <f t="shared" si="39"/>
        <v>3.3719243413265331E-8</v>
      </c>
      <c r="AR58" s="21">
        <f t="shared" si="40"/>
        <v>1.3934559643358558E-7</v>
      </c>
      <c r="AS58" s="21">
        <f t="shared" si="41"/>
        <v>6.2714629624024897E-5</v>
      </c>
      <c r="AT58" s="21">
        <f t="shared" si="42"/>
        <v>3.6897680606459045E-5</v>
      </c>
      <c r="AU58" s="21">
        <f t="shared" si="43"/>
        <v>3.4473101603242977E-5</v>
      </c>
      <c r="AV58" s="21">
        <f t="shared" si="44"/>
        <v>9.5478931882779137E-5</v>
      </c>
      <c r="AW58" s="21">
        <f t="shared" si="45"/>
        <v>1.3270002157437645E-4</v>
      </c>
      <c r="AX58" s="21">
        <f t="shared" si="46"/>
        <v>1.77299784154108E-4</v>
      </c>
      <c r="AY58" s="21">
        <f t="shared" si="47"/>
        <v>9.0847786790079478E-5</v>
      </c>
      <c r="AZ58" s="21">
        <f t="shared" si="48"/>
        <v>3.884837894112928E-5</v>
      </c>
      <c r="BA58" s="21">
        <f t="shared" si="49"/>
        <v>1.7842705879466397E-6</v>
      </c>
      <c r="BB58" s="21">
        <f t="shared" si="50"/>
        <v>2.0606676252631778E-4</v>
      </c>
      <c r="BC58" s="21">
        <f t="shared" si="51"/>
        <v>1.625950724703899E-4</v>
      </c>
      <c r="BD58" s="21">
        <f t="shared" si="52"/>
        <v>7.9677044177892033E-5</v>
      </c>
      <c r="BE58" s="21">
        <f t="shared" si="53"/>
        <v>2.9837914118038449E-6</v>
      </c>
      <c r="BF58" s="21">
        <f t="shared" si="54"/>
        <v>1.2128558484710766E-5</v>
      </c>
      <c r="BG58" s="21">
        <f t="shared" si="55"/>
        <v>8.1337098837747459E-5</v>
      </c>
      <c r="BH58" s="21">
        <f t="shared" si="56"/>
        <v>1.8795127372297487E-4</v>
      </c>
      <c r="BI58" s="21">
        <f t="shared" si="57"/>
        <v>8.5609354391881888E-5</v>
      </c>
      <c r="BJ58" s="21">
        <f t="shared" si="58"/>
        <v>4.296828478503951E-5</v>
      </c>
      <c r="BK58" s="21">
        <f t="shared" si="59"/>
        <v>6.846237022593366E-5</v>
      </c>
      <c r="BL58" s="21">
        <f t="shared" si="60"/>
        <v>3.9236820325116898E-5</v>
      </c>
      <c r="BM58" s="21">
        <f t="shared" si="61"/>
        <v>1.6295682227422724E-4</v>
      </c>
      <c r="BN58" s="21">
        <f t="shared" si="62"/>
        <v>2.0174648120155065E-7</v>
      </c>
      <c r="BO58" s="21">
        <f t="shared" si="63"/>
        <v>4.0966524104170044E-5</v>
      </c>
      <c r="BP58" s="21">
        <f t="shared" si="64"/>
        <v>1.8026186751714514E-4</v>
      </c>
      <c r="BQ58" s="21">
        <f t="shared" si="65"/>
        <v>2.6216426781878889E-6</v>
      </c>
      <c r="BR58">
        <f t="shared" si="66"/>
        <v>8.545647275104626E-6</v>
      </c>
      <c r="BS58">
        <f t="shared" si="67"/>
        <v>2.4127871767132394E-4</v>
      </c>
      <c r="BT58">
        <f t="shared" si="68"/>
        <v>2.2966241736886424E-4</v>
      </c>
      <c r="BU58">
        <f t="shared" si="69"/>
        <v>6.0160864240624242E-5</v>
      </c>
      <c r="BV58">
        <f t="shared" si="70"/>
        <v>2.4690050124227169E-4</v>
      </c>
      <c r="BW58">
        <f t="shared" si="71"/>
        <v>9.928683789445198E-5</v>
      </c>
      <c r="BX58">
        <f t="shared" si="72"/>
        <v>2.5472338864962328E-5</v>
      </c>
      <c r="BY58">
        <f t="shared" si="73"/>
        <v>7.82675130435172E-6</v>
      </c>
      <c r="BZ58">
        <f t="shared" si="74"/>
        <v>7.5151868784691648E-5</v>
      </c>
      <c r="CA58">
        <f t="shared" si="75"/>
        <v>1.5126034830436743E-4</v>
      </c>
      <c r="CB58">
        <f t="shared" si="76"/>
        <v>8.3431444898981555E-5</v>
      </c>
      <c r="CC58">
        <f t="shared" si="77"/>
        <v>2.3285111350966708E-5</v>
      </c>
      <c r="CD58">
        <f t="shared" si="78"/>
        <v>2.5672659734075981E-7</v>
      </c>
      <c r="CE58">
        <f t="shared" si="79"/>
        <v>2.8609590108318234E-4</v>
      </c>
      <c r="CF58">
        <f t="shared" si="80"/>
        <v>1.6653146518280545E-4</v>
      </c>
      <c r="CG58">
        <f t="shared" si="81"/>
        <v>6.9465854095916563E-5</v>
      </c>
      <c r="CH58">
        <f t="shared" si="82"/>
        <v>2.0277985347967522E-4</v>
      </c>
      <c r="CI58">
        <f t="shared" si="83"/>
        <v>1.2596664082861598E-5</v>
      </c>
      <c r="CJ58">
        <f t="shared" si="84"/>
        <v>1.9534119593350651E-5</v>
      </c>
      <c r="CK58">
        <f t="shared" si="85"/>
        <v>1.9890495879830591E-4</v>
      </c>
      <c r="CL58">
        <f t="shared" si="86"/>
        <v>6.4151666161214934E-6</v>
      </c>
      <c r="CM58">
        <f t="shared" si="87"/>
        <v>7.2043305548860574E-5</v>
      </c>
      <c r="CN58">
        <f t="shared" si="88"/>
        <v>1.1454630092567127E-5</v>
      </c>
      <c r="CO58">
        <f t="shared" si="89"/>
        <v>6.1612325907177395E-6</v>
      </c>
      <c r="CP58">
        <f t="shared" si="90"/>
        <v>3.8479923998382292E-4</v>
      </c>
      <c r="CQ58">
        <f t="shared" si="91"/>
        <v>1.9351645009965576E-4</v>
      </c>
      <c r="CR58">
        <f t="shared" si="92"/>
        <v>2.8104306410493271E-4</v>
      </c>
      <c r="CS58">
        <f t="shared" si="93"/>
        <v>1.7609824216246651E-4</v>
      </c>
      <c r="CT58">
        <f t="shared" si="94"/>
        <v>1.6521009361042673E-4</v>
      </c>
      <c r="CU58">
        <f t="shared" si="95"/>
        <v>1.5489713415364751E-4</v>
      </c>
      <c r="CV58">
        <f t="shared" si="96"/>
        <v>3.7143767876302684E-5</v>
      </c>
      <c r="CW58">
        <f t="shared" si="97"/>
        <v>9.5776030181835234E-5</v>
      </c>
      <c r="CX58">
        <f t="shared" si="98"/>
        <v>1.0151768930050896E-4</v>
      </c>
      <c r="CY58">
        <f t="shared" si="99"/>
        <v>3.4398083558595267E-6</v>
      </c>
      <c r="CZ58">
        <f t="shared" si="100"/>
        <v>1.2007889646195346E-5</v>
      </c>
      <c r="DA58">
        <f t="shared" si="101"/>
        <v>2.2266772115577587E-4</v>
      </c>
      <c r="DB58">
        <f t="shared" si="102"/>
        <v>4.8198736303678587E-4</v>
      </c>
      <c r="DC58">
        <f t="shared" si="103"/>
        <v>1.6529238544510049E-4</v>
      </c>
      <c r="DD58">
        <f t="shared" si="104"/>
        <v>9.4169894128077864E-6</v>
      </c>
      <c r="DE58">
        <f t="shared" si="105"/>
        <v>7.0926950123786374E-5</v>
      </c>
      <c r="DF58">
        <f t="shared" si="106"/>
        <v>1.9948538565982252E-4</v>
      </c>
      <c r="DG58">
        <f t="shared" si="107"/>
        <v>2.3029334341721937E-4</v>
      </c>
      <c r="DH58">
        <f t="shared" si="108"/>
        <v>7.5753104629415298E-5</v>
      </c>
      <c r="DI58">
        <f t="shared" si="109"/>
        <v>2.1918795961658194E-4</v>
      </c>
      <c r="DJ58">
        <f t="shared" si="110"/>
        <v>3.0264707166979163E-5</v>
      </c>
      <c r="DK58">
        <f t="shared" si="111"/>
        <v>6.3138229252509152E-5</v>
      </c>
      <c r="DL58">
        <f t="shared" si="112"/>
        <v>7.8787887934205495E-5</v>
      </c>
      <c r="DM58">
        <f t="shared" si="113"/>
        <v>8.0766898195765112E-5</v>
      </c>
      <c r="DN58">
        <f t="shared" si="114"/>
        <v>8.1798221793548742E-5</v>
      </c>
      <c r="DO58">
        <f t="shared" si="115"/>
        <v>2.5927188714980359E-4</v>
      </c>
      <c r="DP58">
        <f t="shared" si="116"/>
        <v>3.5060032071072817E-4</v>
      </c>
      <c r="DQ58">
        <f t="shared" si="117"/>
        <v>1.8523144195037276E-4</v>
      </c>
      <c r="DR58">
        <f t="shared" si="118"/>
        <v>1.3520528852906834E-4</v>
      </c>
      <c r="DS58">
        <f t="shared" si="119"/>
        <v>4.5144904521557795E-4</v>
      </c>
      <c r="DT58">
        <f t="shared" si="120"/>
        <v>1.6113260969656575E-4</v>
      </c>
      <c r="DU58">
        <f t="shared" si="121"/>
        <v>1.6119996759547764E-4</v>
      </c>
      <c r="DV58">
        <f t="shared" si="122"/>
        <v>1.2036026991752969E-4</v>
      </c>
      <c r="DW58">
        <f t="shared" si="123"/>
        <v>5.2833723352153924E-8</v>
      </c>
      <c r="DX58">
        <f t="shared" si="124"/>
        <v>2.8651229844468982E-5</v>
      </c>
      <c r="DY58">
        <f t="shared" si="125"/>
        <v>4.8899994216861408E-6</v>
      </c>
      <c r="DZ58">
        <f t="shared" si="126"/>
        <v>2.1901491072168443E-5</v>
      </c>
      <c r="EA58">
        <f t="shared" si="127"/>
        <v>1.0541091651501217E-5</v>
      </c>
      <c r="EB58">
        <f t="shared" si="128"/>
        <v>5.7095652173503185E-5</v>
      </c>
      <c r="EC58">
        <f t="shared" si="129"/>
        <v>8.0953744724904983E-6</v>
      </c>
      <c r="ED58">
        <f t="shared" si="130"/>
        <v>1.4214810344987009E-6</v>
      </c>
      <c r="EE58">
        <f t="shared" si="131"/>
        <v>4.497732618001926E-5</v>
      </c>
      <c r="EF58">
        <f t="shared" si="132"/>
        <v>5.159289804699788E-5</v>
      </c>
      <c r="EG58">
        <f t="shared" si="133"/>
        <v>5.2862726675985927E-8</v>
      </c>
      <c r="EH58">
        <f t="shared" si="134"/>
        <v>1.787807443010969E-5</v>
      </c>
      <c r="EI58">
        <f t="shared" si="135"/>
        <v>1.7056398439696957E-5</v>
      </c>
      <c r="EJ58">
        <f t="shared" si="136"/>
        <v>1.0361875745465198E-4</v>
      </c>
      <c r="EK58">
        <f t="shared" si="137"/>
        <v>1.2183306643071688E-4</v>
      </c>
      <c r="EL58">
        <f t="shared" si="138"/>
        <v>3.5358199321325208E-7</v>
      </c>
      <c r="EM58">
        <f t="shared" si="139"/>
        <v>7.5228861615356691E-5</v>
      </c>
      <c r="EN58">
        <f t="shared" si="140"/>
        <v>5.198949146750839E-9</v>
      </c>
      <c r="EO58">
        <f t="shared" si="141"/>
        <v>1.804451810054664E-7</v>
      </c>
      <c r="EP58">
        <f t="shared" si="142"/>
        <v>1.209497289855972E-5</v>
      </c>
      <c r="EQ58">
        <f t="shared" si="143"/>
        <v>6.5879758638770115E-5</v>
      </c>
      <c r="ER58">
        <f t="shared" si="144"/>
        <v>6.0238928167645384E-5</v>
      </c>
      <c r="ES58">
        <f t="shared" si="145"/>
        <v>1.1533436537970812E-5</v>
      </c>
      <c r="ET58">
        <f t="shared" si="146"/>
        <v>2.5010141262456536E-6</v>
      </c>
      <c r="EU58">
        <f t="shared" si="147"/>
        <v>6.2300171105934352E-7</v>
      </c>
      <c r="EV58">
        <f t="shared" si="148"/>
        <v>9.9926469337503139E-5</v>
      </c>
      <c r="EW58">
        <f t="shared" si="149"/>
        <v>1.1379940647156166E-5</v>
      </c>
      <c r="EX58">
        <f t="shared" si="150"/>
        <v>1.2585858087450612E-5</v>
      </c>
      <c r="EY58">
        <f t="shared" si="151"/>
        <v>4.4719382159734634E-5</v>
      </c>
      <c r="EZ58">
        <f t="shared" si="152"/>
        <v>1.014153059156882E-4</v>
      </c>
      <c r="FA58">
        <f t="shared" si="153"/>
        <v>8.3444139760573309E-5</v>
      </c>
      <c r="FB58">
        <f t="shared" si="154"/>
        <v>5.6243280522043051E-5</v>
      </c>
      <c r="FC58">
        <f t="shared" si="155"/>
        <v>2.2237188921769963E-5</v>
      </c>
      <c r="FD58">
        <f t="shared" si="156"/>
        <v>2.9567753967787232E-4</v>
      </c>
      <c r="FE58">
        <f t="shared" si="157"/>
        <v>3.9366995000608744E-4</v>
      </c>
      <c r="FF58">
        <f t="shared" si="158"/>
        <v>2.5078488807879132E-4</v>
      </c>
      <c r="FG58">
        <f t="shared" si="180"/>
        <v>3.2244617617694743E-4</v>
      </c>
      <c r="FH58">
        <f t="shared" si="181"/>
        <v>6.9962140329692655E-4</v>
      </c>
      <c r="FI58">
        <f t="shared" si="182"/>
        <v>2.2015424236044093E-4</v>
      </c>
      <c r="FJ58">
        <f t="shared" si="183"/>
        <v>8.8791817262933581E-5</v>
      </c>
      <c r="FK58">
        <f t="shared" si="184"/>
        <v>1.0939762420749572E-4</v>
      </c>
      <c r="FL58">
        <f t="shared" si="185"/>
        <v>8.901090353133456E-4</v>
      </c>
      <c r="FM58">
        <f t="shared" si="186"/>
        <v>1.2490957899131156E-3</v>
      </c>
      <c r="FN58">
        <f t="shared" si="187"/>
        <v>1.3853849149109366E-3</v>
      </c>
      <c r="FO58">
        <f t="shared" si="188"/>
        <v>1.7762922885708864E-3</v>
      </c>
      <c r="FP58">
        <f t="shared" si="189"/>
        <v>2.8289966447953489E-3</v>
      </c>
      <c r="FQ58">
        <f t="shared" si="190"/>
        <v>2.9846165251239038E-3</v>
      </c>
      <c r="FR58">
        <f t="shared" si="191"/>
        <v>3.6521160102234549E-3</v>
      </c>
      <c r="FS58">
        <f t="shared" si="192"/>
        <v>4.1211957375180581E-3</v>
      </c>
      <c r="FT58">
        <f t="shared" si="193"/>
        <v>4.4205839669956204E-3</v>
      </c>
      <c r="FU58">
        <f t="shared" si="194"/>
        <v>4.5905602853743158E-3</v>
      </c>
      <c r="FV58">
        <f t="shared" si="195"/>
        <v>7.2957274385903464E-3</v>
      </c>
      <c r="FW58">
        <f t="shared" si="196"/>
        <v>9.0776994353496104E-3</v>
      </c>
      <c r="FX58">
        <f t="shared" si="197"/>
        <v>9.2009072005699681E-3</v>
      </c>
      <c r="FY58">
        <f t="shared" si="198"/>
        <v>1.0098205878963575E-2</v>
      </c>
      <c r="FZ58">
        <f t="shared" si="199"/>
        <v>1.2148697094124458E-2</v>
      </c>
      <c r="GA58">
        <f t="shared" si="200"/>
        <v>1.1608308621517786E-2</v>
      </c>
    </row>
    <row r="59" spans="3:183" x14ac:dyDescent="0.2">
      <c r="C59">
        <v>0.15432504316171014</v>
      </c>
      <c r="D59">
        <f t="shared" si="0"/>
        <v>1.5599028143508563E-4</v>
      </c>
      <c r="E59">
        <f t="shared" si="1"/>
        <v>1.6507073973240512E-4</v>
      </c>
      <c r="F59">
        <f t="shared" si="2"/>
        <v>1.7168850031402372E-4</v>
      </c>
      <c r="G59">
        <f t="shared" si="3"/>
        <v>1.2679591947603377E-4</v>
      </c>
      <c r="H59">
        <f t="shared" si="4"/>
        <v>8.9996281900650667E-6</v>
      </c>
      <c r="I59">
        <f t="shared" si="5"/>
        <v>8.4674818742068056E-6</v>
      </c>
      <c r="J59">
        <f t="shared" si="6"/>
        <v>1.2352310503344942E-5</v>
      </c>
      <c r="K59">
        <f t="shared" si="7"/>
        <v>1.8827500511560348E-4</v>
      </c>
      <c r="L59">
        <f t="shared" si="8"/>
        <v>1.9400346693076444E-6</v>
      </c>
      <c r="M59">
        <f t="shared" si="9"/>
        <v>5.5830420624770351E-5</v>
      </c>
      <c r="N59">
        <f t="shared" si="10"/>
        <v>4.376218067992952E-5</v>
      </c>
      <c r="O59">
        <f t="shared" si="11"/>
        <v>3.9789310709163105E-6</v>
      </c>
      <c r="P59" s="21">
        <f t="shared" si="12"/>
        <v>2.1969965779635318E-4</v>
      </c>
      <c r="Q59" s="21">
        <f t="shared" si="13"/>
        <v>2.327102951650514E-4</v>
      </c>
      <c r="R59" s="21">
        <f t="shared" si="14"/>
        <v>2.3790856498274638E-5</v>
      </c>
      <c r="S59" s="21">
        <f t="shared" si="15"/>
        <v>1.1988074176742371E-4</v>
      </c>
      <c r="T59" s="21">
        <f t="shared" si="16"/>
        <v>1.1925099043361992E-4</v>
      </c>
      <c r="U59" s="21">
        <f t="shared" si="17"/>
        <v>3.5017209039101051E-6</v>
      </c>
      <c r="V59" s="21">
        <f t="shared" si="18"/>
        <v>2.2665606962799081E-4</v>
      </c>
      <c r="W59" s="21">
        <f t="shared" si="19"/>
        <v>3.5946367219236814E-4</v>
      </c>
      <c r="X59" s="21">
        <f t="shared" si="20"/>
        <v>2.1417892539762179E-4</v>
      </c>
      <c r="Y59" s="21">
        <f t="shared" si="21"/>
        <v>1.910027730114449E-5</v>
      </c>
      <c r="Z59" s="21">
        <f t="shared" si="22"/>
        <v>1.6014929255420444E-4</v>
      </c>
      <c r="AA59" s="21">
        <f t="shared" si="23"/>
        <v>3.240256324115446E-4</v>
      </c>
      <c r="AB59" s="21">
        <f t="shared" si="24"/>
        <v>1.586437562085716E-4</v>
      </c>
      <c r="AC59" s="21">
        <f t="shared" si="25"/>
        <v>2.4031480228716237E-4</v>
      </c>
      <c r="AD59" s="21">
        <f t="shared" si="26"/>
        <v>1.5576092982885124E-4</v>
      </c>
      <c r="AE59" s="21">
        <f t="shared" si="27"/>
        <v>1.7474350798707259E-4</v>
      </c>
      <c r="AF59" s="21">
        <f t="shared" si="28"/>
        <v>4.5620312993164348E-4</v>
      </c>
      <c r="AG59" s="21">
        <f t="shared" si="29"/>
        <v>1.3335243978301233E-4</v>
      </c>
      <c r="AH59" s="21">
        <f t="shared" si="30"/>
        <v>2.4987527344666742E-4</v>
      </c>
      <c r="AI59" s="21">
        <f t="shared" si="31"/>
        <v>1.4831652152421342E-4</v>
      </c>
      <c r="AJ59" s="21">
        <f t="shared" si="32"/>
        <v>7.2662990330883614E-5</v>
      </c>
      <c r="AK59" s="21">
        <f t="shared" si="33"/>
        <v>1.554116891612274E-4</v>
      </c>
      <c r="AL59" s="21">
        <f t="shared" si="34"/>
        <v>5.7929116690607328E-4</v>
      </c>
      <c r="AM59" s="21">
        <f t="shared" si="35"/>
        <v>2.6328228910050606E-4</v>
      </c>
      <c r="AN59" s="21">
        <f t="shared" si="36"/>
        <v>2.0275942681253765E-4</v>
      </c>
      <c r="AO59" s="21">
        <f t="shared" si="37"/>
        <v>1.9774549649655853E-4</v>
      </c>
      <c r="AP59" s="21">
        <f t="shared" si="38"/>
        <v>8.8198208176737786E-6</v>
      </c>
      <c r="AQ59" s="21">
        <f t="shared" si="39"/>
        <v>1.2437870675822796E-5</v>
      </c>
      <c r="AR59" s="21">
        <f t="shared" si="40"/>
        <v>1.2260475621210263E-4</v>
      </c>
      <c r="AS59" s="21">
        <f t="shared" si="41"/>
        <v>8.5152152983091419E-5</v>
      </c>
      <c r="AT59" s="21">
        <f t="shared" si="42"/>
        <v>8.1447487739535034E-5</v>
      </c>
      <c r="AU59" s="21">
        <f t="shared" si="43"/>
        <v>1.6704989827773009E-4</v>
      </c>
      <c r="AV59" s="21">
        <f t="shared" si="44"/>
        <v>2.1529680737290716E-4</v>
      </c>
      <c r="AW59" s="21">
        <f t="shared" si="45"/>
        <v>2.7122278397150951E-4</v>
      </c>
      <c r="AX59" s="21">
        <f t="shared" si="46"/>
        <v>1.6090559335308989E-4</v>
      </c>
      <c r="AY59" s="21">
        <f t="shared" si="47"/>
        <v>8.8102498034527021E-5</v>
      </c>
      <c r="AZ59" s="21">
        <f t="shared" si="48"/>
        <v>2.0153026489212626E-5</v>
      </c>
      <c r="BA59" s="21">
        <f t="shared" si="49"/>
        <v>3.0654659196830103E-4</v>
      </c>
      <c r="BB59" s="21">
        <f t="shared" si="50"/>
        <v>2.5296023293617826E-4</v>
      </c>
      <c r="BC59" s="21">
        <f t="shared" si="51"/>
        <v>1.4591785207575958E-4</v>
      </c>
      <c r="BD59" s="21">
        <f t="shared" si="52"/>
        <v>2.3822323541560612E-5</v>
      </c>
      <c r="BE59" s="21">
        <f t="shared" si="53"/>
        <v>1.0834741402830184E-7</v>
      </c>
      <c r="BF59" s="21">
        <f t="shared" si="54"/>
        <v>1.4816134725380802E-4</v>
      </c>
      <c r="BG59" s="21">
        <f t="shared" si="55"/>
        <v>2.8436004516890946E-4</v>
      </c>
      <c r="BH59" s="21">
        <f t="shared" si="56"/>
        <v>1.5390830601415655E-4</v>
      </c>
      <c r="BI59" s="21">
        <f t="shared" si="57"/>
        <v>9.4254314645542391E-5</v>
      </c>
      <c r="BJ59" s="21">
        <f t="shared" si="58"/>
        <v>1.3059107905137861E-4</v>
      </c>
      <c r="BK59" s="21">
        <f t="shared" si="59"/>
        <v>8.8686978615416944E-5</v>
      </c>
      <c r="BL59" s="21">
        <f t="shared" si="60"/>
        <v>2.5341139533462478E-4</v>
      </c>
      <c r="BM59" s="21">
        <f t="shared" si="61"/>
        <v>1.297878651491756E-5</v>
      </c>
      <c r="BN59" s="21">
        <f t="shared" si="62"/>
        <v>9.1278075098274729E-5</v>
      </c>
      <c r="BO59" s="21">
        <f t="shared" si="63"/>
        <v>2.7488346314218667E-4</v>
      </c>
      <c r="BP59" s="21">
        <f t="shared" si="64"/>
        <v>2.2777663681368569E-5</v>
      </c>
      <c r="BQ59" s="21">
        <f t="shared" si="65"/>
        <v>3.6926771764029357E-5</v>
      </c>
      <c r="BR59">
        <f t="shared" si="66"/>
        <v>3.4918884430841746E-4</v>
      </c>
      <c r="BS59">
        <f t="shared" si="67"/>
        <v>3.3518518355930306E-4</v>
      </c>
      <c r="BT59">
        <f t="shared" si="68"/>
        <v>1.1902351349423521E-4</v>
      </c>
      <c r="BU59">
        <f t="shared" si="69"/>
        <v>3.5594535678328177E-4</v>
      </c>
      <c r="BV59">
        <f t="shared" si="70"/>
        <v>1.7207469366276292E-4</v>
      </c>
      <c r="BW59">
        <f t="shared" si="71"/>
        <v>6.7247530799955694E-5</v>
      </c>
      <c r="BX59">
        <f t="shared" si="72"/>
        <v>1.266030016778547E-7</v>
      </c>
      <c r="BY59">
        <f t="shared" si="73"/>
        <v>1.3977065665642696E-4</v>
      </c>
      <c r="BZ59">
        <f t="shared" si="74"/>
        <v>2.3877174896057383E-4</v>
      </c>
      <c r="CA59">
        <f t="shared" si="75"/>
        <v>1.5098333991436338E-4</v>
      </c>
      <c r="CB59">
        <f t="shared" si="76"/>
        <v>6.3663023955986937E-5</v>
      </c>
      <c r="CC59">
        <f t="shared" si="77"/>
        <v>7.0053616187584792E-6</v>
      </c>
      <c r="CD59">
        <f t="shared" si="78"/>
        <v>4.0271723817993143E-4</v>
      </c>
      <c r="CE59">
        <f t="shared" si="79"/>
        <v>2.5786429096327307E-4</v>
      </c>
      <c r="CF59">
        <f t="shared" si="80"/>
        <v>1.3197561745837899E-4</v>
      </c>
      <c r="CG59">
        <f t="shared" si="81"/>
        <v>3.0253472728368475E-4</v>
      </c>
      <c r="CH59">
        <f t="shared" si="82"/>
        <v>4.4925171989228511E-5</v>
      </c>
      <c r="CI59">
        <f t="shared" si="83"/>
        <v>1.6035048282025003E-6</v>
      </c>
      <c r="CJ59">
        <f t="shared" si="84"/>
        <v>2.9779760347629626E-4</v>
      </c>
      <c r="CK59">
        <f t="shared" si="85"/>
        <v>3.2333600970347919E-5</v>
      </c>
      <c r="CL59">
        <f t="shared" si="86"/>
        <v>1.3551937934732288E-4</v>
      </c>
      <c r="CM59">
        <f t="shared" si="87"/>
        <v>5.337145838860682E-8</v>
      </c>
      <c r="CN59">
        <f t="shared" si="88"/>
        <v>3.1760318125195539E-5</v>
      </c>
      <c r="CO59">
        <f t="shared" si="89"/>
        <v>5.1846136391938856E-4</v>
      </c>
      <c r="CP59">
        <f t="shared" si="90"/>
        <v>2.9119597713590616E-4</v>
      </c>
      <c r="CQ59">
        <f t="shared" si="91"/>
        <v>3.967181742967564E-4</v>
      </c>
      <c r="CR59">
        <f t="shared" si="92"/>
        <v>2.6973620056779297E-4</v>
      </c>
      <c r="CS59">
        <f t="shared" si="93"/>
        <v>2.5621938062841867E-4</v>
      </c>
      <c r="CT59">
        <f t="shared" si="94"/>
        <v>2.433354785802356E-4</v>
      </c>
      <c r="CU59">
        <f t="shared" si="95"/>
        <v>8.5525782109519203E-5</v>
      </c>
      <c r="CV59">
        <f t="shared" si="96"/>
        <v>1.6744280294567784E-4</v>
      </c>
      <c r="CW59">
        <f t="shared" si="97"/>
        <v>1.7500763223434609E-4</v>
      </c>
      <c r="CX59">
        <f t="shared" si="98"/>
        <v>2.508124942063584E-5</v>
      </c>
      <c r="CY59">
        <f t="shared" si="99"/>
        <v>4.3807011211372572E-5</v>
      </c>
      <c r="CZ59">
        <f t="shared" si="100"/>
        <v>3.2672374268167501E-4</v>
      </c>
      <c r="DA59">
        <f t="shared" si="101"/>
        <v>6.3039443581065552E-4</v>
      </c>
      <c r="DB59">
        <f t="shared" si="102"/>
        <v>2.5632185937219526E-4</v>
      </c>
      <c r="DC59">
        <f t="shared" si="103"/>
        <v>3.8715246157633662E-5</v>
      </c>
      <c r="DD59">
        <f t="shared" si="104"/>
        <v>1.3398665012596904E-4</v>
      </c>
      <c r="DE59">
        <f t="shared" si="105"/>
        <v>2.9850771650527253E-4</v>
      </c>
      <c r="DF59">
        <f t="shared" si="106"/>
        <v>3.3594730572083169E-4</v>
      </c>
      <c r="DG59">
        <f t="shared" si="107"/>
        <v>1.4059016267267381E-4</v>
      </c>
      <c r="DH59">
        <f t="shared" si="108"/>
        <v>3.2250571480047619E-4</v>
      </c>
      <c r="DI59">
        <f t="shared" si="109"/>
        <v>7.4905271709823276E-5</v>
      </c>
      <c r="DJ59">
        <f t="shared" si="110"/>
        <v>1.231967492471677E-4</v>
      </c>
      <c r="DK59">
        <f t="shared" si="111"/>
        <v>1.4471369358842626E-4</v>
      </c>
      <c r="DL59">
        <f t="shared" si="112"/>
        <v>1.4739142183165581E-4</v>
      </c>
      <c r="DM59">
        <f t="shared" si="113"/>
        <v>1.4878347678631815E-4</v>
      </c>
      <c r="DN59">
        <f t="shared" si="114"/>
        <v>3.7076920309992627E-4</v>
      </c>
      <c r="DO59">
        <f t="shared" si="115"/>
        <v>4.7863684741384342E-4</v>
      </c>
      <c r="DP59">
        <f t="shared" si="116"/>
        <v>2.8101232189321046E-4</v>
      </c>
      <c r="DQ59">
        <f t="shared" si="117"/>
        <v>2.1848467786786421E-4</v>
      </c>
      <c r="DR59">
        <f t="shared" si="118"/>
        <v>5.9539789988751033E-4</v>
      </c>
      <c r="DS59">
        <f t="shared" si="119"/>
        <v>2.5113527981269909E-4</v>
      </c>
      <c r="DT59">
        <f t="shared" si="120"/>
        <v>2.5121936928850804E-4</v>
      </c>
      <c r="DU59">
        <f t="shared" si="121"/>
        <v>1.9949667364909125E-4</v>
      </c>
      <c r="DV59">
        <f t="shared" si="122"/>
        <v>8.5473810698918193E-6</v>
      </c>
      <c r="DW59">
        <f t="shared" si="123"/>
        <v>7.2354259068254593E-5</v>
      </c>
      <c r="DX59">
        <f t="shared" si="124"/>
        <v>2.8780871151235735E-5</v>
      </c>
      <c r="DY59">
        <f t="shared" si="125"/>
        <v>2.330069674136902E-6</v>
      </c>
      <c r="DZ59">
        <f t="shared" si="126"/>
        <v>8.6971330177216029E-9</v>
      </c>
      <c r="EA59">
        <f t="shared" si="127"/>
        <v>1.1469580668088825E-4</v>
      </c>
      <c r="EB59">
        <f t="shared" si="128"/>
        <v>3.5984203402937166E-5</v>
      </c>
      <c r="EC59">
        <f t="shared" si="129"/>
        <v>1.8885152918910085E-5</v>
      </c>
      <c r="ED59">
        <f t="shared" si="130"/>
        <v>9.7218811783779632E-5</v>
      </c>
      <c r="EE59">
        <f t="shared" si="131"/>
        <v>1.0683839402333368E-4</v>
      </c>
      <c r="EF59">
        <f t="shared" si="132"/>
        <v>1.1447160573760264E-5</v>
      </c>
      <c r="EG59">
        <f t="shared" si="133"/>
        <v>1.1551969503440819E-6</v>
      </c>
      <c r="EH59">
        <f t="shared" si="134"/>
        <v>5.3047705720884768E-5</v>
      </c>
      <c r="EI59">
        <f t="shared" si="135"/>
        <v>1.7776292196157833E-4</v>
      </c>
      <c r="EJ59">
        <f t="shared" si="136"/>
        <v>2.013915203519955E-4</v>
      </c>
      <c r="EK59">
        <f t="shared" si="137"/>
        <v>1.4048058151572248E-5</v>
      </c>
      <c r="EL59">
        <f t="shared" si="138"/>
        <v>3.0470521306731965E-5</v>
      </c>
      <c r="EM59">
        <f t="shared" si="139"/>
        <v>1.0404173160561216E-5</v>
      </c>
      <c r="EN59">
        <f t="shared" si="140"/>
        <v>7.4455740506847008E-6</v>
      </c>
      <c r="EO59">
        <f t="shared" si="141"/>
        <v>4.3973199016073533E-5</v>
      </c>
      <c r="EP59">
        <f t="shared" si="142"/>
        <v>1.2701472582561093E-4</v>
      </c>
      <c r="EQ59">
        <f t="shared" si="143"/>
        <v>1.1913330507727911E-4</v>
      </c>
      <c r="ER59">
        <f t="shared" si="144"/>
        <v>4.2896443802877583E-5</v>
      </c>
      <c r="ES59">
        <f t="shared" si="145"/>
        <v>2.2419333021659436E-5</v>
      </c>
      <c r="ET59">
        <f t="shared" si="146"/>
        <v>1.5545284588873651E-5</v>
      </c>
      <c r="EU59">
        <f t="shared" si="147"/>
        <v>4.6824958439280819E-5</v>
      </c>
      <c r="EV59">
        <f t="shared" si="148"/>
        <v>4.8386996602355662E-8</v>
      </c>
      <c r="EW59">
        <f t="shared" si="149"/>
        <v>4.4904762801723339E-5</v>
      </c>
      <c r="EX59">
        <f t="shared" si="150"/>
        <v>9.6839406414451937E-5</v>
      </c>
      <c r="EY59">
        <f t="shared" si="151"/>
        <v>1.7487319696242101E-4</v>
      </c>
      <c r="EZ59">
        <f t="shared" si="152"/>
        <v>1.5100041737773078E-4</v>
      </c>
      <c r="FA59">
        <f t="shared" si="153"/>
        <v>1.8888634796467703E-5</v>
      </c>
      <c r="FB59">
        <f t="shared" si="154"/>
        <v>2.4404253554308875E-6</v>
      </c>
      <c r="FC59">
        <f t="shared" si="155"/>
        <v>1.9717299960501407E-4</v>
      </c>
      <c r="FD59">
        <f t="shared" si="156"/>
        <v>2.7847837486819196E-4</v>
      </c>
      <c r="FE59">
        <f t="shared" si="157"/>
        <v>1.6085196680362804E-4</v>
      </c>
      <c r="FF59">
        <f t="shared" si="158"/>
        <v>2.1913887627069721E-4</v>
      </c>
      <c r="FG59">
        <f t="shared" si="180"/>
        <v>5.4274606312382397E-4</v>
      </c>
      <c r="FH59">
        <f t="shared" si="181"/>
        <v>1.3651934382141975E-4</v>
      </c>
      <c r="FI59">
        <f t="shared" si="182"/>
        <v>3.9306563699093411E-5</v>
      </c>
      <c r="FJ59">
        <f t="shared" si="183"/>
        <v>5.3375964444570745E-5</v>
      </c>
      <c r="FK59">
        <f t="shared" si="184"/>
        <v>7.1188903985784386E-4</v>
      </c>
      <c r="FL59">
        <f t="shared" si="185"/>
        <v>1.0361383498574738E-3</v>
      </c>
      <c r="FM59">
        <f t="shared" si="186"/>
        <v>1.1605818066174113E-3</v>
      </c>
      <c r="FN59">
        <f t="shared" si="187"/>
        <v>1.5204256936135251E-3</v>
      </c>
      <c r="FO59">
        <f t="shared" si="188"/>
        <v>2.503487888726078E-3</v>
      </c>
      <c r="FP59">
        <f t="shared" si="189"/>
        <v>2.6500048357589265E-3</v>
      </c>
      <c r="FQ59">
        <f t="shared" si="190"/>
        <v>3.2809174339726989E-3</v>
      </c>
      <c r="FR59">
        <f t="shared" si="191"/>
        <v>3.7262592764857666E-3</v>
      </c>
      <c r="FS59">
        <f t="shared" si="192"/>
        <v>4.011198841680606E-3</v>
      </c>
      <c r="FT59">
        <f t="shared" si="193"/>
        <v>4.1731893641733997E-3</v>
      </c>
      <c r="FU59">
        <f t="shared" si="194"/>
        <v>6.7669682354965432E-3</v>
      </c>
      <c r="FV59">
        <f t="shared" si="195"/>
        <v>8.4867420909888053E-3</v>
      </c>
      <c r="FW59">
        <f t="shared" si="196"/>
        <v>8.6058857088775319E-3</v>
      </c>
      <c r="FX59">
        <f t="shared" si="197"/>
        <v>9.4743715357827156E-3</v>
      </c>
      <c r="FY59">
        <f t="shared" si="198"/>
        <v>1.1463488496519255E-2</v>
      </c>
      <c r="FZ59">
        <f t="shared" si="199"/>
        <v>1.0938736495450314E-2</v>
      </c>
      <c r="GA59">
        <f t="shared" si="200"/>
        <v>9.5508336486875497E-3</v>
      </c>
    </row>
    <row r="60" spans="3:183" x14ac:dyDescent="0.2">
      <c r="C60">
        <v>0.14183543622493724</v>
      </c>
      <c r="D60">
        <f t="shared" si="0"/>
        <v>1.2843542677388031E-7</v>
      </c>
      <c r="E60">
        <f t="shared" si="1"/>
        <v>3.762459620956394E-7</v>
      </c>
      <c r="F60">
        <f t="shared" si="2"/>
        <v>1.511024872515077E-6</v>
      </c>
      <c r="G60">
        <f t="shared" si="3"/>
        <v>9.0053815940481494E-5</v>
      </c>
      <c r="H60">
        <f t="shared" si="4"/>
        <v>2.3714462266100761E-4</v>
      </c>
      <c r="I60">
        <f t="shared" si="5"/>
        <v>8.0551011663546765E-5</v>
      </c>
      <c r="J60">
        <f t="shared" si="6"/>
        <v>1.5171514125082409E-6</v>
      </c>
      <c r="K60">
        <f t="shared" si="7"/>
        <v>1.231379862566166E-4</v>
      </c>
      <c r="L60">
        <f t="shared" si="8"/>
        <v>2.5176623387135841E-5</v>
      </c>
      <c r="M60">
        <f t="shared" si="9"/>
        <v>3.45074938954016E-5</v>
      </c>
      <c r="N60">
        <f t="shared" si="10"/>
        <v>1.1014252979229756E-4</v>
      </c>
      <c r="O60">
        <f t="shared" si="11"/>
        <v>5.4413122206414409E-6</v>
      </c>
      <c r="P60" s="21">
        <f t="shared" si="12"/>
        <v>7.6465413996777487E-6</v>
      </c>
      <c r="Q60" s="21">
        <f t="shared" si="13"/>
        <v>5.7942845089975492E-5</v>
      </c>
      <c r="R60" s="21">
        <f t="shared" si="14"/>
        <v>2.3734499266409537E-6</v>
      </c>
      <c r="S60" s="21">
        <f t="shared" si="15"/>
        <v>2.4630061717987118E-6</v>
      </c>
      <c r="T60" s="21">
        <f t="shared" si="16"/>
        <v>1.1274868498525801E-4</v>
      </c>
      <c r="U60" s="21">
        <f t="shared" si="17"/>
        <v>6.581760386205344E-6</v>
      </c>
      <c r="V60" s="21">
        <f t="shared" si="18"/>
        <v>4.1859868398438818E-5</v>
      </c>
      <c r="W60" s="21">
        <f t="shared" si="19"/>
        <v>4.6020811212220734E-6</v>
      </c>
      <c r="X60" s="21">
        <f t="shared" si="20"/>
        <v>2.8425937537713186E-4</v>
      </c>
      <c r="Y60" s="21">
        <f t="shared" si="21"/>
        <v>2.7358362242754814E-8</v>
      </c>
      <c r="Z60" s="21">
        <f t="shared" si="22"/>
        <v>3.037227898871991E-5</v>
      </c>
      <c r="AA60" s="21">
        <f t="shared" si="23"/>
        <v>1.1189275048138451E-8</v>
      </c>
      <c r="AB60" s="21">
        <f t="shared" si="24"/>
        <v>9.0750557451221418E-6</v>
      </c>
      <c r="AC60" s="21">
        <f t="shared" si="25"/>
        <v>8.4365616714978504E-11</v>
      </c>
      <c r="AD60" s="21">
        <f t="shared" si="26"/>
        <v>5.3209960299580432E-7</v>
      </c>
      <c r="AE60" s="21">
        <f t="shared" si="27"/>
        <v>7.8664575671397627E-5</v>
      </c>
      <c r="AF60" s="21">
        <f t="shared" si="28"/>
        <v>8.8693873622499434E-7</v>
      </c>
      <c r="AG60" s="21">
        <f t="shared" si="29"/>
        <v>1.1008040182515598E-5</v>
      </c>
      <c r="AH60" s="21">
        <f t="shared" si="30"/>
        <v>9.6770685312484797E-8</v>
      </c>
      <c r="AI60" s="21">
        <f t="shared" si="31"/>
        <v>1.5723984803095668E-5</v>
      </c>
      <c r="AJ60" s="21">
        <f t="shared" si="32"/>
        <v>5.3751957261971374E-10</v>
      </c>
      <c r="AK60" s="21">
        <f t="shared" si="33"/>
        <v>1.3407003075650414E-4</v>
      </c>
      <c r="AL60" s="21">
        <f t="shared" si="34"/>
        <v>1.3960451922483758E-5</v>
      </c>
      <c r="AM60" s="21">
        <f t="shared" si="35"/>
        <v>3.0616423690819143E-6</v>
      </c>
      <c r="AN60" s="21">
        <f t="shared" si="36"/>
        <v>2.4730520353777071E-6</v>
      </c>
      <c r="AO60" s="21">
        <f t="shared" si="37"/>
        <v>9.062637542386628E-5</v>
      </c>
      <c r="AP60" s="21">
        <f t="shared" si="38"/>
        <v>8.0333045614013914E-5</v>
      </c>
      <c r="AQ60" s="21">
        <f t="shared" si="39"/>
        <v>2.0076161920110719E-6</v>
      </c>
      <c r="AR60" s="21">
        <f t="shared" si="40"/>
        <v>1.0639433928934855E-5</v>
      </c>
      <c r="AS60" s="21">
        <f t="shared" si="41"/>
        <v>1.2004705630953615E-5</v>
      </c>
      <c r="AT60" s="21">
        <f t="shared" si="42"/>
        <v>1.8937425589546135E-7</v>
      </c>
      <c r="AU60" s="21">
        <f t="shared" si="43"/>
        <v>4.767187170031489E-6</v>
      </c>
      <c r="AV60" s="21">
        <f t="shared" si="44"/>
        <v>1.5834318248586499E-5</v>
      </c>
      <c r="AW60" s="21">
        <f t="shared" si="45"/>
        <v>3.8122529355533175E-8</v>
      </c>
      <c r="AX60" s="21">
        <f t="shared" si="46"/>
        <v>9.6305568106951815E-6</v>
      </c>
      <c r="AY60" s="21">
        <f t="shared" si="47"/>
        <v>6.4006315387116078E-5</v>
      </c>
      <c r="AZ60" s="21">
        <f t="shared" si="48"/>
        <v>2.5189006578353936E-5</v>
      </c>
      <c r="BA60" s="21">
        <f t="shared" si="49"/>
        <v>1.1663021854324648E-5</v>
      </c>
      <c r="BB60" s="21">
        <f t="shared" si="50"/>
        <v>1.6806781388854715E-7</v>
      </c>
      <c r="BC60" s="21">
        <f t="shared" si="51"/>
        <v>5.7893763878386038E-5</v>
      </c>
      <c r="BD60" s="21">
        <f t="shared" si="52"/>
        <v>1.6432082894569114E-4</v>
      </c>
      <c r="BE60" s="21">
        <f t="shared" si="53"/>
        <v>1.0077599531566707E-7</v>
      </c>
      <c r="BF60" s="21">
        <f t="shared" si="54"/>
        <v>1.9126379161346251E-5</v>
      </c>
      <c r="BG60" s="21">
        <f t="shared" si="55"/>
        <v>6.9936920344805663E-9</v>
      </c>
      <c r="BH60" s="21">
        <f t="shared" si="56"/>
        <v>7.7347441732939906E-6</v>
      </c>
      <c r="BI60" s="21">
        <f t="shared" si="57"/>
        <v>1.1277623368801125E-6</v>
      </c>
      <c r="BJ60" s="21">
        <f t="shared" si="58"/>
        <v>9.4386003548963319E-6</v>
      </c>
      <c r="BK60" s="21">
        <f t="shared" si="59"/>
        <v>1.1760054817954137E-5</v>
      </c>
      <c r="BL60" s="21">
        <f t="shared" si="60"/>
        <v>7.8978744889178823E-5</v>
      </c>
      <c r="BM60" s="21">
        <f t="shared" si="61"/>
        <v>8.6180464691766489E-6</v>
      </c>
      <c r="BN60" s="21">
        <f t="shared" si="62"/>
        <v>1.6728123919993414E-5</v>
      </c>
      <c r="BO60" s="21">
        <f t="shared" si="63"/>
        <v>5.9552272185578006E-5</v>
      </c>
      <c r="BP60" s="21">
        <f t="shared" si="64"/>
        <v>4.1124859460963717E-5</v>
      </c>
      <c r="BQ60" s="21">
        <f t="shared" si="65"/>
        <v>3.8402664907430766E-5</v>
      </c>
      <c r="BR60">
        <f t="shared" si="66"/>
        <v>3.3854435010914068E-5</v>
      </c>
      <c r="BS60">
        <f t="shared" si="67"/>
        <v>2.495822183606598E-6</v>
      </c>
      <c r="BT60">
        <f t="shared" si="68"/>
        <v>4.0664945812671159E-5</v>
      </c>
      <c r="BU60">
        <f t="shared" si="69"/>
        <v>3.9453155854771735E-7</v>
      </c>
      <c r="BV60">
        <f t="shared" si="70"/>
        <v>1.8396788460020345E-5</v>
      </c>
      <c r="BW60">
        <f t="shared" si="71"/>
        <v>1.4722895152471805E-4</v>
      </c>
      <c r="BX60">
        <f t="shared" si="72"/>
        <v>4.450796063796505E-7</v>
      </c>
      <c r="BY60">
        <f t="shared" si="73"/>
        <v>8.7772000247883968E-6</v>
      </c>
      <c r="BZ60">
        <f t="shared" si="74"/>
        <v>4.0835969648039215E-8</v>
      </c>
      <c r="CA60">
        <f t="shared" si="75"/>
        <v>2.0346376019281777E-5</v>
      </c>
      <c r="CB60">
        <f t="shared" si="76"/>
        <v>9.6881549837202864E-5</v>
      </c>
      <c r="CC60">
        <f t="shared" si="77"/>
        <v>5.7429252292573032E-5</v>
      </c>
      <c r="CD60">
        <f t="shared" si="78"/>
        <v>1.2734523936954694E-5</v>
      </c>
      <c r="CE60">
        <f t="shared" si="79"/>
        <v>1.0030879935033048E-6</v>
      </c>
      <c r="CF60">
        <f t="shared" si="80"/>
        <v>2.4048416700885648E-5</v>
      </c>
      <c r="CG60">
        <f t="shared" si="81"/>
        <v>3.3489168485307253E-5</v>
      </c>
      <c r="CH60">
        <f t="shared" si="82"/>
        <v>1.892248576604967E-4</v>
      </c>
      <c r="CI60">
        <f t="shared" si="83"/>
        <v>2.2726256013789164E-5</v>
      </c>
      <c r="CJ60">
        <f t="shared" si="84"/>
        <v>4.6285471893708525E-5</v>
      </c>
      <c r="CK60">
        <f t="shared" si="85"/>
        <v>7.1966009946186861E-7</v>
      </c>
      <c r="CL60">
        <f t="shared" si="86"/>
        <v>1.6181441673013909E-4</v>
      </c>
      <c r="CM60">
        <f t="shared" si="87"/>
        <v>4.6977008815182912E-5</v>
      </c>
      <c r="CN60">
        <f t="shared" si="88"/>
        <v>1.0568127316195649E-4</v>
      </c>
      <c r="CO60">
        <f t="shared" si="89"/>
        <v>2.092932935484514E-5</v>
      </c>
      <c r="CP60">
        <f t="shared" si="90"/>
        <v>5.517783492960684E-5</v>
      </c>
      <c r="CQ60">
        <f t="shared" si="91"/>
        <v>1.5476675958801451E-5</v>
      </c>
      <c r="CR60">
        <f t="shared" si="92"/>
        <v>1.2371028145518052E-5</v>
      </c>
      <c r="CS60">
        <f t="shared" si="93"/>
        <v>9.669656319397059E-6</v>
      </c>
      <c r="CT60">
        <f t="shared" si="94"/>
        <v>1.0507918049951661E-5</v>
      </c>
      <c r="CU60">
        <f t="shared" si="95"/>
        <v>2.0282616983500921E-7</v>
      </c>
      <c r="CV60">
        <f t="shared" si="96"/>
        <v>5.4676868413371676E-7</v>
      </c>
      <c r="CW60">
        <f t="shared" si="97"/>
        <v>5.5972671454549261E-5</v>
      </c>
      <c r="CX60">
        <f t="shared" si="98"/>
        <v>3.446770657437056E-5</v>
      </c>
      <c r="CY60">
        <f t="shared" si="99"/>
        <v>3.1202214426520163E-5</v>
      </c>
      <c r="CZ60">
        <f t="shared" si="100"/>
        <v>1.5921518527781724E-4</v>
      </c>
      <c r="DA60">
        <f t="shared" si="101"/>
        <v>1.2393554185287634E-5</v>
      </c>
      <c r="DB60">
        <f t="shared" si="102"/>
        <v>3.9280920223642854E-5</v>
      </c>
      <c r="DC60">
        <f t="shared" si="103"/>
        <v>8.3602984222650525E-7</v>
      </c>
      <c r="DD60">
        <f t="shared" si="104"/>
        <v>2.2922731233832371E-5</v>
      </c>
      <c r="DE60">
        <f t="shared" si="105"/>
        <v>3.4096939040216313E-5</v>
      </c>
      <c r="DF60">
        <f t="shared" si="106"/>
        <v>4.0010011231562224E-7</v>
      </c>
      <c r="DG60">
        <f t="shared" si="107"/>
        <v>2.9908180011582133E-5</v>
      </c>
      <c r="DH60">
        <f t="shared" si="108"/>
        <v>1.4705873326589264E-5</v>
      </c>
      <c r="DI60">
        <f t="shared" si="109"/>
        <v>1.9326666989005759E-6</v>
      </c>
      <c r="DJ60">
        <f t="shared" si="110"/>
        <v>2.1151395089623182E-7</v>
      </c>
      <c r="DK60">
        <f t="shared" si="111"/>
        <v>1.2188480977926433E-7</v>
      </c>
      <c r="DL60">
        <f t="shared" si="112"/>
        <v>8.5219436051383332E-8</v>
      </c>
      <c r="DM60">
        <f t="shared" si="113"/>
        <v>4.5775524972866334E-5</v>
      </c>
      <c r="DN60">
        <f t="shared" si="114"/>
        <v>8.813761739134371E-5</v>
      </c>
      <c r="DO60">
        <f t="shared" si="115"/>
        <v>1.8265496403921524E-5</v>
      </c>
      <c r="DP60">
        <f t="shared" si="116"/>
        <v>5.2515234819707696E-6</v>
      </c>
      <c r="DQ60">
        <f t="shared" si="117"/>
        <v>1.4187596333410746E-4</v>
      </c>
      <c r="DR60">
        <f t="shared" si="118"/>
        <v>1.1273755763652007E-5</v>
      </c>
      <c r="DS60">
        <f t="shared" si="119"/>
        <v>1.1291577798100277E-5</v>
      </c>
      <c r="DT60">
        <f t="shared" si="120"/>
        <v>2.6723166810336595E-6</v>
      </c>
      <c r="DU60">
        <f t="shared" si="121"/>
        <v>9.1508671586976994E-5</v>
      </c>
      <c r="DV60">
        <f t="shared" si="122"/>
        <v>1.5868083124324889E-5</v>
      </c>
      <c r="DW60">
        <f t="shared" si="123"/>
        <v>5.0763149977101059E-5</v>
      </c>
      <c r="DX60">
        <f t="shared" si="124"/>
        <v>1.9645003635481426E-4</v>
      </c>
      <c r="DY60">
        <f t="shared" si="125"/>
        <v>1.5832850060243809E-4</v>
      </c>
      <c r="DZ60">
        <f t="shared" si="126"/>
        <v>3.1683790679489285E-6</v>
      </c>
      <c r="EA60">
        <f t="shared" si="127"/>
        <v>4.2132087419381178E-5</v>
      </c>
      <c r="EB60">
        <f t="shared" si="128"/>
        <v>6.6323136934449357E-5</v>
      </c>
      <c r="EC60">
        <f t="shared" si="129"/>
        <v>6.9150428568120271E-6</v>
      </c>
      <c r="ED60">
        <f t="shared" si="130"/>
        <v>4.636877356524593E-6</v>
      </c>
      <c r="EE60">
        <f t="shared" si="131"/>
        <v>8.2923637230372465E-5</v>
      </c>
      <c r="EF60">
        <f t="shared" si="132"/>
        <v>1.8399315965567174E-4</v>
      </c>
      <c r="EG60">
        <f t="shared" si="133"/>
        <v>2.7104740662797339E-5</v>
      </c>
      <c r="EH60">
        <f t="shared" si="134"/>
        <v>7.1093445465853401E-7</v>
      </c>
      <c r="EI60">
        <f t="shared" si="135"/>
        <v>2.895582374548517E-6</v>
      </c>
      <c r="EJ60">
        <f t="shared" si="136"/>
        <v>7.6414399385869405E-5</v>
      </c>
      <c r="EK60">
        <f t="shared" si="137"/>
        <v>3.243463377933362E-4</v>
      </c>
      <c r="EL60">
        <f t="shared" si="138"/>
        <v>8.5822749899387411E-5</v>
      </c>
      <c r="EM60">
        <f t="shared" si="139"/>
        <v>9.5276125685482042E-5</v>
      </c>
      <c r="EN60">
        <f t="shared" si="140"/>
        <v>3.4320591196976678E-5</v>
      </c>
      <c r="EO60">
        <f t="shared" si="141"/>
        <v>1.4872435019078809E-6</v>
      </c>
      <c r="EP60">
        <f t="shared" si="142"/>
        <v>2.4799525335264658E-6</v>
      </c>
      <c r="EQ60">
        <f t="shared" si="143"/>
        <v>3.5284422792365479E-5</v>
      </c>
      <c r="ER60">
        <f t="shared" si="144"/>
        <v>6.0135389578531401E-5</v>
      </c>
      <c r="ES60">
        <f t="shared" si="145"/>
        <v>7.3048748266314167E-5</v>
      </c>
      <c r="ET60">
        <f t="shared" si="146"/>
        <v>3.7374491483023367E-4</v>
      </c>
      <c r="EU60">
        <f t="shared" si="147"/>
        <v>1.6153335721916267E-4</v>
      </c>
      <c r="EV60">
        <f t="shared" si="148"/>
        <v>3.3506793905830393E-5</v>
      </c>
      <c r="EW60">
        <f t="shared" si="149"/>
        <v>7.0166999046611149E-6</v>
      </c>
      <c r="EX60">
        <f t="shared" si="150"/>
        <v>5.3927880188988047E-7</v>
      </c>
      <c r="EY60">
        <f t="shared" si="151"/>
        <v>4.0555606675395223E-8</v>
      </c>
      <c r="EZ60">
        <f t="shared" si="152"/>
        <v>2.8344122014641227E-4</v>
      </c>
      <c r="FA60">
        <f t="shared" si="153"/>
        <v>1.9745288704815886E-4</v>
      </c>
      <c r="FB60">
        <f t="shared" si="154"/>
        <v>7.0391716455266281E-4</v>
      </c>
      <c r="FC60">
        <f t="shared" si="155"/>
        <v>8.513135678436467E-4</v>
      </c>
      <c r="FD60">
        <f t="shared" si="156"/>
        <v>6.336471949872453E-4</v>
      </c>
      <c r="FE60">
        <f t="shared" si="157"/>
        <v>7.4490495454940795E-4</v>
      </c>
      <c r="FF60">
        <f t="shared" si="158"/>
        <v>1.280674867547275E-3</v>
      </c>
      <c r="FG60">
        <f t="shared" si="180"/>
        <v>5.8437048843645617E-4</v>
      </c>
      <c r="FH60">
        <f t="shared" si="181"/>
        <v>3.5190389393681377E-4</v>
      </c>
      <c r="FI60">
        <f t="shared" si="182"/>
        <v>3.9186152489341841E-4</v>
      </c>
      <c r="FJ60">
        <f t="shared" si="183"/>
        <v>1.5343559425722599E-3</v>
      </c>
      <c r="FK60">
        <f t="shared" si="184"/>
        <v>1.9961871187173302E-3</v>
      </c>
      <c r="FL60">
        <f t="shared" si="185"/>
        <v>2.167546782488683E-3</v>
      </c>
      <c r="FM60">
        <f t="shared" si="186"/>
        <v>2.6504213792387702E-3</v>
      </c>
      <c r="FN60">
        <f t="shared" si="187"/>
        <v>3.909309807353485E-3</v>
      </c>
      <c r="FO60">
        <f t="shared" si="188"/>
        <v>4.0918800267164355E-3</v>
      </c>
      <c r="FP60">
        <f t="shared" si="189"/>
        <v>4.8676994317532214E-3</v>
      </c>
      <c r="FQ60">
        <f t="shared" si="190"/>
        <v>5.4070580485046545E-3</v>
      </c>
      <c r="FR60">
        <f t="shared" si="191"/>
        <v>5.7492233025262969E-3</v>
      </c>
      <c r="FS60">
        <f t="shared" si="192"/>
        <v>5.9428425390274479E-3</v>
      </c>
      <c r="FT60">
        <f t="shared" si="193"/>
        <v>8.9777882223012889E-3</v>
      </c>
      <c r="FU60">
        <f t="shared" si="194"/>
        <v>1.0943905366564342E-2</v>
      </c>
      <c r="FV60">
        <f t="shared" si="195"/>
        <v>1.1079145533310141E-2</v>
      </c>
      <c r="FW60">
        <f t="shared" si="196"/>
        <v>1.2061748156150642E-2</v>
      </c>
      <c r="FX60">
        <f t="shared" si="197"/>
        <v>1.4293945301805337E-2</v>
      </c>
      <c r="FY60">
        <f t="shared" si="198"/>
        <v>1.3707263157087242E-2</v>
      </c>
      <c r="FZ60">
        <f t="shared" si="199"/>
        <v>1.2148001702263335E-2</v>
      </c>
      <c r="GA60">
        <f t="shared" si="200"/>
        <v>1.1896601669697103E-2</v>
      </c>
    </row>
    <row r="61" spans="3:183" x14ac:dyDescent="0.2">
      <c r="C61">
        <v>0.14147705733776073</v>
      </c>
      <c r="D61">
        <f t="shared" si="0"/>
        <v>6.5030114727375843E-8</v>
      </c>
      <c r="E61">
        <f t="shared" si="1"/>
        <v>2.5205258459253516E-6</v>
      </c>
      <c r="F61">
        <f t="shared" si="2"/>
        <v>9.6984045331477523E-5</v>
      </c>
      <c r="G61">
        <f t="shared" si="3"/>
        <v>2.4831076995548258E-4</v>
      </c>
      <c r="H61">
        <f t="shared" si="4"/>
        <v>8.7112363554903551E-5</v>
      </c>
      <c r="I61">
        <f t="shared" si="5"/>
        <v>7.6273693324805207E-7</v>
      </c>
      <c r="J61">
        <f t="shared" si="6"/>
        <v>1.3122010757533889E-4</v>
      </c>
      <c r="K61">
        <f t="shared" si="7"/>
        <v>2.8901485023052371E-5</v>
      </c>
      <c r="L61">
        <f t="shared" si="8"/>
        <v>3.8846385214523949E-5</v>
      </c>
      <c r="M61">
        <f t="shared" si="9"/>
        <v>1.1779325285511104E-4</v>
      </c>
      <c r="N61">
        <f t="shared" si="10"/>
        <v>3.89779399103843E-6</v>
      </c>
      <c r="O61">
        <f t="shared" si="11"/>
        <v>5.7929709657017116E-6</v>
      </c>
      <c r="P61" s="21">
        <f t="shared" si="12"/>
        <v>6.3527254870656782E-5</v>
      </c>
      <c r="Q61" s="21">
        <f t="shared" si="13"/>
        <v>3.6061227450196752E-6</v>
      </c>
      <c r="R61" s="21">
        <f t="shared" si="14"/>
        <v>3.7163189231225513E-6</v>
      </c>
      <c r="S61" s="21">
        <f t="shared" si="15"/>
        <v>1.2048788265356207E-4</v>
      </c>
      <c r="T61" s="21">
        <f t="shared" si="16"/>
        <v>4.8713579146035111E-6</v>
      </c>
      <c r="U61" s="21">
        <f t="shared" si="17"/>
        <v>3.7350938166801901E-5</v>
      </c>
      <c r="V61" s="21">
        <f t="shared" si="18"/>
        <v>3.192894679197029E-6</v>
      </c>
      <c r="W61" s="21">
        <f t="shared" si="19"/>
        <v>2.9647234210487702E-4</v>
      </c>
      <c r="X61" s="21">
        <f t="shared" si="20"/>
        <v>3.7239448219132E-8</v>
      </c>
      <c r="Y61" s="21">
        <f t="shared" si="21"/>
        <v>2.6550587018048691E-5</v>
      </c>
      <c r="Z61" s="21">
        <f t="shared" si="22"/>
        <v>6.3806516243676346E-8</v>
      </c>
      <c r="AA61" s="21">
        <f t="shared" si="23"/>
        <v>7.0442703331474552E-6</v>
      </c>
      <c r="AB61" s="21">
        <f t="shared" si="24"/>
        <v>1.3510326684952039E-7</v>
      </c>
      <c r="AC61" s="21">
        <f t="shared" si="25"/>
        <v>1.3769494103517147E-7</v>
      </c>
      <c r="AD61" s="21">
        <f t="shared" si="26"/>
        <v>7.2435867604953139E-5</v>
      </c>
      <c r="AE61" s="21">
        <f t="shared" si="27"/>
        <v>1.6903981777104794E-6</v>
      </c>
      <c r="AF61" s="21">
        <f t="shared" si="28"/>
        <v>8.7583903805515219E-6</v>
      </c>
      <c r="AG61" s="21">
        <f t="shared" si="29"/>
        <v>4.4817502711543237E-7</v>
      </c>
      <c r="AH61" s="21">
        <f t="shared" si="30"/>
        <v>1.869461424067993E-5</v>
      </c>
      <c r="AI61" s="21">
        <f t="shared" si="31"/>
        <v>1.4559059427979389E-7</v>
      </c>
      <c r="AJ61" s="21">
        <f t="shared" si="32"/>
        <v>1.2589922727412526E-4</v>
      </c>
      <c r="AK61" s="21">
        <f t="shared" si="33"/>
        <v>1.1410815953181395E-5</v>
      </c>
      <c r="AL61" s="21">
        <f t="shared" si="34"/>
        <v>1.9359273355010099E-6</v>
      </c>
      <c r="AM61" s="21">
        <f t="shared" si="35"/>
        <v>1.4743184533552153E-6</v>
      </c>
      <c r="AN61" s="21">
        <f t="shared" si="36"/>
        <v>9.7578193356270089E-5</v>
      </c>
      <c r="AO61" s="21">
        <f t="shared" si="37"/>
        <v>8.6885688072782161E-5</v>
      </c>
      <c r="AP61" s="21">
        <f t="shared" si="38"/>
        <v>3.1516283857880074E-6</v>
      </c>
      <c r="AQ61" s="21">
        <f t="shared" si="39"/>
        <v>1.3105800267686463E-5</v>
      </c>
      <c r="AR61" s="21">
        <f t="shared" si="40"/>
        <v>1.4616549595206846E-5</v>
      </c>
      <c r="AS61" s="21">
        <f t="shared" si="41"/>
        <v>5.897109175296073E-9</v>
      </c>
      <c r="AT61" s="21">
        <f t="shared" si="42"/>
        <v>3.3306616149352646E-6</v>
      </c>
      <c r="AU61" s="21">
        <f t="shared" si="43"/>
        <v>1.3110605416990456E-5</v>
      </c>
      <c r="AV61" s="21">
        <f t="shared" si="44"/>
        <v>2.6611061523242475E-8</v>
      </c>
      <c r="AW61" s="21">
        <f t="shared" si="45"/>
        <v>1.1983316560990014E-5</v>
      </c>
      <c r="AX61" s="21">
        <f t="shared" si="46"/>
        <v>6.9869095914411143E-5</v>
      </c>
      <c r="AY61" s="21">
        <f t="shared" si="47"/>
        <v>2.1720131448669859E-5</v>
      </c>
      <c r="AZ61" s="21">
        <f t="shared" si="48"/>
        <v>9.3436458591680897E-6</v>
      </c>
      <c r="BA61" s="21">
        <f t="shared" si="49"/>
        <v>5.90345793086195E-7</v>
      </c>
      <c r="BB61" s="21">
        <f t="shared" si="50"/>
        <v>6.3475862393861589E-5</v>
      </c>
      <c r="BC61" s="21">
        <f t="shared" si="51"/>
        <v>1.736372164388349E-4</v>
      </c>
      <c r="BD61" s="21">
        <f t="shared" si="52"/>
        <v>4.5674786283634523E-7</v>
      </c>
      <c r="BE61" s="21">
        <f t="shared" si="53"/>
        <v>1.6120166492893773E-5</v>
      </c>
      <c r="BF61" s="21">
        <f t="shared" si="54"/>
        <v>1.9537035073342556E-7</v>
      </c>
      <c r="BG61" s="21">
        <f t="shared" si="55"/>
        <v>9.8565838931141145E-6</v>
      </c>
      <c r="BH61" s="21">
        <f t="shared" si="56"/>
        <v>2.017366961760973E-6</v>
      </c>
      <c r="BI61" s="21">
        <f t="shared" si="57"/>
        <v>1.1769080889954062E-5</v>
      </c>
      <c r="BJ61" s="21">
        <f t="shared" si="58"/>
        <v>9.43051737308914E-6</v>
      </c>
      <c r="BK61" s="21">
        <f t="shared" si="59"/>
        <v>8.5477005684330429E-5</v>
      </c>
      <c r="BL61" s="21">
        <f t="shared" si="60"/>
        <v>1.0850632533358256E-5</v>
      </c>
      <c r="BM61" s="21">
        <f t="shared" si="61"/>
        <v>1.3925017953717754E-5</v>
      </c>
      <c r="BN61" s="21">
        <f t="shared" si="62"/>
        <v>6.5211935864199392E-5</v>
      </c>
      <c r="BO61" s="21">
        <f t="shared" si="63"/>
        <v>4.5849766959178784E-5</v>
      </c>
      <c r="BP61" s="21">
        <f t="shared" si="64"/>
        <v>3.4089360739568247E-5</v>
      </c>
      <c r="BQ61" s="21">
        <f t="shared" si="65"/>
        <v>2.9812446570110293E-5</v>
      </c>
      <c r="BR61">
        <f t="shared" si="66"/>
        <v>3.7566038247570375E-6</v>
      </c>
      <c r="BS61">
        <f t="shared" si="67"/>
        <v>3.6222683406427795E-5</v>
      </c>
      <c r="BT61">
        <f t="shared" si="68"/>
        <v>7.2758904106521188E-8</v>
      </c>
      <c r="BU61">
        <f t="shared" si="69"/>
        <v>2.1599503885188326E-5</v>
      </c>
      <c r="BV61">
        <f t="shared" si="70"/>
        <v>1.5605437797656447E-4</v>
      </c>
      <c r="BW61">
        <f t="shared" si="71"/>
        <v>1.0516948704270029E-6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2.3707887682297726E-5</v>
      </c>
      <c r="CA61">
        <f t="shared" si="75"/>
        <v>1.0406491919700718E-4</v>
      </c>
      <c r="CB61">
        <f t="shared" si="76"/>
        <v>5.2125947472427345E-5</v>
      </c>
      <c r="CC61">
        <f t="shared" si="77"/>
        <v>1.0305175935363326E-5</v>
      </c>
      <c r="CD61">
        <f t="shared" si="78"/>
        <v>1.8493870132733816E-6</v>
      </c>
      <c r="CE61">
        <f t="shared" si="79"/>
        <v>2.0661930414611367E-5</v>
      </c>
      <c r="CF61">
        <f t="shared" si="80"/>
        <v>3.776546873471594E-5</v>
      </c>
      <c r="CG61">
        <f t="shared" si="81"/>
        <v>1.9921294325344843E-4</v>
      </c>
      <c r="CH61">
        <f t="shared" si="82"/>
        <v>1.9437759255047224E-5</v>
      </c>
      <c r="CI61">
        <f t="shared" si="83"/>
        <v>5.1290256092298828E-5</v>
      </c>
      <c r="CJ61">
        <f t="shared" si="84"/>
        <v>1.4561410903393552E-6</v>
      </c>
      <c r="CK61">
        <f t="shared" si="85"/>
        <v>1.7106046229793171E-4</v>
      </c>
      <c r="CL61">
        <f t="shared" si="86"/>
        <v>5.2018085965403906E-5</v>
      </c>
      <c r="CM61">
        <f t="shared" si="87"/>
        <v>9.8441338505580935E-5</v>
      </c>
      <c r="CN61">
        <f t="shared" si="88"/>
        <v>1.7778699458829223E-5</v>
      </c>
      <c r="CO61">
        <f t="shared" si="89"/>
        <v>4.9982065710560735E-5</v>
      </c>
      <c r="CP61">
        <f t="shared" si="90"/>
        <v>1.2785357153866676E-5</v>
      </c>
      <c r="CQ61">
        <f t="shared" si="91"/>
        <v>9.9784492688804683E-6</v>
      </c>
      <c r="CR61">
        <f t="shared" si="92"/>
        <v>7.5692566817137146E-6</v>
      </c>
      <c r="CS61">
        <f t="shared" si="93"/>
        <v>1.2959789672751162E-5</v>
      </c>
      <c r="CT61">
        <f t="shared" si="94"/>
        <v>8.4609418160534135E-9</v>
      </c>
      <c r="CU61">
        <f t="shared" si="95"/>
        <v>1.4520611357814726E-7</v>
      </c>
      <c r="CV61">
        <f t="shared" si="96"/>
        <v>6.1463521988693783E-5</v>
      </c>
      <c r="CW61">
        <f t="shared" si="97"/>
        <v>3.8804169854567548E-5</v>
      </c>
      <c r="CX61">
        <f t="shared" si="98"/>
        <v>2.7326916732238026E-5</v>
      </c>
      <c r="CY61">
        <f t="shared" si="99"/>
        <v>1.5029953528481786E-4</v>
      </c>
      <c r="CZ61">
        <f t="shared" si="100"/>
        <v>9.9986811322813448E-6</v>
      </c>
      <c r="DA61">
        <f t="shared" si="101"/>
        <v>4.3901598632711576E-5</v>
      </c>
      <c r="DB61">
        <f t="shared" si="102"/>
        <v>1.6198303568165158E-6</v>
      </c>
      <c r="DC61">
        <f t="shared" si="103"/>
        <v>1.9619496065202191E-5</v>
      </c>
      <c r="DD61">
        <f t="shared" si="104"/>
        <v>3.0040040589119438E-5</v>
      </c>
      <c r="DE61">
        <f t="shared" si="105"/>
        <v>9.8190968337889345E-7</v>
      </c>
      <c r="DF61">
        <f t="shared" si="106"/>
        <v>2.6116783878802677E-5</v>
      </c>
      <c r="DG61">
        <f t="shared" si="107"/>
        <v>1.758294850188103E-5</v>
      </c>
      <c r="DH61">
        <f t="shared" si="108"/>
        <v>3.0575415313283311E-6</v>
      </c>
      <c r="DI61">
        <f t="shared" si="109"/>
        <v>6.6959090752936453E-7</v>
      </c>
      <c r="DJ61">
        <f t="shared" si="110"/>
        <v>5.0055474705282E-7</v>
      </c>
      <c r="DK61">
        <f t="shared" si="111"/>
        <v>4.2289343134157536E-7</v>
      </c>
      <c r="DL61">
        <f t="shared" si="112"/>
        <v>4.1054548441190612E-5</v>
      </c>
      <c r="DM61">
        <f t="shared" si="113"/>
        <v>8.1537013509422709E-5</v>
      </c>
      <c r="DN61">
        <f t="shared" si="114"/>
        <v>1.533064155657874E-5</v>
      </c>
      <c r="DO61">
        <f t="shared" si="115"/>
        <v>3.7374222612144105E-6</v>
      </c>
      <c r="DP61">
        <f t="shared" si="116"/>
        <v>1.3346697528543596E-4</v>
      </c>
      <c r="DQ61">
        <f t="shared" si="117"/>
        <v>8.9955756142699136E-6</v>
      </c>
      <c r="DR61">
        <f t="shared" si="118"/>
        <v>9.011496159583168E-6</v>
      </c>
      <c r="DS61">
        <f t="shared" si="119"/>
        <v>1.6290522598882573E-6</v>
      </c>
      <c r="DT61">
        <f t="shared" si="120"/>
        <v>9.849362370629506E-5</v>
      </c>
      <c r="DU61">
        <f t="shared" si="121"/>
        <v>1.8851706130334902E-5</v>
      </c>
      <c r="DV61">
        <f t="shared" si="122"/>
        <v>5.5998360053962985E-5</v>
      </c>
      <c r="DW61">
        <f t="shared" si="123"/>
        <v>2.0662459426918999E-4</v>
      </c>
      <c r="DX61">
        <f t="shared" si="124"/>
        <v>1.6747580259776542E-4</v>
      </c>
      <c r="DY61">
        <f t="shared" si="125"/>
        <v>4.5726391186793305E-6</v>
      </c>
      <c r="DZ61">
        <f t="shared" si="126"/>
        <v>4.6912942701921585E-5</v>
      </c>
      <c r="EA61">
        <f t="shared" si="127"/>
        <v>7.2288777307825172E-5</v>
      </c>
      <c r="EB61">
        <f t="shared" si="128"/>
        <v>8.9282981481611143E-6</v>
      </c>
      <c r="EC61">
        <f t="shared" si="129"/>
        <v>6.3087366682806625E-6</v>
      </c>
      <c r="ED61">
        <f t="shared" si="130"/>
        <v>8.9579042164452259E-5</v>
      </c>
      <c r="EE61">
        <f t="shared" si="131"/>
        <v>1.9384398984584642E-4</v>
      </c>
      <c r="EF61">
        <f t="shared" si="132"/>
        <v>3.0964775711514456E-5</v>
      </c>
      <c r="EG61">
        <f t="shared" si="133"/>
        <v>2.3502173642880907E-7</v>
      </c>
      <c r="EH61">
        <f t="shared" si="134"/>
        <v>1.8043533260931407E-6</v>
      </c>
      <c r="EI61">
        <f t="shared" si="135"/>
        <v>8.2808396558183383E-5</v>
      </c>
      <c r="EJ61">
        <f t="shared" si="136"/>
        <v>3.3738330688075992E-4</v>
      </c>
      <c r="EK61">
        <f t="shared" si="137"/>
        <v>9.2591270117859607E-5</v>
      </c>
      <c r="EL61">
        <f t="shared" si="138"/>
        <v>1.0240079720426332E-4</v>
      </c>
      <c r="EM61">
        <f t="shared" si="139"/>
        <v>3.8648064502844092E-5</v>
      </c>
      <c r="EN61">
        <f t="shared" si="140"/>
        <v>2.489783622375186E-6</v>
      </c>
      <c r="EO61">
        <f t="shared" si="141"/>
        <v>3.7371284300673109E-6</v>
      </c>
      <c r="EP61">
        <f t="shared" si="142"/>
        <v>3.9670449040158909E-5</v>
      </c>
      <c r="EQ61">
        <f t="shared" si="143"/>
        <v>6.5822067326302893E-5</v>
      </c>
      <c r="ER61">
        <f t="shared" si="144"/>
        <v>7.930320921013638E-5</v>
      </c>
      <c r="ES61">
        <f t="shared" si="145"/>
        <v>3.8773005803927508E-4</v>
      </c>
      <c r="ET61">
        <f t="shared" si="146"/>
        <v>1.7077148104294792E-4</v>
      </c>
      <c r="EU61">
        <f t="shared" si="147"/>
        <v>3.7784185526694433E-5</v>
      </c>
      <c r="EV61">
        <f t="shared" si="148"/>
        <v>9.0437588821152188E-6</v>
      </c>
      <c r="EW61">
        <f t="shared" si="149"/>
        <v>1.4135882374866488E-7</v>
      </c>
      <c r="EX61">
        <f t="shared" si="150"/>
        <v>3.1333474341168455E-7</v>
      </c>
      <c r="EY61">
        <f t="shared" si="151"/>
        <v>2.9563678349573904E-4</v>
      </c>
      <c r="EZ61">
        <f t="shared" si="152"/>
        <v>2.0765305436488396E-4</v>
      </c>
      <c r="FA61">
        <f t="shared" si="153"/>
        <v>7.2306221392017607E-4</v>
      </c>
      <c r="FB61">
        <f t="shared" si="154"/>
        <v>8.7235504431225797E-4</v>
      </c>
      <c r="FC61">
        <f t="shared" si="155"/>
        <v>6.5181810783950141E-4</v>
      </c>
      <c r="FD61">
        <f t="shared" si="156"/>
        <v>7.6459582190511446E-4</v>
      </c>
      <c r="FE61">
        <f t="shared" si="157"/>
        <v>1.3064535679373601E-3</v>
      </c>
      <c r="FF61">
        <f t="shared" si="158"/>
        <v>6.0182565154925287E-4</v>
      </c>
      <c r="FG61">
        <f t="shared" si="180"/>
        <v>3.6547806129623672E-4</v>
      </c>
      <c r="FH61">
        <f t="shared" si="181"/>
        <v>4.0617853349524406E-4</v>
      </c>
      <c r="FI61">
        <f t="shared" si="182"/>
        <v>1.5625603934077278E-3</v>
      </c>
      <c r="FJ61">
        <f t="shared" si="183"/>
        <v>2.0283393668161132E-3</v>
      </c>
      <c r="FK61">
        <f t="shared" si="184"/>
        <v>2.2010452521414679E-3</v>
      </c>
      <c r="FL61">
        <f t="shared" si="185"/>
        <v>2.6874501128200659E-3</v>
      </c>
      <c r="FM61">
        <f t="shared" si="186"/>
        <v>3.9542531453685163E-3</v>
      </c>
      <c r="FN61">
        <f t="shared" si="187"/>
        <v>4.1378578834062457E-3</v>
      </c>
      <c r="FO61">
        <f t="shared" si="188"/>
        <v>4.9178352687891252E-3</v>
      </c>
      <c r="FP61">
        <f t="shared" si="189"/>
        <v>5.4598916187116693E-3</v>
      </c>
      <c r="FQ61">
        <f t="shared" si="190"/>
        <v>5.8036989162966908E-3</v>
      </c>
      <c r="FR61">
        <f t="shared" si="191"/>
        <v>5.9982257124501608E-3</v>
      </c>
      <c r="FS61">
        <f t="shared" si="192"/>
        <v>9.0458303106063093E-3</v>
      </c>
      <c r="FT61">
        <f t="shared" si="193"/>
        <v>1.1019016070730536E-2</v>
      </c>
      <c r="FU61">
        <f t="shared" si="194"/>
        <v>1.1154718114563098E-2</v>
      </c>
      <c r="FV61">
        <f t="shared" si="195"/>
        <v>1.2140595223986122E-2</v>
      </c>
      <c r="FW61">
        <f t="shared" si="196"/>
        <v>1.4379767353449886E-2</v>
      </c>
      <c r="FX61">
        <f t="shared" si="197"/>
        <v>1.3791308174748575E-2</v>
      </c>
      <c r="FY61">
        <f t="shared" si="198"/>
        <v>1.2227129727134104E-2</v>
      </c>
      <c r="FZ61">
        <f t="shared" si="199"/>
        <v>1.1974907982112355E-2</v>
      </c>
      <c r="GA61">
        <f t="shared" si="200"/>
        <v>1.1599338136714548E-2</v>
      </c>
    </row>
    <row r="62" spans="3:183" x14ac:dyDescent="0.2">
      <c r="C62">
        <v>0.14122204730908072</v>
      </c>
      <c r="D62">
        <f t="shared" si="0"/>
        <v>3.3952721700343641E-6</v>
      </c>
      <c r="E62">
        <f t="shared" si="1"/>
        <v>1.0207177734642992E-4</v>
      </c>
      <c r="F62">
        <f t="shared" si="2"/>
        <v>2.5641263473523776E-4</v>
      </c>
      <c r="G62">
        <f t="shared" si="3"/>
        <v>9.1937615091434015E-5</v>
      </c>
      <c r="H62">
        <f t="shared" si="4"/>
        <v>3.8234199131189605E-7</v>
      </c>
      <c r="I62">
        <f t="shared" si="5"/>
        <v>1.3712748607069641E-4</v>
      </c>
      <c r="J62">
        <f t="shared" si="6"/>
        <v>3.1708388137639977E-5</v>
      </c>
      <c r="K62">
        <f t="shared" si="7"/>
        <v>4.2090210627627317E-5</v>
      </c>
      <c r="L62">
        <f t="shared" si="8"/>
        <v>1.233936632629271E-4</v>
      </c>
      <c r="M62">
        <f t="shared" si="9"/>
        <v>2.9559000958804416E-6</v>
      </c>
      <c r="N62">
        <f t="shared" si="10"/>
        <v>4.6304546389256477E-6</v>
      </c>
      <c r="O62">
        <f t="shared" si="11"/>
        <v>6.765734816942155E-5</v>
      </c>
      <c r="P62" s="21">
        <f t="shared" si="12"/>
        <v>4.639670440030711E-6</v>
      </c>
      <c r="Q62" s="21">
        <f t="shared" si="13"/>
        <v>4.7645532809941016E-6</v>
      </c>
      <c r="R62" s="21">
        <f t="shared" si="14"/>
        <v>1.2615124853250357E-4</v>
      </c>
      <c r="S62" s="21">
        <f t="shared" si="15"/>
        <v>3.8107149612249175E-6</v>
      </c>
      <c r="T62" s="21">
        <f t="shared" si="16"/>
        <v>3.4298959591029842E-5</v>
      </c>
      <c r="U62" s="21">
        <f t="shared" si="17"/>
        <v>2.34658664087558E-6</v>
      </c>
      <c r="V62" s="21">
        <f t="shared" si="18"/>
        <v>3.0531908740983325E-4</v>
      </c>
      <c r="W62" s="21">
        <f t="shared" si="19"/>
        <v>2.0069081248286205E-7</v>
      </c>
      <c r="X62" s="21">
        <f t="shared" si="20"/>
        <v>2.3987623434257837E-5</v>
      </c>
      <c r="Y62" s="21">
        <f t="shared" si="21"/>
        <v>2.5766745137797879E-7</v>
      </c>
      <c r="Z62" s="21">
        <f t="shared" si="22"/>
        <v>5.7556539534971761E-6</v>
      </c>
      <c r="AA62" s="21">
        <f t="shared" si="23"/>
        <v>3.8759837503719627E-7</v>
      </c>
      <c r="AB62" s="21">
        <f t="shared" si="24"/>
        <v>1.3470541281159552E-8</v>
      </c>
      <c r="AC62" s="21">
        <f t="shared" si="25"/>
        <v>6.8160154566381935E-5</v>
      </c>
      <c r="AD62" s="21">
        <f t="shared" si="26"/>
        <v>2.4185324695667872E-6</v>
      </c>
      <c r="AE62" s="21">
        <f t="shared" si="27"/>
        <v>7.3140376660743117E-6</v>
      </c>
      <c r="AF62" s="21">
        <f t="shared" si="28"/>
        <v>8.5464253540866435E-7</v>
      </c>
      <c r="AG62" s="21">
        <f t="shared" si="29"/>
        <v>2.0964831793114541E-5</v>
      </c>
      <c r="AH62" s="21">
        <f t="shared" si="30"/>
        <v>4.0522567347870449E-7</v>
      </c>
      <c r="AI62" s="21">
        <f t="shared" si="31"/>
        <v>1.2024158626647477E-4</v>
      </c>
      <c r="AJ62" s="21">
        <f t="shared" si="32"/>
        <v>9.7530034511055339E-6</v>
      </c>
      <c r="AK62" s="21">
        <f t="shared" si="33"/>
        <v>1.2913277531849384E-6</v>
      </c>
      <c r="AL62" s="21">
        <f t="shared" si="34"/>
        <v>9.2007448282993989E-7</v>
      </c>
      <c r="AM62" s="21">
        <f t="shared" si="35"/>
        <v>1.0268128703107621E-4</v>
      </c>
      <c r="AN62" s="21">
        <f t="shared" si="36"/>
        <v>9.1704742278125834E-5</v>
      </c>
      <c r="AO62" s="21">
        <f t="shared" si="37"/>
        <v>4.1220882449038663E-6</v>
      </c>
      <c r="AP62" s="21">
        <f t="shared" si="38"/>
        <v>1.5017201628942253E-5</v>
      </c>
      <c r="AQ62" s="21">
        <f t="shared" si="39"/>
        <v>1.6631467806307632E-5</v>
      </c>
      <c r="AR62" s="21">
        <f t="shared" si="40"/>
        <v>3.1761438516477277E-8</v>
      </c>
      <c r="AS62" s="21">
        <f t="shared" si="41"/>
        <v>2.4649000087340383E-6</v>
      </c>
      <c r="AT62" s="21">
        <f t="shared" si="42"/>
        <v>1.1328925836706463E-5</v>
      </c>
      <c r="AU62" s="21">
        <f t="shared" si="43"/>
        <v>1.7484022393444014E-7</v>
      </c>
      <c r="AV62" s="21">
        <f t="shared" si="44"/>
        <v>1.3813879400733431E-5</v>
      </c>
      <c r="AW62" s="21">
        <f t="shared" si="45"/>
        <v>7.4197268214528151E-5</v>
      </c>
      <c r="AX62" s="21">
        <f t="shared" si="46"/>
        <v>1.9408220133743839E-5</v>
      </c>
      <c r="AY62" s="21">
        <f t="shared" si="47"/>
        <v>7.8496783957143182E-6</v>
      </c>
      <c r="AZ62" s="21">
        <f t="shared" si="48"/>
        <v>1.0472445319886581E-6</v>
      </c>
      <c r="BA62" s="21">
        <f t="shared" si="49"/>
        <v>6.7604311076195278E-5</v>
      </c>
      <c r="BB62" s="21">
        <f t="shared" si="50"/>
        <v>1.8042285608126424E-4</v>
      </c>
      <c r="BC62" s="21">
        <f t="shared" si="51"/>
        <v>8.6646546455291395E-7</v>
      </c>
      <c r="BD62" s="21">
        <f t="shared" si="52"/>
        <v>1.4137469793363659E-5</v>
      </c>
      <c r="BE62" s="21">
        <f t="shared" si="53"/>
        <v>4.8583299481290992E-7</v>
      </c>
      <c r="BF62" s="21">
        <f t="shared" si="54"/>
        <v>1.1522832020966768E-5</v>
      </c>
      <c r="BG62" s="21">
        <f t="shared" si="55"/>
        <v>2.8067991884966827E-6</v>
      </c>
      <c r="BH62" s="21">
        <f t="shared" si="56"/>
        <v>1.3583790610220097E-5</v>
      </c>
      <c r="BI62" s="21">
        <f t="shared" si="57"/>
        <v>7.9293193732552961E-6</v>
      </c>
      <c r="BJ62" s="21">
        <f t="shared" si="58"/>
        <v>9.0257363777557109E-5</v>
      </c>
      <c r="BK62" s="21">
        <f t="shared" si="59"/>
        <v>1.2595683931889959E-5</v>
      </c>
      <c r="BL62" s="21">
        <f t="shared" si="60"/>
        <v>1.2086844963034639E-5</v>
      </c>
      <c r="BM62" s="21">
        <f t="shared" si="61"/>
        <v>6.9395577235572948E-5</v>
      </c>
      <c r="BN62" s="21">
        <f t="shared" si="62"/>
        <v>4.9368268142601451E-5</v>
      </c>
      <c r="BO62" s="21">
        <f t="shared" si="63"/>
        <v>3.1176582908925726E-5</v>
      </c>
      <c r="BP62" s="21">
        <f t="shared" si="64"/>
        <v>2.7092727632762752E-5</v>
      </c>
      <c r="BQ62" s="21">
        <f t="shared" si="65"/>
        <v>4.8101527864655909E-6</v>
      </c>
      <c r="BR62">
        <f t="shared" si="66"/>
        <v>3.3218143350819645E-5</v>
      </c>
      <c r="BS62">
        <f t="shared" si="67"/>
        <v>2.1693036410298181E-10</v>
      </c>
      <c r="BT62">
        <f t="shared" si="68"/>
        <v>2.4034865804290943E-5</v>
      </c>
      <c r="BU62">
        <f t="shared" si="69"/>
        <v>1.6249066671216895E-4</v>
      </c>
      <c r="BV62">
        <f t="shared" si="70"/>
        <v>1.6397616495749933E-6</v>
      </c>
      <c r="BW62">
        <f t="shared" si="71"/>
        <v>5.518952312198452E-6</v>
      </c>
      <c r="BX62">
        <f t="shared" si="72"/>
        <v>6.6498811309730964E-7</v>
      </c>
      <c r="BY62">
        <f t="shared" si="73"/>
        <v>2.6256243515430613E-5</v>
      </c>
      <c r="BZ62">
        <f t="shared" si="74"/>
        <v>1.093327768639321E-4</v>
      </c>
      <c r="CA62">
        <f t="shared" si="75"/>
        <v>4.8508719397182095E-5</v>
      </c>
      <c r="CB62">
        <f t="shared" si="76"/>
        <v>8.7329561933339884E-6</v>
      </c>
      <c r="CC62">
        <f t="shared" si="77"/>
        <v>2.6080044682787848E-6</v>
      </c>
      <c r="CD62">
        <f t="shared" si="78"/>
        <v>1.8408644152869615E-5</v>
      </c>
      <c r="CE62">
        <f t="shared" si="79"/>
        <v>4.0964756506083373E-5</v>
      </c>
      <c r="CF62">
        <f t="shared" si="80"/>
        <v>2.0647654004632776E-4</v>
      </c>
      <c r="CG62">
        <f t="shared" si="81"/>
        <v>1.7254198954070725E-5</v>
      </c>
      <c r="CH62">
        <f t="shared" si="82"/>
        <v>5.500790786171681E-5</v>
      </c>
      <c r="CI62">
        <f t="shared" si="83"/>
        <v>2.1366158318659725E-6</v>
      </c>
      <c r="CJ62">
        <f t="shared" si="84"/>
        <v>1.7779604905766332E-4</v>
      </c>
      <c r="CK62">
        <f t="shared" si="85"/>
        <v>5.5761562544729464E-5</v>
      </c>
      <c r="CL62">
        <f t="shared" si="86"/>
        <v>9.3446071578855364E-5</v>
      </c>
      <c r="CM62">
        <f t="shared" si="87"/>
        <v>1.569324045197407E-5</v>
      </c>
      <c r="CN62">
        <f t="shared" si="88"/>
        <v>4.6441356252069326E-5</v>
      </c>
      <c r="CO62">
        <f t="shared" si="89"/>
        <v>1.1026728043249113E-5</v>
      </c>
      <c r="CP62">
        <f t="shared" si="90"/>
        <v>8.4323931652364056E-6</v>
      </c>
      <c r="CQ62">
        <f t="shared" si="91"/>
        <v>6.2311052252781869E-6</v>
      </c>
      <c r="CR62">
        <f t="shared" si="92"/>
        <v>1.4860877095148067E-5</v>
      </c>
      <c r="CS62">
        <f t="shared" si="93"/>
        <v>2.6577688853628718E-8</v>
      </c>
      <c r="CT62">
        <f t="shared" si="94"/>
        <v>1.5888393482458677E-8</v>
      </c>
      <c r="CU62">
        <f t="shared" si="95"/>
        <v>6.5527041761516254E-5</v>
      </c>
      <c r="CV62">
        <f t="shared" si="96"/>
        <v>4.2046267559097257E-5</v>
      </c>
      <c r="CW62">
        <f t="shared" si="97"/>
        <v>2.4725809168417734E-5</v>
      </c>
      <c r="CX62">
        <f t="shared" si="98"/>
        <v>1.4411188724597199E-4</v>
      </c>
      <c r="CY62">
        <f t="shared" si="99"/>
        <v>8.450992572031955E-6</v>
      </c>
      <c r="CZ62">
        <f t="shared" si="100"/>
        <v>4.7345933998996107E-5</v>
      </c>
      <c r="DA62">
        <f t="shared" si="101"/>
        <v>2.3339760358085738E-6</v>
      </c>
      <c r="DB62">
        <f t="shared" si="102"/>
        <v>1.7425448421185174E-5</v>
      </c>
      <c r="DC62">
        <f t="shared" si="103"/>
        <v>2.7309712203814687E-5</v>
      </c>
      <c r="DD62">
        <f t="shared" si="104"/>
        <v>1.5523255888129363E-6</v>
      </c>
      <c r="DE62">
        <f t="shared" si="105"/>
        <v>2.3575377766074167E-5</v>
      </c>
      <c r="DF62">
        <f t="shared" si="106"/>
        <v>1.9786596074989277E-5</v>
      </c>
      <c r="DG62">
        <f t="shared" si="107"/>
        <v>4.0143839055946701E-6</v>
      </c>
      <c r="DH62">
        <f t="shared" si="108"/>
        <v>1.1519629613764138E-6</v>
      </c>
      <c r="DI62">
        <f t="shared" si="109"/>
        <v>9.2642351064241221E-7</v>
      </c>
      <c r="DJ62">
        <f t="shared" si="110"/>
        <v>8.1959089964838496E-7</v>
      </c>
      <c r="DK62">
        <f t="shared" si="111"/>
        <v>3.7851685047731873E-5</v>
      </c>
      <c r="DL62">
        <f t="shared" si="112"/>
        <v>7.6996672263208459E-5</v>
      </c>
      <c r="DM62">
        <f t="shared" si="113"/>
        <v>1.3398720616053543E-5</v>
      </c>
      <c r="DN62">
        <f t="shared" si="114"/>
        <v>2.8164604927471596E-6</v>
      </c>
      <c r="DO62">
        <f t="shared" si="115"/>
        <v>1.2763985037330679E-4</v>
      </c>
      <c r="DP62">
        <f t="shared" si="116"/>
        <v>7.5309216907269574E-6</v>
      </c>
      <c r="DQ62">
        <f t="shared" si="117"/>
        <v>7.5454892020970713E-6</v>
      </c>
      <c r="DR62">
        <f t="shared" si="118"/>
        <v>1.0431216834600941E-6</v>
      </c>
      <c r="DS62">
        <f t="shared" si="119"/>
        <v>1.0362029452321983E-4</v>
      </c>
      <c r="DT62">
        <f t="shared" si="120"/>
        <v>2.1131169456936101E-5</v>
      </c>
      <c r="DU62">
        <f t="shared" si="121"/>
        <v>5.987997491364447E-5</v>
      </c>
      <c r="DV62">
        <f t="shared" si="122"/>
        <v>2.1402087832054318E-4</v>
      </c>
      <c r="DW62">
        <f t="shared" si="123"/>
        <v>1.7414112684442117E-4</v>
      </c>
      <c r="DX62">
        <f t="shared" si="124"/>
        <v>5.7282823572863032E-6</v>
      </c>
      <c r="DY62">
        <f t="shared" si="125"/>
        <v>5.0471254394824283E-5</v>
      </c>
      <c r="DZ62">
        <f t="shared" si="126"/>
        <v>7.6690141119042978E-5</v>
      </c>
      <c r="EA62">
        <f t="shared" si="127"/>
        <v>1.0517281349955326E-5</v>
      </c>
      <c r="EB62">
        <f t="shared" si="128"/>
        <v>7.6547942914138405E-6</v>
      </c>
      <c r="EC62">
        <f t="shared" si="129"/>
        <v>9.4471218595223002E-5</v>
      </c>
      <c r="ED62">
        <f t="shared" si="130"/>
        <v>2.010099204383689E-4</v>
      </c>
      <c r="EE62">
        <f t="shared" si="131"/>
        <v>3.3867863554356074E-5</v>
      </c>
      <c r="EF62">
        <f t="shared" si="132"/>
        <v>5.2799021175272139E-8</v>
      </c>
      <c r="EG62">
        <f t="shared" si="133"/>
        <v>1.1842927787777205E-6</v>
      </c>
      <c r="EH62">
        <f t="shared" si="134"/>
        <v>8.7514564261290879E-5</v>
      </c>
      <c r="EI62">
        <f t="shared" si="135"/>
        <v>3.4681638378306415E-4</v>
      </c>
      <c r="EJ62">
        <f t="shared" si="136"/>
        <v>9.7563935475152542E-5</v>
      </c>
      <c r="EK62">
        <f t="shared" si="137"/>
        <v>1.0762688751641835E-4</v>
      </c>
      <c r="EL62">
        <f t="shared" si="138"/>
        <v>4.1883765252381068E-5</v>
      </c>
      <c r="EM62">
        <f t="shared" si="139"/>
        <v>3.3595768441331954E-6</v>
      </c>
      <c r="EN62">
        <f t="shared" si="140"/>
        <v>4.7881116685449288E-6</v>
      </c>
      <c r="EO62">
        <f t="shared" si="141"/>
        <v>4.2947814039276796E-5</v>
      </c>
      <c r="EP62">
        <f t="shared" si="142"/>
        <v>7.00249309755372E-5</v>
      </c>
      <c r="EQ62">
        <f t="shared" si="143"/>
        <v>8.3910087756145573E-5</v>
      </c>
      <c r="ER62">
        <f t="shared" si="144"/>
        <v>3.9783782287270255E-4</v>
      </c>
      <c r="ES62">
        <f t="shared" si="145"/>
        <v>1.7750143096346044E-4</v>
      </c>
      <c r="ET62">
        <f t="shared" si="146"/>
        <v>4.0984249880266028E-5</v>
      </c>
      <c r="EU62">
        <f t="shared" si="147"/>
        <v>1.064256430981471E-5</v>
      </c>
      <c r="EV62">
        <f t="shared" si="148"/>
        <v>1.4633046508126708E-8</v>
      </c>
      <c r="EW62">
        <f t="shared" si="149"/>
        <v>6.6385527347474002E-7</v>
      </c>
      <c r="EX62">
        <f t="shared" si="150"/>
        <v>3.0447114515816382E-4</v>
      </c>
      <c r="EY62">
        <f t="shared" si="151"/>
        <v>2.1506756118175508E-4</v>
      </c>
      <c r="EZ62">
        <f t="shared" si="152"/>
        <v>7.3684158962282844E-4</v>
      </c>
      <c r="FA62">
        <f t="shared" si="153"/>
        <v>8.8748385198968605E-4</v>
      </c>
      <c r="FB62">
        <f t="shared" si="154"/>
        <v>6.6490432166911183E-4</v>
      </c>
      <c r="FC62">
        <f t="shared" si="155"/>
        <v>7.7876358282186198E-4</v>
      </c>
      <c r="FD62">
        <f t="shared" si="156"/>
        <v>1.3249532204142576E-3</v>
      </c>
      <c r="FE62">
        <f t="shared" si="157"/>
        <v>6.1440256260429063E-4</v>
      </c>
      <c r="FF62">
        <f t="shared" si="158"/>
        <v>3.7529338992053462E-4</v>
      </c>
      <c r="FG62">
        <f t="shared" si="180"/>
        <v>4.1652244227118604E-4</v>
      </c>
      <c r="FH62">
        <f t="shared" si="181"/>
        <v>1.5827861260550315E-3</v>
      </c>
      <c r="FI62">
        <f t="shared" si="182"/>
        <v>2.0513742155396242E-3</v>
      </c>
      <c r="FJ62">
        <f t="shared" si="183"/>
        <v>2.2250380255904008E-3</v>
      </c>
      <c r="FK62">
        <f t="shared" si="184"/>
        <v>2.7139549000562788E-3</v>
      </c>
      <c r="FL62">
        <f t="shared" si="185"/>
        <v>3.9863896915499596E-3</v>
      </c>
      <c r="FM62">
        <f t="shared" si="186"/>
        <v>4.1707305573183253E-3</v>
      </c>
      <c r="FN62">
        <f t="shared" si="187"/>
        <v>4.9536666177940987E-3</v>
      </c>
      <c r="FO62">
        <f t="shared" si="188"/>
        <v>5.4976425813935414E-3</v>
      </c>
      <c r="FP62">
        <f t="shared" si="189"/>
        <v>5.8426183004207143E-3</v>
      </c>
      <c r="FQ62">
        <f t="shared" si="190"/>
        <v>6.037790884652801E-3</v>
      </c>
      <c r="FR62">
        <f t="shared" si="191"/>
        <v>9.0944031290813871E-3</v>
      </c>
      <c r="FS62">
        <f t="shared" si="192"/>
        <v>1.1072618671924361E-2</v>
      </c>
      <c r="FT62">
        <f t="shared" si="193"/>
        <v>1.1208649371526996E-2</v>
      </c>
      <c r="FU62">
        <f t="shared" si="194"/>
        <v>1.2196856492418888E-2</v>
      </c>
      <c r="FV62">
        <f t="shared" si="195"/>
        <v>1.4440991779269536E-2</v>
      </c>
      <c r="FW62">
        <f t="shared" si="196"/>
        <v>1.3851268124609288E-2</v>
      </c>
      <c r="FX62">
        <f t="shared" si="197"/>
        <v>1.228359091488185E-2</v>
      </c>
      <c r="FY62">
        <f t="shared" si="198"/>
        <v>1.2030784467679401E-2</v>
      </c>
      <c r="FZ62">
        <f t="shared" si="199"/>
        <v>1.1654332440984034E-2</v>
      </c>
      <c r="GA62">
        <f t="shared" si="200"/>
        <v>1.3424105709456244E-2</v>
      </c>
    </row>
    <row r="63" spans="3:183" x14ac:dyDescent="0.2">
      <c r="C63">
        <v>0.14306467374165852</v>
      </c>
      <c r="D63">
        <f t="shared" si="0"/>
        <v>6.8234726732610055E-5</v>
      </c>
      <c r="E63">
        <f t="shared" si="1"/>
        <v>2.0079635946710576E-4</v>
      </c>
      <c r="F63">
        <f t="shared" si="2"/>
        <v>5.999717015261223E-5</v>
      </c>
      <c r="G63">
        <f t="shared" si="3"/>
        <v>6.0563463724994716E-6</v>
      </c>
      <c r="H63">
        <f t="shared" si="4"/>
        <v>9.7367914378072178E-5</v>
      </c>
      <c r="I63">
        <f t="shared" si="5"/>
        <v>1.4351927098096228E-5</v>
      </c>
      <c r="J63">
        <f t="shared" si="6"/>
        <v>2.1576679333258224E-5</v>
      </c>
      <c r="K63">
        <f t="shared" si="7"/>
        <v>8.5852151444220585E-5</v>
      </c>
      <c r="L63">
        <f t="shared" si="8"/>
        <v>1.2687128494597189E-5</v>
      </c>
      <c r="M63">
        <f t="shared" si="9"/>
        <v>1.5955834946974467E-5</v>
      </c>
      <c r="N63">
        <f t="shared" si="10"/>
        <v>4.0739909385932643E-5</v>
      </c>
      <c r="O63">
        <f t="shared" si="11"/>
        <v>9.6946912619185213E-8</v>
      </c>
      <c r="P63" s="21">
        <f t="shared" si="12"/>
        <v>1.1570830677821743E-7</v>
      </c>
      <c r="Q63" s="21">
        <f t="shared" si="13"/>
        <v>8.815483925046365E-5</v>
      </c>
      <c r="R63" s="21">
        <f t="shared" si="14"/>
        <v>1.4399988648017682E-5</v>
      </c>
      <c r="S63" s="21">
        <f t="shared" si="15"/>
        <v>5.9277030741785577E-5</v>
      </c>
      <c r="T63" s="21">
        <f t="shared" si="16"/>
        <v>1.1387140138298077E-5</v>
      </c>
      <c r="U63" s="21">
        <f t="shared" si="17"/>
        <v>2.4432052756272806E-4</v>
      </c>
      <c r="V63" s="21">
        <f t="shared" si="18"/>
        <v>1.9450239401481304E-6</v>
      </c>
      <c r="W63" s="21">
        <f t="shared" si="19"/>
        <v>4.5432218059342943E-5</v>
      </c>
      <c r="X63" s="21">
        <f t="shared" si="20"/>
        <v>1.7822700869543359E-6</v>
      </c>
      <c r="Y63" s="21">
        <f t="shared" si="21"/>
        <v>1.7992195645191247E-5</v>
      </c>
      <c r="Z63" s="21">
        <f t="shared" si="22"/>
        <v>1.4885279586958162E-6</v>
      </c>
      <c r="AA63" s="21">
        <f t="shared" si="23"/>
        <v>3.8364629653471512E-6</v>
      </c>
      <c r="AB63" s="21">
        <f t="shared" si="24"/>
        <v>1.0198056607246387E-4</v>
      </c>
      <c r="AC63" s="21">
        <f t="shared" si="25"/>
        <v>8.263513024458531E-8</v>
      </c>
      <c r="AD63" s="21">
        <f t="shared" si="26"/>
        <v>2.0675883678348585E-5</v>
      </c>
      <c r="AE63" s="21">
        <f t="shared" si="27"/>
        <v>8.4301346484291567E-7</v>
      </c>
      <c r="AF63" s="21">
        <f t="shared" si="28"/>
        <v>7.4863006056822259E-6</v>
      </c>
      <c r="AG63" s="21">
        <f t="shared" si="29"/>
        <v>1.4545639554883632E-6</v>
      </c>
      <c r="AH63" s="21">
        <f t="shared" si="30"/>
        <v>1.640473972367453E-4</v>
      </c>
      <c r="AI63" s="21">
        <f t="shared" si="31"/>
        <v>2.4657246242665999E-5</v>
      </c>
      <c r="AJ63" s="21">
        <f t="shared" si="32"/>
        <v>8.874396089596948E-6</v>
      </c>
      <c r="AK63" s="21">
        <f t="shared" si="33"/>
        <v>7.8502601091804587E-6</v>
      </c>
      <c r="AL63" s="21">
        <f t="shared" si="34"/>
        <v>6.8733237643438518E-5</v>
      </c>
      <c r="AM63" s="21">
        <f t="shared" si="35"/>
        <v>5.9809077406642331E-5</v>
      </c>
      <c r="AN63" s="21">
        <f t="shared" si="36"/>
        <v>3.521860918557724E-8</v>
      </c>
      <c r="AO63" s="21">
        <f t="shared" si="37"/>
        <v>4.1313692531030942E-6</v>
      </c>
      <c r="AP63" s="21">
        <f t="shared" si="38"/>
        <v>4.9976535384271776E-6</v>
      </c>
      <c r="AQ63" s="21">
        <f t="shared" si="39"/>
        <v>2.7702574571103287E-6</v>
      </c>
      <c r="AR63" s="21">
        <f t="shared" si="40"/>
        <v>1.1646019187313354E-5</v>
      </c>
      <c r="AS63" s="21">
        <f t="shared" si="41"/>
        <v>2.7128195202766425E-5</v>
      </c>
      <c r="AT63" s="21">
        <f t="shared" si="42"/>
        <v>2.0291644434822462E-6</v>
      </c>
      <c r="AU63" s="21">
        <f t="shared" si="43"/>
        <v>3.5121620782521214E-6</v>
      </c>
      <c r="AV63" s="21">
        <f t="shared" si="44"/>
        <v>4.5848569627181665E-5</v>
      </c>
      <c r="AW63" s="21">
        <f t="shared" si="45"/>
        <v>3.9038785918616347E-5</v>
      </c>
      <c r="AX63" s="21">
        <f t="shared" si="46"/>
        <v>2.1570025790789672E-5</v>
      </c>
      <c r="AY63" s="21">
        <f t="shared" si="47"/>
        <v>6.7121442578911987E-7</v>
      </c>
      <c r="AZ63" s="21">
        <f t="shared" si="48"/>
        <v>4.0698755800672863E-5</v>
      </c>
      <c r="BA63" s="21">
        <f t="shared" si="49"/>
        <v>1.3431723120525178E-4</v>
      </c>
      <c r="BB63" s="21">
        <f t="shared" si="50"/>
        <v>8.3135218796912542E-7</v>
      </c>
      <c r="BC63" s="21">
        <f t="shared" si="51"/>
        <v>3.1389228927143071E-5</v>
      </c>
      <c r="BD63" s="21">
        <f t="shared" si="52"/>
        <v>1.3124204846479136E-6</v>
      </c>
      <c r="BE63" s="21">
        <f t="shared" si="53"/>
        <v>2.4084038139706259E-6</v>
      </c>
      <c r="BF63" s="21">
        <f t="shared" si="54"/>
        <v>2.7981248538215135E-8</v>
      </c>
      <c r="BG63" s="21">
        <f t="shared" si="55"/>
        <v>3.3966232022619415E-6</v>
      </c>
      <c r="BH63" s="21">
        <f t="shared" si="56"/>
        <v>2.1701912468331546E-5</v>
      </c>
      <c r="BI63" s="21">
        <f t="shared" si="57"/>
        <v>5.8641305474465638E-5</v>
      </c>
      <c r="BJ63" s="21">
        <f t="shared" si="58"/>
        <v>2.9118467872202068E-6</v>
      </c>
      <c r="BK63" s="21">
        <f t="shared" si="59"/>
        <v>2.8294318868369857E-5</v>
      </c>
      <c r="BL63" s="21">
        <f t="shared" si="60"/>
        <v>4.2091216045489733E-5</v>
      </c>
      <c r="BM63" s="21">
        <f t="shared" si="61"/>
        <v>2.6870011630173951E-5</v>
      </c>
      <c r="BN63" s="21">
        <f t="shared" si="62"/>
        <v>5.5148830979946557E-5</v>
      </c>
      <c r="BO63" s="21">
        <f t="shared" si="63"/>
        <v>4.9669989703935147E-5</v>
      </c>
      <c r="BP63" s="21">
        <f t="shared" si="64"/>
        <v>1.2290606954401539E-7</v>
      </c>
      <c r="BQ63" s="21">
        <f t="shared" si="65"/>
        <v>5.7853437899302671E-5</v>
      </c>
      <c r="BR63">
        <f t="shared" si="66"/>
        <v>3.4497675538795407E-6</v>
      </c>
      <c r="BS63">
        <f t="shared" si="67"/>
        <v>9.3630506633258244E-6</v>
      </c>
      <c r="BT63">
        <f t="shared" si="68"/>
        <v>1.1890934732520947E-4</v>
      </c>
      <c r="BU63">
        <f t="shared" si="69"/>
        <v>3.1595039407358235E-7</v>
      </c>
      <c r="BV63">
        <f t="shared" si="70"/>
        <v>1.7571786539383596E-5</v>
      </c>
      <c r="BW63">
        <f t="shared" si="71"/>
        <v>1.0550543775052658E-6</v>
      </c>
      <c r="BX63">
        <f t="shared" si="72"/>
        <v>1.0767968042335332E-5</v>
      </c>
      <c r="BY63">
        <f t="shared" si="73"/>
        <v>7.4194191995840343E-5</v>
      </c>
      <c r="BZ63">
        <f t="shared" si="74"/>
        <v>7.7571114894403595E-5</v>
      </c>
      <c r="CA63">
        <f t="shared" si="75"/>
        <v>2.3018731221428882E-5</v>
      </c>
      <c r="CB63">
        <f t="shared" si="76"/>
        <v>5.1844881005592406E-8</v>
      </c>
      <c r="CC63">
        <f t="shared" si="77"/>
        <v>3.7615602783279296E-5</v>
      </c>
      <c r="CD63">
        <f t="shared" si="78"/>
        <v>2.0773040931402303E-5</v>
      </c>
      <c r="CE63">
        <f t="shared" si="79"/>
        <v>1.5691733931050525E-4</v>
      </c>
      <c r="CF63">
        <f t="shared" si="80"/>
        <v>3.5957338581722089E-5</v>
      </c>
      <c r="CG63">
        <f t="shared" si="81"/>
        <v>3.1070648594308238E-5</v>
      </c>
      <c r="CH63">
        <f t="shared" si="82"/>
        <v>1.4509219289128949E-7</v>
      </c>
      <c r="CI63">
        <f t="shared" si="83"/>
        <v>1.3205209138808586E-4</v>
      </c>
      <c r="CJ63">
        <f t="shared" si="84"/>
        <v>3.1637700900942539E-5</v>
      </c>
      <c r="CK63">
        <f t="shared" si="85"/>
        <v>1.3246576493608809E-4</v>
      </c>
      <c r="CL63">
        <f t="shared" si="86"/>
        <v>3.3687529378522563E-5</v>
      </c>
      <c r="CM63">
        <f t="shared" si="87"/>
        <v>7.495085103968056E-5</v>
      </c>
      <c r="CN63">
        <f t="shared" si="88"/>
        <v>2.6659441588306476E-5</v>
      </c>
      <c r="CO63">
        <f t="shared" si="89"/>
        <v>2.2529117543399375E-5</v>
      </c>
      <c r="CP63">
        <f t="shared" si="90"/>
        <v>1.8825572612274247E-5</v>
      </c>
      <c r="CQ63">
        <f t="shared" si="91"/>
        <v>4.0495701662638801E-6</v>
      </c>
      <c r="CR63">
        <f t="shared" si="92"/>
        <v>2.8210554271276506E-6</v>
      </c>
      <c r="CS63">
        <f t="shared" si="93"/>
        <v>3.8756836316955619E-6</v>
      </c>
      <c r="CT63">
        <f t="shared" si="94"/>
        <v>3.9090643426695828E-5</v>
      </c>
      <c r="CU63">
        <f t="shared" si="95"/>
        <v>2.15452201717419E-5</v>
      </c>
      <c r="CV63">
        <f t="shared" si="96"/>
        <v>4.6446020820055771E-5</v>
      </c>
      <c r="CW63">
        <f t="shared" si="97"/>
        <v>1.9174737099494793E-4</v>
      </c>
      <c r="CX63">
        <f t="shared" si="98"/>
        <v>2.2559512594886159E-5</v>
      </c>
      <c r="CY63">
        <f t="shared" si="99"/>
        <v>2.5383577567674606E-5</v>
      </c>
      <c r="CZ63">
        <f t="shared" si="100"/>
        <v>9.9156242150700299E-8</v>
      </c>
      <c r="DA63">
        <f t="shared" si="101"/>
        <v>3.6204366462705173E-5</v>
      </c>
      <c r="DB63">
        <f t="shared" si="102"/>
        <v>4.9963634982576532E-5</v>
      </c>
      <c r="DC63">
        <f t="shared" si="103"/>
        <v>3.5605428392352694E-7</v>
      </c>
      <c r="DD63">
        <f t="shared" si="104"/>
        <v>4.4864204532912209E-5</v>
      </c>
      <c r="DE63">
        <f t="shared" si="105"/>
        <v>6.7890797094361372E-6</v>
      </c>
      <c r="DF63">
        <f t="shared" si="106"/>
        <v>2.5910155163070239E-8</v>
      </c>
      <c r="DG63">
        <f t="shared" si="107"/>
        <v>5.9187027659816086E-7</v>
      </c>
      <c r="DH63">
        <f t="shared" si="108"/>
        <v>7.7460675404991947E-7</v>
      </c>
      <c r="DI63">
        <f t="shared" si="109"/>
        <v>8.7855722495592675E-7</v>
      </c>
      <c r="DJ63">
        <f t="shared" si="110"/>
        <v>6.3920004902757316E-5</v>
      </c>
      <c r="DK63">
        <f t="shared" si="111"/>
        <v>1.1272920829526606E-4</v>
      </c>
      <c r="DL63">
        <f t="shared" si="112"/>
        <v>3.0283589254737707E-5</v>
      </c>
      <c r="DM63">
        <f t="shared" si="113"/>
        <v>1.2396439585191252E-5</v>
      </c>
      <c r="DN63">
        <f t="shared" si="114"/>
        <v>1.7267030150343876E-4</v>
      </c>
      <c r="DO63">
        <f t="shared" si="115"/>
        <v>2.1039458186632247E-5</v>
      </c>
      <c r="DP63">
        <f t="shared" si="116"/>
        <v>2.1063802317850264E-5</v>
      </c>
      <c r="DQ63">
        <f t="shared" si="117"/>
        <v>8.2022652762778938E-6</v>
      </c>
      <c r="DR63">
        <f t="shared" si="118"/>
        <v>6.9501883736474148E-5</v>
      </c>
      <c r="DS63">
        <f t="shared" si="119"/>
        <v>7.5858310621277314E-6</v>
      </c>
      <c r="DT63">
        <f t="shared" si="120"/>
        <v>3.4757967243788569E-5</v>
      </c>
      <c r="DU63">
        <f t="shared" si="121"/>
        <v>1.6350291901747621E-4</v>
      </c>
      <c r="DV63">
        <f t="shared" si="122"/>
        <v>1.2890486514461805E-4</v>
      </c>
      <c r="DW63">
        <f t="shared" si="123"/>
        <v>3.0333283627615505E-7</v>
      </c>
      <c r="DX63">
        <f t="shared" si="124"/>
        <v>2.7685339010931954E-5</v>
      </c>
      <c r="DY63">
        <f t="shared" si="125"/>
        <v>4.7812582495513869E-5</v>
      </c>
      <c r="DZ63">
        <f t="shared" si="126"/>
        <v>1.9611464610823973E-6</v>
      </c>
      <c r="EA63">
        <f t="shared" si="127"/>
        <v>8.5396720242265645E-7</v>
      </c>
      <c r="EB63">
        <f t="shared" si="128"/>
        <v>6.2047194325176716E-5</v>
      </c>
      <c r="EC63">
        <f t="shared" si="129"/>
        <v>1.5215642654583617E-4</v>
      </c>
      <c r="ED63">
        <f t="shared" si="130"/>
        <v>1.5816400347216942E-5</v>
      </c>
      <c r="EE63">
        <f t="shared" si="131"/>
        <v>4.2948699800643594E-6</v>
      </c>
      <c r="EF63">
        <f t="shared" si="132"/>
        <v>8.5900493649177787E-6</v>
      </c>
      <c r="EG63">
        <f t="shared" si="133"/>
        <v>5.6434583596339693E-5</v>
      </c>
      <c r="EH63">
        <f t="shared" si="134"/>
        <v>2.8158116663616021E-4</v>
      </c>
      <c r="EI63">
        <f t="shared" si="135"/>
        <v>6.4558322220911087E-5</v>
      </c>
      <c r="EJ63">
        <f t="shared" si="136"/>
        <v>7.2790101100396215E-5</v>
      </c>
      <c r="EK63">
        <f t="shared" si="137"/>
        <v>2.1428940354465223E-5</v>
      </c>
      <c r="EL63">
        <f t="shared" si="138"/>
        <v>9.4314853212096436E-11</v>
      </c>
      <c r="EM63">
        <f t="shared" si="139"/>
        <v>1.1940410268525979E-7</v>
      </c>
      <c r="EN63">
        <f t="shared" si="140"/>
        <v>2.2191935696644676E-5</v>
      </c>
      <c r="EO63">
        <f t="shared" si="141"/>
        <v>4.2581675337012432E-5</v>
      </c>
      <c r="EP63">
        <f t="shared" si="142"/>
        <v>5.3547540935991462E-5</v>
      </c>
      <c r="EQ63">
        <f t="shared" si="143"/>
        <v>3.2772751190276729E-4</v>
      </c>
      <c r="ER63">
        <f t="shared" si="144"/>
        <v>1.317982034133806E-4</v>
      </c>
      <c r="ES63">
        <f t="shared" si="145"/>
        <v>2.0786922954126063E-5</v>
      </c>
      <c r="ET63">
        <f t="shared" si="146"/>
        <v>2.0154569451787659E-6</v>
      </c>
      <c r="EU63">
        <f t="shared" si="147"/>
        <v>3.8556996784724751E-6</v>
      </c>
      <c r="EV63">
        <f t="shared" si="148"/>
        <v>1.0564823862575237E-6</v>
      </c>
      <c r="EW63">
        <f t="shared" si="149"/>
        <v>2.4356206581964141E-4</v>
      </c>
      <c r="EX63">
        <f t="shared" si="150"/>
        <v>1.6441792960841784E-4</v>
      </c>
      <c r="EY63">
        <f t="shared" si="151"/>
        <v>6.4020131325195114E-4</v>
      </c>
      <c r="EZ63">
        <f t="shared" si="152"/>
        <v>7.8109298252034085E-4</v>
      </c>
      <c r="FA63">
        <f t="shared" si="153"/>
        <v>5.7327262631731669E-4</v>
      </c>
      <c r="FB63">
        <f t="shared" si="154"/>
        <v>6.793169506961994E-4</v>
      </c>
      <c r="FC63">
        <f t="shared" si="155"/>
        <v>1.1942056314865812E-3</v>
      </c>
      <c r="FD63">
        <f t="shared" si="156"/>
        <v>5.2645093724609706E-4</v>
      </c>
      <c r="FE63">
        <f t="shared" si="157"/>
        <v>3.0729613580398777E-4</v>
      </c>
      <c r="FF63">
        <f t="shared" si="158"/>
        <v>3.4470582558212838E-4</v>
      </c>
      <c r="FG63">
        <f t="shared" si="180"/>
        <v>1.4395663964699775E-3</v>
      </c>
      <c r="FH63">
        <f t="shared" si="181"/>
        <v>1.8878566507635713E-3</v>
      </c>
      <c r="FI63">
        <f t="shared" si="182"/>
        <v>2.0545987823665669E-3</v>
      </c>
      <c r="FJ63">
        <f t="shared" si="183"/>
        <v>2.5253645941961966E-3</v>
      </c>
      <c r="FK63">
        <f t="shared" si="184"/>
        <v>3.7571059747361886E-3</v>
      </c>
      <c r="FL63">
        <f t="shared" si="185"/>
        <v>3.9361278010093424E-3</v>
      </c>
      <c r="FM63">
        <f t="shared" si="186"/>
        <v>4.6976853574325671E-3</v>
      </c>
      <c r="FN63">
        <f t="shared" si="187"/>
        <v>5.2277907649613264E-3</v>
      </c>
      <c r="FO63">
        <f t="shared" si="188"/>
        <v>5.564323819028061E-3</v>
      </c>
      <c r="FP63">
        <f t="shared" si="189"/>
        <v>5.7548301311544465E-3</v>
      </c>
      <c r="FQ63">
        <f t="shared" si="190"/>
        <v>8.7463558093690847E-3</v>
      </c>
      <c r="FR63">
        <f t="shared" si="191"/>
        <v>1.0688227641983619E-2</v>
      </c>
      <c r="FS63">
        <f t="shared" si="192"/>
        <v>1.082188357298485E-2</v>
      </c>
      <c r="FT63">
        <f t="shared" si="193"/>
        <v>1.1793254725726903E-2</v>
      </c>
      <c r="FU63">
        <f t="shared" si="194"/>
        <v>1.4001527717131942E-2</v>
      </c>
      <c r="FV63">
        <f t="shared" si="195"/>
        <v>1.3420940788730492E-2</v>
      </c>
      <c r="FW63">
        <f t="shared" si="196"/>
        <v>1.1878544590828457E-2</v>
      </c>
      <c r="FX63">
        <f t="shared" si="197"/>
        <v>1.1629963027246932E-2</v>
      </c>
      <c r="FY63">
        <f t="shared" si="198"/>
        <v>1.1259885379573531E-2</v>
      </c>
      <c r="FZ63">
        <f t="shared" si="199"/>
        <v>1.3000518581413267E-2</v>
      </c>
      <c r="GA63">
        <f t="shared" si="200"/>
        <v>1.6164110760786679E-2</v>
      </c>
    </row>
    <row r="64" spans="3:183" x14ac:dyDescent="0.2">
      <c r="C64">
        <v>0.15132510513067265</v>
      </c>
      <c r="D64">
        <f t="shared" si="0"/>
        <v>3.4926112163358358E-5</v>
      </c>
      <c r="E64">
        <f t="shared" si="1"/>
        <v>2.648619099068053E-7</v>
      </c>
      <c r="F64">
        <f t="shared" si="2"/>
        <v>1.1494833025438292E-4</v>
      </c>
      <c r="G64">
        <f t="shared" si="3"/>
        <v>2.5827278471556992E-6</v>
      </c>
      <c r="H64">
        <f t="shared" si="4"/>
        <v>1.9999120771000621E-5</v>
      </c>
      <c r="I64">
        <f t="shared" si="5"/>
        <v>1.3070834837813693E-5</v>
      </c>
      <c r="J64">
        <f t="shared" si="6"/>
        <v>1.0104516023505921E-6</v>
      </c>
      <c r="K64">
        <f t="shared" si="7"/>
        <v>1.3976750913130963E-4</v>
      </c>
      <c r="L64">
        <f t="shared" si="8"/>
        <v>1.5018274416804092E-4</v>
      </c>
      <c r="M64">
        <f t="shared" si="9"/>
        <v>3.5255662495218642E-6</v>
      </c>
      <c r="N64">
        <f t="shared" si="10"/>
        <v>6.3187688384698138E-5</v>
      </c>
      <c r="O64">
        <f t="shared" si="11"/>
        <v>6.2730710955875041E-5</v>
      </c>
      <c r="P64" s="21">
        <f t="shared" si="12"/>
        <v>1.2738496109078029E-6</v>
      </c>
      <c r="Q64" s="21">
        <f t="shared" si="13"/>
        <v>1.4532695701705906E-4</v>
      </c>
      <c r="R64" s="21">
        <f t="shared" si="14"/>
        <v>2.5470848690068652E-4</v>
      </c>
      <c r="S64" s="21">
        <f t="shared" si="15"/>
        <v>1.3537124877251148E-4</v>
      </c>
      <c r="T64" s="21">
        <f t="shared" si="16"/>
        <v>5.4321682245460203E-5</v>
      </c>
      <c r="U64" s="21">
        <f t="shared" si="17"/>
        <v>9.3220425753527165E-5</v>
      </c>
      <c r="V64" s="21">
        <f t="shared" si="18"/>
        <v>2.2502321958840294E-4</v>
      </c>
      <c r="W64" s="21">
        <f t="shared" si="19"/>
        <v>9.2072627606012945E-5</v>
      </c>
      <c r="X64" s="21">
        <f t="shared" si="20"/>
        <v>1.5630381024161219E-4</v>
      </c>
      <c r="Y64" s="21">
        <f t="shared" si="21"/>
        <v>8.9879573650427248E-5</v>
      </c>
      <c r="Z64" s="21">
        <f t="shared" si="22"/>
        <v>1.0443042343797285E-4</v>
      </c>
      <c r="AA64" s="21">
        <f t="shared" si="23"/>
        <v>3.3705193216215828E-4</v>
      </c>
      <c r="AB64" s="21">
        <f t="shared" si="24"/>
        <v>7.3066503061325339E-5</v>
      </c>
      <c r="AC64" s="21">
        <f t="shared" si="25"/>
        <v>1.6403219912545131E-4</v>
      </c>
      <c r="AD64" s="21">
        <f t="shared" si="26"/>
        <v>8.4246496693022032E-5</v>
      </c>
      <c r="AE64" s="21">
        <f t="shared" si="27"/>
        <v>3.0518121411044644E-5</v>
      </c>
      <c r="AF64" s="21">
        <f t="shared" si="28"/>
        <v>8.9614327603281579E-5</v>
      </c>
      <c r="AG64" s="21">
        <f t="shared" si="29"/>
        <v>4.4388296821762618E-4</v>
      </c>
      <c r="AH64" s="21">
        <f t="shared" si="30"/>
        <v>1.7492807379307433E-4</v>
      </c>
      <c r="AI64" s="21">
        <f t="shared" si="31"/>
        <v>1.2632464850630758E-4</v>
      </c>
      <c r="AJ64" s="21">
        <f t="shared" si="32"/>
        <v>1.2237366162644333E-4</v>
      </c>
      <c r="AK64" s="21">
        <f t="shared" si="33"/>
        <v>9.071973594488552E-10</v>
      </c>
      <c r="AL64" s="21">
        <f t="shared" si="34"/>
        <v>2.7751667699947243E-7</v>
      </c>
      <c r="AM64" s="21">
        <f t="shared" si="35"/>
        <v>6.516953751463454E-5</v>
      </c>
      <c r="AN64" s="21">
        <f t="shared" si="36"/>
        <v>3.87861703147414E-5</v>
      </c>
      <c r="AO64" s="21">
        <f t="shared" si="37"/>
        <v>3.629927731453816E-5</v>
      </c>
      <c r="AP64" s="21">
        <f t="shared" si="38"/>
        <v>9.8502457569280073E-5</v>
      </c>
      <c r="AQ64" s="21">
        <f t="shared" si="39"/>
        <v>1.3626027897116675E-4</v>
      </c>
      <c r="AR64" s="21">
        <f t="shared" si="40"/>
        <v>1.8141139632997966E-4</v>
      </c>
      <c r="AS64" s="21">
        <f t="shared" si="41"/>
        <v>9.3797652566617181E-5</v>
      </c>
      <c r="AT64" s="21">
        <f t="shared" si="42"/>
        <v>4.0785530982099608E-5</v>
      </c>
      <c r="AU64" s="21">
        <f t="shared" si="43"/>
        <v>2.2179376540371288E-6</v>
      </c>
      <c r="AV64" s="21">
        <f t="shared" si="44"/>
        <v>2.1049755808889858E-4</v>
      </c>
      <c r="AW64" s="21">
        <f t="shared" si="45"/>
        <v>1.6653349069756454E-4</v>
      </c>
      <c r="AX64" s="21">
        <f t="shared" si="46"/>
        <v>8.2441100252064292E-5</v>
      </c>
      <c r="AY64" s="21">
        <f t="shared" si="47"/>
        <v>3.5376860247666751E-6</v>
      </c>
      <c r="AZ64" s="21">
        <f t="shared" si="48"/>
        <v>1.1082904910787414E-5</v>
      </c>
      <c r="BA64" s="21">
        <f t="shared" si="49"/>
        <v>8.412955652233247E-5</v>
      </c>
      <c r="BB64" s="21">
        <f t="shared" si="50"/>
        <v>1.921838920942807E-4</v>
      </c>
      <c r="BC64" s="21">
        <f t="shared" si="51"/>
        <v>8.8473599935950925E-5</v>
      </c>
      <c r="BD64" s="21">
        <f t="shared" si="52"/>
        <v>4.5004349287865481E-5</v>
      </c>
      <c r="BE64" s="21">
        <f t="shared" si="53"/>
        <v>7.1026251248508022E-5</v>
      </c>
      <c r="BF64" s="21">
        <f t="shared" si="54"/>
        <v>4.1183515462122613E-5</v>
      </c>
      <c r="BG64" s="21">
        <f t="shared" si="55"/>
        <v>1.6689959306451485E-4</v>
      </c>
      <c r="BH64" s="21">
        <f t="shared" si="56"/>
        <v>3.6321144500948204E-7</v>
      </c>
      <c r="BI64" s="21">
        <f t="shared" si="57"/>
        <v>4.2955151433443819E-5</v>
      </c>
      <c r="BJ64" s="21">
        <f t="shared" si="58"/>
        <v>1.8440748700883716E-4</v>
      </c>
      <c r="BK64" s="21">
        <f t="shared" si="59"/>
        <v>3.1423129700503966E-6</v>
      </c>
      <c r="BL64" s="21">
        <f t="shared" si="60"/>
        <v>9.4667117417326882E-6</v>
      </c>
      <c r="BM64" s="21">
        <f t="shared" si="61"/>
        <v>2.4607121661172307E-4</v>
      </c>
      <c r="BN64" s="21">
        <f t="shared" si="62"/>
        <v>2.3433870072394423E-4</v>
      </c>
      <c r="BO64" s="21">
        <f t="shared" si="63"/>
        <v>6.2565755017146847E-5</v>
      </c>
      <c r="BP64" s="21">
        <f t="shared" si="64"/>
        <v>2.5174823825278793E-4</v>
      </c>
      <c r="BQ64" s="21">
        <f t="shared" si="65"/>
        <v>1.023696011841359E-4</v>
      </c>
      <c r="BR64">
        <f t="shared" si="66"/>
        <v>2.7045420244340232E-5</v>
      </c>
      <c r="BS64">
        <f t="shared" si="67"/>
        <v>6.9913963570572246E-6</v>
      </c>
      <c r="BT64">
        <f t="shared" si="68"/>
        <v>7.783696568577362E-5</v>
      </c>
      <c r="BU64">
        <f t="shared" si="69"/>
        <v>1.5505984684428015E-4</v>
      </c>
      <c r="BV64">
        <f t="shared" si="70"/>
        <v>8.6259324078282238E-5</v>
      </c>
      <c r="BW64">
        <f t="shared" si="71"/>
        <v>2.4790173828793863E-5</v>
      </c>
      <c r="BX64">
        <f t="shared" si="72"/>
        <v>1.2473163639087496E-7</v>
      </c>
      <c r="BY64">
        <f t="shared" si="73"/>
        <v>2.9131245765753682E-4</v>
      </c>
      <c r="BZ64">
        <f t="shared" si="74"/>
        <v>1.7051698890303461E-4</v>
      </c>
      <c r="CA64">
        <f t="shared" si="75"/>
        <v>7.204828467439064E-5</v>
      </c>
      <c r="CB64">
        <f t="shared" si="76"/>
        <v>2.0717535854227492E-4</v>
      </c>
      <c r="CC64">
        <f t="shared" si="77"/>
        <v>1.3709885320361828E-5</v>
      </c>
      <c r="CD64">
        <f t="shared" si="78"/>
        <v>1.8200750343402248E-5</v>
      </c>
      <c r="CE64">
        <f t="shared" si="79"/>
        <v>2.0325849095199696E-4</v>
      </c>
      <c r="CF64">
        <f t="shared" si="80"/>
        <v>7.2163484835950471E-6</v>
      </c>
      <c r="CG64">
        <f t="shared" si="81"/>
        <v>7.4672775665531364E-5</v>
      </c>
      <c r="CH64">
        <f t="shared" si="82"/>
        <v>1.0439106832561729E-5</v>
      </c>
      <c r="CI64">
        <f t="shared" si="83"/>
        <v>6.9468687076281279E-6</v>
      </c>
      <c r="CJ64">
        <f t="shared" si="84"/>
        <v>3.908453340582842E-4</v>
      </c>
      <c r="CK64">
        <f t="shared" si="85"/>
        <v>1.978109282562877E-4</v>
      </c>
      <c r="CL64">
        <f t="shared" si="86"/>
        <v>2.8621355879795101E-4</v>
      </c>
      <c r="CM64">
        <f t="shared" si="87"/>
        <v>1.8019597865626808E-4</v>
      </c>
      <c r="CN64">
        <f t="shared" si="88"/>
        <v>1.6917986761564856E-4</v>
      </c>
      <c r="CO64">
        <f t="shared" si="89"/>
        <v>1.5874175588096319E-4</v>
      </c>
      <c r="CP64">
        <f t="shared" si="90"/>
        <v>3.9038466262263507E-5</v>
      </c>
      <c r="CQ64">
        <f t="shared" si="91"/>
        <v>9.880421967737835E-5</v>
      </c>
      <c r="CR64">
        <f t="shared" si="92"/>
        <v>1.0463462986367541E-4</v>
      </c>
      <c r="CS64">
        <f t="shared" si="93"/>
        <v>4.0327881986928674E-6</v>
      </c>
      <c r="CT64">
        <f t="shared" si="94"/>
        <v>1.3095340605232797E-5</v>
      </c>
      <c r="CU64">
        <f t="shared" si="95"/>
        <v>2.2727260406944278E-4</v>
      </c>
      <c r="CV64">
        <f t="shared" si="96"/>
        <v>4.8875123429572946E-4</v>
      </c>
      <c r="CW64">
        <f t="shared" si="97"/>
        <v>1.6926314213957667E-4</v>
      </c>
      <c r="CX64">
        <f t="shared" si="98"/>
        <v>1.0382699446921883E-5</v>
      </c>
      <c r="CY64">
        <f t="shared" si="99"/>
        <v>7.3536151359604262E-5</v>
      </c>
      <c r="CZ64">
        <f t="shared" si="100"/>
        <v>2.0384523087523839E-4</v>
      </c>
      <c r="DA64">
        <f t="shared" si="101"/>
        <v>2.3497601333747237E-4</v>
      </c>
      <c r="DB64">
        <f t="shared" si="102"/>
        <v>7.8448826819936415E-5</v>
      </c>
      <c r="DC64">
        <f t="shared" si="103"/>
        <v>2.2375690407144691E-4</v>
      </c>
      <c r="DD64">
        <f t="shared" si="104"/>
        <v>3.1977273539184781E-5</v>
      </c>
      <c r="DE64">
        <f t="shared" si="105"/>
        <v>6.5601334455065162E-5</v>
      </c>
      <c r="DF64">
        <f t="shared" si="106"/>
        <v>8.1536609847097856E-5</v>
      </c>
      <c r="DG64">
        <f t="shared" si="107"/>
        <v>8.3549633371852208E-5</v>
      </c>
      <c r="DH64">
        <f t="shared" si="108"/>
        <v>8.4598517202671186E-5</v>
      </c>
      <c r="DI64">
        <f t="shared" si="109"/>
        <v>2.6423900878123728E-4</v>
      </c>
      <c r="DJ64">
        <f t="shared" si="110"/>
        <v>3.5637256335397592E-4</v>
      </c>
      <c r="DK64">
        <f t="shared" si="111"/>
        <v>1.8943349485819712E-4</v>
      </c>
      <c r="DL64">
        <f t="shared" si="112"/>
        <v>1.3879877474561394E-4</v>
      </c>
      <c r="DM64">
        <f t="shared" si="113"/>
        <v>4.5799589251112175E-4</v>
      </c>
      <c r="DN64">
        <f t="shared" si="114"/>
        <v>1.6505338206376284E-4</v>
      </c>
      <c r="DO64">
        <f t="shared" si="115"/>
        <v>1.6512155444798007E-4</v>
      </c>
      <c r="DP64">
        <f t="shared" si="116"/>
        <v>1.2375207754046862E-4</v>
      </c>
      <c r="DQ64">
        <f t="shared" si="117"/>
        <v>5.8289544213514531E-9</v>
      </c>
      <c r="DR64">
        <f t="shared" si="118"/>
        <v>3.0318157437656367E-5</v>
      </c>
      <c r="DS64">
        <f t="shared" si="119"/>
        <v>5.5924804928353653E-6</v>
      </c>
      <c r="DT64">
        <f t="shared" si="120"/>
        <v>2.0488248125936231E-5</v>
      </c>
      <c r="DU64">
        <f t="shared" si="121"/>
        <v>9.5678642885857567E-6</v>
      </c>
      <c r="DV64">
        <f t="shared" si="122"/>
        <v>5.9439085298710266E-5</v>
      </c>
      <c r="DW64">
        <f t="shared" si="123"/>
        <v>8.9924742225384925E-6</v>
      </c>
      <c r="DX64">
        <f t="shared" si="124"/>
        <v>1.8110890357214843E-6</v>
      </c>
      <c r="DY64">
        <f t="shared" si="125"/>
        <v>4.7059901819697137E-5</v>
      </c>
      <c r="DZ64">
        <f t="shared" si="126"/>
        <v>5.3821707500779037E-5</v>
      </c>
      <c r="EA64">
        <f t="shared" si="127"/>
        <v>1.470164502436559E-7</v>
      </c>
      <c r="EB64">
        <f t="shared" si="128"/>
        <v>1.66034972639998E-5</v>
      </c>
      <c r="EC64">
        <f t="shared" si="129"/>
        <v>1.834792303052947E-5</v>
      </c>
      <c r="ED64">
        <f t="shared" si="130"/>
        <v>1.0676754521674118E-4</v>
      </c>
      <c r="EE64">
        <f t="shared" si="131"/>
        <v>1.2524541925867534E-4</v>
      </c>
      <c r="EF64">
        <f t="shared" si="132"/>
        <v>5.5970731669485965E-7</v>
      </c>
      <c r="EG64">
        <f t="shared" si="133"/>
        <v>7.2589531285595154E-5</v>
      </c>
      <c r="EH64">
        <f t="shared" si="134"/>
        <v>5.0900785583834255E-8</v>
      </c>
      <c r="EI64">
        <f t="shared" si="135"/>
        <v>7.3592898017577657E-8</v>
      </c>
      <c r="EJ64">
        <f t="shared" si="136"/>
        <v>1.3186274630053457E-5</v>
      </c>
      <c r="EK64">
        <f t="shared" si="137"/>
        <v>6.8395264785088059E-5</v>
      </c>
      <c r="EL64">
        <f t="shared" si="138"/>
        <v>6.2645363431562277E-5</v>
      </c>
      <c r="EM64">
        <f t="shared" si="139"/>
        <v>1.2599657657692211E-5</v>
      </c>
      <c r="EN64">
        <f t="shared" si="140"/>
        <v>3.0101131911388815E-6</v>
      </c>
      <c r="EO64">
        <f t="shared" si="141"/>
        <v>8.8889608900451805E-7</v>
      </c>
      <c r="EP64">
        <f t="shared" si="142"/>
        <v>9.688099738181068E-5</v>
      </c>
      <c r="EQ64">
        <f t="shared" si="143"/>
        <v>1.0367810593016667E-5</v>
      </c>
      <c r="ER64">
        <f t="shared" si="144"/>
        <v>1.3698611846069837E-5</v>
      </c>
      <c r="ES64">
        <f t="shared" si="145"/>
        <v>4.6796045117985429E-5</v>
      </c>
      <c r="ET64">
        <f t="shared" si="146"/>
        <v>1.0453068620804358E-4</v>
      </c>
      <c r="EU64">
        <f t="shared" si="147"/>
        <v>8.6272232282870147E-5</v>
      </c>
      <c r="EV64">
        <f t="shared" si="148"/>
        <v>5.396435856743864E-5</v>
      </c>
      <c r="EW64">
        <f t="shared" si="149"/>
        <v>2.0812976424616505E-5</v>
      </c>
      <c r="EX64">
        <f t="shared" si="150"/>
        <v>2.9042186958549461E-4</v>
      </c>
      <c r="EY64">
        <f t="shared" si="151"/>
        <v>3.8760196288381099E-4</v>
      </c>
      <c r="EZ64">
        <f t="shared" si="152"/>
        <v>2.4594648036382406E-4</v>
      </c>
      <c r="FA64">
        <f t="shared" si="153"/>
        <v>3.1695670999149677E-4</v>
      </c>
      <c r="FB64">
        <f t="shared" si="154"/>
        <v>6.9152427006951959E-4</v>
      </c>
      <c r="FC64">
        <f t="shared" si="155"/>
        <v>2.1562241943440217E-4</v>
      </c>
      <c r="FD64">
        <f t="shared" si="156"/>
        <v>8.5922383015903317E-5</v>
      </c>
      <c r="FE64">
        <f t="shared" si="157"/>
        <v>1.0621000077651767E-4</v>
      </c>
      <c r="FF64">
        <f t="shared" si="158"/>
        <v>8.8097285429131038E-4</v>
      </c>
      <c r="FG64">
        <f t="shared" si="180"/>
        <v>1.2382686064023891E-3</v>
      </c>
      <c r="FH64">
        <f t="shared" si="181"/>
        <v>1.3739810898337089E-3</v>
      </c>
      <c r="FI64">
        <f t="shared" si="182"/>
        <v>1.763376307551832E-3</v>
      </c>
      <c r="FJ64">
        <f t="shared" si="183"/>
        <v>2.8126905160808131E-3</v>
      </c>
      <c r="FK64">
        <f t="shared" si="184"/>
        <v>2.9678672698917261E-3</v>
      </c>
      <c r="FL64">
        <f t="shared" si="185"/>
        <v>3.6335857225207116E-3</v>
      </c>
      <c r="FM64">
        <f t="shared" si="186"/>
        <v>4.1015099007326488E-3</v>
      </c>
      <c r="FN64">
        <f t="shared" si="187"/>
        <v>4.4001947760187446E-3</v>
      </c>
      <c r="FO64">
        <f t="shared" si="188"/>
        <v>4.5697823496042445E-3</v>
      </c>
      <c r="FP64">
        <f t="shared" si="189"/>
        <v>7.2695271735712438E-3</v>
      </c>
      <c r="FQ64">
        <f t="shared" si="190"/>
        <v>9.0484713940249921E-3</v>
      </c>
      <c r="FR64">
        <f t="shared" si="191"/>
        <v>9.1714813184619742E-3</v>
      </c>
      <c r="FS64">
        <f t="shared" si="192"/>
        <v>1.0067377400777081E-2</v>
      </c>
      <c r="FT64">
        <f t="shared" si="193"/>
        <v>1.2114880946057012E-2</v>
      </c>
      <c r="FU64">
        <f t="shared" si="194"/>
        <v>1.1575253649541125E-2</v>
      </c>
      <c r="FV64">
        <f t="shared" si="195"/>
        <v>1.0146191364545382E-2</v>
      </c>
      <c r="FW64">
        <f t="shared" si="196"/>
        <v>9.9165498099967227E-3</v>
      </c>
      <c r="FX64">
        <f t="shared" si="197"/>
        <v>9.5750482858541538E-3</v>
      </c>
      <c r="FY64">
        <f t="shared" si="198"/>
        <v>1.118504756383765E-2</v>
      </c>
      <c r="FZ64">
        <f t="shared" si="199"/>
        <v>1.4131913455162211E-2</v>
      </c>
      <c r="GA64">
        <f t="shared" si="200"/>
        <v>1.4926885884766764E-2</v>
      </c>
    </row>
    <row r="65" spans="3:183" x14ac:dyDescent="0.2">
      <c r="C65">
        <v>0.15723493695259097</v>
      </c>
      <c r="D65">
        <f t="shared" si="0"/>
        <v>4.1273932818220253E-5</v>
      </c>
      <c r="E65">
        <f t="shared" si="1"/>
        <v>2.7659773586382144E-4</v>
      </c>
      <c r="F65">
        <f t="shared" si="2"/>
        <v>1.8513615086635E-5</v>
      </c>
      <c r="G65">
        <f t="shared" si="3"/>
        <v>1.0778321379691246E-4</v>
      </c>
      <c r="H65">
        <f t="shared" si="4"/>
        <v>9.0729297445031934E-5</v>
      </c>
      <c r="I65">
        <f t="shared" si="5"/>
        <v>2.4055293463364682E-5</v>
      </c>
      <c r="J65">
        <f t="shared" si="6"/>
        <v>3.1442959662977387E-4</v>
      </c>
      <c r="K65">
        <f t="shared" si="7"/>
        <v>3.2995773437764374E-4</v>
      </c>
      <c r="L65">
        <f t="shared" si="8"/>
        <v>6.0644859552153721E-5</v>
      </c>
      <c r="M65">
        <f t="shared" si="9"/>
        <v>1.920691152858041E-4</v>
      </c>
      <c r="N65">
        <f t="shared" si="10"/>
        <v>1.9127177591913826E-4</v>
      </c>
      <c r="O65">
        <f t="shared" si="11"/>
        <v>2.2859704746784817E-5</v>
      </c>
      <c r="P65" s="21">
        <f t="shared" si="12"/>
        <v>3.2274104202216101E-4</v>
      </c>
      <c r="Q65" s="21">
        <f t="shared" si="13"/>
        <v>4.7827157510482721E-4</v>
      </c>
      <c r="R65" s="21">
        <f t="shared" si="14"/>
        <v>3.078181436317609E-4</v>
      </c>
      <c r="S65" s="21">
        <f t="shared" si="15"/>
        <v>2.1330386665849644E-6</v>
      </c>
      <c r="T65" s="21">
        <f t="shared" si="16"/>
        <v>2.4226624779705847E-4</v>
      </c>
      <c r="U65" s="21">
        <f t="shared" si="17"/>
        <v>4.3725343443079778E-4</v>
      </c>
      <c r="V65" s="21">
        <f t="shared" si="18"/>
        <v>2.404137108965154E-4</v>
      </c>
      <c r="W65" s="21">
        <f t="shared" si="19"/>
        <v>3.3900115652120617E-4</v>
      </c>
      <c r="X65" s="21">
        <f t="shared" si="20"/>
        <v>2.3686181586492826E-4</v>
      </c>
      <c r="Y65" s="21">
        <f t="shared" si="21"/>
        <v>2.6014310244154977E-4</v>
      </c>
      <c r="Z65" s="21">
        <f t="shared" si="22"/>
        <v>5.8897494372799378E-4</v>
      </c>
      <c r="AA65" s="21">
        <f t="shared" si="23"/>
        <v>2.090258549293317E-4</v>
      </c>
      <c r="AB65" s="21">
        <f t="shared" si="24"/>
        <v>3.5033871933500097E-4</v>
      </c>
      <c r="AC65" s="21">
        <f t="shared" si="25"/>
        <v>2.2766044398770719E-4</v>
      </c>
      <c r="AD65" s="21">
        <f t="shared" si="26"/>
        <v>1.307398484782274E-4</v>
      </c>
      <c r="AE65" s="21">
        <f t="shared" si="27"/>
        <v>2.3643110170616289E-4</v>
      </c>
      <c r="AF65" s="21">
        <f t="shared" si="28"/>
        <v>7.2783202177693906E-4</v>
      </c>
      <c r="AG65" s="21">
        <f t="shared" si="29"/>
        <v>3.6618150315745346E-4</v>
      </c>
      <c r="AH65" s="21">
        <f t="shared" si="30"/>
        <v>2.9409697014104105E-4</v>
      </c>
      <c r="AI65" s="21">
        <f t="shared" si="31"/>
        <v>2.8805200102599099E-4</v>
      </c>
      <c r="AJ65" s="21">
        <f t="shared" si="32"/>
        <v>3.4571014435300115E-5</v>
      </c>
      <c r="AK65" s="21">
        <f t="shared" si="33"/>
        <v>4.1430210113604346E-5</v>
      </c>
      <c r="AL65" s="21">
        <f t="shared" si="34"/>
        <v>1.9551301868113227E-4</v>
      </c>
      <c r="AM65" s="21">
        <f t="shared" si="35"/>
        <v>1.4732342660179283E-4</v>
      </c>
      <c r="AN65" s="21">
        <f t="shared" si="36"/>
        <v>1.4243754099535621E-4</v>
      </c>
      <c r="AO65" s="21">
        <f t="shared" si="37"/>
        <v>2.5073684533894207E-4</v>
      </c>
      <c r="AP65" s="21">
        <f t="shared" si="38"/>
        <v>3.0915800831367497E-4</v>
      </c>
      <c r="AQ65" s="21">
        <f t="shared" si="39"/>
        <v>3.7553543280056419E-4</v>
      </c>
      <c r="AR65" s="21">
        <f t="shared" si="40"/>
        <v>2.4319624761038466E-4</v>
      </c>
      <c r="AS65" s="21">
        <f t="shared" si="41"/>
        <v>1.5119621189226709E-4</v>
      </c>
      <c r="AT65" s="21">
        <f t="shared" si="42"/>
        <v>5.4746769979488237E-5</v>
      </c>
      <c r="AU65" s="21">
        <f t="shared" si="43"/>
        <v>4.1690966179589193E-4</v>
      </c>
      <c r="AV65" s="21">
        <f t="shared" si="44"/>
        <v>3.5398982773532259E-4</v>
      </c>
      <c r="AW65" s="21">
        <f t="shared" si="45"/>
        <v>2.2468630883864583E-4</v>
      </c>
      <c r="AX65" s="21">
        <f t="shared" si="46"/>
        <v>6.069509314813546E-5</v>
      </c>
      <c r="AY65" s="21">
        <f t="shared" si="47"/>
        <v>6.6601782089392714E-6</v>
      </c>
      <c r="AZ65" s="21">
        <f t="shared" si="48"/>
        <v>2.2746818322811035E-4</v>
      </c>
      <c r="BA65" s="21">
        <f t="shared" si="49"/>
        <v>3.9096648012936782E-4</v>
      </c>
      <c r="BB65" s="21">
        <f t="shared" si="50"/>
        <v>2.3457594831657142E-4</v>
      </c>
      <c r="BC65" s="21">
        <f t="shared" si="51"/>
        <v>1.5922300715551932E-4</v>
      </c>
      <c r="BD65" s="21">
        <f t="shared" si="52"/>
        <v>2.0556502962752919E-4</v>
      </c>
      <c r="BE65" s="21">
        <f t="shared" si="53"/>
        <v>1.5196159082516347E-4</v>
      </c>
      <c r="BF65" s="21">
        <f t="shared" si="54"/>
        <v>3.545234970572263E-4</v>
      </c>
      <c r="BG65" s="21">
        <f t="shared" si="55"/>
        <v>4.2412683396393891E-5</v>
      </c>
      <c r="BH65" s="21">
        <f t="shared" si="56"/>
        <v>1.5534755141178664E-4</v>
      </c>
      <c r="BI65" s="21">
        <f t="shared" si="57"/>
        <v>3.7984075259575725E-4</v>
      </c>
      <c r="BJ65" s="21">
        <f t="shared" si="58"/>
        <v>5.9020635064044315E-5</v>
      </c>
      <c r="BK65" s="21">
        <f t="shared" si="59"/>
        <v>8.0759590938190773E-5</v>
      </c>
      <c r="BL65" s="21">
        <f t="shared" si="60"/>
        <v>4.6640834151763765E-4</v>
      </c>
      <c r="BM65" s="21">
        <f t="shared" si="61"/>
        <v>4.5020170515308833E-4</v>
      </c>
      <c r="BN65" s="21">
        <f t="shared" si="62"/>
        <v>1.9098365456985981E-4</v>
      </c>
      <c r="BO65" s="21">
        <f t="shared" si="63"/>
        <v>4.7421194351304763E-4</v>
      </c>
      <c r="BP65" s="21">
        <f t="shared" si="64"/>
        <v>2.5688454515172907E-4</v>
      </c>
      <c r="BQ65" s="21">
        <f t="shared" si="65"/>
        <v>1.2343994318783801E-4</v>
      </c>
      <c r="BR65">
        <f t="shared" si="66"/>
        <v>1.0664841860107975E-5</v>
      </c>
      <c r="BS65">
        <f t="shared" si="67"/>
        <v>2.1704236810365577E-4</v>
      </c>
      <c r="BT65">
        <f t="shared" si="68"/>
        <v>3.3716799055927179E-4</v>
      </c>
      <c r="BU65">
        <f t="shared" si="69"/>
        <v>2.3096162360289967E-4</v>
      </c>
      <c r="BV65">
        <f t="shared" si="70"/>
        <v>1.1856607415468023E-4</v>
      </c>
      <c r="BW65">
        <f t="shared" si="71"/>
        <v>3.0876449892649936E-5</v>
      </c>
      <c r="BX65">
        <f t="shared" si="72"/>
        <v>5.279751462836746E-4</v>
      </c>
      <c r="BY65">
        <f t="shared" si="73"/>
        <v>3.5978681464340288E-4</v>
      </c>
      <c r="BZ65">
        <f t="shared" si="74"/>
        <v>2.0730119229569913E-4</v>
      </c>
      <c r="CA65">
        <f t="shared" si="75"/>
        <v>4.1222883252531794E-4</v>
      </c>
      <c r="CB65">
        <f t="shared" si="76"/>
        <v>9.2400503305024159E-5</v>
      </c>
      <c r="CC65">
        <f t="shared" si="77"/>
        <v>2.7014146475318265E-6</v>
      </c>
      <c r="CD65">
        <f t="shared" si="78"/>
        <v>4.066960727919848E-4</v>
      </c>
      <c r="CE65">
        <f t="shared" si="79"/>
        <v>7.3893932836313164E-5</v>
      </c>
      <c r="CF65">
        <f t="shared" si="80"/>
        <v>2.117366328293281E-4</v>
      </c>
      <c r="CG65">
        <f t="shared" si="81"/>
        <v>7.1763506639398075E-6</v>
      </c>
      <c r="CH65">
        <f t="shared" si="82"/>
        <v>7.3025965682509394E-5</v>
      </c>
      <c r="CI65">
        <f t="shared" si="83"/>
        <v>6.594439347678546E-4</v>
      </c>
      <c r="CJ65">
        <f t="shared" si="84"/>
        <v>3.9897502245043391E-4</v>
      </c>
      <c r="CK65">
        <f t="shared" si="85"/>
        <v>5.2110293616020726E-4</v>
      </c>
      <c r="CL65">
        <f t="shared" si="86"/>
        <v>3.737858228056723E-4</v>
      </c>
      <c r="CM65">
        <f t="shared" si="87"/>
        <v>3.5784335366221415E-4</v>
      </c>
      <c r="CN65">
        <f t="shared" si="88"/>
        <v>3.4258707259372773E-4</v>
      </c>
      <c r="CO65">
        <f t="shared" si="89"/>
        <v>1.478147470472654E-4</v>
      </c>
      <c r="CP65">
        <f t="shared" si="90"/>
        <v>2.5121815688938104E-4</v>
      </c>
      <c r="CQ65">
        <f t="shared" si="91"/>
        <v>2.6046534605500635E-4</v>
      </c>
      <c r="CR65">
        <f t="shared" si="92"/>
        <v>6.2694916283735714E-5</v>
      </c>
      <c r="CS65">
        <f t="shared" si="93"/>
        <v>9.079384268525313E-5</v>
      </c>
      <c r="CT65">
        <f t="shared" si="94"/>
        <v>4.4038680182089979E-4</v>
      </c>
      <c r="CU65">
        <f t="shared" si="95"/>
        <v>7.8498314761162621E-4</v>
      </c>
      <c r="CV65">
        <f t="shared" si="96"/>
        <v>3.5796446020413777E-4</v>
      </c>
      <c r="CW65">
        <f t="shared" si="97"/>
        <v>8.3394364012293921E-5</v>
      </c>
      <c r="CX65">
        <f t="shared" si="98"/>
        <v>2.0981968792684603E-4</v>
      </c>
      <c r="CY65">
        <f t="shared" si="99"/>
        <v>4.0752585583768316E-4</v>
      </c>
      <c r="CZ65">
        <f t="shared" si="100"/>
        <v>4.5108489065826338E-4</v>
      </c>
      <c r="DA65">
        <f t="shared" si="101"/>
        <v>2.1806328646470217E-4</v>
      </c>
      <c r="DB65">
        <f t="shared" si="102"/>
        <v>4.3548752668547418E-4</v>
      </c>
      <c r="DC65">
        <f t="shared" si="103"/>
        <v>1.3374175319631003E-4</v>
      </c>
      <c r="DD65">
        <f t="shared" si="104"/>
        <v>1.9626039946630326E-4</v>
      </c>
      <c r="DE65">
        <f t="shared" si="105"/>
        <v>2.2319147691633392E-4</v>
      </c>
      <c r="DF65">
        <f t="shared" si="106"/>
        <v>2.265139585221492E-4</v>
      </c>
      <c r="DG65">
        <f t="shared" si="107"/>
        <v>2.28238884193523E-4</v>
      </c>
      <c r="DH65">
        <f t="shared" si="108"/>
        <v>4.9129883749250529E-4</v>
      </c>
      <c r="DI65">
        <f t="shared" si="109"/>
        <v>6.1442830707392063E-4</v>
      </c>
      <c r="DJ65">
        <f t="shared" si="110"/>
        <v>3.8703935977418738E-4</v>
      </c>
      <c r="DK65">
        <f t="shared" si="111"/>
        <v>3.1297576230876321E-4</v>
      </c>
      <c r="DL65">
        <f t="shared" si="112"/>
        <v>7.4587271854736762E-4</v>
      </c>
      <c r="DM65">
        <f t="shared" si="113"/>
        <v>3.5183038075598699E-4</v>
      </c>
      <c r="DN65">
        <f t="shared" si="114"/>
        <v>3.5192990956604641E-4</v>
      </c>
      <c r="DO65">
        <f t="shared" si="115"/>
        <v>2.9016475085175613E-4</v>
      </c>
      <c r="DP65">
        <f t="shared" si="116"/>
        <v>3.4029538289957844E-5</v>
      </c>
      <c r="DQ65">
        <f t="shared" si="117"/>
        <v>1.3032561461643198E-4</v>
      </c>
      <c r="DR65">
        <f t="shared" si="118"/>
        <v>6.8470236683990129E-5</v>
      </c>
      <c r="DS65">
        <f t="shared" si="119"/>
        <v>1.913898531393265E-6</v>
      </c>
      <c r="DT65">
        <f t="shared" si="120"/>
        <v>7.9334348089685781E-6</v>
      </c>
      <c r="DU65">
        <f t="shared" si="121"/>
        <v>1.8549096023045766E-4</v>
      </c>
      <c r="DV65">
        <f t="shared" si="122"/>
        <v>7.9362748857169217E-5</v>
      </c>
      <c r="DW65">
        <f t="shared" si="123"/>
        <v>5.2643715436892858E-5</v>
      </c>
      <c r="DX65">
        <f t="shared" si="124"/>
        <v>1.6306916659446731E-4</v>
      </c>
      <c r="DY65">
        <f t="shared" si="125"/>
        <v>1.7546074818107019E-4</v>
      </c>
      <c r="DZ65">
        <f t="shared" si="126"/>
        <v>3.9605109651103699E-5</v>
      </c>
      <c r="EA65">
        <f t="shared" si="127"/>
        <v>3.367565959645094E-6</v>
      </c>
      <c r="EB65">
        <f t="shared" si="128"/>
        <v>1.03902944632229E-4</v>
      </c>
      <c r="EC65">
        <f t="shared" si="129"/>
        <v>2.638243293613236E-4</v>
      </c>
      <c r="ED65">
        <f t="shared" si="130"/>
        <v>2.9244905121999994E-4</v>
      </c>
      <c r="EE65">
        <f t="shared" si="131"/>
        <v>4.4328534113362831E-5</v>
      </c>
      <c r="EF65">
        <f t="shared" si="132"/>
        <v>6.8127117822675241E-6</v>
      </c>
      <c r="EG65">
        <f t="shared" si="133"/>
        <v>3.7643671192140257E-5</v>
      </c>
      <c r="EH65">
        <f t="shared" si="134"/>
        <v>3.179326540930792E-5</v>
      </c>
      <c r="EI65">
        <f t="shared" si="135"/>
        <v>9.1033025500033773E-5</v>
      </c>
      <c r="EJ65">
        <f t="shared" si="136"/>
        <v>2.0107168516947618E-4</v>
      </c>
      <c r="EK65">
        <f t="shared" si="137"/>
        <v>1.9112272336265683E-4</v>
      </c>
      <c r="EL65">
        <f t="shared" si="138"/>
        <v>8.9480843725048165E-5</v>
      </c>
      <c r="EM65">
        <f t="shared" si="139"/>
        <v>5.8442960924852764E-5</v>
      </c>
      <c r="EN65">
        <f t="shared" si="140"/>
        <v>4.6958739136791547E-5</v>
      </c>
      <c r="EO65">
        <f t="shared" si="141"/>
        <v>1.5468352786208492E-5</v>
      </c>
      <c r="EP65">
        <f t="shared" si="142"/>
        <v>7.235687607584687E-6</v>
      </c>
      <c r="EQ65">
        <f t="shared" si="143"/>
        <v>9.2371232616088203E-5</v>
      </c>
      <c r="ER65">
        <f t="shared" si="144"/>
        <v>1.6257768079315681E-4</v>
      </c>
      <c r="ES65">
        <f t="shared" si="145"/>
        <v>2.6030133438383318E-4</v>
      </c>
      <c r="ET65">
        <f t="shared" si="146"/>
        <v>2.3098274518321534E-4</v>
      </c>
      <c r="EU65">
        <f t="shared" si="147"/>
        <v>2.0627046614099437E-6</v>
      </c>
      <c r="EV65">
        <f t="shared" si="148"/>
        <v>1.8163160680278093E-6</v>
      </c>
      <c r="EW65">
        <f t="shared" si="149"/>
        <v>1.2392001157752628E-4</v>
      </c>
      <c r="EX65">
        <f t="shared" si="150"/>
        <v>1.898271542890611E-4</v>
      </c>
      <c r="EY65">
        <f t="shared" si="151"/>
        <v>9.5508579198056047E-5</v>
      </c>
      <c r="EZ65">
        <f t="shared" si="152"/>
        <v>1.4145406362511362E-4</v>
      </c>
      <c r="FA65">
        <f t="shared" si="153"/>
        <v>4.156304715441799E-4</v>
      </c>
      <c r="FB65">
        <f t="shared" si="154"/>
        <v>7.6987558955860059E-5</v>
      </c>
      <c r="FC65">
        <f t="shared" si="155"/>
        <v>1.1286918218057317E-5</v>
      </c>
      <c r="FD65">
        <f t="shared" si="156"/>
        <v>1.9324744012488395E-5</v>
      </c>
      <c r="FE65">
        <f t="shared" si="157"/>
        <v>5.6507732104576721E-4</v>
      </c>
      <c r="FF65">
        <f t="shared" si="158"/>
        <v>8.5727209001291061E-4</v>
      </c>
      <c r="FG65">
        <f t="shared" si="180"/>
        <v>9.7078476406965188E-4</v>
      </c>
      <c r="FH65">
        <f t="shared" si="181"/>
        <v>1.3019643143726163E-3</v>
      </c>
      <c r="FI65">
        <f t="shared" si="182"/>
        <v>2.220763074547767E-3</v>
      </c>
      <c r="FJ65">
        <f t="shared" si="183"/>
        <v>2.35888014207877E-3</v>
      </c>
      <c r="FK65">
        <f t="shared" si="184"/>
        <v>2.9560315963618107E-3</v>
      </c>
      <c r="FL65">
        <f t="shared" si="185"/>
        <v>3.3794689202635382E-3</v>
      </c>
      <c r="FM65">
        <f t="shared" si="186"/>
        <v>3.6510757458902724E-3</v>
      </c>
      <c r="FN65">
        <f t="shared" si="187"/>
        <v>3.8056972455649436E-3</v>
      </c>
      <c r="FO65">
        <f t="shared" si="188"/>
        <v>6.2966907711732986E-3</v>
      </c>
      <c r="FP65">
        <f t="shared" si="189"/>
        <v>7.9590702819077024E-3</v>
      </c>
      <c r="FQ65">
        <f t="shared" si="190"/>
        <v>8.074463641857094E-3</v>
      </c>
      <c r="FR65">
        <f t="shared" si="191"/>
        <v>8.9163619422205336E-3</v>
      </c>
      <c r="FS65">
        <f t="shared" si="192"/>
        <v>1.0848844813160629E-2</v>
      </c>
      <c r="FT65">
        <f t="shared" si="193"/>
        <v>1.0338521620090635E-2</v>
      </c>
      <c r="FU65">
        <f t="shared" si="194"/>
        <v>8.9905427959280516E-3</v>
      </c>
      <c r="FV65">
        <f t="shared" si="195"/>
        <v>8.7744516557365284E-3</v>
      </c>
      <c r="FW65">
        <f t="shared" si="196"/>
        <v>8.4533945946294129E-3</v>
      </c>
      <c r="FX65">
        <f t="shared" si="197"/>
        <v>9.9699333154252504E-3</v>
      </c>
      <c r="FY65">
        <f t="shared" si="198"/>
        <v>1.276174484536855E-2</v>
      </c>
      <c r="FZ65">
        <f t="shared" si="199"/>
        <v>1.3517737081060429E-2</v>
      </c>
      <c r="GA65">
        <f t="shared" si="200"/>
        <v>9.0920484238304483E-3</v>
      </c>
    </row>
    <row r="66" spans="3:183" x14ac:dyDescent="0.2">
      <c r="C66">
        <v>0.15081045776605606</v>
      </c>
      <c r="D66">
        <f t="shared" ref="D66:D129" si="201">(C67-C66)^2</f>
        <v>1.041777158643244E-4</v>
      </c>
      <c r="E66">
        <f t="shared" ref="E66:E129" si="202">(C68-C66)^2</f>
        <v>4.5017556863055784E-6</v>
      </c>
      <c r="F66">
        <f t="shared" ref="F66:F129" si="203">(C69-C66)^2</f>
        <v>1.5660937895609727E-5</v>
      </c>
      <c r="G66">
        <f t="shared" ref="G66:G129" si="204">(C70-C66)^2</f>
        <v>9.6144247720542511E-6</v>
      </c>
      <c r="H66">
        <f t="shared" ref="H66:H129" si="205">(C71-C66)^2</f>
        <v>2.3099731495622836E-6</v>
      </c>
      <c r="I66">
        <f t="shared" ref="I66:I129" si="206">(C72-C66)^2</f>
        <v>1.2786370810539055E-4</v>
      </c>
      <c r="J66">
        <f t="shared" ref="J66:J129" si="207">(C73-C66)^2</f>
        <v>1.3783369495484361E-4</v>
      </c>
      <c r="K66">
        <f t="shared" ref="K66:K129" si="208">(C74-C66)^2</f>
        <v>1.8577738081787276E-6</v>
      </c>
      <c r="L66">
        <f t="shared" ref="L66:L129" si="209">(C75-C66)^2</f>
        <v>5.5270616090966483E-5</v>
      </c>
      <c r="M66">
        <f t="shared" ref="M66:M129" si="210">(C76-C66)^2</f>
        <v>5.4843278486017378E-5</v>
      </c>
      <c r="N66">
        <f t="shared" ref="N66:N129" si="211">(C77-C66)^2</f>
        <v>2.7004244644957593E-6</v>
      </c>
      <c r="O66">
        <f t="shared" ref="O66:O129" si="212">(C78-C66)^2</f>
        <v>1.3318350310305449E-4</v>
      </c>
      <c r="P66" s="21">
        <f t="shared" ref="P66:P129" si="213">(C79-C66)^2</f>
        <v>2.3854622778346404E-4</v>
      </c>
      <c r="Q66" s="21">
        <f t="shared" ref="Q66:Q129" si="214">(C80-C66)^2</f>
        <v>1.2366035392196985E-4</v>
      </c>
      <c r="R66" s="21">
        <f t="shared" ref="R66:R129" si="215">(C81-C66)^2</f>
        <v>6.2172780246837707E-5</v>
      </c>
      <c r="S66" s="21">
        <f t="shared" ref="S66:S129" si="216">(C82-C66)^2</f>
        <v>8.3547372387601771E-5</v>
      </c>
      <c r="T66" s="21">
        <f t="shared" ref="T66:T129" si="217">(C83-C66)^2</f>
        <v>2.0984786392036573E-4</v>
      </c>
      <c r="U66" s="21">
        <f t="shared" ref="U66:U129" si="218">(C84-C66)^2</f>
        <v>8.2460945181413544E-5</v>
      </c>
      <c r="V66" s="21">
        <f t="shared" ref="V66:V129" si="219">(C85-C66)^2</f>
        <v>1.4370027276289194E-4</v>
      </c>
      <c r="W66" s="21">
        <f t="shared" ref="W66:W129" si="220">(C86-C66)^2</f>
        <v>8.0386223523559781E-5</v>
      </c>
      <c r="X66" s="21">
        <f t="shared" ref="X66:X129" si="221">(C87-C66)^2</f>
        <v>9.4176798497736642E-5</v>
      </c>
      <c r="Y66" s="21">
        <f t="shared" ref="Y66:Y129" si="222">(C88-C66)^2</f>
        <v>3.184199987363212E-4</v>
      </c>
      <c r="Z66" s="21">
        <f t="shared" ref="Z66:Z129" si="223">(C89-C66)^2</f>
        <v>6.4533062055093364E-5</v>
      </c>
      <c r="AA66" s="21">
        <f t="shared" ref="AA66:AA129" si="224">(C90-C66)^2</f>
        <v>1.5111436304950099E-4</v>
      </c>
      <c r="AB66" s="21">
        <f t="shared" ref="AB66:AB129" si="225">(C91-C66)^2</f>
        <v>7.5063885286306837E-5</v>
      </c>
      <c r="AC66" s="21">
        <f t="shared" ref="AC66:AC129" si="226">(C92-C66)^2</f>
        <v>2.5096828935535222E-5</v>
      </c>
      <c r="AD66" s="21">
        <f t="shared" ref="AD66:AD129" si="227">(C93-C66)^2</f>
        <v>8.0135386977418416E-5</v>
      </c>
      <c r="AE66" s="21">
        <f t="shared" ref="AE66:AE129" si="228">(C94-C66)^2</f>
        <v>4.2246210295621389E-4</v>
      </c>
      <c r="AF66" s="21">
        <f t="shared" ref="AF66:AF129" si="229">(C95-C66)^2</f>
        <v>1.6157944478828153E-4</v>
      </c>
      <c r="AG66" s="21">
        <f t="shared" ref="AG66:AG129" si="230">(C96-C66)^2</f>
        <v>1.1502083068658466E-4</v>
      </c>
      <c r="AH66" s="21">
        <f t="shared" ref="AH66:AH129" si="231">(C97-C66)^2</f>
        <v>1.112521945861276E-4</v>
      </c>
      <c r="AI66" s="21">
        <f t="shared" ref="AI66:AI129" si="232">(C98-C66)^2</f>
        <v>2.9677117334489058E-7</v>
      </c>
      <c r="AJ66" s="21">
        <f t="shared" ref="AJ66:AJ129" si="233">(C99-C66)^2</f>
        <v>1.4765049239050222E-10</v>
      </c>
      <c r="AK66" s="21">
        <f t="shared" ref="AK66:AK129" si="234">(C100-C66)^2</f>
        <v>5.712514478315038E-5</v>
      </c>
      <c r="AL66" s="21">
        <f t="shared" ref="AL66:AL129" si="235">(C101-C66)^2</f>
        <v>3.2640734525622657E-5</v>
      </c>
      <c r="AM66" s="21">
        <f t="shared" ref="AM66:AM129" si="236">(C102-C66)^2</f>
        <v>3.036275359935589E-5</v>
      </c>
      <c r="AN66" s="21">
        <f t="shared" ref="AN66:AN129" si="237">(C103-C66)^2</f>
        <v>8.8551733535676143E-5</v>
      </c>
      <c r="AO66" s="21">
        <f t="shared" ref="AO66:AO129" si="238">(C104-C66)^2</f>
        <v>1.2451012398841173E-4</v>
      </c>
      <c r="AP66" s="21">
        <f t="shared" ref="AP66:AP129" si="239">(C105-C66)^2</f>
        <v>1.6781278552763739E-4</v>
      </c>
      <c r="AQ66" s="21">
        <f t="shared" ref="AQ66:AQ129" si="240">(C106-C66)^2</f>
        <v>8.409387858116314E-5</v>
      </c>
      <c r="AR66" s="21">
        <f t="shared" ref="AR66:AR129" si="241">(C107-C66)^2</f>
        <v>3.4476951287342363E-5</v>
      </c>
      <c r="AS66" s="21">
        <f t="shared" ref="AS66:AS129" si="242">(C108-C66)^2</f>
        <v>9.4989747561279345E-7</v>
      </c>
      <c r="AT66" s="21">
        <f t="shared" ref="AT66:AT129" si="243">(C109-C66)^2</f>
        <v>1.9582886244996333E-4</v>
      </c>
      <c r="AU66" s="21">
        <f t="shared" ref="AU66:AU129" si="244">(C110-C66)^2</f>
        <v>1.5351552483480125E-4</v>
      </c>
      <c r="AV66" s="21">
        <f t="shared" ref="AV66:AV129" si="245">(C111-C66)^2</f>
        <v>7.3360266410967819E-5</v>
      </c>
      <c r="AW66" s="21">
        <f t="shared" ref="AW66:AW129" si="246">(C112-C66)^2</f>
        <v>1.8665745080270139E-6</v>
      </c>
      <c r="AX66" s="21">
        <f t="shared" ref="AX66:AX129" si="247">(C113-C66)^2</f>
        <v>1.4774391610184115E-5</v>
      </c>
      <c r="AY66" s="21">
        <f t="shared" ref="AY66:AY129" si="248">(C114-C66)^2</f>
        <v>7.4953504277324514E-5</v>
      </c>
      <c r="AZ66" s="21">
        <f t="shared" ref="AZ66:AZ129" si="249">(C115-C66)^2</f>
        <v>1.7817959947935113E-4</v>
      </c>
      <c r="BA66" s="21">
        <f t="shared" ref="BA66:BA129" si="250">(C116-C66)^2</f>
        <v>7.9056873824181426E-5</v>
      </c>
      <c r="BB66" s="21">
        <f t="shared" ref="BB66:BB129" si="251">(C117-C66)^2</f>
        <v>3.8364158582043128E-5</v>
      </c>
      <c r="BC66" s="21">
        <f t="shared" ref="BC66:BC129" si="252">(C118-C66)^2</f>
        <v>6.2616518399188212E-5</v>
      </c>
      <c r="BD66" s="21">
        <f t="shared" ref="BD66:BD129" si="253">(C119-C66)^2</f>
        <v>3.4842941864214892E-5</v>
      </c>
      <c r="BE66" s="21">
        <f t="shared" ref="BE66:BE129" si="254">(C120-C66)^2</f>
        <v>1.5386703492664756E-4</v>
      </c>
      <c r="BF66" s="21">
        <f t="shared" ref="BF66:BF129" si="255">(C121-C66)^2</f>
        <v>7.748030509095333E-9</v>
      </c>
      <c r="BG66" s="21">
        <f t="shared" ref="BG66:BG129" si="256">(C122-C66)^2</f>
        <v>3.6473997200767512E-5</v>
      </c>
      <c r="BH66" s="21">
        <f t="shared" ref="BH66:BH129" si="257">(C123-C66)^2</f>
        <v>1.7069486427947141E-4</v>
      </c>
      <c r="BI66" s="21">
        <f t="shared" ref="BI66:BI129" si="258">(C124-C66)^2</f>
        <v>1.5825883352600489E-6</v>
      </c>
      <c r="BJ66" s="21">
        <f t="shared" ref="BJ66:BJ129" si="259">(C125-C66)^2</f>
        <v>6.564637370340168E-6</v>
      </c>
      <c r="BK66" s="21">
        <f t="shared" ref="BK66:BK129" si="260">(C126-C66)^2</f>
        <v>2.301898848643158E-4</v>
      </c>
      <c r="BL66" s="21">
        <f t="shared" ref="BL66:BL129" si="261">(C127-C66)^2</f>
        <v>2.1884698993052202E-4</v>
      </c>
      <c r="BM66" s="21">
        <f t="shared" ref="BM66:BM129" si="262">(C128-C66)^2</f>
        <v>5.4689048191581894E-5</v>
      </c>
      <c r="BN66" s="21">
        <f t="shared" ref="BN66:BN129" si="263">(C129-C66)^2</f>
        <v>2.3568171697579881E-4</v>
      </c>
      <c r="BO66" s="21">
        <f t="shared" ref="BO66:BO129" si="264">(C130-C66)^2</f>
        <v>9.2220278904001085E-5</v>
      </c>
      <c r="BP66" s="21">
        <f t="shared" ref="BP66:BP129" si="265">(C131-C66)^2</f>
        <v>2.1957413144025274E-5</v>
      </c>
      <c r="BQ66" s="21">
        <f t="shared" ref="BQ66:BQ129" si="266">(C132-C66)^2</f>
        <v>9.9778420647153749E-6</v>
      </c>
      <c r="BR66">
        <f t="shared" ref="BR66:BR129" si="267">(C133-C66)^2</f>
        <v>6.9020848046560303E-5</v>
      </c>
      <c r="BS66">
        <f t="shared" ref="BS66:BS129" si="268">(C134-C66)^2</f>
        <v>1.4250761904005405E-4</v>
      </c>
      <c r="BT66">
        <f t="shared" ref="BT66:BT129" si="269">(C135-C66)^2</f>
        <v>7.6964518771670699E-5</v>
      </c>
      <c r="BU66">
        <f t="shared" ref="BU66:BU129" si="270">(C136-C66)^2</f>
        <v>1.9930204897700725E-5</v>
      </c>
      <c r="BV66">
        <f t="shared" ref="BV66:BV129" si="271">(C137-C66)^2</f>
        <v>7.5311333635202279E-7</v>
      </c>
      <c r="BW66">
        <f t="shared" ref="BW66:BW129" si="272">(C138-C66)^2</f>
        <v>2.7400944275607906E-4</v>
      </c>
      <c r="BX66">
        <f t="shared" ref="BX66:BX129" si="273">(C139-C66)^2</f>
        <v>1.5734109854940865E-4</v>
      </c>
      <c r="BY66">
        <f t="shared" ref="BY66:BY129" si="274">(C140-C66)^2</f>
        <v>6.357636312941696E-5</v>
      </c>
      <c r="BZ66">
        <f t="shared" ref="BZ66:BZ129" si="275">(C141-C66)^2</f>
        <v>1.92624976795848E-4</v>
      </c>
      <c r="CA66">
        <f t="shared" ref="CA66:CA129" si="276">(C142-C66)^2</f>
        <v>1.016359180937365E-5</v>
      </c>
      <c r="CB66">
        <f t="shared" ref="CB66:CB129" si="277">(C143-C66)^2</f>
        <v>2.2856824157870462E-5</v>
      </c>
      <c r="CC66">
        <f t="shared" ref="CC66:CC129" si="278">(C144-C66)^2</f>
        <v>1.8884882634575054E-4</v>
      </c>
      <c r="CD66">
        <f t="shared" ref="CD66:CD129" si="279">(C145-C66)^2</f>
        <v>4.7161889889423412E-6</v>
      </c>
      <c r="CE66">
        <f t="shared" ref="CE66:CE129" si="280">(C146-C66)^2</f>
        <v>6.6043150748011856E-5</v>
      </c>
      <c r="CF66">
        <f t="shared" ref="CF66:CF129" si="281">(C147-C66)^2</f>
        <v>1.4029579527508467E-5</v>
      </c>
      <c r="CG66">
        <f t="shared" ref="CG66:CG129" si="282">(C148-C66)^2</f>
        <v>4.4988274391858002E-6</v>
      </c>
      <c r="CH66">
        <f t="shared" ref="CH66:CH129" si="283">(C149-C66)^2</f>
        <v>3.7076123612677991E-4</v>
      </c>
      <c r="CI66">
        <f t="shared" ref="CI66:CI129" si="284">(C150-C66)^2</f>
        <v>1.8359924634408028E-4</v>
      </c>
      <c r="CJ66">
        <f t="shared" ref="CJ66:CJ129" si="285">(C151-C66)^2</f>
        <v>2.6906496960539691E-4</v>
      </c>
      <c r="CK66">
        <f t="shared" ref="CK66:CK129" si="286">(C152-C66)^2</f>
        <v>1.666438870576152E-4</v>
      </c>
      <c r="CL66">
        <f t="shared" ref="CL66:CL129" si="287">(C153-C66)^2</f>
        <v>1.560567792934308E-4</v>
      </c>
      <c r="CM66">
        <f t="shared" ref="CM66:CM129" si="288">(C154-C66)^2</f>
        <v>1.4603824940551143E-4</v>
      </c>
      <c r="CN66">
        <f t="shared" ref="CN66:CN129" si="289">(C155-C66)^2</f>
        <v>3.2872215442928044E-5</v>
      </c>
      <c r="CO66">
        <f t="shared" ref="CO66:CO129" si="290">(C156-C66)^2</f>
        <v>8.8837859894720387E-5</v>
      </c>
      <c r="CP66">
        <f t="shared" ref="CP66:CP129" si="291">(C157-C66)^2</f>
        <v>9.4370725861456559E-5</v>
      </c>
      <c r="CQ66">
        <f t="shared" ref="CQ66:CQ129" si="292">(C158-C66)^2</f>
        <v>2.2306406896028282E-6</v>
      </c>
      <c r="CR66">
        <f t="shared" ref="CR66:CR129" si="293">(C159-C66)^2</f>
        <v>9.6354437720357762E-6</v>
      </c>
      <c r="CS66">
        <f t="shared" ref="CS66:CS129" si="294">(C160-C66)^2</f>
        <v>2.1202026829634951E-4</v>
      </c>
      <c r="CT66">
        <f t="shared" ref="CT66:CT129" si="295">(C161-C66)^2</f>
        <v>4.6626073768199391E-4</v>
      </c>
      <c r="CU66">
        <f t="shared" ref="CU66:CU129" si="296">(C162-C66)^2</f>
        <v>1.5613675928226106E-4</v>
      </c>
      <c r="CV66">
        <f t="shared" ref="CV66:CV129" si="297">(C163-C66)^2</f>
        <v>7.3309476587926562E-6</v>
      </c>
      <c r="CW66">
        <f t="shared" ref="CW66:CW129" si="298">(C164-C66)^2</f>
        <v>6.4974479296019382E-5</v>
      </c>
      <c r="CX66">
        <f t="shared" ref="CX66:CX129" si="299">(C165-C66)^2</f>
        <v>1.8941440128389091E-4</v>
      </c>
      <c r="CY66">
        <f t="shared" ref="CY66:CY129" si="300">(C166-C66)^2</f>
        <v>2.1946289113345007E-4</v>
      </c>
      <c r="CZ66">
        <f t="shared" ref="CZ66:CZ129" si="301">(C167-C66)^2</f>
        <v>6.9597087147789396E-5</v>
      </c>
      <c r="DA66">
        <f t="shared" ref="DA66:DA129" si="302">(C168-C66)^2</f>
        <v>2.0862505451855139E-4</v>
      </c>
      <c r="DB66">
        <f t="shared" ref="DB66:DB129" si="303">(C169-C66)^2</f>
        <v>2.6421633153515775E-5</v>
      </c>
      <c r="DC66">
        <f t="shared" ref="DC66:DC129" si="304">(C170-C66)^2</f>
        <v>5.7529459656594123E-5</v>
      </c>
      <c r="DD66">
        <f t="shared" ref="DD66:DD129" si="305">(C171-C66)^2</f>
        <v>7.2507184864202534E-5</v>
      </c>
      <c r="DE66">
        <f t="shared" ref="DE66:DE129" si="306">(C172-C66)^2</f>
        <v>7.4406176522940923E-5</v>
      </c>
      <c r="DF66">
        <f t="shared" ref="DF66:DF129" si="307">(C173-C66)^2</f>
        <v>7.5396188432849776E-5</v>
      </c>
      <c r="DG66">
        <f t="shared" ref="DG66:DG129" si="308">(C174-C66)^2</f>
        <v>2.4777224213470286E-4</v>
      </c>
      <c r="DH66">
        <f t="shared" ref="DH66:DH129" si="309">(C175-C66)^2</f>
        <v>3.3720657167807049E-4</v>
      </c>
      <c r="DI66">
        <f t="shared" ref="DI66:DI129" si="310">(C176-C66)^2</f>
        <v>1.7553167511734846E-4</v>
      </c>
      <c r="DJ66">
        <f t="shared" ref="DJ66:DJ129" si="311">(C177-C66)^2</f>
        <v>1.269372177988512E-4</v>
      </c>
      <c r="DK66">
        <f t="shared" ref="DK66:DK129" si="312">(C178-C66)^2</f>
        <v>4.3623298405542254E-4</v>
      </c>
      <c r="DL66">
        <f t="shared" ref="DL66:DL129" si="313">(C179-C66)^2</f>
        <v>1.5209457519227833E-4</v>
      </c>
      <c r="DM66">
        <f t="shared" ref="DM66:DM129" si="314">(C180-C66)^2</f>
        <v>1.5216001695701097E-4</v>
      </c>
      <c r="DN66">
        <f t="shared" ref="DN66:DN129" si="315">(C181-C66)^2</f>
        <v>1.12566662316209E-4</v>
      </c>
      <c r="DO66">
        <f t="shared" ref="DO66:DO129" si="316">(C182-C66)^2</f>
        <v>3.4927503578268989E-7</v>
      </c>
      <c r="DP66">
        <f t="shared" ref="DP66:DP129" si="317">(C183-C66)^2</f>
        <v>2.4915524280501223E-5</v>
      </c>
      <c r="DQ66">
        <f t="shared" ref="DQ66:DQ129" si="318">(C184-C66)^2</f>
        <v>3.4232223856116043E-6</v>
      </c>
      <c r="DR66">
        <f t="shared" ref="DR66:DR129" si="319">(C185-C66)^2</f>
        <v>2.5412104145854338E-5</v>
      </c>
      <c r="DS66">
        <f t="shared" ref="DS66:DS129" si="320">(C186-C66)^2</f>
        <v>1.3016537002672949E-5</v>
      </c>
      <c r="DT66">
        <f t="shared" ref="DT66:DT129" si="321">(C187-C66)^2</f>
        <v>5.1768419587764147E-5</v>
      </c>
      <c r="DU66">
        <f t="shared" ref="DU66:DU129" si="322">(C188-C66)^2</f>
        <v>6.1707432552622651E-6</v>
      </c>
      <c r="DV66">
        <f t="shared" ref="DV66:DV129" si="323">(C189-C66)^2</f>
        <v>6.9075998260193964E-7</v>
      </c>
      <c r="DW66">
        <f t="shared" ref="DW66:DW129" si="324">(C190-C66)^2</f>
        <v>4.0263779244139691E-5</v>
      </c>
      <c r="DX66">
        <f t="shared" ref="DX66:DX129" si="325">(C191-C66)^2</f>
        <v>4.6535325740110308E-5</v>
      </c>
      <c r="DY66">
        <f t="shared" ref="DY66:DY129" si="326">(C192-C66)^2</f>
        <v>1.7218720464549E-8</v>
      </c>
      <c r="DZ66">
        <f t="shared" ref="DZ66:DZ129" si="327">(C193-C66)^2</f>
        <v>2.1062466466990752E-5</v>
      </c>
      <c r="EA66">
        <f t="shared" ref="EA66:EA129" si="328">(C194-C66)^2</f>
        <v>1.4203854940225749E-5</v>
      </c>
      <c r="EB66">
        <f t="shared" ref="EB66:EB129" si="329">(C195-C66)^2</f>
        <v>9.6396871231890779E-5</v>
      </c>
      <c r="EC66">
        <f t="shared" ref="EC66:EC129" si="330">(C196-C66)^2</f>
        <v>1.139911247842055E-4</v>
      </c>
      <c r="ED66">
        <f t="shared" ref="ED66:ED129" si="331">(C197-C66)^2</f>
        <v>5.4516893604449322E-8</v>
      </c>
      <c r="EE66">
        <f t="shared" ref="EE66:EE129" si="332">(C198-C66)^2</f>
        <v>8.1623931814047988E-5</v>
      </c>
      <c r="EF66">
        <f t="shared" ref="EF66:EF129" si="333">(C199-C66)^2</f>
        <v>8.3541427855729587E-8</v>
      </c>
      <c r="EG66">
        <f t="shared" ref="EG66:EG129" si="334">(C200-C66)^2</f>
        <v>6.176819951717022E-7</v>
      </c>
      <c r="EH66">
        <f t="shared" ref="EH66:EH129" si="335">(C201-C66)^2</f>
        <v>9.7134678103526691E-6</v>
      </c>
      <c r="EI66">
        <f t="shared" ref="EI66:EI129" si="336">(C202-C66)^2</f>
        <v>6.0147712123427039E-5</v>
      </c>
      <c r="EJ66">
        <f t="shared" ref="EJ66:EJ129" si="337">(C203-C66)^2</f>
        <v>5.4763478602975364E-5</v>
      </c>
      <c r="EK66">
        <f t="shared" ref="EK66:EK129" si="338">(C204-C66)^2</f>
        <v>9.2109353595160745E-6</v>
      </c>
      <c r="EL66">
        <f t="shared" ref="EL66:EL129" si="339">(C205-C66)^2</f>
        <v>1.4891819116301682E-6</v>
      </c>
      <c r="EM66">
        <f t="shared" ref="EM66:EM129" si="340">(C206-C66)^2</f>
        <v>1.8332569144742554E-7</v>
      </c>
      <c r="EN66">
        <f t="shared" ref="EN66:EN129" si="341">(C207-C66)^2</f>
        <v>1.0727701638263708E-4</v>
      </c>
      <c r="EO66">
        <f t="shared" ref="EO66:EO129" si="342">(C208-C66)^2</f>
        <v>1.3946907325755678E-5</v>
      </c>
      <c r="EP66">
        <f t="shared" ref="EP66:EP129" si="343">(C209-C66)^2</f>
        <v>1.015388559103175E-5</v>
      </c>
      <c r="EQ66">
        <f t="shared" ref="EQ66:EQ129" si="344">(C210-C66)^2</f>
        <v>4.001974522431616E-5</v>
      </c>
      <c r="ER66">
        <f t="shared" ref="ER66:ER129" si="345">(C211-C66)^2</f>
        <v>9.4272013123865677E-5</v>
      </c>
      <c r="ES66">
        <f t="shared" ref="ES66:ES129" si="346">(C212-C66)^2</f>
        <v>7.6976711728803134E-5</v>
      </c>
      <c r="ET66">
        <f t="shared" ref="ET66:ET129" si="347">(C213-C66)^2</f>
        <v>6.179046457526147E-5</v>
      </c>
      <c r="EU66">
        <f t="shared" ref="EU66:EU129" si="348">(C214-C66)^2</f>
        <v>2.5773608638390076E-5</v>
      </c>
      <c r="EV66">
        <f t="shared" ref="EV66:EV129" si="349">(C215-C66)^2</f>
        <v>3.0822773386779954E-4</v>
      </c>
      <c r="EW66">
        <f t="shared" ref="EW66:EW129" si="350">(C216-C66)^2</f>
        <v>4.0813117735411636E-4</v>
      </c>
      <c r="EX66">
        <f t="shared" ref="EX66:EX129" si="351">(C217-C66)^2</f>
        <v>2.6235344306935459E-4</v>
      </c>
      <c r="EY66">
        <f t="shared" ref="EY66:EY129" si="352">(C218-C66)^2</f>
        <v>3.3554639218059051E-4</v>
      </c>
      <c r="EZ66">
        <f t="shared" ref="EZ66:EZ129" si="353">(C219-C66)^2</f>
        <v>7.1885634010420514E-4</v>
      </c>
      <c r="FA66">
        <f t="shared" ref="FA66:FA129" si="354">(C220-C66)^2</f>
        <v>2.3100153499179313E-4</v>
      </c>
      <c r="FB66">
        <f t="shared" ref="FB66:FB129" si="355">(C221-C66)^2</f>
        <v>9.5728223171113102E-5</v>
      </c>
      <c r="FC66">
        <f t="shared" ref="FC66:FC129" si="356">(C222-C66)^2</f>
        <v>1.1708259263337764E-4</v>
      </c>
      <c r="FD66">
        <f t="shared" ref="FD66:FD129" si="357">(C223-C66)^2</f>
        <v>9.1178840540873888E-4</v>
      </c>
      <c r="FE66">
        <f t="shared" ref="FE66:FE129" si="358">(C224-C66)^2</f>
        <v>1.2747533627389435E-3</v>
      </c>
      <c r="FF66">
        <f t="shared" ref="FF66:FF129" si="359">(C225-C66)^2</f>
        <v>1.4123990777297883E-3</v>
      </c>
      <c r="FG66">
        <f t="shared" ref="FG66:FG97" si="360">(C226-C66)^2</f>
        <v>1.8068639049930578E-3</v>
      </c>
      <c r="FH66">
        <f t="shared" ref="FH66:FH97" si="361">(C227-C66)^2</f>
        <v>2.8675438229975496E-3</v>
      </c>
      <c r="FI66">
        <f t="shared" ref="FI66:FI97" si="362">(C228-C66)^2</f>
        <v>3.0242061897412333E-3</v>
      </c>
      <c r="FJ66">
        <f t="shared" ref="FJ66:FJ97" si="363">(C229-C66)^2</f>
        <v>3.6958956794592166E-3</v>
      </c>
      <c r="FK66">
        <f t="shared" ref="FK66:FK97" si="364">(C230-C66)^2</f>
        <v>4.1676939175464148E-3</v>
      </c>
      <c r="FL66">
        <f t="shared" ref="FL66:FL97" si="365">(C231-C66)^2</f>
        <v>4.4687368374124693E-3</v>
      </c>
      <c r="FM66">
        <f t="shared" ref="FM66:FM97" si="366">(C232-C66)^2</f>
        <v>4.6396277053604752E-3</v>
      </c>
      <c r="FN66">
        <f t="shared" ref="FN66:FN97" si="367">(C233-C66)^2</f>
        <v>7.3575512709224767E-3</v>
      </c>
      <c r="FO66">
        <f t="shared" ref="FO66:FO97" si="368">(C234-C66)^2</f>
        <v>9.14664632518538E-3</v>
      </c>
      <c r="FP66">
        <f t="shared" ref="FP66:FP97" si="369">(C235-C66)^2</f>
        <v>9.2703195248151401E-3</v>
      </c>
      <c r="FQ66">
        <f t="shared" ref="FQ66:FQ97" si="370">(C236-C66)^2</f>
        <v>1.0170917909499243E-2</v>
      </c>
      <c r="FR66">
        <f t="shared" ref="FR66:FR97" si="371">(C237-C66)^2</f>
        <v>1.2228437828968685E-2</v>
      </c>
      <c r="FS66">
        <f t="shared" ref="FS66:FS97" si="372">(C238-C66)^2</f>
        <v>1.1686258635873449E-2</v>
      </c>
      <c r="FT66">
        <f t="shared" ref="FT66:FT97" si="373">(C239-C66)^2</f>
        <v>1.0250135339551292E-2</v>
      </c>
      <c r="FU66">
        <f t="shared" ref="FU66:FU97" si="374">(C240-C66)^2</f>
        <v>1.0019313770875581E-2</v>
      </c>
      <c r="FV66">
        <f t="shared" ref="FV66:FV97" si="375">(C241-C66)^2</f>
        <v>9.6760318764383488E-3</v>
      </c>
      <c r="FW66">
        <f t="shared" ref="FW66:FW97" si="376">(C242-C66)^2</f>
        <v>1.1294170003529841E-2</v>
      </c>
      <c r="FX66">
        <f t="shared" ref="FX66:FX97" si="377">(C243-C66)^2</f>
        <v>1.4254538532638647E-2</v>
      </c>
      <c r="FY66">
        <f t="shared" ref="FY66:FY97" si="378">(C244-C66)^2</f>
        <v>1.5052905484231965E-2</v>
      </c>
      <c r="FZ66">
        <f t="shared" ref="FZ66:FZ97" si="379">(C245-C66)^2</f>
        <v>1.0358499235022045E-2</v>
      </c>
      <c r="GA66">
        <f t="shared" ref="GA66:GA97" si="380">(C246-C66)^2</f>
        <v>1.0982435453510391E-2</v>
      </c>
    </row>
    <row r="67" spans="3:183" x14ac:dyDescent="0.2">
      <c r="C67">
        <v>0.14060370922088633</v>
      </c>
      <c r="D67">
        <f t="shared" si="201"/>
        <v>1.5199148488543348E-4</v>
      </c>
      <c r="E67">
        <f t="shared" si="202"/>
        <v>3.9054478620055145E-5</v>
      </c>
      <c r="F67">
        <f t="shared" si="203"/>
        <v>5.0495732772993878E-5</v>
      </c>
      <c r="G67">
        <f t="shared" si="204"/>
        <v>1.37513338172563E-4</v>
      </c>
      <c r="H67">
        <f t="shared" si="205"/>
        <v>1.2120579664935187E-6</v>
      </c>
      <c r="I67">
        <f t="shared" si="206"/>
        <v>2.3516560872926667E-6</v>
      </c>
      <c r="J67">
        <f t="shared" si="207"/>
        <v>7.8211857132618815E-5</v>
      </c>
      <c r="K67">
        <f t="shared" si="208"/>
        <v>7.6857998365777053E-6</v>
      </c>
      <c r="L67">
        <f t="shared" si="209"/>
        <v>7.8462943085115849E-6</v>
      </c>
      <c r="M67">
        <f t="shared" si="210"/>
        <v>1.4042357534315914E-4</v>
      </c>
      <c r="N67">
        <f t="shared" si="211"/>
        <v>1.7789348789069238E-6</v>
      </c>
      <c r="O67">
        <f t="shared" si="212"/>
        <v>2.7438668771005626E-5</v>
      </c>
      <c r="P67" s="21">
        <f t="shared" si="213"/>
        <v>8.345172628610964E-7</v>
      </c>
      <c r="Q67" s="21">
        <f t="shared" si="214"/>
        <v>3.2731034495614756E-4</v>
      </c>
      <c r="R67" s="21">
        <f t="shared" si="215"/>
        <v>1.137045528856917E-6</v>
      </c>
      <c r="S67" s="21">
        <f t="shared" si="216"/>
        <v>1.8313076550678915E-5</v>
      </c>
      <c r="T67" s="21">
        <f t="shared" si="217"/>
        <v>1.2677580753641884E-6</v>
      </c>
      <c r="U67" s="21">
        <f t="shared" si="218"/>
        <v>3.1710930519712913E-6</v>
      </c>
      <c r="V67" s="21">
        <f t="shared" si="219"/>
        <v>1.5398627898203839E-6</v>
      </c>
      <c r="W67" s="21">
        <f t="shared" si="220"/>
        <v>2.5228060475137095E-7</v>
      </c>
      <c r="X67" s="21">
        <f t="shared" si="221"/>
        <v>5.8332601509254389E-5</v>
      </c>
      <c r="Y67" s="21">
        <f t="shared" si="222"/>
        <v>4.7241076973496455E-6</v>
      </c>
      <c r="Z67" s="21">
        <f t="shared" si="223"/>
        <v>4.3518535469920522E-6</v>
      </c>
      <c r="AA67" s="21">
        <f t="shared" si="224"/>
        <v>2.3802530495934615E-6</v>
      </c>
      <c r="AB67" s="21">
        <f t="shared" si="225"/>
        <v>2.7009588652766043E-5</v>
      </c>
      <c r="AC67" s="21">
        <f t="shared" si="226"/>
        <v>1.5748028035605923E-6</v>
      </c>
      <c r="AD67" s="21">
        <f t="shared" si="227"/>
        <v>1.0706318970391356E-4</v>
      </c>
      <c r="AE67" s="21">
        <f t="shared" si="228"/>
        <v>6.2732306016766818E-6</v>
      </c>
      <c r="AF67" s="21">
        <f t="shared" si="229"/>
        <v>2.6835294805690583E-7</v>
      </c>
      <c r="AG67" s="21">
        <f t="shared" si="230"/>
        <v>1.1619034069094602E-7</v>
      </c>
      <c r="AH67" s="21">
        <f t="shared" si="231"/>
        <v>1.1559508827563232E-4</v>
      </c>
      <c r="AI67" s="21">
        <f t="shared" si="232"/>
        <v>1.0392981601095122E-4</v>
      </c>
      <c r="AJ67" s="21">
        <f t="shared" si="233"/>
        <v>7.0152447876471528E-6</v>
      </c>
      <c r="AK67" s="21">
        <f t="shared" si="234"/>
        <v>2.01919153816024E-5</v>
      </c>
      <c r="AL67" s="21">
        <f t="shared" si="235"/>
        <v>2.20571850640471E-5</v>
      </c>
      <c r="AM67" s="21">
        <f t="shared" si="236"/>
        <v>6.345006317100694E-7</v>
      </c>
      <c r="AN67" s="21">
        <f t="shared" si="237"/>
        <v>9.0566039967567722E-7</v>
      </c>
      <c r="AO67" s="21">
        <f t="shared" si="238"/>
        <v>7.5488050647825672E-6</v>
      </c>
      <c r="AP67" s="21">
        <f t="shared" si="239"/>
        <v>1.0742847558725129E-6</v>
      </c>
      <c r="AQ67" s="21">
        <f t="shared" si="240"/>
        <v>1.8792579149147706E-5</v>
      </c>
      <c r="AR67" s="21">
        <f t="shared" si="241"/>
        <v>8.5232071194559145E-5</v>
      </c>
      <c r="AS67" s="21">
        <f t="shared" si="242"/>
        <v>1.4342414721119143E-5</v>
      </c>
      <c r="AT67" s="21">
        <f t="shared" si="243"/>
        <v>4.7671904235357216E-6</v>
      </c>
      <c r="AU67" s="21">
        <f t="shared" si="244"/>
        <v>2.6951386711807403E-6</v>
      </c>
      <c r="AV67" s="21">
        <f t="shared" si="245"/>
        <v>7.8154832239441815E-5</v>
      </c>
      <c r="AW67" s="21">
        <f t="shared" si="246"/>
        <v>1.9741642729527849E-4</v>
      </c>
      <c r="AX67" s="21">
        <f t="shared" si="247"/>
        <v>2.3999566748979435E-6</v>
      </c>
      <c r="AY67" s="21">
        <f t="shared" si="248"/>
        <v>9.869930774195204E-6</v>
      </c>
      <c r="AZ67" s="21">
        <f t="shared" si="249"/>
        <v>1.7301595676151945E-6</v>
      </c>
      <c r="BA67" s="21">
        <f t="shared" si="250"/>
        <v>1.6103108047229148E-5</v>
      </c>
      <c r="BB67" s="21">
        <f t="shared" si="251"/>
        <v>5.2610071898994201E-6</v>
      </c>
      <c r="BC67" s="21">
        <f t="shared" si="252"/>
        <v>1.8524050350449973E-5</v>
      </c>
      <c r="BD67" s="21">
        <f t="shared" si="253"/>
        <v>4.829299086504541E-6</v>
      </c>
      <c r="BE67" s="21">
        <f t="shared" si="254"/>
        <v>1.0238860872995832E-4</v>
      </c>
      <c r="BF67" s="21">
        <f t="shared" si="255"/>
        <v>1.7367038967818631E-5</v>
      </c>
      <c r="BG67" s="21">
        <f t="shared" si="256"/>
        <v>8.169741235724273E-6</v>
      </c>
      <c r="BH67" s="21">
        <f t="shared" si="257"/>
        <v>8.007992741723054E-5</v>
      </c>
      <c r="BI67" s="21">
        <f t="shared" si="258"/>
        <v>5.8439813077627315E-5</v>
      </c>
      <c r="BJ67" s="21">
        <f t="shared" si="259"/>
        <v>2.4653820471860282E-5</v>
      </c>
      <c r="BK67" s="21">
        <f t="shared" si="260"/>
        <v>2.1038086655887972E-5</v>
      </c>
      <c r="BL67" s="21">
        <f t="shared" si="261"/>
        <v>7.9047804521795904E-6</v>
      </c>
      <c r="BM67" s="21">
        <f t="shared" si="262"/>
        <v>2.6472879551563042E-5</v>
      </c>
      <c r="BN67" s="21">
        <f t="shared" si="263"/>
        <v>3.6434446726340146E-7</v>
      </c>
      <c r="BO67" s="21">
        <f t="shared" si="264"/>
        <v>3.0480058099717826E-5</v>
      </c>
      <c r="BP67" s="21">
        <f t="shared" si="265"/>
        <v>1.7863714586100753E-4</v>
      </c>
      <c r="BQ67" s="21">
        <f t="shared" si="266"/>
        <v>3.6057067911431429E-6</v>
      </c>
      <c r="BR67">
        <f t="shared" si="267"/>
        <v>2.9960389157680937E-6</v>
      </c>
      <c r="BS67">
        <f t="shared" si="268"/>
        <v>2.0557999936183296E-6</v>
      </c>
      <c r="BT67">
        <f t="shared" si="269"/>
        <v>3.2975418921014911E-5</v>
      </c>
      <c r="BU67">
        <f t="shared" si="270"/>
        <v>1.2264609122731486E-4</v>
      </c>
      <c r="BV67">
        <f t="shared" si="271"/>
        <v>4.0277834264980158E-5</v>
      </c>
      <c r="BW67">
        <f t="shared" si="272"/>
        <v>5.4607252350393932E-6</v>
      </c>
      <c r="BX67">
        <f t="shared" si="273"/>
        <v>4.9874940472787147E-6</v>
      </c>
      <c r="BY67">
        <f t="shared" si="274"/>
        <v>1.3484990417549136E-5</v>
      </c>
      <c r="BZ67">
        <f t="shared" si="275"/>
        <v>4.9262285564330039E-5</v>
      </c>
      <c r="CA67">
        <f t="shared" si="276"/>
        <v>2.2462904258621137E-4</v>
      </c>
      <c r="CB67">
        <f t="shared" si="277"/>
        <v>1.2499613931460374E-5</v>
      </c>
      <c r="CC67">
        <f t="shared" si="278"/>
        <v>6.4562345149033888E-5</v>
      </c>
      <c r="CD67">
        <f t="shared" si="279"/>
        <v>4.3266280938015341E-6</v>
      </c>
      <c r="CE67">
        <f t="shared" si="280"/>
        <v>1.9466825404950913E-4</v>
      </c>
      <c r="CF67">
        <f t="shared" si="281"/>
        <v>6.5378618795186515E-5</v>
      </c>
      <c r="CG67">
        <f t="shared" si="282"/>
        <v>8.1873773117567517E-5</v>
      </c>
      <c r="CH67">
        <f t="shared" si="283"/>
        <v>1.1176527512161325E-5</v>
      </c>
      <c r="CI67">
        <f t="shared" si="284"/>
        <v>3.8396010392341328E-5</v>
      </c>
      <c r="CJ67">
        <f t="shared" si="285"/>
        <v>7.3024991255369893E-6</v>
      </c>
      <c r="CK67">
        <f t="shared" si="286"/>
        <v>5.2236027477828941E-6</v>
      </c>
      <c r="CL67">
        <f t="shared" si="287"/>
        <v>3.5264336565895294E-6</v>
      </c>
      <c r="CM67">
        <f t="shared" si="288"/>
        <v>2.0010582022591533E-5</v>
      </c>
      <c r="CN67">
        <f t="shared" si="289"/>
        <v>6.1053085526020432E-7</v>
      </c>
      <c r="CO67">
        <f t="shared" si="290"/>
        <v>2.4234837809915975E-7</v>
      </c>
      <c r="CP67">
        <f t="shared" si="291"/>
        <v>7.5920125909506811E-5</v>
      </c>
      <c r="CQ67">
        <f t="shared" si="292"/>
        <v>5.0447600426018881E-5</v>
      </c>
      <c r="CR67">
        <f t="shared" si="293"/>
        <v>1.8958772292152589E-5</v>
      </c>
      <c r="CS67">
        <f t="shared" si="294"/>
        <v>1.2964835089461377E-4</v>
      </c>
      <c r="CT67">
        <f t="shared" si="295"/>
        <v>5.2382438392854217E-6</v>
      </c>
      <c r="CU67">
        <f t="shared" si="296"/>
        <v>5.6237644635677124E-5</v>
      </c>
      <c r="CV67">
        <f t="shared" si="297"/>
        <v>4.6056322362506456E-6</v>
      </c>
      <c r="CW67">
        <f t="shared" si="298"/>
        <v>1.2645434109854378E-5</v>
      </c>
      <c r="CX67">
        <f t="shared" si="299"/>
        <v>2.1229345863115524E-5</v>
      </c>
      <c r="CY67">
        <f t="shared" si="300"/>
        <v>3.4754715998381112E-6</v>
      </c>
      <c r="CZ67">
        <f t="shared" si="301"/>
        <v>1.7953102573581254E-5</v>
      </c>
      <c r="DA67">
        <f t="shared" si="302"/>
        <v>2.5669936719126146E-5</v>
      </c>
      <c r="DB67">
        <f t="shared" si="303"/>
        <v>6.8745213173200371E-6</v>
      </c>
      <c r="DC67">
        <f t="shared" si="304"/>
        <v>2.8616237728219003E-6</v>
      </c>
      <c r="DD67">
        <f t="shared" si="305"/>
        <v>2.4990774104172581E-6</v>
      </c>
      <c r="DE67">
        <f t="shared" si="306"/>
        <v>2.3215114127847608E-6</v>
      </c>
      <c r="DF67">
        <f t="shared" si="307"/>
        <v>3.0625534774301555E-5</v>
      </c>
      <c r="DG67">
        <f t="shared" si="308"/>
        <v>6.6527459343355855E-5</v>
      </c>
      <c r="DH67">
        <f t="shared" si="309"/>
        <v>9.2543006205259869E-6</v>
      </c>
      <c r="DI67">
        <f t="shared" si="310"/>
        <v>1.1233737444987374E-6</v>
      </c>
      <c r="DJ67">
        <f t="shared" si="311"/>
        <v>1.1405049603776094E-4</v>
      </c>
      <c r="DK67">
        <f t="shared" si="312"/>
        <v>4.5195120142549563E-6</v>
      </c>
      <c r="DL67">
        <f t="shared" si="313"/>
        <v>4.5307987431946906E-6</v>
      </c>
      <c r="DM67">
        <f t="shared" si="314"/>
        <v>1.6240513038895216E-7</v>
      </c>
      <c r="DN67">
        <f t="shared" si="315"/>
        <v>1.1659126467622322E-4</v>
      </c>
      <c r="DO67">
        <f t="shared" si="316"/>
        <v>2.7198345098906235E-5</v>
      </c>
      <c r="DP67">
        <f t="shared" si="317"/>
        <v>6.9831983325096454E-5</v>
      </c>
      <c r="DQ67">
        <f t="shared" si="318"/>
        <v>2.3249511560222169E-4</v>
      </c>
      <c r="DR67">
        <f t="shared" si="319"/>
        <v>1.9084296211303718E-4</v>
      </c>
      <c r="DS67">
        <f t="shared" si="320"/>
        <v>9.0704641302631781E-6</v>
      </c>
      <c r="DT67">
        <f t="shared" si="321"/>
        <v>5.963933025629783E-5</v>
      </c>
      <c r="DU67">
        <f t="shared" si="322"/>
        <v>8.7902415939222314E-5</v>
      </c>
      <c r="DV67">
        <f t="shared" si="323"/>
        <v>1.4910208482879047E-5</v>
      </c>
      <c r="DW67">
        <f t="shared" si="324"/>
        <v>1.1458685225799385E-5</v>
      </c>
      <c r="DX67">
        <f t="shared" si="325"/>
        <v>1.0687359616707443E-4</v>
      </c>
      <c r="DY67">
        <f t="shared" si="326"/>
        <v>2.1892560589336184E-4</v>
      </c>
      <c r="DZ67">
        <f t="shared" si="327"/>
        <v>4.1447178907533941E-5</v>
      </c>
      <c r="EA67">
        <f t="shared" si="328"/>
        <v>1.5097709573859496E-7</v>
      </c>
      <c r="EB67">
        <f t="shared" si="329"/>
        <v>2.2081924137229278E-7</v>
      </c>
      <c r="EC67">
        <f t="shared" si="330"/>
        <v>9.9465915331768521E-5</v>
      </c>
      <c r="ED67">
        <f t="shared" si="331"/>
        <v>3.7022935466680598E-4</v>
      </c>
      <c r="EE67">
        <f t="shared" si="332"/>
        <v>1.1016147936734109E-4</v>
      </c>
      <c r="EF67">
        <f t="shared" si="333"/>
        <v>1.2083892607339054E-4</v>
      </c>
      <c r="EG67">
        <f t="shared" si="334"/>
        <v>5.0269587039440654E-5</v>
      </c>
      <c r="EH67">
        <f t="shared" si="335"/>
        <v>6.0086409627039417E-6</v>
      </c>
      <c r="EI67">
        <f t="shared" si="336"/>
        <v>7.8765180714887379E-6</v>
      </c>
      <c r="EJ67">
        <f t="shared" si="337"/>
        <v>5.1434661627420646E-5</v>
      </c>
      <c r="EK67">
        <f t="shared" si="338"/>
        <v>8.0755890565478386E-5</v>
      </c>
      <c r="EL67">
        <f t="shared" si="339"/>
        <v>9.5620686461328423E-5</v>
      </c>
      <c r="EM67">
        <f t="shared" si="340"/>
        <v>4.2288674998772695E-4</v>
      </c>
      <c r="EN67">
        <f t="shared" si="341"/>
        <v>1.9435996797368134E-4</v>
      </c>
      <c r="EO67">
        <f t="shared" si="342"/>
        <v>4.9283661963889915E-5</v>
      </c>
      <c r="EP67">
        <f t="shared" si="343"/>
        <v>1.5059307982109534E-5</v>
      </c>
      <c r="EQ67">
        <f t="shared" si="344"/>
        <v>2.4737787018805517E-7</v>
      </c>
      <c r="ER67">
        <f t="shared" si="345"/>
        <v>2.0538077990770145E-6</v>
      </c>
      <c r="ES67">
        <f t="shared" si="346"/>
        <v>3.2643237534481939E-4</v>
      </c>
      <c r="ET67">
        <f t="shared" si="347"/>
        <v>2.3358598429428225E-4</v>
      </c>
      <c r="EU67">
        <f t="shared" si="348"/>
        <v>7.7079329149232776E-4</v>
      </c>
      <c r="EV67">
        <f t="shared" si="349"/>
        <v>9.2470760238116023E-4</v>
      </c>
      <c r="EW67">
        <f t="shared" si="350"/>
        <v>6.9717527243401899E-4</v>
      </c>
      <c r="EX67">
        <f t="shared" si="351"/>
        <v>8.1365702557900264E-4</v>
      </c>
      <c r="EY67">
        <f t="shared" si="352"/>
        <v>1.3703504600590484E-3</v>
      </c>
      <c r="EZ67">
        <f t="shared" si="353"/>
        <v>6.4543857643133899E-4</v>
      </c>
      <c r="FA67">
        <f t="shared" si="354"/>
        <v>3.9963322944630607E-4</v>
      </c>
      <c r="FB67">
        <f t="shared" si="355"/>
        <v>4.4214396174545561E-4</v>
      </c>
      <c r="FC67">
        <f t="shared" si="356"/>
        <v>1.6323686956578789E-3</v>
      </c>
      <c r="FD67">
        <f t="shared" si="357"/>
        <v>2.1077682171205358E-3</v>
      </c>
      <c r="FE67">
        <f t="shared" si="358"/>
        <v>2.2837547646197874E-3</v>
      </c>
      <c r="FF67">
        <f t="shared" si="359"/>
        <v>2.7787626693513562E-3</v>
      </c>
      <c r="FG67">
        <f t="shared" si="360"/>
        <v>4.0648531240257777E-3</v>
      </c>
      <c r="FH67">
        <f t="shared" si="361"/>
        <v>4.2509789227867193E-3</v>
      </c>
      <c r="FI67">
        <f t="shared" si="362"/>
        <v>5.041089059944881E-3</v>
      </c>
      <c r="FJ67">
        <f t="shared" si="363"/>
        <v>5.589719625785616E-3</v>
      </c>
      <c r="FK67">
        <f t="shared" si="364"/>
        <v>5.937528486256222E-3</v>
      </c>
      <c r="FL67">
        <f t="shared" si="365"/>
        <v>6.1342669515165099E-3</v>
      </c>
      <c r="FM67">
        <f t="shared" si="366"/>
        <v>9.2127205752981344E-3</v>
      </c>
      <c r="FN67">
        <f t="shared" si="367"/>
        <v>1.1203132133515266E-2</v>
      </c>
      <c r="FO67">
        <f t="shared" si="368"/>
        <v>1.133995974444563E-2</v>
      </c>
      <c r="FP67">
        <f t="shared" si="369"/>
        <v>1.2333816583682281E-2</v>
      </c>
      <c r="FQ67">
        <f t="shared" si="370"/>
        <v>1.4589986335474951E-2</v>
      </c>
      <c r="FR67">
        <f t="shared" si="371"/>
        <v>1.3997196630232049E-2</v>
      </c>
      <c r="FS67">
        <f t="shared" si="372"/>
        <v>1.2421035762480737E-2</v>
      </c>
      <c r="FT67">
        <f t="shared" si="373"/>
        <v>1.2166811552884989E-2</v>
      </c>
      <c r="FU67">
        <f t="shared" si="374"/>
        <v>1.1788220448366695E-2</v>
      </c>
      <c r="FV67">
        <f t="shared" si="375"/>
        <v>1.3567772374505384E-2</v>
      </c>
      <c r="FW67">
        <f t="shared" si="376"/>
        <v>1.6795932090426121E-2</v>
      </c>
      <c r="FX67">
        <f t="shared" si="377"/>
        <v>1.7661620930272338E-2</v>
      </c>
      <c r="FY67">
        <f t="shared" si="378"/>
        <v>1.2540295578148793E-2</v>
      </c>
      <c r="FZ67">
        <f t="shared" si="379"/>
        <v>1.3225888785254155E-2</v>
      </c>
      <c r="GA67">
        <f t="shared" si="380"/>
        <v>1.0977550951585599E-2</v>
      </c>
    </row>
    <row r="68" spans="3:183" x14ac:dyDescent="0.2">
      <c r="C68">
        <v>0.15293219188849119</v>
      </c>
      <c r="D68">
        <f t="shared" si="201"/>
        <v>3.6955753603774288E-5</v>
      </c>
      <c r="E68">
        <f t="shared" si="202"/>
        <v>2.7273960117276822E-5</v>
      </c>
      <c r="F68">
        <f t="shared" si="203"/>
        <v>3.622529622002298E-7</v>
      </c>
      <c r="G68">
        <f t="shared" si="204"/>
        <v>1.8034926001648681E-4</v>
      </c>
      <c r="H68">
        <f t="shared" si="205"/>
        <v>1.9215486934620737E-4</v>
      </c>
      <c r="I68">
        <f t="shared" si="206"/>
        <v>1.214338419696021E-5</v>
      </c>
      <c r="J68">
        <f t="shared" si="207"/>
        <v>9.1320101348391498E-5</v>
      </c>
      <c r="K68">
        <f t="shared" si="208"/>
        <v>9.0770567789435585E-5</v>
      </c>
      <c r="L68">
        <f t="shared" si="209"/>
        <v>2.2890224482842819E-7</v>
      </c>
      <c r="M68">
        <f t="shared" si="210"/>
        <v>1.8665707078018891E-4</v>
      </c>
      <c r="N68">
        <f t="shared" si="211"/>
        <v>3.0858810362135173E-4</v>
      </c>
      <c r="O68">
        <f t="shared" si="212"/>
        <v>1.7535061250628176E-4</v>
      </c>
      <c r="P68" s="21">
        <f t="shared" si="213"/>
        <v>3.3214908498897772E-5</v>
      </c>
      <c r="Q68" s="21">
        <f t="shared" si="214"/>
        <v>1.2683623205044965E-4</v>
      </c>
      <c r="R68" s="21">
        <f t="shared" si="215"/>
        <v>2.7582103783213883E-4</v>
      </c>
      <c r="S68" s="21">
        <f t="shared" si="216"/>
        <v>1.2549679117064758E-4</v>
      </c>
      <c r="T68" s="21">
        <f t="shared" si="217"/>
        <v>1.9907062465683868E-4</v>
      </c>
      <c r="U68" s="21">
        <f t="shared" si="218"/>
        <v>1.2293422153931578E-4</v>
      </c>
      <c r="V68" s="21">
        <f t="shared" si="219"/>
        <v>1.398591776934181E-4</v>
      </c>
      <c r="W68" s="21">
        <f t="shared" si="220"/>
        <v>3.9864358852467817E-4</v>
      </c>
      <c r="X68" s="21">
        <f t="shared" si="221"/>
        <v>1.0312364752836741E-4</v>
      </c>
      <c r="Y68" s="21">
        <f t="shared" si="222"/>
        <v>2.0778047220215508E-4</v>
      </c>
      <c r="Z68" s="21">
        <f t="shared" si="223"/>
        <v>1.1633080233082334E-4</v>
      </c>
      <c r="AA68" s="21">
        <f t="shared" si="224"/>
        <v>5.0856975188276826E-5</v>
      </c>
      <c r="AB68" s="21">
        <f t="shared" si="225"/>
        <v>1.2262397901527562E-4</v>
      </c>
      <c r="AC68" s="21">
        <f t="shared" si="226"/>
        <v>5.1418360810860653E-4</v>
      </c>
      <c r="AD68" s="21">
        <f t="shared" si="227"/>
        <v>2.200215817993699E-4</v>
      </c>
      <c r="AE68" s="21">
        <f t="shared" si="228"/>
        <v>1.6503283482692194E-4</v>
      </c>
      <c r="AF68" s="21">
        <f t="shared" si="229"/>
        <v>1.6051242207798411E-4</v>
      </c>
      <c r="AG68" s="21">
        <f t="shared" si="230"/>
        <v>2.4868250474463605E-6</v>
      </c>
      <c r="AH68" s="21">
        <f t="shared" si="231"/>
        <v>4.5534663640056396E-6</v>
      </c>
      <c r="AI68" s="21">
        <f t="shared" si="232"/>
        <v>9.3699533374072731E-5</v>
      </c>
      <c r="AJ68" s="21">
        <f t="shared" si="233"/>
        <v>6.1386302804498135E-5</v>
      </c>
      <c r="AK68" s="21">
        <f t="shared" si="234"/>
        <v>5.8247041113313966E-5</v>
      </c>
      <c r="AL68" s="21">
        <f t="shared" si="235"/>
        <v>1.3298534467481269E-4</v>
      </c>
      <c r="AM68" s="21">
        <f t="shared" si="236"/>
        <v>1.7636224012392381E-4</v>
      </c>
      <c r="AN68" s="21">
        <f t="shared" si="237"/>
        <v>2.2728552124827816E-4</v>
      </c>
      <c r="AO68" s="21">
        <f t="shared" si="238"/>
        <v>1.2750938998887099E-4</v>
      </c>
      <c r="AP68" s="21">
        <f t="shared" si="239"/>
        <v>6.3895112132038976E-5</v>
      </c>
      <c r="AQ68" s="21">
        <f t="shared" si="240"/>
        <v>9.5874512044959866E-6</v>
      </c>
      <c r="AR68" s="21">
        <f t="shared" si="241"/>
        <v>2.597132315875772E-4</v>
      </c>
      <c r="AS68" s="21">
        <f t="shared" si="242"/>
        <v>2.1059443855998342E-4</v>
      </c>
      <c r="AT68" s="21">
        <f t="shared" si="243"/>
        <v>1.1420758559349486E-4</v>
      </c>
      <c r="AU68" s="21">
        <f t="shared" si="244"/>
        <v>1.2165868432386273E-5</v>
      </c>
      <c r="AV68" s="21">
        <f t="shared" si="245"/>
        <v>2.965328623859951E-6</v>
      </c>
      <c r="AW68" s="21">
        <f t="shared" si="246"/>
        <v>1.1619337989859545E-4</v>
      </c>
      <c r="AX68" s="21">
        <f t="shared" si="247"/>
        <v>2.3932483758472482E-4</v>
      </c>
      <c r="AY68" s="21">
        <f t="shared" si="248"/>
        <v>1.2128897439518433E-4</v>
      </c>
      <c r="AZ68" s="21">
        <f t="shared" si="249"/>
        <v>6.9149450487589951E-5</v>
      </c>
      <c r="BA68" s="21">
        <f t="shared" si="250"/>
        <v>1.0069709287116305E-4</v>
      </c>
      <c r="BB68" s="21">
        <f t="shared" si="251"/>
        <v>6.4393003813806535E-5</v>
      </c>
      <c r="BC68" s="21">
        <f t="shared" si="252"/>
        <v>2.1100610815159734E-4</v>
      </c>
      <c r="BD68" s="21">
        <f t="shared" si="253"/>
        <v>4.8830260877751766E-6</v>
      </c>
      <c r="BE68" s="21">
        <f t="shared" si="254"/>
        <v>6.6603630231937139E-5</v>
      </c>
      <c r="BF68" s="21">
        <f t="shared" si="255"/>
        <v>2.3063763640282547E-4</v>
      </c>
      <c r="BG68" s="21">
        <f t="shared" si="256"/>
        <v>1.1422668117136372E-5</v>
      </c>
      <c r="BH68" s="21">
        <f t="shared" si="257"/>
        <v>2.1938815714078256E-5</v>
      </c>
      <c r="BI68" s="21">
        <f t="shared" si="258"/>
        <v>2.9907358283626418E-4</v>
      </c>
      <c r="BJ68" s="21">
        <f t="shared" si="259"/>
        <v>2.8612439953936629E-4</v>
      </c>
      <c r="BK68" s="21">
        <f t="shared" si="260"/>
        <v>9.0572118934786769E-5</v>
      </c>
      <c r="BL68" s="21">
        <f t="shared" si="261"/>
        <v>3.0532889489741003E-4</v>
      </c>
      <c r="BM68" s="21">
        <f t="shared" si="262"/>
        <v>1.3747265004326753E-4</v>
      </c>
      <c r="BN68" s="21">
        <f t="shared" si="263"/>
        <v>4.6343525443274265E-5</v>
      </c>
      <c r="BO68" s="21">
        <f t="shared" si="264"/>
        <v>1.0754480574534526E-6</v>
      </c>
      <c r="BP68" s="21">
        <f t="shared" si="265"/>
        <v>1.0877682306430115E-4</v>
      </c>
      <c r="BQ68" s="21">
        <f t="shared" si="266"/>
        <v>1.9766643679495704E-4</v>
      </c>
      <c r="BR68">
        <f t="shared" si="267"/>
        <v>1.1869397704753401E-4</v>
      </c>
      <c r="BS68">
        <f t="shared" si="268"/>
        <v>4.3376185374422992E-5</v>
      </c>
      <c r="BT68">
        <f t="shared" si="269"/>
        <v>1.5722980488105064E-6</v>
      </c>
      <c r="BU68">
        <f t="shared" si="270"/>
        <v>3.487543067741947E-4</v>
      </c>
      <c r="BV68">
        <f t="shared" si="271"/>
        <v>2.1507108678515616E-4</v>
      </c>
      <c r="BW68">
        <f t="shared" si="272"/>
        <v>1.0191332262669322E-4</v>
      </c>
      <c r="BX68">
        <f t="shared" si="273"/>
        <v>2.5602157383910736E-4</v>
      </c>
      <c r="BY68">
        <f t="shared" si="274"/>
        <v>2.8193689185795814E-5</v>
      </c>
      <c r="BZ68">
        <f t="shared" si="275"/>
        <v>7.0710626847422563E-6</v>
      </c>
      <c r="CA68">
        <f t="shared" si="276"/>
        <v>2.5166528953725131E-4</v>
      </c>
      <c r="CB68">
        <f t="shared" si="277"/>
        <v>1.8433394875571926E-5</v>
      </c>
      <c r="CC68">
        <f t="shared" si="278"/>
        <v>1.0503027315247189E-4</v>
      </c>
      <c r="CD68">
        <f t="shared" si="279"/>
        <v>2.6369664733528419E-6</v>
      </c>
      <c r="CE68">
        <f t="shared" si="280"/>
        <v>1.8001165774645207E-5</v>
      </c>
      <c r="CF68">
        <f t="shared" si="281"/>
        <v>4.5697165727753706E-4</v>
      </c>
      <c r="CG68">
        <f t="shared" si="282"/>
        <v>2.4559948727063833E-4</v>
      </c>
      <c r="CH68">
        <f t="shared" si="283"/>
        <v>3.4317318352387324E-4</v>
      </c>
      <c r="CI68">
        <f t="shared" si="284"/>
        <v>2.2592483828929853E-4</v>
      </c>
      <c r="CJ68">
        <f t="shared" si="285"/>
        <v>2.1356908085773074E-4</v>
      </c>
      <c r="CK68">
        <f t="shared" si="286"/>
        <v>2.0182074298351953E-4</v>
      </c>
      <c r="CL68">
        <f t="shared" si="287"/>
        <v>6.1703597743028037E-5</v>
      </c>
      <c r="CM68">
        <f t="shared" si="288"/>
        <v>1.3333593245847236E-4</v>
      </c>
      <c r="CN68">
        <f t="shared" si="289"/>
        <v>1.4009548249468968E-4</v>
      </c>
      <c r="CO68">
        <f t="shared" si="290"/>
        <v>1.3070156045862491E-5</v>
      </c>
      <c r="CP68">
        <f t="shared" si="291"/>
        <v>2.7309353995977136E-5</v>
      </c>
      <c r="CQ68">
        <f t="shared" si="292"/>
        <v>2.7831080770316947E-4</v>
      </c>
      <c r="CR68">
        <f t="shared" si="293"/>
        <v>5.623920066740232E-4</v>
      </c>
      <c r="CS68">
        <f t="shared" si="294"/>
        <v>2.1366264320997176E-4</v>
      </c>
      <c r="CT68">
        <f t="shared" si="295"/>
        <v>2.3322200341743196E-5</v>
      </c>
      <c r="CU68">
        <f t="shared" si="296"/>
        <v>1.036814528085923E-4</v>
      </c>
      <c r="CV68">
        <f t="shared" si="297"/>
        <v>2.5231812125387182E-4</v>
      </c>
      <c r="CW68">
        <f t="shared" si="298"/>
        <v>2.8682857345795E-4</v>
      </c>
      <c r="CX68">
        <f t="shared" si="299"/>
        <v>1.0949992094298119E-4</v>
      </c>
      <c r="CY68">
        <f t="shared" si="300"/>
        <v>2.7441886598648989E-4</v>
      </c>
      <c r="CZ68">
        <f t="shared" si="301"/>
        <v>5.273565486518604E-5</v>
      </c>
      <c r="DA68">
        <f t="shared" si="302"/>
        <v>9.4217148427970255E-5</v>
      </c>
      <c r="DB68">
        <f t="shared" si="303"/>
        <v>1.131425610035119E-4</v>
      </c>
      <c r="DC68">
        <f t="shared" si="304"/>
        <v>1.1551167126734852E-4</v>
      </c>
      <c r="DD68">
        <f t="shared" si="305"/>
        <v>1.1674439415187076E-4</v>
      </c>
      <c r="DE68">
        <f t="shared" si="306"/>
        <v>3.1906950964444107E-4</v>
      </c>
      <c r="DF68">
        <f t="shared" si="307"/>
        <v>4.1963192074947E-4</v>
      </c>
      <c r="DG68">
        <f t="shared" si="308"/>
        <v>2.3625444881600477E-4</v>
      </c>
      <c r="DH68">
        <f t="shared" si="309"/>
        <v>1.7924861025557317E-4</v>
      </c>
      <c r="DI68">
        <f t="shared" si="310"/>
        <v>5.293646289783857E-4</v>
      </c>
      <c r="DJ68">
        <f t="shared" si="311"/>
        <v>2.0892959443927044E-4</v>
      </c>
      <c r="DK68">
        <f t="shared" si="312"/>
        <v>2.0900629371532856E-4</v>
      </c>
      <c r="DL68">
        <f t="shared" si="313"/>
        <v>1.6209052866696184E-4</v>
      </c>
      <c r="DM68">
        <f t="shared" si="314"/>
        <v>2.3431624014467647E-6</v>
      </c>
      <c r="DN68">
        <f t="shared" si="315"/>
        <v>5.0598743854558386E-5</v>
      </c>
      <c r="DO68">
        <f t="shared" si="316"/>
        <v>1.5776222773215337E-5</v>
      </c>
      <c r="DP68">
        <f t="shared" si="317"/>
        <v>8.5223583103322043E-6</v>
      </c>
      <c r="DQ68">
        <f t="shared" si="318"/>
        <v>2.2085220221409714E-6</v>
      </c>
      <c r="DR68">
        <f t="shared" si="319"/>
        <v>8.68020456557067E-5</v>
      </c>
      <c r="DS68">
        <f t="shared" si="320"/>
        <v>2.1213690247698037E-5</v>
      </c>
      <c r="DT68">
        <f t="shared" si="321"/>
        <v>8.719345792148854E-6</v>
      </c>
      <c r="DU68">
        <f t="shared" si="322"/>
        <v>7.1691930691070816E-5</v>
      </c>
      <c r="DV68">
        <f t="shared" si="323"/>
        <v>7.9984666283507085E-5</v>
      </c>
      <c r="DW68">
        <f t="shared" si="324"/>
        <v>3.9621459852175282E-6</v>
      </c>
      <c r="DX68">
        <f t="shared" si="325"/>
        <v>6.0893071922089589E-6</v>
      </c>
      <c r="DY68">
        <f t="shared" si="326"/>
        <v>3.4698394592385533E-5</v>
      </c>
      <c r="DZ68">
        <f t="shared" si="327"/>
        <v>1.4256180793982413E-4</v>
      </c>
      <c r="EA68">
        <f t="shared" si="328"/>
        <v>1.6379895927614888E-4</v>
      </c>
      <c r="EB68">
        <f t="shared" si="329"/>
        <v>5.5470737421692283E-6</v>
      </c>
      <c r="EC68">
        <f t="shared" si="330"/>
        <v>4.7787664641447065E-5</v>
      </c>
      <c r="ED68">
        <f t="shared" si="331"/>
        <v>3.3587848265887486E-6</v>
      </c>
      <c r="EE68">
        <f t="shared" si="332"/>
        <v>1.78437940067151E-6</v>
      </c>
      <c r="EF68">
        <f t="shared" si="333"/>
        <v>2.744060197124283E-5</v>
      </c>
      <c r="EG68">
        <f t="shared" si="334"/>
        <v>9.7559667144887584E-5</v>
      </c>
      <c r="EH68">
        <f t="shared" si="335"/>
        <v>9.0667896673404883E-5</v>
      </c>
      <c r="EI68">
        <f t="shared" si="336"/>
        <v>2.6591414683029587E-5</v>
      </c>
      <c r="EJ68">
        <f t="shared" si="337"/>
        <v>1.1169328521234033E-5</v>
      </c>
      <c r="EK68">
        <f t="shared" si="338"/>
        <v>6.5019880610137037E-6</v>
      </c>
      <c r="EL68">
        <f t="shared" si="339"/>
        <v>6.7827211527344902E-5</v>
      </c>
      <c r="EM68">
        <f t="shared" si="340"/>
        <v>2.6011938942371043E-6</v>
      </c>
      <c r="EN68">
        <f t="shared" si="341"/>
        <v>2.8177521649167789E-5</v>
      </c>
      <c r="EO68">
        <f t="shared" si="342"/>
        <v>7.1366173799525845E-5</v>
      </c>
      <c r="EP68">
        <f t="shared" si="343"/>
        <v>1.3997520427738944E-4</v>
      </c>
      <c r="EQ68">
        <f t="shared" si="344"/>
        <v>1.1870911875178262E-4</v>
      </c>
      <c r="ER68">
        <f t="shared" si="345"/>
        <v>3.2935627194459809E-5</v>
      </c>
      <c r="ES68">
        <f t="shared" si="346"/>
        <v>8.7322457719431671E-6</v>
      </c>
      <c r="ET68">
        <f t="shared" si="347"/>
        <v>2.3822939683962728E-4</v>
      </c>
      <c r="EU68">
        <f t="shared" si="348"/>
        <v>3.2690529809316626E-4</v>
      </c>
      <c r="EV68">
        <f t="shared" si="349"/>
        <v>1.9812235059237467E-4</v>
      </c>
      <c r="EW68">
        <f t="shared" si="350"/>
        <v>2.6231661297871072E-4</v>
      </c>
      <c r="EX68">
        <f t="shared" si="351"/>
        <v>6.0958436214867372E-4</v>
      </c>
      <c r="EY68">
        <f t="shared" si="352"/>
        <v>1.710079428243311E-4</v>
      </c>
      <c r="EZ68">
        <f t="shared" si="353"/>
        <v>5.8711545698134467E-5</v>
      </c>
      <c r="FA68">
        <f t="shared" si="354"/>
        <v>7.5668023242224871E-5</v>
      </c>
      <c r="FB68">
        <f t="shared" si="355"/>
        <v>7.8815509737310634E-4</v>
      </c>
      <c r="FC68">
        <f t="shared" si="356"/>
        <v>1.1277476506311209E-3</v>
      </c>
      <c r="FD68">
        <f t="shared" si="357"/>
        <v>1.2574232415167572E-3</v>
      </c>
      <c r="FE68">
        <f t="shared" si="358"/>
        <v>1.6309876148014595E-3</v>
      </c>
      <c r="FF68">
        <f t="shared" si="359"/>
        <v>2.6448101790568636E-3</v>
      </c>
      <c r="FG68">
        <f t="shared" si="360"/>
        <v>2.7953478167746077E-3</v>
      </c>
      <c r="FH68">
        <f t="shared" si="361"/>
        <v>3.4424205416763764E-3</v>
      </c>
      <c r="FI68">
        <f t="shared" si="362"/>
        <v>3.8982472124442298E-3</v>
      </c>
      <c r="FJ68">
        <f t="shared" si="363"/>
        <v>4.1895686336852001E-3</v>
      </c>
      <c r="FK68">
        <f t="shared" si="364"/>
        <v>4.3550864164672758E-3</v>
      </c>
      <c r="FL68">
        <f t="shared" si="365"/>
        <v>6.9980645747526275E-3</v>
      </c>
      <c r="FM68">
        <f t="shared" si="366"/>
        <v>8.7453108371148853E-3</v>
      </c>
      <c r="FN68">
        <f t="shared" si="367"/>
        <v>8.8662495554165787E-3</v>
      </c>
      <c r="FO68">
        <f t="shared" si="368"/>
        <v>9.7474617815846709E-3</v>
      </c>
      <c r="FP68">
        <f t="shared" si="369"/>
        <v>1.1763687245156532E-2</v>
      </c>
      <c r="FQ68">
        <f t="shared" si="370"/>
        <v>1.1232028743357101E-2</v>
      </c>
      <c r="FR68">
        <f t="shared" si="371"/>
        <v>9.8250158432016833E-3</v>
      </c>
      <c r="FS68">
        <f t="shared" si="372"/>
        <v>9.5990591128802608E-3</v>
      </c>
      <c r="FT68">
        <f t="shared" si="373"/>
        <v>9.2631171421742441E-3</v>
      </c>
      <c r="FU68">
        <f t="shared" si="374"/>
        <v>1.0847701276654406E-2</v>
      </c>
      <c r="FV68">
        <f t="shared" si="375"/>
        <v>1.3752402548337225E-2</v>
      </c>
      <c r="FW68">
        <f t="shared" si="376"/>
        <v>1.4536774921063355E-2</v>
      </c>
      <c r="FX68">
        <f t="shared" si="377"/>
        <v>9.9311147425695506E-3</v>
      </c>
      <c r="FY68">
        <f t="shared" si="378"/>
        <v>1.0542233976681688E-2</v>
      </c>
      <c r="FZ68">
        <f t="shared" si="379"/>
        <v>8.5461382717790281E-3</v>
      </c>
      <c r="GA68">
        <f t="shared" si="380"/>
        <v>6.6068983300607217E-3</v>
      </c>
    </row>
    <row r="69" spans="3:183" x14ac:dyDescent="0.2">
      <c r="C69">
        <v>0.14685306747754398</v>
      </c>
      <c r="D69">
        <f t="shared" si="201"/>
        <v>7.3389496443536013E-7</v>
      </c>
      <c r="E69">
        <f t="shared" si="202"/>
        <v>3.0000266146060991E-5</v>
      </c>
      <c r="F69">
        <f t="shared" si="203"/>
        <v>5.4026811574889358E-5</v>
      </c>
      <c r="G69">
        <f t="shared" si="204"/>
        <v>6.057305437461766E-5</v>
      </c>
      <c r="H69">
        <f t="shared" si="205"/>
        <v>6.7308518170495779E-6</v>
      </c>
      <c r="I69">
        <f t="shared" si="206"/>
        <v>1.2089742795800863E-5</v>
      </c>
      <c r="J69">
        <f t="shared" si="207"/>
        <v>1.1890321156650042E-5</v>
      </c>
      <c r="K69">
        <f t="shared" si="208"/>
        <v>3.1367696175636019E-5</v>
      </c>
      <c r="L69">
        <f t="shared" si="209"/>
        <v>5.7503791322483744E-5</v>
      </c>
      <c r="M69">
        <f t="shared" si="210"/>
        <v>1.3196384015904709E-4</v>
      </c>
      <c r="N69">
        <f t="shared" si="211"/>
        <v>5.1306812942315224E-5</v>
      </c>
      <c r="O69">
        <f t="shared" si="212"/>
        <v>1.4024153977541638E-4</v>
      </c>
      <c r="P69" s="21">
        <f t="shared" si="213"/>
        <v>2.6863850638989667E-5</v>
      </c>
      <c r="Q69" s="21">
        <f t="shared" si="214"/>
        <v>1.1085428835255861E-4</v>
      </c>
      <c r="R69" s="21">
        <f t="shared" si="215"/>
        <v>2.6249336404475327E-5</v>
      </c>
      <c r="S69" s="21">
        <f t="shared" si="216"/>
        <v>6.448274002745011E-5</v>
      </c>
      <c r="T69" s="21">
        <f t="shared" si="217"/>
        <v>2.5084533106371753E-5</v>
      </c>
      <c r="U69" s="21">
        <f t="shared" si="218"/>
        <v>3.3028961048848002E-5</v>
      </c>
      <c r="V69" s="21">
        <f t="shared" si="219"/>
        <v>1.9284700551154251E-4</v>
      </c>
      <c r="W69" s="21">
        <f t="shared" si="220"/>
        <v>1.6612610313220459E-5</v>
      </c>
      <c r="X69" s="21">
        <f t="shared" si="221"/>
        <v>6.9480025523272141E-5</v>
      </c>
      <c r="Y69" s="21">
        <f t="shared" si="222"/>
        <v>2.2151625920245174E-5</v>
      </c>
      <c r="Z69" s="21">
        <f t="shared" si="223"/>
        <v>1.1073000325732944E-6</v>
      </c>
      <c r="AA69" s="21">
        <f t="shared" si="224"/>
        <v>2.4944498680783744E-5</v>
      </c>
      <c r="AB69" s="21">
        <f t="shared" si="225"/>
        <v>2.754435675597583E-4</v>
      </c>
      <c r="AC69" s="21">
        <f t="shared" si="226"/>
        <v>7.6632517185484456E-5</v>
      </c>
      <c r="AD69" s="21">
        <f t="shared" si="227"/>
        <v>4.5797515953475462E-5</v>
      </c>
      <c r="AE69" s="21">
        <f t="shared" si="228"/>
        <v>4.3431069494203697E-5</v>
      </c>
      <c r="AF69" s="21">
        <f t="shared" si="229"/>
        <v>2.0269420986493433E-5</v>
      </c>
      <c r="AG69" s="21">
        <f t="shared" si="230"/>
        <v>1.556491184509017E-5</v>
      </c>
      <c r="AH69" s="21">
        <f t="shared" si="231"/>
        <v>1.2965238661757736E-5</v>
      </c>
      <c r="AI69" s="21">
        <f t="shared" si="232"/>
        <v>3.0828924167758002E-6</v>
      </c>
      <c r="AJ69" s="21">
        <f t="shared" si="233"/>
        <v>2.4113446899970365E-6</v>
      </c>
      <c r="AK69" s="21">
        <f t="shared" si="234"/>
        <v>2.9733058128025351E-5</v>
      </c>
      <c r="AL69" s="21">
        <f t="shared" si="235"/>
        <v>5.1854691506674467E-5</v>
      </c>
      <c r="AM69" s="21">
        <f t="shared" si="236"/>
        <v>8.0943618337226569E-5</v>
      </c>
      <c r="AN69" s="21">
        <f t="shared" si="237"/>
        <v>2.7174130068871185E-5</v>
      </c>
      <c r="AO69" s="21">
        <f t="shared" si="238"/>
        <v>3.6646111431567654E-6</v>
      </c>
      <c r="AP69" s="21">
        <f t="shared" si="239"/>
        <v>8.8968777947852699E-6</v>
      </c>
      <c r="AQ69" s="21">
        <f t="shared" si="240"/>
        <v>1.0073125840867726E-4</v>
      </c>
      <c r="AR69" s="21">
        <f t="shared" si="241"/>
        <v>7.1111237488233402E-5</v>
      </c>
      <c r="AS69" s="21">
        <f t="shared" si="242"/>
        <v>2.1230627490398995E-5</v>
      </c>
      <c r="AT69" s="21">
        <f t="shared" si="243"/>
        <v>6.7141304261535915E-6</v>
      </c>
      <c r="AU69" s="21">
        <f t="shared" si="244"/>
        <v>6.0857744232604123E-5</v>
      </c>
      <c r="AV69" s="21">
        <f t="shared" si="245"/>
        <v>2.2091681704736598E-5</v>
      </c>
      <c r="AW69" s="21">
        <f t="shared" si="246"/>
        <v>8.819093459841024E-5</v>
      </c>
      <c r="AX69" s="21">
        <f t="shared" si="247"/>
        <v>2.4344385167389722E-5</v>
      </c>
      <c r="AY69" s="21">
        <f t="shared" si="248"/>
        <v>5.0018895254062331E-6</v>
      </c>
      <c r="AZ69" s="21">
        <f t="shared" si="249"/>
        <v>1.5647322784194905E-5</v>
      </c>
      <c r="BA69" s="21">
        <f t="shared" si="250"/>
        <v>3.78458401873667E-6</v>
      </c>
      <c r="BB69" s="21">
        <f t="shared" si="251"/>
        <v>7.1350540014756368E-5</v>
      </c>
      <c r="BC69" s="21">
        <f t="shared" si="252"/>
        <v>1.4972004005537467E-5</v>
      </c>
      <c r="BD69" s="21">
        <f t="shared" si="253"/>
        <v>4.3346420024698327E-6</v>
      </c>
      <c r="BE69" s="21">
        <f t="shared" si="254"/>
        <v>8.2949000298602378E-5</v>
      </c>
      <c r="BF69" s="21">
        <f t="shared" si="255"/>
        <v>7.2866557119117209E-6</v>
      </c>
      <c r="BG69" s="21">
        <f t="shared" si="256"/>
        <v>1.9466819860792086E-6</v>
      </c>
      <c r="BH69" s="21">
        <f t="shared" si="257"/>
        <v>1.2576769336936371E-4</v>
      </c>
      <c r="BI69" s="21">
        <f t="shared" si="258"/>
        <v>1.1742079586120518E-4</v>
      </c>
      <c r="BJ69" s="21">
        <f t="shared" si="259"/>
        <v>1.1818565899454112E-5</v>
      </c>
      <c r="BK69" s="21">
        <f t="shared" si="260"/>
        <v>1.2983550721846338E-4</v>
      </c>
      <c r="BL69" s="21">
        <f t="shared" si="261"/>
        <v>3.1874478660643978E-5</v>
      </c>
      <c r="BM69" s="21">
        <f t="shared" si="262"/>
        <v>5.3068820699888811E-7</v>
      </c>
      <c r="BN69" s="21">
        <f t="shared" si="263"/>
        <v>5.063976913337262E-5</v>
      </c>
      <c r="BO69" s="21">
        <f t="shared" si="264"/>
        <v>1.8926749184230432E-5</v>
      </c>
      <c r="BP69" s="21">
        <f t="shared" si="265"/>
        <v>6.3684632981638738E-5</v>
      </c>
      <c r="BQ69" s="21">
        <f t="shared" si="266"/>
        <v>2.3189542367874131E-5</v>
      </c>
      <c r="BR69">
        <f t="shared" si="267"/>
        <v>2.5698361838920344E-7</v>
      </c>
      <c r="BS69">
        <f t="shared" si="268"/>
        <v>2.3282664247400738E-5</v>
      </c>
      <c r="BT69">
        <f t="shared" si="269"/>
        <v>1.5865519274107159E-4</v>
      </c>
      <c r="BU69">
        <f t="shared" si="270"/>
        <v>7.3722447952533204E-5</v>
      </c>
      <c r="BV69">
        <f t="shared" si="271"/>
        <v>1.6128966405943892E-5</v>
      </c>
      <c r="BW69">
        <f t="shared" si="272"/>
        <v>9.8437149587009872E-5</v>
      </c>
      <c r="BX69">
        <f t="shared" si="273"/>
        <v>5.9190161174438327E-7</v>
      </c>
      <c r="BY69">
        <f t="shared" si="274"/>
        <v>7.6357386979067457E-5</v>
      </c>
      <c r="BZ69">
        <f t="shared" si="275"/>
        <v>9.5743046150584257E-5</v>
      </c>
      <c r="CA69">
        <f t="shared" si="276"/>
        <v>3.1887653733684686E-6</v>
      </c>
      <c r="CB69">
        <f t="shared" si="277"/>
        <v>1.7383091067557672E-5</v>
      </c>
      <c r="CC69">
        <f t="shared" si="278"/>
        <v>5.9336183121957054E-5</v>
      </c>
      <c r="CD69">
        <f t="shared" si="279"/>
        <v>3.372167873794294E-6</v>
      </c>
      <c r="CE69">
        <f t="shared" si="280"/>
        <v>2.3402179747323548E-4</v>
      </c>
      <c r="CF69">
        <f t="shared" si="281"/>
        <v>9.2015857682516974E-5</v>
      </c>
      <c r="CG69">
        <f t="shared" si="282"/>
        <v>1.5489817889306648E-4</v>
      </c>
      <c r="CH69">
        <f t="shared" si="283"/>
        <v>8.0132430131681979E-5</v>
      </c>
      <c r="CI69">
        <f t="shared" si="284"/>
        <v>7.284415087926703E-5</v>
      </c>
      <c r="CJ69">
        <f t="shared" si="285"/>
        <v>6.6052003247992272E-5</v>
      </c>
      <c r="CK69">
        <f t="shared" si="286"/>
        <v>3.1543157799224508E-6</v>
      </c>
      <c r="CL69">
        <f t="shared" si="287"/>
        <v>2.9898953109792232E-5</v>
      </c>
      <c r="CM69">
        <f t="shared" si="288"/>
        <v>3.3143847378139727E-5</v>
      </c>
      <c r="CN69">
        <f t="shared" si="289"/>
        <v>6.0705929567144056E-6</v>
      </c>
      <c r="CO69">
        <f t="shared" si="290"/>
        <v>7.2810240266710948E-7</v>
      </c>
      <c r="CP69">
        <f t="shared" si="291"/>
        <v>1.1243475280792418E-4</v>
      </c>
      <c r="CQ69">
        <f t="shared" si="292"/>
        <v>3.1101725251021919E-4</v>
      </c>
      <c r="CR69">
        <f t="shared" si="293"/>
        <v>7.2898797480427119E-5</v>
      </c>
      <c r="CS69">
        <f t="shared" si="294"/>
        <v>1.5620450509999075E-6</v>
      </c>
      <c r="CT69">
        <f t="shared" si="295"/>
        <v>1.6836944324183776E-5</v>
      </c>
      <c r="CU69">
        <f t="shared" si="296"/>
        <v>9.6145872550105731E-5</v>
      </c>
      <c r="CV69">
        <f t="shared" si="297"/>
        <v>1.1787205363214872E-4</v>
      </c>
      <c r="CW69">
        <f t="shared" si="298"/>
        <v>1.9229072014084242E-5</v>
      </c>
      <c r="CX69">
        <f t="shared" si="299"/>
        <v>1.0996602001592746E-4</v>
      </c>
      <c r="CY69">
        <f t="shared" si="300"/>
        <v>1.3990335471926821E-6</v>
      </c>
      <c r="CZ69">
        <f t="shared" si="301"/>
        <v>1.3158229680306841E-5</v>
      </c>
      <c r="DA69">
        <f t="shared" si="302"/>
        <v>2.0772855295582412E-5</v>
      </c>
      <c r="DB69">
        <f t="shared" si="303"/>
        <v>2.179499684261626E-5</v>
      </c>
      <c r="DC69">
        <f t="shared" si="304"/>
        <v>2.2332312043878166E-5</v>
      </c>
      <c r="DD69">
        <f t="shared" si="305"/>
        <v>1.3884833831467598E-4</v>
      </c>
      <c r="DE69">
        <f t="shared" si="306"/>
        <v>2.0752692780737889E-4</v>
      </c>
      <c r="DF69">
        <f t="shared" si="307"/>
        <v>8.633097726899054E-5</v>
      </c>
      <c r="DG69">
        <f t="shared" si="308"/>
        <v>5.3425157884825877E-5</v>
      </c>
      <c r="DH69">
        <f t="shared" si="309"/>
        <v>2.8658430128352866E-4</v>
      </c>
      <c r="DI69">
        <f t="shared" si="310"/>
        <v>7.0145191987188558E-5</v>
      </c>
      <c r="DJ69">
        <f t="shared" si="311"/>
        <v>7.0189636603635219E-5</v>
      </c>
      <c r="DK69">
        <f t="shared" si="312"/>
        <v>4.4253806498536463E-5</v>
      </c>
      <c r="DL69">
        <f t="shared" si="313"/>
        <v>2.0687808315296231E-5</v>
      </c>
      <c r="DM69">
        <f t="shared" si="314"/>
        <v>1.0694765460487204E-6</v>
      </c>
      <c r="DN69">
        <f t="shared" si="315"/>
        <v>4.4402710186074804E-6</v>
      </c>
      <c r="DO69">
        <f t="shared" si="316"/>
        <v>8.0971783115587752E-5</v>
      </c>
      <c r="DP69">
        <f t="shared" si="317"/>
        <v>5.7232767060315761E-5</v>
      </c>
      <c r="DQ69">
        <f t="shared" si="318"/>
        <v>1.0482294201134624E-5</v>
      </c>
      <c r="DR69">
        <f t="shared" si="319"/>
        <v>2.1705899410316865E-6</v>
      </c>
      <c r="DS69">
        <f t="shared" si="320"/>
        <v>9.7735676915092384E-6</v>
      </c>
      <c r="DT69">
        <f t="shared" si="321"/>
        <v>5.7024692336665333E-6</v>
      </c>
      <c r="DU69">
        <f t="shared" si="322"/>
        <v>8.2041587918510092E-6</v>
      </c>
      <c r="DV69">
        <f t="shared" si="323"/>
        <v>1.6716735090407663E-5</v>
      </c>
      <c r="DW69">
        <f t="shared" si="324"/>
        <v>7.3047389786444299E-5</v>
      </c>
      <c r="DX69">
        <f t="shared" si="325"/>
        <v>3.5566221849999326E-8</v>
      </c>
      <c r="DY69">
        <f t="shared" si="326"/>
        <v>3.4348983021485254E-5</v>
      </c>
      <c r="DZ69">
        <f t="shared" si="327"/>
        <v>4.5148620716871703E-5</v>
      </c>
      <c r="EA69">
        <f t="shared" si="328"/>
        <v>1.3867444307641256E-5</v>
      </c>
      <c r="EB69">
        <f t="shared" si="329"/>
        <v>1.6879171768760423E-4</v>
      </c>
      <c r="EC69">
        <f t="shared" si="330"/>
        <v>1.8032130619759664E-5</v>
      </c>
      <c r="ED69">
        <f t="shared" si="331"/>
        <v>2.2499063400892371E-5</v>
      </c>
      <c r="EE69">
        <f t="shared" si="332"/>
        <v>7.0685486450775847E-7</v>
      </c>
      <c r="EF69">
        <f t="shared" si="333"/>
        <v>1.4425604016805722E-5</v>
      </c>
      <c r="EG69">
        <f t="shared" si="334"/>
        <v>1.1853179962252709E-5</v>
      </c>
      <c r="EH69">
        <f t="shared" si="335"/>
        <v>8.5089187418660426E-7</v>
      </c>
      <c r="EI69">
        <f t="shared" si="336"/>
        <v>7.4915515006417717E-6</v>
      </c>
      <c r="EJ69">
        <f t="shared" si="337"/>
        <v>1.245542764034752E-5</v>
      </c>
      <c r="EK69">
        <f t="shared" si="338"/>
        <v>2.0491499231194954E-4</v>
      </c>
      <c r="EL69">
        <f t="shared" si="339"/>
        <v>5.9166035251506557E-5</v>
      </c>
      <c r="EM69">
        <f t="shared" si="340"/>
        <v>5.9424683659045526E-7</v>
      </c>
      <c r="EN69">
        <f t="shared" si="341"/>
        <v>5.6108620874460799E-6</v>
      </c>
      <c r="EO69">
        <f t="shared" si="342"/>
        <v>3.3085357880146293E-5</v>
      </c>
      <c r="EP69">
        <f t="shared" si="343"/>
        <v>2.3196235416663929E-5</v>
      </c>
      <c r="EQ69">
        <f t="shared" si="344"/>
        <v>1.3966704771397841E-4</v>
      </c>
      <c r="ER69">
        <f t="shared" si="345"/>
        <v>8.1616078820938653E-5</v>
      </c>
      <c r="ES69">
        <f t="shared" si="346"/>
        <v>4.628438501168356E-4</v>
      </c>
      <c r="ET69">
        <f t="shared" si="347"/>
        <v>5.8368854450072463E-4</v>
      </c>
      <c r="EU69">
        <f t="shared" si="348"/>
        <v>4.0621268015194326E-4</v>
      </c>
      <c r="EV69">
        <f t="shared" si="349"/>
        <v>4.9618969050720075E-4</v>
      </c>
      <c r="EW69">
        <f t="shared" si="350"/>
        <v>9.4672438907988465E-4</v>
      </c>
      <c r="EX69">
        <f t="shared" si="351"/>
        <v>3.6695712269855596E-4</v>
      </c>
      <c r="EY69">
        <f t="shared" si="352"/>
        <v>1.8882800811237223E-4</v>
      </c>
      <c r="EZ69">
        <f t="shared" si="353"/>
        <v>2.183851842236306E-4</v>
      </c>
      <c r="FA69">
        <f t="shared" si="354"/>
        <v>1.1664427456487922E-3</v>
      </c>
      <c r="FB69">
        <f t="shared" si="355"/>
        <v>1.5730011598200026E-3</v>
      </c>
      <c r="FC69">
        <f t="shared" si="356"/>
        <v>1.7255124941166196E-3</v>
      </c>
      <c r="FD69">
        <f t="shared" si="357"/>
        <v>2.1589601763595452E-3</v>
      </c>
      <c r="FE69">
        <f t="shared" si="358"/>
        <v>3.3070369244905151E-3</v>
      </c>
      <c r="FF69">
        <f t="shared" si="359"/>
        <v>3.4751229389526988E-3</v>
      </c>
      <c r="FG69">
        <f t="shared" si="360"/>
        <v>4.1927268271752726E-3</v>
      </c>
      <c r="FH69">
        <f t="shared" si="361"/>
        <v>4.6943147192693305E-3</v>
      </c>
      <c r="FI69">
        <f t="shared" si="362"/>
        <v>5.0134898659030536E-3</v>
      </c>
      <c r="FJ69">
        <f t="shared" si="363"/>
        <v>5.1944024396011635E-3</v>
      </c>
      <c r="FK69">
        <f t="shared" si="364"/>
        <v>8.0521117699246803E-3</v>
      </c>
      <c r="FL69">
        <f t="shared" si="365"/>
        <v>9.9192618457392499E-3</v>
      </c>
      <c r="FM69">
        <f t="shared" si="366"/>
        <v>1.0048035312050582E-2</v>
      </c>
      <c r="FN69">
        <f t="shared" si="367"/>
        <v>1.0984792136489972E-2</v>
      </c>
      <c r="FO69">
        <f t="shared" si="368"/>
        <v>1.3119333147815599E-2</v>
      </c>
      <c r="FP69">
        <f t="shared" si="369"/>
        <v>1.2557531099470874E-2</v>
      </c>
      <c r="FQ69">
        <f t="shared" si="370"/>
        <v>1.1067112027883163E-2</v>
      </c>
      <c r="FR69">
        <f t="shared" si="371"/>
        <v>1.0827216719074379E-2</v>
      </c>
      <c r="FS69">
        <f t="shared" si="372"/>
        <v>1.0470244634813088E-2</v>
      </c>
      <c r="FT69">
        <f t="shared" si="373"/>
        <v>1.2150966590432764E-2</v>
      </c>
      <c r="FU69">
        <f t="shared" si="374"/>
        <v>1.5215163898838794E-2</v>
      </c>
      <c r="FV69">
        <f t="shared" si="375"/>
        <v>1.6039633089122256E-2</v>
      </c>
      <c r="FW69">
        <f t="shared" si="376"/>
        <v>1.1179700521283647E-2</v>
      </c>
      <c r="FX69">
        <f t="shared" si="377"/>
        <v>1.1827542567067735E-2</v>
      </c>
      <c r="FY69">
        <f t="shared" si="378"/>
        <v>9.7070672995057256E-3</v>
      </c>
      <c r="FZ69">
        <f t="shared" si="379"/>
        <v>7.6321109465719329E-3</v>
      </c>
      <c r="GA69">
        <f t="shared" si="380"/>
        <v>7.2751689298133941E-3</v>
      </c>
    </row>
    <row r="70" spans="3:183" x14ac:dyDescent="0.2">
      <c r="C70">
        <v>0.14770974417527502</v>
      </c>
      <c r="D70">
        <f t="shared" si="201"/>
        <v>2.1349696446741733E-5</v>
      </c>
      <c r="E70">
        <f t="shared" si="202"/>
        <v>6.7354356520058558E-5</v>
      </c>
      <c r="F70">
        <f t="shared" si="203"/>
        <v>7.4641754862344486E-5</v>
      </c>
      <c r="G70">
        <f t="shared" si="204"/>
        <v>3.0196423935573479E-6</v>
      </c>
      <c r="H70">
        <f t="shared" si="205"/>
        <v>1.8781020191860677E-5</v>
      </c>
      <c r="I70">
        <f t="shared" si="206"/>
        <v>1.853226040744098E-5</v>
      </c>
      <c r="J70">
        <f t="shared" si="207"/>
        <v>2.2505634852293161E-5</v>
      </c>
      <c r="K70">
        <f t="shared" si="208"/>
        <v>7.1230259994620377E-5</v>
      </c>
      <c r="L70">
        <f t="shared" si="209"/>
        <v>1.5237997054329971E-4</v>
      </c>
      <c r="M70">
        <f t="shared" si="210"/>
        <v>6.4313248256587223E-5</v>
      </c>
      <c r="N70">
        <f t="shared" si="211"/>
        <v>1.2068528344954941E-4</v>
      </c>
      <c r="O70">
        <f t="shared" si="212"/>
        <v>3.6478116025721195E-5</v>
      </c>
      <c r="P70" s="21">
        <f t="shared" si="213"/>
        <v>1.2962762942911262E-4</v>
      </c>
      <c r="Q70" s="21">
        <f t="shared" si="214"/>
        <v>3.5761444354937908E-5</v>
      </c>
      <c r="R70" s="21">
        <f t="shared" si="215"/>
        <v>7.8975059058491355E-5</v>
      </c>
      <c r="S70" s="21">
        <f t="shared" si="216"/>
        <v>3.4399666333896724E-5</v>
      </c>
      <c r="T70" s="21">
        <f t="shared" si="217"/>
        <v>4.3609639893166417E-5</v>
      </c>
      <c r="U70" s="21">
        <f t="shared" si="218"/>
        <v>2.1737413029047418E-4</v>
      </c>
      <c r="V70" s="21">
        <f t="shared" si="219"/>
        <v>2.4329888714070987E-5</v>
      </c>
      <c r="W70" s="21">
        <f t="shared" si="220"/>
        <v>8.4495522759213274E-5</v>
      </c>
      <c r="X70" s="21">
        <f t="shared" si="221"/>
        <v>3.0949506677555853E-5</v>
      </c>
      <c r="Y70" s="21">
        <f t="shared" si="222"/>
        <v>3.6441280717783765E-6</v>
      </c>
      <c r="Z70" s="21">
        <f t="shared" si="223"/>
        <v>3.423564600148199E-5</v>
      </c>
      <c r="AA70" s="21">
        <f t="shared" si="224"/>
        <v>3.046131195215776E-4</v>
      </c>
      <c r="AB70" s="21">
        <f t="shared" si="225"/>
        <v>9.2365107889807766E-5</v>
      </c>
      <c r="AC70" s="21">
        <f t="shared" si="226"/>
        <v>5.8126335038732603E-5</v>
      </c>
      <c r="AD70" s="21">
        <f t="shared" si="227"/>
        <v>5.5456349351881922E-5</v>
      </c>
      <c r="AE70" s="21">
        <f t="shared" si="228"/>
        <v>1.3289529333706888E-5</v>
      </c>
      <c r="AF70" s="21">
        <f t="shared" si="229"/>
        <v>9.5392179388938363E-6</v>
      </c>
      <c r="AG70" s="21">
        <f t="shared" si="230"/>
        <v>1.9868452345976228E-5</v>
      </c>
      <c r="AH70" s="21">
        <f t="shared" si="231"/>
        <v>6.8251219507480778E-6</v>
      </c>
      <c r="AI70" s="21">
        <f t="shared" si="232"/>
        <v>5.8058213393327264E-6</v>
      </c>
      <c r="AJ70" s="21">
        <f t="shared" si="233"/>
        <v>3.9809531245716198E-5</v>
      </c>
      <c r="AK70" s="21">
        <f t="shared" si="234"/>
        <v>6.492647883230304E-5</v>
      </c>
      <c r="AL70" s="21">
        <f t="shared" si="235"/>
        <v>9.7092326164732075E-5</v>
      </c>
      <c r="AM70" s="21">
        <f t="shared" si="236"/>
        <v>3.6839532682176598E-5</v>
      </c>
      <c r="AN70" s="21">
        <f t="shared" si="237"/>
        <v>7.6784083406328965E-6</v>
      </c>
      <c r="AO70" s="21">
        <f t="shared" si="238"/>
        <v>4.5202448754146216E-6</v>
      </c>
      <c r="AP70" s="21">
        <f t="shared" si="239"/>
        <v>1.1866121842385785E-4</v>
      </c>
      <c r="AQ70" s="21">
        <f t="shared" si="240"/>
        <v>8.6293409735082948E-5</v>
      </c>
      <c r="AR70" s="21">
        <f t="shared" si="241"/>
        <v>2.9859090361187876E-5</v>
      </c>
      <c r="AS70" s="21">
        <f t="shared" si="242"/>
        <v>3.0084459013506482E-6</v>
      </c>
      <c r="AT70" s="21">
        <f t="shared" si="243"/>
        <v>4.8225533999308436E-5</v>
      </c>
      <c r="AU70" s="21">
        <f t="shared" si="244"/>
        <v>3.0878644149086669E-5</v>
      </c>
      <c r="AV70" s="21">
        <f t="shared" si="245"/>
        <v>1.0501493618904562E-4</v>
      </c>
      <c r="AW70" s="21">
        <f t="shared" si="246"/>
        <v>3.3531970849286233E-5</v>
      </c>
      <c r="AX70" s="21">
        <f t="shared" si="247"/>
        <v>9.5676829933813778E-6</v>
      </c>
      <c r="AY70" s="21">
        <f t="shared" si="248"/>
        <v>2.3158677862335197E-5</v>
      </c>
      <c r="AZ70" s="21">
        <f t="shared" si="249"/>
        <v>7.8516379375775242E-6</v>
      </c>
      <c r="BA70" s="21">
        <f t="shared" si="250"/>
        <v>8.6557002412314751E-5</v>
      </c>
      <c r="BB70" s="21">
        <f t="shared" si="251"/>
        <v>9.0763052125333907E-6</v>
      </c>
      <c r="BC70" s="21">
        <f t="shared" si="252"/>
        <v>8.635704996725272E-6</v>
      </c>
      <c r="BD70" s="21">
        <f t="shared" si="253"/>
        <v>9.9287491204502095E-5</v>
      </c>
      <c r="BE70" s="21">
        <f t="shared" si="254"/>
        <v>3.3955577316838502E-6</v>
      </c>
      <c r="BF70" s="21">
        <f t="shared" si="255"/>
        <v>2.9004553935046771E-7</v>
      </c>
      <c r="BG70" s="21">
        <f t="shared" si="256"/>
        <v>1.4571619494985305E-4</v>
      </c>
      <c r="BH70" s="21">
        <f t="shared" si="257"/>
        <v>1.3672073841822533E-4</v>
      </c>
      <c r="BI70" s="21">
        <f t="shared" si="258"/>
        <v>1.84426513533242E-5</v>
      </c>
      <c r="BJ70" s="21">
        <f t="shared" si="259"/>
        <v>1.5009227338080822E-4</v>
      </c>
      <c r="BK70" s="21">
        <f t="shared" si="260"/>
        <v>4.2281536372195496E-5</v>
      </c>
      <c r="BL70" s="21">
        <f t="shared" si="261"/>
        <v>2.5127328464359509E-6</v>
      </c>
      <c r="BM70" s="21">
        <f t="shared" si="262"/>
        <v>3.9181162866780551E-5</v>
      </c>
      <c r="BN70" s="21">
        <f t="shared" si="263"/>
        <v>2.7114568194277681E-5</v>
      </c>
      <c r="BO70" s="21">
        <f t="shared" si="264"/>
        <v>7.8091542457459467E-5</v>
      </c>
      <c r="BP70" s="21">
        <f t="shared" si="265"/>
        <v>3.2174179934364962E-5</v>
      </c>
      <c r="BQ70" s="21">
        <f t="shared" si="266"/>
        <v>1.8594382721452565E-6</v>
      </c>
      <c r="BR70">
        <f t="shared" si="267"/>
        <v>1.5749267019151339E-5</v>
      </c>
      <c r="BS70">
        <f t="shared" si="268"/>
        <v>1.809702134439103E-4</v>
      </c>
      <c r="BT70">
        <f t="shared" si="269"/>
        <v>8.9167499678856745E-5</v>
      </c>
      <c r="BU70">
        <f t="shared" si="270"/>
        <v>2.3743840145777214E-5</v>
      </c>
      <c r="BV70">
        <f t="shared" si="271"/>
        <v>1.1617016551639831E-4</v>
      </c>
      <c r="BW70">
        <f t="shared" si="272"/>
        <v>7.6257036440519996E-9</v>
      </c>
      <c r="BX70">
        <f t="shared" si="273"/>
        <v>6.2119534977783731E-5</v>
      </c>
      <c r="BY70">
        <f t="shared" si="274"/>
        <v>1.1324182577905666E-4</v>
      </c>
      <c r="BZ70">
        <f t="shared" si="275"/>
        <v>8.6310556608885906E-7</v>
      </c>
      <c r="CA70">
        <f t="shared" si="276"/>
        <v>2.5260476215594284E-5</v>
      </c>
      <c r="CB70">
        <f t="shared" si="277"/>
        <v>4.6872119759133052E-5</v>
      </c>
      <c r="CC70">
        <f t="shared" si="278"/>
        <v>9.5975260444257421E-7</v>
      </c>
      <c r="CD70">
        <f t="shared" si="279"/>
        <v>2.6096618031819067E-4</v>
      </c>
      <c r="CE70">
        <f t="shared" si="280"/>
        <v>1.0918507735946105E-4</v>
      </c>
      <c r="CF70">
        <f t="shared" si="281"/>
        <v>1.7695614415281171E-4</v>
      </c>
      <c r="CG70">
        <f t="shared" si="282"/>
        <v>9.6203702572284476E-5</v>
      </c>
      <c r="CH70">
        <f t="shared" si="283"/>
        <v>8.8201308888435424E-5</v>
      </c>
      <c r="CI70">
        <f t="shared" si="284"/>
        <v>8.071072964042984E-5</v>
      </c>
      <c r="CJ70">
        <f t="shared" si="285"/>
        <v>6.931193798614987E-6</v>
      </c>
      <c r="CK70">
        <f t="shared" si="286"/>
        <v>4.0001453334172209E-5</v>
      </c>
      <c r="CL70">
        <f t="shared" si="287"/>
        <v>4.3741636643069365E-5</v>
      </c>
      <c r="CM70">
        <f t="shared" si="288"/>
        <v>2.5830295939507557E-6</v>
      </c>
      <c r="CN70">
        <f t="shared" si="289"/>
        <v>1.1475363867951103E-11</v>
      </c>
      <c r="CO70">
        <f t="shared" si="290"/>
        <v>1.3133623417378008E-4</v>
      </c>
      <c r="CP70">
        <f t="shared" si="291"/>
        <v>3.4196730179447297E-4</v>
      </c>
      <c r="CQ70">
        <f t="shared" si="292"/>
        <v>8.8261439538756561E-5</v>
      </c>
      <c r="CR70">
        <f t="shared" si="293"/>
        <v>1.5456008917275836E-7</v>
      </c>
      <c r="CS70">
        <f t="shared" si="294"/>
        <v>2.4601215852074892E-5</v>
      </c>
      <c r="CT70">
        <f t="shared" si="295"/>
        <v>1.1367988319459121E-4</v>
      </c>
      <c r="CU70">
        <f t="shared" si="296"/>
        <v>1.3720763740252733E-4</v>
      </c>
      <c r="CV70">
        <f t="shared" si="297"/>
        <v>2.7476187092931617E-5</v>
      </c>
      <c r="CW70">
        <f t="shared" si="298"/>
        <v>1.2866694126171356E-4</v>
      </c>
      <c r="CX70">
        <f t="shared" si="299"/>
        <v>4.1594957326802817E-6</v>
      </c>
      <c r="CY70">
        <f t="shared" si="300"/>
        <v>2.0107189729923882E-5</v>
      </c>
      <c r="CZ70">
        <f t="shared" si="301"/>
        <v>2.9315743510974606E-5</v>
      </c>
      <c r="DA70">
        <f t="shared" si="302"/>
        <v>3.0527701326644058E-5</v>
      </c>
      <c r="DB70">
        <f t="shared" si="303"/>
        <v>3.11630141205526E-5</v>
      </c>
      <c r="DC70">
        <f t="shared" si="304"/>
        <v>1.5977134879310631E-4</v>
      </c>
      <c r="DD70">
        <f t="shared" si="305"/>
        <v>2.3294304044386115E-4</v>
      </c>
      <c r="DE70">
        <f t="shared" si="306"/>
        <v>1.0298440356980584E-4</v>
      </c>
      <c r="DF70">
        <f t="shared" si="307"/>
        <v>6.6682383771318323E-5</v>
      </c>
      <c r="DG70">
        <f t="shared" si="308"/>
        <v>3.1632321482049443E-4</v>
      </c>
      <c r="DH70">
        <f t="shared" si="309"/>
        <v>8.5228888787015141E-5</v>
      </c>
      <c r="DI70">
        <f t="shared" si="310"/>
        <v>8.5277878764506329E-5</v>
      </c>
      <c r="DJ70">
        <f t="shared" si="311"/>
        <v>5.6385533843977036E-5</v>
      </c>
      <c r="DK70">
        <f t="shared" si="312"/>
        <v>1.362871198041658E-5</v>
      </c>
      <c r="DL70">
        <f t="shared" si="313"/>
        <v>3.5752444762769193E-6</v>
      </c>
      <c r="DM70">
        <f t="shared" si="314"/>
        <v>1.5637961730182237E-6</v>
      </c>
      <c r="DN70">
        <f t="shared" si="315"/>
        <v>6.6288183615632098E-5</v>
      </c>
      <c r="DO70">
        <f t="shared" si="316"/>
        <v>4.5004742483839336E-5</v>
      </c>
      <c r="DP70">
        <f t="shared" si="317"/>
        <v>1.6763405739652046E-5</v>
      </c>
      <c r="DQ70">
        <f t="shared" si="318"/>
        <v>3.8021469205707971E-7</v>
      </c>
      <c r="DR70">
        <f t="shared" si="319"/>
        <v>5.151056355684411E-6</v>
      </c>
      <c r="DS70">
        <f t="shared" si="320"/>
        <v>1.0527825284528324E-5</v>
      </c>
      <c r="DT70">
        <f t="shared" si="321"/>
        <v>1.3845595228252772E-5</v>
      </c>
      <c r="DU70">
        <f t="shared" si="322"/>
        <v>1.0445395524964649E-5</v>
      </c>
      <c r="DV70">
        <f t="shared" si="323"/>
        <v>5.9137636089508621E-5</v>
      </c>
      <c r="DW70">
        <f t="shared" si="324"/>
        <v>4.4633971612464491E-7</v>
      </c>
      <c r="DX70">
        <f t="shared" si="325"/>
        <v>4.5124500498830311E-5</v>
      </c>
      <c r="DY70">
        <f t="shared" si="326"/>
        <v>5.7395003752148069E-5</v>
      </c>
      <c r="DZ70">
        <f t="shared" si="327"/>
        <v>8.220979549626568E-6</v>
      </c>
      <c r="EA70">
        <f t="shared" si="328"/>
        <v>1.4726574817362664E-4</v>
      </c>
      <c r="EB70">
        <f t="shared" si="329"/>
        <v>1.1490397814749341E-5</v>
      </c>
      <c r="EC70">
        <f t="shared" si="330"/>
        <v>1.5105978770317831E-5</v>
      </c>
      <c r="ED70">
        <f t="shared" si="331"/>
        <v>2.5376765189423401E-10</v>
      </c>
      <c r="EE70">
        <f t="shared" si="332"/>
        <v>2.1666995626456421E-5</v>
      </c>
      <c r="EF70">
        <f t="shared" si="333"/>
        <v>1.8485884666574033E-5</v>
      </c>
      <c r="EG70">
        <f t="shared" si="334"/>
        <v>4.3245496134415917E-9</v>
      </c>
      <c r="EH70">
        <f t="shared" si="335"/>
        <v>3.5358785011260124E-6</v>
      </c>
      <c r="EI70">
        <f t="shared" si="336"/>
        <v>7.1425133221479314E-6</v>
      </c>
      <c r="EJ70">
        <f t="shared" si="337"/>
        <v>1.811224867255458E-4</v>
      </c>
      <c r="EK70">
        <f t="shared" si="338"/>
        <v>4.6720908198100736E-5</v>
      </c>
      <c r="EL70">
        <f t="shared" si="339"/>
        <v>7.3620903921648351E-9</v>
      </c>
      <c r="EM70">
        <f t="shared" si="340"/>
        <v>1.0403221506385361E-5</v>
      </c>
      <c r="EN70">
        <f t="shared" si="341"/>
        <v>4.3674439812829618E-5</v>
      </c>
      <c r="EO70">
        <f t="shared" si="342"/>
        <v>3.2182063576695779E-5</v>
      </c>
      <c r="EP70">
        <f t="shared" si="343"/>
        <v>1.2015239280294449E-4</v>
      </c>
      <c r="EQ70">
        <f t="shared" si="344"/>
        <v>6.6871262047810538E-5</v>
      </c>
      <c r="ER70">
        <f t="shared" si="345"/>
        <v>4.2671699246168277E-4</v>
      </c>
      <c r="ES70">
        <f t="shared" si="346"/>
        <v>5.4302842619716738E-4</v>
      </c>
      <c r="ET70">
        <f t="shared" si="347"/>
        <v>3.7241441964045721E-4</v>
      </c>
      <c r="EU70">
        <f t="shared" si="348"/>
        <v>4.5875809764464901E-4</v>
      </c>
      <c r="EV70">
        <f t="shared" si="349"/>
        <v>8.9474030753330925E-4</v>
      </c>
      <c r="EW70">
        <f t="shared" si="350"/>
        <v>3.3486980595396639E-4</v>
      </c>
      <c r="EX70">
        <f t="shared" si="351"/>
        <v>1.660179081483313E-4</v>
      </c>
      <c r="EY70">
        <f t="shared" si="352"/>
        <v>1.9379938037397966E-4</v>
      </c>
      <c r="EZ70">
        <f t="shared" si="353"/>
        <v>1.1086600974024806E-3</v>
      </c>
      <c r="FA70">
        <f t="shared" si="354"/>
        <v>1.5057816110087799E-3</v>
      </c>
      <c r="FB70">
        <f t="shared" si="355"/>
        <v>1.6550749079807579E-3</v>
      </c>
      <c r="FC70">
        <f t="shared" si="356"/>
        <v>2.0800837704365513E-3</v>
      </c>
      <c r="FD70">
        <f t="shared" si="357"/>
        <v>3.2092412757416988E-3</v>
      </c>
      <c r="FE70">
        <f t="shared" si="358"/>
        <v>3.3748543542309168E-3</v>
      </c>
      <c r="FF70">
        <f t="shared" si="359"/>
        <v>4.0825189156695231E-3</v>
      </c>
      <c r="FG70">
        <f t="shared" si="360"/>
        <v>4.5776580876322288E-3</v>
      </c>
      <c r="FH70">
        <f t="shared" si="361"/>
        <v>4.8929080575668199E-3</v>
      </c>
      <c r="FI70">
        <f t="shared" si="362"/>
        <v>5.0716511809045361E-3</v>
      </c>
      <c r="FJ70">
        <f t="shared" si="363"/>
        <v>7.899100365370483E-3</v>
      </c>
      <c r="FK70">
        <f t="shared" si="364"/>
        <v>9.7493534678695041E-3</v>
      </c>
      <c r="FL70">
        <f t="shared" si="365"/>
        <v>9.8770228531325239E-3</v>
      </c>
      <c r="FM70">
        <f t="shared" si="366"/>
        <v>1.0805952273523699E-2</v>
      </c>
      <c r="FN70">
        <f t="shared" si="367"/>
        <v>1.2923820131630516E-2</v>
      </c>
      <c r="FO70">
        <f t="shared" si="368"/>
        <v>1.2366265944024719E-2</v>
      </c>
      <c r="FP70">
        <f t="shared" si="369"/>
        <v>1.0887600559100229E-2</v>
      </c>
      <c r="FQ70">
        <f t="shared" si="370"/>
        <v>1.0649669489642775E-2</v>
      </c>
      <c r="FR70">
        <f t="shared" si="371"/>
        <v>1.0295660991420453E-2</v>
      </c>
      <c r="FS70">
        <f t="shared" si="372"/>
        <v>1.1962835102716934E-2</v>
      </c>
      <c r="FT70">
        <f t="shared" si="373"/>
        <v>1.5004556059463639E-2</v>
      </c>
      <c r="FU70">
        <f t="shared" si="374"/>
        <v>1.5823374763438137E-2</v>
      </c>
      <c r="FV70">
        <f t="shared" si="375"/>
        <v>1.0999274531985971E-2</v>
      </c>
      <c r="FW70">
        <f t="shared" si="376"/>
        <v>1.1641941559970146E-2</v>
      </c>
      <c r="FX70">
        <f t="shared" si="377"/>
        <v>9.5389939930770641E-3</v>
      </c>
      <c r="FY70">
        <f t="shared" si="378"/>
        <v>7.4831629416058669E-3</v>
      </c>
      <c r="FZ70">
        <f t="shared" si="379"/>
        <v>7.1297630308405635E-3</v>
      </c>
      <c r="GA70">
        <f t="shared" si="380"/>
        <v>6.8519304151702029E-3</v>
      </c>
    </row>
    <row r="71" spans="3:183" x14ac:dyDescent="0.2">
      <c r="C71">
        <v>0.15233031734824196</v>
      </c>
      <c r="D71">
        <f t="shared" si="201"/>
        <v>1.6454586375923508E-4</v>
      </c>
      <c r="E71">
        <f t="shared" si="202"/>
        <v>1.7583076013783709E-4</v>
      </c>
      <c r="F71">
        <f t="shared" si="203"/>
        <v>8.3108895402997794E-6</v>
      </c>
      <c r="G71">
        <f t="shared" si="204"/>
        <v>8.0179141329536391E-5</v>
      </c>
      <c r="H71">
        <f t="shared" si="205"/>
        <v>7.9664271224809025E-5</v>
      </c>
      <c r="I71">
        <f t="shared" si="206"/>
        <v>1.5236753622690646E-8</v>
      </c>
      <c r="J71">
        <f t="shared" si="207"/>
        <v>1.7057340305600113E-4</v>
      </c>
      <c r="K71">
        <f t="shared" si="208"/>
        <v>2.878044865719789E-4</v>
      </c>
      <c r="L71">
        <f t="shared" si="209"/>
        <v>1.5977281793981693E-4</v>
      </c>
      <c r="M71">
        <f t="shared" si="210"/>
        <v>4.051465351311084E-5</v>
      </c>
      <c r="N71">
        <f t="shared" si="211"/>
        <v>1.1364167111341956E-4</v>
      </c>
      <c r="O71">
        <f t="shared" si="212"/>
        <v>2.5619159371861948E-4</v>
      </c>
      <c r="P71" s="21">
        <f t="shared" si="213"/>
        <v>1.1237400288735052E-4</v>
      </c>
      <c r="Q71" s="21">
        <f t="shared" si="214"/>
        <v>1.8244889416768218E-4</v>
      </c>
      <c r="R71" s="21">
        <f t="shared" si="215"/>
        <v>1.0994982160149701E-4</v>
      </c>
      <c r="S71" s="21">
        <f t="shared" si="216"/>
        <v>1.2598564456417553E-4</v>
      </c>
      <c r="T71" s="21">
        <f t="shared" si="217"/>
        <v>3.7497171401736583E-4</v>
      </c>
      <c r="U71" s="21">
        <f t="shared" si="218"/>
        <v>9.1261850950412218E-5</v>
      </c>
      <c r="V71" s="21">
        <f t="shared" si="219"/>
        <v>1.9079117289459073E-4</v>
      </c>
      <c r="W71" s="21">
        <f t="shared" si="220"/>
        <v>1.0370980797357839E-4</v>
      </c>
      <c r="X71" s="21">
        <f t="shared" si="221"/>
        <v>4.2634802739187871E-5</v>
      </c>
      <c r="Y71" s="21">
        <f t="shared" si="222"/>
        <v>1.0965643083341337E-4</v>
      </c>
      <c r="Z71" s="21">
        <f t="shared" si="223"/>
        <v>4.8725010791013027E-4</v>
      </c>
      <c r="AA71" s="21">
        <f t="shared" si="224"/>
        <v>2.0252847480946591E-4</v>
      </c>
      <c r="AB71" s="21">
        <f t="shared" si="225"/>
        <v>1.499311124559352E-4</v>
      </c>
      <c r="AC71" s="21">
        <f t="shared" si="226"/>
        <v>1.4562395697608214E-4</v>
      </c>
      <c r="AD71" s="21">
        <f t="shared" si="227"/>
        <v>9.5080538443052695E-7</v>
      </c>
      <c r="AE71" s="21">
        <f t="shared" si="228"/>
        <v>2.3470568893409919E-6</v>
      </c>
      <c r="AF71" s="21">
        <f t="shared" si="229"/>
        <v>8.2409673476960767E-5</v>
      </c>
      <c r="AG71" s="21">
        <f t="shared" si="230"/>
        <v>5.2317252563121513E-5</v>
      </c>
      <c r="AH71" s="21">
        <f t="shared" si="231"/>
        <v>4.9422311288397079E-5</v>
      </c>
      <c r="AI71" s="21">
        <f t="shared" si="232"/>
        <v>1.1946605088779661E-4</v>
      </c>
      <c r="AJ71" s="21">
        <f t="shared" si="233"/>
        <v>1.6073853125642362E-4</v>
      </c>
      <c r="AK71" s="21">
        <f t="shared" si="234"/>
        <v>2.095000632432614E-4</v>
      </c>
      <c r="AL71" s="21">
        <f t="shared" si="235"/>
        <v>1.1427890161875523E-4</v>
      </c>
      <c r="AM71" s="21">
        <f t="shared" si="236"/>
        <v>5.4635266853221928E-5</v>
      </c>
      <c r="AN71" s="21">
        <f t="shared" si="237"/>
        <v>6.2224625062836089E-6</v>
      </c>
      <c r="AO71" s="21">
        <f t="shared" si="238"/>
        <v>2.4067632091160022E-4</v>
      </c>
      <c r="AP71" s="21">
        <f t="shared" si="239"/>
        <v>1.9348803854706868E-4</v>
      </c>
      <c r="AQ71" s="21">
        <f t="shared" si="240"/>
        <v>1.0170561900113528E-4</v>
      </c>
      <c r="AR71" s="21">
        <f t="shared" si="241"/>
        <v>8.3294921528600111E-6</v>
      </c>
      <c r="AS71" s="21">
        <f t="shared" si="242"/>
        <v>5.4004530995799148E-6</v>
      </c>
      <c r="AT71" s="21">
        <f t="shared" si="243"/>
        <v>1.0358005641019854E-4</v>
      </c>
      <c r="AU71" s="21">
        <f t="shared" si="244"/>
        <v>2.2106493907689823E-4</v>
      </c>
      <c r="AV71" s="21">
        <f t="shared" si="245"/>
        <v>1.0839418541630534E-4</v>
      </c>
      <c r="AW71" s="21">
        <f t="shared" si="246"/>
        <v>5.950178970917331E-5</v>
      </c>
      <c r="AX71" s="21">
        <f t="shared" si="247"/>
        <v>8.8979971647995803E-5</v>
      </c>
      <c r="AY71" s="21">
        <f t="shared" si="248"/>
        <v>5.5095742010445898E-5</v>
      </c>
      <c r="AZ71" s="21">
        <f t="shared" si="249"/>
        <v>1.9388264263038853E-4</v>
      </c>
      <c r="BA71" s="21">
        <f t="shared" si="250"/>
        <v>2.5852860689338724E-6</v>
      </c>
      <c r="BB71" s="21">
        <f t="shared" si="251"/>
        <v>5.71419608929772E-5</v>
      </c>
      <c r="BC71" s="21">
        <f t="shared" si="252"/>
        <v>2.1271884267926033E-4</v>
      </c>
      <c r="BD71" s="21">
        <f t="shared" si="253"/>
        <v>7.7165575942665817E-6</v>
      </c>
      <c r="BE71" s="21">
        <f t="shared" si="254"/>
        <v>1.6662841657227268E-5</v>
      </c>
      <c r="BF71" s="21">
        <f t="shared" si="255"/>
        <v>2.7861850731488878E-4</v>
      </c>
      <c r="BG71" s="21">
        <f t="shared" si="256"/>
        <v>2.6612498151995035E-4</v>
      </c>
      <c r="BH71" s="21">
        <f t="shared" si="257"/>
        <v>7.9478365895438636E-5</v>
      </c>
      <c r="BI71" s="21">
        <f t="shared" si="258"/>
        <v>2.8465724221924863E-4</v>
      </c>
      <c r="BJ71" s="21">
        <f t="shared" si="259"/>
        <v>1.2372109774966389E-4</v>
      </c>
      <c r="BK71" s="21">
        <f t="shared" si="260"/>
        <v>3.8511126644569016E-5</v>
      </c>
      <c r="BL71" s="21">
        <f t="shared" si="261"/>
        <v>2.6860347002134852E-6</v>
      </c>
      <c r="BM71" s="21">
        <f t="shared" si="262"/>
        <v>9.6584439213949074E-5</v>
      </c>
      <c r="BN71" s="21">
        <f t="shared" si="263"/>
        <v>1.8110471241652746E-4</v>
      </c>
      <c r="BO71" s="21">
        <f t="shared" si="264"/>
        <v>1.0594177313485066E-4</v>
      </c>
      <c r="BP71" s="21">
        <f t="shared" si="265"/>
        <v>3.5810474754257064E-5</v>
      </c>
      <c r="BQ71" s="21">
        <f t="shared" si="266"/>
        <v>4.2515427636043572E-7</v>
      </c>
      <c r="BR71">
        <f t="shared" si="267"/>
        <v>3.2663658814308192E-4</v>
      </c>
      <c r="BS71">
        <f t="shared" si="268"/>
        <v>1.9777999578406768E-4</v>
      </c>
      <c r="BT71">
        <f t="shared" si="269"/>
        <v>9.012347239492948E-5</v>
      </c>
      <c r="BU71">
        <f t="shared" si="270"/>
        <v>2.3712302998389826E-4</v>
      </c>
      <c r="BV71">
        <f t="shared" si="271"/>
        <v>2.2164307795842562E-5</v>
      </c>
      <c r="BW71">
        <f t="shared" si="272"/>
        <v>1.06342613843466E-5</v>
      </c>
      <c r="BX71">
        <f t="shared" si="273"/>
        <v>2.3293131285924792E-4</v>
      </c>
      <c r="BY71">
        <f t="shared" si="274"/>
        <v>1.3627455930699638E-5</v>
      </c>
      <c r="BZ71">
        <f t="shared" si="275"/>
        <v>9.3055990528020211E-5</v>
      </c>
      <c r="CA71">
        <f t="shared" si="276"/>
        <v>4.9539561607360408E-6</v>
      </c>
      <c r="CB71">
        <f t="shared" si="277"/>
        <v>1.3256178533008293E-5</v>
      </c>
      <c r="CC71">
        <f t="shared" si="278"/>
        <v>4.316014920486433E-4</v>
      </c>
      <c r="CD71">
        <f t="shared" si="279"/>
        <v>2.2709704921722459E-4</v>
      </c>
      <c r="CE71">
        <f t="shared" si="280"/>
        <v>3.2123606409318256E-4</v>
      </c>
      <c r="CF71">
        <f t="shared" si="281"/>
        <v>2.0819378399108821E-4</v>
      </c>
      <c r="CG71">
        <f t="shared" si="282"/>
        <v>1.963397412626787E-4</v>
      </c>
      <c r="CH71">
        <f t="shared" si="283"/>
        <v>1.8508209983127813E-4</v>
      </c>
      <c r="CI71">
        <f t="shared" si="284"/>
        <v>5.261020454839195E-5</v>
      </c>
      <c r="CJ71">
        <f t="shared" si="285"/>
        <v>1.1979835283163593E-4</v>
      </c>
      <c r="CK71">
        <f t="shared" si="286"/>
        <v>1.2620992811336203E-4</v>
      </c>
      <c r="CL71">
        <f t="shared" si="287"/>
        <v>9.0805345870652901E-6</v>
      </c>
      <c r="CM71">
        <f t="shared" si="288"/>
        <v>2.1381012588543476E-5</v>
      </c>
      <c r="CN71">
        <f t="shared" si="289"/>
        <v>2.5859133618734621E-4</v>
      </c>
      <c r="CO71">
        <f t="shared" si="290"/>
        <v>5.342075841495475E-4</v>
      </c>
      <c r="CP71">
        <f t="shared" si="291"/>
        <v>1.9642945069166847E-4</v>
      </c>
      <c r="CQ71">
        <f t="shared" si="292"/>
        <v>1.7871180160928838E-5</v>
      </c>
      <c r="CR71">
        <f t="shared" si="293"/>
        <v>9.1786640313655429E-5</v>
      </c>
      <c r="CS71">
        <f t="shared" si="294"/>
        <v>2.3355939235414751E-4</v>
      </c>
      <c r="CT71">
        <f t="shared" si="295"/>
        <v>2.6680411502485074E-4</v>
      </c>
      <c r="CU71">
        <f t="shared" si="296"/>
        <v>9.7265877509448919E-5</v>
      </c>
      <c r="CV71">
        <f t="shared" si="297"/>
        <v>2.548403018052294E-4</v>
      </c>
      <c r="CW71">
        <f t="shared" si="298"/>
        <v>4.4356363984681452E-5</v>
      </c>
      <c r="CX71">
        <f t="shared" si="299"/>
        <v>8.28951485500286E-5</v>
      </c>
      <c r="CY71">
        <f t="shared" si="300"/>
        <v>1.0070071651615444E-4</v>
      </c>
      <c r="CZ71">
        <f t="shared" si="301"/>
        <v>1.0293646774300609E-4</v>
      </c>
      <c r="DA71">
        <f t="shared" si="302"/>
        <v>1.0410034055120905E-4</v>
      </c>
      <c r="DB71">
        <f t="shared" si="303"/>
        <v>2.9792977432495219E-4</v>
      </c>
      <c r="DC71">
        <f t="shared" si="304"/>
        <v>3.9533547088080198E-4</v>
      </c>
      <c r="DD71">
        <f t="shared" si="305"/>
        <v>2.1811439122880816E-4</v>
      </c>
      <c r="DE71">
        <f t="shared" si="306"/>
        <v>1.6349461799311193E-4</v>
      </c>
      <c r="DF71">
        <f t="shared" si="307"/>
        <v>5.0203111295458764E-4</v>
      </c>
      <c r="DG71">
        <f t="shared" si="308"/>
        <v>1.9189238022837384E-4</v>
      </c>
      <c r="DH71">
        <f t="shared" si="309"/>
        <v>1.9196588607440617E-4</v>
      </c>
      <c r="DI71">
        <f t="shared" si="310"/>
        <v>1.4712727685389177E-4</v>
      </c>
      <c r="DJ71">
        <f t="shared" si="311"/>
        <v>8.6278949729181443E-7</v>
      </c>
      <c r="DK71">
        <f t="shared" si="312"/>
        <v>4.2398393276964315E-5</v>
      </c>
      <c r="DL71">
        <f t="shared" si="313"/>
        <v>1.1357269430756468E-5</v>
      </c>
      <c r="DM71">
        <f t="shared" si="314"/>
        <v>1.239872541003542E-5</v>
      </c>
      <c r="DN71">
        <f t="shared" si="315"/>
        <v>4.3596781618273477E-6</v>
      </c>
      <c r="DO71">
        <f t="shared" si="316"/>
        <v>7.5949255476871877E-5</v>
      </c>
      <c r="DP71">
        <f t="shared" si="317"/>
        <v>1.6031676935114293E-5</v>
      </c>
      <c r="DQ71">
        <f t="shared" si="318"/>
        <v>5.5271036612850728E-6</v>
      </c>
      <c r="DR71">
        <f t="shared" si="319"/>
        <v>6.186190927339018E-5</v>
      </c>
      <c r="DS71">
        <f t="shared" si="320"/>
        <v>6.9581292038378001E-5</v>
      </c>
      <c r="DT71">
        <f t="shared" si="321"/>
        <v>1.9283195498895395E-6</v>
      </c>
      <c r="DU71">
        <f t="shared" si="322"/>
        <v>9.4219941753057038E-6</v>
      </c>
      <c r="DV71">
        <f t="shared" si="323"/>
        <v>2.7969922281474671E-5</v>
      </c>
      <c r="DW71">
        <f t="shared" si="324"/>
        <v>1.285513872157791E-4</v>
      </c>
      <c r="DX71">
        <f t="shared" si="325"/>
        <v>1.4875515392311485E-4</v>
      </c>
      <c r="DY71">
        <f t="shared" si="326"/>
        <v>3.0742296022271583E-6</v>
      </c>
      <c r="DZ71">
        <f t="shared" si="327"/>
        <v>5.6471269194103113E-5</v>
      </c>
      <c r="EA71">
        <f t="shared" si="328"/>
        <v>1.5149283147827956E-6</v>
      </c>
      <c r="EB71">
        <f t="shared" si="329"/>
        <v>5.3865633869435773E-7</v>
      </c>
      <c r="EC71">
        <f t="shared" si="330"/>
        <v>2.1497162473882358E-5</v>
      </c>
      <c r="ED71">
        <f t="shared" si="331"/>
        <v>8.60322139013813E-5</v>
      </c>
      <c r="EE71">
        <f t="shared" si="332"/>
        <v>7.9568088015389445E-5</v>
      </c>
      <c r="EF71">
        <f t="shared" si="333"/>
        <v>2.0746311126381509E-5</v>
      </c>
      <c r="EG71">
        <f t="shared" si="334"/>
        <v>7.5085864088140904E-6</v>
      </c>
      <c r="EH71">
        <f t="shared" si="335"/>
        <v>3.7948017028866903E-6</v>
      </c>
      <c r="EI71">
        <f t="shared" si="336"/>
        <v>7.8103214192571185E-5</v>
      </c>
      <c r="EJ71">
        <f t="shared" si="337"/>
        <v>4.9048795165567031E-6</v>
      </c>
      <c r="EK71">
        <f t="shared" si="338"/>
        <v>2.2149973148138621E-5</v>
      </c>
      <c r="EL71">
        <f t="shared" si="339"/>
        <v>6.1559334794441164E-5</v>
      </c>
      <c r="EM71">
        <f t="shared" si="340"/>
        <v>1.2609576739827286E-4</v>
      </c>
      <c r="EN71">
        <f t="shared" si="341"/>
        <v>1.0595607836491709E-4</v>
      </c>
      <c r="EO71">
        <f t="shared" si="342"/>
        <v>4.0206144341856055E-5</v>
      </c>
      <c r="EP71">
        <f t="shared" si="343"/>
        <v>1.2651622233572027E-5</v>
      </c>
      <c r="EQ71">
        <f t="shared" si="344"/>
        <v>2.5717113361471412E-4</v>
      </c>
      <c r="ER71">
        <f t="shared" si="345"/>
        <v>3.4903196353015651E-4</v>
      </c>
      <c r="ES71">
        <f t="shared" si="346"/>
        <v>2.1542808706655203E-4</v>
      </c>
      <c r="ET71">
        <f t="shared" si="347"/>
        <v>2.8217501633896329E-4</v>
      </c>
      <c r="EU71">
        <f t="shared" si="348"/>
        <v>6.3966689377035449E-4</v>
      </c>
      <c r="EV71">
        <f t="shared" si="349"/>
        <v>1.871116231484806E-4</v>
      </c>
      <c r="EW71">
        <f t="shared" si="350"/>
        <v>6.8297340571011605E-5</v>
      </c>
      <c r="EX71">
        <f t="shared" si="351"/>
        <v>8.6501372720708739E-5</v>
      </c>
      <c r="EY71">
        <f t="shared" si="352"/>
        <v>8.2231152253683373E-4</v>
      </c>
      <c r="EZ71">
        <f t="shared" si="353"/>
        <v>1.1685341501320248E-3</v>
      </c>
      <c r="FA71">
        <f t="shared" si="354"/>
        <v>1.3004706344683665E-3</v>
      </c>
      <c r="FB71">
        <f t="shared" si="355"/>
        <v>1.6799638614187263E-3</v>
      </c>
      <c r="FC71">
        <f t="shared" si="356"/>
        <v>2.7070785002780212E-3</v>
      </c>
      <c r="FD71">
        <f t="shared" si="357"/>
        <v>2.8593535462919603E-3</v>
      </c>
      <c r="FE71">
        <f t="shared" si="358"/>
        <v>3.5134093346461739E-3</v>
      </c>
      <c r="FF71">
        <f t="shared" si="359"/>
        <v>3.9737666766398632E-3</v>
      </c>
      <c r="FG71">
        <f t="shared" si="360"/>
        <v>4.2678458055755136E-3</v>
      </c>
      <c r="FH71">
        <f t="shared" si="361"/>
        <v>4.4348877770529448E-3</v>
      </c>
      <c r="FI71">
        <f t="shared" si="362"/>
        <v>7.0991257774982814E-3</v>
      </c>
      <c r="FJ71">
        <f t="shared" si="363"/>
        <v>8.8582433304802508E-3</v>
      </c>
      <c r="FK71">
        <f t="shared" si="364"/>
        <v>8.9799577419636435E-3</v>
      </c>
      <c r="FL71">
        <f t="shared" si="365"/>
        <v>9.8666692600178612E-3</v>
      </c>
      <c r="FM71">
        <f t="shared" si="366"/>
        <v>1.1894608765134982E-2</v>
      </c>
      <c r="FN71">
        <f t="shared" si="367"/>
        <v>1.1359965847819104E-2</v>
      </c>
      <c r="FO71">
        <f t="shared" si="368"/>
        <v>9.9446951711006076E-3</v>
      </c>
      <c r="FP71">
        <f t="shared" si="369"/>
        <v>9.7173584269890905E-3</v>
      </c>
      <c r="FQ71">
        <f t="shared" si="370"/>
        <v>9.3793343324323642E-3</v>
      </c>
      <c r="FR71">
        <f t="shared" si="371"/>
        <v>1.0973436763132078E-2</v>
      </c>
      <c r="FS71">
        <f t="shared" si="372"/>
        <v>1.3893929224019956E-2</v>
      </c>
      <c r="FT71">
        <f t="shared" si="373"/>
        <v>1.4682271453587527E-2</v>
      </c>
      <c r="FU71">
        <f t="shared" si="374"/>
        <v>1.0051436584284734E-2</v>
      </c>
      <c r="FV71">
        <f t="shared" si="375"/>
        <v>1.0666191625775959E-2</v>
      </c>
      <c r="FW71">
        <f t="shared" si="376"/>
        <v>8.6577815007312809E-3</v>
      </c>
      <c r="FX71">
        <f t="shared" si="377"/>
        <v>6.7051047139868227E-3</v>
      </c>
      <c r="FY71">
        <f t="shared" si="378"/>
        <v>6.3708095132848329E-3</v>
      </c>
      <c r="FZ71">
        <f t="shared" si="379"/>
        <v>6.1083313958507678E-3</v>
      </c>
      <c r="GA71">
        <f t="shared" si="380"/>
        <v>7.2270089905085216E-3</v>
      </c>
    </row>
    <row r="72" spans="3:183" x14ac:dyDescent="0.2">
      <c r="C72">
        <v>0.13950277417898171</v>
      </c>
      <c r="D72">
        <f t="shared" si="201"/>
        <v>1.8712198777877134E-7</v>
      </c>
      <c r="E72">
        <f t="shared" si="202"/>
        <v>9.8896696565748641E-5</v>
      </c>
      <c r="F72">
        <f t="shared" si="203"/>
        <v>1.5002162815371506E-5</v>
      </c>
      <c r="G72">
        <f t="shared" si="204"/>
        <v>1.5226062879138284E-5</v>
      </c>
      <c r="H72">
        <f t="shared" si="205"/>
        <v>1.6772789370833631E-4</v>
      </c>
      <c r="I72">
        <f t="shared" si="206"/>
        <v>5.4210802515870552E-8</v>
      </c>
      <c r="J72">
        <f t="shared" si="207"/>
        <v>1.7116905675271019E-5</v>
      </c>
      <c r="K72">
        <f t="shared" si="208"/>
        <v>3.5124711318282466E-8</v>
      </c>
      <c r="L72">
        <f t="shared" si="209"/>
        <v>3.6835802070973411E-4</v>
      </c>
      <c r="M72">
        <f t="shared" si="210"/>
        <v>4.6970090228509454E-6</v>
      </c>
      <c r="N72">
        <f t="shared" si="211"/>
        <v>1.0102499997197453E-5</v>
      </c>
      <c r="O72">
        <f t="shared" si="212"/>
        <v>4.9590064539331125E-6</v>
      </c>
      <c r="P72" s="21">
        <f t="shared" si="213"/>
        <v>4.6215696280287923E-7</v>
      </c>
      <c r="Q72" s="21">
        <f t="shared" si="214"/>
        <v>5.4842479414868137E-6</v>
      </c>
      <c r="R72" s="21">
        <f t="shared" si="215"/>
        <v>2.5702838081905565E-6</v>
      </c>
      <c r="S72" s="21">
        <f t="shared" si="216"/>
        <v>4.2727704416572225E-5</v>
      </c>
      <c r="T72" s="21">
        <f t="shared" si="217"/>
        <v>1.0721933050227919E-5</v>
      </c>
      <c r="U72" s="21">
        <f t="shared" si="218"/>
        <v>9.7056904393475667E-7</v>
      </c>
      <c r="V72" s="21">
        <f t="shared" si="219"/>
        <v>6.9893713164232853E-6</v>
      </c>
      <c r="W72" s="21">
        <f t="shared" si="220"/>
        <v>3.9664930605650535E-5</v>
      </c>
      <c r="X72" s="21">
        <f t="shared" si="221"/>
        <v>5.5500127989601884E-6</v>
      </c>
      <c r="Y72" s="21">
        <f t="shared" si="222"/>
        <v>8.5492202044430273E-5</v>
      </c>
      <c r="Z72" s="21">
        <f t="shared" si="223"/>
        <v>1.9703926937540201E-6</v>
      </c>
      <c r="AA72" s="21">
        <f t="shared" si="224"/>
        <v>3.3978068783469495E-7</v>
      </c>
      <c r="AB72" s="21">
        <f t="shared" si="225"/>
        <v>5.7770336365594498E-7</v>
      </c>
      <c r="AC72" s="21">
        <f t="shared" si="226"/>
        <v>1.4048058685662052E-4</v>
      </c>
      <c r="AD72" s="21">
        <f t="shared" si="227"/>
        <v>1.2758905299417459E-4</v>
      </c>
      <c r="AE72" s="21">
        <f t="shared" si="228"/>
        <v>1.4059243539769367E-5</v>
      </c>
      <c r="AF72" s="21">
        <f t="shared" si="229"/>
        <v>3.1298167988799972E-5</v>
      </c>
      <c r="AG72" s="21">
        <f t="shared" si="230"/>
        <v>3.3610342947918875E-5</v>
      </c>
      <c r="AH72" s="21">
        <f t="shared" si="231"/>
        <v>3.6004702783167684E-6</v>
      </c>
      <c r="AI72" s="21">
        <f t="shared" si="232"/>
        <v>2.2282466539136845E-8</v>
      </c>
      <c r="AJ72" s="21">
        <f t="shared" si="233"/>
        <v>2.7112054157489616E-6</v>
      </c>
      <c r="AK72" s="21">
        <f t="shared" si="234"/>
        <v>4.5685306170301179E-6</v>
      </c>
      <c r="AL72" s="21">
        <f t="shared" si="235"/>
        <v>2.954983386975467E-5</v>
      </c>
      <c r="AM72" s="21">
        <f t="shared" si="236"/>
        <v>1.0677206175559933E-4</v>
      </c>
      <c r="AN72" s="21">
        <f t="shared" si="237"/>
        <v>7.2156866796888765E-6</v>
      </c>
      <c r="AO72" s="21">
        <f t="shared" si="238"/>
        <v>1.1717080082381179E-6</v>
      </c>
      <c r="AP72" s="21">
        <f t="shared" si="239"/>
        <v>7.5219797831530421E-6</v>
      </c>
      <c r="AQ72" s="21">
        <f t="shared" si="240"/>
        <v>9.8832571497457598E-5</v>
      </c>
      <c r="AR72" s="21">
        <f t="shared" si="241"/>
        <v>2.2956585124014393E-4</v>
      </c>
      <c r="AS72" s="21">
        <f t="shared" si="242"/>
        <v>7.023106318288668E-6</v>
      </c>
      <c r="AT72" s="21">
        <f t="shared" si="243"/>
        <v>4.1644954884757981E-6</v>
      </c>
      <c r="AU72" s="21">
        <f t="shared" si="244"/>
        <v>5.838459020748236E-6</v>
      </c>
      <c r="AV72" s="21">
        <f t="shared" si="245"/>
        <v>2.615097959119248E-5</v>
      </c>
      <c r="AW72" s="21">
        <f t="shared" si="246"/>
        <v>1.1523469368452513E-5</v>
      </c>
      <c r="AX72" s="21">
        <f t="shared" si="247"/>
        <v>2.9212863626434172E-5</v>
      </c>
      <c r="AY72" s="21">
        <f t="shared" si="248"/>
        <v>1.2026008366227395E-6</v>
      </c>
      <c r="AZ72" s="21">
        <f t="shared" si="249"/>
        <v>1.2588078598601884E-4</v>
      </c>
      <c r="BA72" s="21">
        <f t="shared" si="250"/>
        <v>2.7755121767615066E-5</v>
      </c>
      <c r="BB72" s="21">
        <f t="shared" si="251"/>
        <v>3.0882469623614457E-6</v>
      </c>
      <c r="BC72" s="21">
        <f t="shared" si="252"/>
        <v>1.0099594579601448E-4</v>
      </c>
      <c r="BD72" s="21">
        <f t="shared" si="253"/>
        <v>7.6484273249525784E-5</v>
      </c>
      <c r="BE72" s="21">
        <f t="shared" si="254"/>
        <v>1.4933017969579993E-5</v>
      </c>
      <c r="BF72" s="21">
        <f t="shared" si="255"/>
        <v>1.2150762357896201E-5</v>
      </c>
      <c r="BG72" s="21">
        <f t="shared" si="256"/>
        <v>1.5307493350244247E-5</v>
      </c>
      <c r="BH72" s="21">
        <f t="shared" si="257"/>
        <v>1.6355919104002262E-5</v>
      </c>
      <c r="BI72" s="21">
        <f t="shared" si="258"/>
        <v>2.9054722048290677E-6</v>
      </c>
      <c r="BJ72" s="21">
        <f t="shared" si="259"/>
        <v>4.3848365033544696E-5</v>
      </c>
      <c r="BK72" s="21">
        <f t="shared" si="260"/>
        <v>2.0927834419907825E-4</v>
      </c>
      <c r="BL72" s="21">
        <f t="shared" si="261"/>
        <v>8.998829522045281E-6</v>
      </c>
      <c r="BM72" s="21">
        <f t="shared" si="262"/>
        <v>3.9686462180761484E-7</v>
      </c>
      <c r="BN72" s="21">
        <f t="shared" si="263"/>
        <v>6.4249127646931188E-6</v>
      </c>
      <c r="BO72" s="21">
        <f t="shared" si="264"/>
        <v>4.6831545726561345E-5</v>
      </c>
      <c r="BP72" s="21">
        <f t="shared" si="265"/>
        <v>1.4824291262767076E-4</v>
      </c>
      <c r="BQ72" s="21">
        <f t="shared" si="266"/>
        <v>2.7515763293471878E-5</v>
      </c>
      <c r="BR72">
        <f t="shared" si="267"/>
        <v>1.5274103194332332E-6</v>
      </c>
      <c r="BS72">
        <f t="shared" si="268"/>
        <v>1.111692199897496E-5</v>
      </c>
      <c r="BT72">
        <f t="shared" si="269"/>
        <v>6.6113597767119987E-6</v>
      </c>
      <c r="BU72">
        <f t="shared" si="270"/>
        <v>6.5928630400935022E-5</v>
      </c>
      <c r="BV72">
        <f t="shared" si="271"/>
        <v>2.5884191391070742E-4</v>
      </c>
      <c r="BW72">
        <f t="shared" si="272"/>
        <v>5.9270057795593688E-6</v>
      </c>
      <c r="BX72">
        <f t="shared" si="273"/>
        <v>8.3466582718209572E-5</v>
      </c>
      <c r="BY72">
        <f t="shared" si="274"/>
        <v>1.011869656209385E-5</v>
      </c>
      <c r="BZ72">
        <f t="shared" si="275"/>
        <v>2.2660158856136072E-4</v>
      </c>
      <c r="CA72">
        <f t="shared" si="276"/>
        <v>8.4394347815600193E-5</v>
      </c>
      <c r="CB72">
        <f t="shared" si="277"/>
        <v>6.3162401765388959E-5</v>
      </c>
      <c r="CC72">
        <f t="shared" si="278"/>
        <v>5.0274444777368151E-6</v>
      </c>
      <c r="CD72">
        <f t="shared" si="279"/>
        <v>2.5964287317260594E-5</v>
      </c>
      <c r="CE72">
        <f t="shared" si="280"/>
        <v>2.5644134835386721E-6</v>
      </c>
      <c r="CF72">
        <f t="shared" si="281"/>
        <v>1.403242081353396E-6</v>
      </c>
      <c r="CG72">
        <f t="shared" si="282"/>
        <v>6.0364361776038165E-7</v>
      </c>
      <c r="CH72">
        <f t="shared" si="283"/>
        <v>3.1072307060545701E-5</v>
      </c>
      <c r="CI72">
        <f t="shared" si="284"/>
        <v>3.5430524649711342E-6</v>
      </c>
      <c r="CJ72">
        <f t="shared" si="285"/>
        <v>2.5383625841925432E-6</v>
      </c>
      <c r="CK72">
        <f t="shared" si="286"/>
        <v>9.6317552616351272E-5</v>
      </c>
      <c r="CL72">
        <f t="shared" si="287"/>
        <v>6.7298765270699273E-5</v>
      </c>
      <c r="CM72">
        <f t="shared" si="288"/>
        <v>1.0583519688597774E-5</v>
      </c>
      <c r="CN72">
        <f t="shared" si="289"/>
        <v>1.0578920493751689E-4</v>
      </c>
      <c r="CO72">
        <f t="shared" si="290"/>
        <v>1.4108354944156072E-6</v>
      </c>
      <c r="CP72">
        <f t="shared" si="291"/>
        <v>7.3961914470664088E-5</v>
      </c>
      <c r="CQ72">
        <f t="shared" si="292"/>
        <v>1.0543065634468908E-5</v>
      </c>
      <c r="CR72">
        <f t="shared" si="293"/>
        <v>6.0275497642697622E-6</v>
      </c>
      <c r="CS72">
        <f t="shared" si="294"/>
        <v>1.2296218217342425E-5</v>
      </c>
      <c r="CT72">
        <f t="shared" si="295"/>
        <v>8.7923915810189716E-6</v>
      </c>
      <c r="CU72">
        <f t="shared" si="296"/>
        <v>9.835594419920107E-6</v>
      </c>
      <c r="CV72">
        <f t="shared" si="297"/>
        <v>3.8037881257255526E-5</v>
      </c>
      <c r="CW72">
        <f t="shared" si="298"/>
        <v>1.3859730357009985E-5</v>
      </c>
      <c r="CX72">
        <f t="shared" si="299"/>
        <v>7.7984388540578137E-6</v>
      </c>
      <c r="CY72">
        <f t="shared" si="300"/>
        <v>7.1919552137769308E-6</v>
      </c>
      <c r="CZ72">
        <f t="shared" si="301"/>
        <v>6.8884502428389471E-6</v>
      </c>
      <c r="DA72">
        <f t="shared" si="302"/>
        <v>1.9652368343794174E-5</v>
      </c>
      <c r="DB72">
        <f t="shared" si="303"/>
        <v>4.9780103389825355E-5</v>
      </c>
      <c r="DC72">
        <f t="shared" si="304"/>
        <v>3.7680755857020978E-6</v>
      </c>
      <c r="DD72">
        <f t="shared" si="305"/>
        <v>1.6844270136764727E-9</v>
      </c>
      <c r="DE72">
        <f t="shared" si="306"/>
        <v>9.174780864691702E-5</v>
      </c>
      <c r="DF72">
        <f t="shared" si="307"/>
        <v>1.0505826739761575E-6</v>
      </c>
      <c r="DG72">
        <f t="shared" si="308"/>
        <v>1.0560280542889329E-6</v>
      </c>
      <c r="DH72">
        <f t="shared" si="309"/>
        <v>4.8712002436238152E-7</v>
      </c>
      <c r="DI72">
        <f t="shared" si="310"/>
        <v>1.4157855102642491E-4</v>
      </c>
      <c r="DJ72">
        <f t="shared" si="311"/>
        <v>3.98936031163558E-5</v>
      </c>
      <c r="DK72">
        <f t="shared" si="312"/>
        <v>8.944408604210357E-5</v>
      </c>
      <c r="DL72">
        <f t="shared" si="313"/>
        <v>2.6728082734881511E-4</v>
      </c>
      <c r="DM72">
        <f t="shared" si="314"/>
        <v>2.2247295772022732E-4</v>
      </c>
      <c r="DN72">
        <f t="shared" si="315"/>
        <v>1.6913940741022549E-5</v>
      </c>
      <c r="DO72">
        <f t="shared" si="316"/>
        <v>7.7855661256765333E-5</v>
      </c>
      <c r="DP72">
        <f t="shared" si="317"/>
        <v>1.0975839054119577E-4</v>
      </c>
      <c r="DQ72">
        <f t="shared" si="318"/>
        <v>2.4624510147068554E-5</v>
      </c>
      <c r="DR72">
        <f t="shared" si="319"/>
        <v>2.0124223108002541E-5</v>
      </c>
      <c r="DS72">
        <f t="shared" si="320"/>
        <v>1.3084851806955926E-4</v>
      </c>
      <c r="DT72">
        <f t="shared" si="321"/>
        <v>2.5271683049698525E-4</v>
      </c>
      <c r="DU72">
        <f t="shared" si="322"/>
        <v>5.6834762738496635E-5</v>
      </c>
      <c r="DV72">
        <f t="shared" si="323"/>
        <v>2.218588664639394E-6</v>
      </c>
      <c r="DW72">
        <f t="shared" si="324"/>
        <v>3.9818745598780493E-7</v>
      </c>
      <c r="DX72">
        <f t="shared" si="325"/>
        <v>1.2263779616389006E-4</v>
      </c>
      <c r="DY72">
        <f t="shared" si="326"/>
        <v>4.138083544041499E-4</v>
      </c>
      <c r="DZ72">
        <f t="shared" si="327"/>
        <v>1.3448388987704753E-4</v>
      </c>
      <c r="EA72">
        <f t="shared" si="328"/>
        <v>1.4625542850859883E-4</v>
      </c>
      <c r="EB72">
        <f t="shared" si="329"/>
        <v>6.7093134805885153E-5</v>
      </c>
      <c r="EC72">
        <f t="shared" si="330"/>
        <v>1.2618039439724695E-5</v>
      </c>
      <c r="ED72">
        <f t="shared" si="331"/>
        <v>1.5268154171407903E-5</v>
      </c>
      <c r="EE72">
        <f t="shared" si="332"/>
        <v>6.8438083230967634E-5</v>
      </c>
      <c r="EF72">
        <f t="shared" si="333"/>
        <v>1.0175489579537431E-4</v>
      </c>
      <c r="EG72">
        <f t="shared" si="334"/>
        <v>1.1836391390716348E-4</v>
      </c>
      <c r="EH72">
        <f t="shared" si="335"/>
        <v>4.6937852766391734E-4</v>
      </c>
      <c r="EI72">
        <f t="shared" si="336"/>
        <v>2.2626896699624266E-4</v>
      </c>
      <c r="EJ72">
        <f t="shared" si="337"/>
        <v>6.5953359478685287E-5</v>
      </c>
      <c r="EK72">
        <f t="shared" si="338"/>
        <v>2.481601438129946E-5</v>
      </c>
      <c r="EL72">
        <f t="shared" si="339"/>
        <v>2.5545820703793971E-6</v>
      </c>
      <c r="EM72">
        <f t="shared" si="340"/>
        <v>6.4213905108500337E-6</v>
      </c>
      <c r="EN72">
        <f t="shared" si="341"/>
        <v>3.6742658815783126E-4</v>
      </c>
      <c r="EO72">
        <f t="shared" si="342"/>
        <v>2.6845036777477937E-4</v>
      </c>
      <c r="EP72">
        <f t="shared" si="343"/>
        <v>8.3313623034477076E-4</v>
      </c>
      <c r="EQ72">
        <f t="shared" si="344"/>
        <v>9.9287633936157157E-4</v>
      </c>
      <c r="ER72">
        <f t="shared" si="345"/>
        <v>7.5652567722929464E-4</v>
      </c>
      <c r="ES72">
        <f t="shared" si="346"/>
        <v>8.7767670982913956E-4</v>
      </c>
      <c r="ET72">
        <f t="shared" si="347"/>
        <v>1.453071884162266E-3</v>
      </c>
      <c r="EU72">
        <f t="shared" si="348"/>
        <v>7.0259020781221742E-4</v>
      </c>
      <c r="EV72">
        <f t="shared" si="349"/>
        <v>4.4486249493103851E-4</v>
      </c>
      <c r="EW72">
        <f t="shared" si="350"/>
        <v>4.8965522537125104E-4</v>
      </c>
      <c r="EX72">
        <f t="shared" si="351"/>
        <v>1.7225419919661754E-3</v>
      </c>
      <c r="EY72">
        <f t="shared" si="352"/>
        <v>2.2100690926502549E-3</v>
      </c>
      <c r="EZ72">
        <f t="shared" si="353"/>
        <v>2.3901912143588148E-3</v>
      </c>
      <c r="FA72">
        <f t="shared" si="354"/>
        <v>2.8960440416155074E-3</v>
      </c>
      <c r="FB72">
        <f t="shared" si="355"/>
        <v>4.2064480529075158E-3</v>
      </c>
      <c r="FC72">
        <f t="shared" si="356"/>
        <v>4.3957518788941717E-3</v>
      </c>
      <c r="FD72">
        <f t="shared" si="357"/>
        <v>5.1986352748305776E-3</v>
      </c>
      <c r="FE72">
        <f t="shared" si="358"/>
        <v>5.7555532400914737E-3</v>
      </c>
      <c r="FF72">
        <f t="shared" si="359"/>
        <v>6.1084064359399259E-3</v>
      </c>
      <c r="FG72">
        <f t="shared" si="360"/>
        <v>6.3079329120446269E-3</v>
      </c>
      <c r="FH72">
        <f t="shared" si="361"/>
        <v>9.4252745492810104E-3</v>
      </c>
      <c r="FI72">
        <f t="shared" si="362"/>
        <v>1.1437400798786567E-2</v>
      </c>
      <c r="FJ72">
        <f t="shared" si="363"/>
        <v>1.1575647289813014E-2</v>
      </c>
      <c r="FK72">
        <f t="shared" si="364"/>
        <v>1.2579563307064719E-2</v>
      </c>
      <c r="FL72">
        <f t="shared" si="365"/>
        <v>1.4857160113761824E-2</v>
      </c>
      <c r="FM72">
        <f t="shared" si="366"/>
        <v>1.4258911384416827E-2</v>
      </c>
      <c r="FN72">
        <f t="shared" si="367"/>
        <v>1.2667645582034542E-2</v>
      </c>
      <c r="FO72">
        <f t="shared" si="368"/>
        <v>1.241089708300931E-2</v>
      </c>
      <c r="FP72">
        <f t="shared" si="369"/>
        <v>1.2028497405515185E-2</v>
      </c>
      <c r="FQ72">
        <f t="shared" si="370"/>
        <v>1.3825459979798244E-2</v>
      </c>
      <c r="FR72">
        <f t="shared" si="371"/>
        <v>1.7082504575185717E-2</v>
      </c>
      <c r="FS72">
        <f t="shared" si="372"/>
        <v>1.7955454985701259E-2</v>
      </c>
      <c r="FT72">
        <f t="shared" si="373"/>
        <v>1.2788080669171852E-2</v>
      </c>
      <c r="FU72">
        <f t="shared" si="374"/>
        <v>1.3480324411366464E-2</v>
      </c>
      <c r="FV72">
        <f t="shared" si="375"/>
        <v>1.1209461324096935E-2</v>
      </c>
      <c r="FW72">
        <f t="shared" si="376"/>
        <v>8.9704097231590504E-3</v>
      </c>
      <c r="FX72">
        <f t="shared" si="377"/>
        <v>8.5830764070762393E-3</v>
      </c>
      <c r="FY72">
        <f t="shared" si="378"/>
        <v>8.277971437605558E-3</v>
      </c>
      <c r="FZ72">
        <f t="shared" si="379"/>
        <v>9.5725403532924361E-3</v>
      </c>
      <c r="GA72">
        <f t="shared" si="380"/>
        <v>9.4392530379296073E-3</v>
      </c>
    </row>
    <row r="73" spans="3:183" x14ac:dyDescent="0.2">
      <c r="C73">
        <v>0.13907019818822544</v>
      </c>
      <c r="D73">
        <f t="shared" si="201"/>
        <v>1.0768747973842698E-4</v>
      </c>
      <c r="E73">
        <f t="shared" si="202"/>
        <v>1.8540245577013849E-5</v>
      </c>
      <c r="F73">
        <f t="shared" si="203"/>
        <v>1.8789058769768829E-5</v>
      </c>
      <c r="G73">
        <f t="shared" si="204"/>
        <v>1.791195820646365E-4</v>
      </c>
      <c r="H73">
        <f t="shared" si="205"/>
        <v>3.9897608403770447E-8</v>
      </c>
      <c r="I73">
        <f t="shared" si="206"/>
        <v>1.372467050591755E-5</v>
      </c>
      <c r="J73">
        <f t="shared" si="207"/>
        <v>3.8438991729667539E-7</v>
      </c>
      <c r="K73">
        <f t="shared" si="208"/>
        <v>3.8514970653393557E-4</v>
      </c>
      <c r="L73">
        <f t="shared" si="209"/>
        <v>6.7591389199151078E-6</v>
      </c>
      <c r="M73">
        <f t="shared" si="210"/>
        <v>7.5397857127515529E-6</v>
      </c>
      <c r="N73">
        <f t="shared" si="211"/>
        <v>7.0727204016948176E-6</v>
      </c>
      <c r="O73">
        <f t="shared" si="212"/>
        <v>6.1130229438861894E-8</v>
      </c>
      <c r="P73" s="21">
        <f t="shared" si="213"/>
        <v>7.6974236070171371E-6</v>
      </c>
      <c r="Q73" s="21">
        <f t="shared" si="214"/>
        <v>4.1444265100817119E-6</v>
      </c>
      <c r="R73" s="21">
        <f t="shared" si="215"/>
        <v>3.7259636581311356E-5</v>
      </c>
      <c r="S73" s="21">
        <f t="shared" si="216"/>
        <v>1.3741940086990889E-5</v>
      </c>
      <c r="T73" s="21">
        <f t="shared" si="217"/>
        <v>3.0536525179692054E-7</v>
      </c>
      <c r="U73" s="21">
        <f t="shared" si="218"/>
        <v>9.4637318611112857E-6</v>
      </c>
      <c r="V73" s="21">
        <f t="shared" si="219"/>
        <v>4.5300788468854487E-5</v>
      </c>
      <c r="W73" s="21">
        <f t="shared" si="220"/>
        <v>7.7753000667288371E-6</v>
      </c>
      <c r="X73" s="21">
        <f t="shared" si="221"/>
        <v>7.7679956360664462E-5</v>
      </c>
      <c r="Y73" s="21">
        <f t="shared" si="222"/>
        <v>9.4309498874117643E-7</v>
      </c>
      <c r="Z73" s="21">
        <f t="shared" si="223"/>
        <v>1.0312059086646388E-6</v>
      </c>
      <c r="AA73" s="21">
        <f t="shared" si="224"/>
        <v>1.4223996871680473E-6</v>
      </c>
      <c r="AB73" s="21">
        <f t="shared" si="225"/>
        <v>1.5092188002630165E-4</v>
      </c>
      <c r="AC73" s="21">
        <f t="shared" si="226"/>
        <v>1.3754852725048747E-4</v>
      </c>
      <c r="AD73" s="21">
        <f t="shared" si="227"/>
        <v>1.7490309792067796E-5</v>
      </c>
      <c r="AE73" s="21">
        <f t="shared" si="228"/>
        <v>3.6325362458638558E-5</v>
      </c>
      <c r="AF73" s="21">
        <f t="shared" si="229"/>
        <v>3.8813134056499296E-5</v>
      </c>
      <c r="AG73" s="21">
        <f t="shared" si="230"/>
        <v>5.4292099504752121E-6</v>
      </c>
      <c r="AH73" s="21">
        <f t="shared" si="231"/>
        <v>3.3854839620318973E-7</v>
      </c>
      <c r="AI73" s="21">
        <f t="shared" si="232"/>
        <v>1.4737907817850472E-6</v>
      </c>
      <c r="AJ73" s="21">
        <f t="shared" si="233"/>
        <v>6.6048389451076189E-6</v>
      </c>
      <c r="AK73" s="21">
        <f t="shared" si="234"/>
        <v>3.4439901169671763E-5</v>
      </c>
      <c r="AL73" s="21">
        <f t="shared" si="235"/>
        <v>1.1589884826391699E-4</v>
      </c>
      <c r="AM73" s="21">
        <f t="shared" si="236"/>
        <v>5.0788347995490045E-6</v>
      </c>
      <c r="AN73" s="21">
        <f t="shared" si="237"/>
        <v>4.2234223507642378E-7</v>
      </c>
      <c r="AO73" s="21">
        <f t="shared" si="238"/>
        <v>1.0081887314595909E-5</v>
      </c>
      <c r="AP73" s="21">
        <f t="shared" si="239"/>
        <v>1.0762056489129559E-4</v>
      </c>
      <c r="AQ73" s="21">
        <f t="shared" si="240"/>
        <v>2.4286126349174909E-4</v>
      </c>
      <c r="AR73" s="21">
        <f t="shared" si="241"/>
        <v>9.5029800280467929E-6</v>
      </c>
      <c r="AS73" s="21">
        <f t="shared" si="242"/>
        <v>2.5860935609259587E-6</v>
      </c>
      <c r="AT73" s="21">
        <f t="shared" si="243"/>
        <v>8.116039386517163E-6</v>
      </c>
      <c r="AU73" s="21">
        <f t="shared" si="244"/>
        <v>3.0762318247926792E-5</v>
      </c>
      <c r="AV73" s="21">
        <f t="shared" si="245"/>
        <v>1.464745668806563E-5</v>
      </c>
      <c r="AW73" s="21">
        <f t="shared" si="246"/>
        <v>3.4076039125664036E-5</v>
      </c>
      <c r="AX73" s="21">
        <f t="shared" si="247"/>
        <v>4.4096983430712286E-7</v>
      </c>
      <c r="AY73" s="21">
        <f t="shared" si="248"/>
        <v>1.357746196511594E-4</v>
      </c>
      <c r="AZ73" s="21">
        <f t="shared" si="249"/>
        <v>3.2500135178496398E-5</v>
      </c>
      <c r="BA73" s="21">
        <f t="shared" si="250"/>
        <v>1.7550020071309628E-6</v>
      </c>
      <c r="BB73" s="21">
        <f t="shared" si="251"/>
        <v>1.0987756308483224E-4</v>
      </c>
      <c r="BC73" s="21">
        <f t="shared" si="252"/>
        <v>8.4237606771293271E-5</v>
      </c>
      <c r="BD73" s="21">
        <f t="shared" si="253"/>
        <v>1.1776910377444205E-5</v>
      </c>
      <c r="BE73" s="21">
        <f t="shared" si="254"/>
        <v>9.3221424432987045E-6</v>
      </c>
      <c r="BF73" s="21">
        <f t="shared" si="255"/>
        <v>1.8879504455029971E-5</v>
      </c>
      <c r="BG73" s="21">
        <f t="shared" si="256"/>
        <v>1.304415435758132E-5</v>
      </c>
      <c r="BH73" s="21">
        <f t="shared" si="257"/>
        <v>4.5672843083997425E-6</v>
      </c>
      <c r="BI73" s="21">
        <f t="shared" si="258"/>
        <v>4.976435889139564E-5</v>
      </c>
      <c r="BJ73" s="21">
        <f t="shared" si="259"/>
        <v>2.2198114911118545E-4</v>
      </c>
      <c r="BK73" s="21">
        <f t="shared" si="260"/>
        <v>1.1781238675320315E-5</v>
      </c>
      <c r="BL73" s="21">
        <f t="shared" si="261"/>
        <v>3.896515345200164E-8</v>
      </c>
      <c r="BM73" s="21">
        <f t="shared" si="262"/>
        <v>8.8049710924823134E-6</v>
      </c>
      <c r="BN73" s="21">
        <f t="shared" si="263"/>
        <v>5.2939212259263859E-5</v>
      </c>
      <c r="BO73" s="21">
        <f t="shared" si="264"/>
        <v>1.5896369655895321E-4</v>
      </c>
      <c r="BP73" s="21">
        <f t="shared" si="265"/>
        <v>2.3164689903030531E-5</v>
      </c>
      <c r="BQ73" s="21">
        <f t="shared" si="266"/>
        <v>6.4530444538618277E-7</v>
      </c>
      <c r="BR73">
        <f t="shared" si="267"/>
        <v>1.4188637921732967E-5</v>
      </c>
      <c r="BS73">
        <f t="shared" si="268"/>
        <v>4.5739541442181307E-6</v>
      </c>
      <c r="BT73">
        <f t="shared" si="269"/>
        <v>7.3140479108566996E-5</v>
      </c>
      <c r="BU73">
        <f t="shared" si="270"/>
        <v>2.7294808952313079E-4</v>
      </c>
      <c r="BV73">
        <f t="shared" si="271"/>
        <v>4.0078769721597353E-6</v>
      </c>
      <c r="BW73">
        <f t="shared" si="272"/>
        <v>9.1557737315063948E-5</v>
      </c>
      <c r="BX73">
        <f t="shared" si="273"/>
        <v>1.3057858240305316E-5</v>
      </c>
      <c r="BY73">
        <f t="shared" si="274"/>
        <v>2.3981209562145138E-4</v>
      </c>
      <c r="BZ73">
        <f t="shared" si="275"/>
        <v>9.2529309288559358E-5</v>
      </c>
      <c r="CA73">
        <f t="shared" si="276"/>
        <v>5.6473747674434226E-5</v>
      </c>
      <c r="CB73">
        <f t="shared" si="277"/>
        <v>3.2747258492571065E-6</v>
      </c>
      <c r="CC73">
        <f t="shared" si="278"/>
        <v>2.1743013200302432E-5</v>
      </c>
      <c r="CD73">
        <f t="shared" si="279"/>
        <v>1.3660995853574473E-6</v>
      </c>
      <c r="CE73">
        <f t="shared" si="280"/>
        <v>5.6551784145180393E-7</v>
      </c>
      <c r="CF73">
        <f t="shared" si="281"/>
        <v>1.185900520851719E-7</v>
      </c>
      <c r="CG73">
        <f t="shared" si="282"/>
        <v>3.6082005895629929E-5</v>
      </c>
      <c r="CH73">
        <f t="shared" si="283"/>
        <v>5.3586498379490488E-6</v>
      </c>
      <c r="CI73">
        <f t="shared" si="284"/>
        <v>4.1038654372728722E-6</v>
      </c>
      <c r="CJ73">
        <f t="shared" si="285"/>
        <v>1.0499540646977226E-4</v>
      </c>
      <c r="CK73">
        <f t="shared" si="286"/>
        <v>7.4583232884135628E-5</v>
      </c>
      <c r="CL73">
        <f t="shared" si="287"/>
        <v>7.9561014000072903E-6</v>
      </c>
      <c r="CM73">
        <f t="shared" si="288"/>
        <v>9.7077903174216154E-5</v>
      </c>
      <c r="CN73">
        <f t="shared" si="289"/>
        <v>5.7034210250430384E-7</v>
      </c>
      <c r="CO73">
        <f t="shared" si="290"/>
        <v>8.1589439795809492E-5</v>
      </c>
      <c r="CP73">
        <f t="shared" si="291"/>
        <v>1.3539343651238505E-5</v>
      </c>
      <c r="CQ73">
        <f t="shared" si="292"/>
        <v>4.0906311749167099E-6</v>
      </c>
      <c r="CR73">
        <f t="shared" si="293"/>
        <v>9.4496013930342663E-6</v>
      </c>
      <c r="CS73">
        <f t="shared" si="294"/>
        <v>1.1544859385618239E-5</v>
      </c>
      <c r="CT73">
        <f t="shared" si="295"/>
        <v>7.3094482832104468E-6</v>
      </c>
      <c r="CU73">
        <f t="shared" si="296"/>
        <v>4.3560815817361226E-5</v>
      </c>
      <c r="CV73">
        <f t="shared" si="297"/>
        <v>1.7267697137374384E-5</v>
      </c>
      <c r="CW73">
        <f t="shared" si="298"/>
        <v>1.040155701728265E-5</v>
      </c>
      <c r="CX73">
        <f t="shared" si="299"/>
        <v>9.6992262964354579E-6</v>
      </c>
      <c r="CY73">
        <f t="shared" si="300"/>
        <v>9.3462377737175242E-6</v>
      </c>
      <c r="CZ73">
        <f t="shared" si="301"/>
        <v>1.6004185791356425E-5</v>
      </c>
      <c r="DA73">
        <f t="shared" si="302"/>
        <v>4.3863144153329054E-5</v>
      </c>
      <c r="DB73">
        <f t="shared" si="303"/>
        <v>2.2758050717740947E-6</v>
      </c>
      <c r="DC73">
        <f t="shared" si="304"/>
        <v>2.2431378479178183E-7</v>
      </c>
      <c r="DD73">
        <f t="shared" si="305"/>
        <v>8.3648065768328659E-5</v>
      </c>
      <c r="DE73">
        <f t="shared" si="306"/>
        <v>3.509417435397941E-7</v>
      </c>
      <c r="DF73">
        <f t="shared" si="307"/>
        <v>3.5409195922115964E-7</v>
      </c>
      <c r="DG73">
        <f t="shared" si="308"/>
        <v>1.2780660502367965E-6</v>
      </c>
      <c r="DH73">
        <f t="shared" si="309"/>
        <v>1.5205983833148956E-4</v>
      </c>
      <c r="DI73">
        <f t="shared" si="310"/>
        <v>4.5545144676162284E-5</v>
      </c>
      <c r="DJ73">
        <f t="shared" si="311"/>
        <v>9.7813372822956081E-5</v>
      </c>
      <c r="DK73">
        <f t="shared" si="312"/>
        <v>2.8161208164772063E-4</v>
      </c>
      <c r="DL73">
        <f t="shared" si="313"/>
        <v>2.3556427779632317E-4</v>
      </c>
      <c r="DM73">
        <f t="shared" si="314"/>
        <v>2.0659135360231141E-5</v>
      </c>
      <c r="DN73">
        <f t="shared" si="315"/>
        <v>8.5676525732785794E-5</v>
      </c>
      <c r="DO73">
        <f t="shared" si="316"/>
        <v>1.1900933252133256E-4</v>
      </c>
      <c r="DP73">
        <f t="shared" si="317"/>
        <v>2.9104783558590957E-5</v>
      </c>
      <c r="DQ73">
        <f t="shared" si="318"/>
        <v>2.4192419498816077E-5</v>
      </c>
      <c r="DR73">
        <f t="shared" si="319"/>
        <v>1.4093203026772937E-4</v>
      </c>
      <c r="DS73">
        <f t="shared" si="320"/>
        <v>2.6665733398427123E-4</v>
      </c>
      <c r="DT73">
        <f t="shared" si="321"/>
        <v>6.3544164627832024E-5</v>
      </c>
      <c r="DU73">
        <f t="shared" si="322"/>
        <v>3.6943482601120791E-6</v>
      </c>
      <c r="DV73">
        <f t="shared" si="323"/>
        <v>1.1312384804481218E-6</v>
      </c>
      <c r="DW73">
        <f t="shared" si="324"/>
        <v>1.3240577994902192E-4</v>
      </c>
      <c r="DX73">
        <f t="shared" si="325"/>
        <v>4.3159464021701616E-4</v>
      </c>
      <c r="DY73">
        <f t="shared" si="326"/>
        <v>1.4470393622375866E-4</v>
      </c>
      <c r="DZ73">
        <f t="shared" si="327"/>
        <v>1.5690536206993945E-4</v>
      </c>
      <c r="EA73">
        <f t="shared" si="328"/>
        <v>7.4366751202378662E-5</v>
      </c>
      <c r="EB73">
        <f t="shared" si="329"/>
        <v>1.5878343896431869E-5</v>
      </c>
      <c r="EC73">
        <f t="shared" si="330"/>
        <v>1.8835813014934047E-5</v>
      </c>
      <c r="ED73">
        <f t="shared" si="331"/>
        <v>7.578237509906856E-5</v>
      </c>
      <c r="EE73">
        <f t="shared" si="332"/>
        <v>1.1066912002099861E-4</v>
      </c>
      <c r="EF73">
        <f t="shared" si="333"/>
        <v>1.2796347252985965E-4</v>
      </c>
      <c r="EG73">
        <f t="shared" si="334"/>
        <v>4.8830929317339651E-4</v>
      </c>
      <c r="EH73">
        <f t="shared" si="335"/>
        <v>2.3946991223116696E-4</v>
      </c>
      <c r="EI73">
        <f t="shared" si="336"/>
        <v>7.3166525510259817E-5</v>
      </c>
      <c r="EJ73">
        <f t="shared" si="337"/>
        <v>2.9312949330112774E-5</v>
      </c>
      <c r="EK73">
        <f t="shared" si="338"/>
        <v>4.124481661322758E-6</v>
      </c>
      <c r="EL73">
        <f t="shared" si="339"/>
        <v>8.8008476524718466E-6</v>
      </c>
      <c r="EM73">
        <f t="shared" si="340"/>
        <v>3.8419726748881785E-4</v>
      </c>
      <c r="EN73">
        <f t="shared" si="341"/>
        <v>2.8281253352798743E-4</v>
      </c>
      <c r="EO73">
        <f t="shared" si="342"/>
        <v>8.5829518506566117E-4</v>
      </c>
      <c r="EP73">
        <f t="shared" si="343"/>
        <v>1.0203243486599167E-3</v>
      </c>
      <c r="EQ73">
        <f t="shared" si="344"/>
        <v>7.8050881472629908E-4</v>
      </c>
      <c r="ER73">
        <f t="shared" si="345"/>
        <v>9.0349448616442655E-4</v>
      </c>
      <c r="ES73">
        <f t="shared" si="346"/>
        <v>1.4862378902639674E-3</v>
      </c>
      <c r="ET73">
        <f t="shared" si="347"/>
        <v>7.2570941006147463E-4</v>
      </c>
      <c r="EU73">
        <f t="shared" si="348"/>
        <v>4.6329719805602226E-4</v>
      </c>
      <c r="EV73">
        <f t="shared" si="349"/>
        <v>5.0898656414611525E-4</v>
      </c>
      <c r="EW73">
        <f t="shared" si="350"/>
        <v>1.7586359646412041E-3</v>
      </c>
      <c r="EX73">
        <f t="shared" si="351"/>
        <v>2.2509281962344663E-3</v>
      </c>
      <c r="EY73">
        <f t="shared" si="352"/>
        <v>2.4326752549673242E-3</v>
      </c>
      <c r="EZ73">
        <f t="shared" si="353"/>
        <v>2.9427892356321821E-3</v>
      </c>
      <c r="FA73">
        <f t="shared" si="354"/>
        <v>4.2627464543727109E-3</v>
      </c>
      <c r="FB73">
        <f t="shared" si="355"/>
        <v>4.4532989809851877E-3</v>
      </c>
      <c r="FC73">
        <f t="shared" si="356"/>
        <v>5.2612012062447358E-3</v>
      </c>
      <c r="FD73">
        <f t="shared" si="357"/>
        <v>5.8213754308474794E-3</v>
      </c>
      <c r="FE73">
        <f t="shared" si="358"/>
        <v>6.1762106313471817E-3</v>
      </c>
      <c r="FF73">
        <f t="shared" si="359"/>
        <v>6.3768325640477363E-3</v>
      </c>
      <c r="FG73">
        <f t="shared" si="360"/>
        <v>9.5094539592248169E-3</v>
      </c>
      <c r="FH73">
        <f t="shared" si="361"/>
        <v>1.1530112278053744E-2</v>
      </c>
      <c r="FI73">
        <f t="shared" si="362"/>
        <v>1.1668916271058023E-2</v>
      </c>
      <c r="FJ73">
        <f t="shared" si="363"/>
        <v>1.2676784709415818E-2</v>
      </c>
      <c r="FK73">
        <f t="shared" si="364"/>
        <v>1.4962800568238142E-2</v>
      </c>
      <c r="FL73">
        <f t="shared" si="365"/>
        <v>1.4362406896031264E-2</v>
      </c>
      <c r="FM73">
        <f t="shared" si="366"/>
        <v>1.2765206109463174E-2</v>
      </c>
      <c r="FN73">
        <f t="shared" si="367"/>
        <v>1.250746577444458E-2</v>
      </c>
      <c r="FO73">
        <f t="shared" si="368"/>
        <v>1.212356964423919E-2</v>
      </c>
      <c r="FP73">
        <f t="shared" si="369"/>
        <v>1.3927373156528663E-2</v>
      </c>
      <c r="FQ73">
        <f t="shared" si="370"/>
        <v>1.7195767109396465E-2</v>
      </c>
      <c r="FR73">
        <f t="shared" si="371"/>
        <v>1.8071570713794633E-2</v>
      </c>
      <c r="FS73">
        <f t="shared" si="372"/>
        <v>1.2886102980630306E-2</v>
      </c>
      <c r="FT73">
        <f t="shared" si="373"/>
        <v>1.3580959830497749E-2</v>
      </c>
      <c r="FU73">
        <f t="shared" si="374"/>
        <v>1.1301246190268604E-2</v>
      </c>
      <c r="FV73">
        <f t="shared" si="375"/>
        <v>9.0525373332729694E-3</v>
      </c>
      <c r="FW73">
        <f t="shared" si="376"/>
        <v>8.6634154427916183E-3</v>
      </c>
      <c r="FX73">
        <f t="shared" si="377"/>
        <v>8.3568729920738081E-3</v>
      </c>
      <c r="FY73">
        <f t="shared" si="378"/>
        <v>9.6573733914014446E-3</v>
      </c>
      <c r="FZ73">
        <f t="shared" si="379"/>
        <v>9.5234947086724458E-3</v>
      </c>
      <c r="GA73">
        <f t="shared" si="380"/>
        <v>9.1634239068147851E-3</v>
      </c>
    </row>
    <row r="74" spans="3:183" x14ac:dyDescent="0.2">
      <c r="C74">
        <v>0.14944745600223522</v>
      </c>
      <c r="D74">
        <f t="shared" si="201"/>
        <v>3.6862131938120511E-5</v>
      </c>
      <c r="E74">
        <f t="shared" si="202"/>
        <v>3.6513293000408692E-5</v>
      </c>
      <c r="F74">
        <f t="shared" si="203"/>
        <v>9.0378312224172621E-6</v>
      </c>
      <c r="G74">
        <f t="shared" si="204"/>
        <v>1.0358179034540732E-4</v>
      </c>
      <c r="H74">
        <f t="shared" si="205"/>
        <v>1.9830103570960751E-4</v>
      </c>
      <c r="I74">
        <f t="shared" si="206"/>
        <v>9.5204238726832145E-5</v>
      </c>
      <c r="J74">
        <f t="shared" si="207"/>
        <v>8.5525014990264555E-5</v>
      </c>
      <c r="K74">
        <f t="shared" si="208"/>
        <v>6.0488314923418344E-5</v>
      </c>
      <c r="L74">
        <f t="shared" si="209"/>
        <v>1.7221640551045699E-4</v>
      </c>
      <c r="M74">
        <f t="shared" si="210"/>
        <v>5.9564423672965554E-5</v>
      </c>
      <c r="N74">
        <f t="shared" si="211"/>
        <v>1.1288006603572916E-4</v>
      </c>
      <c r="O74">
        <f t="shared" si="212"/>
        <v>5.780309549891163E-5</v>
      </c>
      <c r="P74" s="21">
        <f t="shared" si="213"/>
        <v>6.9580144352378298E-5</v>
      </c>
      <c r="Q74" s="21">
        <f t="shared" si="214"/>
        <v>2.7163407475526348E-4</v>
      </c>
      <c r="R74" s="21">
        <f t="shared" si="215"/>
        <v>4.449217540674873E-5</v>
      </c>
      <c r="S74" s="21">
        <f t="shared" si="216"/>
        <v>1.1946176200373491E-4</v>
      </c>
      <c r="T74" s="21">
        <f t="shared" si="217"/>
        <v>5.3303723534828074E-5</v>
      </c>
      <c r="U74" s="21">
        <f t="shared" si="218"/>
        <v>1.3298215012724566E-5</v>
      </c>
      <c r="V74" s="21">
        <f t="shared" si="219"/>
        <v>5.7590421346352654E-5</v>
      </c>
      <c r="W74" s="21">
        <f t="shared" si="220"/>
        <v>3.6828991942654846E-4</v>
      </c>
      <c r="X74" s="21">
        <f t="shared" si="221"/>
        <v>1.2878592364416559E-4</v>
      </c>
      <c r="Y74" s="21">
        <f t="shared" si="222"/>
        <v>8.7642825959243111E-5</v>
      </c>
      <c r="Z74" s="21">
        <f t="shared" si="223"/>
        <v>8.4357131093997263E-5</v>
      </c>
      <c r="AA74" s="21">
        <f t="shared" si="224"/>
        <v>3.6395819680833562E-6</v>
      </c>
      <c r="AB74" s="21">
        <f t="shared" si="225"/>
        <v>1.82479737573874E-6</v>
      </c>
      <c r="AC74" s="21">
        <f t="shared" si="226"/>
        <v>3.8379462787357345E-5</v>
      </c>
      <c r="AD74" s="21">
        <f t="shared" si="227"/>
        <v>1.8924285825898544E-5</v>
      </c>
      <c r="AE74" s="21">
        <f t="shared" si="228"/>
        <v>1.719959156703949E-5</v>
      </c>
      <c r="AF74" s="21">
        <f t="shared" si="229"/>
        <v>6.4757287850688127E-5</v>
      </c>
      <c r="AG74" s="21">
        <f t="shared" si="230"/>
        <v>9.5950031520419319E-5</v>
      </c>
      <c r="AH74" s="21">
        <f t="shared" si="231"/>
        <v>1.3435720788734784E-4</v>
      </c>
      <c r="AI74" s="21">
        <f t="shared" si="232"/>
        <v>6.0953460050194863E-5</v>
      </c>
      <c r="AJ74" s="21">
        <f t="shared" si="233"/>
        <v>2.0328429198283839E-5</v>
      </c>
      <c r="AK74" s="21">
        <f t="shared" si="234"/>
        <v>1.5083508210460541E-7</v>
      </c>
      <c r="AL74" s="21">
        <f t="shared" si="235"/>
        <v>1.5953925199421241E-4</v>
      </c>
      <c r="AM74" s="21">
        <f t="shared" si="236"/>
        <v>1.2159773817764322E-4</v>
      </c>
      <c r="AN74" s="21">
        <f t="shared" si="237"/>
        <v>5.186965427927399E-5</v>
      </c>
      <c r="AO74" s="21">
        <f t="shared" si="238"/>
        <v>1.0398117920853879E-11</v>
      </c>
      <c r="AP74" s="21">
        <f t="shared" si="239"/>
        <v>2.7110233516094519E-5</v>
      </c>
      <c r="AQ74" s="21">
        <f t="shared" si="240"/>
        <v>5.3210713933125373E-5</v>
      </c>
      <c r="AR74" s="21">
        <f t="shared" si="241"/>
        <v>1.4364960649348137E-4</v>
      </c>
      <c r="AS74" s="21">
        <f t="shared" si="242"/>
        <v>5.6676678282841227E-5</v>
      </c>
      <c r="AT74" s="21">
        <f t="shared" si="243"/>
        <v>2.3337391651838131E-5</v>
      </c>
      <c r="AU74" s="21">
        <f t="shared" si="244"/>
        <v>4.290326276124609E-5</v>
      </c>
      <c r="AV74" s="21">
        <f t="shared" si="245"/>
        <v>2.0609686520069951E-5</v>
      </c>
      <c r="AW74" s="21">
        <f t="shared" si="246"/>
        <v>1.2191060181354262E-4</v>
      </c>
      <c r="AX74" s="21">
        <f t="shared" si="247"/>
        <v>1.6255711092055644E-6</v>
      </c>
      <c r="AY74" s="21">
        <f t="shared" si="248"/>
        <v>2.1868425458400313E-5</v>
      </c>
      <c r="AZ74" s="21">
        <f t="shared" si="249"/>
        <v>1.3693733530645652E-4</v>
      </c>
      <c r="BA74" s="21">
        <f t="shared" si="250"/>
        <v>1.1023339310322395E-8</v>
      </c>
      <c r="BB74" s="21">
        <f t="shared" si="251"/>
        <v>1.4379680749323993E-6</v>
      </c>
      <c r="BC74" s="21">
        <f t="shared" si="252"/>
        <v>1.9068870612247931E-4</v>
      </c>
      <c r="BD74" s="21">
        <f t="shared" si="253"/>
        <v>1.8037769065414985E-4</v>
      </c>
      <c r="BE74" s="21">
        <f t="shared" si="254"/>
        <v>3.638746870412685E-5</v>
      </c>
      <c r="BF74" s="21">
        <f t="shared" si="255"/>
        <v>1.9569007879937584E-4</v>
      </c>
      <c r="BG74" s="21">
        <f t="shared" si="256"/>
        <v>6.7899861886166612E-5</v>
      </c>
      <c r="BH74" s="21">
        <f t="shared" si="257"/>
        <v>1.1041478479825358E-5</v>
      </c>
      <c r="BI74" s="21">
        <f t="shared" si="258"/>
        <v>2.0446440142375434E-5</v>
      </c>
      <c r="BJ74" s="21">
        <f t="shared" si="259"/>
        <v>4.8231315284713213E-5</v>
      </c>
      <c r="BK74" s="21">
        <f t="shared" si="260"/>
        <v>1.1182330182024107E-4</v>
      </c>
      <c r="BL74" s="21">
        <f t="shared" si="261"/>
        <v>5.4907220584717167E-5</v>
      </c>
      <c r="BM74" s="21">
        <f t="shared" si="262"/>
        <v>9.6182108115301452E-6</v>
      </c>
      <c r="BN74" s="21">
        <f t="shared" si="263"/>
        <v>4.9765703277696933E-6</v>
      </c>
      <c r="BO74" s="21">
        <f t="shared" si="264"/>
        <v>2.3074305159931279E-4</v>
      </c>
      <c r="BP74" s="21">
        <f t="shared" si="265"/>
        <v>1.2500506169921475E-4</v>
      </c>
      <c r="BQ74" s="21">
        <f t="shared" si="266"/>
        <v>4.3698405779790981E-5</v>
      </c>
      <c r="BR74">
        <f t="shared" si="267"/>
        <v>1.5664871107915645E-4</v>
      </c>
      <c r="BS74">
        <f t="shared" si="268"/>
        <v>3.3307604233270149E-6</v>
      </c>
      <c r="BT74">
        <f t="shared" si="269"/>
        <v>3.7747296728567806E-5</v>
      </c>
      <c r="BU74">
        <f t="shared" si="270"/>
        <v>1.5324523855078258E-4</v>
      </c>
      <c r="BV74">
        <f t="shared" si="271"/>
        <v>6.5395861533943905E-7</v>
      </c>
      <c r="BW74">
        <f t="shared" si="272"/>
        <v>4.5747528819260694E-5</v>
      </c>
      <c r="BX74">
        <f t="shared" si="273"/>
        <v>2.6097894043400125E-5</v>
      </c>
      <c r="BY74">
        <f t="shared" si="274"/>
        <v>5.7462795651125474E-7</v>
      </c>
      <c r="BZ74">
        <f t="shared" si="275"/>
        <v>3.2012937234564769E-4</v>
      </c>
      <c r="CA74">
        <f t="shared" si="276"/>
        <v>1.4851999964115735E-4</v>
      </c>
      <c r="CB74">
        <f t="shared" si="277"/>
        <v>2.2620756240169504E-4</v>
      </c>
      <c r="CC74">
        <f t="shared" si="278"/>
        <v>1.3331151175166077E-4</v>
      </c>
      <c r="CD74">
        <f t="shared" si="279"/>
        <v>1.2386058433671727E-4</v>
      </c>
      <c r="CE74">
        <f t="shared" si="280"/>
        <v>1.149532829064339E-4</v>
      </c>
      <c r="CF74">
        <f t="shared" si="281"/>
        <v>1.910063982553182E-5</v>
      </c>
      <c r="CG74">
        <f t="shared" si="282"/>
        <v>6.5002004197742562E-5</v>
      </c>
      <c r="CH74">
        <f t="shared" si="283"/>
        <v>6.9746848454937295E-5</v>
      </c>
      <c r="CI74">
        <f t="shared" si="284"/>
        <v>1.7038392039484109E-8</v>
      </c>
      <c r="CJ74">
        <f t="shared" si="285"/>
        <v>3.0314269730517603E-6</v>
      </c>
      <c r="CK74">
        <f t="shared" si="286"/>
        <v>1.7418493432778772E-4</v>
      </c>
      <c r="CL74">
        <f t="shared" si="287"/>
        <v>4.0925572235313973E-4</v>
      </c>
      <c r="CM74">
        <f t="shared" si="288"/>
        <v>1.2393183901680601E-4</v>
      </c>
      <c r="CN74">
        <f t="shared" si="289"/>
        <v>1.8078698766373363E-6</v>
      </c>
      <c r="CO74">
        <f t="shared" si="290"/>
        <v>4.4858824984198641E-5</v>
      </c>
      <c r="CP74">
        <f t="shared" si="291"/>
        <v>1.537547597441506E-4</v>
      </c>
      <c r="CQ74">
        <f t="shared" si="292"/>
        <v>1.8093688547437717E-4</v>
      </c>
      <c r="CR74">
        <f t="shared" si="293"/>
        <v>4.8713212323672749E-5</v>
      </c>
      <c r="CS74">
        <f t="shared" si="294"/>
        <v>1.7110881852257511E-4</v>
      </c>
      <c r="CT74">
        <f t="shared" si="295"/>
        <v>1.4267209697609426E-5</v>
      </c>
      <c r="CU74">
        <f t="shared" si="296"/>
        <v>3.8710993637502966E-5</v>
      </c>
      <c r="CV74">
        <f t="shared" si="297"/>
        <v>5.1152724919854248E-5</v>
      </c>
      <c r="CW74">
        <f t="shared" si="298"/>
        <v>5.2749712439064326E-5</v>
      </c>
      <c r="CX74">
        <f t="shared" si="299"/>
        <v>5.3583806845927586E-5</v>
      </c>
      <c r="CY74">
        <f t="shared" si="300"/>
        <v>2.067205865907418E-4</v>
      </c>
      <c r="CZ74">
        <f t="shared" si="301"/>
        <v>2.8900623777893523E-4</v>
      </c>
      <c r="DA74">
        <f t="shared" si="302"/>
        <v>1.4127307321927738E-4</v>
      </c>
      <c r="DB74">
        <f t="shared" si="303"/>
        <v>9.8082086273292167E-5</v>
      </c>
      <c r="DC74">
        <f t="shared" si="304"/>
        <v>3.8115492689427886E-4</v>
      </c>
      <c r="DD74">
        <f t="shared" si="305"/>
        <v>1.2033346632073166E-4</v>
      </c>
      <c r="DE74">
        <f t="shared" si="306"/>
        <v>1.2039167626144331E-4</v>
      </c>
      <c r="DF74">
        <f t="shared" si="307"/>
        <v>8.5502237250501779E-5</v>
      </c>
      <c r="DG74">
        <f t="shared" si="308"/>
        <v>3.8181031736818889E-6</v>
      </c>
      <c r="DH74">
        <f t="shared" si="309"/>
        <v>1.3166328047505273E-5</v>
      </c>
      <c r="DI74">
        <f t="shared" si="310"/>
        <v>2.3735747256521274E-7</v>
      </c>
      <c r="DJ74">
        <f t="shared" si="311"/>
        <v>4.1011776147933098E-5</v>
      </c>
      <c r="DK74">
        <f t="shared" si="312"/>
        <v>2.4709305781212373E-5</v>
      </c>
      <c r="DL74">
        <f t="shared" si="313"/>
        <v>3.4012523265041328E-5</v>
      </c>
      <c r="DM74">
        <f t="shared" si="314"/>
        <v>1.2568569430209558E-6</v>
      </c>
      <c r="DN74">
        <f t="shared" si="315"/>
        <v>2.828985126161724E-7</v>
      </c>
      <c r="DO74">
        <f t="shared" si="316"/>
        <v>2.4824039416185273E-5</v>
      </c>
      <c r="DP74">
        <f t="shared" si="317"/>
        <v>2.9797174261813797E-5</v>
      </c>
      <c r="DQ74">
        <f t="shared" si="318"/>
        <v>2.2326990445995292E-6</v>
      </c>
      <c r="DR74">
        <f t="shared" si="319"/>
        <v>3.5430923476021169E-5</v>
      </c>
      <c r="DS74">
        <f t="shared" si="320"/>
        <v>5.7878661108657992E-6</v>
      </c>
      <c r="DT74">
        <f t="shared" si="321"/>
        <v>7.1490222194434735E-5</v>
      </c>
      <c r="DU74">
        <f t="shared" si="322"/>
        <v>8.6744278616240927E-5</v>
      </c>
      <c r="DV74">
        <f t="shared" si="323"/>
        <v>1.2758001455559464E-6</v>
      </c>
      <c r="DW74">
        <f t="shared" si="324"/>
        <v>1.0811004723466215E-4</v>
      </c>
      <c r="DX74">
        <f t="shared" si="325"/>
        <v>2.7292265928969591E-6</v>
      </c>
      <c r="DY74">
        <f t="shared" si="326"/>
        <v>4.6178968713040548E-6</v>
      </c>
      <c r="DZ74">
        <f t="shared" si="327"/>
        <v>3.0752599602036513E-6</v>
      </c>
      <c r="EA74">
        <f t="shared" si="328"/>
        <v>4.0863977545988917E-5</v>
      </c>
      <c r="EB74">
        <f t="shared" si="329"/>
        <v>3.6448185594890002E-5</v>
      </c>
      <c r="EC74">
        <f t="shared" si="330"/>
        <v>2.7954185382689809E-6</v>
      </c>
      <c r="ED74">
        <f t="shared" si="331"/>
        <v>2.0357967726414184E-8</v>
      </c>
      <c r="EE74">
        <f t="shared" si="332"/>
        <v>8.7391884876308794E-7</v>
      </c>
      <c r="EF74">
        <f t="shared" si="333"/>
        <v>1.37369267785078E-4</v>
      </c>
      <c r="EG74">
        <f t="shared" si="334"/>
        <v>2.5985093529291465E-5</v>
      </c>
      <c r="EH74">
        <f t="shared" si="335"/>
        <v>3.3252049551321196E-6</v>
      </c>
      <c r="EI74">
        <f t="shared" si="336"/>
        <v>2.4632504160048965E-5</v>
      </c>
      <c r="EJ74">
        <f t="shared" si="337"/>
        <v>6.966198937910857E-5</v>
      </c>
      <c r="EK74">
        <f t="shared" si="338"/>
        <v>5.4917519267030751E-5</v>
      </c>
      <c r="EL74">
        <f t="shared" si="339"/>
        <v>8.5076510052720135E-5</v>
      </c>
      <c r="EM74">
        <f t="shared" si="340"/>
        <v>4.147067940423975E-5</v>
      </c>
      <c r="EN74">
        <f t="shared" si="341"/>
        <v>3.5794435893397994E-4</v>
      </c>
      <c r="EO74">
        <f t="shared" si="342"/>
        <v>4.6506037429951298E-4</v>
      </c>
      <c r="EP74">
        <f t="shared" si="343"/>
        <v>3.0836519087851108E-4</v>
      </c>
      <c r="EQ74">
        <f t="shared" si="344"/>
        <v>3.8733889533907082E-4</v>
      </c>
      <c r="ER74">
        <f t="shared" si="345"/>
        <v>7.9380234772573614E-4</v>
      </c>
      <c r="ES74">
        <f t="shared" si="346"/>
        <v>2.7429111307431333E-4</v>
      </c>
      <c r="ET74">
        <f t="shared" si="347"/>
        <v>1.2425743381428683E-4</v>
      </c>
      <c r="EU74">
        <f t="shared" si="348"/>
        <v>1.4843700855471552E-4</v>
      </c>
      <c r="EV74">
        <f t="shared" si="349"/>
        <v>9.9596012987339866E-4</v>
      </c>
      <c r="EW74">
        <f t="shared" si="350"/>
        <v>1.3739395169751179E-3</v>
      </c>
      <c r="EX74">
        <f t="shared" si="351"/>
        <v>1.5167052388030127E-3</v>
      </c>
      <c r="EY74">
        <f t="shared" si="352"/>
        <v>1.9245965153731107E-3</v>
      </c>
      <c r="EZ74">
        <f t="shared" si="353"/>
        <v>3.015377592204555E-3</v>
      </c>
      <c r="FA74">
        <f t="shared" si="354"/>
        <v>3.175974484192004E-3</v>
      </c>
      <c r="FB74">
        <f t="shared" si="355"/>
        <v>3.8634777808848001E-3</v>
      </c>
      <c r="FC74">
        <f t="shared" si="356"/>
        <v>4.3455361520381829E-3</v>
      </c>
      <c r="FD74">
        <f t="shared" si="357"/>
        <v>4.6528241615376954E-3</v>
      </c>
      <c r="FE74">
        <f t="shared" si="358"/>
        <v>4.8271666987975553E-3</v>
      </c>
      <c r="FF74">
        <f t="shared" si="359"/>
        <v>7.5932351856426742E-3</v>
      </c>
      <c r="FG74">
        <f t="shared" si="360"/>
        <v>9.409213899159212E-3</v>
      </c>
      <c r="FH74">
        <f t="shared" si="361"/>
        <v>9.5346437292894107E-3</v>
      </c>
      <c r="FI74">
        <f t="shared" si="362"/>
        <v>1.0447695780043936E-2</v>
      </c>
      <c r="FJ74">
        <f t="shared" si="363"/>
        <v>1.2531743253380414E-2</v>
      </c>
      <c r="FK74">
        <f t="shared" si="364"/>
        <v>1.1982805569369108E-2</v>
      </c>
      <c r="FL74">
        <f t="shared" si="365"/>
        <v>1.0527981757793299E-2</v>
      </c>
      <c r="FM74">
        <f t="shared" si="366"/>
        <v>1.0294035017500895E-2</v>
      </c>
      <c r="FN74">
        <f t="shared" si="367"/>
        <v>9.9460379568766435E-3</v>
      </c>
      <c r="FO74">
        <f t="shared" si="368"/>
        <v>1.1585731165082627E-2</v>
      </c>
      <c r="FP74">
        <f t="shared" si="369"/>
        <v>1.458186033415871E-2</v>
      </c>
      <c r="FQ74">
        <f t="shared" si="370"/>
        <v>1.538921740165685E-2</v>
      </c>
      <c r="FR74">
        <f t="shared" si="371"/>
        <v>1.063780068650815E-2</v>
      </c>
      <c r="FS74">
        <f t="shared" si="372"/>
        <v>1.1269970534331535E-2</v>
      </c>
      <c r="FT74">
        <f t="shared" si="373"/>
        <v>9.2025767449982719E-3</v>
      </c>
      <c r="FU74">
        <f t="shared" si="374"/>
        <v>7.1855400982701418E-3</v>
      </c>
      <c r="FV74">
        <f t="shared" si="375"/>
        <v>6.8393251144359601E-3</v>
      </c>
      <c r="FW74">
        <f t="shared" si="376"/>
        <v>6.5672670406207861E-3</v>
      </c>
      <c r="FX74">
        <f t="shared" si="377"/>
        <v>7.7254744410879686E-3</v>
      </c>
      <c r="FY74">
        <f t="shared" si="378"/>
        <v>7.6057823330942199E-3</v>
      </c>
      <c r="FZ74">
        <f t="shared" si="379"/>
        <v>7.2843693033428775E-3</v>
      </c>
      <c r="GA74">
        <f t="shared" si="380"/>
        <v>6.1544516428235826E-3</v>
      </c>
    </row>
    <row r="75" spans="3:183" x14ac:dyDescent="0.2">
      <c r="C75">
        <v>0.14337603673338872</v>
      </c>
      <c r="D75">
        <f t="shared" si="201"/>
        <v>8.292237638003785E-10</v>
      </c>
      <c r="E75">
        <f t="shared" si="202"/>
        <v>8.2404961555563626E-5</v>
      </c>
      <c r="F75">
        <f t="shared" si="203"/>
        <v>1.6860013588275082E-5</v>
      </c>
      <c r="G75">
        <f t="shared" si="204"/>
        <v>6.416844326368746E-5</v>
      </c>
      <c r="H75">
        <f t="shared" si="205"/>
        <v>1.3585465722142418E-5</v>
      </c>
      <c r="I75">
        <f t="shared" si="206"/>
        <v>2.3468379668394753E-4</v>
      </c>
      <c r="J75">
        <f t="shared" si="207"/>
        <v>2.9104501351172497E-6</v>
      </c>
      <c r="K75">
        <f t="shared" si="208"/>
        <v>4.9726551432270442E-5</v>
      </c>
      <c r="L75">
        <f t="shared" si="209"/>
        <v>2.7105667030888342E-6</v>
      </c>
      <c r="M75">
        <f t="shared" si="210"/>
        <v>2.0730572336579229E-5</v>
      </c>
      <c r="N75">
        <f t="shared" si="211"/>
        <v>2.345233227485955E-6</v>
      </c>
      <c r="O75">
        <f t="shared" si="212"/>
        <v>5.1531364700651574E-6</v>
      </c>
      <c r="P75" s="21">
        <f t="shared" si="213"/>
        <v>1.0836613796289251E-4</v>
      </c>
      <c r="Q75" s="21">
        <f t="shared" si="214"/>
        <v>3.5859288891614584E-7</v>
      </c>
      <c r="R75" s="21">
        <f t="shared" si="215"/>
        <v>2.3604411837048696E-5</v>
      </c>
      <c r="S75" s="21">
        <f t="shared" si="216"/>
        <v>1.5117210011952249E-6</v>
      </c>
      <c r="T75" s="21">
        <f t="shared" si="217"/>
        <v>5.8794004234480876E-6</v>
      </c>
      <c r="U75" s="21">
        <f t="shared" si="218"/>
        <v>2.3025514387606839E-6</v>
      </c>
      <c r="V75" s="21">
        <f t="shared" si="219"/>
        <v>1.7212028012837422E-4</v>
      </c>
      <c r="W75" s="21">
        <f t="shared" si="220"/>
        <v>2.7846405241748514E-5</v>
      </c>
      <c r="X75" s="21">
        <f t="shared" si="221"/>
        <v>1.0826439012934925E-5</v>
      </c>
      <c r="Y75" s="21">
        <f t="shared" si="222"/>
        <v>9.6919803375545506E-6</v>
      </c>
      <c r="Z75" s="21">
        <f t="shared" si="223"/>
        <v>6.3667442965060871E-5</v>
      </c>
      <c r="AA75" s="21">
        <f t="shared" si="224"/>
        <v>5.5090090183010964E-5</v>
      </c>
      <c r="AB75" s="21">
        <f t="shared" si="225"/>
        <v>1.5300891958373258E-8</v>
      </c>
      <c r="AC75" s="21">
        <f t="shared" si="226"/>
        <v>2.9625776556370816E-6</v>
      </c>
      <c r="AD75" s="21">
        <f t="shared" si="227"/>
        <v>3.7024695938481449E-6</v>
      </c>
      <c r="AE75" s="21">
        <f t="shared" si="228"/>
        <v>3.9036751269187768E-6</v>
      </c>
      <c r="AF75" s="21">
        <f t="shared" si="229"/>
        <v>1.386809725307469E-5</v>
      </c>
      <c r="AG75" s="21">
        <f t="shared" si="230"/>
        <v>3.046859383837382E-5</v>
      </c>
      <c r="AH75" s="21">
        <f t="shared" si="231"/>
        <v>3.0131766930236469E-6</v>
      </c>
      <c r="AI75" s="21">
        <f t="shared" si="232"/>
        <v>2.4420729672546839E-6</v>
      </c>
      <c r="AJ75" s="21">
        <f t="shared" si="233"/>
        <v>4.1728941022459314E-5</v>
      </c>
      <c r="AK75" s="21">
        <f t="shared" si="234"/>
        <v>4.3026588658536864E-5</v>
      </c>
      <c r="AL75" s="21">
        <f t="shared" si="235"/>
        <v>2.4559132730470471E-5</v>
      </c>
      <c r="AM75" s="21">
        <f t="shared" si="236"/>
        <v>1.2783462707052689E-6</v>
      </c>
      <c r="AN75" s="21">
        <f t="shared" si="237"/>
        <v>3.6822986402092677E-5</v>
      </c>
      <c r="AO75" s="21">
        <f t="shared" si="238"/>
        <v>1.2719707596343073E-4</v>
      </c>
      <c r="AP75" s="21">
        <f t="shared" si="239"/>
        <v>1.4960914144595403E-6</v>
      </c>
      <c r="AQ75" s="21">
        <f t="shared" si="240"/>
        <v>3.4975066112604516E-5</v>
      </c>
      <c r="AR75" s="21">
        <f t="shared" si="241"/>
        <v>2.1227680253710836E-6</v>
      </c>
      <c r="AS75" s="21">
        <f t="shared" si="242"/>
        <v>1.5389402256023216E-6</v>
      </c>
      <c r="AT75" s="21">
        <f t="shared" si="243"/>
        <v>2.290952511044666E-7</v>
      </c>
      <c r="AU75" s="21">
        <f t="shared" si="244"/>
        <v>2.3458904857337143E-6</v>
      </c>
      <c r="AV75" s="21">
        <f t="shared" si="245"/>
        <v>2.4699847772334981E-5</v>
      </c>
      <c r="AW75" s="21">
        <f t="shared" si="246"/>
        <v>5.3969565558320341E-5</v>
      </c>
      <c r="AX75" s="21">
        <f t="shared" si="247"/>
        <v>1.94616571970506E-6</v>
      </c>
      <c r="AY75" s="21">
        <f t="shared" si="248"/>
        <v>3.1703695015826349E-5</v>
      </c>
      <c r="AZ75" s="21">
        <f t="shared" si="249"/>
        <v>3.814805729414549E-5</v>
      </c>
      <c r="BA75" s="21">
        <f t="shared" si="250"/>
        <v>2.373897795450766E-5</v>
      </c>
      <c r="BB75" s="21">
        <f t="shared" si="251"/>
        <v>5.9870281713761308E-5</v>
      </c>
      <c r="BC75" s="21">
        <f t="shared" si="252"/>
        <v>5.4155718749047691E-5</v>
      </c>
      <c r="BD75" s="21">
        <f t="shared" si="253"/>
        <v>1.5379438863914535E-9</v>
      </c>
      <c r="BE75" s="21">
        <f t="shared" si="254"/>
        <v>6.2686928779307006E-5</v>
      </c>
      <c r="BF75" s="21">
        <f t="shared" si="255"/>
        <v>4.7033376784436708E-6</v>
      </c>
      <c r="BG75" s="21">
        <f t="shared" si="256"/>
        <v>7.5545119638172739E-6</v>
      </c>
      <c r="BH75" s="21">
        <f t="shared" si="257"/>
        <v>1.1221574371383094E-4</v>
      </c>
      <c r="BI75" s="21">
        <f t="shared" si="258"/>
        <v>7.6292824958924198E-7</v>
      </c>
      <c r="BJ75" s="21">
        <f t="shared" si="259"/>
        <v>2.0279120744491462E-5</v>
      </c>
      <c r="BK75" s="21">
        <f t="shared" si="260"/>
        <v>1.7916395145747785E-6</v>
      </c>
      <c r="BL75" s="21">
        <f t="shared" si="261"/>
        <v>8.8214656584105949E-6</v>
      </c>
      <c r="BM75" s="21">
        <f t="shared" si="262"/>
        <v>6.8927223231168616E-5</v>
      </c>
      <c r="BN75" s="21">
        <f t="shared" si="263"/>
        <v>8.3152687627419475E-5</v>
      </c>
      <c r="BO75" s="21">
        <f t="shared" si="264"/>
        <v>2.6103382888088115E-5</v>
      </c>
      <c r="BP75" s="21">
        <f t="shared" si="265"/>
        <v>2.9058320589789413E-7</v>
      </c>
      <c r="BQ75" s="21">
        <f t="shared" si="266"/>
        <v>4.1531825311063515E-5</v>
      </c>
      <c r="BR75">
        <f t="shared" si="267"/>
        <v>1.8031761507725232E-5</v>
      </c>
      <c r="BS75">
        <f t="shared" si="268"/>
        <v>1.4921360635978675E-4</v>
      </c>
      <c r="BT75">
        <f t="shared" si="269"/>
        <v>3.9788426874364618E-5</v>
      </c>
      <c r="BU75">
        <f t="shared" si="270"/>
        <v>2.7696455374755398E-5</v>
      </c>
      <c r="BV75">
        <f t="shared" si="271"/>
        <v>4.792414676062836E-7</v>
      </c>
      <c r="BW75">
        <f t="shared" si="272"/>
        <v>1.2499304988121152E-4</v>
      </c>
      <c r="BX75">
        <f t="shared" si="273"/>
        <v>2.8231976019222099E-5</v>
      </c>
      <c r="BY75">
        <f t="shared" si="274"/>
        <v>1.3972990012258216E-4</v>
      </c>
      <c r="BZ75">
        <f t="shared" si="275"/>
        <v>3.7398837627265106E-5</v>
      </c>
      <c r="CA75">
        <f t="shared" si="276"/>
        <v>8.0438995817886747E-5</v>
      </c>
      <c r="CB75">
        <f t="shared" si="277"/>
        <v>2.9971695984907759E-5</v>
      </c>
      <c r="CC75">
        <f t="shared" si="278"/>
        <v>2.5581823843971031E-5</v>
      </c>
      <c r="CD75">
        <f t="shared" si="279"/>
        <v>2.1624430806226167E-5</v>
      </c>
      <c r="CE75">
        <f t="shared" si="280"/>
        <v>2.8933717161193618E-6</v>
      </c>
      <c r="CF75">
        <f t="shared" si="281"/>
        <v>3.9639327657076118E-6</v>
      </c>
      <c r="CG75">
        <f t="shared" si="282"/>
        <v>5.1985759955997475E-6</v>
      </c>
      <c r="CH75">
        <f t="shared" si="283"/>
        <v>3.5294151143685727E-5</v>
      </c>
      <c r="CI75">
        <f t="shared" si="284"/>
        <v>1.87516705336965E-5</v>
      </c>
      <c r="CJ75">
        <f t="shared" si="285"/>
        <v>5.0786927356399386E-5</v>
      </c>
      <c r="CK75">
        <f t="shared" si="286"/>
        <v>2.0046738363172943E-4</v>
      </c>
      <c r="CL75">
        <f t="shared" si="287"/>
        <v>2.5614212097745331E-5</v>
      </c>
      <c r="CM75">
        <f t="shared" si="288"/>
        <v>2.2343099117729343E-5</v>
      </c>
      <c r="CN75">
        <f t="shared" si="289"/>
        <v>3.9219386381476311E-7</v>
      </c>
      <c r="CO75">
        <f t="shared" si="290"/>
        <v>4.0048259626282773E-5</v>
      </c>
      <c r="CP75">
        <f t="shared" si="291"/>
        <v>5.4462317986690854E-5</v>
      </c>
      <c r="CQ75">
        <f t="shared" si="292"/>
        <v>8.2458356184666861E-7</v>
      </c>
      <c r="CR75">
        <f t="shared" si="293"/>
        <v>4.9132216593227603E-5</v>
      </c>
      <c r="CS75">
        <f t="shared" si="294"/>
        <v>5.2634603616451183E-6</v>
      </c>
      <c r="CT75">
        <f t="shared" si="295"/>
        <v>2.2619159812392056E-8</v>
      </c>
      <c r="CU75">
        <f t="shared" si="296"/>
        <v>1.1678996288339736E-6</v>
      </c>
      <c r="CV75">
        <f t="shared" si="297"/>
        <v>1.4196256812770694E-6</v>
      </c>
      <c r="CW75">
        <f t="shared" si="298"/>
        <v>1.5591938171780876E-6</v>
      </c>
      <c r="CX75">
        <f t="shared" si="299"/>
        <v>6.8995645270461086E-5</v>
      </c>
      <c r="CY75">
        <f t="shared" si="300"/>
        <v>1.1943788681351809E-4</v>
      </c>
      <c r="CZ75">
        <f t="shared" si="301"/>
        <v>3.3807430085338217E-5</v>
      </c>
      <c r="DA75">
        <f t="shared" si="302"/>
        <v>1.4685916128401135E-5</v>
      </c>
      <c r="DB75">
        <f t="shared" si="303"/>
        <v>1.8095012141563022E-4</v>
      </c>
      <c r="DC75">
        <f t="shared" si="304"/>
        <v>2.399277378299969E-5</v>
      </c>
      <c r="DD75">
        <f t="shared" si="305"/>
        <v>2.4018769946095158E-5</v>
      </c>
      <c r="DE75">
        <f t="shared" si="306"/>
        <v>1.0082674321961519E-5</v>
      </c>
      <c r="DF75">
        <f t="shared" si="307"/>
        <v>6.4407301760810521E-5</v>
      </c>
      <c r="DG75">
        <f t="shared" si="308"/>
        <v>5.9676419438455799E-6</v>
      </c>
      <c r="DH75">
        <f t="shared" si="309"/>
        <v>3.1183577825748813E-5</v>
      </c>
      <c r="DI75">
        <f t="shared" si="310"/>
        <v>1.5563717713723931E-4</v>
      </c>
      <c r="DJ75">
        <f t="shared" si="311"/>
        <v>1.219316129943075E-4</v>
      </c>
      <c r="DK75">
        <f t="shared" si="312"/>
        <v>5.7309301346318811E-8</v>
      </c>
      <c r="DL75">
        <f t="shared" si="313"/>
        <v>2.4505697367186248E-5</v>
      </c>
      <c r="DM75">
        <f t="shared" si="314"/>
        <v>4.3603588276491718E-5</v>
      </c>
      <c r="DN75">
        <f t="shared" si="315"/>
        <v>1.1860220587370793E-6</v>
      </c>
      <c r="DO75">
        <f t="shared" si="316"/>
        <v>3.7545087988977974E-7</v>
      </c>
      <c r="DP75">
        <f t="shared" si="317"/>
        <v>5.7238926083897553E-5</v>
      </c>
      <c r="DQ75">
        <f t="shared" si="318"/>
        <v>1.445719423967881E-4</v>
      </c>
      <c r="DR75">
        <f t="shared" si="319"/>
        <v>1.3436776095979379E-5</v>
      </c>
      <c r="DS75">
        <f t="shared" si="320"/>
        <v>5.6823584606588829E-6</v>
      </c>
      <c r="DT75">
        <f t="shared" si="321"/>
        <v>1.0512130535804199E-5</v>
      </c>
      <c r="DU75">
        <f t="shared" si="322"/>
        <v>5.1853428909115431E-5</v>
      </c>
      <c r="DV75">
        <f t="shared" si="323"/>
        <v>2.7122853465638686E-4</v>
      </c>
      <c r="DW75">
        <f t="shared" si="324"/>
        <v>5.9651778342815508E-5</v>
      </c>
      <c r="DX75">
        <f t="shared" si="325"/>
        <v>6.7574129579264786E-5</v>
      </c>
      <c r="DY75">
        <f t="shared" si="326"/>
        <v>1.8643201291771751E-5</v>
      </c>
      <c r="DZ75">
        <f t="shared" si="327"/>
        <v>1.0308888283064794E-7</v>
      </c>
      <c r="EA75">
        <f t="shared" si="328"/>
        <v>1.1686822991529611E-9</v>
      </c>
      <c r="EB75">
        <f t="shared" si="329"/>
        <v>1.9355325280126975E-5</v>
      </c>
      <c r="EC75">
        <f t="shared" si="330"/>
        <v>3.8615046505006764E-5</v>
      </c>
      <c r="ED75">
        <f t="shared" si="331"/>
        <v>4.9087616653549803E-5</v>
      </c>
      <c r="EE75">
        <f t="shared" si="332"/>
        <v>3.1655109721214842E-4</v>
      </c>
      <c r="EF75">
        <f t="shared" si="333"/>
        <v>1.2474604439317641E-4</v>
      </c>
      <c r="EG75">
        <f t="shared" si="334"/>
        <v>1.8044695336530245E-5</v>
      </c>
      <c r="EH75">
        <f t="shared" si="335"/>
        <v>1.228339768827076E-6</v>
      </c>
      <c r="EI75">
        <f t="shared" si="336"/>
        <v>5.1754273233812916E-6</v>
      </c>
      <c r="EJ75">
        <f t="shared" si="337"/>
        <v>1.7935002498945361E-6</v>
      </c>
      <c r="EK75">
        <f t="shared" si="338"/>
        <v>2.3394045516184615E-4</v>
      </c>
      <c r="EL75">
        <f t="shared" si="339"/>
        <v>1.5652993803541931E-4</v>
      </c>
      <c r="EM75">
        <f t="shared" si="340"/>
        <v>6.245419229284581E-4</v>
      </c>
      <c r="EN75">
        <f t="shared" si="341"/>
        <v>7.6378595826269446E-4</v>
      </c>
      <c r="EO75">
        <f t="shared" si="342"/>
        <v>5.5845957507962669E-4</v>
      </c>
      <c r="EP75">
        <f t="shared" si="343"/>
        <v>6.6318334850413638E-4</v>
      </c>
      <c r="EQ75">
        <f t="shared" si="344"/>
        <v>1.1727828619507831E-3</v>
      </c>
      <c r="ER75">
        <f t="shared" si="345"/>
        <v>5.1225973620154758E-4</v>
      </c>
      <c r="ES75">
        <f t="shared" si="346"/>
        <v>2.9647678084720037E-4</v>
      </c>
      <c r="ET75">
        <f t="shared" si="347"/>
        <v>3.3324108307632177E-4</v>
      </c>
      <c r="EU75">
        <f t="shared" si="348"/>
        <v>1.416036111835241E-3</v>
      </c>
      <c r="EV75">
        <f t="shared" si="349"/>
        <v>1.8608964822527665E-3</v>
      </c>
      <c r="EW75">
        <f t="shared" si="350"/>
        <v>2.0264690037431572E-3</v>
      </c>
      <c r="EX75">
        <f t="shared" si="351"/>
        <v>2.4941676886361579E-3</v>
      </c>
      <c r="EY75">
        <f t="shared" si="352"/>
        <v>3.7190327854355969E-3</v>
      </c>
      <c r="EZ75">
        <f t="shared" si="353"/>
        <v>3.8971558120274481E-3</v>
      </c>
      <c r="FA75">
        <f t="shared" si="354"/>
        <v>4.6551008755097104E-3</v>
      </c>
      <c r="FB75">
        <f t="shared" si="355"/>
        <v>5.1828624667560304E-3</v>
      </c>
      <c r="FC75">
        <f t="shared" si="356"/>
        <v>5.5179688977298894E-3</v>
      </c>
      <c r="FD75">
        <f t="shared" si="357"/>
        <v>5.7076867133833212E-3</v>
      </c>
      <c r="FE75">
        <f t="shared" si="358"/>
        <v>8.6882142057369931E-3</v>
      </c>
      <c r="FF75">
        <f t="shared" si="359"/>
        <v>1.0623944757543203E-2</v>
      </c>
      <c r="FG75">
        <f t="shared" si="360"/>
        <v>1.0757199405330795E-2</v>
      </c>
      <c r="FH75">
        <f t="shared" si="361"/>
        <v>1.1725725652931401E-2</v>
      </c>
      <c r="FI75">
        <f t="shared" si="362"/>
        <v>1.3927938711947085E-2</v>
      </c>
      <c r="FJ75">
        <f t="shared" si="363"/>
        <v>1.3348895687601421E-2</v>
      </c>
      <c r="FK75">
        <f t="shared" si="364"/>
        <v>1.1810771419883799E-2</v>
      </c>
      <c r="FL75">
        <f t="shared" si="365"/>
        <v>1.1562903767912717E-2</v>
      </c>
      <c r="FM75">
        <f t="shared" si="366"/>
        <v>1.1193903248889818E-2</v>
      </c>
      <c r="FN75">
        <f t="shared" si="367"/>
        <v>1.2929612425888982E-2</v>
      </c>
      <c r="FO75">
        <f t="shared" si="368"/>
        <v>1.6085035474347122E-2</v>
      </c>
      <c r="FP75">
        <f t="shared" si="369"/>
        <v>1.6932438537663116E-2</v>
      </c>
      <c r="FQ75">
        <f t="shared" si="370"/>
        <v>1.1927071717228921E-2</v>
      </c>
      <c r="FR75">
        <f t="shared" si="371"/>
        <v>1.2595917831455044E-2</v>
      </c>
      <c r="FS75">
        <f t="shared" si="372"/>
        <v>1.0404302127528162E-2</v>
      </c>
      <c r="FT75">
        <f t="shared" si="373"/>
        <v>8.2517210868296494E-3</v>
      </c>
      <c r="FU75">
        <f t="shared" si="374"/>
        <v>7.8804025713637756E-3</v>
      </c>
      <c r="FV75">
        <f t="shared" si="375"/>
        <v>7.5881687329917855E-3</v>
      </c>
      <c r="FW75">
        <f t="shared" si="376"/>
        <v>8.8296274577092902E-3</v>
      </c>
      <c r="FX75">
        <f t="shared" si="377"/>
        <v>8.7016352144822975E-3</v>
      </c>
      <c r="FY75">
        <f t="shared" si="378"/>
        <v>8.3576046930328961E-3</v>
      </c>
      <c r="FZ75">
        <f t="shared" si="379"/>
        <v>7.1439232613080958E-3</v>
      </c>
      <c r="GA75">
        <f t="shared" si="380"/>
        <v>3.9687773599257495E-3</v>
      </c>
    </row>
    <row r="76" spans="3:183" x14ac:dyDescent="0.2">
      <c r="C76">
        <v>0.14340483297904333</v>
      </c>
      <c r="D76">
        <f t="shared" si="201"/>
        <v>8.1882982392336817E-5</v>
      </c>
      <c r="E76">
        <f t="shared" si="202"/>
        <v>1.7097323034682512E-5</v>
      </c>
      <c r="F76">
        <f t="shared" si="203"/>
        <v>6.4630618336203918E-5</v>
      </c>
      <c r="G76">
        <f t="shared" si="204"/>
        <v>1.3798572038585536E-5</v>
      </c>
      <c r="H76">
        <f t="shared" si="205"/>
        <v>2.3380234390927947E-4</v>
      </c>
      <c r="I76">
        <f t="shared" si="206"/>
        <v>3.0095323876464831E-6</v>
      </c>
      <c r="J76">
        <f t="shared" si="207"/>
        <v>5.0133505947733642E-5</v>
      </c>
      <c r="K76">
        <f t="shared" si="208"/>
        <v>2.806215045675102E-6</v>
      </c>
      <c r="L76">
        <f t="shared" si="209"/>
        <v>2.0993625001085263E-5</v>
      </c>
      <c r="M76">
        <f t="shared" si="210"/>
        <v>2.434260481247837E-6</v>
      </c>
      <c r="N76">
        <f t="shared" si="211"/>
        <v>5.2847036488241987E-6</v>
      </c>
      <c r="O76">
        <f t="shared" si="212"/>
        <v>1.0896649959375403E-4</v>
      </c>
      <c r="P76" s="21">
        <f t="shared" si="213"/>
        <v>3.9391000881868433E-7</v>
      </c>
      <c r="Q76" s="21">
        <f t="shared" si="214"/>
        <v>2.3885050561907877E-5</v>
      </c>
      <c r="R76" s="21">
        <f t="shared" si="215"/>
        <v>1.583361381662674E-6</v>
      </c>
      <c r="S76" s="21">
        <f t="shared" si="216"/>
        <v>5.7405823980729063E-6</v>
      </c>
      <c r="T76" s="21">
        <f t="shared" si="217"/>
        <v>2.3907724326265507E-6</v>
      </c>
      <c r="U76" s="21">
        <f t="shared" si="218"/>
        <v>1.7287669184667961E-4</v>
      </c>
      <c r="V76" s="21">
        <f t="shared" si="219"/>
        <v>2.815114827541817E-5</v>
      </c>
      <c r="W76" s="21">
        <f t="shared" si="220"/>
        <v>1.1016768004581024E-5</v>
      </c>
      <c r="X76" s="21">
        <f t="shared" si="221"/>
        <v>9.8721061916735945E-6</v>
      </c>
      <c r="Y76" s="21">
        <f t="shared" si="222"/>
        <v>6.3208730866691246E-5</v>
      </c>
      <c r="Z76" s="21">
        <f t="shared" si="223"/>
        <v>5.4663452393171801E-5</v>
      </c>
      <c r="AA76" s="21">
        <f t="shared" si="224"/>
        <v>2.3254121117799109E-8</v>
      </c>
      <c r="AB76" s="21">
        <f t="shared" si="225"/>
        <v>2.8642778766991847E-6</v>
      </c>
      <c r="AC76" s="21">
        <f t="shared" si="226"/>
        <v>3.5924804838946904E-6</v>
      </c>
      <c r="AD76" s="21">
        <f t="shared" si="227"/>
        <v>4.0182939843298917E-6</v>
      </c>
      <c r="AE76" s="21">
        <f t="shared" si="228"/>
        <v>1.4083400305553737E-5</v>
      </c>
      <c r="AF76" s="21">
        <f t="shared" si="229"/>
        <v>3.0787324191801302E-5</v>
      </c>
      <c r="AG76" s="21">
        <f t="shared" si="230"/>
        <v>3.1139778672212497E-6</v>
      </c>
      <c r="AH76" s="21">
        <f t="shared" si="231"/>
        <v>2.352901636856144E-6</v>
      </c>
      <c r="AI76" s="21">
        <f t="shared" si="232"/>
        <v>4.1357734605274306E-5</v>
      </c>
      <c r="AJ76" s="21">
        <f t="shared" si="233"/>
        <v>4.3405193846548909E-5</v>
      </c>
      <c r="AK76" s="21">
        <f t="shared" si="234"/>
        <v>2.48453740526354E-5</v>
      </c>
      <c r="AL76" s="21">
        <f t="shared" si="235"/>
        <v>1.3442918551178157E-6</v>
      </c>
      <c r="AM76" s="21">
        <f t="shared" si="236"/>
        <v>3.6474333177778102E-5</v>
      </c>
      <c r="AN76" s="21">
        <f t="shared" si="237"/>
        <v>1.2654836738821808E-4</v>
      </c>
      <c r="AO76" s="21">
        <f t="shared" si="238"/>
        <v>1.5673647878367066E-6</v>
      </c>
      <c r="AP76" s="21">
        <f t="shared" si="239"/>
        <v>3.5316495723690828E-5</v>
      </c>
      <c r="AQ76" s="21">
        <f t="shared" si="240"/>
        <v>2.2075079085691489E-6</v>
      </c>
      <c r="AR76" s="21">
        <f t="shared" si="241"/>
        <v>1.4683236431592421E-6</v>
      </c>
      <c r="AS76" s="21">
        <f t="shared" si="242"/>
        <v>2.5749048483631557E-7</v>
      </c>
      <c r="AT76" s="21">
        <f t="shared" si="243"/>
        <v>2.258509321491484E-6</v>
      </c>
      <c r="AU76" s="21">
        <f t="shared" si="244"/>
        <v>2.4986905581219639E-5</v>
      </c>
      <c r="AV76" s="21">
        <f t="shared" si="245"/>
        <v>5.3547297411338627E-5</v>
      </c>
      <c r="AW76" s="21">
        <f t="shared" si="246"/>
        <v>1.8666505133427316E-6</v>
      </c>
      <c r="AX76" s="21">
        <f t="shared" si="247"/>
        <v>3.2028804718850941E-5</v>
      </c>
      <c r="AY76" s="21">
        <f t="shared" si="248"/>
        <v>3.7793171600307432E-5</v>
      </c>
      <c r="AZ76" s="21">
        <f t="shared" si="249"/>
        <v>2.3459201229309498E-5</v>
      </c>
      <c r="BA76" s="21">
        <f t="shared" si="250"/>
        <v>6.031673795799166E-5</v>
      </c>
      <c r="BB76" s="21">
        <f t="shared" si="251"/>
        <v>5.4580374394509809E-5</v>
      </c>
      <c r="BC76" s="21">
        <f t="shared" si="252"/>
        <v>1.0858436150194815E-10</v>
      </c>
      <c r="BD76" s="21">
        <f t="shared" si="253"/>
        <v>6.3143746998654964E-5</v>
      </c>
      <c r="BE76" s="21">
        <f t="shared" si="254"/>
        <v>4.8290687736449031E-6</v>
      </c>
      <c r="BF76" s="21">
        <f t="shared" si="255"/>
        <v>7.3970455041994792E-6</v>
      </c>
      <c r="BG76" s="21">
        <f t="shared" si="256"/>
        <v>1.1160648454609711E-4</v>
      </c>
      <c r="BH76" s="21">
        <f t="shared" si="257"/>
        <v>8.1406207491727403E-7</v>
      </c>
      <c r="BI76" s="21">
        <f t="shared" si="258"/>
        <v>2.053930246066904E-5</v>
      </c>
      <c r="BJ76" s="21">
        <f t="shared" si="259"/>
        <v>1.8695575199257638E-6</v>
      </c>
      <c r="BK76" s="21">
        <f t="shared" si="260"/>
        <v>8.6512396986165384E-6</v>
      </c>
      <c r="BL76" s="21">
        <f t="shared" si="261"/>
        <v>6.8449905651215989E-5</v>
      </c>
      <c r="BM76" s="21">
        <f t="shared" si="262"/>
        <v>8.3678691810999621E-5</v>
      </c>
      <c r="BN76" s="21">
        <f t="shared" si="263"/>
        <v>2.6398460615035077E-5</v>
      </c>
      <c r="BO76" s="21">
        <f t="shared" si="264"/>
        <v>3.2245810566926969E-7</v>
      </c>
      <c r="BP76" s="21">
        <f t="shared" si="265"/>
        <v>4.1903810440085147E-5</v>
      </c>
      <c r="BQ76" s="21">
        <f t="shared" si="266"/>
        <v>1.7788031003443824E-5</v>
      </c>
      <c r="BR76">
        <f t="shared" si="267"/>
        <v>1.485109259012408E-4</v>
      </c>
      <c r="BS76">
        <f t="shared" si="268"/>
        <v>4.0152538407570851E-5</v>
      </c>
      <c r="BT76">
        <f t="shared" si="269"/>
        <v>2.7394190164589546E-5</v>
      </c>
      <c r="BU76">
        <f t="shared" si="270"/>
        <v>5.1994039984846136E-7</v>
      </c>
      <c r="BV76">
        <f t="shared" si="271"/>
        <v>1.2434999337824614E-4</v>
      </c>
      <c r="BW76">
        <f t="shared" si="272"/>
        <v>2.7926794619548207E-5</v>
      </c>
      <c r="BX76">
        <f t="shared" si="273"/>
        <v>1.4041151522661992E-4</v>
      </c>
      <c r="BY76">
        <f t="shared" si="274"/>
        <v>3.775187136490708E-5</v>
      </c>
      <c r="BZ76">
        <f t="shared" si="275"/>
        <v>8.0956359365266835E-5</v>
      </c>
      <c r="CA76">
        <f t="shared" si="276"/>
        <v>3.028782343291068E-5</v>
      </c>
      <c r="CB76">
        <f t="shared" si="277"/>
        <v>2.5873947120216345E-5</v>
      </c>
      <c r="CC76">
        <f t="shared" si="278"/>
        <v>2.1893077071293763E-5</v>
      </c>
      <c r="CD76">
        <f t="shared" si="279"/>
        <v>2.7962366079145511E-6</v>
      </c>
      <c r="CE76">
        <f t="shared" si="280"/>
        <v>4.079426495704714E-6</v>
      </c>
      <c r="CF76">
        <f t="shared" si="281"/>
        <v>5.330718322342246E-6</v>
      </c>
      <c r="CG76">
        <f t="shared" si="282"/>
        <v>3.4952829822504724E-5</v>
      </c>
      <c r="CH76">
        <f t="shared" si="283"/>
        <v>1.8503105845606008E-5</v>
      </c>
      <c r="CI76">
        <f t="shared" si="284"/>
        <v>5.1198189166853521E-5</v>
      </c>
      <c r="CJ76">
        <f t="shared" si="285"/>
        <v>2.0128364481065397E-4</v>
      </c>
      <c r="CK76">
        <f t="shared" si="286"/>
        <v>2.590651971427589E-5</v>
      </c>
      <c r="CL76">
        <f t="shared" si="287"/>
        <v>2.2071697345863562E-5</v>
      </c>
      <c r="CM76">
        <f t="shared" si="288"/>
        <v>4.2909060603447568E-7</v>
      </c>
      <c r="CN76">
        <f t="shared" si="289"/>
        <v>4.0413555411371267E-5</v>
      </c>
      <c r="CO76">
        <f t="shared" si="290"/>
        <v>5.4888171672368162E-5</v>
      </c>
      <c r="CP76">
        <f t="shared" si="291"/>
        <v>8.7771055935744277E-7</v>
      </c>
      <c r="CQ76">
        <f t="shared" si="292"/>
        <v>4.9536736795673323E-5</v>
      </c>
      <c r="CR76">
        <f t="shared" si="293"/>
        <v>5.1321595523097409E-6</v>
      </c>
      <c r="CS76">
        <f t="shared" si="294"/>
        <v>3.2110102766661267E-8</v>
      </c>
      <c r="CT76">
        <f t="shared" si="295"/>
        <v>1.2309687152570947E-6</v>
      </c>
      <c r="CU76">
        <f t="shared" si="296"/>
        <v>1.48907523295079E-6</v>
      </c>
      <c r="CV76">
        <f t="shared" si="297"/>
        <v>1.6319374502233301E-6</v>
      </c>
      <c r="CW76">
        <f t="shared" si="298"/>
        <v>6.9474858560251369E-5</v>
      </c>
      <c r="CX76">
        <f t="shared" si="299"/>
        <v>1.2006813079415964E-4</v>
      </c>
      <c r="CY76">
        <f t="shared" si="300"/>
        <v>3.4143125995529814E-5</v>
      </c>
      <c r="CZ76">
        <f t="shared" si="301"/>
        <v>1.4907452494295402E-5</v>
      </c>
      <c r="DA76">
        <f t="shared" si="302"/>
        <v>1.8172567159752129E-4</v>
      </c>
      <c r="DB76">
        <f t="shared" si="303"/>
        <v>2.4275704961243427E-5</v>
      </c>
      <c r="DC76">
        <f t="shared" si="304"/>
        <v>2.4301853911654778E-5</v>
      </c>
      <c r="DD76">
        <f t="shared" si="305"/>
        <v>1.0266378291389453E-5</v>
      </c>
      <c r="DE76">
        <f t="shared" si="306"/>
        <v>6.3945927284103085E-5</v>
      </c>
      <c r="DF76">
        <f t="shared" si="307"/>
        <v>5.8277798670440832E-6</v>
      </c>
      <c r="DG76">
        <f t="shared" si="308"/>
        <v>3.0862797573449298E-5</v>
      </c>
      <c r="DH76">
        <f t="shared" si="309"/>
        <v>1.5491951336642901E-4</v>
      </c>
      <c r="DI76">
        <f t="shared" si="310"/>
        <v>1.2129649067572428E-4</v>
      </c>
      <c r="DJ76">
        <f t="shared" si="311"/>
        <v>4.4351250605973768E-8</v>
      </c>
      <c r="DK76">
        <f t="shared" si="312"/>
        <v>2.422142515913764E-5</v>
      </c>
      <c r="DL76">
        <f t="shared" si="313"/>
        <v>4.3224116926572887E-5</v>
      </c>
      <c r="DM76">
        <f t="shared" si="314"/>
        <v>1.1241303872427206E-6</v>
      </c>
      <c r="DN76">
        <f t="shared" si="315"/>
        <v>3.4099085363353195E-7</v>
      </c>
      <c r="DO76">
        <f t="shared" si="316"/>
        <v>5.6804031185202282E-5</v>
      </c>
      <c r="DP76">
        <f t="shared" si="317"/>
        <v>1.4388029060214289E-4</v>
      </c>
      <c r="DQ76">
        <f t="shared" si="318"/>
        <v>1.322649308373919E-5</v>
      </c>
      <c r="DR76">
        <f t="shared" si="319"/>
        <v>5.8204749259276459E-6</v>
      </c>
      <c r="DS76">
        <f t="shared" si="320"/>
        <v>1.0699688530232409E-5</v>
      </c>
      <c r="DT76">
        <f t="shared" si="321"/>
        <v>5.143953849029657E-5</v>
      </c>
      <c r="DU76">
        <f t="shared" si="322"/>
        <v>2.7028087213773466E-4</v>
      </c>
      <c r="DV76">
        <f t="shared" si="323"/>
        <v>5.9207794472550746E-5</v>
      </c>
      <c r="DW76">
        <f t="shared" si="324"/>
        <v>6.7101528453070955E-5</v>
      </c>
      <c r="DX76">
        <f t="shared" si="325"/>
        <v>1.8395358960713122E-5</v>
      </c>
      <c r="DY76">
        <f t="shared" si="326"/>
        <v>1.2240959127543661E-7</v>
      </c>
      <c r="DZ76">
        <f t="shared" si="327"/>
        <v>2.9049405102902472E-11</v>
      </c>
      <c r="EA76">
        <f t="shared" si="328"/>
        <v>1.9102778138154996E-5</v>
      </c>
      <c r="EB76">
        <f t="shared" si="329"/>
        <v>3.8257990192867211E-5</v>
      </c>
      <c r="EC76">
        <f t="shared" si="330"/>
        <v>4.8684938166173176E-5</v>
      </c>
      <c r="ED76">
        <f t="shared" si="331"/>
        <v>3.1552724757448214E-4</v>
      </c>
      <c r="EE76">
        <f t="shared" si="332"/>
        <v>1.2410362441343998E-4</v>
      </c>
      <c r="EF76">
        <f t="shared" si="333"/>
        <v>1.7800877139023444E-5</v>
      </c>
      <c r="EG76">
        <f t="shared" si="334"/>
        <v>1.1653389518159412E-6</v>
      </c>
      <c r="EH76">
        <f t="shared" si="335"/>
        <v>5.3072769627202161E-6</v>
      </c>
      <c r="EI76">
        <f t="shared" si="336"/>
        <v>1.8714582757388683E-6</v>
      </c>
      <c r="EJ76">
        <f t="shared" si="337"/>
        <v>2.3306040077301522E-4</v>
      </c>
      <c r="EK76">
        <f t="shared" si="338"/>
        <v>1.5581021651325284E-4</v>
      </c>
      <c r="EL76">
        <f t="shared" si="339"/>
        <v>6.2310346760220149E-4</v>
      </c>
      <c r="EM76">
        <f t="shared" si="340"/>
        <v>7.6219512236207004E-4</v>
      </c>
      <c r="EN76">
        <f t="shared" si="341"/>
        <v>5.5709939298708496E-4</v>
      </c>
      <c r="EO76">
        <f t="shared" si="342"/>
        <v>6.6170103593786607E-4</v>
      </c>
      <c r="EP76">
        <f t="shared" si="343"/>
        <v>1.1708113834714667E-3</v>
      </c>
      <c r="EQ76">
        <f t="shared" si="344"/>
        <v>5.1095706560329919E-4</v>
      </c>
      <c r="ER76">
        <f t="shared" si="345"/>
        <v>2.9548595369480651E-4</v>
      </c>
      <c r="ES76">
        <f t="shared" si="346"/>
        <v>3.3219056758941931E-4</v>
      </c>
      <c r="ET76">
        <f t="shared" si="347"/>
        <v>1.4138697209092892E-3</v>
      </c>
      <c r="EU76">
        <f t="shared" si="348"/>
        <v>1.8584128802860511E-3</v>
      </c>
      <c r="EV76">
        <f t="shared" si="349"/>
        <v>2.0238772309885919E-3</v>
      </c>
      <c r="EW76">
        <f t="shared" si="350"/>
        <v>2.4912922542292227E-3</v>
      </c>
      <c r="EX76">
        <f t="shared" si="351"/>
        <v>3.7155214014744664E-3</v>
      </c>
      <c r="EY76">
        <f t="shared" si="352"/>
        <v>3.8935613030414932E-3</v>
      </c>
      <c r="EZ76">
        <f t="shared" si="353"/>
        <v>4.6511722669778351E-3</v>
      </c>
      <c r="FA76">
        <f t="shared" si="354"/>
        <v>5.1787170915844746E-3</v>
      </c>
      <c r="FB76">
        <f t="shared" si="355"/>
        <v>5.5136915820575986E-3</v>
      </c>
      <c r="FC76">
        <f t="shared" si="356"/>
        <v>5.7033364740215232E-3</v>
      </c>
      <c r="FD76">
        <f t="shared" si="357"/>
        <v>8.6828468048299277E-3</v>
      </c>
      <c r="FE76">
        <f t="shared" si="358"/>
        <v>1.0618009383448933E-2</v>
      </c>
      <c r="FF76">
        <f t="shared" si="359"/>
        <v>1.0751226918765538E-2</v>
      </c>
      <c r="FG76">
        <f t="shared" si="360"/>
        <v>1.1719490056781854E-2</v>
      </c>
      <c r="FH76">
        <f t="shared" si="361"/>
        <v>1.3921142666076896E-2</v>
      </c>
      <c r="FI76">
        <f t="shared" si="362"/>
        <v>1.3342242428901314E-2</v>
      </c>
      <c r="FJ76">
        <f t="shared" si="363"/>
        <v>1.1804513248442863E-2</v>
      </c>
      <c r="FK76">
        <f t="shared" si="364"/>
        <v>1.1556711622218756E-2</v>
      </c>
      <c r="FL76">
        <f t="shared" si="365"/>
        <v>1.1187810720883398E-2</v>
      </c>
      <c r="FM76">
        <f t="shared" si="366"/>
        <v>1.292306450198554E-2</v>
      </c>
      <c r="FN76">
        <f t="shared" si="367"/>
        <v>1.6077732032585522E-2</v>
      </c>
      <c r="FO76">
        <f t="shared" si="368"/>
        <v>1.6924945161014469E-2</v>
      </c>
      <c r="FP76">
        <f t="shared" si="369"/>
        <v>1.1920782805185994E-2</v>
      </c>
      <c r="FQ76">
        <f t="shared" si="370"/>
        <v>1.2589454966876431E-2</v>
      </c>
      <c r="FR76">
        <f t="shared" si="371"/>
        <v>1.0398428437343531E-2</v>
      </c>
      <c r="FS76">
        <f t="shared" si="372"/>
        <v>8.2464902726338152E-3</v>
      </c>
      <c r="FT76">
        <f t="shared" si="373"/>
        <v>7.875290821167915E-3</v>
      </c>
      <c r="FU76">
        <f t="shared" si="374"/>
        <v>7.5831526747991828E-3</v>
      </c>
      <c r="FV76">
        <f t="shared" si="375"/>
        <v>8.8242165452860656E-3</v>
      </c>
      <c r="FW76">
        <f t="shared" si="376"/>
        <v>8.6962636689224965E-3</v>
      </c>
      <c r="FX76">
        <f t="shared" si="377"/>
        <v>8.3523404203887323E-3</v>
      </c>
      <c r="FY76">
        <f t="shared" si="378"/>
        <v>7.1390562733886038E-3</v>
      </c>
      <c r="FZ76">
        <f t="shared" si="379"/>
        <v>3.9651499639635126E-3</v>
      </c>
      <c r="GA76">
        <f t="shared" si="380"/>
        <v>6.2810271081170247E-3</v>
      </c>
    </row>
    <row r="77" spans="3:183" x14ac:dyDescent="0.2">
      <c r="C77">
        <v>0.15245375459392854</v>
      </c>
      <c r="D77">
        <f t="shared" si="201"/>
        <v>1.7381291331970212E-4</v>
      </c>
      <c r="E77">
        <f t="shared" si="202"/>
        <v>2.920079000426957E-4</v>
      </c>
      <c r="F77">
        <f t="shared" si="203"/>
        <v>1.6290857968936706E-4</v>
      </c>
      <c r="G77">
        <f t="shared" si="204"/>
        <v>3.8958506426053032E-5</v>
      </c>
      <c r="H77">
        <f t="shared" si="205"/>
        <v>1.1628866024447142E-4</v>
      </c>
      <c r="I77">
        <f t="shared" si="206"/>
        <v>2.6015830017031403E-4</v>
      </c>
      <c r="J77">
        <f t="shared" si="207"/>
        <v>1.1500627230839644E-4</v>
      </c>
      <c r="K77">
        <f t="shared" si="208"/>
        <v>1.8579875464770361E-4</v>
      </c>
      <c r="L77">
        <f t="shared" si="209"/>
        <v>1.1255370923355102E-4</v>
      </c>
      <c r="M77">
        <f t="shared" si="210"/>
        <v>1.2877188274415673E-4</v>
      </c>
      <c r="N77">
        <f t="shared" si="211"/>
        <v>3.797674744335011E-4</v>
      </c>
      <c r="O77">
        <f t="shared" si="212"/>
        <v>9.3635506104643377E-5</v>
      </c>
      <c r="P77" s="21">
        <f t="shared" si="213"/>
        <v>1.9421641732842709E-4</v>
      </c>
      <c r="Q77" s="21">
        <f t="shared" si="214"/>
        <v>1.0623916548193818E-4</v>
      </c>
      <c r="R77" s="21">
        <f t="shared" si="215"/>
        <v>4.426201466022354E-5</v>
      </c>
      <c r="S77" s="21">
        <f t="shared" si="216"/>
        <v>1.1225686237254244E-4</v>
      </c>
      <c r="T77" s="21">
        <f t="shared" si="217"/>
        <v>4.9271478861588462E-4</v>
      </c>
      <c r="U77" s="21">
        <f t="shared" si="218"/>
        <v>2.0605704415323781E-4</v>
      </c>
      <c r="V77" s="21">
        <f t="shared" si="219"/>
        <v>1.5296923751107814E-4</v>
      </c>
      <c r="W77" s="21">
        <f t="shared" si="220"/>
        <v>1.4861834552443157E-4</v>
      </c>
      <c r="X77" s="21">
        <f t="shared" si="221"/>
        <v>1.2067676031431877E-6</v>
      </c>
      <c r="Y77" s="21">
        <f t="shared" si="222"/>
        <v>2.7405080137182979E-6</v>
      </c>
      <c r="Z77" s="21">
        <f t="shared" si="223"/>
        <v>8.4666031281214007E-5</v>
      </c>
      <c r="AA77" s="21">
        <f t="shared" si="224"/>
        <v>5.4118148956788032E-5</v>
      </c>
      <c r="AB77" s="21">
        <f t="shared" si="225"/>
        <v>5.117310049650247E-5</v>
      </c>
      <c r="AC77" s="21">
        <f t="shared" si="226"/>
        <v>1.221796388295734E-4</v>
      </c>
      <c r="AD77" s="21">
        <f t="shared" si="227"/>
        <v>1.6388370947814266E-4</v>
      </c>
      <c r="AE77" s="21">
        <f t="shared" si="228"/>
        <v>2.1308859027200906E-4</v>
      </c>
      <c r="AF77" s="21">
        <f t="shared" si="229"/>
        <v>1.1693325903520232E-4</v>
      </c>
      <c r="AG77" s="21">
        <f t="shared" si="230"/>
        <v>5.6475293019519405E-5</v>
      </c>
      <c r="AH77" s="21">
        <f t="shared" si="231"/>
        <v>6.8535243264135774E-6</v>
      </c>
      <c r="AI77" s="21">
        <f t="shared" si="232"/>
        <v>2.4452150586567979E-4</v>
      </c>
      <c r="AJ77" s="21">
        <f t="shared" si="233"/>
        <v>1.9693729893035925E-4</v>
      </c>
      <c r="AK77" s="21">
        <f t="shared" si="234"/>
        <v>1.0421056534325502E-4</v>
      </c>
      <c r="AL77" s="21">
        <f t="shared" si="235"/>
        <v>9.0572299092476473E-6</v>
      </c>
      <c r="AM77" s="21">
        <f t="shared" si="236"/>
        <v>4.8419813093262037E-6</v>
      </c>
      <c r="AN77" s="21">
        <f t="shared" si="237"/>
        <v>1.0610784071540833E-4</v>
      </c>
      <c r="AO77" s="21">
        <f t="shared" si="238"/>
        <v>2.247507681594672E-4</v>
      </c>
      <c r="AP77" s="21">
        <f t="shared" si="239"/>
        <v>1.1097969491601587E-4</v>
      </c>
      <c r="AQ77" s="21">
        <f t="shared" si="240"/>
        <v>6.1421352180637172E-5</v>
      </c>
      <c r="AR77" s="21">
        <f t="shared" si="241"/>
        <v>9.1323955623069994E-5</v>
      </c>
      <c r="AS77" s="21">
        <f t="shared" si="242"/>
        <v>5.6943441856927478E-5</v>
      </c>
      <c r="AT77" s="21">
        <f t="shared" si="243"/>
        <v>1.9733540294464342E-4</v>
      </c>
      <c r="AU77" s="21">
        <f t="shared" si="244"/>
        <v>2.9974679919516311E-6</v>
      </c>
      <c r="AV77" s="21">
        <f t="shared" si="245"/>
        <v>5.9023378752113196E-5</v>
      </c>
      <c r="AW77" s="21">
        <f t="shared" si="246"/>
        <v>2.1633471526384831E-4</v>
      </c>
      <c r="AX77" s="21">
        <f t="shared" si="247"/>
        <v>8.4175794071582597E-6</v>
      </c>
      <c r="AY77" s="21">
        <f t="shared" si="248"/>
        <v>1.7685823642513355E-5</v>
      </c>
      <c r="AZ77" s="21">
        <f t="shared" si="249"/>
        <v>2.8275454086072472E-4</v>
      </c>
      <c r="BA77" s="21">
        <f t="shared" si="250"/>
        <v>2.7016756518004266E-4</v>
      </c>
      <c r="BB77" s="21">
        <f t="shared" si="251"/>
        <v>8.1694504536454629E-5</v>
      </c>
      <c r="BC77" s="21">
        <f t="shared" si="252"/>
        <v>2.8883769314100684E-4</v>
      </c>
      <c r="BD77" s="21">
        <f t="shared" si="253"/>
        <v>1.2648231912403045E-4</v>
      </c>
      <c r="BE77" s="21">
        <f t="shared" si="254"/>
        <v>4.0058400667210362E-5</v>
      </c>
      <c r="BF77" s="21">
        <f t="shared" si="255"/>
        <v>2.2966657250129148E-6</v>
      </c>
      <c r="BG77" s="21">
        <f t="shared" si="256"/>
        <v>9.9025893850688353E-5</v>
      </c>
      <c r="BH77" s="21">
        <f t="shared" si="257"/>
        <v>1.8444226636331451E-4</v>
      </c>
      <c r="BI77" s="21">
        <f t="shared" si="258"/>
        <v>1.0849804014851097E-4</v>
      </c>
      <c r="BJ77" s="21">
        <f t="shared" si="259"/>
        <v>3.730305423174879E-5</v>
      </c>
      <c r="BK77" s="21">
        <f t="shared" si="260"/>
        <v>6.0136271644428375E-7</v>
      </c>
      <c r="BL77" s="21">
        <f t="shared" si="261"/>
        <v>3.3111360983894129E-4</v>
      </c>
      <c r="BM77" s="21">
        <f t="shared" si="262"/>
        <v>2.0126713407273345E-4</v>
      </c>
      <c r="BN77" s="21">
        <f t="shared" si="263"/>
        <v>9.2482372216915791E-5</v>
      </c>
      <c r="BO77" s="21">
        <f t="shared" si="264"/>
        <v>2.409398375634457E-4</v>
      </c>
      <c r="BP77" s="21">
        <f t="shared" si="265"/>
        <v>2.334180458422982E-5</v>
      </c>
      <c r="BQ77" s="21">
        <f t="shared" si="266"/>
        <v>9.8444351077099641E-6</v>
      </c>
      <c r="BR77">
        <f t="shared" si="267"/>
        <v>2.3671436968556318E-4</v>
      </c>
      <c r="BS77">
        <f t="shared" si="268"/>
        <v>1.4554039354959018E-5</v>
      </c>
      <c r="BT77">
        <f t="shared" si="269"/>
        <v>9.5452715220550747E-5</v>
      </c>
      <c r="BU77">
        <f t="shared" si="270"/>
        <v>4.4197123979480206E-6</v>
      </c>
      <c r="BV77">
        <f t="shared" si="271"/>
        <v>1.4170261494356972E-5</v>
      </c>
      <c r="BW77">
        <f t="shared" si="272"/>
        <v>4.3674555151221843E-4</v>
      </c>
      <c r="BX77">
        <f t="shared" si="273"/>
        <v>2.3083262025010924E-4</v>
      </c>
      <c r="BY77">
        <f t="shared" si="274"/>
        <v>3.2567604706023294E-4</v>
      </c>
      <c r="BZ77">
        <f t="shared" si="275"/>
        <v>2.1177115347241653E-4</v>
      </c>
      <c r="CA77">
        <f t="shared" si="276"/>
        <v>1.9981421507898574E-4</v>
      </c>
      <c r="CB77">
        <f t="shared" si="277"/>
        <v>1.8845593769554163E-4</v>
      </c>
      <c r="CC77">
        <f t="shared" si="278"/>
        <v>5.4416093389655576E-5</v>
      </c>
      <c r="CD77">
        <f t="shared" si="279"/>
        <v>1.2251569097972907E-4</v>
      </c>
      <c r="CE77">
        <f t="shared" si="280"/>
        <v>1.2899863170789036E-4</v>
      </c>
      <c r="CF77">
        <f t="shared" si="281"/>
        <v>9.8397010907731221E-6</v>
      </c>
      <c r="CG77">
        <f t="shared" si="282"/>
        <v>2.2537787288999795E-5</v>
      </c>
      <c r="CH77">
        <f t="shared" si="283"/>
        <v>2.6257650617892092E-4</v>
      </c>
      <c r="CI77">
        <f t="shared" si="284"/>
        <v>5.3992881401324641E-4</v>
      </c>
      <c r="CJ77">
        <f t="shared" si="285"/>
        <v>1.9990471469629909E-4</v>
      </c>
      <c r="CK77">
        <f t="shared" si="286"/>
        <v>1.8930062005679328E-5</v>
      </c>
      <c r="CL77">
        <f t="shared" si="287"/>
        <v>9.4167066636267205E-5</v>
      </c>
      <c r="CM77">
        <f t="shared" si="288"/>
        <v>2.3734752556411008E-4</v>
      </c>
      <c r="CN77">
        <f t="shared" si="289"/>
        <v>2.7085183417330352E-4</v>
      </c>
      <c r="CO77">
        <f t="shared" si="290"/>
        <v>9.9715876026781785E-5</v>
      </c>
      <c r="CP77">
        <f t="shared" si="291"/>
        <v>2.5879657339337889E-4</v>
      </c>
      <c r="CQ77">
        <f t="shared" si="292"/>
        <v>4.6015799010573009E-5</v>
      </c>
      <c r="CR77">
        <f t="shared" si="293"/>
        <v>8.5158097878668956E-5</v>
      </c>
      <c r="CS77">
        <f t="shared" si="294"/>
        <v>1.0319333253600592E-4</v>
      </c>
      <c r="CT77">
        <f t="shared" si="295"/>
        <v>1.054564341010294E-4</v>
      </c>
      <c r="CU77">
        <f t="shared" si="296"/>
        <v>1.0663442723368179E-4</v>
      </c>
      <c r="CV77">
        <f t="shared" si="297"/>
        <v>3.0220622337943627E-4</v>
      </c>
      <c r="CW77">
        <f t="shared" si="298"/>
        <v>4.00259324208622E-4</v>
      </c>
      <c r="CX77">
        <f t="shared" si="299"/>
        <v>2.2177564237665177E-4</v>
      </c>
      <c r="CY77">
        <f t="shared" si="300"/>
        <v>1.6666651577573155E-4</v>
      </c>
      <c r="CZ77">
        <f t="shared" si="301"/>
        <v>5.0757783210590962E-4</v>
      </c>
      <c r="DA77">
        <f t="shared" si="302"/>
        <v>1.953274514339029E-4</v>
      </c>
      <c r="DB77">
        <f t="shared" si="303"/>
        <v>1.9540161221411222E-4</v>
      </c>
      <c r="DC77">
        <f t="shared" si="304"/>
        <v>1.5013700325925824E-4</v>
      </c>
      <c r="DD77">
        <f t="shared" si="305"/>
        <v>1.1073392335254379E-6</v>
      </c>
      <c r="DE77">
        <f t="shared" si="306"/>
        <v>4.4021129794019714E-5</v>
      </c>
      <c r="DF77">
        <f t="shared" si="307"/>
        <v>1.2204486751803549E-5</v>
      </c>
      <c r="DG77">
        <f t="shared" si="308"/>
        <v>1.154467205257182E-5</v>
      </c>
      <c r="DH77">
        <f t="shared" si="309"/>
        <v>3.8594448696627472E-6</v>
      </c>
      <c r="DI77">
        <f t="shared" si="310"/>
        <v>7.8115975526760548E-5</v>
      </c>
      <c r="DJ77">
        <f t="shared" si="311"/>
        <v>1.7035388699283852E-5</v>
      </c>
      <c r="DK77">
        <f t="shared" si="312"/>
        <v>6.1227372334175556E-6</v>
      </c>
      <c r="DL77">
        <f t="shared" si="313"/>
        <v>6.3818871723632126E-5</v>
      </c>
      <c r="DM77">
        <f t="shared" si="314"/>
        <v>7.1655842273272792E-5</v>
      </c>
      <c r="DN77">
        <f t="shared" si="315"/>
        <v>2.2863759639022646E-6</v>
      </c>
      <c r="DO77">
        <f t="shared" si="316"/>
        <v>8.6794430855749674E-6</v>
      </c>
      <c r="DP77">
        <f t="shared" si="317"/>
        <v>2.9290794228631351E-5</v>
      </c>
      <c r="DQ77">
        <f t="shared" si="318"/>
        <v>1.3136569939879768E-4</v>
      </c>
      <c r="DR77">
        <f t="shared" si="319"/>
        <v>1.5178140089288223E-4</v>
      </c>
      <c r="DS77">
        <f t="shared" si="320"/>
        <v>3.522323279226234E-6</v>
      </c>
      <c r="DT77">
        <f t="shared" si="321"/>
        <v>5.4631309122080403E-5</v>
      </c>
      <c r="DU77">
        <f t="shared" si="322"/>
        <v>1.8340241771278241E-6</v>
      </c>
      <c r="DV77">
        <f t="shared" si="323"/>
        <v>7.3508220810479683E-7</v>
      </c>
      <c r="DW77">
        <f t="shared" si="324"/>
        <v>2.2657033611404984E-5</v>
      </c>
      <c r="DX77">
        <f t="shared" si="325"/>
        <v>8.8337299249850368E-5</v>
      </c>
      <c r="DY77">
        <f t="shared" si="326"/>
        <v>8.1785468591126436E-5</v>
      </c>
      <c r="DZ77">
        <f t="shared" si="327"/>
        <v>2.1886014742499241E-5</v>
      </c>
      <c r="EA77">
        <f t="shared" si="328"/>
        <v>8.2003037051452436E-6</v>
      </c>
      <c r="EB77">
        <f t="shared" si="329"/>
        <v>4.2909561567195162E-6</v>
      </c>
      <c r="EC77">
        <f t="shared" si="330"/>
        <v>7.5936672376501304E-5</v>
      </c>
      <c r="ED77">
        <f t="shared" si="331"/>
        <v>4.3733642578639141E-6</v>
      </c>
      <c r="EE77">
        <f t="shared" si="332"/>
        <v>2.332709403300229E-5</v>
      </c>
      <c r="EF77">
        <f t="shared" si="333"/>
        <v>6.3511542810049563E-5</v>
      </c>
      <c r="EG77">
        <f t="shared" si="334"/>
        <v>1.2888321636650798E-4</v>
      </c>
      <c r="EH77">
        <f t="shared" si="335"/>
        <v>1.0851251692939444E-4</v>
      </c>
      <c r="EI77">
        <f t="shared" si="336"/>
        <v>3.8655991539546807E-5</v>
      </c>
      <c r="EJ77">
        <f t="shared" si="337"/>
        <v>1.1788748172091539E-5</v>
      </c>
      <c r="EK77">
        <f t="shared" si="338"/>
        <v>2.5322735372186741E-4</v>
      </c>
      <c r="EL77">
        <f t="shared" si="339"/>
        <v>3.4443499298802461E-4</v>
      </c>
      <c r="EM77">
        <f t="shared" si="340"/>
        <v>2.1181983120335289E-4</v>
      </c>
      <c r="EN77">
        <f t="shared" si="341"/>
        <v>2.7804323912953476E-4</v>
      </c>
      <c r="EO77">
        <f t="shared" si="342"/>
        <v>6.3343827054445473E-4</v>
      </c>
      <c r="EP77">
        <f t="shared" si="343"/>
        <v>1.8374989457693033E-4</v>
      </c>
      <c r="EQ77">
        <f t="shared" si="344"/>
        <v>6.6272352090631449E-5</v>
      </c>
      <c r="ER77">
        <f t="shared" si="345"/>
        <v>8.4220525761423754E-5</v>
      </c>
      <c r="ES77">
        <f t="shared" si="346"/>
        <v>8.1524739263234554E-4</v>
      </c>
      <c r="ET77">
        <f t="shared" si="347"/>
        <v>1.1601102715421386E-3</v>
      </c>
      <c r="EU77">
        <f t="shared" si="348"/>
        <v>1.2915830737625523E-3</v>
      </c>
      <c r="EV77">
        <f t="shared" si="349"/>
        <v>1.6698603639725667E-3</v>
      </c>
      <c r="EW77">
        <f t="shared" si="350"/>
        <v>2.6942489578360299E-3</v>
      </c>
      <c r="EX77">
        <f t="shared" si="351"/>
        <v>2.8461676822573883E-3</v>
      </c>
      <c r="EY77">
        <f t="shared" si="352"/>
        <v>3.4987913280945457E-3</v>
      </c>
      <c r="EZ77">
        <f t="shared" si="353"/>
        <v>3.958219483788052E-3</v>
      </c>
      <c r="FA77">
        <f t="shared" si="354"/>
        <v>4.2517330399681266E-3</v>
      </c>
      <c r="FB77">
        <f t="shared" si="355"/>
        <v>4.4184624186344654E-3</v>
      </c>
      <c r="FC77">
        <f t="shared" si="356"/>
        <v>7.0783402805717436E-3</v>
      </c>
      <c r="FD77">
        <f t="shared" si="357"/>
        <v>8.8350231743035725E-3</v>
      </c>
      <c r="FE77">
        <f t="shared" si="358"/>
        <v>8.9565785004237473E-3</v>
      </c>
      <c r="FF77">
        <f t="shared" si="359"/>
        <v>9.8421621797038436E-3</v>
      </c>
      <c r="FG77">
        <f t="shared" si="360"/>
        <v>1.1867699275468999E-2</v>
      </c>
      <c r="FH77">
        <f t="shared" si="361"/>
        <v>1.1333668425962439E-2</v>
      </c>
      <c r="FI77">
        <f t="shared" si="362"/>
        <v>9.9200913201233799E-3</v>
      </c>
      <c r="FJ77">
        <f t="shared" si="363"/>
        <v>9.6930376002799905E-3</v>
      </c>
      <c r="FK77">
        <f t="shared" si="364"/>
        <v>9.3554405243394759E-3</v>
      </c>
      <c r="FL77">
        <f t="shared" si="365"/>
        <v>1.0947590866704495E-2</v>
      </c>
      <c r="FM77">
        <f t="shared" si="366"/>
        <v>1.3864844744181317E-2</v>
      </c>
      <c r="FN77">
        <f t="shared" si="367"/>
        <v>1.4652372803749149E-2</v>
      </c>
      <c r="FO77">
        <f t="shared" si="368"/>
        <v>1.0026700961433982E-2</v>
      </c>
      <c r="FP77">
        <f t="shared" si="369"/>
        <v>1.0640710342461591E-2</v>
      </c>
      <c r="FQ77">
        <f t="shared" si="370"/>
        <v>8.6348257572145086E-3</v>
      </c>
      <c r="FR77">
        <f t="shared" si="371"/>
        <v>6.684904706142236E-3</v>
      </c>
      <c r="FS77">
        <f t="shared" si="372"/>
        <v>6.3511198821189774E-3</v>
      </c>
      <c r="FT77">
        <f t="shared" si="373"/>
        <v>6.0890519555638874E-3</v>
      </c>
      <c r="FU77">
        <f t="shared" si="374"/>
        <v>7.2060369782363815E-3</v>
      </c>
      <c r="FV77">
        <f t="shared" si="375"/>
        <v>7.090454730517083E-3</v>
      </c>
      <c r="FW77">
        <f t="shared" si="376"/>
        <v>6.780240883432701E-3</v>
      </c>
      <c r="FX77">
        <f t="shared" si="377"/>
        <v>5.6917993418008229E-3</v>
      </c>
      <c r="FY77">
        <f t="shared" si="378"/>
        <v>2.9074219518806302E-3</v>
      </c>
      <c r="FZ77">
        <f t="shared" si="379"/>
        <v>4.9286029656581505E-3</v>
      </c>
      <c r="GA77">
        <f t="shared" si="380"/>
        <v>4.4758210736507813E-3</v>
      </c>
    </row>
    <row r="78" spans="3:183" x14ac:dyDescent="0.2">
      <c r="C78">
        <v>0.13926994204521176</v>
      </c>
      <c r="D78">
        <f t="shared" si="201"/>
        <v>1.5244543153726887E-5</v>
      </c>
      <c r="E78">
        <f t="shared" si="202"/>
        <v>1.7660839137815E-7</v>
      </c>
      <c r="F78">
        <f t="shared" si="203"/>
        <v>3.7734956532403798E-4</v>
      </c>
      <c r="G78">
        <f t="shared" si="204"/>
        <v>5.7604346261957273E-6</v>
      </c>
      <c r="H78">
        <f t="shared" si="205"/>
        <v>8.6766234613921639E-6</v>
      </c>
      <c r="I78">
        <f t="shared" si="206"/>
        <v>6.0501969467980192E-6</v>
      </c>
      <c r="J78">
        <f t="shared" si="207"/>
        <v>1.9979929031315848E-7</v>
      </c>
      <c r="K78">
        <f t="shared" si="208"/>
        <v>6.6289732686267463E-6</v>
      </c>
      <c r="L78">
        <f t="shared" si="209"/>
        <v>3.3710524395062002E-6</v>
      </c>
      <c r="M78">
        <f t="shared" si="210"/>
        <v>3.9738034047896756E-5</v>
      </c>
      <c r="N78">
        <f t="shared" si="211"/>
        <v>1.2300931831676324E-5</v>
      </c>
      <c r="O78">
        <f t="shared" si="212"/>
        <v>5.6601922578331503E-7</v>
      </c>
      <c r="P78" s="21">
        <f t="shared" si="213"/>
        <v>8.2746782616424181E-6</v>
      </c>
      <c r="Q78" s="21">
        <f t="shared" si="214"/>
        <v>4.2651899645640904E-5</v>
      </c>
      <c r="R78" s="21">
        <f t="shared" si="215"/>
        <v>6.7012571429960712E-6</v>
      </c>
      <c r="S78" s="21">
        <f t="shared" si="216"/>
        <v>8.1240788208556259E-5</v>
      </c>
      <c r="T78" s="21">
        <f t="shared" si="217"/>
        <v>1.3709474117734228E-6</v>
      </c>
      <c r="U78" s="21">
        <f t="shared" si="218"/>
        <v>6.6543049835725055E-7</v>
      </c>
      <c r="V78" s="21">
        <f t="shared" si="219"/>
        <v>9.8585067437579608E-7</v>
      </c>
      <c r="W78" s="21">
        <f t="shared" si="220"/>
        <v>1.4605406041838165E-4</v>
      </c>
      <c r="X78" s="21">
        <f t="shared" si="221"/>
        <v>1.3290318963459126E-4</v>
      </c>
      <c r="Y78" s="21">
        <f t="shared" si="222"/>
        <v>1.5859493144897556E-5</v>
      </c>
      <c r="Z78" s="21">
        <f t="shared" si="223"/>
        <v>3.3957526621247478E-5</v>
      </c>
      <c r="AA78" s="21">
        <f t="shared" si="224"/>
        <v>3.6364215702635664E-5</v>
      </c>
      <c r="AB78" s="21">
        <f t="shared" si="225"/>
        <v>4.5382746145846499E-6</v>
      </c>
      <c r="AC78" s="21">
        <f t="shared" si="226"/>
        <v>1.4600443055068782E-7</v>
      </c>
      <c r="AD78" s="21">
        <f t="shared" si="227"/>
        <v>1.9986656163788586E-6</v>
      </c>
      <c r="AE78" s="21">
        <f t="shared" si="228"/>
        <v>5.6180578738810468E-6</v>
      </c>
      <c r="AF78" s="21">
        <f t="shared" si="229"/>
        <v>3.2135384403156187E-5</v>
      </c>
      <c r="AG78" s="21">
        <f t="shared" si="230"/>
        <v>1.1163800786008065E-4</v>
      </c>
      <c r="AH78" s="21">
        <f t="shared" si="231"/>
        <v>6.0190287191300407E-6</v>
      </c>
      <c r="AI78" s="21">
        <f t="shared" si="232"/>
        <v>7.2185837215218493E-7</v>
      </c>
      <c r="AJ78" s="21">
        <f t="shared" si="233"/>
        <v>8.8533320195796287E-6</v>
      </c>
      <c r="AK78" s="21">
        <f t="shared" si="234"/>
        <v>1.0351616369086548E-4</v>
      </c>
      <c r="AL78" s="21">
        <f t="shared" si="235"/>
        <v>2.3667554190613248E-4</v>
      </c>
      <c r="AM78" s="21">
        <f t="shared" si="236"/>
        <v>8.3113807004773349E-6</v>
      </c>
      <c r="AN78" s="21">
        <f t="shared" si="237"/>
        <v>3.2684207707315829E-6</v>
      </c>
      <c r="AO78" s="21">
        <f t="shared" si="238"/>
        <v>7.017849895911655E-6</v>
      </c>
      <c r="AP78" s="21">
        <f t="shared" si="239"/>
        <v>2.8586505652312045E-5</v>
      </c>
      <c r="AQ78" s="21">
        <f t="shared" si="240"/>
        <v>1.3158435082054682E-5</v>
      </c>
      <c r="AR78" s="21">
        <f t="shared" si="241"/>
        <v>3.1783939765813085E-5</v>
      </c>
      <c r="AS78" s="21">
        <f t="shared" si="242"/>
        <v>7.4614949462591543E-7</v>
      </c>
      <c r="AT78" s="21">
        <f t="shared" si="243"/>
        <v>1.3115959186552609E-4</v>
      </c>
      <c r="AU78" s="21">
        <f t="shared" si="244"/>
        <v>3.0262597680100194E-5</v>
      </c>
      <c r="AV78" s="21">
        <f t="shared" si="245"/>
        <v>2.3241269119900174E-6</v>
      </c>
      <c r="AW78" s="21">
        <f t="shared" si="246"/>
        <v>1.0572993064113168E-4</v>
      </c>
      <c r="AX78" s="21">
        <f t="shared" si="247"/>
        <v>8.0610964295185832E-5</v>
      </c>
      <c r="AY78" s="21">
        <f t="shared" si="248"/>
        <v>1.3187750083014109E-5</v>
      </c>
      <c r="AZ78" s="21">
        <f t="shared" si="249"/>
        <v>1.0581763280450537E-5</v>
      </c>
      <c r="BA78" s="21">
        <f t="shared" si="250"/>
        <v>1.7183605905350627E-5</v>
      </c>
      <c r="BB78" s="21">
        <f t="shared" si="251"/>
        <v>1.4526869435406799E-5</v>
      </c>
      <c r="BC78" s="21">
        <f t="shared" si="252"/>
        <v>3.7534285078961906E-6</v>
      </c>
      <c r="BD78" s="21">
        <f t="shared" si="253"/>
        <v>4.6986116046583076E-5</v>
      </c>
      <c r="BE78" s="21">
        <f t="shared" si="254"/>
        <v>2.1606906655824556E-4</v>
      </c>
      <c r="BF78" s="21">
        <f t="shared" si="255"/>
        <v>1.044994228260056E-5</v>
      </c>
      <c r="BG78" s="21">
        <f t="shared" si="256"/>
        <v>1.5772001095363969E-7</v>
      </c>
      <c r="BH78" s="21">
        <f t="shared" si="257"/>
        <v>7.6594619543988237E-6</v>
      </c>
      <c r="BI78" s="21">
        <f t="shared" si="258"/>
        <v>5.0072463717945103E-5</v>
      </c>
      <c r="BJ78" s="21">
        <f t="shared" si="259"/>
        <v>1.5396682086861704E-4</v>
      </c>
      <c r="BK78" s="21">
        <f t="shared" si="260"/>
        <v>2.512731029597282E-5</v>
      </c>
      <c r="BL78" s="21">
        <f t="shared" si="261"/>
        <v>1.0061139050091326E-6</v>
      </c>
      <c r="BM78" s="21">
        <f t="shared" si="262"/>
        <v>1.2723752861996E-5</v>
      </c>
      <c r="BN78" s="21">
        <f t="shared" si="263"/>
        <v>5.4682283237024003E-6</v>
      </c>
      <c r="BO78" s="21">
        <f t="shared" si="264"/>
        <v>6.976386961530231E-5</v>
      </c>
      <c r="BP78" s="21">
        <f t="shared" si="265"/>
        <v>2.6638799440718971E-4</v>
      </c>
      <c r="BQ78" s="21">
        <f t="shared" si="266"/>
        <v>4.8475363099947615E-6</v>
      </c>
      <c r="BR78">
        <f t="shared" si="267"/>
        <v>8.7775104478994215E-5</v>
      </c>
      <c r="BS78">
        <f t="shared" si="268"/>
        <v>1.1654180683137652E-5</v>
      </c>
      <c r="BT78">
        <f t="shared" si="269"/>
        <v>2.33665579379621E-4</v>
      </c>
      <c r="BU78">
        <f t="shared" si="270"/>
        <v>8.8726448435718752E-5</v>
      </c>
      <c r="BV78">
        <f t="shared" si="271"/>
        <v>5.9515756186724073E-5</v>
      </c>
      <c r="BW78">
        <f t="shared" si="272"/>
        <v>4.0375445586487086E-6</v>
      </c>
      <c r="BX78">
        <f t="shared" si="273"/>
        <v>2.3645698210621597E-5</v>
      </c>
      <c r="BY78">
        <f t="shared" si="274"/>
        <v>1.8729194840714774E-6</v>
      </c>
      <c r="BZ78">
        <f t="shared" si="275"/>
        <v>9.0583388726306511E-7</v>
      </c>
      <c r="CA78">
        <f t="shared" si="276"/>
        <v>2.9605887053925669E-7</v>
      </c>
      <c r="CB78">
        <f t="shared" si="277"/>
        <v>3.3722248744159791E-5</v>
      </c>
      <c r="CC78">
        <f t="shared" si="278"/>
        <v>4.473783016224975E-6</v>
      </c>
      <c r="CD78">
        <f t="shared" si="279"/>
        <v>3.3344808546997714E-6</v>
      </c>
      <c r="CE78">
        <f t="shared" si="280"/>
        <v>1.0094186268417725E-4</v>
      </c>
      <c r="CF78">
        <f t="shared" si="281"/>
        <v>7.1173091293284718E-5</v>
      </c>
      <c r="CG78">
        <f t="shared" si="282"/>
        <v>9.1228165057515674E-6</v>
      </c>
      <c r="CH78">
        <f t="shared" si="283"/>
        <v>1.0105387810173043E-4</v>
      </c>
      <c r="CI78">
        <f t="shared" si="284"/>
        <v>9.1193681637579214E-7</v>
      </c>
      <c r="CJ78">
        <f t="shared" si="285"/>
        <v>7.8020889805116824E-5</v>
      </c>
      <c r="CK78">
        <f t="shared" si="286"/>
        <v>1.2109292374760641E-5</v>
      </c>
      <c r="CL78">
        <f t="shared" si="287"/>
        <v>4.9385050224292357E-6</v>
      </c>
      <c r="CM78">
        <f t="shared" si="288"/>
        <v>1.0717532382012042E-5</v>
      </c>
      <c r="CN78">
        <f t="shared" si="289"/>
        <v>1.022738854169377E-5</v>
      </c>
      <c r="CO78">
        <f t="shared" si="290"/>
        <v>8.4294005295860975E-6</v>
      </c>
      <c r="CP78">
        <f t="shared" si="291"/>
        <v>4.0964069823584492E-5</v>
      </c>
      <c r="CQ78">
        <f t="shared" si="292"/>
        <v>1.5647546772469102E-5</v>
      </c>
      <c r="CR78">
        <f t="shared" si="293"/>
        <v>9.1530490239211466E-6</v>
      </c>
      <c r="CS78">
        <f t="shared" si="294"/>
        <v>8.4949761120192045E-6</v>
      </c>
      <c r="CT78">
        <f t="shared" si="295"/>
        <v>8.1648368359102394E-6</v>
      </c>
      <c r="CU78">
        <f t="shared" si="296"/>
        <v>1.7642243263509408E-5</v>
      </c>
      <c r="CV78">
        <f t="shared" si="297"/>
        <v>4.6548819189097154E-5</v>
      </c>
      <c r="CW78">
        <f t="shared" si="298"/>
        <v>2.9183607243686238E-6</v>
      </c>
      <c r="CX78">
        <f t="shared" si="299"/>
        <v>7.5006916026642234E-8</v>
      </c>
      <c r="CY78">
        <f t="shared" si="300"/>
        <v>8.7341650704218253E-5</v>
      </c>
      <c r="CZ78">
        <f t="shared" si="301"/>
        <v>6.2749721685649863E-7</v>
      </c>
      <c r="DA78">
        <f t="shared" si="302"/>
        <v>6.3170723485166083E-7</v>
      </c>
      <c r="DB78">
        <f t="shared" si="303"/>
        <v>8.6633647262758431E-7</v>
      </c>
      <c r="DC78">
        <f t="shared" si="304"/>
        <v>1.4717355125651394E-4</v>
      </c>
      <c r="DD78">
        <f t="shared" si="305"/>
        <v>4.2889013837399673E-5</v>
      </c>
      <c r="DE78">
        <f t="shared" si="306"/>
        <v>9.3902311233624549E-5</v>
      </c>
      <c r="DF78">
        <f t="shared" si="307"/>
        <v>2.7494805546319497E-4</v>
      </c>
      <c r="DG78">
        <f t="shared" si="308"/>
        <v>2.2947279666599789E-4</v>
      </c>
      <c r="DH78">
        <f t="shared" si="309"/>
        <v>1.8883268564795042E-5</v>
      </c>
      <c r="DI78">
        <f t="shared" si="310"/>
        <v>8.2018700542989435E-5</v>
      </c>
      <c r="DJ78">
        <f t="shared" si="311"/>
        <v>1.1469116278499268E-4</v>
      </c>
      <c r="DK78">
        <f t="shared" si="312"/>
        <v>2.6989490913585846E-5</v>
      </c>
      <c r="DL78">
        <f t="shared" si="313"/>
        <v>2.2267405221660086E-5</v>
      </c>
      <c r="DM78">
        <f t="shared" si="314"/>
        <v>1.3622941758930396E-4</v>
      </c>
      <c r="DN78">
        <f t="shared" si="315"/>
        <v>2.6017373869720929E-4</v>
      </c>
      <c r="DO78">
        <f t="shared" si="316"/>
        <v>6.0399562151973919E-5</v>
      </c>
      <c r="DP78">
        <f t="shared" si="317"/>
        <v>2.9664030195184715E-6</v>
      </c>
      <c r="DQ78">
        <f t="shared" si="318"/>
        <v>7.4624217313082428E-7</v>
      </c>
      <c r="DR78">
        <f t="shared" si="319"/>
        <v>1.2784886389628956E-4</v>
      </c>
      <c r="DS78">
        <f t="shared" si="320"/>
        <v>4.2333523810928852E-4</v>
      </c>
      <c r="DT78">
        <f t="shared" si="321"/>
        <v>1.3993827830467565E-4</v>
      </c>
      <c r="DU78">
        <f t="shared" si="322"/>
        <v>1.5194120184801462E-4</v>
      </c>
      <c r="DV78">
        <f t="shared" si="323"/>
        <v>7.0961620208443617E-5</v>
      </c>
      <c r="DW78">
        <f t="shared" si="324"/>
        <v>1.4326377255748755E-5</v>
      </c>
      <c r="DX78">
        <f t="shared" si="325"/>
        <v>1.7141924140939847E-5</v>
      </c>
      <c r="DY78">
        <f t="shared" si="326"/>
        <v>7.2344609396793577E-5</v>
      </c>
      <c r="DZ78">
        <f t="shared" si="327"/>
        <v>1.0650643118151691E-4</v>
      </c>
      <c r="EA78">
        <f t="shared" si="328"/>
        <v>1.2348432753302811E-4</v>
      </c>
      <c r="EB78">
        <f t="shared" si="329"/>
        <v>4.7952142255671548E-4</v>
      </c>
      <c r="EC78">
        <f t="shared" si="330"/>
        <v>2.3332781120395638E-4</v>
      </c>
      <c r="ED78">
        <f t="shared" si="331"/>
        <v>6.978930773689912E-5</v>
      </c>
      <c r="EE78">
        <f t="shared" si="332"/>
        <v>2.7189963147341064E-5</v>
      </c>
      <c r="EF78">
        <f t="shared" si="333"/>
        <v>3.3530668657982071E-6</v>
      </c>
      <c r="EG78">
        <f t="shared" si="334"/>
        <v>7.6556161147323564E-6</v>
      </c>
      <c r="EH78">
        <f t="shared" si="335"/>
        <v>3.7640682611910132E-4</v>
      </c>
      <c r="EI78">
        <f t="shared" si="336"/>
        <v>2.7613423384414748E-4</v>
      </c>
      <c r="EJ78">
        <f t="shared" si="337"/>
        <v>8.4663142082170586E-4</v>
      </c>
      <c r="EK78">
        <f t="shared" si="338"/>
        <v>1.0076036034463204E-3</v>
      </c>
      <c r="EL78">
        <f t="shared" si="339"/>
        <v>7.6938798923167039E-4</v>
      </c>
      <c r="EM78">
        <f t="shared" si="340"/>
        <v>8.9152650815656003E-4</v>
      </c>
      <c r="EN78">
        <f t="shared" si="341"/>
        <v>1.4708768350004742E-3</v>
      </c>
      <c r="EO78">
        <f t="shared" si="342"/>
        <v>7.1498751044867708E-4</v>
      </c>
      <c r="EP78">
        <f t="shared" si="343"/>
        <v>4.5473838641649743E-4</v>
      </c>
      <c r="EQ78">
        <f t="shared" si="344"/>
        <v>5.0001372707095444E-4</v>
      </c>
      <c r="ER78">
        <f t="shared" si="345"/>
        <v>1.7419229079976507E-3</v>
      </c>
      <c r="ES78">
        <f t="shared" si="346"/>
        <v>2.2320148195380577E-3</v>
      </c>
      <c r="ET78">
        <f t="shared" si="347"/>
        <v>2.413011556488087E-3</v>
      </c>
      <c r="EU78">
        <f t="shared" si="348"/>
        <v>2.9211579309169414E-3</v>
      </c>
      <c r="EV78">
        <f t="shared" si="349"/>
        <v>4.2367039143066084E-3</v>
      </c>
      <c r="EW78">
        <f t="shared" si="350"/>
        <v>4.4266798479399268E-3</v>
      </c>
      <c r="EX78">
        <f t="shared" si="351"/>
        <v>5.2322646067936122E-3</v>
      </c>
      <c r="EY78">
        <f t="shared" si="352"/>
        <v>5.7909352393935931E-3</v>
      </c>
      <c r="EZ78">
        <f t="shared" si="353"/>
        <v>6.1448552405709437E-3</v>
      </c>
      <c r="FA78">
        <f t="shared" si="354"/>
        <v>6.3449713413938806E-3</v>
      </c>
      <c r="FB78">
        <f t="shared" si="355"/>
        <v>9.4705372414669534E-3</v>
      </c>
      <c r="FC78">
        <f t="shared" si="356"/>
        <v>1.1487255839943519E-2</v>
      </c>
      <c r="FD78">
        <f t="shared" si="357"/>
        <v>1.1625802403969517E-2</v>
      </c>
      <c r="FE78">
        <f t="shared" si="358"/>
        <v>1.263184579458302E-2</v>
      </c>
      <c r="FF78">
        <f t="shared" si="359"/>
        <v>1.4913974119238874E-2</v>
      </c>
      <c r="FG78">
        <f t="shared" si="360"/>
        <v>1.4314570883786237E-2</v>
      </c>
      <c r="FH78">
        <f t="shared" si="361"/>
        <v>1.2720110602141578E-2</v>
      </c>
      <c r="FI78">
        <f t="shared" si="362"/>
        <v>1.2462828251733886E-2</v>
      </c>
      <c r="FJ78">
        <f t="shared" si="363"/>
        <v>1.2079623115117444E-2</v>
      </c>
      <c r="FK78">
        <f t="shared" si="364"/>
        <v>1.3880267794341735E-2</v>
      </c>
      <c r="FL78">
        <f t="shared" si="365"/>
        <v>1.7143421131720279E-2</v>
      </c>
      <c r="FM78">
        <f t="shared" si="366"/>
        <v>1.8017907261355579E-2</v>
      </c>
      <c r="FN78">
        <f t="shared" si="367"/>
        <v>1.284079424251185E-2</v>
      </c>
      <c r="FO78">
        <f t="shared" si="368"/>
        <v>1.3534444478474579E-2</v>
      </c>
      <c r="FP78">
        <f t="shared" si="369"/>
        <v>1.1258817619810737E-2</v>
      </c>
      <c r="FQ78">
        <f t="shared" si="370"/>
        <v>9.0145680430666654E-3</v>
      </c>
      <c r="FR78">
        <f t="shared" si="371"/>
        <v>8.6262720346418909E-3</v>
      </c>
      <c r="FS78">
        <f t="shared" si="372"/>
        <v>8.3203933471813641E-3</v>
      </c>
      <c r="FT78">
        <f t="shared" si="373"/>
        <v>9.618154857977566E-3</v>
      </c>
      <c r="FU78">
        <f t="shared" si="374"/>
        <v>9.4845492417181335E-3</v>
      </c>
      <c r="FV78">
        <f t="shared" si="375"/>
        <v>9.1252225335932673E-3</v>
      </c>
      <c r="FW78">
        <f t="shared" si="376"/>
        <v>7.8548917484341854E-3</v>
      </c>
      <c r="FX78">
        <f t="shared" si="377"/>
        <v>4.5029907932077062E-3</v>
      </c>
      <c r="FY78">
        <f t="shared" si="378"/>
        <v>6.953528884774276E-3</v>
      </c>
      <c r="FZ78">
        <f t="shared" si="379"/>
        <v>6.413669701244953E-3</v>
      </c>
      <c r="GA78">
        <f t="shared" si="380"/>
        <v>6.1942158669364093E-3</v>
      </c>
    </row>
    <row r="79" spans="3:183" x14ac:dyDescent="0.2">
      <c r="C79">
        <v>0.13536551594734195</v>
      </c>
      <c r="D79">
        <f t="shared" si="201"/>
        <v>1.8702806154398646E-5</v>
      </c>
      <c r="E79">
        <f t="shared" si="202"/>
        <v>5.4428486933843665E-4</v>
      </c>
      <c r="F79">
        <f t="shared" si="203"/>
        <v>3.9746930105468998E-5</v>
      </c>
      <c r="G79">
        <f t="shared" si="204"/>
        <v>9.1932662038541241E-7</v>
      </c>
      <c r="H79">
        <f t="shared" si="205"/>
        <v>4.050228949590682E-5</v>
      </c>
      <c r="I79">
        <f t="shared" si="206"/>
        <v>1.195387032510659E-5</v>
      </c>
      <c r="J79">
        <f t="shared" si="207"/>
        <v>4.1978806179875898E-5</v>
      </c>
      <c r="K79">
        <f t="shared" si="208"/>
        <v>3.2952980904025091E-5</v>
      </c>
      <c r="L79">
        <f t="shared" si="209"/>
        <v>5.7570482603342301E-6</v>
      </c>
      <c r="M79">
        <f t="shared" si="210"/>
        <v>5.4933215756707616E-5</v>
      </c>
      <c r="N79">
        <f t="shared" si="211"/>
        <v>9.9356310562374515E-6</v>
      </c>
      <c r="O79">
        <f t="shared" si="212"/>
        <v>4.5981962997181054E-5</v>
      </c>
      <c r="P79" s="21">
        <f t="shared" si="213"/>
        <v>1.0889482413589263E-4</v>
      </c>
      <c r="Q79" s="21">
        <f t="shared" si="214"/>
        <v>4.2160409241802667E-5</v>
      </c>
      <c r="R79" s="21">
        <f t="shared" si="215"/>
        <v>2.6101279143385649E-5</v>
      </c>
      <c r="S79" s="21">
        <f t="shared" si="216"/>
        <v>7.4723035980867855E-6</v>
      </c>
      <c r="T79" s="21">
        <f t="shared" si="217"/>
        <v>2.2279960762907235E-5</v>
      </c>
      <c r="U79" s="21">
        <f t="shared" si="218"/>
        <v>2.3983804212869524E-5</v>
      </c>
      <c r="V79" s="21">
        <f t="shared" si="219"/>
        <v>2.5567079072118444E-4</v>
      </c>
      <c r="W79" s="21">
        <f t="shared" si="220"/>
        <v>2.3817102776583991E-4</v>
      </c>
      <c r="X79" s="21">
        <f t="shared" si="221"/>
        <v>6.2201992993148709E-5</v>
      </c>
      <c r="Y79" s="21">
        <f t="shared" si="222"/>
        <v>9.470666206944225E-5</v>
      </c>
      <c r="Z79" s="21">
        <f t="shared" si="223"/>
        <v>9.8698284465791332E-5</v>
      </c>
      <c r="AA79" s="21">
        <f t="shared" si="224"/>
        <v>3.6418192510769122E-5</v>
      </c>
      <c r="AB79" s="21">
        <f t="shared" si="225"/>
        <v>1.8374351091323763E-5</v>
      </c>
      <c r="AC79" s="21">
        <f t="shared" si="226"/>
        <v>6.2035087309275689E-6</v>
      </c>
      <c r="AD79" s="21">
        <f t="shared" si="227"/>
        <v>3.9371488157688418E-5</v>
      </c>
      <c r="AE79" s="21">
        <f t="shared" si="228"/>
        <v>9.1646811535564765E-5</v>
      </c>
      <c r="AF79" s="21">
        <f t="shared" si="229"/>
        <v>2.0939001560748175E-4</v>
      </c>
      <c r="AG79" s="21">
        <f t="shared" si="230"/>
        <v>2.1055612191069534E-6</v>
      </c>
      <c r="AH79" s="21">
        <f t="shared" si="231"/>
        <v>9.3318250947410513E-6</v>
      </c>
      <c r="AI79" s="21">
        <f t="shared" si="232"/>
        <v>4.733276290936013E-5</v>
      </c>
      <c r="AJ79" s="21">
        <f t="shared" si="233"/>
        <v>1.9821022854217481E-4</v>
      </c>
      <c r="AK79" s="21">
        <f t="shared" si="234"/>
        <v>3.7205351940716724E-4</v>
      </c>
      <c r="AL79" s="21">
        <f t="shared" si="235"/>
        <v>4.6068427202830694E-5</v>
      </c>
      <c r="AM79" s="21">
        <f t="shared" si="236"/>
        <v>4.3955163528958387E-6</v>
      </c>
      <c r="AN79" s="21">
        <f t="shared" si="237"/>
        <v>4.2948998917649169E-5</v>
      </c>
      <c r="AO79" s="21">
        <f t="shared" si="238"/>
        <v>8.5582131140796608E-5</v>
      </c>
      <c r="AP79" s="21">
        <f t="shared" si="239"/>
        <v>5.6729243887568173E-5</v>
      </c>
      <c r="AQ79" s="21">
        <f t="shared" si="240"/>
        <v>9.1052641803288962E-5</v>
      </c>
      <c r="AR79" s="21">
        <f t="shared" si="241"/>
        <v>9.2454103948199599E-6</v>
      </c>
      <c r="AS79" s="21">
        <f t="shared" si="242"/>
        <v>2.3583495874841736E-4</v>
      </c>
      <c r="AT79" s="21">
        <f t="shared" si="243"/>
        <v>8.8464770017857364E-5</v>
      </c>
      <c r="AU79" s="21">
        <f t="shared" si="244"/>
        <v>5.6640066089752845E-6</v>
      </c>
      <c r="AV79" s="21">
        <f t="shared" si="245"/>
        <v>2.0126904373079588E-4</v>
      </c>
      <c r="AW79" s="21">
        <f t="shared" si="246"/>
        <v>1.659662006094142E-4</v>
      </c>
      <c r="AX79" s="21">
        <f t="shared" si="247"/>
        <v>7.4491824002813009E-8</v>
      </c>
      <c r="AY79" s="21">
        <f t="shared" si="248"/>
        <v>4.2440516900825161E-7</v>
      </c>
      <c r="AZ79" s="21">
        <f t="shared" si="249"/>
        <v>6.4798272429911541E-5</v>
      </c>
      <c r="BA79" s="21">
        <f t="shared" si="250"/>
        <v>8.6514271302462475E-9</v>
      </c>
      <c r="BB79" s="21">
        <f t="shared" si="251"/>
        <v>3.4126660020241902E-5</v>
      </c>
      <c r="BC79" s="21">
        <f t="shared" si="252"/>
        <v>1.1575754491947561E-4</v>
      </c>
      <c r="BD79" s="21">
        <f t="shared" si="253"/>
        <v>3.4609817678146417E-4</v>
      </c>
      <c r="BE79" s="21">
        <f t="shared" si="254"/>
        <v>5.0937670344817853E-5</v>
      </c>
      <c r="BF79" s="21">
        <f t="shared" si="255"/>
        <v>1.2301057261687926E-5</v>
      </c>
      <c r="BG79" s="21">
        <f t="shared" si="256"/>
        <v>4.4515575925459846E-5</v>
      </c>
      <c r="BH79" s="21">
        <f t="shared" si="257"/>
        <v>1.2057392802953738E-4</v>
      </c>
      <c r="BI79" s="21">
        <f t="shared" si="258"/>
        <v>2.661062316877424E-4</v>
      </c>
      <c r="BJ79" s="21">
        <f t="shared" si="259"/>
        <v>1.2283039865228362E-6</v>
      </c>
      <c r="BK79" s="21">
        <f t="shared" si="260"/>
        <v>8.4179699483054244E-6</v>
      </c>
      <c r="BL79" s="21">
        <f t="shared" si="261"/>
        <v>5.5822760618874317E-5</v>
      </c>
      <c r="BM79" s="21">
        <f t="shared" si="262"/>
        <v>2.452361552664413E-6</v>
      </c>
      <c r="BN79" s="21">
        <f t="shared" si="263"/>
        <v>1.5023166999899134E-4</v>
      </c>
      <c r="BO79" s="21">
        <f t="shared" si="264"/>
        <v>4.0908391301642372E-4</v>
      </c>
      <c r="BP79" s="21">
        <f t="shared" si="265"/>
        <v>2.8992348512704394E-6</v>
      </c>
      <c r="BQ79" s="21">
        <f t="shared" si="266"/>
        <v>1.7617951007252927E-4</v>
      </c>
      <c r="BR79">
        <f t="shared" si="267"/>
        <v>5.3556755297977509E-5</v>
      </c>
      <c r="BS79">
        <f t="shared" si="268"/>
        <v>3.6827720356313984E-4</v>
      </c>
      <c r="BT79">
        <f t="shared" si="269"/>
        <v>1.7752625440741775E-4</v>
      </c>
      <c r="BU79">
        <f t="shared" si="270"/>
        <v>1.451777238431463E-5</v>
      </c>
      <c r="BV79">
        <f t="shared" si="271"/>
        <v>3.5912595303559586E-6</v>
      </c>
      <c r="BW79">
        <f t="shared" si="272"/>
        <v>9.1825870492846985E-7</v>
      </c>
      <c r="BX79">
        <f t="shared" si="273"/>
        <v>6.4306854064000163E-6</v>
      </c>
      <c r="BY79">
        <f t="shared" si="274"/>
        <v>8.7182780684277657E-6</v>
      </c>
      <c r="BZ79">
        <f t="shared" si="275"/>
        <v>1.1291704648249942E-5</v>
      </c>
      <c r="CA79">
        <f t="shared" si="276"/>
        <v>9.4313468786984346E-5</v>
      </c>
      <c r="CB79">
        <f t="shared" si="277"/>
        <v>3.6235078665675957E-5</v>
      </c>
      <c r="CC79">
        <f t="shared" si="278"/>
        <v>3.2838426139616703E-5</v>
      </c>
      <c r="CD79">
        <f t="shared" si="279"/>
        <v>1.9464180926447543E-4</v>
      </c>
      <c r="CE79">
        <f t="shared" si="280"/>
        <v>1.5229634911585204E-4</v>
      </c>
      <c r="CF79">
        <f t="shared" si="281"/>
        <v>7.8150204051859586E-7</v>
      </c>
      <c r="CG79">
        <f t="shared" si="282"/>
        <v>3.7799498827865077E-5</v>
      </c>
      <c r="CH79">
        <f t="shared" si="283"/>
        <v>8.6993866621942748E-6</v>
      </c>
      <c r="CI79">
        <f t="shared" si="284"/>
        <v>1.6224058273109934E-4</v>
      </c>
      <c r="CJ79">
        <f t="shared" si="285"/>
        <v>5.4527398428345507E-5</v>
      </c>
      <c r="CK79">
        <f t="shared" si="286"/>
        <v>2.8296331889762848E-6</v>
      </c>
      <c r="CL79">
        <f t="shared" si="287"/>
        <v>3.9773436300006337E-7</v>
      </c>
      <c r="CM79">
        <f t="shared" si="288"/>
        <v>5.0444866322635184E-5</v>
      </c>
      <c r="CN79">
        <f t="shared" si="289"/>
        <v>1.0021673847232738E-6</v>
      </c>
      <c r="CO79">
        <f t="shared" si="290"/>
        <v>1.0618774983171955E-4</v>
      </c>
      <c r="CP79">
        <f t="shared" si="291"/>
        <v>6.1781551043079531E-5</v>
      </c>
      <c r="CQ79">
        <f t="shared" si="292"/>
        <v>4.8022498597216657E-5</v>
      </c>
      <c r="CR79">
        <f t="shared" si="293"/>
        <v>4.6499310998497581E-5</v>
      </c>
      <c r="CS79">
        <f t="shared" si="294"/>
        <v>4.5722533732501223E-5</v>
      </c>
      <c r="CT79">
        <f t="shared" si="295"/>
        <v>8.7521866998791961E-8</v>
      </c>
      <c r="CU79">
        <f t="shared" si="296"/>
        <v>8.5161445895208282E-6</v>
      </c>
      <c r="CV79">
        <f t="shared" si="297"/>
        <v>4.8228774911981979E-6</v>
      </c>
      <c r="CW79">
        <f t="shared" si="298"/>
        <v>1.7458190916830116E-5</v>
      </c>
      <c r="CX79">
        <f t="shared" si="299"/>
        <v>2.9607195145214213E-5</v>
      </c>
      <c r="CY79">
        <f t="shared" si="300"/>
        <v>9.686279818731281E-6</v>
      </c>
      <c r="CZ79">
        <f t="shared" si="301"/>
        <v>9.6697737062030705E-6</v>
      </c>
      <c r="DA79">
        <f t="shared" si="302"/>
        <v>2.3379140420414833E-5</v>
      </c>
      <c r="DB79">
        <f t="shared" si="303"/>
        <v>2.5715126818199121E-4</v>
      </c>
      <c r="DC79">
        <f t="shared" si="304"/>
        <v>1.0927349919934689E-4</v>
      </c>
      <c r="DD79">
        <f t="shared" si="305"/>
        <v>1.8481713483709425E-4</v>
      </c>
      <c r="DE79">
        <f t="shared" si="306"/>
        <v>4.196755318018319E-4</v>
      </c>
      <c r="DF79">
        <f t="shared" si="307"/>
        <v>3.6300864045305453E-4</v>
      </c>
      <c r="DG79">
        <f t="shared" si="308"/>
        <v>6.8061087570961073E-5</v>
      </c>
      <c r="DH79">
        <f t="shared" si="309"/>
        <v>1.6798347050178829E-4</v>
      </c>
      <c r="DI79">
        <f t="shared" si="310"/>
        <v>2.1356379644488709E-4</v>
      </c>
      <c r="DJ79">
        <f t="shared" si="311"/>
        <v>8.2802122951522157E-5</v>
      </c>
      <c r="DK79">
        <f t="shared" si="312"/>
        <v>7.4360634638162782E-5</v>
      </c>
      <c r="DL79">
        <f t="shared" si="313"/>
        <v>2.4261682080891259E-4</v>
      </c>
      <c r="DM79">
        <f t="shared" si="314"/>
        <v>4.013743025412719E-4</v>
      </c>
      <c r="DN79">
        <f t="shared" si="315"/>
        <v>1.3633228312286635E-4</v>
      </c>
      <c r="DO79">
        <f t="shared" si="316"/>
        <v>3.1660326655988058E-5</v>
      </c>
      <c r="DP79">
        <f t="shared" si="317"/>
        <v>2.2736486479865835E-5</v>
      </c>
      <c r="DQ79">
        <f t="shared" si="318"/>
        <v>2.3138831115714921E-4</v>
      </c>
      <c r="DR79">
        <f t="shared" si="319"/>
        <v>5.9924779059717368E-4</v>
      </c>
      <c r="DS79">
        <f t="shared" si="320"/>
        <v>2.4755803723566327E-4</v>
      </c>
      <c r="DT79">
        <f t="shared" si="321"/>
        <v>2.6344111801335446E-4</v>
      </c>
      <c r="DU79">
        <f t="shared" si="322"/>
        <v>1.5198693506716029E-4</v>
      </c>
      <c r="DV79">
        <f t="shared" si="323"/>
        <v>5.9127583029726479E-5</v>
      </c>
      <c r="DW79">
        <f t="shared" si="324"/>
        <v>6.4717307203612508E-5</v>
      </c>
      <c r="DX79">
        <f t="shared" si="325"/>
        <v>1.5400784027886798E-4</v>
      </c>
      <c r="DY79">
        <f t="shared" si="326"/>
        <v>2.0233985412137999E-4</v>
      </c>
      <c r="DZ79">
        <f t="shared" si="327"/>
        <v>2.2550357114457719E-4</v>
      </c>
      <c r="EA79">
        <f t="shared" si="328"/>
        <v>6.6576403610075238E-4</v>
      </c>
      <c r="EB79">
        <f t="shared" si="329"/>
        <v>3.6785313045950704E-4</v>
      </c>
      <c r="EC79">
        <f t="shared" si="330"/>
        <v>1.5026899827189232E-4</v>
      </c>
      <c r="ED79">
        <f t="shared" si="331"/>
        <v>8.3152982036187727E-5</v>
      </c>
      <c r="EE79">
        <f t="shared" si="332"/>
        <v>3.2896697057933176E-5</v>
      </c>
      <c r="EF79">
        <f t="shared" si="333"/>
        <v>4.4506303786110176E-5</v>
      </c>
      <c r="EG79">
        <f t="shared" si="334"/>
        <v>5.4315252575857934E-4</v>
      </c>
      <c r="EH79">
        <f t="shared" si="335"/>
        <v>4.2114071662669491E-4</v>
      </c>
      <c r="EI79">
        <f t="shared" si="336"/>
        <v>1.089089601154345E-3</v>
      </c>
      <c r="EJ79">
        <f t="shared" si="337"/>
        <v>1.2707227650230568E-3</v>
      </c>
      <c r="EK79">
        <f t="shared" si="338"/>
        <v>1.0012332563343383E-3</v>
      </c>
      <c r="EL79">
        <f t="shared" si="339"/>
        <v>1.1399312050783279E-3</v>
      </c>
      <c r="EM79">
        <f t="shared" si="340"/>
        <v>1.7856065723457135E-3</v>
      </c>
      <c r="EN79">
        <f t="shared" si="341"/>
        <v>9.390349075810852E-4</v>
      </c>
      <c r="EO79">
        <f t="shared" si="342"/>
        <v>6.3650354637646161E-4</v>
      </c>
      <c r="EP79">
        <f t="shared" si="343"/>
        <v>6.8987191046838026E-4</v>
      </c>
      <c r="EQ79">
        <f t="shared" si="344"/>
        <v>2.0830804391799964E-3</v>
      </c>
      <c r="ER79">
        <f t="shared" si="345"/>
        <v>2.6161823694897117E-3</v>
      </c>
      <c r="ES79">
        <f t="shared" si="346"/>
        <v>2.811845770010161E-3</v>
      </c>
      <c r="ET79">
        <f t="shared" si="347"/>
        <v>3.3584532678702524E-3</v>
      </c>
      <c r="EU79">
        <f t="shared" si="348"/>
        <v>4.7602263958019904E-3</v>
      </c>
      <c r="EV79">
        <f t="shared" si="349"/>
        <v>4.9614730874432975E-3</v>
      </c>
      <c r="EW79">
        <f t="shared" si="350"/>
        <v>5.8123577441386784E-3</v>
      </c>
      <c r="EX79">
        <f t="shared" si="351"/>
        <v>6.4004193374656146E-3</v>
      </c>
      <c r="EY79">
        <f t="shared" si="352"/>
        <v>6.7722288906564964E-3</v>
      </c>
      <c r="EZ79">
        <f t="shared" si="353"/>
        <v>6.982232570571509E-3</v>
      </c>
      <c r="FA79">
        <f t="shared" si="354"/>
        <v>1.0245713396455641E-2</v>
      </c>
      <c r="FB79">
        <f t="shared" si="355"/>
        <v>1.2339442358075011E-2</v>
      </c>
      <c r="FC79">
        <f t="shared" si="356"/>
        <v>1.2483020928773545E-2</v>
      </c>
      <c r="FD79">
        <f t="shared" si="357"/>
        <v>1.3524738828481748E-2</v>
      </c>
      <c r="FE79">
        <f t="shared" si="358"/>
        <v>1.5882857424302586E-2</v>
      </c>
      <c r="FF79">
        <f t="shared" si="359"/>
        <v>1.5264093958353294E-2</v>
      </c>
      <c r="FG79">
        <f t="shared" si="360"/>
        <v>1.3616064575231254E-2</v>
      </c>
      <c r="FH79">
        <f t="shared" si="361"/>
        <v>1.3349829924141039E-2</v>
      </c>
      <c r="FI79">
        <f t="shared" si="362"/>
        <v>1.2953117821939468E-2</v>
      </c>
      <c r="FJ79">
        <f t="shared" si="363"/>
        <v>1.4815508731784326E-2</v>
      </c>
      <c r="FK79">
        <f t="shared" si="364"/>
        <v>1.8181101243983422E-2</v>
      </c>
      <c r="FL79">
        <f t="shared" si="365"/>
        <v>1.9081340269978344E-2</v>
      </c>
      <c r="FM79">
        <f t="shared" si="366"/>
        <v>1.3740916273136243E-2</v>
      </c>
      <c r="FN79">
        <f t="shared" si="367"/>
        <v>1.4458152389990127E-2</v>
      </c>
      <c r="FO79">
        <f t="shared" si="368"/>
        <v>1.2102640538412786E-2</v>
      </c>
      <c r="FP79">
        <f t="shared" si="369"/>
        <v>9.7712246755330412E-3</v>
      </c>
      <c r="FQ79">
        <f t="shared" si="370"/>
        <v>9.3667850144117052E-3</v>
      </c>
      <c r="FR79">
        <f t="shared" si="371"/>
        <v>9.0479316371477065E-3</v>
      </c>
      <c r="FS79">
        <f t="shared" si="372"/>
        <v>1.0399230653540509E-2</v>
      </c>
      <c r="FT79">
        <f t="shared" si="373"/>
        <v>1.0260287361988774E-2</v>
      </c>
      <c r="FU79">
        <f t="shared" si="374"/>
        <v>9.8864157310140921E-3</v>
      </c>
      <c r="FV79">
        <f t="shared" si="375"/>
        <v>8.5622178943685623E-3</v>
      </c>
      <c r="FW79">
        <f t="shared" si="376"/>
        <v>5.0422431128987278E-3</v>
      </c>
      <c r="FX79">
        <f t="shared" si="377"/>
        <v>7.6199366061087959E-3</v>
      </c>
      <c r="FY79">
        <f t="shared" si="378"/>
        <v>7.0542892184242778E-3</v>
      </c>
      <c r="FZ79">
        <f t="shared" si="379"/>
        <v>6.8240431663956222E-3</v>
      </c>
      <c r="GA79">
        <f t="shared" si="380"/>
        <v>6.0250063028836594E-3</v>
      </c>
    </row>
    <row r="80" spans="3:183" x14ac:dyDescent="0.2">
      <c r="C80">
        <v>0.13969019005695976</v>
      </c>
      <c r="D80">
        <f t="shared" si="201"/>
        <v>3.6119912870180484E-4</v>
      </c>
      <c r="E80">
        <f t="shared" si="202"/>
        <v>3.9197764581212876E-6</v>
      </c>
      <c r="F80">
        <f t="shared" si="203"/>
        <v>1.1329006084892772E-5</v>
      </c>
      <c r="G80">
        <f t="shared" si="204"/>
        <v>4.1594248213917109E-6</v>
      </c>
      <c r="H80">
        <f t="shared" si="205"/>
        <v>7.5210027550014533E-7</v>
      </c>
      <c r="I80">
        <f t="shared" si="206"/>
        <v>4.6415739839917764E-6</v>
      </c>
      <c r="J80">
        <f t="shared" si="207"/>
        <v>2.0044743242137166E-6</v>
      </c>
      <c r="K80">
        <f t="shared" si="208"/>
        <v>4.5212970579256126E-5</v>
      </c>
      <c r="L80">
        <f t="shared" si="209"/>
        <v>9.5296950553126974E-6</v>
      </c>
      <c r="M80">
        <f t="shared" si="210"/>
        <v>1.3749684902819591E-6</v>
      </c>
      <c r="N80">
        <f t="shared" si="211"/>
        <v>6.0335376032137742E-6</v>
      </c>
      <c r="O80">
        <f t="shared" si="212"/>
        <v>3.7339361150429504E-5</v>
      </c>
      <c r="P80" s="21">
        <f t="shared" si="213"/>
        <v>4.7020914245587068E-6</v>
      </c>
      <c r="Q80" s="21">
        <f t="shared" si="214"/>
        <v>8.8993095886417763E-5</v>
      </c>
      <c r="R80" s="21">
        <f t="shared" si="215"/>
        <v>2.5316712781997855E-6</v>
      </c>
      <c r="S80" s="21">
        <f t="shared" si="216"/>
        <v>1.5641330710641284E-7</v>
      </c>
      <c r="T80" s="21">
        <f t="shared" si="217"/>
        <v>3.2793045212689083E-7</v>
      </c>
      <c r="U80" s="21">
        <f t="shared" si="218"/>
        <v>1.3607303667136504E-4</v>
      </c>
      <c r="V80" s="21">
        <f t="shared" si="219"/>
        <v>1.233902534483558E-4</v>
      </c>
      <c r="W80" s="21">
        <f t="shared" si="220"/>
        <v>1.2688911925636265E-5</v>
      </c>
      <c r="X80" s="21">
        <f t="shared" si="221"/>
        <v>2.9236305227196483E-5</v>
      </c>
      <c r="Y80" s="21">
        <f t="shared" si="222"/>
        <v>3.1472401996764787E-5</v>
      </c>
      <c r="Z80" s="21">
        <f t="shared" si="223"/>
        <v>2.9243552856366514E-6</v>
      </c>
      <c r="AA80" s="21">
        <f t="shared" si="224"/>
        <v>1.4548694279551958E-9</v>
      </c>
      <c r="AB80" s="21">
        <f t="shared" si="225"/>
        <v>3.3635182914150263E-6</v>
      </c>
      <c r="AC80" s="21">
        <f t="shared" si="226"/>
        <v>3.8024853861465784E-6</v>
      </c>
      <c r="AD80" s="21">
        <f t="shared" si="227"/>
        <v>2.7547382193127375E-5</v>
      </c>
      <c r="AE80" s="21">
        <f t="shared" si="228"/>
        <v>1.0293402866170323E-4</v>
      </c>
      <c r="AF80" s="21">
        <f t="shared" si="229"/>
        <v>8.257685586897089E-6</v>
      </c>
      <c r="AG80" s="21">
        <f t="shared" si="230"/>
        <v>1.6125710861853581E-6</v>
      </c>
      <c r="AH80" s="21">
        <f t="shared" si="231"/>
        <v>6.5290823771504811E-6</v>
      </c>
      <c r="AI80" s="21">
        <f t="shared" si="232"/>
        <v>9.5141322345250267E-5</v>
      </c>
      <c r="AJ80" s="21">
        <f t="shared" si="233"/>
        <v>2.2392173858951092E-4</v>
      </c>
      <c r="AK80" s="21">
        <f t="shared" si="234"/>
        <v>6.0648839966169781E-6</v>
      </c>
      <c r="AL80" s="21">
        <f t="shared" si="235"/>
        <v>4.9645429457469042E-6</v>
      </c>
      <c r="AM80" s="21">
        <f t="shared" si="236"/>
        <v>4.9678813799719599E-6</v>
      </c>
      <c r="AN80" s="21">
        <f t="shared" si="237"/>
        <v>2.4269288600539463E-5</v>
      </c>
      <c r="AO80" s="21">
        <f t="shared" si="238"/>
        <v>1.0286181355923749E-5</v>
      </c>
      <c r="AP80" s="21">
        <f t="shared" si="239"/>
        <v>2.7222062967301852E-5</v>
      </c>
      <c r="AQ80" s="21">
        <f t="shared" si="240"/>
        <v>1.6487778911650873E-6</v>
      </c>
      <c r="AR80" s="21">
        <f t="shared" si="241"/>
        <v>1.217104255798852E-4</v>
      </c>
      <c r="AS80" s="21">
        <f t="shared" si="242"/>
        <v>2.5815515469715881E-5</v>
      </c>
      <c r="AT80" s="21">
        <f t="shared" si="243"/>
        <v>3.7820788408868525E-6</v>
      </c>
      <c r="AU80" s="21">
        <f t="shared" si="244"/>
        <v>9.7264133587021025E-5</v>
      </c>
      <c r="AV80" s="21">
        <f t="shared" si="245"/>
        <v>7.3241296059878665E-5</v>
      </c>
      <c r="AW80" s="21">
        <f t="shared" si="246"/>
        <v>1.6416614904024729E-5</v>
      </c>
      <c r="AX80" s="21">
        <f t="shared" si="247"/>
        <v>1.3492473492101476E-5</v>
      </c>
      <c r="AY80" s="21">
        <f t="shared" si="248"/>
        <v>1.3876096619600145E-5</v>
      </c>
      <c r="AZ80" s="21">
        <f t="shared" si="249"/>
        <v>1.7906955338956751E-5</v>
      </c>
      <c r="BA80" s="21">
        <f t="shared" si="250"/>
        <v>2.3016794803611143E-6</v>
      </c>
      <c r="BB80" s="21">
        <f t="shared" si="251"/>
        <v>4.1401425149747105E-5</v>
      </c>
      <c r="BC80" s="21">
        <f t="shared" si="252"/>
        <v>2.0389098187024207E-4</v>
      </c>
      <c r="BD80" s="21">
        <f t="shared" si="253"/>
        <v>7.9095320899240487E-6</v>
      </c>
      <c r="BE80" s="21">
        <f t="shared" si="254"/>
        <v>6.6812281464371864E-7</v>
      </c>
      <c r="BF80" s="21">
        <f t="shared" si="255"/>
        <v>5.5099359948947915E-6</v>
      </c>
      <c r="BG80" s="21">
        <f t="shared" si="256"/>
        <v>4.4301562623978298E-5</v>
      </c>
      <c r="BH80" s="21">
        <f t="shared" si="257"/>
        <v>1.4371427156453114E-4</v>
      </c>
      <c r="BI80" s="21">
        <f t="shared" si="258"/>
        <v>2.9517085596473552E-5</v>
      </c>
      <c r="BJ80" s="21">
        <f t="shared" si="259"/>
        <v>2.0257837610667013E-6</v>
      </c>
      <c r="BK80" s="21">
        <f t="shared" si="260"/>
        <v>9.9022808506829566E-6</v>
      </c>
      <c r="BL80" s="21">
        <f t="shared" si="261"/>
        <v>7.6102730614805237E-6</v>
      </c>
      <c r="BM80" s="21">
        <f t="shared" si="262"/>
        <v>6.2920254423610313E-5</v>
      </c>
      <c r="BN80" s="21">
        <f t="shared" si="263"/>
        <v>2.5284653366698738E-4</v>
      </c>
      <c r="BO80" s="21">
        <f t="shared" si="264"/>
        <v>6.874674992781672E-6</v>
      </c>
      <c r="BP80" s="21">
        <f t="shared" si="265"/>
        <v>8.007724272817633E-5</v>
      </c>
      <c r="BQ80" s="21">
        <f t="shared" si="266"/>
        <v>8.961485254228204E-6</v>
      </c>
      <c r="BR80">
        <f t="shared" si="267"/>
        <v>2.2099426154227597E-4</v>
      </c>
      <c r="BS80">
        <f t="shared" si="268"/>
        <v>8.0986028260537695E-5</v>
      </c>
      <c r="BT80">
        <f t="shared" si="269"/>
        <v>6.6176493497792677E-5</v>
      </c>
      <c r="BU80">
        <f t="shared" si="270"/>
        <v>5.903015584607364E-6</v>
      </c>
      <c r="BV80">
        <f t="shared" si="271"/>
        <v>2.7909373385888204E-5</v>
      </c>
      <c r="BW80">
        <f t="shared" si="272"/>
        <v>3.1997857548186989E-6</v>
      </c>
      <c r="BX80">
        <f t="shared" si="273"/>
        <v>1.882386940940668E-6</v>
      </c>
      <c r="BY80">
        <f t="shared" si="274"/>
        <v>9.2999200814997217E-7</v>
      </c>
      <c r="BZ80">
        <f t="shared" si="275"/>
        <v>2.9018024376936229E-5</v>
      </c>
      <c r="CA80">
        <f t="shared" si="276"/>
        <v>2.8726314441993127E-6</v>
      </c>
      <c r="CB80">
        <f t="shared" si="277"/>
        <v>1.9762963612497886E-6</v>
      </c>
      <c r="CC80">
        <f t="shared" si="278"/>
        <v>9.2674022013273908E-5</v>
      </c>
      <c r="CD80">
        <f t="shared" si="279"/>
        <v>6.4258926761287809E-5</v>
      </c>
      <c r="CE80">
        <f t="shared" si="280"/>
        <v>1.1838059134603734E-5</v>
      </c>
      <c r="CF80">
        <f t="shared" si="281"/>
        <v>1.0967961966854623E-4</v>
      </c>
      <c r="CG80">
        <f t="shared" si="282"/>
        <v>1.8911801040265626E-6</v>
      </c>
      <c r="CH80">
        <f t="shared" si="283"/>
        <v>7.0773444359843851E-5</v>
      </c>
      <c r="CI80">
        <f t="shared" si="284"/>
        <v>9.3611083652773726E-6</v>
      </c>
      <c r="CJ80">
        <f t="shared" si="285"/>
        <v>6.9829264963444392E-6</v>
      </c>
      <c r="CK80">
        <f t="shared" si="286"/>
        <v>1.3645726609616551E-5</v>
      </c>
      <c r="CL80">
        <f t="shared" si="287"/>
        <v>7.7160663994845201E-6</v>
      </c>
      <c r="CM80">
        <f t="shared" si="288"/>
        <v>1.1046257160641783E-5</v>
      </c>
      <c r="CN80">
        <f t="shared" si="289"/>
        <v>3.5761236431340304E-5</v>
      </c>
      <c r="CO80">
        <f t="shared" si="290"/>
        <v>1.2499406713512924E-5</v>
      </c>
      <c r="CP80">
        <f t="shared" si="291"/>
        <v>6.7868202090904054E-6</v>
      </c>
      <c r="CQ80">
        <f t="shared" si="292"/>
        <v>6.2218628327257467E-6</v>
      </c>
      <c r="CR80">
        <f t="shared" si="293"/>
        <v>5.9397968771295476E-6</v>
      </c>
      <c r="CS80">
        <f t="shared" si="294"/>
        <v>2.1349159405251767E-5</v>
      </c>
      <c r="CT80">
        <f t="shared" si="295"/>
        <v>5.2459854169957049E-5</v>
      </c>
      <c r="CU80">
        <f t="shared" si="296"/>
        <v>4.5308061440921429E-6</v>
      </c>
      <c r="CV80">
        <f t="shared" si="297"/>
        <v>2.1425379026496216E-8</v>
      </c>
      <c r="CW80">
        <f t="shared" si="298"/>
        <v>9.5373262197106742E-5</v>
      </c>
      <c r="CX80">
        <f t="shared" si="299"/>
        <v>1.469902195979862E-6</v>
      </c>
      <c r="CY80">
        <f t="shared" si="300"/>
        <v>1.4763419687316348E-6</v>
      </c>
      <c r="CZ80">
        <f t="shared" si="301"/>
        <v>2.6063471879993843E-7</v>
      </c>
      <c r="DA80">
        <f t="shared" si="302"/>
        <v>1.3715367316659421E-4</v>
      </c>
      <c r="DB80">
        <f t="shared" si="303"/>
        <v>3.7561238615104673E-5</v>
      </c>
      <c r="DC80">
        <f t="shared" si="304"/>
        <v>8.5934243785250499E-5</v>
      </c>
      <c r="DD80">
        <f t="shared" si="305"/>
        <v>2.6118793055183602E-4</v>
      </c>
      <c r="DE80">
        <f t="shared" si="306"/>
        <v>2.1691726910393487E-4</v>
      </c>
      <c r="DF80">
        <f t="shared" si="307"/>
        <v>1.5407511319936844E-5</v>
      </c>
      <c r="DG80">
        <f t="shared" si="308"/>
        <v>7.4583425917446332E-5</v>
      </c>
      <c r="DH80">
        <f t="shared" si="309"/>
        <v>1.0586656642039575E-4</v>
      </c>
      <c r="DI80">
        <f t="shared" si="310"/>
        <v>2.2799603879859973E-5</v>
      </c>
      <c r="DJ80">
        <f t="shared" si="311"/>
        <v>1.8477851429585418E-5</v>
      </c>
      <c r="DK80">
        <f t="shared" si="312"/>
        <v>1.2659597841732561E-4</v>
      </c>
      <c r="DL80">
        <f t="shared" si="313"/>
        <v>2.467932285938404E-4</v>
      </c>
      <c r="DM80">
        <f t="shared" si="314"/>
        <v>5.4044074551526871E-5</v>
      </c>
      <c r="DN80">
        <f t="shared" si="315"/>
        <v>1.6954041914390173E-6</v>
      </c>
      <c r="DO80">
        <f t="shared" si="316"/>
        <v>1.9678547162770985E-7</v>
      </c>
      <c r="DP80">
        <f t="shared" si="317"/>
        <v>1.1852196089613507E-4</v>
      </c>
      <c r="DQ80">
        <f t="shared" si="318"/>
        <v>4.0621854659392037E-4</v>
      </c>
      <c r="DR80">
        <f t="shared" si="319"/>
        <v>1.3017219606954497E-4</v>
      </c>
      <c r="DS80">
        <f t="shared" si="320"/>
        <v>1.4175748374985767E-4</v>
      </c>
      <c r="DT80">
        <f t="shared" si="321"/>
        <v>6.4057997644662059E-5</v>
      </c>
      <c r="DU80">
        <f t="shared" si="322"/>
        <v>1.1321691293305301E-5</v>
      </c>
      <c r="DV80">
        <f t="shared" si="323"/>
        <v>1.3838643081397085E-5</v>
      </c>
      <c r="DW80">
        <f t="shared" si="324"/>
        <v>6.5372325540991527E-5</v>
      </c>
      <c r="DX80">
        <f t="shared" si="325"/>
        <v>9.8008956455378752E-5</v>
      </c>
      <c r="DY80">
        <f t="shared" si="326"/>
        <v>1.1432104974822173E-4</v>
      </c>
      <c r="DZ80">
        <f t="shared" si="327"/>
        <v>4.6129286786062237E-4</v>
      </c>
      <c r="EA80">
        <f t="shared" si="328"/>
        <v>2.2066578268941411E-4</v>
      </c>
      <c r="EB80">
        <f t="shared" si="329"/>
        <v>6.2944412763666968E-5</v>
      </c>
      <c r="EC80">
        <f t="shared" si="330"/>
        <v>2.29838894133156E-5</v>
      </c>
      <c r="ED80">
        <f t="shared" si="331"/>
        <v>1.9906109370753464E-6</v>
      </c>
      <c r="EE80">
        <f t="shared" si="332"/>
        <v>5.5066742081968926E-6</v>
      </c>
      <c r="EF80">
        <f t="shared" si="333"/>
        <v>3.6027679732623458E-4</v>
      </c>
      <c r="EG80">
        <f t="shared" si="334"/>
        <v>2.6234407842372543E-4</v>
      </c>
      <c r="EH80">
        <f t="shared" si="335"/>
        <v>8.2235217401875323E-4</v>
      </c>
      <c r="EI80">
        <f t="shared" si="336"/>
        <v>9.8110053781034329E-4</v>
      </c>
      <c r="EJ80">
        <f t="shared" si="337"/>
        <v>7.4625105004882681E-4</v>
      </c>
      <c r="EK80">
        <f t="shared" si="338"/>
        <v>8.6660721549007547E-4</v>
      </c>
      <c r="EL80">
        <f t="shared" si="339"/>
        <v>1.4388187296971524E-3</v>
      </c>
      <c r="EM80">
        <f t="shared" si="340"/>
        <v>6.9268988523124814E-4</v>
      </c>
      <c r="EN80">
        <f t="shared" si="341"/>
        <v>4.3699175682776568E-4</v>
      </c>
      <c r="EO80">
        <f t="shared" si="342"/>
        <v>4.8139601504312135E-4</v>
      </c>
      <c r="EP80">
        <f t="shared" si="343"/>
        <v>1.7070202802122697E-3</v>
      </c>
      <c r="EQ80">
        <f t="shared" si="344"/>
        <v>2.1924828622635339E-3</v>
      </c>
      <c r="ER80">
        <f t="shared" si="345"/>
        <v>2.3719009712539229E-3</v>
      </c>
      <c r="ES80">
        <f t="shared" si="346"/>
        <v>2.875907630844689E-3</v>
      </c>
      <c r="ET80">
        <f t="shared" si="347"/>
        <v>4.1821726635532094E-3</v>
      </c>
      <c r="EU80">
        <f t="shared" si="348"/>
        <v>4.3709354832678566E-3</v>
      </c>
      <c r="EV80">
        <f t="shared" si="349"/>
        <v>5.1716444443671034E-3</v>
      </c>
      <c r="EW80">
        <f t="shared" si="350"/>
        <v>5.7271516177289641E-3</v>
      </c>
      <c r="EX80">
        <f t="shared" si="351"/>
        <v>6.0791460993865959E-3</v>
      </c>
      <c r="EY80">
        <f t="shared" si="352"/>
        <v>6.2781979630206885E-3</v>
      </c>
      <c r="EZ80">
        <f t="shared" si="353"/>
        <v>9.3889195628279448E-3</v>
      </c>
      <c r="FA80">
        <f t="shared" si="354"/>
        <v>1.1397349247342889E-2</v>
      </c>
      <c r="FB80">
        <f t="shared" si="355"/>
        <v>1.1535354197634568E-2</v>
      </c>
      <c r="FC80">
        <f t="shared" si="356"/>
        <v>1.2537557807153146E-2</v>
      </c>
      <c r="FD80">
        <f t="shared" si="357"/>
        <v>1.4811507014169483E-2</v>
      </c>
      <c r="FE80">
        <f t="shared" si="358"/>
        <v>1.4214187592872695E-2</v>
      </c>
      <c r="FF80">
        <f t="shared" si="359"/>
        <v>1.2625493154356498E-2</v>
      </c>
      <c r="FG80">
        <f t="shared" si="360"/>
        <v>1.2369174373617713E-2</v>
      </c>
      <c r="FH80">
        <f t="shared" si="361"/>
        <v>1.1987423042321085E-2</v>
      </c>
      <c r="FI80">
        <f t="shared" si="362"/>
        <v>1.378142174336554E-2</v>
      </c>
      <c r="FJ80">
        <f t="shared" si="363"/>
        <v>1.7033549168493645E-2</v>
      </c>
      <c r="FK80">
        <f t="shared" si="364"/>
        <v>1.790526341739139E-2</v>
      </c>
      <c r="FL80">
        <f t="shared" si="365"/>
        <v>1.2745728171075584E-2</v>
      </c>
      <c r="FM80">
        <f t="shared" si="366"/>
        <v>1.3436839770295965E-2</v>
      </c>
      <c r="FN80">
        <f t="shared" si="367"/>
        <v>1.1169811232767902E-2</v>
      </c>
      <c r="FO80">
        <f t="shared" si="368"/>
        <v>8.9349436900338867E-3</v>
      </c>
      <c r="FP80">
        <f t="shared" si="369"/>
        <v>8.5483852834430385E-3</v>
      </c>
      <c r="FQ80">
        <f t="shared" si="370"/>
        <v>8.2439031104653785E-3</v>
      </c>
      <c r="FR80">
        <f t="shared" si="371"/>
        <v>9.535902178916162E-3</v>
      </c>
      <c r="FS80">
        <f t="shared" si="372"/>
        <v>9.4028710766500077E-3</v>
      </c>
      <c r="FT80">
        <f t="shared" si="373"/>
        <v>9.0451098930748302E-3</v>
      </c>
      <c r="FU80">
        <f t="shared" si="374"/>
        <v>7.7805770205201796E-3</v>
      </c>
      <c r="FV80">
        <f t="shared" si="375"/>
        <v>4.4467664810257804E-3</v>
      </c>
      <c r="FW80">
        <f t="shared" si="376"/>
        <v>6.8836183602312417E-3</v>
      </c>
      <c r="FX80">
        <f t="shared" si="377"/>
        <v>6.3465348577498165E-3</v>
      </c>
      <c r="FY80">
        <f t="shared" si="378"/>
        <v>6.1282426302755539E-3</v>
      </c>
      <c r="FZ80">
        <f t="shared" si="379"/>
        <v>5.3723387940497851E-3</v>
      </c>
      <c r="GA80">
        <f t="shared" si="380"/>
        <v>6.4724317711089665E-3</v>
      </c>
    </row>
    <row r="81" spans="3:183" x14ac:dyDescent="0.2">
      <c r="C81">
        <v>0.15869542956352228</v>
      </c>
      <c r="D81">
        <f t="shared" si="201"/>
        <v>2.898641420846428E-4</v>
      </c>
      <c r="E81">
        <f t="shared" si="202"/>
        <v>5.0046604358500049E-4</v>
      </c>
      <c r="F81">
        <f t="shared" si="203"/>
        <v>2.8783744358822858E-4</v>
      </c>
      <c r="G81">
        <f t="shared" si="204"/>
        <v>3.9491532849220389E-4</v>
      </c>
      <c r="H81">
        <f t="shared" si="205"/>
        <v>2.839497391104962E-4</v>
      </c>
      <c r="I81">
        <f t="shared" si="206"/>
        <v>3.0938857243377102E-4</v>
      </c>
      <c r="J81">
        <f t="shared" si="207"/>
        <v>6.6199680601640258E-4</v>
      </c>
      <c r="K81">
        <f t="shared" si="208"/>
        <v>2.5338969898157056E-4</v>
      </c>
      <c r="L81">
        <f t="shared" si="209"/>
        <v>4.0714482393878815E-4</v>
      </c>
      <c r="M81">
        <f t="shared" si="210"/>
        <v>2.7386653700171311E-4</v>
      </c>
      <c r="N81">
        <f t="shared" si="211"/>
        <v>1.6627187827134303E-4</v>
      </c>
      <c r="O81">
        <f t="shared" si="212"/>
        <v>2.8347813293286338E-4</v>
      </c>
      <c r="P81" s="21">
        <f t="shared" si="213"/>
        <v>8.0876845745733099E-4</v>
      </c>
      <c r="Q81" s="21">
        <f t="shared" si="214"/>
        <v>4.2421013396592571E-4</v>
      </c>
      <c r="R81" s="21">
        <f t="shared" si="215"/>
        <v>3.4632273119466838E-4</v>
      </c>
      <c r="S81" s="21">
        <f t="shared" si="216"/>
        <v>3.3976027771220066E-4</v>
      </c>
      <c r="T81" s="21">
        <f t="shared" si="217"/>
        <v>5.3878605268804852E-5</v>
      </c>
      <c r="U81" s="21">
        <f t="shared" si="218"/>
        <v>6.2364550877337535E-5</v>
      </c>
      <c r="V81" s="21">
        <f t="shared" si="219"/>
        <v>2.3848901652883455E-4</v>
      </c>
      <c r="W81" s="21">
        <f t="shared" si="220"/>
        <v>1.8491046732374051E-4</v>
      </c>
      <c r="X81" s="21">
        <f t="shared" si="221"/>
        <v>1.7943172034989778E-4</v>
      </c>
      <c r="Y81" s="21">
        <f t="shared" si="222"/>
        <v>2.9912272764764258E-4</v>
      </c>
      <c r="Z81" s="21">
        <f t="shared" si="223"/>
        <v>3.626504077947196E-4</v>
      </c>
      <c r="AA81" s="21">
        <f t="shared" si="224"/>
        <v>4.3427347473846159E-4</v>
      </c>
      <c r="AB81" s="21">
        <f t="shared" si="225"/>
        <v>2.9088132244315307E-4</v>
      </c>
      <c r="AC81" s="21">
        <f t="shared" si="226"/>
        <v>1.8924623073299137E-4</v>
      </c>
      <c r="AD81" s="21">
        <f t="shared" si="227"/>
        <v>7.8492488002125411E-5</v>
      </c>
      <c r="AE81" s="21">
        <f t="shared" si="228"/>
        <v>4.7868444520836768E-4</v>
      </c>
      <c r="AF81" s="21">
        <f t="shared" si="229"/>
        <v>4.1108008576887315E-4</v>
      </c>
      <c r="AG81" s="21">
        <f t="shared" si="230"/>
        <v>2.706035722719242E-4</v>
      </c>
      <c r="AH81" s="21">
        <f t="shared" si="231"/>
        <v>8.5584667628147657E-5</v>
      </c>
      <c r="AI81" s="21">
        <f t="shared" si="232"/>
        <v>1.6331497222132222E-5</v>
      </c>
      <c r="AJ81" s="21">
        <f t="shared" si="233"/>
        <v>2.7365566231758086E-4</v>
      </c>
      <c r="AK81" s="21">
        <f t="shared" si="234"/>
        <v>4.5085578666203164E-4</v>
      </c>
      <c r="AL81" s="21">
        <f t="shared" si="235"/>
        <v>2.8144642401345946E-4</v>
      </c>
      <c r="AM81" s="21">
        <f t="shared" si="236"/>
        <v>1.9821408868238958E-4</v>
      </c>
      <c r="AN81" s="21">
        <f t="shared" si="237"/>
        <v>2.4957780834551386E-4</v>
      </c>
      <c r="AO81" s="21">
        <f t="shared" si="238"/>
        <v>1.9010240360045096E-4</v>
      </c>
      <c r="AP81" s="21">
        <f t="shared" si="239"/>
        <v>4.1165516579533154E-4</v>
      </c>
      <c r="AQ81" s="21">
        <f t="shared" si="240"/>
        <v>6.3568644408205859E-5</v>
      </c>
      <c r="AR81" s="21">
        <f t="shared" si="241"/>
        <v>1.9388731110186596E-4</v>
      </c>
      <c r="AS81" s="21">
        <f t="shared" si="242"/>
        <v>4.3890234341085495E-4</v>
      </c>
      <c r="AT81" s="21">
        <f t="shared" si="243"/>
        <v>8.3594110154015249E-5</v>
      </c>
      <c r="AU81" s="21">
        <f t="shared" si="244"/>
        <v>1.0914245475990739E-4</v>
      </c>
      <c r="AV81" s="21">
        <f t="shared" si="245"/>
        <v>5.3162440569425615E-4</v>
      </c>
      <c r="AW81" s="21">
        <f t="shared" si="246"/>
        <v>5.1431208306085144E-4</v>
      </c>
      <c r="AX81" s="21">
        <f t="shared" si="247"/>
        <v>2.3348378477810615E-4</v>
      </c>
      <c r="AY81" s="21">
        <f t="shared" si="248"/>
        <v>5.3995354800750626E-4</v>
      </c>
      <c r="AZ81" s="21">
        <f t="shared" si="249"/>
        <v>3.0583401972096385E-4</v>
      </c>
      <c r="BA81" s="21">
        <f t="shared" si="250"/>
        <v>1.5802615869865255E-4</v>
      </c>
      <c r="BB81" s="21">
        <f t="shared" si="251"/>
        <v>2.2336962256214753E-5</v>
      </c>
      <c r="BC81" s="21">
        <f t="shared" si="252"/>
        <v>2.6220840636135753E-4</v>
      </c>
      <c r="BD81" s="21">
        <f t="shared" si="253"/>
        <v>3.9293655331195781E-4</v>
      </c>
      <c r="BE81" s="21">
        <f t="shared" si="254"/>
        <v>2.7748610620374867E-4</v>
      </c>
      <c r="BF81" s="21">
        <f t="shared" si="255"/>
        <v>1.5250515128675869E-4</v>
      </c>
      <c r="BG81" s="21">
        <f t="shared" si="256"/>
        <v>4.9240404923740693E-5</v>
      </c>
      <c r="BH81" s="21">
        <f t="shared" si="257"/>
        <v>5.9722573562127055E-4</v>
      </c>
      <c r="BI81" s="21">
        <f t="shared" si="258"/>
        <v>4.1732523887355258E-4</v>
      </c>
      <c r="BJ81" s="21">
        <f t="shared" si="259"/>
        <v>2.5149045327460746E-4</v>
      </c>
      <c r="BK81" s="21">
        <f t="shared" si="260"/>
        <v>4.7366785872293325E-4</v>
      </c>
      <c r="BL81" s="21">
        <f t="shared" si="261"/>
        <v>1.2261156514714827E-4</v>
      </c>
      <c r="BM81" s="21">
        <f t="shared" si="262"/>
        <v>9.6353790155474559E-6</v>
      </c>
      <c r="BN81" s="21">
        <f t="shared" si="263"/>
        <v>4.6773576469276928E-4</v>
      </c>
      <c r="BO81" s="21">
        <f t="shared" si="264"/>
        <v>1.0113622206645644E-4</v>
      </c>
      <c r="BP81" s="21">
        <f t="shared" si="265"/>
        <v>2.5637343250396787E-4</v>
      </c>
      <c r="BQ81" s="21">
        <f t="shared" si="266"/>
        <v>1.7134332384926202E-5</v>
      </c>
      <c r="BR81">
        <f t="shared" si="267"/>
        <v>1.0012035114493046E-4</v>
      </c>
      <c r="BS81">
        <f t="shared" si="268"/>
        <v>7.3658682375570775E-4</v>
      </c>
      <c r="BT81">
        <f t="shared" si="269"/>
        <v>4.5945286893702564E-4</v>
      </c>
      <c r="BU81">
        <f t="shared" si="270"/>
        <v>5.8991528832357855E-4</v>
      </c>
      <c r="BV81">
        <f t="shared" si="271"/>
        <v>4.3239185016829759E-4</v>
      </c>
      <c r="BW81">
        <f t="shared" si="272"/>
        <v>4.1523193358728068E-4</v>
      </c>
      <c r="BX81">
        <f t="shared" si="273"/>
        <v>3.987849416961726E-4</v>
      </c>
      <c r="BY81">
        <f t="shared" si="274"/>
        <v>1.8546085772646527E-4</v>
      </c>
      <c r="BZ81">
        <f t="shared" si="275"/>
        <v>2.9964841112637618E-4</v>
      </c>
      <c r="CA81">
        <f t="shared" si="276"/>
        <v>3.0973998649500424E-4</v>
      </c>
      <c r="CB81">
        <f t="shared" si="277"/>
        <v>8.7956351404162058E-5</v>
      </c>
      <c r="CC81">
        <f t="shared" si="278"/>
        <v>1.2075972361672203E-4</v>
      </c>
      <c r="CD81">
        <f t="shared" si="279"/>
        <v>5.0381786905407636E-4</v>
      </c>
      <c r="CE81">
        <f t="shared" si="280"/>
        <v>8.6895503784574415E-4</v>
      </c>
      <c r="CF81">
        <f t="shared" si="281"/>
        <v>4.1536238952939101E-4</v>
      </c>
      <c r="CG81">
        <f t="shared" si="282"/>
        <v>1.1220199006189079E-4</v>
      </c>
      <c r="CH81">
        <f t="shared" si="283"/>
        <v>2.5426364751740771E-4</v>
      </c>
      <c r="CI81">
        <f t="shared" si="284"/>
        <v>4.6862561081558764E-4</v>
      </c>
      <c r="CJ81">
        <f t="shared" si="285"/>
        <v>5.1525603096203021E-4</v>
      </c>
      <c r="CK81">
        <f t="shared" si="286"/>
        <v>2.6333041474921245E-4</v>
      </c>
      <c r="CL81">
        <f t="shared" si="287"/>
        <v>4.9857667196117803E-4</v>
      </c>
      <c r="CM81">
        <f t="shared" si="288"/>
        <v>1.6965504235957383E-4</v>
      </c>
      <c r="CN81">
        <f t="shared" si="289"/>
        <v>2.393143873291635E-4</v>
      </c>
      <c r="CO81">
        <f t="shared" si="290"/>
        <v>2.6896284966270454E-4</v>
      </c>
      <c r="CP81">
        <f t="shared" si="291"/>
        <v>2.726089367296128E-4</v>
      </c>
      <c r="CQ81">
        <f t="shared" si="292"/>
        <v>2.7450093214891898E-4</v>
      </c>
      <c r="CR81">
        <f t="shared" si="293"/>
        <v>5.581762787656402E-4</v>
      </c>
      <c r="CS81">
        <f t="shared" si="294"/>
        <v>6.8896574717668938E-4</v>
      </c>
      <c r="CT81">
        <f t="shared" si="295"/>
        <v>4.4663786354421096E-4</v>
      </c>
      <c r="CU81">
        <f t="shared" si="296"/>
        <v>3.6678430398048579E-4</v>
      </c>
      <c r="CV81">
        <f t="shared" si="297"/>
        <v>8.2777982189696547E-4</v>
      </c>
      <c r="CW81">
        <f t="shared" si="298"/>
        <v>4.0875275437863185E-4</v>
      </c>
      <c r="CX81">
        <f t="shared" si="299"/>
        <v>4.0886003228031138E-4</v>
      </c>
      <c r="CY81">
        <f t="shared" si="300"/>
        <v>3.4205450296474098E-4</v>
      </c>
      <c r="CZ81">
        <f t="shared" si="301"/>
        <v>5.3202098191426571E-5</v>
      </c>
      <c r="DA81">
        <f t="shared" si="302"/>
        <v>1.658046920416641E-4</v>
      </c>
      <c r="DB81">
        <f t="shared" si="303"/>
        <v>9.477347703423302E-5</v>
      </c>
      <c r="DC81">
        <f t="shared" si="304"/>
        <v>8.0879368621118509E-6</v>
      </c>
      <c r="DD81">
        <f t="shared" si="305"/>
        <v>1.8293823767442439E-5</v>
      </c>
      <c r="DE81">
        <f t="shared" si="306"/>
        <v>2.2740637642647342E-4</v>
      </c>
      <c r="DF81">
        <f t="shared" si="307"/>
        <v>1.0751761005783612E-4</v>
      </c>
      <c r="DG81">
        <f t="shared" si="308"/>
        <v>7.5970251274033542E-5</v>
      </c>
      <c r="DH81">
        <f t="shared" si="309"/>
        <v>2.0250275955579613E-4</v>
      </c>
      <c r="DI81">
        <f t="shared" si="310"/>
        <v>2.162856237302923E-4</v>
      </c>
      <c r="DJ81">
        <f t="shared" si="311"/>
        <v>6.0120665042026657E-5</v>
      </c>
      <c r="DK81">
        <f t="shared" si="312"/>
        <v>1.0860883874253723E-5</v>
      </c>
      <c r="DL81">
        <f t="shared" si="313"/>
        <v>1.3581040174637268E-4</v>
      </c>
      <c r="DM81">
        <f t="shared" si="314"/>
        <v>3.1340196711836563E-4</v>
      </c>
      <c r="DN81">
        <f t="shared" si="315"/>
        <v>3.4453427239179067E-4</v>
      </c>
      <c r="DO81">
        <f t="shared" si="316"/>
        <v>6.5909398087352588E-5</v>
      </c>
      <c r="DP81">
        <f t="shared" si="317"/>
        <v>1.3216366889783365E-6</v>
      </c>
      <c r="DQ81">
        <f t="shared" si="318"/>
        <v>5.7698250663583012E-5</v>
      </c>
      <c r="DR81">
        <f t="shared" si="319"/>
        <v>5.0396430299459242E-5</v>
      </c>
      <c r="DS81">
        <f t="shared" si="320"/>
        <v>1.2103554305143372E-4</v>
      </c>
      <c r="DT81">
        <f t="shared" si="321"/>
        <v>2.4462422065685274E-4</v>
      </c>
      <c r="DU81">
        <f t="shared" si="322"/>
        <v>2.3363754797268757E-4</v>
      </c>
      <c r="DV81">
        <f t="shared" si="323"/>
        <v>1.1924474192109217E-4</v>
      </c>
      <c r="DW81">
        <f t="shared" si="324"/>
        <v>8.2906346247271355E-5</v>
      </c>
      <c r="DX81">
        <f t="shared" si="325"/>
        <v>6.9108251649971277E-5</v>
      </c>
      <c r="DY81">
        <f t="shared" si="326"/>
        <v>6.1132071573775817E-6</v>
      </c>
      <c r="DZ81">
        <f t="shared" si="327"/>
        <v>1.7225952615903175E-5</v>
      </c>
      <c r="EA81">
        <f t="shared" si="328"/>
        <v>1.2257784681912596E-4</v>
      </c>
      <c r="EB81">
        <f t="shared" si="329"/>
        <v>2.0195501993406999E-4</v>
      </c>
      <c r="EC81">
        <f t="shared" si="330"/>
        <v>3.0956113025709968E-4</v>
      </c>
      <c r="ED81">
        <f t="shared" si="331"/>
        <v>2.77509257549872E-4</v>
      </c>
      <c r="EE81">
        <f t="shared" si="332"/>
        <v>5.8955225201798681E-10</v>
      </c>
      <c r="EF81">
        <f t="shared" si="333"/>
        <v>7.8859890350490649E-6</v>
      </c>
      <c r="EG81">
        <f t="shared" si="334"/>
        <v>9.3536828061420966E-5</v>
      </c>
      <c r="EH81">
        <f t="shared" si="335"/>
        <v>1.5171550833437678E-4</v>
      </c>
      <c r="EI81">
        <f t="shared" si="336"/>
        <v>6.909527011785941E-5</v>
      </c>
      <c r="EJ81">
        <f t="shared" si="337"/>
        <v>1.088465215678283E-4</v>
      </c>
      <c r="EK81">
        <f t="shared" si="338"/>
        <v>3.5821333416351285E-4</v>
      </c>
      <c r="EL81">
        <f t="shared" si="339"/>
        <v>5.3491127077867706E-5</v>
      </c>
      <c r="EM81">
        <f t="shared" si="340"/>
        <v>3.6066122997011169E-6</v>
      </c>
      <c r="EN81">
        <f t="shared" si="341"/>
        <v>8.6171555603545815E-6</v>
      </c>
      <c r="EO81">
        <f t="shared" si="342"/>
        <v>4.9777458289950534E-4</v>
      </c>
      <c r="EP81">
        <f t="shared" si="343"/>
        <v>7.7388099136653239E-4</v>
      </c>
      <c r="EQ81">
        <f t="shared" si="344"/>
        <v>8.8190744203610273E-4</v>
      </c>
      <c r="ER81">
        <f t="shared" si="345"/>
        <v>1.1987001951065403E-3</v>
      </c>
      <c r="ES81">
        <f t="shared" si="346"/>
        <v>2.0852447636774221E-3</v>
      </c>
      <c r="ET81">
        <f t="shared" si="347"/>
        <v>2.2191458828519583E-3</v>
      </c>
      <c r="EU81">
        <f t="shared" si="348"/>
        <v>2.799352422718553E-3</v>
      </c>
      <c r="EV81">
        <f t="shared" si="349"/>
        <v>3.2117957413826583E-3</v>
      </c>
      <c r="EW81">
        <f t="shared" si="350"/>
        <v>3.4767107875074347E-3</v>
      </c>
      <c r="EX81">
        <f t="shared" si="351"/>
        <v>3.6276337317883043E-3</v>
      </c>
      <c r="EY81">
        <f t="shared" si="352"/>
        <v>6.0670386948178754E-3</v>
      </c>
      <c r="EZ81">
        <f t="shared" si="353"/>
        <v>7.7006116502440448E-3</v>
      </c>
      <c r="FA81">
        <f t="shared" si="354"/>
        <v>7.8141227339307597E-3</v>
      </c>
      <c r="FB81">
        <f t="shared" si="355"/>
        <v>8.6426766001506412E-3</v>
      </c>
      <c r="FC81">
        <f t="shared" si="356"/>
        <v>1.054673449216754E-2</v>
      </c>
      <c r="FD81">
        <f t="shared" si="357"/>
        <v>1.004365320171717E-2</v>
      </c>
      <c r="FE81">
        <f t="shared" si="358"/>
        <v>8.7157124766044404E-3</v>
      </c>
      <c r="FF81">
        <f t="shared" si="359"/>
        <v>8.502970040849862E-3</v>
      </c>
      <c r="FG81">
        <f t="shared" si="360"/>
        <v>8.1869654056150008E-3</v>
      </c>
      <c r="FH81">
        <f t="shared" si="361"/>
        <v>9.6804072841826308E-3</v>
      </c>
      <c r="FI81">
        <f t="shared" si="362"/>
        <v>1.2433900338082308E-2</v>
      </c>
      <c r="FJ81">
        <f t="shared" si="363"/>
        <v>1.318025942567495E-2</v>
      </c>
      <c r="FK81">
        <f t="shared" si="364"/>
        <v>8.815658997719104E-3</v>
      </c>
      <c r="FL81">
        <f t="shared" si="365"/>
        <v>9.3919636306726076E-3</v>
      </c>
      <c r="FM81">
        <f t="shared" si="366"/>
        <v>7.5137844106228299E-3</v>
      </c>
      <c r="FN81">
        <f t="shared" si="367"/>
        <v>5.7032087108846007E-3</v>
      </c>
      <c r="FO81">
        <f t="shared" si="368"/>
        <v>5.3952313757030254E-3</v>
      </c>
      <c r="FP81">
        <f t="shared" si="369"/>
        <v>5.1539049856899532E-3</v>
      </c>
      <c r="FQ81">
        <f t="shared" si="370"/>
        <v>6.185304137291894E-3</v>
      </c>
      <c r="FR81">
        <f t="shared" si="371"/>
        <v>6.0782547785126519E-3</v>
      </c>
      <c r="FS81">
        <f t="shared" si="372"/>
        <v>5.7912926664107547E-3</v>
      </c>
      <c r="FT81">
        <f t="shared" si="373"/>
        <v>4.7889638129232923E-3</v>
      </c>
      <c r="FU81">
        <f t="shared" si="374"/>
        <v>2.2732717990380947E-3</v>
      </c>
      <c r="FV81">
        <f t="shared" si="375"/>
        <v>4.0911802529585151E-3</v>
      </c>
      <c r="FW81">
        <f t="shared" si="376"/>
        <v>3.6796237765055785E-3</v>
      </c>
      <c r="FX81">
        <f t="shared" si="377"/>
        <v>3.5138639001211754E-3</v>
      </c>
      <c r="FY81">
        <f t="shared" si="378"/>
        <v>2.9475127315505573E-3</v>
      </c>
      <c r="FZ81">
        <f t="shared" si="379"/>
        <v>3.7756337014428999E-3</v>
      </c>
      <c r="GA81">
        <f t="shared" si="380"/>
        <v>3.1632293377997578E-3</v>
      </c>
    </row>
    <row r="82" spans="3:183" x14ac:dyDescent="0.2">
      <c r="C82">
        <v>0.14167003259062785</v>
      </c>
      <c r="D82">
        <f t="shared" si="201"/>
        <v>2.8576523738801963E-5</v>
      </c>
      <c r="E82">
        <f t="shared" si="202"/>
        <v>3.5550529335875271E-9</v>
      </c>
      <c r="F82">
        <f t="shared" si="203"/>
        <v>8.1058627289638736E-6</v>
      </c>
      <c r="G82">
        <f t="shared" si="204"/>
        <v>3.0481217683656663E-8</v>
      </c>
      <c r="H82">
        <f t="shared" si="205"/>
        <v>3.181500815050579E-7</v>
      </c>
      <c r="I82">
        <f t="shared" si="206"/>
        <v>7.5757903388339829E-5</v>
      </c>
      <c r="J82">
        <f t="shared" si="207"/>
        <v>1.2258428654604949E-6</v>
      </c>
      <c r="K82">
        <f t="shared" si="208"/>
        <v>9.9378340575484887E-6</v>
      </c>
      <c r="L82">
        <f t="shared" si="209"/>
        <v>2.2703652956230442E-7</v>
      </c>
      <c r="M82">
        <f t="shared" si="210"/>
        <v>1.7063109108092941E-5</v>
      </c>
      <c r="N82">
        <f t="shared" si="211"/>
        <v>3.5565472464242532E-8</v>
      </c>
      <c r="O82">
        <f t="shared" si="212"/>
        <v>1.3026701761335282E-4</v>
      </c>
      <c r="P82" s="21">
        <f t="shared" si="213"/>
        <v>1.275179232244947E-5</v>
      </c>
      <c r="Q82" s="21">
        <f t="shared" si="214"/>
        <v>2.5101690770723845E-6</v>
      </c>
      <c r="R82" s="21">
        <f t="shared" si="215"/>
        <v>1.9801848564210878E-6</v>
      </c>
      <c r="S82" s="21">
        <f t="shared" si="216"/>
        <v>9.3802949058264317E-5</v>
      </c>
      <c r="T82" s="21">
        <f t="shared" si="217"/>
        <v>8.3325386648699758E-5</v>
      </c>
      <c r="U82" s="21">
        <f t="shared" si="218"/>
        <v>2.503696608462753E-6</v>
      </c>
      <c r="V82" s="21">
        <f t="shared" si="219"/>
        <v>1.1745824241558426E-5</v>
      </c>
      <c r="W82" s="21">
        <f t="shared" si="220"/>
        <v>1.3178238648769015E-5</v>
      </c>
      <c r="X82" s="21">
        <f t="shared" si="221"/>
        <v>7.2774714676958733E-8</v>
      </c>
      <c r="Y82" s="21">
        <f t="shared" si="222"/>
        <v>4.0722646077670696E-6</v>
      </c>
      <c r="Z82" s="21">
        <f t="shared" si="223"/>
        <v>1.4545316455686456E-5</v>
      </c>
      <c r="AA82" s="21">
        <f t="shared" si="224"/>
        <v>8.9080047840394749E-10</v>
      </c>
      <c r="AB82" s="21">
        <f t="shared" si="225"/>
        <v>1.0684513949142989E-5</v>
      </c>
      <c r="AC82" s="21">
        <f t="shared" si="226"/>
        <v>6.6680262468585703E-5</v>
      </c>
      <c r="AD82" s="21">
        <f t="shared" si="227"/>
        <v>2.3556087895636132E-5</v>
      </c>
      <c r="AE82" s="21">
        <f t="shared" si="228"/>
        <v>1.0560634799695479E-5</v>
      </c>
      <c r="AF82" s="21">
        <f t="shared" si="229"/>
        <v>3.3104417100972174E-7</v>
      </c>
      <c r="AG82" s="21">
        <f t="shared" si="230"/>
        <v>6.0438166986978288E-5</v>
      </c>
      <c r="AH82" s="21">
        <f t="shared" si="231"/>
        <v>1.6858872914233476E-4</v>
      </c>
      <c r="AI82" s="21">
        <f t="shared" si="232"/>
        <v>2.3314990279283338E-7</v>
      </c>
      <c r="AJ82" s="21">
        <f t="shared" si="233"/>
        <v>1.7706994409572714E-5</v>
      </c>
      <c r="AK82" s="21">
        <f t="shared" si="234"/>
        <v>6.2016902738312358E-8</v>
      </c>
      <c r="AL82" s="21">
        <f t="shared" si="235"/>
        <v>8.6821241286485906E-6</v>
      </c>
      <c r="AM82" s="21">
        <f t="shared" si="236"/>
        <v>1.5064252993552116E-6</v>
      </c>
      <c r="AN82" s="21">
        <f t="shared" si="237"/>
        <v>1.0482274903321021E-5</v>
      </c>
      <c r="AO82" s="21">
        <f t="shared" si="238"/>
        <v>1.0652977920335416E-5</v>
      </c>
      <c r="AP82" s="21">
        <f t="shared" si="239"/>
        <v>8.1945986998889346E-5</v>
      </c>
      <c r="AQ82" s="21">
        <f t="shared" si="240"/>
        <v>9.6165395020570634E-6</v>
      </c>
      <c r="AR82" s="21">
        <f t="shared" si="241"/>
        <v>1.5402479586237567E-5</v>
      </c>
      <c r="AS82" s="21">
        <f t="shared" si="242"/>
        <v>6.2132474166088183E-5</v>
      </c>
      <c r="AT82" s="21">
        <f t="shared" si="243"/>
        <v>4.3273640744092757E-5</v>
      </c>
      <c r="AU82" s="21">
        <f t="shared" si="244"/>
        <v>3.6380014472009847E-5</v>
      </c>
      <c r="AV82" s="21">
        <f t="shared" si="245"/>
        <v>3.1957005700136874E-5</v>
      </c>
      <c r="AW82" s="21">
        <f t="shared" si="246"/>
        <v>3.0457955375693094E-6</v>
      </c>
      <c r="AX82" s="21">
        <f t="shared" si="247"/>
        <v>3.8582776912113023E-5</v>
      </c>
      <c r="AY82" s="21">
        <f t="shared" si="248"/>
        <v>2.1410409552852526E-7</v>
      </c>
      <c r="AZ82" s="21">
        <f t="shared" si="249"/>
        <v>1.984302807563502E-5</v>
      </c>
      <c r="BA82" s="21">
        <f t="shared" si="250"/>
        <v>1.5127025706570356E-4</v>
      </c>
      <c r="BB82" s="21">
        <f t="shared" si="251"/>
        <v>6.9313367857796569E-7</v>
      </c>
      <c r="BC82" s="21">
        <f t="shared" si="252"/>
        <v>7.8244975363585479E-6</v>
      </c>
      <c r="BD82" s="21">
        <f t="shared" si="253"/>
        <v>1.3504357272912211E-7</v>
      </c>
      <c r="BE82" s="21">
        <f t="shared" si="254"/>
        <v>2.186590531739322E-5</v>
      </c>
      <c r="BF82" s="21">
        <f t="shared" si="255"/>
        <v>1.0016499206512579E-4</v>
      </c>
      <c r="BG82" s="21">
        <f t="shared" si="256"/>
        <v>5.4949684020427958E-5</v>
      </c>
      <c r="BH82" s="21">
        <f t="shared" si="257"/>
        <v>1.1581381187200956E-5</v>
      </c>
      <c r="BI82" s="21">
        <f t="shared" si="258"/>
        <v>1.3617639960106342E-6</v>
      </c>
      <c r="BJ82" s="21">
        <f t="shared" si="259"/>
        <v>2.2453523177054549E-5</v>
      </c>
      <c r="BK82" s="21">
        <f t="shared" si="260"/>
        <v>3.5430902779941228E-5</v>
      </c>
      <c r="BL82" s="21">
        <f t="shared" si="261"/>
        <v>1.9380276860510111E-4</v>
      </c>
      <c r="BM82" s="21">
        <f t="shared" si="262"/>
        <v>2.1176587877273156E-5</v>
      </c>
      <c r="BN82" s="21">
        <f t="shared" si="263"/>
        <v>4.8563425472017396E-5</v>
      </c>
      <c r="BO82" s="21">
        <f t="shared" si="264"/>
        <v>1.0276514725407313E-6</v>
      </c>
      <c r="BP82" s="21">
        <f t="shared" si="265"/>
        <v>1.6604985181649381E-4</v>
      </c>
      <c r="BQ82" s="21">
        <f t="shared" si="266"/>
        <v>4.9271712783412422E-5</v>
      </c>
      <c r="BR82">
        <f t="shared" si="267"/>
        <v>1.0230788657437409E-4</v>
      </c>
      <c r="BS82">
        <f t="shared" si="268"/>
        <v>1.9443291306377502E-5</v>
      </c>
      <c r="BT82">
        <f t="shared" si="269"/>
        <v>5.2747897871453329E-5</v>
      </c>
      <c r="BU82">
        <f t="shared" si="270"/>
        <v>1.4202625073813152E-5</v>
      </c>
      <c r="BV82">
        <f t="shared" si="271"/>
        <v>1.1234855555322671E-5</v>
      </c>
      <c r="BW82">
        <f t="shared" si="272"/>
        <v>8.6683340502502493E-6</v>
      </c>
      <c r="BX82">
        <f t="shared" si="273"/>
        <v>1.1607618574804391E-5</v>
      </c>
      <c r="BY82">
        <f t="shared" si="274"/>
        <v>8.1201421267757232E-8</v>
      </c>
      <c r="BZ82">
        <f t="shared" si="275"/>
        <v>3.2951555258662846E-7</v>
      </c>
      <c r="CA82">
        <f t="shared" si="276"/>
        <v>5.8474960620954638E-5</v>
      </c>
      <c r="CB82">
        <f t="shared" si="277"/>
        <v>3.6437208084930258E-5</v>
      </c>
      <c r="CC82">
        <f t="shared" si="278"/>
        <v>2.9381718373440272E-5</v>
      </c>
      <c r="CD82">
        <f t="shared" si="279"/>
        <v>1.5506840099114257E-4</v>
      </c>
      <c r="CE82">
        <f t="shared" si="280"/>
        <v>1.1256322757301556E-5</v>
      </c>
      <c r="CF82">
        <f t="shared" si="281"/>
        <v>4.1381596356713011E-5</v>
      </c>
      <c r="CG82">
        <f t="shared" si="282"/>
        <v>1.1658607306225349E-6</v>
      </c>
      <c r="CH82">
        <f t="shared" si="283"/>
        <v>2.1366260836785163E-5</v>
      </c>
      <c r="CI82">
        <f t="shared" si="284"/>
        <v>3.2192628269681545E-5</v>
      </c>
      <c r="CJ82">
        <f t="shared" si="285"/>
        <v>6.367055419796212E-7</v>
      </c>
      <c r="CK82">
        <f t="shared" si="286"/>
        <v>2.8126407286503261E-5</v>
      </c>
      <c r="CL82">
        <f t="shared" si="287"/>
        <v>1.6001819264941598E-5</v>
      </c>
      <c r="CM82">
        <f t="shared" si="288"/>
        <v>2.4199145941532966E-6</v>
      </c>
      <c r="CN82">
        <f t="shared" si="289"/>
        <v>3.9101271261283267E-7</v>
      </c>
      <c r="CO82">
        <f t="shared" si="290"/>
        <v>2.6473462240394789E-7</v>
      </c>
      <c r="CP82">
        <f t="shared" si="291"/>
        <v>2.0914827414710316E-7</v>
      </c>
      <c r="CQ82">
        <f t="shared" si="292"/>
        <v>4.3564720343671734E-5</v>
      </c>
      <c r="CR82">
        <f t="shared" si="293"/>
        <v>8.5059302967341454E-5</v>
      </c>
      <c r="CS82">
        <f t="shared" si="294"/>
        <v>1.6879045631716181E-5</v>
      </c>
      <c r="CT82">
        <f t="shared" si="295"/>
        <v>4.5207972005329142E-6</v>
      </c>
      <c r="CU82">
        <f t="shared" si="296"/>
        <v>1.3796302018583896E-4</v>
      </c>
      <c r="CV82">
        <f t="shared" si="297"/>
        <v>1.0190381945721096E-5</v>
      </c>
      <c r="CW82">
        <f t="shared" si="298"/>
        <v>1.0207326380442415E-5</v>
      </c>
      <c r="CX82">
        <f t="shared" si="299"/>
        <v>2.1588970563461948E-6</v>
      </c>
      <c r="CY82">
        <f t="shared" si="300"/>
        <v>9.4700537737568393E-5</v>
      </c>
      <c r="CZ82">
        <f t="shared" si="301"/>
        <v>1.72132043881754E-5</v>
      </c>
      <c r="DA82">
        <f t="shared" si="302"/>
        <v>5.314745267102144E-5</v>
      </c>
      <c r="DB82">
        <f t="shared" si="303"/>
        <v>2.0111401040404136E-4</v>
      </c>
      <c r="DC82">
        <f t="shared" si="304"/>
        <v>1.6251836228495998E-4</v>
      </c>
      <c r="DD82">
        <f t="shared" si="305"/>
        <v>3.7845724232527569E-6</v>
      </c>
      <c r="DE82">
        <f t="shared" si="306"/>
        <v>4.4306690443662088E-5</v>
      </c>
      <c r="DF82">
        <f t="shared" si="307"/>
        <v>6.9044557215303858E-5</v>
      </c>
      <c r="DG82">
        <f t="shared" si="308"/>
        <v>7.8123075298741425E-6</v>
      </c>
      <c r="DH82">
        <f t="shared" si="309"/>
        <v>5.3765765652587651E-6</v>
      </c>
      <c r="DI82">
        <f t="shared" si="310"/>
        <v>8.5963406524633174E-5</v>
      </c>
      <c r="DJ82">
        <f t="shared" si="311"/>
        <v>1.8850772272108947E-4</v>
      </c>
      <c r="DK82">
        <f t="shared" si="312"/>
        <v>2.8854354887040553E-5</v>
      </c>
      <c r="DL82">
        <f t="shared" si="313"/>
        <v>4.5936628649298566E-7</v>
      </c>
      <c r="DM82">
        <f t="shared" si="314"/>
        <v>2.3600254980327728E-6</v>
      </c>
      <c r="DN82">
        <f t="shared" si="315"/>
        <v>7.9333520407087589E-5</v>
      </c>
      <c r="DO82">
        <f t="shared" si="316"/>
        <v>3.3033140867011371E-4</v>
      </c>
      <c r="DP82">
        <f t="shared" si="317"/>
        <v>8.891472561485181E-5</v>
      </c>
      <c r="DQ82">
        <f t="shared" si="318"/>
        <v>9.8532476930708371E-5</v>
      </c>
      <c r="DR82">
        <f t="shared" si="319"/>
        <v>3.628594353893391E-5</v>
      </c>
      <c r="DS82">
        <f t="shared" si="320"/>
        <v>1.9180299071440746E-6</v>
      </c>
      <c r="DT82">
        <f t="shared" si="321"/>
        <v>3.0282617178515148E-6</v>
      </c>
      <c r="DU82">
        <f t="shared" si="322"/>
        <v>3.7276799241324023E-5</v>
      </c>
      <c r="DV82">
        <f t="shared" si="323"/>
        <v>6.272805943975329E-5</v>
      </c>
      <c r="DW82">
        <f t="shared" si="324"/>
        <v>7.5903468732320531E-5</v>
      </c>
      <c r="DX82">
        <f t="shared" si="325"/>
        <v>3.8016759922523285E-4</v>
      </c>
      <c r="DY82">
        <f t="shared" si="326"/>
        <v>1.6576513616031529E-4</v>
      </c>
      <c r="DZ82">
        <f t="shared" si="327"/>
        <v>3.5449031904258185E-5</v>
      </c>
      <c r="EA82">
        <f t="shared" si="328"/>
        <v>7.9203354325094141E-6</v>
      </c>
      <c r="EB82">
        <f t="shared" si="329"/>
        <v>3.2370684645332909E-7</v>
      </c>
      <c r="EC82">
        <f t="shared" si="330"/>
        <v>1.3453333482327248E-7</v>
      </c>
      <c r="ED82">
        <f t="shared" si="331"/>
        <v>2.8903795462283295E-4</v>
      </c>
      <c r="EE82">
        <f t="shared" si="332"/>
        <v>2.0212868067820574E-4</v>
      </c>
      <c r="EF82">
        <f t="shared" si="333"/>
        <v>7.1272131521658952E-4</v>
      </c>
      <c r="EG82">
        <f t="shared" si="334"/>
        <v>8.6099298193951189E-4</v>
      </c>
      <c r="EH82">
        <f t="shared" si="335"/>
        <v>6.4200174963504936E-4</v>
      </c>
      <c r="EI82">
        <f t="shared" si="336"/>
        <v>7.539610181528213E-4</v>
      </c>
      <c r="EJ82">
        <f t="shared" si="337"/>
        <v>1.2925406661685301E-3</v>
      </c>
      <c r="EK82">
        <f t="shared" si="338"/>
        <v>5.9239470105687325E-4</v>
      </c>
      <c r="EL82">
        <f t="shared" si="339"/>
        <v>3.5813689947077336E-4</v>
      </c>
      <c r="EM82">
        <f t="shared" si="340"/>
        <v>3.9843737607371711E-4</v>
      </c>
      <c r="EN82">
        <f t="shared" si="341"/>
        <v>1.5473413047446911E-3</v>
      </c>
      <c r="EO82">
        <f t="shared" si="342"/>
        <v>2.0109945190684431E-3</v>
      </c>
      <c r="EP82">
        <f t="shared" si="343"/>
        <v>2.1829755083296199E-3</v>
      </c>
      <c r="EQ82">
        <f t="shared" si="344"/>
        <v>2.6674794379024282E-3</v>
      </c>
      <c r="ER82">
        <f t="shared" si="345"/>
        <v>3.9300207160713821E-3</v>
      </c>
      <c r="ES82">
        <f t="shared" si="346"/>
        <v>4.1130683998014941E-3</v>
      </c>
      <c r="ET82">
        <f t="shared" si="347"/>
        <v>4.890806849417186E-3</v>
      </c>
      <c r="EU82">
        <f t="shared" si="348"/>
        <v>5.4314105586862459E-3</v>
      </c>
      <c r="EV82">
        <f t="shared" si="349"/>
        <v>5.7743336697770285E-3</v>
      </c>
      <c r="EW82">
        <f t="shared" si="350"/>
        <v>5.9683717748840528E-3</v>
      </c>
      <c r="EX82">
        <f t="shared" si="351"/>
        <v>9.0091599634026728E-3</v>
      </c>
      <c r="EY82">
        <f t="shared" si="352"/>
        <v>1.097853950619089E-2</v>
      </c>
      <c r="EZ82">
        <f t="shared" si="353"/>
        <v>1.1113992844391506E-2</v>
      </c>
      <c r="FA82">
        <f t="shared" si="354"/>
        <v>1.2098106750403606E-2</v>
      </c>
      <c r="FB82">
        <f t="shared" si="355"/>
        <v>1.4333523080314268E-2</v>
      </c>
      <c r="FC82">
        <f t="shared" si="356"/>
        <v>1.3746020776011912E-2</v>
      </c>
      <c r="FD82">
        <f t="shared" si="357"/>
        <v>1.2184489967421549E-2</v>
      </c>
      <c r="FE82">
        <f t="shared" si="358"/>
        <v>1.1932710687552075E-2</v>
      </c>
      <c r="FF82">
        <f t="shared" si="359"/>
        <v>1.155780842044463E-2</v>
      </c>
      <c r="FG82">
        <f t="shared" si="360"/>
        <v>1.3320497061927967E-2</v>
      </c>
      <c r="FH82">
        <f t="shared" si="361"/>
        <v>1.6520679993719593E-2</v>
      </c>
      <c r="FI82">
        <f t="shared" si="362"/>
        <v>1.7379335555296874E-2</v>
      </c>
      <c r="FJ82">
        <f t="shared" si="363"/>
        <v>1.2302611460313275E-2</v>
      </c>
      <c r="FK82">
        <f t="shared" si="364"/>
        <v>1.2981763214728855E-2</v>
      </c>
      <c r="FL82">
        <f t="shared" si="365"/>
        <v>1.0755242475993092E-2</v>
      </c>
      <c r="FM82">
        <f t="shared" si="366"/>
        <v>8.5645749043860627E-3</v>
      </c>
      <c r="FN82">
        <f t="shared" si="367"/>
        <v>8.1862025639304788E-3</v>
      </c>
      <c r="FO82">
        <f t="shared" si="368"/>
        <v>7.8882995506270349E-3</v>
      </c>
      <c r="FP82">
        <f t="shared" si="369"/>
        <v>9.1531510106791173E-3</v>
      </c>
      <c r="FQ82">
        <f t="shared" si="370"/>
        <v>9.0228265178632916E-3</v>
      </c>
      <c r="FR82">
        <f t="shared" si="371"/>
        <v>8.6724407221646337E-3</v>
      </c>
      <c r="FS82">
        <f t="shared" si="372"/>
        <v>7.4352225629693517E-3</v>
      </c>
      <c r="FT82">
        <f t="shared" si="373"/>
        <v>4.1866383029976932E-3</v>
      </c>
      <c r="FU82">
        <f t="shared" si="374"/>
        <v>6.5590126722569943E-3</v>
      </c>
      <c r="FV82">
        <f t="shared" si="375"/>
        <v>6.0350057608477437E-3</v>
      </c>
      <c r="FW82">
        <f t="shared" si="376"/>
        <v>5.8221860128465953E-3</v>
      </c>
      <c r="FX82">
        <f t="shared" si="377"/>
        <v>5.0860285435984356E-3</v>
      </c>
      <c r="FY82">
        <f t="shared" si="378"/>
        <v>6.1577892416789671E-3</v>
      </c>
      <c r="FZ82">
        <f t="shared" si="379"/>
        <v>5.3681984464262348E-3</v>
      </c>
      <c r="GA82">
        <f t="shared" si="380"/>
        <v>4.0148378563973535E-3</v>
      </c>
    </row>
    <row r="83" spans="3:183" x14ac:dyDescent="0.2">
      <c r="C83">
        <v>0.13632433116436002</v>
      </c>
      <c r="D83">
        <f t="shared" si="201"/>
        <v>2.9217545824763491E-5</v>
      </c>
      <c r="E83">
        <f t="shared" si="202"/>
        <v>6.2431106092500037E-6</v>
      </c>
      <c r="F83">
        <f t="shared" si="203"/>
        <v>3.047360318934089E-5</v>
      </c>
      <c r="G83">
        <f t="shared" si="204"/>
        <v>2.2864210038264694E-5</v>
      </c>
      <c r="H83">
        <f t="shared" si="205"/>
        <v>1.1277508532579274E-5</v>
      </c>
      <c r="I83">
        <f t="shared" si="206"/>
        <v>4.1639651384966662E-5</v>
      </c>
      <c r="J83">
        <f t="shared" si="207"/>
        <v>4.8104262240362792E-6</v>
      </c>
      <c r="K83">
        <f t="shared" si="208"/>
        <v>3.3897837361971331E-5</v>
      </c>
      <c r="L83">
        <f t="shared" si="209"/>
        <v>8.9803162709675845E-5</v>
      </c>
      <c r="M83">
        <f t="shared" si="210"/>
        <v>3.0628360589981023E-5</v>
      </c>
      <c r="N83">
        <f t="shared" si="211"/>
        <v>3.681766669909753E-5</v>
      </c>
      <c r="O83">
        <f t="shared" si="212"/>
        <v>3.1496887409954106E-6</v>
      </c>
      <c r="P83" s="21">
        <f t="shared" si="213"/>
        <v>1.414775468866394E-5</v>
      </c>
      <c r="Q83" s="21">
        <f t="shared" si="214"/>
        <v>1.5511869007280165E-5</v>
      </c>
      <c r="R83" s="21">
        <f t="shared" si="215"/>
        <v>2.2592776492268507E-4</v>
      </c>
      <c r="S83" s="21">
        <f t="shared" si="216"/>
        <v>2.0949596532142525E-4</v>
      </c>
      <c r="T83" s="21">
        <f t="shared" si="217"/>
        <v>4.7997305860614093E-5</v>
      </c>
      <c r="U83" s="21">
        <f t="shared" si="218"/>
        <v>7.6964117875969406E-5</v>
      </c>
      <c r="V83" s="21">
        <f t="shared" si="219"/>
        <v>8.0566526046654818E-5</v>
      </c>
      <c r="W83" s="21">
        <f t="shared" si="220"/>
        <v>2.5765101260809425E-5</v>
      </c>
      <c r="X83" s="21">
        <f t="shared" si="221"/>
        <v>1.1073694721322469E-5</v>
      </c>
      <c r="Y83" s="21">
        <f t="shared" si="222"/>
        <v>2.3466231633401561E-6</v>
      </c>
      <c r="Z83" s="21">
        <f t="shared" si="223"/>
        <v>2.825831592745232E-5</v>
      </c>
      <c r="AA83" s="21">
        <f t="shared" si="224"/>
        <v>7.4208213053358692E-5</v>
      </c>
      <c r="AB83" s="21">
        <f t="shared" si="225"/>
        <v>1.8256062583298685E-4</v>
      </c>
      <c r="AC83" s="21">
        <f t="shared" si="226"/>
        <v>2.4230020955063532E-7</v>
      </c>
      <c r="AD83" s="21">
        <f t="shared" si="227"/>
        <v>4.3931673428782512E-6</v>
      </c>
      <c r="AE83" s="21">
        <f t="shared" si="228"/>
        <v>3.5059020294883467E-5</v>
      </c>
      <c r="AF83" s="21">
        <f t="shared" si="229"/>
        <v>1.7213178195575683E-4</v>
      </c>
      <c r="AG83" s="21">
        <f t="shared" si="230"/>
        <v>3.3598426916392682E-4</v>
      </c>
      <c r="AH83" s="21">
        <f t="shared" si="231"/>
        <v>3.3972081502993881E-5</v>
      </c>
      <c r="AI83" s="21">
        <f t="shared" si="232"/>
        <v>1.2944374248040605E-6</v>
      </c>
      <c r="AJ83" s="21">
        <f t="shared" si="233"/>
        <v>3.1301041340738948E-5</v>
      </c>
      <c r="AK83" s="21">
        <f t="shared" si="234"/>
        <v>6.8761341483428965E-5</v>
      </c>
      <c r="AL83" s="21">
        <f t="shared" si="235"/>
        <v>4.3205204686902333E-5</v>
      </c>
      <c r="AM83" s="21">
        <f t="shared" si="236"/>
        <v>7.367364965213898E-5</v>
      </c>
      <c r="AN83" s="21">
        <f t="shared" si="237"/>
        <v>4.3339388220431374E-6</v>
      </c>
      <c r="AO83" s="21">
        <f t="shared" si="238"/>
        <v>2.0730539027272722E-4</v>
      </c>
      <c r="AP83" s="21">
        <f t="shared" si="239"/>
        <v>7.1347687012855628E-5</v>
      </c>
      <c r="AQ83" s="21">
        <f t="shared" si="240"/>
        <v>2.0195312820058874E-6</v>
      </c>
      <c r="AR83" s="21">
        <f t="shared" si="241"/>
        <v>1.7498307750135251E-4</v>
      </c>
      <c r="AS83" s="21">
        <f t="shared" si="242"/>
        <v>1.4218110282408151E-4</v>
      </c>
      <c r="AT83" s="21">
        <f t="shared" si="243"/>
        <v>4.7043591962511862E-7</v>
      </c>
      <c r="AU83" s="21">
        <f t="shared" si="244"/>
        <v>9.4464852828934909E-8</v>
      </c>
      <c r="AV83" s="21">
        <f t="shared" si="245"/>
        <v>5.0281177599739984E-5</v>
      </c>
      <c r="AW83" s="21">
        <f t="shared" si="246"/>
        <v>7.4961339557856711E-7</v>
      </c>
      <c r="AX83" s="21">
        <f t="shared" si="247"/>
        <v>2.3843567790851887E-5</v>
      </c>
      <c r="AY83" s="21">
        <f t="shared" si="248"/>
        <v>9.6044955239630062E-5</v>
      </c>
      <c r="AZ83" s="21">
        <f t="shared" si="249"/>
        <v>3.1134245513659528E-4</v>
      </c>
      <c r="BA83" s="21">
        <f t="shared" si="250"/>
        <v>3.8170747467490954E-5</v>
      </c>
      <c r="BB83" s="21">
        <f t="shared" si="251"/>
        <v>6.4947049127632519E-6</v>
      </c>
      <c r="BC83" s="21">
        <f t="shared" si="252"/>
        <v>3.2640473450326659E-5</v>
      </c>
      <c r="BD83" s="21">
        <f t="shared" si="253"/>
        <v>1.0043649119852898E-4</v>
      </c>
      <c r="BE83" s="21">
        <f t="shared" si="254"/>
        <v>2.3574370781037177E-4</v>
      </c>
      <c r="BF83" s="21">
        <f t="shared" si="255"/>
        <v>4.272918872284E-6</v>
      </c>
      <c r="BG83" s="21">
        <f t="shared" si="256"/>
        <v>3.7735338623628284E-6</v>
      </c>
      <c r="BH83" s="21">
        <f t="shared" si="257"/>
        <v>4.2414582242180356E-5</v>
      </c>
      <c r="BI83" s="21">
        <f t="shared" si="258"/>
        <v>3.686755136199006E-7</v>
      </c>
      <c r="BJ83" s="21">
        <f t="shared" si="259"/>
        <v>1.2764678648969748E-4</v>
      </c>
      <c r="BK83" s="21">
        <f t="shared" si="260"/>
        <v>3.712175860413144E-4</v>
      </c>
      <c r="BL83" s="21">
        <f t="shared" si="261"/>
        <v>5.5338534928691798E-7</v>
      </c>
      <c r="BM83" s="21">
        <f t="shared" si="262"/>
        <v>1.5164562364810354E-4</v>
      </c>
      <c r="BN83" s="21">
        <f t="shared" si="263"/>
        <v>4.0442386632103039E-5</v>
      </c>
      <c r="BO83" s="21">
        <f t="shared" si="264"/>
        <v>3.323961477443879E-4</v>
      </c>
      <c r="BP83" s="21">
        <f t="shared" si="265"/>
        <v>1.5289526897537984E-4</v>
      </c>
      <c r="BQ83" s="21">
        <f t="shared" si="266"/>
        <v>2.2743691814374507E-5</v>
      </c>
      <c r="BR83">
        <f t="shared" si="267"/>
        <v>8.7655781460030736E-7</v>
      </c>
      <c r="BS83">
        <f t="shared" si="268"/>
        <v>3.6751703403174065E-6</v>
      </c>
      <c r="BT83">
        <f t="shared" si="269"/>
        <v>2.4871321058219182E-6</v>
      </c>
      <c r="BU83">
        <f t="shared" si="270"/>
        <v>3.975469009680098E-6</v>
      </c>
      <c r="BV83">
        <f t="shared" si="271"/>
        <v>5.7671924523191448E-6</v>
      </c>
      <c r="BW83">
        <f t="shared" si="272"/>
        <v>7.6609704093974623E-5</v>
      </c>
      <c r="BX83">
        <f t="shared" si="273"/>
        <v>2.5611117641873442E-5</v>
      </c>
      <c r="BY83">
        <f t="shared" si="274"/>
        <v>2.2768805709131442E-5</v>
      </c>
      <c r="BZ83">
        <f t="shared" si="275"/>
        <v>1.6880748965136122E-4</v>
      </c>
      <c r="CA83">
        <f t="shared" si="276"/>
        <v>1.2955050403352518E-4</v>
      </c>
      <c r="CB83">
        <f t="shared" si="277"/>
        <v>5.5934209042442689E-9</v>
      </c>
      <c r="CC83">
        <f t="shared" si="278"/>
        <v>5.050866607646655E-5</v>
      </c>
      <c r="CD83">
        <f t="shared" si="279"/>
        <v>3.962715496306784E-6</v>
      </c>
      <c r="CE83">
        <f t="shared" si="280"/>
        <v>1.387343418770909E-4</v>
      </c>
      <c r="CF83">
        <f t="shared" si="281"/>
        <v>4.1286430007236948E-5</v>
      </c>
      <c r="CG83">
        <f t="shared" si="282"/>
        <v>5.232151718852804E-7</v>
      </c>
      <c r="CH83">
        <f t="shared" si="283"/>
        <v>1.0768463543088958E-7</v>
      </c>
      <c r="CI83">
        <f t="shared" si="284"/>
        <v>3.7744309173739429E-5</v>
      </c>
      <c r="CJ83">
        <f t="shared" si="285"/>
        <v>1.7865744222967629E-9</v>
      </c>
      <c r="CK83">
        <f t="shared" si="286"/>
        <v>8.7346385656575929E-5</v>
      </c>
      <c r="CL83">
        <f t="shared" si="287"/>
        <v>4.7628064452573872E-5</v>
      </c>
      <c r="CM83">
        <f t="shared" si="288"/>
        <v>3.5652978565188262E-5</v>
      </c>
      <c r="CN83">
        <f t="shared" si="289"/>
        <v>3.4342238354483182E-5</v>
      </c>
      <c r="CO83">
        <f t="shared" si="290"/>
        <v>3.3675142585963759E-5</v>
      </c>
      <c r="CP83">
        <f t="shared" si="291"/>
        <v>1.5741620944758058E-6</v>
      </c>
      <c r="CQ83">
        <f t="shared" si="292"/>
        <v>1.5031583583401863E-5</v>
      </c>
      <c r="CR83">
        <f t="shared" si="293"/>
        <v>1.5308861874576648E-6</v>
      </c>
      <c r="CS83">
        <f t="shared" si="294"/>
        <v>1.0365082288525469E-5</v>
      </c>
      <c r="CT83">
        <f t="shared" si="295"/>
        <v>4.0960827233994E-5</v>
      </c>
      <c r="CU83">
        <f t="shared" si="296"/>
        <v>4.6374057421355157E-6</v>
      </c>
      <c r="CV83">
        <f t="shared" si="297"/>
        <v>4.6259869179015769E-6</v>
      </c>
      <c r="CW83">
        <f t="shared" si="298"/>
        <v>1.5026344058394122E-5</v>
      </c>
      <c r="CX83">
        <f t="shared" si="299"/>
        <v>2.2731959440853102E-4</v>
      </c>
      <c r="CY83">
        <f t="shared" si="300"/>
        <v>9.0147074477702383E-5</v>
      </c>
      <c r="CZ83">
        <f t="shared" si="301"/>
        <v>1.5966676165413702E-4</v>
      </c>
      <c r="DA83">
        <f t="shared" si="302"/>
        <v>3.8131031243732248E-4</v>
      </c>
      <c r="DB83">
        <f t="shared" si="303"/>
        <v>3.2739176548660771E-4</v>
      </c>
      <c r="DC83">
        <f t="shared" si="304"/>
        <v>5.3160127263939986E-5</v>
      </c>
      <c r="DD83">
        <f t="shared" si="305"/>
        <v>1.4404868871193121E-4</v>
      </c>
      <c r="DE83">
        <f t="shared" si="306"/>
        <v>1.8645921304383858E-4</v>
      </c>
      <c r="DF83">
        <f t="shared" si="307"/>
        <v>6.6271842601690707E-5</v>
      </c>
      <c r="DG83">
        <f t="shared" si="308"/>
        <v>5.8743733039076057E-5</v>
      </c>
      <c r="DH83">
        <f t="shared" si="309"/>
        <v>2.1366682524596677E-4</v>
      </c>
      <c r="DI83">
        <f t="shared" si="310"/>
        <v>3.6387519186575369E-4</v>
      </c>
      <c r="DJ83">
        <f t="shared" si="311"/>
        <v>1.1486108522123379E-4</v>
      </c>
      <c r="DK83">
        <f t="shared" si="312"/>
        <v>2.178962434129685E-5</v>
      </c>
      <c r="DL83">
        <f t="shared" si="313"/>
        <v>1.4512015798260421E-5</v>
      </c>
      <c r="DM83">
        <f t="shared" si="314"/>
        <v>2.0313769200502483E-4</v>
      </c>
      <c r="DN83">
        <f t="shared" si="315"/>
        <v>5.5322440974970525E-4</v>
      </c>
      <c r="DO83">
        <f t="shared" si="316"/>
        <v>2.1830541040778099E-4</v>
      </c>
      <c r="DP83">
        <f t="shared" si="317"/>
        <v>2.3323563570621251E-4</v>
      </c>
      <c r="DQ83">
        <f t="shared" si="318"/>
        <v>1.2926514197142148E-4</v>
      </c>
      <c r="DR83">
        <f t="shared" si="319"/>
        <v>4.5301393575280695E-5</v>
      </c>
      <c r="DS83">
        <f t="shared" si="320"/>
        <v>5.0209859266503199E-5</v>
      </c>
      <c r="DT83">
        <f t="shared" si="321"/>
        <v>1.311293932793176E-4</v>
      </c>
      <c r="DU83">
        <f t="shared" si="322"/>
        <v>1.7598161382250475E-4</v>
      </c>
      <c r="DV83">
        <f t="shared" si="323"/>
        <v>1.9762627046625379E-4</v>
      </c>
      <c r="DW83">
        <f t="shared" si="324"/>
        <v>6.172038881369162E-4</v>
      </c>
      <c r="DX83">
        <f t="shared" si="325"/>
        <v>3.3199326865907311E-4</v>
      </c>
      <c r="DY83">
        <f t="shared" si="326"/>
        <v>1.2768119488200212E-4</v>
      </c>
      <c r="DZ83">
        <f t="shared" si="327"/>
        <v>6.6585770983231698E-5</v>
      </c>
      <c r="EA83">
        <f t="shared" si="328"/>
        <v>2.281733115091108E-5</v>
      </c>
      <c r="EB83">
        <f t="shared" si="329"/>
        <v>3.2632533854756261E-5</v>
      </c>
      <c r="EC83">
        <f t="shared" si="330"/>
        <v>4.9938026140887567E-4</v>
      </c>
      <c r="ED83">
        <f t="shared" si="331"/>
        <v>3.8270698127100989E-4</v>
      </c>
      <c r="EE83">
        <f t="shared" si="332"/>
        <v>1.0267245201429568E-3</v>
      </c>
      <c r="EF83">
        <f t="shared" si="333"/>
        <v>1.2032839388007722E-3</v>
      </c>
      <c r="EG83">
        <f t="shared" si="334"/>
        <v>9.4147440283160778E-4</v>
      </c>
      <c r="EH83">
        <f t="shared" si="335"/>
        <v>1.0761058299158946E-3</v>
      </c>
      <c r="EI83">
        <f t="shared" si="336"/>
        <v>1.7054936669718469E-3</v>
      </c>
      <c r="EJ83">
        <f t="shared" si="337"/>
        <v>8.811909875923715E-4</v>
      </c>
      <c r="EK83">
        <f t="shared" si="338"/>
        <v>5.8904293276730135E-4</v>
      </c>
      <c r="EL83">
        <f t="shared" si="339"/>
        <v>6.4042388210759865E-4</v>
      </c>
      <c r="EM83">
        <f t="shared" si="340"/>
        <v>1.9964776245984593E-3</v>
      </c>
      <c r="EN83">
        <f t="shared" si="341"/>
        <v>2.5190175262139332E-3</v>
      </c>
      <c r="EO83">
        <f t="shared" si="342"/>
        <v>2.711079214251753E-3</v>
      </c>
      <c r="EP83">
        <f t="shared" si="343"/>
        <v>3.248241761820789E-3</v>
      </c>
      <c r="EQ83">
        <f t="shared" si="344"/>
        <v>4.628839972816063E-3</v>
      </c>
      <c r="ER83">
        <f t="shared" si="345"/>
        <v>4.8273188891135663E-3</v>
      </c>
      <c r="ES83">
        <f t="shared" si="346"/>
        <v>5.667079188402444E-3</v>
      </c>
      <c r="ET83">
        <f t="shared" si="347"/>
        <v>6.2479232036061422E-3</v>
      </c>
      <c r="EU83">
        <f t="shared" si="348"/>
        <v>6.6153395952244266E-3</v>
      </c>
      <c r="EV83">
        <f t="shared" si="349"/>
        <v>6.8229151689196479E-3</v>
      </c>
      <c r="EW83">
        <f t="shared" si="350"/>
        <v>1.0052528039256176E-2</v>
      </c>
      <c r="EX83">
        <f t="shared" si="351"/>
        <v>1.2127345461458858E-2</v>
      </c>
      <c r="EY83">
        <f t="shared" si="352"/>
        <v>1.226968831544799E-2</v>
      </c>
      <c r="EZ83">
        <f t="shared" si="353"/>
        <v>1.3302645577530522E-2</v>
      </c>
      <c r="FA83">
        <f t="shared" si="354"/>
        <v>1.5642103139306418E-2</v>
      </c>
      <c r="FB83">
        <f t="shared" si="355"/>
        <v>1.5028093991441232E-2</v>
      </c>
      <c r="FC83">
        <f t="shared" si="356"/>
        <v>1.3393219645287757E-2</v>
      </c>
      <c r="FD83">
        <f t="shared" si="357"/>
        <v>1.3129183422828681E-2</v>
      </c>
      <c r="FE83">
        <f t="shared" si="358"/>
        <v>1.273578824450123E-2</v>
      </c>
      <c r="FF83">
        <f t="shared" si="359"/>
        <v>1.4583016048673576E-2</v>
      </c>
      <c r="FG83">
        <f t="shared" si="360"/>
        <v>1.7923452433653283E-2</v>
      </c>
      <c r="FH83">
        <f t="shared" si="361"/>
        <v>1.8817367285930236E-2</v>
      </c>
      <c r="FI83">
        <f t="shared" si="362"/>
        <v>1.3517047787645908E-2</v>
      </c>
      <c r="FJ83">
        <f t="shared" si="363"/>
        <v>1.4228491887712085E-2</v>
      </c>
      <c r="FK83">
        <f t="shared" si="364"/>
        <v>1.1892597502286464E-2</v>
      </c>
      <c r="FL83">
        <f t="shared" si="365"/>
        <v>9.5825871826191837E-3</v>
      </c>
      <c r="FM83">
        <f t="shared" si="366"/>
        <v>9.1821119402051617E-3</v>
      </c>
      <c r="FN83">
        <f t="shared" si="367"/>
        <v>8.8664447751290298E-3</v>
      </c>
      <c r="FO83">
        <f t="shared" si="368"/>
        <v>1.0204596513596603E-2</v>
      </c>
      <c r="FP83">
        <f t="shared" si="369"/>
        <v>1.0066964002212164E-2</v>
      </c>
      <c r="FQ83">
        <f t="shared" si="370"/>
        <v>9.6966641876860948E-3</v>
      </c>
      <c r="FR83">
        <f t="shared" si="371"/>
        <v>8.3856945559973133E-3</v>
      </c>
      <c r="FS83">
        <f t="shared" si="372"/>
        <v>4.9069938921942214E-3</v>
      </c>
      <c r="FT83">
        <f t="shared" si="373"/>
        <v>7.4534616608123074E-3</v>
      </c>
      <c r="FU83">
        <f t="shared" si="374"/>
        <v>6.8941471174290454E-3</v>
      </c>
      <c r="FV83">
        <f t="shared" si="375"/>
        <v>6.6665513249560921E-3</v>
      </c>
      <c r="FW83">
        <f t="shared" si="376"/>
        <v>5.8770774023432105E-3</v>
      </c>
      <c r="FX83">
        <f t="shared" si="377"/>
        <v>7.0253370651494782E-3</v>
      </c>
      <c r="FY83">
        <f t="shared" si="378"/>
        <v>6.1801125738555505E-3</v>
      </c>
      <c r="FZ83">
        <f t="shared" si="379"/>
        <v>4.7208510467280362E-3</v>
      </c>
      <c r="GA83">
        <f t="shared" si="380"/>
        <v>5.9815980488410053E-3</v>
      </c>
    </row>
    <row r="84" spans="3:183" x14ac:dyDescent="0.2">
      <c r="C84">
        <v>0.14172965685526556</v>
      </c>
      <c r="D84">
        <f t="shared" si="201"/>
        <v>8.4489278469845565E-6</v>
      </c>
      <c r="E84">
        <f t="shared" si="202"/>
        <v>1.3216823713389745E-8</v>
      </c>
      <c r="F84">
        <f t="shared" si="203"/>
        <v>3.8896702202963315E-7</v>
      </c>
      <c r="G84">
        <f t="shared" si="204"/>
        <v>7.6799385908263591E-5</v>
      </c>
      <c r="H84">
        <f t="shared" si="205"/>
        <v>1.0973685841539574E-6</v>
      </c>
      <c r="I84">
        <f t="shared" si="206"/>
        <v>1.0317312113873962E-5</v>
      </c>
      <c r="J84">
        <f t="shared" si="207"/>
        <v>1.7377162542262406E-7</v>
      </c>
      <c r="K84">
        <f t="shared" si="208"/>
        <v>1.6574078103201706E-5</v>
      </c>
      <c r="L84">
        <f t="shared" si="209"/>
        <v>1.663167151699106E-8</v>
      </c>
      <c r="M84">
        <f t="shared" si="210"/>
        <v>1.3163161071588832E-4</v>
      </c>
      <c r="N84">
        <f t="shared" si="211"/>
        <v>1.3181179721286572E-5</v>
      </c>
      <c r="O84">
        <f t="shared" si="212"/>
        <v>2.7026556937135419E-6</v>
      </c>
      <c r="P84" s="21">
        <f t="shared" si="213"/>
        <v>2.1515452964298871E-6</v>
      </c>
      <c r="Q84" s="21">
        <f t="shared" si="214"/>
        <v>9.2651559178781232E-5</v>
      </c>
      <c r="R84" s="21">
        <f t="shared" si="215"/>
        <v>8.224040844950409E-5</v>
      </c>
      <c r="S84" s="21">
        <f t="shared" si="216"/>
        <v>2.3185638348390488E-6</v>
      </c>
      <c r="T84" s="21">
        <f t="shared" si="217"/>
        <v>1.1340688570705157E-5</v>
      </c>
      <c r="U84" s="21">
        <f t="shared" si="218"/>
        <v>1.2748899553126658E-5</v>
      </c>
      <c r="V84" s="21">
        <f t="shared" si="219"/>
        <v>1.084991917834044E-7</v>
      </c>
      <c r="W84" s="21">
        <f t="shared" si="220"/>
        <v>4.3164614379562865E-6</v>
      </c>
      <c r="X84" s="21">
        <f t="shared" si="221"/>
        <v>1.500366539571945E-5</v>
      </c>
      <c r="Y84" s="21">
        <f t="shared" si="222"/>
        <v>8.0049785033537469E-9</v>
      </c>
      <c r="Z84" s="21">
        <f t="shared" si="223"/>
        <v>1.0298279250241781E-5</v>
      </c>
      <c r="AA84" s="21">
        <f t="shared" si="224"/>
        <v>6.5710058079559763E-5</v>
      </c>
      <c r="AB84" s="21">
        <f t="shared" si="225"/>
        <v>2.4138411086522138E-5</v>
      </c>
      <c r="AC84" s="21">
        <f t="shared" si="226"/>
        <v>1.0951713352433678E-5</v>
      </c>
      <c r="AD84" s="21">
        <f t="shared" si="227"/>
        <v>2.6598786770266461E-7</v>
      </c>
      <c r="AE84" s="21">
        <f t="shared" si="228"/>
        <v>5.9514660266678374E-5</v>
      </c>
      <c r="AF84" s="21">
        <f t="shared" si="229"/>
        <v>1.6704394075002469E-4</v>
      </c>
      <c r="AG84" s="21">
        <f t="shared" si="230"/>
        <v>1.7912508959634697E-7</v>
      </c>
      <c r="AH84" s="21">
        <f t="shared" si="231"/>
        <v>1.8212343453784674E-5</v>
      </c>
      <c r="AI84" s="21">
        <f t="shared" si="232"/>
        <v>3.5875264138205449E-8</v>
      </c>
      <c r="AJ84" s="21">
        <f t="shared" si="233"/>
        <v>8.3343080908343862E-6</v>
      </c>
      <c r="AK84" s="21">
        <f t="shared" si="234"/>
        <v>1.3636188589962911E-6</v>
      </c>
      <c r="AL84" s="21">
        <f t="shared" si="235"/>
        <v>1.0099746845276042E-5</v>
      </c>
      <c r="AM84" s="21">
        <f t="shared" si="236"/>
        <v>1.1045747055270833E-5</v>
      </c>
      <c r="AN84" s="21">
        <f t="shared" si="237"/>
        <v>8.0870056393787348E-5</v>
      </c>
      <c r="AO84" s="21">
        <f t="shared" si="238"/>
        <v>9.2502983572397908E-6</v>
      </c>
      <c r="AP84" s="21">
        <f t="shared" si="239"/>
        <v>1.5874037332486377E-5</v>
      </c>
      <c r="AQ84" s="21">
        <f t="shared" si="240"/>
        <v>6.1196062763119858E-5</v>
      </c>
      <c r="AR84" s="21">
        <f t="shared" si="241"/>
        <v>4.2492746733098545E-5</v>
      </c>
      <c r="AS84" s="21">
        <f t="shared" si="242"/>
        <v>3.7102827134351007E-5</v>
      </c>
      <c r="AT84" s="21">
        <f t="shared" si="243"/>
        <v>3.2634678982650241E-5</v>
      </c>
      <c r="AU84" s="21">
        <f t="shared" si="244"/>
        <v>2.8412355803672166E-6</v>
      </c>
      <c r="AV84" s="21">
        <f t="shared" si="245"/>
        <v>3.9327044633352913E-5</v>
      </c>
      <c r="AW84" s="21">
        <f t="shared" si="246"/>
        <v>2.7283709307413284E-7</v>
      </c>
      <c r="AX84" s="21">
        <f t="shared" si="247"/>
        <v>1.9315384426870098E-5</v>
      </c>
      <c r="AY84" s="21">
        <f t="shared" si="248"/>
        <v>1.4980715091556947E-4</v>
      </c>
      <c r="AZ84" s="21">
        <f t="shared" si="249"/>
        <v>5.9740878555272604E-7</v>
      </c>
      <c r="BA84" s="21">
        <f t="shared" si="250"/>
        <v>8.1616181925576982E-6</v>
      </c>
      <c r="BB84" s="21">
        <f t="shared" si="251"/>
        <v>9.4776847999415051E-8</v>
      </c>
      <c r="BC84" s="21">
        <f t="shared" si="252"/>
        <v>2.1311842397717798E-5</v>
      </c>
      <c r="BD84" s="21">
        <f t="shared" si="253"/>
        <v>9.8975078477694009E-5</v>
      </c>
      <c r="BE84" s="21">
        <f t="shared" si="254"/>
        <v>5.5837205216098991E-5</v>
      </c>
      <c r="BF84" s="21">
        <f t="shared" si="255"/>
        <v>1.1990756018679426E-5</v>
      </c>
      <c r="BG84" s="21">
        <f t="shared" si="256"/>
        <v>1.2261624021195517E-6</v>
      </c>
      <c r="BH84" s="21">
        <f t="shared" si="257"/>
        <v>2.3022139159233694E-5</v>
      </c>
      <c r="BI84" s="21">
        <f t="shared" si="258"/>
        <v>3.4724644519763584E-5</v>
      </c>
      <c r="BJ84" s="21">
        <f t="shared" si="259"/>
        <v>1.9214622835827996E-4</v>
      </c>
      <c r="BK84" s="21">
        <f t="shared" si="260"/>
        <v>2.1728901131444681E-5</v>
      </c>
      <c r="BL84" s="21">
        <f t="shared" si="261"/>
        <v>4.7735967773690561E-5</v>
      </c>
      <c r="BM84" s="21">
        <f t="shared" si="262"/>
        <v>9.1032053981574097E-7</v>
      </c>
      <c r="BN84" s="21">
        <f t="shared" si="263"/>
        <v>1.6451676636127725E-4</v>
      </c>
      <c r="BO84" s="21">
        <f t="shared" si="264"/>
        <v>4.8438216948828286E-5</v>
      </c>
      <c r="BP84" s="21">
        <f t="shared" si="265"/>
        <v>1.0351760903243082E-4</v>
      </c>
      <c r="BQ84" s="21">
        <f t="shared" si="266"/>
        <v>1.9972667354697672E-5</v>
      </c>
      <c r="BR84">
        <f t="shared" si="267"/>
        <v>5.3617528138368906E-5</v>
      </c>
      <c r="BS84">
        <f t="shared" si="268"/>
        <v>1.4655584550104157E-5</v>
      </c>
      <c r="BT84">
        <f t="shared" si="269"/>
        <v>1.163811302856608E-5</v>
      </c>
      <c r="BU84">
        <f t="shared" si="270"/>
        <v>9.0229810364130633E-6</v>
      </c>
      <c r="BV84">
        <f t="shared" si="271"/>
        <v>1.1204894420953662E-5</v>
      </c>
      <c r="BW84">
        <f t="shared" si="272"/>
        <v>1.1873737182865396E-7</v>
      </c>
      <c r="BX84">
        <f t="shared" si="273"/>
        <v>4.015233697269537E-7</v>
      </c>
      <c r="BY84">
        <f t="shared" si="274"/>
        <v>5.7566635023151648E-5</v>
      </c>
      <c r="BZ84">
        <f t="shared" si="275"/>
        <v>3.5720940372194214E-5</v>
      </c>
      <c r="CA84">
        <f t="shared" si="276"/>
        <v>3.0031658958691352E-5</v>
      </c>
      <c r="CB84">
        <f t="shared" si="277"/>
        <v>1.5655691580629234E-4</v>
      </c>
      <c r="CC84">
        <f t="shared" si="278"/>
        <v>1.1659961917591349E-5</v>
      </c>
      <c r="CD84">
        <f t="shared" si="279"/>
        <v>4.0618043162983932E-5</v>
      </c>
      <c r="CE84">
        <f t="shared" si="280"/>
        <v>1.0406571471769788E-6</v>
      </c>
      <c r="CF84">
        <f t="shared" si="281"/>
        <v>2.1921026151842413E-5</v>
      </c>
      <c r="CG84">
        <f t="shared" si="282"/>
        <v>3.2872782162608295E-5</v>
      </c>
      <c r="CH84">
        <f t="shared" si="283"/>
        <v>5.4510762533587842E-7</v>
      </c>
      <c r="CI84">
        <f t="shared" si="284"/>
        <v>2.8762388988891665E-5</v>
      </c>
      <c r="CJ84">
        <f t="shared" si="285"/>
        <v>1.5528353083460752E-5</v>
      </c>
      <c r="CK84">
        <f t="shared" si="286"/>
        <v>2.2379657444112157E-6</v>
      </c>
      <c r="CL84">
        <f t="shared" si="287"/>
        <v>3.2000045659553295E-7</v>
      </c>
      <c r="CM84">
        <f t="shared" si="288"/>
        <v>2.069334826264703E-7</v>
      </c>
      <c r="CN84">
        <f t="shared" si="289"/>
        <v>1.5816771722579211E-7</v>
      </c>
      <c r="CO84">
        <f t="shared" si="290"/>
        <v>4.4355358332155802E-5</v>
      </c>
      <c r="CP84">
        <f t="shared" si="291"/>
        <v>8.6162658592275177E-5</v>
      </c>
      <c r="CQ84">
        <f t="shared" si="292"/>
        <v>1.7372522722076909E-5</v>
      </c>
      <c r="CR84">
        <f t="shared" si="293"/>
        <v>4.7779004607163959E-6</v>
      </c>
      <c r="CS84">
        <f t="shared" si="294"/>
        <v>1.3936724056587716E-4</v>
      </c>
      <c r="CT84">
        <f t="shared" si="295"/>
        <v>1.0574606657180356E-5</v>
      </c>
      <c r="CU84">
        <f t="shared" si="296"/>
        <v>1.0591867446730178E-5</v>
      </c>
      <c r="CV84">
        <f t="shared" si="297"/>
        <v>2.3376661876351133E-6</v>
      </c>
      <c r="CW84">
        <f t="shared" si="298"/>
        <v>9.3543635252293431E-5</v>
      </c>
      <c r="CX84">
        <f t="shared" si="299"/>
        <v>1.6722011615417456E-5</v>
      </c>
      <c r="CY84">
        <f t="shared" si="300"/>
        <v>5.2281658524770212E-5</v>
      </c>
      <c r="CZ84">
        <f t="shared" si="301"/>
        <v>1.994264463568848E-4</v>
      </c>
      <c r="DA84">
        <f t="shared" si="302"/>
        <v>1.6100170500982493E-4</v>
      </c>
      <c r="DB84">
        <f t="shared" si="303"/>
        <v>3.5561416551053211E-6</v>
      </c>
      <c r="DC84">
        <f t="shared" si="304"/>
        <v>4.3516488279710577E-5</v>
      </c>
      <c r="DD84">
        <f t="shared" si="305"/>
        <v>6.8057239812920379E-5</v>
      </c>
      <c r="DE84">
        <f t="shared" si="306"/>
        <v>7.4825569164762563E-6</v>
      </c>
      <c r="DF84">
        <f t="shared" si="307"/>
        <v>5.1036247337140009E-6</v>
      </c>
      <c r="DG84">
        <f t="shared" si="308"/>
        <v>8.4861331511863818E-5</v>
      </c>
      <c r="DH84">
        <f t="shared" si="309"/>
        <v>1.8687401795021557E-4</v>
      </c>
      <c r="DI84">
        <f t="shared" si="310"/>
        <v>2.8217351561719827E-5</v>
      </c>
      <c r="DJ84">
        <f t="shared" si="311"/>
        <v>5.4374389727741322E-7</v>
      </c>
      <c r="DK84">
        <f t="shared" si="312"/>
        <v>2.5467746073123322E-6</v>
      </c>
      <c r="DL84">
        <f t="shared" si="313"/>
        <v>7.8274936364695067E-5</v>
      </c>
      <c r="DM84">
        <f t="shared" si="314"/>
        <v>3.2816761913258757E-4</v>
      </c>
      <c r="DN84">
        <f t="shared" si="315"/>
        <v>8.7793831369442044E-5</v>
      </c>
      <c r="DO84">
        <f t="shared" si="316"/>
        <v>9.7352329029069058E-5</v>
      </c>
      <c r="DP84">
        <f t="shared" si="317"/>
        <v>3.5571171507521993E-5</v>
      </c>
      <c r="DQ84">
        <f t="shared" si="318"/>
        <v>1.7564341459942779E-6</v>
      </c>
      <c r="DR84">
        <f t="shared" si="319"/>
        <v>2.8243016561190249E-6</v>
      </c>
      <c r="DS84">
        <f t="shared" si="320"/>
        <v>3.6552285631293403E-5</v>
      </c>
      <c r="DT84">
        <f t="shared" si="321"/>
        <v>6.1787153648120956E-5</v>
      </c>
      <c r="DU84">
        <f t="shared" si="322"/>
        <v>7.486809963174471E-5</v>
      </c>
      <c r="DV84">
        <f t="shared" si="323"/>
        <v>3.7784605992405469E-4</v>
      </c>
      <c r="DW84">
        <f t="shared" si="324"/>
        <v>1.6423336866265142E-4</v>
      </c>
      <c r="DX84">
        <f t="shared" si="325"/>
        <v>3.4742592070269135E-5</v>
      </c>
      <c r="DY84">
        <f t="shared" si="326"/>
        <v>7.5882882702277873E-6</v>
      </c>
      <c r="DZ84">
        <f t="shared" si="327"/>
        <v>3.9510863767568848E-7</v>
      </c>
      <c r="EA84">
        <f t="shared" si="328"/>
        <v>9.4349474801516102E-8</v>
      </c>
      <c r="EB84">
        <f t="shared" si="329"/>
        <v>2.8701415156383856E-4</v>
      </c>
      <c r="EC84">
        <f t="shared" si="330"/>
        <v>2.004368559398156E-4</v>
      </c>
      <c r="ED84">
        <f t="shared" si="331"/>
        <v>7.0954131125327028E-4</v>
      </c>
      <c r="EE84">
        <f t="shared" si="332"/>
        <v>8.5749746532913691E-4</v>
      </c>
      <c r="EF84">
        <f t="shared" si="333"/>
        <v>6.389838148545343E-4</v>
      </c>
      <c r="EG84">
        <f t="shared" si="334"/>
        <v>7.5069020527933317E-4</v>
      </c>
      <c r="EH84">
        <f t="shared" si="335"/>
        <v>1.2882570074469739E-3</v>
      </c>
      <c r="EI84">
        <f t="shared" si="336"/>
        <v>5.8949584709670484E-4</v>
      </c>
      <c r="EJ84">
        <f t="shared" si="337"/>
        <v>3.558837351037617E-4</v>
      </c>
      <c r="EK84">
        <f t="shared" si="338"/>
        <v>3.960606236148684E-4</v>
      </c>
      <c r="EL84">
        <f t="shared" si="339"/>
        <v>1.5426540687152194E-3</v>
      </c>
      <c r="EM84">
        <f t="shared" si="340"/>
        <v>2.0056504795352313E-3</v>
      </c>
      <c r="EN84">
        <f t="shared" si="341"/>
        <v>2.1774074950271127E-3</v>
      </c>
      <c r="EO84">
        <f t="shared" si="342"/>
        <v>2.6613240870132322E-3</v>
      </c>
      <c r="EP84">
        <f t="shared" si="343"/>
        <v>3.922548595455661E-3</v>
      </c>
      <c r="EQ84">
        <f t="shared" si="344"/>
        <v>4.1054241640934921E-3</v>
      </c>
      <c r="ER84">
        <f t="shared" si="345"/>
        <v>4.8824708415948536E-3</v>
      </c>
      <c r="ES84">
        <f t="shared" si="346"/>
        <v>5.4226257232061689E-3</v>
      </c>
      <c r="ET84">
        <f t="shared" si="347"/>
        <v>5.7652756439850426E-3</v>
      </c>
      <c r="EU84">
        <f t="shared" si="348"/>
        <v>5.9591627564448421E-3</v>
      </c>
      <c r="EV84">
        <f t="shared" si="349"/>
        <v>8.9978448541250325E-3</v>
      </c>
      <c r="EW84">
        <f t="shared" si="350"/>
        <v>1.0966048376121263E-2</v>
      </c>
      <c r="EX84">
        <f t="shared" si="351"/>
        <v>1.110142487083964E-2</v>
      </c>
      <c r="EY84">
        <f t="shared" si="352"/>
        <v>1.2084993993491071E-2</v>
      </c>
      <c r="EZ84">
        <f t="shared" si="353"/>
        <v>1.4319249880375213E-2</v>
      </c>
      <c r="FA84">
        <f t="shared" si="354"/>
        <v>1.3732043225030641E-2</v>
      </c>
      <c r="FB84">
        <f t="shared" si="355"/>
        <v>1.2171330467084041E-2</v>
      </c>
      <c r="FC84">
        <f t="shared" si="356"/>
        <v>1.1919687897279412E-2</v>
      </c>
      <c r="FD84">
        <f t="shared" si="357"/>
        <v>1.1544991894260545E-2</v>
      </c>
      <c r="FE84">
        <f t="shared" si="358"/>
        <v>1.3306737612634923E-2</v>
      </c>
      <c r="FF84">
        <f t="shared" si="359"/>
        <v>1.6505356201725298E-2</v>
      </c>
      <c r="FG84">
        <f t="shared" si="360"/>
        <v>1.7363618492314926E-2</v>
      </c>
      <c r="FH84">
        <f t="shared" si="361"/>
        <v>1.228938830981074E-2</v>
      </c>
      <c r="FI84">
        <f t="shared" si="362"/>
        <v>1.2968179885606283E-2</v>
      </c>
      <c r="FJ84">
        <f t="shared" si="363"/>
        <v>1.0742879065967119E-2</v>
      </c>
      <c r="FK84">
        <f t="shared" si="364"/>
        <v>8.5535426056634577E-3</v>
      </c>
      <c r="FL84">
        <f t="shared" si="365"/>
        <v>8.1754167939925067E-3</v>
      </c>
      <c r="FM84">
        <f t="shared" si="366"/>
        <v>7.8777119164250321E-3</v>
      </c>
      <c r="FN84">
        <f t="shared" si="367"/>
        <v>9.1417458083322134E-3</v>
      </c>
      <c r="FO84">
        <f t="shared" si="368"/>
        <v>9.0115028268464015E-3</v>
      </c>
      <c r="FP84">
        <f t="shared" si="369"/>
        <v>8.6613391458215498E-3</v>
      </c>
      <c r="FQ84">
        <f t="shared" si="370"/>
        <v>7.424943587247353E-3</v>
      </c>
      <c r="FR84">
        <f t="shared" si="371"/>
        <v>4.1789259729345975E-3</v>
      </c>
      <c r="FS84">
        <f t="shared" si="372"/>
        <v>6.5493585594254035E-3</v>
      </c>
      <c r="FT84">
        <f t="shared" si="373"/>
        <v>6.0257454581871071E-3</v>
      </c>
      <c r="FU84">
        <f t="shared" si="374"/>
        <v>5.8130905175172391E-3</v>
      </c>
      <c r="FV84">
        <f t="shared" si="375"/>
        <v>5.0775277231436128E-3</v>
      </c>
      <c r="FW84">
        <f t="shared" si="376"/>
        <v>6.1484351759428226E-3</v>
      </c>
      <c r="FX84">
        <f t="shared" si="377"/>
        <v>5.3594649013572635E-3</v>
      </c>
      <c r="FY84">
        <f t="shared" si="378"/>
        <v>4.0072854969194676E-3</v>
      </c>
      <c r="FZ84">
        <f t="shared" si="379"/>
        <v>5.1747112588384084E-3</v>
      </c>
      <c r="GA84">
        <f t="shared" si="380"/>
        <v>3.8545391983043353E-3</v>
      </c>
    </row>
    <row r="85" spans="3:183" x14ac:dyDescent="0.2">
      <c r="C85">
        <v>0.13882295290629096</v>
      </c>
      <c r="D85">
        <f t="shared" si="201"/>
        <v>9.1304798857532197E-6</v>
      </c>
      <c r="E85">
        <f t="shared" si="202"/>
        <v>5.2122339339653406E-6</v>
      </c>
      <c r="F85">
        <f t="shared" si="203"/>
        <v>3.4302363171059745E-5</v>
      </c>
      <c r="G85">
        <f t="shared" si="204"/>
        <v>1.5636152911898757E-5</v>
      </c>
      <c r="H85">
        <f t="shared" si="205"/>
        <v>9.3240670445548861E-8</v>
      </c>
      <c r="I85">
        <f t="shared" si="206"/>
        <v>1.1046072266715953E-5</v>
      </c>
      <c r="J85">
        <f t="shared" si="207"/>
        <v>4.86901299853738E-5</v>
      </c>
      <c r="K85">
        <f t="shared" si="208"/>
        <v>9.2152789130000641E-6</v>
      </c>
      <c r="L85">
        <f t="shared" si="209"/>
        <v>7.3382833015503429E-5</v>
      </c>
      <c r="M85">
        <f t="shared" si="210"/>
        <v>5.2401021198223536E-7</v>
      </c>
      <c r="N85">
        <f t="shared" si="211"/>
        <v>1.5944829445072831E-6</v>
      </c>
      <c r="O85">
        <f t="shared" si="212"/>
        <v>2.07328111577601E-6</v>
      </c>
      <c r="P85" s="21">
        <f t="shared" si="213"/>
        <v>1.5705784001577569E-4</v>
      </c>
      <c r="Q85" s="21">
        <f t="shared" si="214"/>
        <v>1.4340909642858329E-4</v>
      </c>
      <c r="R85" s="21">
        <f t="shared" si="215"/>
        <v>1.9619469663988483E-5</v>
      </c>
      <c r="S85" s="21">
        <f t="shared" si="216"/>
        <v>3.9366813302740471E-5</v>
      </c>
      <c r="T85" s="21">
        <f t="shared" si="217"/>
        <v>4.1954949787650464E-5</v>
      </c>
      <c r="U85" s="21">
        <f t="shared" si="218"/>
        <v>6.6425360832990874E-6</v>
      </c>
      <c r="V85" s="21">
        <f t="shared" si="219"/>
        <v>6.8739752412499601E-7</v>
      </c>
      <c r="W85" s="21">
        <f t="shared" si="220"/>
        <v>9.3461052943835987E-7</v>
      </c>
      <c r="X85" s="21">
        <f t="shared" si="221"/>
        <v>7.9368040499274788E-6</v>
      </c>
      <c r="Y85" s="21">
        <f t="shared" si="222"/>
        <v>3.7402974927405942E-5</v>
      </c>
      <c r="Z85" s="21">
        <f t="shared" si="223"/>
        <v>1.2128348229670683E-4</v>
      </c>
      <c r="AA85" s="21">
        <f t="shared" si="224"/>
        <v>4.0255677271632313E-6</v>
      </c>
      <c r="AB85" s="21">
        <f t="shared" si="225"/>
        <v>1.6211361380820757E-7</v>
      </c>
      <c r="AC85" s="21">
        <f t="shared" si="226"/>
        <v>1.1713123380872528E-5</v>
      </c>
      <c r="AD85" s="21">
        <f t="shared" si="227"/>
        <v>1.1281155664874663E-4</v>
      </c>
      <c r="AE85" s="21">
        <f t="shared" si="228"/>
        <v>2.5062853796044602E-4</v>
      </c>
      <c r="AF85" s="21">
        <f t="shared" si="229"/>
        <v>1.1088471565663506E-5</v>
      </c>
      <c r="AG85" s="21">
        <f t="shared" si="230"/>
        <v>1.852016917331728E-6</v>
      </c>
      <c r="AH85" s="21">
        <f t="shared" si="231"/>
        <v>9.5859071356276405E-6</v>
      </c>
      <c r="AI85" s="21">
        <f t="shared" si="232"/>
        <v>3.3566080477884173E-5</v>
      </c>
      <c r="AJ85" s="21">
        <f t="shared" si="233"/>
        <v>1.6601100999922106E-5</v>
      </c>
      <c r="AK85" s="21">
        <f t="shared" si="234"/>
        <v>3.702374247222256E-5</v>
      </c>
      <c r="AL85" s="21">
        <f t="shared" si="235"/>
        <v>1.7373083774079813E-7</v>
      </c>
      <c r="AM85" s="21">
        <f t="shared" si="236"/>
        <v>1.4159767096691994E-4</v>
      </c>
      <c r="AN85" s="21">
        <f t="shared" si="237"/>
        <v>3.5380301214912899E-5</v>
      </c>
      <c r="AO85" s="21">
        <f t="shared" si="238"/>
        <v>1.161048500360235E-6</v>
      </c>
      <c r="AP85" s="21">
        <f t="shared" si="239"/>
        <v>1.1512206698073923E-4</v>
      </c>
      <c r="AQ85" s="21">
        <f t="shared" si="240"/>
        <v>8.8837223192981597E-5</v>
      </c>
      <c r="AR85" s="21">
        <f t="shared" si="241"/>
        <v>1.0141072447542323E-5</v>
      </c>
      <c r="AS85" s="21">
        <f t="shared" si="242"/>
        <v>7.8734849970419381E-6</v>
      </c>
      <c r="AT85" s="21">
        <f t="shared" si="243"/>
        <v>2.1089223466928611E-5</v>
      </c>
      <c r="AU85" s="21">
        <f t="shared" si="244"/>
        <v>1.1319348251408101E-5</v>
      </c>
      <c r="AV85" s="21">
        <f t="shared" si="245"/>
        <v>5.6852004909719535E-6</v>
      </c>
      <c r="AW85" s="21">
        <f t="shared" si="246"/>
        <v>5.3313816328485118E-5</v>
      </c>
      <c r="AX85" s="21">
        <f t="shared" si="247"/>
        <v>2.2940970998536577E-4</v>
      </c>
      <c r="AY85" s="21">
        <f t="shared" si="248"/>
        <v>1.3539648873764082E-5</v>
      </c>
      <c r="AZ85" s="21">
        <f t="shared" si="249"/>
        <v>2.4849578197406887E-9</v>
      </c>
      <c r="BA85" s="21">
        <f t="shared" si="250"/>
        <v>1.0333411654585661E-5</v>
      </c>
      <c r="BB85" s="21">
        <f t="shared" si="251"/>
        <v>5.6598223082453107E-5</v>
      </c>
      <c r="BC85" s="21">
        <f t="shared" si="252"/>
        <v>1.6525940367639286E-4</v>
      </c>
      <c r="BD85" s="21">
        <f t="shared" si="253"/>
        <v>2.0845851385907922E-5</v>
      </c>
      <c r="BE85" s="21">
        <f t="shared" si="254"/>
        <v>3.0920623271962399E-7</v>
      </c>
      <c r="BF85" s="21">
        <f t="shared" si="255"/>
        <v>1.6112405734364513E-5</v>
      </c>
      <c r="BG85" s="21">
        <f t="shared" si="256"/>
        <v>3.5775270630985765E-6</v>
      </c>
      <c r="BH85" s="21">
        <f t="shared" si="257"/>
        <v>7.7430601780266781E-5</v>
      </c>
      <c r="BI85" s="21">
        <f t="shared" si="258"/>
        <v>2.811787679254977E-4</v>
      </c>
      <c r="BJ85" s="21">
        <f t="shared" si="259"/>
        <v>3.0790527806864915E-6</v>
      </c>
      <c r="BK85" s="21">
        <f t="shared" si="260"/>
        <v>9.6350440428427518E-5</v>
      </c>
      <c r="BL85" s="21">
        <f t="shared" si="261"/>
        <v>1.4905862690510707E-5</v>
      </c>
      <c r="BM85" s="21">
        <f t="shared" si="262"/>
        <v>2.4753084125715181E-4</v>
      </c>
      <c r="BN85" s="21">
        <f t="shared" si="263"/>
        <v>9.7347050877623486E-5</v>
      </c>
      <c r="BO85" s="21">
        <f t="shared" si="264"/>
        <v>5.2818829921077087E-5</v>
      </c>
      <c r="BP85" s="21">
        <f t="shared" si="265"/>
        <v>2.4410158862270364E-6</v>
      </c>
      <c r="BQ85" s="21">
        <f t="shared" si="266"/>
        <v>1.9498363400660731E-5</v>
      </c>
      <c r="BR85">
        <f t="shared" si="267"/>
        <v>8.4926794377284846E-7</v>
      </c>
      <c r="BS85">
        <f t="shared" si="268"/>
        <v>2.5478661604642574E-7</v>
      </c>
      <c r="BT85">
        <f t="shared" si="269"/>
        <v>9.4330289989767049E-9</v>
      </c>
      <c r="BU85">
        <f t="shared" si="270"/>
        <v>3.9113456847828695E-5</v>
      </c>
      <c r="BV85">
        <f t="shared" si="271"/>
        <v>6.5644642929738931E-6</v>
      </c>
      <c r="BW85">
        <f t="shared" si="272"/>
        <v>5.1667346262549993E-6</v>
      </c>
      <c r="BX85">
        <f t="shared" si="273"/>
        <v>1.1012344632442599E-4</v>
      </c>
      <c r="BY85">
        <f t="shared" si="274"/>
        <v>7.8914861978343937E-5</v>
      </c>
      <c r="BZ85">
        <f t="shared" si="275"/>
        <v>6.6224437545041663E-6</v>
      </c>
      <c r="CA85">
        <f t="shared" si="276"/>
        <v>9.2266910870514689E-5</v>
      </c>
      <c r="CB85">
        <f t="shared" si="277"/>
        <v>2.580281268215386E-7</v>
      </c>
      <c r="CC85">
        <f t="shared" si="278"/>
        <v>8.6117148659731825E-5</v>
      </c>
      <c r="CD85">
        <f t="shared" si="279"/>
        <v>1.5419993799614016E-5</v>
      </c>
      <c r="CE85">
        <f t="shared" si="280"/>
        <v>3.1516389673061478E-6</v>
      </c>
      <c r="CF85">
        <f t="shared" si="281"/>
        <v>7.9906575436704217E-6</v>
      </c>
      <c r="CG85">
        <f t="shared" si="282"/>
        <v>1.3286156158090547E-5</v>
      </c>
      <c r="CH85">
        <f t="shared" si="283"/>
        <v>6.0336742518674831E-6</v>
      </c>
      <c r="CI85">
        <f t="shared" si="284"/>
        <v>4.6885614329857847E-5</v>
      </c>
      <c r="CJ85">
        <f t="shared" si="285"/>
        <v>1.9383654160378556E-5</v>
      </c>
      <c r="CK85">
        <f t="shared" si="286"/>
        <v>1.2057490766893061E-5</v>
      </c>
      <c r="CL85">
        <f t="shared" si="287"/>
        <v>1.1300377212593225E-5</v>
      </c>
      <c r="CM85">
        <f t="shared" si="288"/>
        <v>1.0919105625229092E-5</v>
      </c>
      <c r="CN85">
        <f t="shared" si="289"/>
        <v>1.4087095052947869E-5</v>
      </c>
      <c r="CO85">
        <f t="shared" si="290"/>
        <v>4.0649300144088853E-5</v>
      </c>
      <c r="CP85">
        <f t="shared" si="291"/>
        <v>1.5909581267748215E-6</v>
      </c>
      <c r="CQ85">
        <f t="shared" si="292"/>
        <v>5.1964352858215653E-7</v>
      </c>
      <c r="CR85">
        <f t="shared" si="293"/>
        <v>7.9186619098461133E-5</v>
      </c>
      <c r="CS85">
        <f t="shared" si="294"/>
        <v>1.191341003690404E-7</v>
      </c>
      <c r="CT85">
        <f t="shared" si="295"/>
        <v>1.2097248035331399E-7</v>
      </c>
      <c r="CU85">
        <f t="shared" si="296"/>
        <v>1.8982256917426635E-6</v>
      </c>
      <c r="CV85">
        <f t="shared" si="297"/>
        <v>1.5821865756763916E-4</v>
      </c>
      <c r="CW85">
        <f t="shared" si="298"/>
        <v>4.8943450444214577E-5</v>
      </c>
      <c r="CX85">
        <f t="shared" si="299"/>
        <v>1.027650465489222E-4</v>
      </c>
      <c r="CY85">
        <f t="shared" si="300"/>
        <v>2.8997140714212663E-4</v>
      </c>
      <c r="CZ85">
        <f t="shared" si="301"/>
        <v>2.432149003274352E-4</v>
      </c>
      <c r="DA85">
        <f t="shared" si="302"/>
        <v>2.2967840001857005E-5</v>
      </c>
      <c r="DB85">
        <f t="shared" si="303"/>
        <v>9.0314740482121464E-5</v>
      </c>
      <c r="DC85">
        <f t="shared" si="304"/>
        <v>1.2446492947229074E-4</v>
      </c>
      <c r="DD85">
        <f t="shared" si="305"/>
        <v>3.183363348597792E-5</v>
      </c>
      <c r="DE85">
        <f t="shared" si="306"/>
        <v>2.6685740637409749E-5</v>
      </c>
      <c r="DF85">
        <f t="shared" si="307"/>
        <v>1.4686349518798475E-4</v>
      </c>
      <c r="DG85">
        <f t="shared" si="308"/>
        <v>2.7479332000388093E-4</v>
      </c>
      <c r="DH85">
        <f t="shared" si="309"/>
        <v>6.7547106300351424E-5</v>
      </c>
      <c r="DI85">
        <f t="shared" si="310"/>
        <v>4.7059233470102502E-6</v>
      </c>
      <c r="DJ85">
        <f t="shared" si="311"/>
        <v>1.7183073673741974E-6</v>
      </c>
      <c r="DK85">
        <f t="shared" si="312"/>
        <v>1.3815689988225293E-4</v>
      </c>
      <c r="DL85">
        <f t="shared" si="313"/>
        <v>4.4192874068510539E-4</v>
      </c>
      <c r="DM85">
        <f t="shared" si="314"/>
        <v>1.5071343928013594E-4</v>
      </c>
      <c r="DN85">
        <f t="shared" si="315"/>
        <v>1.6316057359801273E-4</v>
      </c>
      <c r="DO85">
        <f t="shared" si="316"/>
        <v>7.8692178121131788E-5</v>
      </c>
      <c r="DP85">
        <f t="shared" si="317"/>
        <v>1.7909902308269708E-5</v>
      </c>
      <c r="DQ85">
        <f t="shared" si="318"/>
        <v>2.1043044426768947E-5</v>
      </c>
      <c r="DR85">
        <f t="shared" si="319"/>
        <v>8.0148197641427346E-5</v>
      </c>
      <c r="DS85">
        <f t="shared" si="320"/>
        <v>1.1593226089966941E-4</v>
      </c>
      <c r="DT85">
        <f t="shared" si="321"/>
        <v>1.3361832654066054E-4</v>
      </c>
      <c r="DU85">
        <f t="shared" si="322"/>
        <v>4.9929753814165233E-4</v>
      </c>
      <c r="DV85">
        <f t="shared" si="323"/>
        <v>2.4718319266258049E-4</v>
      </c>
      <c r="DW85">
        <f t="shared" si="324"/>
        <v>7.7457401118175513E-5</v>
      </c>
      <c r="DX85">
        <f t="shared" si="325"/>
        <v>3.2051322408513626E-5</v>
      </c>
      <c r="DY85">
        <f t="shared" si="326"/>
        <v>5.1898638716370145E-6</v>
      </c>
      <c r="DZ85">
        <f t="shared" si="327"/>
        <v>1.03289445976232E-5</v>
      </c>
      <c r="EA85">
        <f t="shared" si="328"/>
        <v>3.9395088287148242E-4</v>
      </c>
      <c r="EB85">
        <f t="shared" si="329"/>
        <v>2.9118952692675556E-4</v>
      </c>
      <c r="EC85">
        <f t="shared" si="330"/>
        <v>8.7284324479576839E-4</v>
      </c>
      <c r="ED85">
        <f t="shared" si="331"/>
        <v>1.0361807517943278E-3</v>
      </c>
      <c r="EE85">
        <f t="shared" si="332"/>
        <v>7.9438481852349418E-4</v>
      </c>
      <c r="EF85">
        <f t="shared" si="333"/>
        <v>9.184191052489058E-4</v>
      </c>
      <c r="EG85">
        <f t="shared" si="334"/>
        <v>1.5053625000532942E-3</v>
      </c>
      <c r="EH85">
        <f t="shared" si="335"/>
        <v>7.3909161873719537E-4</v>
      </c>
      <c r="EI85">
        <f t="shared" si="336"/>
        <v>4.7400191114379343E-4</v>
      </c>
      <c r="EJ85">
        <f t="shared" si="337"/>
        <v>5.2020376275963107E-4</v>
      </c>
      <c r="EK85">
        <f t="shared" si="338"/>
        <v>1.7794340975487496E-3</v>
      </c>
      <c r="EL85">
        <f t="shared" si="339"/>
        <v>2.2744499110334522E-3</v>
      </c>
      <c r="EM85">
        <f t="shared" si="340"/>
        <v>2.4571257268431786E-3</v>
      </c>
      <c r="EN85">
        <f t="shared" si="341"/>
        <v>2.969675233515677E-3</v>
      </c>
      <c r="EO85">
        <f t="shared" si="342"/>
        <v>4.2950927309574321E-3</v>
      </c>
      <c r="EP85">
        <f t="shared" si="343"/>
        <v>4.4863589711020514E-3</v>
      </c>
      <c r="EQ85">
        <f t="shared" si="344"/>
        <v>5.2971297833786729E-3</v>
      </c>
      <c r="ER85">
        <f t="shared" si="345"/>
        <v>5.8591651717450812E-3</v>
      </c>
      <c r="ES85">
        <f t="shared" si="346"/>
        <v>6.2151332166681108E-3</v>
      </c>
      <c r="ET85">
        <f t="shared" si="347"/>
        <v>6.4163812739818594E-3</v>
      </c>
      <c r="EU85">
        <f t="shared" si="348"/>
        <v>9.5577360435039511E-3</v>
      </c>
      <c r="EV85">
        <f t="shared" si="349"/>
        <v>1.1583270994255174E-2</v>
      </c>
      <c r="EW85">
        <f t="shared" si="350"/>
        <v>1.1722393635859083E-2</v>
      </c>
      <c r="EX85">
        <f t="shared" si="351"/>
        <v>1.2732521139656434E-2</v>
      </c>
      <c r="EY85">
        <f t="shared" si="352"/>
        <v>1.502334903372991E-2</v>
      </c>
      <c r="EZ85">
        <f t="shared" si="353"/>
        <v>1.4421729387326703E-2</v>
      </c>
      <c r="FA85">
        <f t="shared" si="354"/>
        <v>1.2821136371717582E-2</v>
      </c>
      <c r="FB85">
        <f t="shared" si="355"/>
        <v>1.2562829137992051E-2</v>
      </c>
      <c r="FC85">
        <f t="shared" si="356"/>
        <v>1.2178077687841946E-2</v>
      </c>
      <c r="FD85">
        <f t="shared" si="357"/>
        <v>1.3985791240638142E-2</v>
      </c>
      <c r="FE85">
        <f t="shared" si="358"/>
        <v>1.7260672088641047E-2</v>
      </c>
      <c r="FF85">
        <f t="shared" si="359"/>
        <v>1.8138106478706933E-2</v>
      </c>
      <c r="FG85">
        <f t="shared" si="360"/>
        <v>1.2942297182458536E-2</v>
      </c>
      <c r="FH85">
        <f t="shared" si="361"/>
        <v>1.3638647593127088E-2</v>
      </c>
      <c r="FI85">
        <f t="shared" si="362"/>
        <v>1.1353875286886564E-2</v>
      </c>
      <c r="FJ85">
        <f t="shared" si="363"/>
        <v>9.0996466806497912E-3</v>
      </c>
      <c r="FK85">
        <f t="shared" si="364"/>
        <v>8.7095025037011442E-3</v>
      </c>
      <c r="FL85">
        <f t="shared" si="365"/>
        <v>8.4021384390615787E-3</v>
      </c>
      <c r="FM85">
        <f t="shared" si="366"/>
        <v>9.7060290666413328E-3</v>
      </c>
      <c r="FN85">
        <f t="shared" si="367"/>
        <v>9.5718123790431327E-3</v>
      </c>
      <c r="FO85">
        <f t="shared" si="368"/>
        <v>9.2108205292617609E-3</v>
      </c>
      <c r="FP85">
        <f t="shared" si="369"/>
        <v>7.9343229000245537E-3</v>
      </c>
      <c r="FQ85">
        <f t="shared" si="370"/>
        <v>4.5631804037919244E-3</v>
      </c>
      <c r="FR85">
        <f t="shared" si="371"/>
        <v>7.0282755857131469E-3</v>
      </c>
      <c r="FS85">
        <f t="shared" si="372"/>
        <v>6.4854640996223969E-3</v>
      </c>
      <c r="FT85">
        <f t="shared" si="373"/>
        <v>6.264774743374178E-3</v>
      </c>
      <c r="FU85">
        <f t="shared" si="374"/>
        <v>5.5002213389415923E-3</v>
      </c>
      <c r="FV85">
        <f t="shared" si="375"/>
        <v>6.6127248004082765E-3</v>
      </c>
      <c r="FW85">
        <f t="shared" si="376"/>
        <v>5.7935039242488278E-3</v>
      </c>
      <c r="FX85">
        <f t="shared" si="377"/>
        <v>4.3837413052768047E-3</v>
      </c>
      <c r="FY85">
        <f t="shared" si="378"/>
        <v>5.6013503924765102E-3</v>
      </c>
      <c r="FZ85">
        <f t="shared" si="379"/>
        <v>4.2239131797003745E-3</v>
      </c>
      <c r="GA85">
        <f t="shared" si="380"/>
        <v>2.5809390539193199E-3</v>
      </c>
    </row>
    <row r="86" spans="3:183" x14ac:dyDescent="0.2">
      <c r="C86">
        <v>0.14184462130069714</v>
      </c>
      <c r="D86">
        <f t="shared" si="201"/>
        <v>5.4558410460593916E-7</v>
      </c>
      <c r="E86">
        <f t="shared" si="202"/>
        <v>7.8827590518387711E-5</v>
      </c>
      <c r="F86">
        <f t="shared" si="203"/>
        <v>8.6972256618872733E-7</v>
      </c>
      <c r="G86">
        <f t="shared" si="204"/>
        <v>1.1069073710516096E-5</v>
      </c>
      <c r="H86">
        <f t="shared" si="205"/>
        <v>9.1140466588648356E-8</v>
      </c>
      <c r="I86">
        <f t="shared" si="206"/>
        <v>1.5651225125026432E-5</v>
      </c>
      <c r="J86">
        <f t="shared" si="207"/>
        <v>1.9598299286027244E-10</v>
      </c>
      <c r="K86">
        <f t="shared" si="208"/>
        <v>1.3428282056001815E-4</v>
      </c>
      <c r="L86">
        <f t="shared" si="209"/>
        <v>1.4029173949367743E-5</v>
      </c>
      <c r="M86">
        <f t="shared" si="210"/>
        <v>3.0938699981688064E-6</v>
      </c>
      <c r="N86">
        <f t="shared" si="211"/>
        <v>2.502025191909438E-6</v>
      </c>
      <c r="O86">
        <f t="shared" si="212"/>
        <v>9.0451579830044782E-5</v>
      </c>
      <c r="P86" s="21">
        <f t="shared" si="213"/>
        <v>8.0168480692528393E-5</v>
      </c>
      <c r="Q86" s="21">
        <f t="shared" si="214"/>
        <v>1.9816718213414447E-6</v>
      </c>
      <c r="R86" s="21">
        <f t="shared" si="215"/>
        <v>1.0579598267685326E-5</v>
      </c>
      <c r="S86" s="21">
        <f t="shared" si="216"/>
        <v>1.194114144924874E-5</v>
      </c>
      <c r="T86" s="21">
        <f t="shared" si="217"/>
        <v>1.9745278835771081E-7</v>
      </c>
      <c r="U86" s="21">
        <f t="shared" si="218"/>
        <v>4.8073807209102083E-6</v>
      </c>
      <c r="V86" s="21">
        <f t="shared" si="219"/>
        <v>1.5907501780390064E-5</v>
      </c>
      <c r="W86" s="21">
        <f t="shared" si="220"/>
        <v>4.1793665497282858E-8</v>
      </c>
      <c r="X86" s="21">
        <f t="shared" si="221"/>
        <v>9.5736328307950175E-6</v>
      </c>
      <c r="Y86" s="21">
        <f t="shared" si="222"/>
        <v>6.3859431289839725E-5</v>
      </c>
      <c r="Z86" s="21">
        <f t="shared" si="223"/>
        <v>2.5281288255741017E-5</v>
      </c>
      <c r="AA86" s="21">
        <f t="shared" si="224"/>
        <v>1.1725842430585628E-5</v>
      </c>
      <c r="AB86" s="21">
        <f t="shared" si="225"/>
        <v>1.6062113847001463E-7</v>
      </c>
      <c r="AC86" s="21">
        <f t="shared" si="226"/>
        <v>5.7754073523920021E-5</v>
      </c>
      <c r="AD86" s="21">
        <f t="shared" si="227"/>
        <v>1.6408543058945234E-4</v>
      </c>
      <c r="AE86" s="21">
        <f t="shared" si="228"/>
        <v>9.5028713139563277E-8</v>
      </c>
      <c r="AF86" s="21">
        <f t="shared" si="229"/>
        <v>1.9206803025927582E-5</v>
      </c>
      <c r="AG86" s="21">
        <f t="shared" si="230"/>
        <v>5.5417931666700637E-9</v>
      </c>
      <c r="AH86" s="21">
        <f t="shared" si="231"/>
        <v>7.6837385609380144E-6</v>
      </c>
      <c r="AI86" s="21">
        <f t="shared" si="232"/>
        <v>1.108338307887448E-6</v>
      </c>
      <c r="AJ86" s="21">
        <f t="shared" si="233"/>
        <v>9.3822473803961692E-6</v>
      </c>
      <c r="AK86" s="21">
        <f t="shared" si="234"/>
        <v>1.1823135827205847E-5</v>
      </c>
      <c r="AL86" s="21">
        <f t="shared" si="235"/>
        <v>7.8815573743158719E-5</v>
      </c>
      <c r="AM86" s="21">
        <f t="shared" si="236"/>
        <v>8.5642024821298379E-6</v>
      </c>
      <c r="AN86" s="21">
        <f t="shared" si="237"/>
        <v>1.6803342259044119E-5</v>
      </c>
      <c r="AO86" s="21">
        <f t="shared" si="238"/>
        <v>5.9410593873882046E-5</v>
      </c>
      <c r="AP86" s="21">
        <f t="shared" si="239"/>
        <v>4.100713849341183E-5</v>
      </c>
      <c r="AQ86" s="21">
        <f t="shared" si="240"/>
        <v>3.8516588888444127E-5</v>
      </c>
      <c r="AR86" s="21">
        <f t="shared" si="241"/>
        <v>3.3961405302418765E-5</v>
      </c>
      <c r="AS86" s="21">
        <f t="shared" si="242"/>
        <v>2.4668850690590691E-6</v>
      </c>
      <c r="AT86" s="21">
        <f t="shared" si="243"/>
        <v>4.0782174930320002E-5</v>
      </c>
      <c r="AU86" s="21">
        <f t="shared" si="244"/>
        <v>4.061545372960699E-7</v>
      </c>
      <c r="AV86" s="21">
        <f t="shared" si="245"/>
        <v>1.8318080531495955E-5</v>
      </c>
      <c r="AW86" s="21">
        <f t="shared" si="246"/>
        <v>1.4700613626006425E-4</v>
      </c>
      <c r="AX86" s="21">
        <f t="shared" si="247"/>
        <v>4.3290845642508427E-7</v>
      </c>
      <c r="AY86" s="21">
        <f t="shared" si="248"/>
        <v>8.8317084252839052E-6</v>
      </c>
      <c r="AZ86" s="21">
        <f t="shared" si="249"/>
        <v>3.720811126100066E-8</v>
      </c>
      <c r="BA86" s="21">
        <f t="shared" si="250"/>
        <v>2.0263598220775616E-5</v>
      </c>
      <c r="BB86" s="21">
        <f t="shared" si="251"/>
        <v>9.6700819693442495E-5</v>
      </c>
      <c r="BC86" s="21">
        <f t="shared" si="252"/>
        <v>5.7568549506549992E-5</v>
      </c>
      <c r="BD86" s="21">
        <f t="shared" si="253"/>
        <v>1.280016304200382E-5</v>
      </c>
      <c r="BE86" s="21">
        <f t="shared" si="254"/>
        <v>9.8477386600875699E-7</v>
      </c>
      <c r="BF86" s="21">
        <f t="shared" si="255"/>
        <v>2.4138586792474662E-5</v>
      </c>
      <c r="BG86" s="21">
        <f t="shared" si="256"/>
        <v>3.3382945102334609E-5</v>
      </c>
      <c r="BH86" s="21">
        <f t="shared" si="257"/>
        <v>1.8897224401017874E-4</v>
      </c>
      <c r="BI86" s="21">
        <f t="shared" si="258"/>
        <v>2.2813914681669175E-5</v>
      </c>
      <c r="BJ86" s="21">
        <f t="shared" si="259"/>
        <v>4.6160577823085114E-5</v>
      </c>
      <c r="BK86" s="21">
        <f t="shared" si="260"/>
        <v>7.0416055438630052E-7</v>
      </c>
      <c r="BL86" s="21">
        <f t="shared" si="261"/>
        <v>1.6158082120307514E-4</v>
      </c>
      <c r="BM86" s="21">
        <f t="shared" si="262"/>
        <v>4.6851184573943419E-5</v>
      </c>
      <c r="BN86" s="21">
        <f t="shared" si="263"/>
        <v>1.0587020525232024E-4</v>
      </c>
      <c r="BO86" s="21">
        <f t="shared" si="264"/>
        <v>2.1013454562400816E-5</v>
      </c>
      <c r="BP86" s="21">
        <f t="shared" si="265"/>
        <v>5.5314376058673865E-5</v>
      </c>
      <c r="BQ86" s="21">
        <f t="shared" si="266"/>
        <v>1.5549029247530724E-5</v>
      </c>
      <c r="BR86">
        <f t="shared" si="267"/>
        <v>1.2435724875861496E-5</v>
      </c>
      <c r="BS86">
        <f t="shared" si="268"/>
        <v>9.7268646386167177E-6</v>
      </c>
      <c r="BT86">
        <f t="shared" si="269"/>
        <v>1.044845388118928E-5</v>
      </c>
      <c r="BU86">
        <f t="shared" si="270"/>
        <v>2.1118375850058913E-7</v>
      </c>
      <c r="BV86">
        <f t="shared" si="271"/>
        <v>5.6043663944349564E-7</v>
      </c>
      <c r="BW86">
        <f t="shared" si="272"/>
        <v>5.5835319741257298E-5</v>
      </c>
      <c r="BX86">
        <f t="shared" si="273"/>
        <v>3.4359941242316904E-5</v>
      </c>
      <c r="BY86">
        <f t="shared" si="274"/>
        <v>3.1304912515643367E-5</v>
      </c>
      <c r="BZ86">
        <f t="shared" si="275"/>
        <v>1.5944706513343628E-4</v>
      </c>
      <c r="CA86">
        <f t="shared" si="276"/>
        <v>1.245830971425038E-5</v>
      </c>
      <c r="CB86">
        <f t="shared" si="277"/>
        <v>3.9165870596715238E-5</v>
      </c>
      <c r="CC86">
        <f t="shared" si="278"/>
        <v>8.1931752088042125E-7</v>
      </c>
      <c r="CD86">
        <f t="shared" si="279"/>
        <v>2.3010767639956034E-5</v>
      </c>
      <c r="CE86">
        <f t="shared" si="280"/>
        <v>3.4204291467999191E-5</v>
      </c>
      <c r="CF86">
        <f t="shared" si="281"/>
        <v>3.8856472015117161E-7</v>
      </c>
      <c r="CG86">
        <f t="shared" si="282"/>
        <v>3.0008727744681721E-5</v>
      </c>
      <c r="CH86">
        <f t="shared" si="283"/>
        <v>1.4635511398548184E-5</v>
      </c>
      <c r="CI86">
        <f t="shared" si="284"/>
        <v>1.907212809451038E-6</v>
      </c>
      <c r="CJ86">
        <f t="shared" si="285"/>
        <v>2.0314976517885827E-7</v>
      </c>
      <c r="CK86">
        <f t="shared" si="286"/>
        <v>1.1555578716659059E-7</v>
      </c>
      <c r="CL86">
        <f t="shared" si="287"/>
        <v>7.994111939946534E-8</v>
      </c>
      <c r="CM86">
        <f t="shared" si="288"/>
        <v>4.5899897397358994E-5</v>
      </c>
      <c r="CN86">
        <f t="shared" si="289"/>
        <v>8.8310163746361102E-5</v>
      </c>
      <c r="CO86">
        <f t="shared" si="290"/>
        <v>1.8344091402416139E-5</v>
      </c>
      <c r="CP86">
        <f t="shared" si="291"/>
        <v>5.2937052592537452E-6</v>
      </c>
      <c r="CQ86">
        <f t="shared" si="292"/>
        <v>1.4209485769166891E-4</v>
      </c>
      <c r="CR86">
        <f t="shared" si="293"/>
        <v>1.1335520510515746E-5</v>
      </c>
      <c r="CS86">
        <f t="shared" si="294"/>
        <v>1.1353391279201401E-5</v>
      </c>
      <c r="CT86">
        <f t="shared" si="295"/>
        <v>2.7024311412125383E-6</v>
      </c>
      <c r="CU86">
        <f t="shared" si="296"/>
        <v>9.1333026780135592E-5</v>
      </c>
      <c r="CV86">
        <f t="shared" si="297"/>
        <v>1.5794990427446086E-5</v>
      </c>
      <c r="CW86">
        <f t="shared" si="298"/>
        <v>5.0632350203812969E-5</v>
      </c>
      <c r="CX86">
        <f t="shared" si="299"/>
        <v>1.9619264351001612E-4</v>
      </c>
      <c r="CY86">
        <f t="shared" si="300"/>
        <v>1.5809743582488633E-4</v>
      </c>
      <c r="CZ86">
        <f t="shared" si="301"/>
        <v>3.1357646718732283E-6</v>
      </c>
      <c r="DA86">
        <f t="shared" si="302"/>
        <v>4.2012932537455388E-5</v>
      </c>
      <c r="DB86">
        <f t="shared" si="303"/>
        <v>6.6173616589579448E-5</v>
      </c>
      <c r="DC86">
        <f t="shared" si="304"/>
        <v>6.8668202102990131E-6</v>
      </c>
      <c r="DD86">
        <f t="shared" si="305"/>
        <v>4.5974045221486436E-6</v>
      </c>
      <c r="DE86">
        <f t="shared" si="306"/>
        <v>8.2756438556858613E-5</v>
      </c>
      <c r="DF86">
        <f t="shared" si="307"/>
        <v>1.8374406379425838E-4</v>
      </c>
      <c r="DG86">
        <f t="shared" si="308"/>
        <v>2.7009185953514378E-5</v>
      </c>
      <c r="DH86">
        <f t="shared" si="309"/>
        <v>7.2650796792270777E-7</v>
      </c>
      <c r="DI86">
        <f t="shared" si="310"/>
        <v>2.926926144687891E-6</v>
      </c>
      <c r="DJ86">
        <f t="shared" si="311"/>
        <v>7.6253900465555192E-5</v>
      </c>
      <c r="DK86">
        <f t="shared" si="312"/>
        <v>3.2401558274886293E-4</v>
      </c>
      <c r="DL86">
        <f t="shared" si="313"/>
        <v>8.5652652136407307E-5</v>
      </c>
      <c r="DM86">
        <f t="shared" si="314"/>
        <v>9.509689993870495E-5</v>
      </c>
      <c r="DN86">
        <f t="shared" si="315"/>
        <v>3.4213056273572227E-5</v>
      </c>
      <c r="DO86">
        <f t="shared" si="316"/>
        <v>1.4649249913481937E-6</v>
      </c>
      <c r="DP86">
        <f t="shared" si="317"/>
        <v>2.4511078324513679E-6</v>
      </c>
      <c r="DQ86">
        <f t="shared" si="318"/>
        <v>3.5175387185670794E-5</v>
      </c>
      <c r="DR86">
        <f t="shared" si="319"/>
        <v>5.9993018909443293E-5</v>
      </c>
      <c r="DS86">
        <f t="shared" si="320"/>
        <v>7.2891825591353153E-5</v>
      </c>
      <c r="DT86">
        <f t="shared" si="321"/>
        <v>3.7338985854633956E-4</v>
      </c>
      <c r="DU86">
        <f t="shared" si="322"/>
        <v>1.6129996472252675E-4</v>
      </c>
      <c r="DV86">
        <f t="shared" si="323"/>
        <v>3.3400542551540633E-5</v>
      </c>
      <c r="DW86">
        <f t="shared" si="324"/>
        <v>6.9681234764182694E-6</v>
      </c>
      <c r="DX86">
        <f t="shared" si="325"/>
        <v>5.5285339933599772E-7</v>
      </c>
      <c r="DY86">
        <f t="shared" si="326"/>
        <v>3.6940513537957203E-8</v>
      </c>
      <c r="DZ86">
        <f t="shared" si="327"/>
        <v>2.8313202991986147E-4</v>
      </c>
      <c r="EA86">
        <f t="shared" si="328"/>
        <v>1.971948378468923E-4</v>
      </c>
      <c r="EB86">
        <f t="shared" si="329"/>
        <v>7.0342986239526619E-4</v>
      </c>
      <c r="EC86">
        <f t="shared" si="330"/>
        <v>8.5077766118632015E-4</v>
      </c>
      <c r="ED86">
        <f t="shared" si="331"/>
        <v>6.331848594727322E-4</v>
      </c>
      <c r="EE86">
        <f t="shared" si="332"/>
        <v>7.4440366334368275E-4</v>
      </c>
      <c r="EF86">
        <f t="shared" si="333"/>
        <v>1.2800175481556405E-3</v>
      </c>
      <c r="EG86">
        <f t="shared" si="334"/>
        <v>5.8392649723802107E-4</v>
      </c>
      <c r="EH86">
        <f t="shared" si="335"/>
        <v>3.5155937076312592E-4</v>
      </c>
      <c r="EI86">
        <f t="shared" si="336"/>
        <v>3.9149796306167016E-4</v>
      </c>
      <c r="EJ86">
        <f t="shared" si="337"/>
        <v>1.5336364523820302E-3</v>
      </c>
      <c r="EK86">
        <f t="shared" si="338"/>
        <v>1.9953664484122953E-3</v>
      </c>
      <c r="EL86">
        <f t="shared" si="339"/>
        <v>2.1666916091830379E-3</v>
      </c>
      <c r="EM86">
        <f t="shared" si="340"/>
        <v>2.6494757269936672E-3</v>
      </c>
      <c r="EN86">
        <f t="shared" si="341"/>
        <v>3.908161307664141E-3</v>
      </c>
      <c r="EO86">
        <f t="shared" si="342"/>
        <v>4.0907050128189655E-3</v>
      </c>
      <c r="EP86">
        <f t="shared" si="343"/>
        <v>4.866417850851238E-3</v>
      </c>
      <c r="EQ86">
        <f t="shared" si="344"/>
        <v>5.4057073260197173E-3</v>
      </c>
      <c r="ER86">
        <f t="shared" si="345"/>
        <v>5.7478304952671994E-3</v>
      </c>
      <c r="ES86">
        <f t="shared" si="346"/>
        <v>5.9414264714579322E-3</v>
      </c>
      <c r="ET86">
        <f t="shared" si="347"/>
        <v>8.976047712928998E-3</v>
      </c>
      <c r="EU86">
        <f t="shared" si="348"/>
        <v>1.094198369202154E-2</v>
      </c>
      <c r="EV86">
        <f t="shared" si="349"/>
        <v>1.1077212021083298E-2</v>
      </c>
      <c r="EW86">
        <f t="shared" si="350"/>
        <v>1.2059730720432735E-2</v>
      </c>
      <c r="EX86">
        <f t="shared" si="351"/>
        <v>1.4291749100660663E-2</v>
      </c>
      <c r="EY86">
        <f t="shared" si="352"/>
        <v>1.3705112500455228E-2</v>
      </c>
      <c r="EZ86">
        <f t="shared" si="353"/>
        <v>1.2145977065753901E-2</v>
      </c>
      <c r="FA86">
        <f t="shared" si="354"/>
        <v>1.1894598093276382E-2</v>
      </c>
      <c r="FB86">
        <f t="shared" si="355"/>
        <v>1.152029979808167E-2</v>
      </c>
      <c r="FC86">
        <f t="shared" si="356"/>
        <v>1.3280227420535459E-2</v>
      </c>
      <c r="FD86">
        <f t="shared" si="357"/>
        <v>1.6475829724356628E-2</v>
      </c>
      <c r="FE86">
        <f t="shared" si="358"/>
        <v>1.7333333730021907E-2</v>
      </c>
      <c r="FF86">
        <f t="shared" si="359"/>
        <v>1.2263912181500757E-2</v>
      </c>
      <c r="FG86">
        <f t="shared" si="360"/>
        <v>1.2942009279375935E-2</v>
      </c>
      <c r="FH86">
        <f t="shared" si="361"/>
        <v>1.0719060645097284E-2</v>
      </c>
      <c r="FI86">
        <f t="shared" si="362"/>
        <v>8.5322907652576191E-3</v>
      </c>
      <c r="FJ86">
        <f t="shared" si="363"/>
        <v>8.154640297730208E-3</v>
      </c>
      <c r="FK86">
        <f t="shared" si="364"/>
        <v>7.8573174553147659E-3</v>
      </c>
      <c r="FL86">
        <f t="shared" si="365"/>
        <v>9.1197749543062093E-3</v>
      </c>
      <c r="FM86">
        <f t="shared" si="366"/>
        <v>8.9896891387814103E-3</v>
      </c>
      <c r="FN86">
        <f t="shared" si="367"/>
        <v>8.6399537278652409E-3</v>
      </c>
      <c r="FO86">
        <f t="shared" si="368"/>
        <v>7.4051442655689451E-3</v>
      </c>
      <c r="FP86">
        <f t="shared" si="369"/>
        <v>4.1640755256211496E-3</v>
      </c>
      <c r="FQ86">
        <f t="shared" si="370"/>
        <v>6.5307640662862331E-3</v>
      </c>
      <c r="FR86">
        <f t="shared" si="371"/>
        <v>6.0079102895978353E-3</v>
      </c>
      <c r="FS86">
        <f t="shared" si="372"/>
        <v>5.7955731219614601E-3</v>
      </c>
      <c r="FT86">
        <f t="shared" si="373"/>
        <v>5.0611569491449855E-3</v>
      </c>
      <c r="FU86">
        <f t="shared" si="374"/>
        <v>6.1304192182059921E-3</v>
      </c>
      <c r="FV86">
        <f t="shared" si="375"/>
        <v>5.3426453997077964E-3</v>
      </c>
      <c r="FW86">
        <f t="shared" si="376"/>
        <v>3.9927434966741011E-3</v>
      </c>
      <c r="FX86">
        <f t="shared" si="377"/>
        <v>5.1581844337666776E-3</v>
      </c>
      <c r="FY86">
        <f t="shared" si="378"/>
        <v>3.8402772948020639E-3</v>
      </c>
      <c r="FZ86">
        <f t="shared" si="379"/>
        <v>2.283050237224775E-3</v>
      </c>
      <c r="GA86">
        <f t="shared" si="380"/>
        <v>2.0839088386664295E-3</v>
      </c>
    </row>
    <row r="87" spans="3:183" x14ac:dyDescent="0.2">
      <c r="C87">
        <v>0.14110598464806884</v>
      </c>
      <c r="D87">
        <f t="shared" si="201"/>
        <v>6.6257217869295778E-5</v>
      </c>
      <c r="E87">
        <f t="shared" si="202"/>
        <v>2.7929957613076987E-6</v>
      </c>
      <c r="F87">
        <f t="shared" si="203"/>
        <v>6.699737401048552E-6</v>
      </c>
      <c r="G87">
        <f t="shared" si="204"/>
        <v>1.0827056912305605E-6</v>
      </c>
      <c r="H87">
        <f t="shared" si="205"/>
        <v>2.2041143116680075E-5</v>
      </c>
      <c r="I87">
        <f t="shared" si="206"/>
        <v>5.6646101656030058E-7</v>
      </c>
      <c r="J87">
        <f t="shared" si="207"/>
        <v>1.1770969298188376E-4</v>
      </c>
      <c r="K87">
        <f t="shared" si="208"/>
        <v>9.0415512776000518E-6</v>
      </c>
      <c r="L87">
        <f t="shared" si="209"/>
        <v>1.0410189639128137E-6</v>
      </c>
      <c r="M87">
        <f t="shared" si="210"/>
        <v>7.1088922425219413E-7</v>
      </c>
      <c r="N87">
        <f t="shared" si="211"/>
        <v>1.0504692467165512E-4</v>
      </c>
      <c r="O87">
        <f t="shared" si="212"/>
        <v>9.3941105094381725E-5</v>
      </c>
      <c r="P87" s="21">
        <f t="shared" si="213"/>
        <v>4.6068411213836204E-6</v>
      </c>
      <c r="Q87" s="21">
        <f t="shared" si="214"/>
        <v>1.5930205014471276E-5</v>
      </c>
      <c r="R87" s="21">
        <f t="shared" si="215"/>
        <v>1.7591584794053665E-5</v>
      </c>
      <c r="S87" s="21">
        <f t="shared" si="216"/>
        <v>8.6600749113883988E-8</v>
      </c>
      <c r="T87" s="21">
        <f t="shared" si="217"/>
        <v>2.1139337937922154E-6</v>
      </c>
      <c r="U87" s="21">
        <f t="shared" si="218"/>
        <v>1.0561098065805779E-5</v>
      </c>
      <c r="V87" s="21">
        <f t="shared" si="219"/>
        <v>2.8537141541156856E-7</v>
      </c>
      <c r="W87" s="21">
        <f t="shared" si="220"/>
        <v>1.4690090766875776E-5</v>
      </c>
      <c r="X87" s="21">
        <f t="shared" si="221"/>
        <v>7.6210216051937548E-5</v>
      </c>
      <c r="Y87" s="21">
        <f t="shared" si="222"/>
        <v>1.8399068104365756E-5</v>
      </c>
      <c r="Z87" s="21">
        <f t="shared" si="223"/>
        <v>7.2127969803649283E-6</v>
      </c>
      <c r="AA87" s="21">
        <f t="shared" si="224"/>
        <v>1.2982604432488751E-6</v>
      </c>
      <c r="AB87" s="21">
        <f t="shared" si="225"/>
        <v>6.9526358745219767E-5</v>
      </c>
      <c r="AC87" s="21">
        <f t="shared" si="226"/>
        <v>1.8355427051614412E-4</v>
      </c>
      <c r="AD87" s="21">
        <f t="shared" si="227"/>
        <v>1.096007834714741E-6</v>
      </c>
      <c r="AE87" s="21">
        <f t="shared" si="228"/>
        <v>1.3278153143027867E-5</v>
      </c>
      <c r="AF87" s="21">
        <f t="shared" si="229"/>
        <v>6.6109888105030336E-7</v>
      </c>
      <c r="AG87" s="21">
        <f t="shared" si="230"/>
        <v>1.232425886665649E-5</v>
      </c>
      <c r="AH87" s="21">
        <f t="shared" si="231"/>
        <v>3.2091609965173754E-6</v>
      </c>
      <c r="AI87" s="21">
        <f t="shared" si="232"/>
        <v>1.4452786749410747E-5</v>
      </c>
      <c r="AJ87" s="21">
        <f t="shared" si="233"/>
        <v>7.2891471253956795E-6</v>
      </c>
      <c r="AK87" s="21">
        <f t="shared" si="234"/>
        <v>9.2476114840399384E-5</v>
      </c>
      <c r="AL87" s="21">
        <f t="shared" si="235"/>
        <v>1.343297649368031E-5</v>
      </c>
      <c r="AM87" s="21">
        <f t="shared" si="236"/>
        <v>1.1293305358075905E-5</v>
      </c>
      <c r="AN87" s="21">
        <f t="shared" si="237"/>
        <v>7.1342744741615324E-5</v>
      </c>
      <c r="AO87" s="21">
        <f t="shared" si="238"/>
        <v>5.1012710534031188E-5</v>
      </c>
      <c r="AP87" s="21">
        <f t="shared" si="239"/>
        <v>2.989395862793472E-5</v>
      </c>
      <c r="AQ87" s="21">
        <f t="shared" si="240"/>
        <v>2.5897970205494363E-5</v>
      </c>
      <c r="AR87" s="21">
        <f t="shared" si="241"/>
        <v>5.3327219888283494E-6</v>
      </c>
      <c r="AS87" s="21">
        <f t="shared" si="242"/>
        <v>3.189375534757423E-5</v>
      </c>
      <c r="AT87" s="21">
        <f t="shared" si="243"/>
        <v>1.0268600823025349E-8</v>
      </c>
      <c r="AU87" s="21">
        <f t="shared" si="244"/>
        <v>2.5186339248914326E-5</v>
      </c>
      <c r="AV87" s="21">
        <f t="shared" si="245"/>
        <v>1.6546308114190046E-4</v>
      </c>
      <c r="AW87" s="21">
        <f t="shared" si="246"/>
        <v>1.9504760435553282E-6</v>
      </c>
      <c r="AX87" s="21">
        <f t="shared" si="247"/>
        <v>4.987103589377489E-6</v>
      </c>
      <c r="AY87" s="21">
        <f t="shared" si="248"/>
        <v>8.6774943417460931E-7</v>
      </c>
      <c r="AZ87" s="21">
        <f t="shared" si="249"/>
        <v>2.7459143856511301E-5</v>
      </c>
      <c r="BA87" s="21">
        <f t="shared" si="250"/>
        <v>1.1177340350577986E-4</v>
      </c>
      <c r="BB87" s="21">
        <f t="shared" si="251"/>
        <v>4.6905478823717118E-5</v>
      </c>
      <c r="BC87" s="21">
        <f t="shared" si="252"/>
        <v>8.0604598348047761E-6</v>
      </c>
      <c r="BD87" s="21">
        <f t="shared" si="253"/>
        <v>2.9963415556874851E-6</v>
      </c>
      <c r="BE87" s="21">
        <f t="shared" si="254"/>
        <v>1.7426174131684507E-5</v>
      </c>
      <c r="BF87" s="21">
        <f t="shared" si="255"/>
        <v>4.2463915364055275E-5</v>
      </c>
      <c r="BG87" s="21">
        <f t="shared" si="256"/>
        <v>2.0982548701911616E-4</v>
      </c>
      <c r="BH87" s="21">
        <f t="shared" si="257"/>
        <v>1.6303463294823908E-5</v>
      </c>
      <c r="BI87" s="21">
        <f t="shared" si="258"/>
        <v>5.6742989617693639E-5</v>
      </c>
      <c r="BJ87" s="21">
        <f t="shared" si="259"/>
        <v>2.4893878424344292E-6</v>
      </c>
      <c r="BK87" s="21">
        <f t="shared" si="260"/>
        <v>1.8090468293451066E-4</v>
      </c>
      <c r="BL87" s="21">
        <f t="shared" si="261"/>
        <v>5.7508397941037672E-5</v>
      </c>
      <c r="BM87" s="21">
        <f t="shared" si="262"/>
        <v>9.1215644471164843E-5</v>
      </c>
      <c r="BN87" s="21">
        <f t="shared" si="263"/>
        <v>1.4787153614200547E-5</v>
      </c>
      <c r="BO87" s="21">
        <f t="shared" si="264"/>
        <v>4.4872941580641879E-5</v>
      </c>
      <c r="BP87" s="21">
        <f t="shared" si="265"/>
        <v>1.0269391227786173E-5</v>
      </c>
      <c r="BQ87" s="21">
        <f t="shared" si="266"/>
        <v>7.7718046579727522E-6</v>
      </c>
      <c r="BR87">
        <f t="shared" si="267"/>
        <v>5.6651403166104883E-6</v>
      </c>
      <c r="BS87">
        <f t="shared" si="268"/>
        <v>1.5769186299841643E-5</v>
      </c>
      <c r="BT87">
        <f t="shared" si="269"/>
        <v>7.7890843937781296E-8</v>
      </c>
      <c r="BU87">
        <f t="shared" si="270"/>
        <v>9.9730379577573234E-11</v>
      </c>
      <c r="BV87">
        <f t="shared" si="271"/>
        <v>6.7419538349536268E-5</v>
      </c>
      <c r="BW87">
        <f t="shared" si="272"/>
        <v>4.3564910492994623E-5</v>
      </c>
      <c r="BX87">
        <f t="shared" si="273"/>
        <v>2.358503531077249E-5</v>
      </c>
      <c r="BY87">
        <f t="shared" si="274"/>
        <v>1.4133877197213625E-4</v>
      </c>
      <c r="BZ87">
        <f t="shared" si="275"/>
        <v>7.7896610851349843E-6</v>
      </c>
      <c r="CA87">
        <f t="shared" si="276"/>
        <v>4.8956621317585262E-5</v>
      </c>
      <c r="CB87">
        <f t="shared" si="277"/>
        <v>2.7020726931026209E-6</v>
      </c>
      <c r="CC87">
        <f t="shared" si="278"/>
        <v>1.6469939659693996E-5</v>
      </c>
      <c r="CD87">
        <f t="shared" si="279"/>
        <v>2.6110126100716744E-5</v>
      </c>
      <c r="CE87">
        <f t="shared" si="280"/>
        <v>1.8550065443319302E-6</v>
      </c>
      <c r="CF87">
        <f t="shared" si="281"/>
        <v>2.2461775817376383E-5</v>
      </c>
      <c r="CG87">
        <f t="shared" si="282"/>
        <v>2.0832609417788653E-5</v>
      </c>
      <c r="CH87">
        <f t="shared" si="283"/>
        <v>4.4929390590432742E-6</v>
      </c>
      <c r="CI87">
        <f t="shared" si="284"/>
        <v>1.4145725371390273E-6</v>
      </c>
      <c r="CJ87">
        <f t="shared" si="285"/>
        <v>1.1633167557291194E-6</v>
      </c>
      <c r="CK87">
        <f t="shared" si="286"/>
        <v>1.0432074192148903E-6</v>
      </c>
      <c r="CL87">
        <f t="shared" si="287"/>
        <v>3.643703418521443E-5</v>
      </c>
      <c r="CM87">
        <f t="shared" si="288"/>
        <v>7.4973295385330821E-5</v>
      </c>
      <c r="CN87">
        <f t="shared" si="289"/>
        <v>1.2562513526292735E-5</v>
      </c>
      <c r="CO87">
        <f t="shared" si="290"/>
        <v>2.4403710394995915E-6</v>
      </c>
      <c r="CP87">
        <f t="shared" si="291"/>
        <v>1.2503081991472185E-4</v>
      </c>
      <c r="CQ87">
        <f t="shared" si="292"/>
        <v>6.9073817406655735E-6</v>
      </c>
      <c r="CR87">
        <f t="shared" si="293"/>
        <v>6.921333445980163E-6</v>
      </c>
      <c r="CS87">
        <f t="shared" si="294"/>
        <v>8.1951490656575344E-7</v>
      </c>
      <c r="CT87">
        <f t="shared" si="295"/>
        <v>1.0599666282355951E-4</v>
      </c>
      <c r="CU87">
        <f t="shared" si="296"/>
        <v>2.2211688807764107E-5</v>
      </c>
      <c r="CV87">
        <f t="shared" si="297"/>
        <v>6.1689681156596268E-5</v>
      </c>
      <c r="CW87">
        <f t="shared" si="298"/>
        <v>2.1743021521752616E-4</v>
      </c>
      <c r="CX87">
        <f t="shared" si="299"/>
        <v>1.7721778215838935E-4</v>
      </c>
      <c r="CY87">
        <f t="shared" si="300"/>
        <v>6.2973177065384617E-6</v>
      </c>
      <c r="CZ87">
        <f t="shared" si="301"/>
        <v>5.2133815735106379E-5</v>
      </c>
      <c r="DA87">
        <f t="shared" si="302"/>
        <v>7.873640059358997E-5</v>
      </c>
      <c r="DB87">
        <f t="shared" si="303"/>
        <v>1.1283542626009816E-5</v>
      </c>
      <c r="DC87">
        <f t="shared" si="304"/>
        <v>8.3104928996658374E-6</v>
      </c>
      <c r="DD87">
        <f t="shared" si="305"/>
        <v>9.6740861514642325E-5</v>
      </c>
      <c r="DE87">
        <f t="shared" si="306"/>
        <v>2.0431441661381802E-4</v>
      </c>
      <c r="DF87">
        <f t="shared" si="307"/>
        <v>3.523221300081509E-5</v>
      </c>
      <c r="DG87">
        <f t="shared" si="308"/>
        <v>1.2931718692502853E-8</v>
      </c>
      <c r="DH87">
        <f t="shared" si="309"/>
        <v>9.4515243537253537E-7</v>
      </c>
      <c r="DI87">
        <f t="shared" si="310"/>
        <v>8.9699549067396851E-5</v>
      </c>
      <c r="DJ87">
        <f t="shared" si="311"/>
        <v>3.5115272578425813E-4</v>
      </c>
      <c r="DK87">
        <f t="shared" si="312"/>
        <v>9.9870211302863774E-5</v>
      </c>
      <c r="DL87">
        <f t="shared" si="313"/>
        <v>1.1004850459082629E-4</v>
      </c>
      <c r="DM87">
        <f t="shared" si="314"/>
        <v>4.3399496741490656E-5</v>
      </c>
      <c r="DN87">
        <f t="shared" si="315"/>
        <v>3.7985133350090267E-6</v>
      </c>
      <c r="DO87">
        <f t="shared" si="316"/>
        <v>5.3095131338302734E-6</v>
      </c>
      <c r="DP87">
        <f t="shared" si="317"/>
        <v>4.4482508169583113E-5</v>
      </c>
      <c r="DQ87">
        <f t="shared" si="318"/>
        <v>7.1980847112881562E-5</v>
      </c>
      <c r="DR87">
        <f t="shared" si="319"/>
        <v>8.604988310895001E-5</v>
      </c>
      <c r="DS87">
        <f t="shared" si="320"/>
        <v>4.0248123545086209E-4</v>
      </c>
      <c r="DT87">
        <f t="shared" si="321"/>
        <v>1.8060749934685309E-4</v>
      </c>
      <c r="DU87">
        <f t="shared" si="322"/>
        <v>4.2483762183934076E-5</v>
      </c>
      <c r="DV87">
        <f t="shared" si="323"/>
        <v>1.1413295973490924E-5</v>
      </c>
      <c r="DW87">
        <f t="shared" si="324"/>
        <v>2.4053814745410893E-11</v>
      </c>
      <c r="DX87">
        <f t="shared" si="325"/>
        <v>8.6645529279734029E-7</v>
      </c>
      <c r="DY87">
        <f t="shared" si="326"/>
        <v>3.085349940174666E-4</v>
      </c>
      <c r="DZ87">
        <f t="shared" si="327"/>
        <v>2.1848519180219653E-4</v>
      </c>
      <c r="EA87">
        <f t="shared" si="328"/>
        <v>7.4315606168789592E-4</v>
      </c>
      <c r="EB87">
        <f t="shared" si="329"/>
        <v>8.944124907471683E-4</v>
      </c>
      <c r="EC87">
        <f t="shared" si="330"/>
        <v>6.7090331511589262E-4</v>
      </c>
      <c r="ED87">
        <f t="shared" si="331"/>
        <v>7.8525482056818088E-4</v>
      </c>
      <c r="EE87">
        <f t="shared" si="332"/>
        <v>1.3334160310602323E-3</v>
      </c>
      <c r="EF87">
        <f t="shared" si="333"/>
        <v>6.2016975718581259E-4</v>
      </c>
      <c r="EG87">
        <f t="shared" si="334"/>
        <v>3.7980370606800279E-4</v>
      </c>
      <c r="EH87">
        <f t="shared" si="335"/>
        <v>4.2127333099250717E-4</v>
      </c>
      <c r="EI87">
        <f t="shared" si="336"/>
        <v>1.5920345272079136E-3</v>
      </c>
      <c r="EJ87">
        <f t="shared" si="337"/>
        <v>2.0619011291046789E-3</v>
      </c>
      <c r="EK87">
        <f t="shared" si="338"/>
        <v>2.2360009192353651E-3</v>
      </c>
      <c r="EL87">
        <f t="shared" si="339"/>
        <v>2.7260610860108019E-3</v>
      </c>
      <c r="EM87">
        <f t="shared" si="340"/>
        <v>4.0010590587752125E-3</v>
      </c>
      <c r="EN87">
        <f t="shared" si="341"/>
        <v>4.1857349582036449E-3</v>
      </c>
      <c r="EO87">
        <f t="shared" si="342"/>
        <v>4.9700175998555708E-3</v>
      </c>
      <c r="EP87">
        <f t="shared" si="343"/>
        <v>5.5148672368262501E-3</v>
      </c>
      <c r="EQ87">
        <f t="shared" si="344"/>
        <v>5.8603747392599855E-3</v>
      </c>
      <c r="ER87">
        <f t="shared" si="345"/>
        <v>6.055841240885213E-3</v>
      </c>
      <c r="ES87">
        <f t="shared" si="346"/>
        <v>9.1165531334776138E-3</v>
      </c>
      <c r="ET87">
        <f t="shared" si="347"/>
        <v>1.1097057880277279E-2</v>
      </c>
      <c r="EU87">
        <f t="shared" si="348"/>
        <v>1.1233238160911799E-2</v>
      </c>
      <c r="EV87">
        <f t="shared" si="349"/>
        <v>1.2222505739436141E-2</v>
      </c>
      <c r="EW87">
        <f t="shared" si="350"/>
        <v>1.4468899907070122E-2</v>
      </c>
      <c r="EX87">
        <f t="shared" si="351"/>
        <v>1.3878600751731179E-2</v>
      </c>
      <c r="EY87">
        <f t="shared" si="352"/>
        <v>1.2309331151135113E-2</v>
      </c>
      <c r="EZ87">
        <f t="shared" si="353"/>
        <v>1.2056258588551465E-2</v>
      </c>
      <c r="FA87">
        <f t="shared" si="354"/>
        <v>1.1679405054866669E-2</v>
      </c>
      <c r="FB87">
        <f t="shared" si="355"/>
        <v>1.345101378690091E-2</v>
      </c>
      <c r="FC87">
        <f t="shared" si="356"/>
        <v>1.6665995463590405E-2</v>
      </c>
      <c r="FD87">
        <f t="shared" si="357"/>
        <v>1.7528371384534846E-2</v>
      </c>
      <c r="FE87">
        <f t="shared" si="358"/>
        <v>1.2428054777149094E-2</v>
      </c>
      <c r="FF87">
        <f t="shared" si="359"/>
        <v>1.3110613835802641E-2</v>
      </c>
      <c r="FG87">
        <f t="shared" si="360"/>
        <v>1.0872552613327468E-2</v>
      </c>
      <c r="FH87">
        <f t="shared" si="361"/>
        <v>8.6692926752309895E-3</v>
      </c>
      <c r="FI87">
        <f t="shared" si="362"/>
        <v>8.2885881625532586E-3</v>
      </c>
      <c r="FJ87">
        <f t="shared" si="363"/>
        <v>7.98881077721522E-3</v>
      </c>
      <c r="FK87">
        <f t="shared" si="364"/>
        <v>9.2613964648143345E-3</v>
      </c>
      <c r="FL87">
        <f t="shared" si="365"/>
        <v>9.130300871536828E-3</v>
      </c>
      <c r="FM87">
        <f t="shared" si="366"/>
        <v>8.7778138620867828E-3</v>
      </c>
      <c r="FN87">
        <f t="shared" si="367"/>
        <v>7.5328138679172834E-3</v>
      </c>
      <c r="FO87">
        <f t="shared" si="368"/>
        <v>4.2599490367389347E-3</v>
      </c>
      <c r="FP87">
        <f t="shared" si="369"/>
        <v>6.6506927491192169E-3</v>
      </c>
      <c r="FQ87">
        <f t="shared" si="370"/>
        <v>6.1229603776470987E-3</v>
      </c>
      <c r="FR87">
        <f t="shared" si="371"/>
        <v>5.9085815456607271E-3</v>
      </c>
      <c r="FS87">
        <f t="shared" si="372"/>
        <v>5.1667984281716936E-3</v>
      </c>
      <c r="FT87">
        <f t="shared" si="373"/>
        <v>6.2466308609453415E-3</v>
      </c>
      <c r="FU87">
        <f t="shared" si="374"/>
        <v>5.4511699152134229E-3</v>
      </c>
      <c r="FV87">
        <f t="shared" si="375"/>
        <v>4.0866352619658153E-3</v>
      </c>
      <c r="FW87">
        <f t="shared" si="376"/>
        <v>5.2648285274873733E-3</v>
      </c>
      <c r="FX87">
        <f t="shared" si="377"/>
        <v>3.9323694626621133E-3</v>
      </c>
      <c r="FY87">
        <f t="shared" si="378"/>
        <v>2.3541818233254325E-3</v>
      </c>
      <c r="FZ87">
        <f t="shared" si="379"/>
        <v>2.1518917281093783E-3</v>
      </c>
      <c r="GA87">
        <f t="shared" si="380"/>
        <v>2.1333980449967588E-3</v>
      </c>
    </row>
    <row r="88" spans="3:183" x14ac:dyDescent="0.2">
      <c r="C88">
        <v>0.13296613097190882</v>
      </c>
      <c r="D88">
        <f t="shared" si="201"/>
        <v>9.6257280996637901E-5</v>
      </c>
      <c r="E88">
        <f t="shared" si="202"/>
        <v>3.0818803405396893E-5</v>
      </c>
      <c r="F88">
        <f t="shared" si="203"/>
        <v>8.4279471001020694E-5</v>
      </c>
      <c r="G88">
        <f t="shared" si="204"/>
        <v>1.6472832426138771E-4</v>
      </c>
      <c r="H88">
        <f t="shared" si="205"/>
        <v>7.907637344480084E-5</v>
      </c>
      <c r="I88">
        <f t="shared" si="206"/>
        <v>7.3416943816324882E-6</v>
      </c>
      <c r="J88">
        <f t="shared" si="207"/>
        <v>2.634703647576942E-5</v>
      </c>
      <c r="K88">
        <f t="shared" si="208"/>
        <v>5.0687996582322414E-5</v>
      </c>
      <c r="L88">
        <f t="shared" si="209"/>
        <v>5.3241994430129788E-5</v>
      </c>
      <c r="M88">
        <f t="shared" si="210"/>
        <v>3.3815877357610505E-4</v>
      </c>
      <c r="N88">
        <f t="shared" si="211"/>
        <v>3.1798648813611191E-4</v>
      </c>
      <c r="O88">
        <f t="shared" si="212"/>
        <v>1.058060953290925E-4</v>
      </c>
      <c r="P88" s="21">
        <f t="shared" si="213"/>
        <v>1.4716406682130424E-4</v>
      </c>
      <c r="Q88" s="21">
        <f t="shared" si="214"/>
        <v>1.5212967747806763E-4</v>
      </c>
      <c r="R88" s="21">
        <f t="shared" si="215"/>
        <v>7.1134611747603556E-5</v>
      </c>
      <c r="S88" s="21">
        <f t="shared" si="216"/>
        <v>4.4701477230467862E-5</v>
      </c>
      <c r="T88" s="21">
        <f t="shared" si="217"/>
        <v>2.3912778399410958E-5</v>
      </c>
      <c r="U88" s="21">
        <f t="shared" si="218"/>
        <v>7.5239236005045858E-5</v>
      </c>
      <c r="V88" s="21">
        <f t="shared" si="219"/>
        <v>1.4334360802838292E-4</v>
      </c>
      <c r="W88" s="21">
        <f t="shared" si="220"/>
        <v>2.8458677657126571E-4</v>
      </c>
      <c r="X88" s="21">
        <f t="shared" si="221"/>
        <v>1.4825889612679227E-5</v>
      </c>
      <c r="Y88" s="21">
        <f t="shared" si="222"/>
        <v>2.9748173123812162E-5</v>
      </c>
      <c r="Z88" s="21">
        <f t="shared" si="223"/>
        <v>8.610477749493203E-5</v>
      </c>
      <c r="AA88" s="21">
        <f t="shared" si="224"/>
        <v>2.7152779342010683E-4</v>
      </c>
      <c r="AB88" s="21">
        <f t="shared" si="225"/>
        <v>4.7037254834324672E-4</v>
      </c>
      <c r="AC88" s="21">
        <f t="shared" si="226"/>
        <v>8.4396515279811288E-5</v>
      </c>
      <c r="AD88" s="21">
        <f t="shared" si="227"/>
        <v>2.0213419402503125E-5</v>
      </c>
      <c r="AE88" s="21">
        <f t="shared" si="228"/>
        <v>8.0155019148586763E-5</v>
      </c>
      <c r="AF88" s="21">
        <f t="shared" si="229"/>
        <v>1.3573289333451645E-4</v>
      </c>
      <c r="AG88" s="21">
        <f t="shared" si="230"/>
        <v>9.863006034287624E-5</v>
      </c>
      <c r="AH88" s="21">
        <f t="shared" si="231"/>
        <v>1.4260027656750891E-4</v>
      </c>
      <c r="AI88" s="21">
        <f t="shared" si="232"/>
        <v>2.9593726431406432E-5</v>
      </c>
      <c r="AJ88" s="21">
        <f t="shared" si="233"/>
        <v>3.1528632806508732E-4</v>
      </c>
      <c r="AK88" s="21">
        <f t="shared" si="234"/>
        <v>1.3935699083052259E-4</v>
      </c>
      <c r="AL88" s="21">
        <f t="shared" si="235"/>
        <v>2.2841730750311086E-5</v>
      </c>
      <c r="AM88" s="21">
        <f t="shared" si="236"/>
        <v>2.7510591567096976E-4</v>
      </c>
      <c r="AN88" s="21">
        <f t="shared" si="237"/>
        <v>2.3354477995699051E-4</v>
      </c>
      <c r="AO88" s="21">
        <f t="shared" si="238"/>
        <v>7.1412775019662691E-6</v>
      </c>
      <c r="AP88" s="21">
        <f t="shared" si="239"/>
        <v>9.3076786547002512E-6</v>
      </c>
      <c r="AQ88" s="21">
        <f t="shared" si="240"/>
        <v>1.0918415870358942E-4</v>
      </c>
      <c r="AR88" s="21">
        <f t="shared" si="241"/>
        <v>6.2120479080707312E-6</v>
      </c>
      <c r="AS88" s="21">
        <f t="shared" si="242"/>
        <v>6.7917176043273729E-5</v>
      </c>
      <c r="AT88" s="21">
        <f t="shared" si="243"/>
        <v>1.7314488555160369E-4</v>
      </c>
      <c r="AU88" s="21">
        <f t="shared" si="244"/>
        <v>4.4113016904165939E-4</v>
      </c>
      <c r="AV88" s="21">
        <f t="shared" si="245"/>
        <v>9.0943842765872578E-5</v>
      </c>
      <c r="AW88" s="21">
        <f t="shared" si="246"/>
        <v>3.4888765676475065E-5</v>
      </c>
      <c r="AX88" s="21">
        <f t="shared" si="247"/>
        <v>8.2290014394207072E-5</v>
      </c>
      <c r="AY88" s="21">
        <f t="shared" si="248"/>
        <v>1.7902442645605879E-4</v>
      </c>
      <c r="AZ88" s="21">
        <f t="shared" si="249"/>
        <v>3.501444761117024E-4</v>
      </c>
      <c r="BA88" s="21">
        <f t="shared" si="250"/>
        <v>1.6669294247140605E-6</v>
      </c>
      <c r="BB88" s="21">
        <f t="shared" si="251"/>
        <v>2.8098043633659546E-5</v>
      </c>
      <c r="BC88" s="21">
        <f t="shared" si="252"/>
        <v>9.7433641416773875E-5</v>
      </c>
      <c r="BD88" s="21">
        <f t="shared" si="253"/>
        <v>1.572429206370017E-5</v>
      </c>
      <c r="BE88" s="21">
        <f t="shared" si="254"/>
        <v>2.148067758408132E-4</v>
      </c>
      <c r="BF88" s="21">
        <f t="shared" si="255"/>
        <v>5.1190003256351452E-4</v>
      </c>
      <c r="BG88" s="21">
        <f t="shared" si="256"/>
        <v>1.6827215728339885E-5</v>
      </c>
      <c r="BH88" s="21">
        <f t="shared" si="257"/>
        <v>2.4563189385971639E-4</v>
      </c>
      <c r="BI88" s="21">
        <f t="shared" si="258"/>
        <v>9.4432392648271922E-5</v>
      </c>
      <c r="BJ88" s="21">
        <f t="shared" si="259"/>
        <v>4.6612528578648108E-4</v>
      </c>
      <c r="BK88" s="21">
        <f t="shared" si="260"/>
        <v>2.4722162338701632E-4</v>
      </c>
      <c r="BL88" s="21">
        <f t="shared" si="261"/>
        <v>1.9904539617093749E-6</v>
      </c>
      <c r="BM88" s="21">
        <f t="shared" si="262"/>
        <v>1.8442273797146228E-5</v>
      </c>
      <c r="BN88" s="21">
        <f t="shared" si="263"/>
        <v>2.0768464925630769E-6</v>
      </c>
      <c r="BO88" s="21">
        <f t="shared" si="264"/>
        <v>2.4356836547665434E-5</v>
      </c>
      <c r="BP88" s="21">
        <f t="shared" si="265"/>
        <v>2.8644524977514458E-5</v>
      </c>
      <c r="BQ88" s="21">
        <f t="shared" si="266"/>
        <v>3.3174122808393017E-5</v>
      </c>
      <c r="BR88">
        <f t="shared" si="267"/>
        <v>1.466738298654518E-4</v>
      </c>
      <c r="BS88">
        <f t="shared" si="268"/>
        <v>7.0878601033820838E-5</v>
      </c>
      <c r="BT88">
        <f t="shared" si="269"/>
        <v>6.6094740141362608E-5</v>
      </c>
      <c r="BU88">
        <f t="shared" si="270"/>
        <v>2.6734845914914659E-4</v>
      </c>
      <c r="BV88">
        <f t="shared" si="271"/>
        <v>2.1727425288276165E-4</v>
      </c>
      <c r="BW88">
        <f t="shared" si="272"/>
        <v>1.0780787900429367E-5</v>
      </c>
      <c r="BX88">
        <f t="shared" si="273"/>
        <v>1.4053087022066965E-5</v>
      </c>
      <c r="BY88">
        <f t="shared" si="274"/>
        <v>2.8610273815148464E-5</v>
      </c>
      <c r="BZ88">
        <f t="shared" si="275"/>
        <v>2.2912133718036446E-4</v>
      </c>
      <c r="CA88">
        <f t="shared" si="276"/>
        <v>9.5719845050343906E-5</v>
      </c>
      <c r="CB88">
        <f t="shared" si="277"/>
        <v>1.6658938835687616E-5</v>
      </c>
      <c r="CC88">
        <f t="shared" si="278"/>
        <v>9.1811837352721401E-6</v>
      </c>
      <c r="CD88">
        <f t="shared" si="279"/>
        <v>9.0284961976388892E-5</v>
      </c>
      <c r="CE88">
        <f t="shared" si="280"/>
        <v>1.1563183171502632E-5</v>
      </c>
      <c r="CF88">
        <f t="shared" si="281"/>
        <v>1.6139489416627824E-4</v>
      </c>
      <c r="CG88">
        <f t="shared" si="282"/>
        <v>1.0525752669820121E-4</v>
      </c>
      <c r="CH88">
        <f t="shared" si="283"/>
        <v>8.7034191165136503E-5</v>
      </c>
      <c r="CI88">
        <f t="shared" si="284"/>
        <v>8.4979365079852648E-5</v>
      </c>
      <c r="CJ88">
        <f t="shared" si="285"/>
        <v>8.3928115598086049E-5</v>
      </c>
      <c r="CK88">
        <f t="shared" si="286"/>
        <v>4.4248974718992436E-6</v>
      </c>
      <c r="CL88">
        <f t="shared" si="287"/>
        <v>2.6921407325650912E-7</v>
      </c>
      <c r="CM88">
        <f t="shared" si="288"/>
        <v>2.1118528784289227E-5</v>
      </c>
      <c r="CN88">
        <f t="shared" si="289"/>
        <v>4.3265939678275993E-5</v>
      </c>
      <c r="CO88">
        <f t="shared" si="290"/>
        <v>9.2529392401773433E-6</v>
      </c>
      <c r="CP88">
        <f t="shared" si="291"/>
        <v>3.0378438440832173E-5</v>
      </c>
      <c r="CQ88">
        <f t="shared" si="292"/>
        <v>3.0349201655195818E-5</v>
      </c>
      <c r="CR88">
        <f t="shared" si="293"/>
        <v>5.2339191907526316E-5</v>
      </c>
      <c r="CS88">
        <f t="shared" si="294"/>
        <v>3.3986108796174174E-4</v>
      </c>
      <c r="CT88">
        <f t="shared" si="295"/>
        <v>1.6519399265501171E-4</v>
      </c>
      <c r="CU88">
        <f t="shared" si="296"/>
        <v>2.5581224452153427E-4</v>
      </c>
      <c r="CV88">
        <f t="shared" si="297"/>
        <v>5.2374010348259573E-4</v>
      </c>
      <c r="CW88">
        <f t="shared" si="298"/>
        <v>4.6019562389889679E-4</v>
      </c>
      <c r="CX88">
        <f t="shared" si="299"/>
        <v>1.1340757714065743E-4</v>
      </c>
      <c r="CY88">
        <f t="shared" si="300"/>
        <v>2.3593662624859556E-4</v>
      </c>
      <c r="CZ88">
        <f t="shared" si="301"/>
        <v>2.8944921507822828E-4</v>
      </c>
      <c r="DA88">
        <f t="shared" si="302"/>
        <v>1.3222590078438296E-4</v>
      </c>
      <c r="DB88">
        <f t="shared" si="303"/>
        <v>1.2149872987804958E-4</v>
      </c>
      <c r="DC88">
        <f t="shared" si="304"/>
        <v>3.2312028694102903E-4</v>
      </c>
      <c r="DD88">
        <f t="shared" si="305"/>
        <v>5.0327148248839127E-4</v>
      </c>
      <c r="DE88">
        <f t="shared" si="306"/>
        <v>1.9812044892978859E-4</v>
      </c>
      <c r="DF88">
        <f t="shared" si="307"/>
        <v>6.441885846789549E-5</v>
      </c>
      <c r="DG88">
        <f t="shared" si="308"/>
        <v>5.1375409657699665E-5</v>
      </c>
      <c r="DH88">
        <f t="shared" si="309"/>
        <v>3.1014162436875179E-4</v>
      </c>
      <c r="DI88">
        <f t="shared" si="310"/>
        <v>7.2247651119371995E-4</v>
      </c>
      <c r="DJ88">
        <f t="shared" si="311"/>
        <v>3.2881882229357149E-4</v>
      </c>
      <c r="DK88">
        <f t="shared" si="312"/>
        <v>3.4708637411439553E-4</v>
      </c>
      <c r="DL88">
        <f t="shared" si="313"/>
        <v>2.1690464999452684E-4</v>
      </c>
      <c r="DM88">
        <f t="shared" si="314"/>
        <v>1.0178451470554344E-4</v>
      </c>
      <c r="DN88">
        <f t="shared" si="315"/>
        <v>1.0907905263152329E-4</v>
      </c>
      <c r="DO88">
        <f t="shared" si="316"/>
        <v>2.1931757341420307E-4</v>
      </c>
      <c r="DP88">
        <f t="shared" si="317"/>
        <v>2.7635758814345475E-4</v>
      </c>
      <c r="DQ88">
        <f t="shared" si="318"/>
        <v>3.0332267438413178E-4</v>
      </c>
      <c r="DR88">
        <f t="shared" si="319"/>
        <v>7.9534088384124939E-4</v>
      </c>
      <c r="DS88">
        <f t="shared" si="320"/>
        <v>4.6564817575955099E-4</v>
      </c>
      <c r="DT88">
        <f t="shared" si="321"/>
        <v>2.1485141096232134E-4</v>
      </c>
      <c r="DU88">
        <f t="shared" si="322"/>
        <v>1.3266917702371662E-4</v>
      </c>
      <c r="DV88">
        <f t="shared" si="323"/>
        <v>6.6177398605439617E-5</v>
      </c>
      <c r="DW88">
        <f t="shared" si="324"/>
        <v>8.2277407633684984E-5</v>
      </c>
      <c r="DX88">
        <f t="shared" si="325"/>
        <v>6.6074794495688048E-4</v>
      </c>
      <c r="DY88">
        <f t="shared" si="326"/>
        <v>5.2537674599491073E-4</v>
      </c>
      <c r="DZ88">
        <f t="shared" si="327"/>
        <v>1.2532125724369471E-3</v>
      </c>
      <c r="EA88">
        <f t="shared" si="328"/>
        <v>1.4475425185553829E-3</v>
      </c>
      <c r="EB88">
        <f t="shared" si="329"/>
        <v>1.1588342794711013E-3</v>
      </c>
      <c r="EC88">
        <f t="shared" si="330"/>
        <v>1.3077084861627991E-3</v>
      </c>
      <c r="ED88">
        <f t="shared" si="331"/>
        <v>1.9941425466409222E-3</v>
      </c>
      <c r="EE88">
        <f t="shared" si="332"/>
        <v>1.0918439096683958E-3</v>
      </c>
      <c r="EF88">
        <f t="shared" si="333"/>
        <v>7.6332886685314782E-4</v>
      </c>
      <c r="EG88">
        <f t="shared" si="334"/>
        <v>8.2167063250394553E-4</v>
      </c>
      <c r="EH88">
        <f t="shared" si="335"/>
        <v>2.3078570721218601E-3</v>
      </c>
      <c r="EI88">
        <f t="shared" si="336"/>
        <v>2.8673899272951501E-3</v>
      </c>
      <c r="EJ88">
        <f t="shared" si="337"/>
        <v>3.072066425087385E-3</v>
      </c>
      <c r="EK88">
        <f t="shared" si="338"/>
        <v>3.6423094174826498E-3</v>
      </c>
      <c r="EL88">
        <f t="shared" si="339"/>
        <v>5.0970716685025718E-3</v>
      </c>
      <c r="EM88">
        <f t="shared" si="340"/>
        <v>5.3052445733051071E-3</v>
      </c>
      <c r="EN88">
        <f t="shared" si="341"/>
        <v>6.1839673530806822E-3</v>
      </c>
      <c r="EO88">
        <f t="shared" si="342"/>
        <v>6.7900905584894252E-3</v>
      </c>
      <c r="EP88">
        <f t="shared" si="343"/>
        <v>7.1728937689406946E-3</v>
      </c>
      <c r="EQ88">
        <f t="shared" si="344"/>
        <v>7.3889736577843071E-3</v>
      </c>
      <c r="ER88">
        <f t="shared" si="345"/>
        <v>1.0737207272576281E-2</v>
      </c>
      <c r="ES88">
        <f t="shared" si="346"/>
        <v>1.2878261373318736E-2</v>
      </c>
      <c r="ET88">
        <f t="shared" si="347"/>
        <v>1.3024932260507252E-2</v>
      </c>
      <c r="EU88">
        <f t="shared" si="348"/>
        <v>1.4088573198065878E-2</v>
      </c>
      <c r="EV88">
        <f t="shared" si="349"/>
        <v>1.6493390056407764E-2</v>
      </c>
      <c r="EW88">
        <f t="shared" si="350"/>
        <v>1.5862729157901111E-2</v>
      </c>
      <c r="EX88">
        <f t="shared" si="351"/>
        <v>1.4181779982212784E-2</v>
      </c>
      <c r="EY88">
        <f t="shared" si="352"/>
        <v>1.3910043878357226E-2</v>
      </c>
      <c r="EZ88">
        <f t="shared" si="353"/>
        <v>1.3505031347494364E-2</v>
      </c>
      <c r="FA88">
        <f t="shared" si="354"/>
        <v>1.5405367136900765E-2</v>
      </c>
      <c r="FB88">
        <f t="shared" si="355"/>
        <v>1.8833911542873519E-2</v>
      </c>
      <c r="FC88">
        <f t="shared" si="356"/>
        <v>1.9749976483113014E-2</v>
      </c>
      <c r="FD88">
        <f t="shared" si="357"/>
        <v>1.4309193074385421E-2</v>
      </c>
      <c r="FE88">
        <f t="shared" si="358"/>
        <v>1.5040923410575014E-2</v>
      </c>
      <c r="FF88">
        <f t="shared" si="359"/>
        <v>1.2636319875110045E-2</v>
      </c>
      <c r="FG88">
        <f t="shared" si="360"/>
        <v>1.0251337758938339E-2</v>
      </c>
      <c r="FH88">
        <f t="shared" si="361"/>
        <v>9.8369773471720153E-3</v>
      </c>
      <c r="FI88">
        <f t="shared" si="362"/>
        <v>9.5101506404109259E-3</v>
      </c>
      <c r="FJ88">
        <f t="shared" si="363"/>
        <v>1.0894350032769543E-2</v>
      </c>
      <c r="FK88">
        <f t="shared" si="364"/>
        <v>1.0752126582347064E-2</v>
      </c>
      <c r="FL88">
        <f t="shared" si="365"/>
        <v>1.0369316667363442E-2</v>
      </c>
      <c r="FM88">
        <f t="shared" si="366"/>
        <v>9.0120159390847509E-3</v>
      </c>
      <c r="FN88">
        <f t="shared" si="367"/>
        <v>5.388754835030431E-3</v>
      </c>
      <c r="FO88">
        <f t="shared" si="368"/>
        <v>8.0445890722579197E-3</v>
      </c>
      <c r="FP88">
        <f t="shared" si="369"/>
        <v>7.4630940726472493E-3</v>
      </c>
      <c r="FQ88">
        <f t="shared" si="370"/>
        <v>7.226215884576022E-3</v>
      </c>
      <c r="FR88">
        <f t="shared" si="371"/>
        <v>6.4032482611981814E-3</v>
      </c>
      <c r="FS88">
        <f t="shared" si="372"/>
        <v>7.5995650109195413E-3</v>
      </c>
      <c r="FT88">
        <f t="shared" si="373"/>
        <v>6.719391113765745E-3</v>
      </c>
      <c r="FU88">
        <f t="shared" si="374"/>
        <v>5.193602012614389E-3</v>
      </c>
      <c r="FV88">
        <f t="shared" si="375"/>
        <v>6.5123272799975989E-3</v>
      </c>
      <c r="FW88">
        <f t="shared" si="376"/>
        <v>5.0195044601508291E-3</v>
      </c>
      <c r="FX88">
        <f t="shared" si="377"/>
        <v>3.2103290030805827E-3</v>
      </c>
      <c r="FY88">
        <f t="shared" si="378"/>
        <v>2.9733399391995373E-3</v>
      </c>
      <c r="FZ88">
        <f t="shared" si="379"/>
        <v>2.9515941408854852E-3</v>
      </c>
      <c r="GA88">
        <f t="shared" si="380"/>
        <v>3.1897941567844636E-3</v>
      </c>
    </row>
    <row r="89" spans="3:183" x14ac:dyDescent="0.2">
      <c r="C89">
        <v>0.14277721047401448</v>
      </c>
      <c r="D89">
        <f t="shared" si="201"/>
        <v>1.8144285199535074E-5</v>
      </c>
      <c r="E89">
        <f t="shared" si="202"/>
        <v>3.9777540021875801E-7</v>
      </c>
      <c r="F89">
        <f t="shared" si="203"/>
        <v>9.1419982592877469E-6</v>
      </c>
      <c r="G89">
        <f t="shared" si="204"/>
        <v>8.4380718525859174E-7</v>
      </c>
      <c r="H89">
        <f t="shared" si="205"/>
        <v>1.5676631644717231E-4</v>
      </c>
      <c r="I89">
        <f t="shared" si="206"/>
        <v>2.1885022528949631E-5</v>
      </c>
      <c r="J89">
        <f t="shared" si="207"/>
        <v>7.2443294049234986E-6</v>
      </c>
      <c r="K89">
        <f t="shared" si="208"/>
        <v>6.3220479262683936E-6</v>
      </c>
      <c r="L89">
        <f t="shared" si="209"/>
        <v>7.358233059676203E-5</v>
      </c>
      <c r="M89">
        <f t="shared" si="210"/>
        <v>6.4337983289464355E-5</v>
      </c>
      <c r="N89">
        <f t="shared" si="211"/>
        <v>2.2574802764011967E-7</v>
      </c>
      <c r="O89">
        <f t="shared" si="212"/>
        <v>5.3825868345570913E-6</v>
      </c>
      <c r="P89" s="21">
        <f t="shared" si="213"/>
        <v>6.3655617930546585E-6</v>
      </c>
      <c r="Q89" s="21">
        <f t="shared" si="214"/>
        <v>1.89597966387787E-6</v>
      </c>
      <c r="R89" s="21">
        <f t="shared" si="215"/>
        <v>9.766644824844329E-6</v>
      </c>
      <c r="S89" s="21">
        <f t="shared" si="216"/>
        <v>2.421634076456624E-5</v>
      </c>
      <c r="T89" s="21">
        <f t="shared" si="217"/>
        <v>1.2928239499752162E-6</v>
      </c>
      <c r="U89" s="21">
        <f t="shared" si="218"/>
        <v>4.6722534178647859E-6</v>
      </c>
      <c r="V89" s="21">
        <f t="shared" si="219"/>
        <v>4.9824122697825244E-5</v>
      </c>
      <c r="W89" s="21">
        <f t="shared" si="220"/>
        <v>3.5529221077269513E-5</v>
      </c>
      <c r="X89" s="21">
        <f t="shared" si="221"/>
        <v>1.898249846110717E-5</v>
      </c>
      <c r="Y89" s="21">
        <f t="shared" si="222"/>
        <v>2.8282560124104941E-7</v>
      </c>
      <c r="Z89" s="21">
        <f t="shared" si="223"/>
        <v>4.4449167906896863E-5</v>
      </c>
      <c r="AA89" s="21">
        <f t="shared" si="224"/>
        <v>1.4106299529860014E-4</v>
      </c>
      <c r="AB89" s="21">
        <f t="shared" si="225"/>
        <v>3.897778321036265E-7</v>
      </c>
      <c r="AC89" s="21">
        <f t="shared" si="226"/>
        <v>2.8250775408702822E-5</v>
      </c>
      <c r="AD89" s="21">
        <f t="shared" si="227"/>
        <v>7.3641447531938621E-7</v>
      </c>
      <c r="AE89" s="21">
        <f t="shared" si="228"/>
        <v>3.3832693244400022E-6</v>
      </c>
      <c r="AF89" s="21">
        <f t="shared" si="229"/>
        <v>1.4444987665451624E-8</v>
      </c>
      <c r="AG89" s="21">
        <f t="shared" si="230"/>
        <v>4.5388439132138064E-6</v>
      </c>
      <c r="AH89" s="21">
        <f t="shared" si="231"/>
        <v>1.9106234425418693E-5</v>
      </c>
      <c r="AI89" s="21">
        <f t="shared" si="232"/>
        <v>6.3126590677380087E-5</v>
      </c>
      <c r="AJ89" s="21">
        <f t="shared" si="233"/>
        <v>3.9755442773873794E-6</v>
      </c>
      <c r="AK89" s="21">
        <f t="shared" si="234"/>
        <v>2.5318781521549374E-5</v>
      </c>
      <c r="AL89" s="21">
        <f t="shared" si="235"/>
        <v>4.5903844805794301E-5</v>
      </c>
      <c r="AM89" s="21">
        <f t="shared" si="236"/>
        <v>2.9932852733657934E-5</v>
      </c>
      <c r="AN89" s="21">
        <f t="shared" si="237"/>
        <v>5.0961931788575025E-5</v>
      </c>
      <c r="AO89" s="21">
        <f t="shared" si="238"/>
        <v>4.5700718582336341E-5</v>
      </c>
      <c r="AP89" s="21">
        <f t="shared" si="239"/>
        <v>4.0709872571725238E-7</v>
      </c>
      <c r="AQ89" s="21">
        <f t="shared" si="240"/>
        <v>5.3563098583746827E-5</v>
      </c>
      <c r="AR89" s="21">
        <f t="shared" si="241"/>
        <v>2.4645600156970204E-6</v>
      </c>
      <c r="AS89" s="21">
        <f t="shared" si="242"/>
        <v>1.1204909384874915E-5</v>
      </c>
      <c r="AT89" s="21">
        <f t="shared" si="243"/>
        <v>1.2526130120744532E-4</v>
      </c>
      <c r="AU89" s="21">
        <f t="shared" si="244"/>
        <v>7.5422395449179681E-8</v>
      </c>
      <c r="AV89" s="21">
        <f t="shared" si="245"/>
        <v>1.5244403520889866E-5</v>
      </c>
      <c r="AW89" s="21">
        <f t="shared" si="246"/>
        <v>5.4714888797753596E-7</v>
      </c>
      <c r="AX89" s="21">
        <f t="shared" si="247"/>
        <v>1.2737200577060176E-5</v>
      </c>
      <c r="AY89" s="21">
        <f t="shared" si="248"/>
        <v>7.9229017235104589E-5</v>
      </c>
      <c r="AZ89" s="21">
        <f t="shared" si="249"/>
        <v>7.2590115289592049E-5</v>
      </c>
      <c r="BA89" s="21">
        <f t="shared" si="250"/>
        <v>2.0342993024839061E-5</v>
      </c>
      <c r="BB89" s="21">
        <f t="shared" si="251"/>
        <v>3.5722804714012392E-9</v>
      </c>
      <c r="BC89" s="21">
        <f t="shared" si="252"/>
        <v>3.4172123771738414E-5</v>
      </c>
      <c r="BD89" s="21">
        <f t="shared" si="253"/>
        <v>2.3476044694448412E-5</v>
      </c>
      <c r="BE89" s="21">
        <f t="shared" si="254"/>
        <v>1.6420188662337394E-4</v>
      </c>
      <c r="BF89" s="21">
        <f t="shared" si="255"/>
        <v>3.2592459037915666E-5</v>
      </c>
      <c r="BG89" s="21">
        <f t="shared" si="256"/>
        <v>3.4357984704909277E-5</v>
      </c>
      <c r="BH89" s="21">
        <f t="shared" si="257"/>
        <v>8.7322340855109144E-9</v>
      </c>
      <c r="BI89" s="21">
        <f t="shared" si="258"/>
        <v>1.3874143273880806E-4</v>
      </c>
      <c r="BJ89" s="21">
        <f t="shared" si="259"/>
        <v>3.4954148353872919E-5</v>
      </c>
      <c r="BK89" s="21">
        <f t="shared" si="260"/>
        <v>1.2593135367434106E-4</v>
      </c>
      <c r="BL89" s="21">
        <f t="shared" si="261"/>
        <v>3.0433235754470763E-5</v>
      </c>
      <c r="BM89" s="21">
        <f t="shared" si="262"/>
        <v>7.0056108009645778E-5</v>
      </c>
      <c r="BN89" s="21">
        <f t="shared" si="263"/>
        <v>2.3773571082445501E-5</v>
      </c>
      <c r="BO89" s="21">
        <f t="shared" si="264"/>
        <v>1.9882872637809201E-5</v>
      </c>
      <c r="BP89" s="21">
        <f t="shared" si="265"/>
        <v>1.6413690839594193E-5</v>
      </c>
      <c r="BQ89" s="21">
        <f t="shared" si="266"/>
        <v>5.2891612301961799E-6</v>
      </c>
      <c r="BR89">
        <f t="shared" si="267"/>
        <v>1.9380440741333902E-6</v>
      </c>
      <c r="BS89">
        <f t="shared" si="268"/>
        <v>2.8264749181313463E-6</v>
      </c>
      <c r="BT89">
        <f t="shared" si="269"/>
        <v>4.2767863601648444E-5</v>
      </c>
      <c r="BU89">
        <f t="shared" si="270"/>
        <v>2.4296481971297995E-5</v>
      </c>
      <c r="BV89">
        <f t="shared" si="271"/>
        <v>4.2610455863623807E-5</v>
      </c>
      <c r="BW89">
        <f t="shared" si="272"/>
        <v>1.8386883310201954E-4</v>
      </c>
      <c r="BX89">
        <f t="shared" si="273"/>
        <v>1.9911427482020674E-5</v>
      </c>
      <c r="BY89">
        <f t="shared" si="274"/>
        <v>2.8362814319391032E-5</v>
      </c>
      <c r="BZ89">
        <f t="shared" si="275"/>
        <v>7.5227181547429807E-10</v>
      </c>
      <c r="CA89">
        <f t="shared" si="276"/>
        <v>3.2827664929328628E-5</v>
      </c>
      <c r="CB89">
        <f t="shared" si="277"/>
        <v>4.5982404227101893E-5</v>
      </c>
      <c r="CC89">
        <f t="shared" si="278"/>
        <v>9.5629115525653727E-8</v>
      </c>
      <c r="CD89">
        <f t="shared" si="279"/>
        <v>4.1095938789388728E-5</v>
      </c>
      <c r="CE89">
        <f t="shared" si="280"/>
        <v>8.369735515145687E-6</v>
      </c>
      <c r="CF89">
        <f t="shared" si="281"/>
        <v>2.0108909225733565E-7</v>
      </c>
      <c r="CG89">
        <f t="shared" si="282"/>
        <v>2.3219656725399116E-7</v>
      </c>
      <c r="CH89">
        <f t="shared" si="283"/>
        <v>3.5123899889067408E-7</v>
      </c>
      <c r="CI89">
        <f t="shared" si="284"/>
        <v>4.2230575966651873E-7</v>
      </c>
      <c r="CJ89">
        <f t="shared" si="285"/>
        <v>5.9406103105977871E-5</v>
      </c>
      <c r="CK89">
        <f t="shared" si="286"/>
        <v>1.0670761773838264E-4</v>
      </c>
      <c r="CL89">
        <f t="shared" si="287"/>
        <v>2.7202373350348218E-5</v>
      </c>
      <c r="CM89">
        <f t="shared" si="288"/>
        <v>1.0454840144353313E-5</v>
      </c>
      <c r="CN89">
        <f t="shared" si="289"/>
        <v>1.6519816784725224E-4</v>
      </c>
      <c r="CO89">
        <f t="shared" si="290"/>
        <v>1.8484974914128967E-5</v>
      </c>
      <c r="CP89">
        <f t="shared" si="291"/>
        <v>1.8507793820788004E-5</v>
      </c>
      <c r="CQ89">
        <f t="shared" si="292"/>
        <v>6.6383339676493157E-6</v>
      </c>
      <c r="CR89">
        <f t="shared" si="293"/>
        <v>7.4377554320294089E-5</v>
      </c>
      <c r="CS89">
        <f t="shared" si="294"/>
        <v>9.2519511311479864E-6</v>
      </c>
      <c r="CT89">
        <f t="shared" si="295"/>
        <v>3.8230132813623575E-5</v>
      </c>
      <c r="CU89">
        <f t="shared" si="296"/>
        <v>1.7093703971415673E-4</v>
      </c>
      <c r="CV89">
        <f t="shared" si="297"/>
        <v>1.3551500219225376E-4</v>
      </c>
      <c r="CW89">
        <f t="shared" si="298"/>
        <v>7.0261255234617046E-7</v>
      </c>
      <c r="CX89">
        <f t="shared" si="299"/>
        <v>3.0793057012791042E-5</v>
      </c>
      <c r="CY89">
        <f t="shared" si="300"/>
        <v>5.1870641619169351E-5</v>
      </c>
      <c r="CZ89">
        <f t="shared" si="301"/>
        <v>2.8489141102088162E-6</v>
      </c>
      <c r="DA89">
        <f t="shared" si="302"/>
        <v>1.4678939324382163E-6</v>
      </c>
      <c r="DB89">
        <f t="shared" si="303"/>
        <v>6.6658528157862034E-5</v>
      </c>
      <c r="DC89">
        <f t="shared" si="304"/>
        <v>1.5933087840387791E-4</v>
      </c>
      <c r="DD89">
        <f t="shared" si="305"/>
        <v>1.8185509009075462E-5</v>
      </c>
      <c r="DE89">
        <f t="shared" si="306"/>
        <v>3.1860234441702202E-6</v>
      </c>
      <c r="DF89">
        <f t="shared" si="307"/>
        <v>6.9876446166106454E-6</v>
      </c>
      <c r="DG89">
        <f t="shared" si="308"/>
        <v>6.0836236747284102E-5</v>
      </c>
      <c r="DH89">
        <f t="shared" si="309"/>
        <v>2.9131128773517438E-4</v>
      </c>
      <c r="DI89">
        <f t="shared" si="310"/>
        <v>6.9260388210080575E-5</v>
      </c>
      <c r="DJ89">
        <f t="shared" si="311"/>
        <v>7.7777843562778506E-5</v>
      </c>
      <c r="DK89">
        <f t="shared" si="312"/>
        <v>2.4172991105911942E-5</v>
      </c>
      <c r="DL89">
        <f t="shared" si="313"/>
        <v>7.7145998069596807E-8</v>
      </c>
      <c r="DM89">
        <f t="shared" si="314"/>
        <v>4.0070451502145048E-7</v>
      </c>
      <c r="DN89">
        <f t="shared" si="315"/>
        <v>2.4982952998350074E-5</v>
      </c>
      <c r="DO89">
        <f t="shared" si="316"/>
        <v>4.6415972652212734E-5</v>
      </c>
      <c r="DP89">
        <f t="shared" si="317"/>
        <v>5.7837269133674855E-5</v>
      </c>
      <c r="DQ89">
        <f t="shared" si="318"/>
        <v>3.3821818347238295E-4</v>
      </c>
      <c r="DR89">
        <f t="shared" si="319"/>
        <v>1.3848119056607584E-4</v>
      </c>
      <c r="DS89">
        <f t="shared" si="320"/>
        <v>2.3490802129245804E-5</v>
      </c>
      <c r="DT89">
        <f t="shared" si="321"/>
        <v>2.9142968222049446E-6</v>
      </c>
      <c r="DU89">
        <f t="shared" si="322"/>
        <v>2.8094127651470388E-6</v>
      </c>
      <c r="DV89">
        <f t="shared" si="323"/>
        <v>5.4817738555989324E-7</v>
      </c>
      <c r="DW89">
        <f t="shared" si="324"/>
        <v>2.5261727762142163E-4</v>
      </c>
      <c r="DX89">
        <f t="shared" si="325"/>
        <v>1.71872592147113E-4</v>
      </c>
      <c r="DY89">
        <f t="shared" si="326"/>
        <v>6.5483085443170737E-4</v>
      </c>
      <c r="DZ89">
        <f t="shared" si="327"/>
        <v>7.9724368789485555E-4</v>
      </c>
      <c r="EA89">
        <f t="shared" si="328"/>
        <v>5.8712079204269445E-4</v>
      </c>
      <c r="EB89">
        <f t="shared" si="329"/>
        <v>6.9438430400172314E-4</v>
      </c>
      <c r="EC89">
        <f t="shared" si="330"/>
        <v>1.2141561641298201E-3</v>
      </c>
      <c r="ED89">
        <f t="shared" si="331"/>
        <v>5.3972498500224567E-4</v>
      </c>
      <c r="EE89">
        <f t="shared" si="332"/>
        <v>3.1745715497252352E-4</v>
      </c>
      <c r="EF89">
        <f t="shared" si="333"/>
        <v>3.5546269338606831E-4</v>
      </c>
      <c r="EG89">
        <f t="shared" si="334"/>
        <v>1.461462674731806E-3</v>
      </c>
      <c r="EH89">
        <f t="shared" si="335"/>
        <v>1.9129195405137316E-3</v>
      </c>
      <c r="EI89">
        <f t="shared" si="336"/>
        <v>2.0807415048321389E-3</v>
      </c>
      <c r="EJ89">
        <f t="shared" si="337"/>
        <v>2.5543390158517822E-3</v>
      </c>
      <c r="EK89">
        <f t="shared" si="338"/>
        <v>3.7924288676160602E-3</v>
      </c>
      <c r="EL89">
        <f t="shared" si="339"/>
        <v>3.9722805031478826E-3</v>
      </c>
      <c r="EM89">
        <f t="shared" si="340"/>
        <v>4.7371732633452604E-3</v>
      </c>
      <c r="EN89">
        <f t="shared" si="341"/>
        <v>5.2694425795760894E-3</v>
      </c>
      <c r="EO89">
        <f t="shared" si="342"/>
        <v>5.6072927514341682E-3</v>
      </c>
      <c r="EP89">
        <f t="shared" si="343"/>
        <v>5.7985270363083152E-3</v>
      </c>
      <c r="EQ89">
        <f t="shared" si="344"/>
        <v>8.8002066972688846E-3</v>
      </c>
      <c r="ER89">
        <f t="shared" si="345"/>
        <v>1.0747748415822243E-2</v>
      </c>
      <c r="ES89">
        <f t="shared" si="346"/>
        <v>1.0881774828180946E-2</v>
      </c>
      <c r="ET89">
        <f t="shared" si="347"/>
        <v>1.1855772515706577E-2</v>
      </c>
      <c r="EU89">
        <f t="shared" si="348"/>
        <v>1.4069640288805692E-2</v>
      </c>
      <c r="EV89">
        <f t="shared" si="349"/>
        <v>1.348762796394868E-2</v>
      </c>
      <c r="EW89">
        <f t="shared" si="350"/>
        <v>1.1941287742374677E-2</v>
      </c>
      <c r="EX89">
        <f t="shared" si="351"/>
        <v>1.1692047065893428E-2</v>
      </c>
      <c r="EY89">
        <f t="shared" si="352"/>
        <v>1.1320974968237949E-2</v>
      </c>
      <c r="EZ89">
        <f t="shared" si="353"/>
        <v>1.3066154234665403E-2</v>
      </c>
      <c r="FA89">
        <f t="shared" si="354"/>
        <v>1.6237288495561303E-2</v>
      </c>
      <c r="FB89">
        <f t="shared" si="355"/>
        <v>1.7088641309803178E-2</v>
      </c>
      <c r="FC89">
        <f t="shared" si="356"/>
        <v>1.2058227299431677E-2</v>
      </c>
      <c r="FD89">
        <f t="shared" si="357"/>
        <v>1.2730690806963259E-2</v>
      </c>
      <c r="FE89">
        <f t="shared" si="358"/>
        <v>1.0526823051060639E-2</v>
      </c>
      <c r="FF89">
        <f t="shared" si="359"/>
        <v>8.3608732181858197E-3</v>
      </c>
      <c r="FG89">
        <f t="shared" si="360"/>
        <v>7.9870787323943222E-3</v>
      </c>
      <c r="FH89">
        <f t="shared" si="361"/>
        <v>7.692854951130138E-3</v>
      </c>
      <c r="FI89">
        <f t="shared" si="362"/>
        <v>8.9425247838079477E-3</v>
      </c>
      <c r="FJ89">
        <f t="shared" si="363"/>
        <v>8.8137138952669117E-3</v>
      </c>
      <c r="FK89">
        <f t="shared" si="364"/>
        <v>8.4674526025019028E-3</v>
      </c>
      <c r="FL89">
        <f t="shared" si="365"/>
        <v>7.2455095199898713E-3</v>
      </c>
      <c r="FM89">
        <f t="shared" si="366"/>
        <v>4.044585945232446E-3</v>
      </c>
      <c r="FN89">
        <f t="shared" si="367"/>
        <v>6.3809028645813405E-3</v>
      </c>
      <c r="FO89">
        <f t="shared" si="368"/>
        <v>5.8642087127370535E-3</v>
      </c>
      <c r="FP89">
        <f t="shared" si="369"/>
        <v>5.6544493132923606E-3</v>
      </c>
      <c r="FQ89">
        <f t="shared" si="370"/>
        <v>4.9293345105305784E-3</v>
      </c>
      <c r="FR89">
        <f t="shared" si="371"/>
        <v>5.9852510835669923E-3</v>
      </c>
      <c r="FS89">
        <f t="shared" si="372"/>
        <v>5.207182891788743E-3</v>
      </c>
      <c r="FT89">
        <f t="shared" si="373"/>
        <v>3.8757560324409984E-3</v>
      </c>
      <c r="FU89">
        <f t="shared" si="374"/>
        <v>5.0250961121158762E-3</v>
      </c>
      <c r="FV89">
        <f t="shared" si="375"/>
        <v>3.725561969482091E-3</v>
      </c>
      <c r="FW89">
        <f t="shared" si="376"/>
        <v>2.1947993603527436E-3</v>
      </c>
      <c r="FX89">
        <f t="shared" si="377"/>
        <v>1.9996334487981785E-3</v>
      </c>
      <c r="FY89">
        <f t="shared" si="378"/>
        <v>1.9818074704293807E-3</v>
      </c>
      <c r="FZ89">
        <f t="shared" si="379"/>
        <v>2.1778259869435278E-3</v>
      </c>
      <c r="GA89">
        <f t="shared" si="380"/>
        <v>1.2550695927780002E-3</v>
      </c>
    </row>
    <row r="90" spans="3:183" x14ac:dyDescent="0.2">
      <c r="C90">
        <v>0.1385175995528698</v>
      </c>
      <c r="D90">
        <f t="shared" si="201"/>
        <v>1.3169035266879121E-5</v>
      </c>
      <c r="E90">
        <f t="shared" si="202"/>
        <v>5.3044779044564633E-5</v>
      </c>
      <c r="F90">
        <f t="shared" si="203"/>
        <v>1.1162422260708747E-5</v>
      </c>
      <c r="G90">
        <f t="shared" si="204"/>
        <v>6.8244529153190306E-5</v>
      </c>
      <c r="H90">
        <f t="shared" si="205"/>
        <v>1.7516915475500287E-7</v>
      </c>
      <c r="I90">
        <f t="shared" si="206"/>
        <v>2.4588803013917217E-6</v>
      </c>
      <c r="J90">
        <f t="shared" si="207"/>
        <v>3.0458718217752076E-6</v>
      </c>
      <c r="K90">
        <f t="shared" si="208"/>
        <v>1.6480462321286879E-4</v>
      </c>
      <c r="L90">
        <f t="shared" si="209"/>
        <v>1.5081576592523383E-4</v>
      </c>
      <c r="M90">
        <f t="shared" si="210"/>
        <v>2.2417766714812372E-5</v>
      </c>
      <c r="N90">
        <f t="shared" si="211"/>
        <v>4.3291809740795577E-5</v>
      </c>
      <c r="O90">
        <f t="shared" si="212"/>
        <v>4.6003899065518892E-5</v>
      </c>
      <c r="P90" s="21">
        <f t="shared" si="213"/>
        <v>8.3097583519414609E-6</v>
      </c>
      <c r="Q90" s="21">
        <f t="shared" si="214"/>
        <v>1.286971705260979E-6</v>
      </c>
      <c r="R90" s="21">
        <f t="shared" si="215"/>
        <v>4.3744892221112719E-7</v>
      </c>
      <c r="S90" s="21">
        <f t="shared" si="216"/>
        <v>9.7505480546449335E-6</v>
      </c>
      <c r="T90" s="21">
        <f t="shared" si="217"/>
        <v>4.1231173942406023E-5</v>
      </c>
      <c r="U90" s="21">
        <f t="shared" si="218"/>
        <v>1.2810236143597178E-4</v>
      </c>
      <c r="V90" s="21">
        <f t="shared" si="219"/>
        <v>2.8934976063322744E-6</v>
      </c>
      <c r="W90" s="21">
        <f t="shared" si="220"/>
        <v>9.4633975594499945E-9</v>
      </c>
      <c r="X90" s="21">
        <f t="shared" si="221"/>
        <v>1.3896473595857777E-5</v>
      </c>
      <c r="Y90" s="21">
        <f t="shared" si="222"/>
        <v>1.1939128332501541E-4</v>
      </c>
      <c r="Z90" s="21">
        <f t="shared" si="223"/>
        <v>2.603900303678334E-4</v>
      </c>
      <c r="AA90" s="21">
        <f t="shared" si="224"/>
        <v>1.3215326283069659E-5</v>
      </c>
      <c r="AB90" s="21">
        <f t="shared" si="225"/>
        <v>1.1141539864169918E-6</v>
      </c>
      <c r="AC90" s="21">
        <f t="shared" si="226"/>
        <v>1.1569963934790831E-5</v>
      </c>
      <c r="AD90" s="21">
        <f t="shared" si="227"/>
        <v>3.7197526257131171E-5</v>
      </c>
      <c r="AE90" s="21">
        <f t="shared" si="228"/>
        <v>1.9182632479229841E-5</v>
      </c>
      <c r="AF90" s="21">
        <f t="shared" si="229"/>
        <v>4.0832958691841365E-5</v>
      </c>
      <c r="AG90" s="21">
        <f t="shared" si="230"/>
        <v>1.2422654030459027E-8</v>
      </c>
      <c r="AH90" s="21">
        <f t="shared" si="231"/>
        <v>1.48958005079584E-4</v>
      </c>
      <c r="AI90" s="21">
        <f t="shared" si="232"/>
        <v>3.9106107373188745E-5</v>
      </c>
      <c r="AJ90" s="21">
        <f t="shared" si="233"/>
        <v>5.9624072093788116E-7</v>
      </c>
      <c r="AK90" s="21">
        <f t="shared" si="234"/>
        <v>1.2176788232328475E-4</v>
      </c>
      <c r="AL90" s="21">
        <f t="shared" si="235"/>
        <v>9.4686588341245359E-5</v>
      </c>
      <c r="AM90" s="21">
        <f t="shared" si="236"/>
        <v>8.2895145227130518E-6</v>
      </c>
      <c r="AN90" s="21">
        <f t="shared" si="237"/>
        <v>6.2530990805471921E-6</v>
      </c>
      <c r="AO90" s="21">
        <f t="shared" si="238"/>
        <v>2.3987012824940433E-5</v>
      </c>
      <c r="AP90" s="21">
        <f t="shared" si="239"/>
        <v>9.3579126748814494E-6</v>
      </c>
      <c r="AQ90" s="21">
        <f t="shared" si="240"/>
        <v>7.2345893755709767E-6</v>
      </c>
      <c r="AR90" s="21">
        <f t="shared" si="241"/>
        <v>5.786621206619567E-5</v>
      </c>
      <c r="AS90" s="21">
        <f t="shared" si="242"/>
        <v>2.3875288366438053E-4</v>
      </c>
      <c r="AT90" s="21">
        <f t="shared" si="243"/>
        <v>1.588006193509297E-5</v>
      </c>
      <c r="AU90" s="21">
        <f t="shared" si="244"/>
        <v>1.2616896140353387E-7</v>
      </c>
      <c r="AV90" s="21">
        <f t="shared" si="245"/>
        <v>1.2389807164225933E-5</v>
      </c>
      <c r="AW90" s="21">
        <f t="shared" si="246"/>
        <v>6.1285919658110794E-5</v>
      </c>
      <c r="AX90" s="21">
        <f t="shared" si="247"/>
        <v>1.7320347808503933E-4</v>
      </c>
      <c r="AY90" s="21">
        <f t="shared" si="248"/>
        <v>1.8150772735163499E-5</v>
      </c>
      <c r="AZ90" s="21">
        <f t="shared" si="249"/>
        <v>6.2855404775003223E-8</v>
      </c>
      <c r="BA90" s="21">
        <f t="shared" si="250"/>
        <v>1.8657039080953854E-5</v>
      </c>
      <c r="BB90" s="21">
        <f t="shared" si="251"/>
        <v>2.5156555798544384E-6</v>
      </c>
      <c r="BC90" s="21">
        <f t="shared" si="252"/>
        <v>8.2897735349903517E-5</v>
      </c>
      <c r="BD90" s="21">
        <f t="shared" si="253"/>
        <v>2.9151257436867801E-4</v>
      </c>
      <c r="BE90" s="21">
        <f t="shared" si="254"/>
        <v>2.1006723509134229E-6</v>
      </c>
      <c r="BF90" s="21">
        <f t="shared" si="255"/>
        <v>1.0243827188166067E-4</v>
      </c>
      <c r="BG90" s="21">
        <f t="shared" si="256"/>
        <v>1.735692662051793E-5</v>
      </c>
      <c r="BH90" s="21">
        <f t="shared" si="257"/>
        <v>2.5723239948995292E-4</v>
      </c>
      <c r="BI90" s="21">
        <f t="shared" si="258"/>
        <v>1.0346580539826524E-4</v>
      </c>
      <c r="BJ90" s="21">
        <f t="shared" si="259"/>
        <v>4.8473664069361493E-5</v>
      </c>
      <c r="BK90" s="21">
        <f t="shared" si="260"/>
        <v>1.5801036175689122E-6</v>
      </c>
      <c r="BL90" s="21">
        <f t="shared" si="261"/>
        <v>1.6894909445407211E-5</v>
      </c>
      <c r="BM90" s="21">
        <f t="shared" si="262"/>
        <v>3.7970736167788254E-7</v>
      </c>
      <c r="BN90" s="21">
        <f t="shared" si="263"/>
        <v>3.9764574502857291E-8</v>
      </c>
      <c r="BO90" s="21">
        <f t="shared" si="264"/>
        <v>4.3359554480718067E-8</v>
      </c>
      <c r="BP90" s="21">
        <f t="shared" si="265"/>
        <v>4.3026103199756423E-5</v>
      </c>
      <c r="BQ90" s="21">
        <f t="shared" si="266"/>
        <v>8.2224094745559726E-6</v>
      </c>
      <c r="BR90">
        <f t="shared" si="267"/>
        <v>6.6481392647767242E-6</v>
      </c>
      <c r="BS90">
        <f t="shared" si="268"/>
        <v>1.1662542601813153E-4</v>
      </c>
      <c r="BT90">
        <f t="shared" si="269"/>
        <v>8.4433256891381576E-5</v>
      </c>
      <c r="BU90">
        <f t="shared" si="270"/>
        <v>5.1440851176733265E-6</v>
      </c>
      <c r="BV90">
        <f t="shared" si="271"/>
        <v>8.6493967558333543E-5</v>
      </c>
      <c r="BW90">
        <f t="shared" si="272"/>
        <v>4.1051353923555497E-8</v>
      </c>
      <c r="BX90">
        <f t="shared" si="273"/>
        <v>9.1877706394853529E-5</v>
      </c>
      <c r="BY90">
        <f t="shared" si="274"/>
        <v>1.7911375883856689E-5</v>
      </c>
      <c r="BZ90">
        <f t="shared" si="275"/>
        <v>2.1607008142840136E-6</v>
      </c>
      <c r="CA90">
        <f t="shared" si="276"/>
        <v>6.3575676934188327E-6</v>
      </c>
      <c r="CB90">
        <f t="shared" si="277"/>
        <v>1.5605433762483618E-5</v>
      </c>
      <c r="CC90">
        <f t="shared" si="278"/>
        <v>4.626803149818503E-6</v>
      </c>
      <c r="CD90">
        <f t="shared" si="279"/>
        <v>5.1160551361526854E-5</v>
      </c>
      <c r="CE90">
        <f t="shared" si="280"/>
        <v>2.2165645402817238E-5</v>
      </c>
      <c r="CF90">
        <f t="shared" si="281"/>
        <v>1.4271343163229161E-5</v>
      </c>
      <c r="CG90">
        <f t="shared" si="282"/>
        <v>1.3446571606423493E-5</v>
      </c>
      <c r="CH90">
        <f t="shared" si="283"/>
        <v>1.3030369813042191E-5</v>
      </c>
      <c r="CI90">
        <f t="shared" si="284"/>
        <v>1.1888183732475684E-5</v>
      </c>
      <c r="CJ90">
        <f t="shared" si="285"/>
        <v>3.6848870053631683E-5</v>
      </c>
      <c r="CK90">
        <f t="shared" si="286"/>
        <v>9.1389495485353177E-7</v>
      </c>
      <c r="CL90">
        <f t="shared" si="287"/>
        <v>1.0531200948730624E-6</v>
      </c>
      <c r="CM90">
        <f t="shared" si="288"/>
        <v>7.3845372321112982E-5</v>
      </c>
      <c r="CN90">
        <f t="shared" si="289"/>
        <v>1.5844162787458831E-9</v>
      </c>
      <c r="CO90">
        <f t="shared" si="290"/>
        <v>1.8026503653486515E-9</v>
      </c>
      <c r="CP90">
        <f t="shared" si="291"/>
        <v>2.8328743159301571E-6</v>
      </c>
      <c r="CQ90">
        <f t="shared" si="292"/>
        <v>1.6599367243643273E-4</v>
      </c>
      <c r="CR90">
        <f t="shared" si="293"/>
        <v>5.330917055092992E-5</v>
      </c>
      <c r="CS90">
        <f t="shared" si="294"/>
        <v>1.0904921020018071E-4</v>
      </c>
      <c r="CT90">
        <f t="shared" si="295"/>
        <v>3.0046409556944295E-4</v>
      </c>
      <c r="CU90">
        <f t="shared" si="296"/>
        <v>2.5283232502988629E-4</v>
      </c>
      <c r="CV90">
        <f t="shared" si="297"/>
        <v>2.5987878786596905E-5</v>
      </c>
      <c r="CW90">
        <f t="shared" si="298"/>
        <v>9.6211775412762243E-5</v>
      </c>
      <c r="CX90">
        <f t="shared" si="299"/>
        <v>1.3137144937404755E-4</v>
      </c>
      <c r="CY90">
        <f t="shared" si="300"/>
        <v>3.5372560926256418E-5</v>
      </c>
      <c r="CZ90">
        <f t="shared" si="301"/>
        <v>2.9933784850625028E-5</v>
      </c>
      <c r="DA90">
        <f t="shared" si="302"/>
        <v>1.543577224832809E-4</v>
      </c>
      <c r="DB90">
        <f t="shared" si="303"/>
        <v>2.8501017927463337E-4</v>
      </c>
      <c r="DC90">
        <f t="shared" si="304"/>
        <v>7.2659565028662771E-5</v>
      </c>
      <c r="DD90">
        <f t="shared" si="305"/>
        <v>6.1239786428892545E-6</v>
      </c>
      <c r="DE90">
        <f t="shared" si="306"/>
        <v>2.6120881828855539E-6</v>
      </c>
      <c r="DF90">
        <f t="shared" si="307"/>
        <v>1.4542839715766875E-4</v>
      </c>
      <c r="DG90">
        <f t="shared" si="308"/>
        <v>4.5486031957677511E-4</v>
      </c>
      <c r="DH90">
        <f t="shared" si="309"/>
        <v>1.5830404538748913E-4</v>
      </c>
      <c r="DI90">
        <f t="shared" si="310"/>
        <v>1.7105463506438969E-4</v>
      </c>
      <c r="DJ90">
        <f t="shared" si="311"/>
        <v>8.4202913211264317E-5</v>
      </c>
      <c r="DK90">
        <f t="shared" si="312"/>
        <v>2.0587659412276743E-5</v>
      </c>
      <c r="DL90">
        <f t="shared" si="313"/>
        <v>2.3937761544067053E-5</v>
      </c>
      <c r="DM90">
        <f t="shared" si="314"/>
        <v>8.5708822213919291E-5</v>
      </c>
      <c r="DN90">
        <f t="shared" si="315"/>
        <v>1.2260109332525105E-4</v>
      </c>
      <c r="DO90">
        <f t="shared" si="316"/>
        <v>1.4077093328759298E-4</v>
      </c>
      <c r="DP90">
        <f t="shared" si="317"/>
        <v>5.130369998579611E-4</v>
      </c>
      <c r="DQ90">
        <f t="shared" si="318"/>
        <v>2.5687800124805541E-4</v>
      </c>
      <c r="DR90">
        <f t="shared" si="319"/>
        <v>8.2925464580575599E-5</v>
      </c>
      <c r="DS90">
        <f t="shared" si="320"/>
        <v>3.5602011149450621E-5</v>
      </c>
      <c r="DT90">
        <f t="shared" si="321"/>
        <v>6.6743721466972432E-6</v>
      </c>
      <c r="DU90">
        <f t="shared" si="322"/>
        <v>1.2384915732780923E-5</v>
      </c>
      <c r="DV90">
        <f t="shared" si="323"/>
        <v>4.0616554993349636E-4</v>
      </c>
      <c r="DW90">
        <f t="shared" si="324"/>
        <v>3.0170403560399818E-4</v>
      </c>
      <c r="DX90">
        <f t="shared" si="325"/>
        <v>8.9097915592694407E-4</v>
      </c>
      <c r="DY90">
        <f t="shared" si="326"/>
        <v>1.05593249576488E-3</v>
      </c>
      <c r="DZ90">
        <f t="shared" si="327"/>
        <v>8.1169072581720257E-4</v>
      </c>
      <c r="EA90">
        <f t="shared" si="328"/>
        <v>9.3702007545307965E-4</v>
      </c>
      <c r="EB90">
        <f t="shared" si="329"/>
        <v>1.529150551022078E-3</v>
      </c>
      <c r="EC90">
        <f t="shared" si="330"/>
        <v>7.5578767821069264E-4</v>
      </c>
      <c r="ED90">
        <f t="shared" si="331"/>
        <v>4.8739120476051128E-4</v>
      </c>
      <c r="EE90">
        <f t="shared" si="332"/>
        <v>5.3422598725632968E-4</v>
      </c>
      <c r="EF90">
        <f t="shared" si="333"/>
        <v>1.8052889863240129E-3</v>
      </c>
      <c r="EG90">
        <f t="shared" si="334"/>
        <v>2.3036684832624969E-3</v>
      </c>
      <c r="EH90">
        <f t="shared" si="335"/>
        <v>2.487491334460387E-3</v>
      </c>
      <c r="EI90">
        <f t="shared" si="336"/>
        <v>3.0030487692436214E-3</v>
      </c>
      <c r="EJ90">
        <f t="shared" si="337"/>
        <v>4.335209830805137E-3</v>
      </c>
      <c r="EK90">
        <f t="shared" si="338"/>
        <v>4.5273575228371972E-3</v>
      </c>
      <c r="EL90">
        <f t="shared" si="339"/>
        <v>5.3416711030824949E-3</v>
      </c>
      <c r="EM90">
        <f t="shared" si="340"/>
        <v>5.9060050695736478E-3</v>
      </c>
      <c r="EN90">
        <f t="shared" si="341"/>
        <v>6.2633722022400759E-3</v>
      </c>
      <c r="EO90">
        <f t="shared" si="342"/>
        <v>6.4653935372026511E-3</v>
      </c>
      <c r="EP90">
        <f t="shared" si="343"/>
        <v>9.6175342158513668E-3</v>
      </c>
      <c r="EQ90">
        <f t="shared" si="344"/>
        <v>1.1649091914131776E-2</v>
      </c>
      <c r="ER90">
        <f t="shared" si="345"/>
        <v>1.1788608093754687E-2</v>
      </c>
      <c r="ES90">
        <f t="shared" si="346"/>
        <v>1.2801525592985594E-2</v>
      </c>
      <c r="ET90">
        <f t="shared" si="347"/>
        <v>1.5098296456280661E-2</v>
      </c>
      <c r="EU90">
        <f t="shared" si="348"/>
        <v>1.4495162704818996E-2</v>
      </c>
      <c r="EV90">
        <f t="shared" si="349"/>
        <v>1.2890380211840897E-2</v>
      </c>
      <c r="EW90">
        <f t="shared" si="350"/>
        <v>1.2631372845761539E-2</v>
      </c>
      <c r="EX90">
        <f t="shared" si="351"/>
        <v>1.2245565056694373E-2</v>
      </c>
      <c r="EY90">
        <f t="shared" si="352"/>
        <v>1.4058107595392336E-2</v>
      </c>
      <c r="EZ90">
        <f t="shared" si="353"/>
        <v>1.7340999901358352E-2</v>
      </c>
      <c r="FA90">
        <f t="shared" si="354"/>
        <v>1.8220448347540708E-2</v>
      </c>
      <c r="FB90">
        <f t="shared" si="355"/>
        <v>1.3011866993752407E-2</v>
      </c>
      <c r="FC90">
        <f t="shared" si="356"/>
        <v>1.3710061984813308E-2</v>
      </c>
      <c r="FD90">
        <f t="shared" si="357"/>
        <v>1.1419042114945578E-2</v>
      </c>
      <c r="FE90">
        <f t="shared" si="358"/>
        <v>9.1579964971661067E-3</v>
      </c>
      <c r="FF90">
        <f t="shared" si="359"/>
        <v>8.7665897739779373E-3</v>
      </c>
      <c r="FG90">
        <f t="shared" si="360"/>
        <v>8.4582109980999506E-3</v>
      </c>
      <c r="FH90">
        <f t="shared" si="361"/>
        <v>9.7662886320304312E-3</v>
      </c>
      <c r="FI90">
        <f t="shared" si="362"/>
        <v>9.631654500995188E-3</v>
      </c>
      <c r="FJ90">
        <f t="shared" si="363"/>
        <v>9.2695251367991213E-3</v>
      </c>
      <c r="FK90">
        <f t="shared" si="364"/>
        <v>7.9888147284240853E-3</v>
      </c>
      <c r="FL90">
        <f t="shared" si="365"/>
        <v>4.6045276866989093E-3</v>
      </c>
      <c r="FM90">
        <f t="shared" si="366"/>
        <v>7.0795673079113875E-3</v>
      </c>
      <c r="FN90">
        <f t="shared" si="367"/>
        <v>6.5347390043882887E-3</v>
      </c>
      <c r="FO90">
        <f t="shared" si="368"/>
        <v>6.313205621440862E-3</v>
      </c>
      <c r="FP90">
        <f t="shared" si="369"/>
        <v>5.5456067124936689E-3</v>
      </c>
      <c r="FQ90">
        <f t="shared" si="370"/>
        <v>6.6624798933946384E-3</v>
      </c>
      <c r="FR90">
        <f t="shared" si="371"/>
        <v>5.8400811488331286E-3</v>
      </c>
      <c r="FS90">
        <f t="shared" si="372"/>
        <v>4.4242693318803476E-3</v>
      </c>
      <c r="FT90">
        <f t="shared" si="373"/>
        <v>5.6471502482478338E-3</v>
      </c>
      <c r="FU90">
        <f t="shared" si="374"/>
        <v>4.2636972503837618E-3</v>
      </c>
      <c r="FV90">
        <f t="shared" si="375"/>
        <v>2.6120579928263265E-3</v>
      </c>
      <c r="FW90">
        <f t="shared" si="376"/>
        <v>2.3987340022990715E-3</v>
      </c>
      <c r="FX90">
        <f t="shared" si="377"/>
        <v>2.3792061818603831E-3</v>
      </c>
      <c r="FY90">
        <f t="shared" si="378"/>
        <v>2.5935383584984057E-3</v>
      </c>
      <c r="FZ90">
        <f t="shared" si="379"/>
        <v>1.5750240211909695E-3</v>
      </c>
      <c r="GA90">
        <f t="shared" si="380"/>
        <v>1.9803521658346029E-3</v>
      </c>
    </row>
    <row r="91" spans="3:183" x14ac:dyDescent="0.2">
      <c r="C91">
        <v>0.14214651609460496</v>
      </c>
      <c r="D91">
        <f t="shared" si="201"/>
        <v>1.3353675607059627E-5</v>
      </c>
      <c r="E91">
        <f t="shared" si="202"/>
        <v>8.2883762100541408E-8</v>
      </c>
      <c r="F91">
        <f t="shared" si="203"/>
        <v>1.4137070281709178E-4</v>
      </c>
      <c r="G91">
        <f t="shared" si="204"/>
        <v>1.6381840855862577E-5</v>
      </c>
      <c r="H91">
        <f t="shared" si="205"/>
        <v>4.2470401351484956E-6</v>
      </c>
      <c r="I91">
        <f t="shared" si="206"/>
        <v>3.54822742279855E-6</v>
      </c>
      <c r="J91">
        <f t="shared" si="207"/>
        <v>8.4800316901053956E-5</v>
      </c>
      <c r="K91">
        <f t="shared" si="208"/>
        <v>7.4853479194269981E-5</v>
      </c>
      <c r="L91">
        <f t="shared" si="209"/>
        <v>1.2228464193856299E-6</v>
      </c>
      <c r="M91">
        <f t="shared" si="210"/>
        <v>8.7068349459612209E-6</v>
      </c>
      <c r="N91">
        <f t="shared" si="211"/>
        <v>9.9458292293040194E-6</v>
      </c>
      <c r="O91">
        <f t="shared" si="212"/>
        <v>5.5689114357130823E-7</v>
      </c>
      <c r="P91" s="21">
        <f t="shared" si="213"/>
        <v>6.2223745358317139E-6</v>
      </c>
      <c r="Q91" s="21">
        <f t="shared" si="214"/>
        <v>1.8406809296437289E-5</v>
      </c>
      <c r="R91" s="21">
        <f t="shared" si="215"/>
        <v>2.5636985096620111E-7</v>
      </c>
      <c r="S91" s="21">
        <f t="shared" si="216"/>
        <v>7.7965705641161439E-6</v>
      </c>
      <c r="T91" s="21">
        <f t="shared" si="217"/>
        <v>5.9125562590077816E-5</v>
      </c>
      <c r="U91" s="21">
        <f t="shared" si="218"/>
        <v>2.8408313046601824E-5</v>
      </c>
      <c r="V91" s="21">
        <f t="shared" si="219"/>
        <v>1.388454063544283E-5</v>
      </c>
      <c r="W91" s="21">
        <f t="shared" si="220"/>
        <v>9.7774278556315502E-9</v>
      </c>
      <c r="X91" s="21">
        <f t="shared" si="221"/>
        <v>5.3256648546553368E-5</v>
      </c>
      <c r="Y91" s="21">
        <f t="shared" si="222"/>
        <v>1.5644227788747751E-4</v>
      </c>
      <c r="Z91" s="21">
        <f t="shared" si="223"/>
        <v>4.0608521546901224E-11</v>
      </c>
      <c r="AA91" s="21">
        <f t="shared" si="224"/>
        <v>2.1944085582018836E-5</v>
      </c>
      <c r="AB91" s="21">
        <f t="shared" si="225"/>
        <v>5.1734217976033185E-8</v>
      </c>
      <c r="AC91" s="21">
        <f t="shared" si="226"/>
        <v>6.1012010207534595E-6</v>
      </c>
      <c r="AD91" s="21">
        <f t="shared" si="227"/>
        <v>5.6382330012246501E-7</v>
      </c>
      <c r="AE91" s="21">
        <f t="shared" si="228"/>
        <v>7.6239529020360309E-6</v>
      </c>
      <c r="AF91" s="21">
        <f t="shared" si="229"/>
        <v>1.3990393935771949E-5</v>
      </c>
      <c r="AG91" s="21">
        <f t="shared" si="230"/>
        <v>7.3546382814990689E-5</v>
      </c>
      <c r="AH91" s="21">
        <f t="shared" si="231"/>
        <v>6.8883733279485375E-6</v>
      </c>
      <c r="AI91" s="21">
        <f t="shared" si="232"/>
        <v>1.9369529758509542E-5</v>
      </c>
      <c r="AJ91" s="21">
        <f t="shared" si="233"/>
        <v>5.4847828778053549E-5</v>
      </c>
      <c r="AK91" s="21">
        <f t="shared" si="234"/>
        <v>3.7231802664583748E-5</v>
      </c>
      <c r="AL91" s="21">
        <f t="shared" si="235"/>
        <v>4.2354952264172797E-5</v>
      </c>
      <c r="AM91" s="21">
        <f t="shared" si="236"/>
        <v>3.7571215020453845E-5</v>
      </c>
      <c r="AN91" s="21">
        <f t="shared" si="237"/>
        <v>1.6096942513074537E-6</v>
      </c>
      <c r="AO91" s="21">
        <f t="shared" si="238"/>
        <v>4.472917143760791E-5</v>
      </c>
      <c r="AP91" s="21">
        <f t="shared" si="239"/>
        <v>8.8209164647017737E-7</v>
      </c>
      <c r="AQ91" s="21">
        <f t="shared" si="240"/>
        <v>1.5825024096415555E-5</v>
      </c>
      <c r="AR91" s="21">
        <f t="shared" si="241"/>
        <v>1.397765642339684E-4</v>
      </c>
      <c r="AS91" s="21">
        <f t="shared" si="242"/>
        <v>1.2678085881146769E-7</v>
      </c>
      <c r="AT91" s="21">
        <f t="shared" si="243"/>
        <v>1.0717202287004372E-5</v>
      </c>
      <c r="AU91" s="21">
        <f t="shared" si="244"/>
        <v>1.1881164017110578E-8</v>
      </c>
      <c r="AV91" s="21">
        <f t="shared" si="245"/>
        <v>1.76367734215035E-5</v>
      </c>
      <c r="AW91" s="21">
        <f t="shared" si="246"/>
        <v>9.0854500155495492E-5</v>
      </c>
      <c r="AX91" s="21">
        <f t="shared" si="247"/>
        <v>6.224087954042732E-5</v>
      </c>
      <c r="AY91" s="21">
        <f t="shared" si="248"/>
        <v>1.5051500566324934E-5</v>
      </c>
      <c r="AZ91" s="21">
        <f t="shared" si="249"/>
        <v>4.7673906731237974E-7</v>
      </c>
      <c r="BA91" s="21">
        <f t="shared" si="250"/>
        <v>2.719620804481381E-5</v>
      </c>
      <c r="BB91" s="21">
        <f t="shared" si="251"/>
        <v>2.998551153775808E-5</v>
      </c>
      <c r="BC91" s="21">
        <f t="shared" si="252"/>
        <v>1.8076325954002298E-4</v>
      </c>
      <c r="BD91" s="21">
        <f t="shared" si="253"/>
        <v>2.5788990535052016E-5</v>
      </c>
      <c r="BE91" s="21">
        <f t="shared" si="254"/>
        <v>4.2149476658176375E-5</v>
      </c>
      <c r="BF91" s="21">
        <f t="shared" si="255"/>
        <v>2.8863536601069643E-7</v>
      </c>
      <c r="BG91" s="21">
        <f t="shared" si="256"/>
        <v>1.5399692383621301E-4</v>
      </c>
      <c r="BH91" s="21">
        <f t="shared" si="257"/>
        <v>4.2809510589192599E-5</v>
      </c>
      <c r="BI91" s="21">
        <f t="shared" si="258"/>
        <v>1.1217393291090304E-4</v>
      </c>
      <c r="BJ91" s="21">
        <f t="shared" si="259"/>
        <v>2.3872392748084249E-5</v>
      </c>
      <c r="BK91" s="21">
        <f t="shared" si="260"/>
        <v>5.9896119176598966E-5</v>
      </c>
      <c r="BL91" s="21">
        <f t="shared" si="261"/>
        <v>1.8021048359175008E-5</v>
      </c>
      <c r="BM91" s="21">
        <f t="shared" si="262"/>
        <v>1.4656088456690715E-5</v>
      </c>
      <c r="BN91" s="21">
        <f t="shared" si="263"/>
        <v>1.170109934778395E-5</v>
      </c>
      <c r="BO91" s="21">
        <f t="shared" si="264"/>
        <v>8.587900763363034E-6</v>
      </c>
      <c r="BP91" s="21">
        <f t="shared" si="265"/>
        <v>5.797941246148482E-7</v>
      </c>
      <c r="BQ91" s="21">
        <f t="shared" si="266"/>
        <v>1.1035879767521048E-6</v>
      </c>
      <c r="BR91">
        <f t="shared" si="267"/>
        <v>5.1414761151683375E-5</v>
      </c>
      <c r="BS91">
        <f t="shared" si="268"/>
        <v>3.0911826941707631E-5</v>
      </c>
      <c r="BT91">
        <f t="shared" si="269"/>
        <v>3.4774303614255959E-5</v>
      </c>
      <c r="BU91">
        <f t="shared" si="270"/>
        <v>1.6716239864911594E-4</v>
      </c>
      <c r="BV91">
        <f t="shared" si="271"/>
        <v>1.4680605886330931E-5</v>
      </c>
      <c r="BW91">
        <f t="shared" si="272"/>
        <v>3.547833631120614E-5</v>
      </c>
      <c r="BX91">
        <f t="shared" si="273"/>
        <v>3.6393083851013187E-7</v>
      </c>
      <c r="BY91">
        <f t="shared" si="274"/>
        <v>2.5998258982573733E-5</v>
      </c>
      <c r="BZ91">
        <f t="shared" si="275"/>
        <v>3.7826661229735672E-5</v>
      </c>
      <c r="CA91">
        <f t="shared" si="276"/>
        <v>1.0333319046769903E-7</v>
      </c>
      <c r="CB91">
        <f t="shared" si="277"/>
        <v>3.3407441006165146E-5</v>
      </c>
      <c r="CC91">
        <f t="shared" si="278"/>
        <v>1.2416771056413436E-5</v>
      </c>
      <c r="CD91">
        <f t="shared" si="279"/>
        <v>1.1645085294897917E-6</v>
      </c>
      <c r="CE91">
        <f t="shared" si="280"/>
        <v>2.2149353649018216E-8</v>
      </c>
      <c r="CF91">
        <f t="shared" si="281"/>
        <v>1.4470553706254183E-9</v>
      </c>
      <c r="CG91">
        <f t="shared" si="282"/>
        <v>3.669595299672372E-10</v>
      </c>
      <c r="CH91">
        <f t="shared" si="283"/>
        <v>5.0081679899211242E-5</v>
      </c>
      <c r="CI91">
        <f t="shared" si="284"/>
        <v>9.4075325548250937E-5</v>
      </c>
      <c r="CJ91">
        <f t="shared" si="285"/>
        <v>2.1021262842957744E-5</v>
      </c>
      <c r="CK91">
        <f t="shared" si="286"/>
        <v>6.7740480398502103E-6</v>
      </c>
      <c r="CL91">
        <f t="shared" si="287"/>
        <v>1.4938338424762816E-4</v>
      </c>
      <c r="CM91">
        <f t="shared" si="288"/>
        <v>1.3459515746490145E-5</v>
      </c>
      <c r="CN91">
        <f t="shared" si="289"/>
        <v>1.3478988310624903E-5</v>
      </c>
      <c r="CO91">
        <f t="shared" si="290"/>
        <v>3.7861457060604638E-6</v>
      </c>
      <c r="CP91">
        <f t="shared" si="291"/>
        <v>8.5653851943139842E-5</v>
      </c>
      <c r="CQ91">
        <f t="shared" si="292"/>
        <v>1.3486495257259292E-5</v>
      </c>
      <c r="CR91">
        <f t="shared" si="293"/>
        <v>4.6427140581288602E-5</v>
      </c>
      <c r="CS91">
        <f t="shared" si="294"/>
        <v>1.878265766193826E-4</v>
      </c>
      <c r="CT91">
        <f t="shared" si="295"/>
        <v>1.5059671905689816E-4</v>
      </c>
      <c r="CU91">
        <f t="shared" si="296"/>
        <v>2.1577090754187588E-6</v>
      </c>
      <c r="CV91">
        <f t="shared" si="297"/>
        <v>3.8190466854099418E-5</v>
      </c>
      <c r="CW91">
        <f t="shared" si="298"/>
        <v>6.1353099783176588E-5</v>
      </c>
      <c r="CX91">
        <f t="shared" si="299"/>
        <v>5.3757531077653134E-6</v>
      </c>
      <c r="CY91">
        <f t="shared" si="300"/>
        <v>3.393925981854743E-6</v>
      </c>
      <c r="CZ91">
        <f t="shared" si="301"/>
        <v>7.7354870976122366E-5</v>
      </c>
      <c r="DA91">
        <f t="shared" si="302"/>
        <v>1.7565070190405025E-4</v>
      </c>
      <c r="DB91">
        <f t="shared" si="303"/>
        <v>2.3962410034994675E-5</v>
      </c>
      <c r="DC91">
        <f t="shared" si="304"/>
        <v>1.3322911267818141E-6</v>
      </c>
      <c r="DD91">
        <f t="shared" si="305"/>
        <v>4.0510456323556083E-6</v>
      </c>
      <c r="DE91">
        <f t="shared" si="306"/>
        <v>7.1072540171542654E-5</v>
      </c>
      <c r="DF91">
        <f t="shared" si="307"/>
        <v>3.1323824928509238E-4</v>
      </c>
      <c r="DG91">
        <f t="shared" si="308"/>
        <v>8.0155797370260918E-5</v>
      </c>
      <c r="DH91">
        <f t="shared" si="309"/>
        <v>8.9300026875571513E-5</v>
      </c>
      <c r="DI91">
        <f t="shared" si="310"/>
        <v>3.0772515037517181E-5</v>
      </c>
      <c r="DJ91">
        <f t="shared" si="311"/>
        <v>8.2527425046689445E-7</v>
      </c>
      <c r="DK91">
        <f t="shared" si="312"/>
        <v>1.5969544579330129E-6</v>
      </c>
      <c r="DL91">
        <f t="shared" si="313"/>
        <v>3.1685521536353803E-5</v>
      </c>
      <c r="DM91">
        <f t="shared" si="314"/>
        <v>5.5407497431666807E-5</v>
      </c>
      <c r="DN91">
        <f t="shared" si="315"/>
        <v>6.7828009222082043E-5</v>
      </c>
      <c r="DO91">
        <f t="shared" si="316"/>
        <v>3.6181379267595401E-4</v>
      </c>
      <c r="DP91">
        <f t="shared" si="317"/>
        <v>1.5372274055366837E-4</v>
      </c>
      <c r="DQ91">
        <f t="shared" si="318"/>
        <v>3.0002189626554268E-5</v>
      </c>
      <c r="DR91">
        <f t="shared" si="319"/>
        <v>5.4654282866256513E-6</v>
      </c>
      <c r="DS91">
        <f t="shared" si="320"/>
        <v>1.0929362531887724E-6</v>
      </c>
      <c r="DT91">
        <f t="shared" si="321"/>
        <v>1.2033134134123635E-8</v>
      </c>
      <c r="DU91">
        <f t="shared" si="322"/>
        <v>2.7306348824317667E-4</v>
      </c>
      <c r="DV91">
        <f t="shared" si="323"/>
        <v>1.8880719785158937E-4</v>
      </c>
      <c r="DW91">
        <f t="shared" si="324"/>
        <v>6.8750714313084774E-4</v>
      </c>
      <c r="DX91">
        <f t="shared" si="325"/>
        <v>8.3325741067959602E-4</v>
      </c>
      <c r="DY91">
        <f t="shared" si="326"/>
        <v>6.1808274307593406E-4</v>
      </c>
      <c r="DZ91">
        <f t="shared" si="327"/>
        <v>7.2802115245940906E-4</v>
      </c>
      <c r="EA91">
        <f t="shared" si="328"/>
        <v>1.2585067075482107E-3</v>
      </c>
      <c r="EB91">
        <f t="shared" si="329"/>
        <v>5.6942732127051579E-4</v>
      </c>
      <c r="EC91">
        <f t="shared" si="330"/>
        <v>3.4032950684230039E-4</v>
      </c>
      <c r="ED91">
        <f t="shared" si="331"/>
        <v>3.7964233710015012E-4</v>
      </c>
      <c r="EE91">
        <f t="shared" si="332"/>
        <v>1.5100821838356659E-3</v>
      </c>
      <c r="EF91">
        <f t="shared" si="333"/>
        <v>1.9684865948947066E-3</v>
      </c>
      <c r="EG91">
        <f t="shared" si="334"/>
        <v>2.1386777120787812E-3</v>
      </c>
      <c r="EH91">
        <f t="shared" si="335"/>
        <v>2.6184879708277494E-3</v>
      </c>
      <c r="EI91">
        <f t="shared" si="336"/>
        <v>3.8705063677999607E-3</v>
      </c>
      <c r="EJ91">
        <f t="shared" si="337"/>
        <v>4.0521786047592765E-3</v>
      </c>
      <c r="EK91">
        <f t="shared" si="338"/>
        <v>4.8243888016913823E-3</v>
      </c>
      <c r="EL91">
        <f t="shared" si="339"/>
        <v>5.3614057333902189E-3</v>
      </c>
      <c r="EM91">
        <f t="shared" si="340"/>
        <v>5.7021456615459626E-3</v>
      </c>
      <c r="EN91">
        <f t="shared" si="341"/>
        <v>5.8949771185532289E-3</v>
      </c>
      <c r="EO91">
        <f t="shared" si="342"/>
        <v>8.9189346166057004E-3</v>
      </c>
      <c r="EP91">
        <f t="shared" si="343"/>
        <v>1.0878916064321034E-2</v>
      </c>
      <c r="EQ91">
        <f t="shared" si="344"/>
        <v>1.1013755312739626E-2</v>
      </c>
      <c r="ER91">
        <f t="shared" si="345"/>
        <v>1.199351561730813E-2</v>
      </c>
      <c r="ES91">
        <f t="shared" si="346"/>
        <v>1.421965834086404E-2</v>
      </c>
      <c r="ET91">
        <f t="shared" si="347"/>
        <v>1.3634518696331291E-2</v>
      </c>
      <c r="EU91">
        <f t="shared" si="348"/>
        <v>1.2079525287229876E-2</v>
      </c>
      <c r="EV91">
        <f t="shared" si="349"/>
        <v>1.182883851711496E-2</v>
      </c>
      <c r="EW91">
        <f t="shared" si="350"/>
        <v>1.1455584596301893E-2</v>
      </c>
      <c r="EX91">
        <f t="shared" si="351"/>
        <v>1.3210737927963508E-2</v>
      </c>
      <c r="EY91">
        <f t="shared" si="352"/>
        <v>1.6398419514937861E-2</v>
      </c>
      <c r="EZ91">
        <f t="shared" si="353"/>
        <v>1.725393227652677E-2</v>
      </c>
      <c r="FA91">
        <f t="shared" si="354"/>
        <v>1.219713812389169E-2</v>
      </c>
      <c r="FB91">
        <f t="shared" si="355"/>
        <v>1.2873411533861838E-2</v>
      </c>
      <c r="FC91">
        <f t="shared" si="356"/>
        <v>1.0656639700697466E-2</v>
      </c>
      <c r="FD91">
        <f t="shared" si="357"/>
        <v>8.4766096200828405E-3</v>
      </c>
      <c r="FE91">
        <f t="shared" si="358"/>
        <v>8.1002073986693474E-3</v>
      </c>
      <c r="FF91">
        <f t="shared" si="359"/>
        <v>7.8038877744493708E-3</v>
      </c>
      <c r="FG91">
        <f t="shared" si="360"/>
        <v>9.0622056908713708E-3</v>
      </c>
      <c r="FH91">
        <f t="shared" si="361"/>
        <v>8.9325325906450363E-3</v>
      </c>
      <c r="FI91">
        <f t="shared" si="362"/>
        <v>8.5839218101805854E-3</v>
      </c>
      <c r="FJ91">
        <f t="shared" si="363"/>
        <v>7.3532774113274921E-3</v>
      </c>
      <c r="FK91">
        <f t="shared" si="364"/>
        <v>4.1252043362644082E-3</v>
      </c>
      <c r="FL91">
        <f t="shared" si="365"/>
        <v>6.4820610725077419E-3</v>
      </c>
      <c r="FM91">
        <f t="shared" si="366"/>
        <v>5.9612012699357796E-3</v>
      </c>
      <c r="FN91">
        <f t="shared" si="367"/>
        <v>5.7496985691999816E-3</v>
      </c>
      <c r="FO91">
        <f t="shared" si="368"/>
        <v>5.0182934062430072E-3</v>
      </c>
      <c r="FP91">
        <f t="shared" si="369"/>
        <v>6.0832354491356473E-3</v>
      </c>
      <c r="FQ91">
        <f t="shared" si="370"/>
        <v>5.2986035051757778E-3</v>
      </c>
      <c r="FR91">
        <f t="shared" si="371"/>
        <v>3.9546822843820103E-3</v>
      </c>
      <c r="FS91">
        <f t="shared" si="372"/>
        <v>5.1149111032440433E-3</v>
      </c>
      <c r="FT91">
        <f t="shared" si="373"/>
        <v>3.8029516120749044E-3</v>
      </c>
      <c r="FU91">
        <f t="shared" si="374"/>
        <v>2.2542915413752947E-3</v>
      </c>
      <c r="FV91">
        <f t="shared" si="375"/>
        <v>2.0564370747951756E-3</v>
      </c>
      <c r="FW91">
        <f t="shared" si="376"/>
        <v>2.0383591151426424E-3</v>
      </c>
      <c r="FX91">
        <f t="shared" si="377"/>
        <v>2.2370892226260979E-3</v>
      </c>
      <c r="FY91">
        <f t="shared" si="378"/>
        <v>1.3001545390248798E-3</v>
      </c>
      <c r="FZ91">
        <f t="shared" si="379"/>
        <v>1.6705392975049102E-3</v>
      </c>
      <c r="GA91">
        <f t="shared" si="380"/>
        <v>1.8881441931872997E-3</v>
      </c>
    </row>
    <row r="92" spans="3:183" x14ac:dyDescent="0.2">
      <c r="C92">
        <v>0.14580078423023207</v>
      </c>
      <c r="D92">
        <f t="shared" si="201"/>
        <v>1.5540653352026269E-5</v>
      </c>
      <c r="E92">
        <f t="shared" si="202"/>
        <v>2.4162244527863269E-4</v>
      </c>
      <c r="F92">
        <f t="shared" si="203"/>
        <v>5.9316441981618533E-5</v>
      </c>
      <c r="G92">
        <f t="shared" si="204"/>
        <v>3.2662401737465851E-5</v>
      </c>
      <c r="H92">
        <f t="shared" si="205"/>
        <v>3.0668802170060383E-5</v>
      </c>
      <c r="I92">
        <f t="shared" si="206"/>
        <v>3.0851810574017852E-5</v>
      </c>
      <c r="J92">
        <f t="shared" si="207"/>
        <v>2.4975229977865054E-5</v>
      </c>
      <c r="K92">
        <f t="shared" si="208"/>
        <v>6.4945682028379749E-6</v>
      </c>
      <c r="L92">
        <f t="shared" si="209"/>
        <v>4.9495937225325018E-7</v>
      </c>
      <c r="M92">
        <f t="shared" si="210"/>
        <v>2.5056757918515124E-7</v>
      </c>
      <c r="N92">
        <f t="shared" si="211"/>
        <v>1.9364572133721685E-5</v>
      </c>
      <c r="O92">
        <f t="shared" si="212"/>
        <v>3.7806965759735702E-5</v>
      </c>
      <c r="P92" s="21">
        <f t="shared" si="213"/>
        <v>6.3116413230091431E-5</v>
      </c>
      <c r="Q92" s="21">
        <f t="shared" si="214"/>
        <v>1.7310575055385033E-5</v>
      </c>
      <c r="R92" s="21">
        <f t="shared" si="215"/>
        <v>7.4310289625785626E-7</v>
      </c>
      <c r="S92" s="21">
        <f t="shared" si="216"/>
        <v>1.6281601844251592E-5</v>
      </c>
      <c r="T92" s="21">
        <f t="shared" si="217"/>
        <v>8.0716084559900658E-5</v>
      </c>
      <c r="U92" s="21">
        <f t="shared" si="218"/>
        <v>5.4471258790021165E-5</v>
      </c>
      <c r="V92" s="21">
        <f t="shared" si="219"/>
        <v>1.2640778558112507E-5</v>
      </c>
      <c r="W92" s="21">
        <f t="shared" si="220"/>
        <v>1.3274707212966019E-5</v>
      </c>
      <c r="X92" s="21">
        <f t="shared" si="221"/>
        <v>7.8383056589584999E-5</v>
      </c>
      <c r="Y92" s="21">
        <f t="shared" si="222"/>
        <v>1.3307142702781745E-5</v>
      </c>
      <c r="Z92" s="21">
        <f t="shared" si="223"/>
        <v>6.9534244674146478E-5</v>
      </c>
      <c r="AA92" s="21">
        <f t="shared" si="224"/>
        <v>1.5067747894908163E-5</v>
      </c>
      <c r="AB92" s="21">
        <f t="shared" si="225"/>
        <v>1.4023466949086382E-6</v>
      </c>
      <c r="AC92" s="21">
        <f t="shared" si="226"/>
        <v>8.4296529000360376E-6</v>
      </c>
      <c r="AD92" s="21">
        <f t="shared" si="227"/>
        <v>7.9765884635433856E-7</v>
      </c>
      <c r="AE92" s="21">
        <f t="shared" si="228"/>
        <v>5.4680724951514826E-5</v>
      </c>
      <c r="AF92" s="21">
        <f t="shared" si="229"/>
        <v>2.4222645004328285E-5</v>
      </c>
      <c r="AG92" s="21">
        <f t="shared" si="230"/>
        <v>1.0602760365770572E-6</v>
      </c>
      <c r="AH92" s="21">
        <f t="shared" si="231"/>
        <v>6.4888678597370034E-5</v>
      </c>
      <c r="AI92" s="21">
        <f t="shared" si="232"/>
        <v>1.4074981745886605E-5</v>
      </c>
      <c r="AJ92" s="21">
        <f t="shared" si="233"/>
        <v>5.9903478177963035E-6</v>
      </c>
      <c r="AK92" s="21">
        <f t="shared" si="234"/>
        <v>1.0327308068584006E-4</v>
      </c>
      <c r="AL92" s="21">
        <f t="shared" si="235"/>
        <v>9.5722828863384411E-5</v>
      </c>
      <c r="AM92" s="21">
        <f t="shared" si="236"/>
        <v>5.6907575277434277E-6</v>
      </c>
      <c r="AN92" s="21">
        <f t="shared" si="237"/>
        <v>1.0696224334005452E-4</v>
      </c>
      <c r="AO92" s="21">
        <f t="shared" si="238"/>
        <v>2.1099925090485439E-5</v>
      </c>
      <c r="AP92" s="21">
        <f t="shared" si="239"/>
        <v>1.048462775919724E-7</v>
      </c>
      <c r="AQ92" s="21">
        <f t="shared" si="240"/>
        <v>6.6723506393923421E-5</v>
      </c>
      <c r="AR92" s="21">
        <f t="shared" si="241"/>
        <v>1.0878157127399237E-5</v>
      </c>
      <c r="AS92" s="21">
        <f t="shared" si="242"/>
        <v>4.7996934213975472E-5</v>
      </c>
      <c r="AT92" s="21">
        <f t="shared" si="243"/>
        <v>1.4162192723363009E-5</v>
      </c>
      <c r="AU92" s="21">
        <f t="shared" si="244"/>
        <v>2.9740414696372291E-7</v>
      </c>
      <c r="AV92" s="21">
        <f t="shared" si="245"/>
        <v>3.4544942345837085E-5</v>
      </c>
      <c r="AW92" s="21">
        <f t="shared" si="246"/>
        <v>1.3325370931682734E-4</v>
      </c>
      <c r="AX92" s="21">
        <f t="shared" si="247"/>
        <v>5.675956602484689E-5</v>
      </c>
      <c r="AY92" s="21">
        <f t="shared" si="248"/>
        <v>8.78414125565927E-6</v>
      </c>
      <c r="AZ92" s="21">
        <f t="shared" si="249"/>
        <v>7.8663888425580908E-5</v>
      </c>
      <c r="BA92" s="21">
        <f t="shared" si="250"/>
        <v>3.3183528713063626E-6</v>
      </c>
      <c r="BB92" s="21">
        <f t="shared" si="251"/>
        <v>9.5854960211257234E-5</v>
      </c>
      <c r="BC92" s="21">
        <f t="shared" si="252"/>
        <v>7.6257504890979501E-5</v>
      </c>
      <c r="BD92" s="21">
        <f t="shared" si="253"/>
        <v>8.0542138872019165E-6</v>
      </c>
      <c r="BE92" s="21">
        <f t="shared" si="254"/>
        <v>9.715814801452801E-6</v>
      </c>
      <c r="BF92" s="21">
        <f t="shared" si="255"/>
        <v>7.6654955327497002E-5</v>
      </c>
      <c r="BG92" s="21">
        <f t="shared" si="256"/>
        <v>8.3441808822533979E-6</v>
      </c>
      <c r="BH92" s="21">
        <f t="shared" si="257"/>
        <v>2.0293392122332977E-4</v>
      </c>
      <c r="BI92" s="21">
        <f t="shared" si="258"/>
        <v>7.2935125397986081E-5</v>
      </c>
      <c r="BJ92" s="21">
        <f t="shared" si="259"/>
        <v>1.2981244484908908E-4</v>
      </c>
      <c r="BK92" s="21">
        <f t="shared" si="260"/>
        <v>6.2400341374277125E-5</v>
      </c>
      <c r="BL92" s="21">
        <f t="shared" si="261"/>
        <v>5.5989231601144183E-5</v>
      </c>
      <c r="BM92" s="21">
        <f t="shared" si="262"/>
        <v>5.0054989748823554E-5</v>
      </c>
      <c r="BN92" s="21">
        <f t="shared" si="263"/>
        <v>5.2382289910175335E-7</v>
      </c>
      <c r="BO92" s="21">
        <f t="shared" si="264"/>
        <v>1.9498497192158668E-5</v>
      </c>
      <c r="BP92" s="21">
        <f t="shared" si="265"/>
        <v>2.2135012171880729E-5</v>
      </c>
      <c r="BQ92" s="21">
        <f t="shared" si="266"/>
        <v>1.2363244579569337E-5</v>
      </c>
      <c r="BR92">
        <f t="shared" si="267"/>
        <v>3.631206226516037E-6</v>
      </c>
      <c r="BS92">
        <f t="shared" si="268"/>
        <v>9.1226228370262476E-5</v>
      </c>
      <c r="BT92">
        <f t="shared" si="269"/>
        <v>2.7500908871244694E-4</v>
      </c>
      <c r="BU92">
        <f t="shared" si="270"/>
        <v>5.6037141970217082E-5</v>
      </c>
      <c r="BV92">
        <f t="shared" si="271"/>
        <v>5.2996701858015566E-6</v>
      </c>
      <c r="BW92">
        <f t="shared" si="272"/>
        <v>9.3086091169838124E-6</v>
      </c>
      <c r="BX92">
        <f t="shared" si="273"/>
        <v>7.6617055912479672E-5</v>
      </c>
      <c r="BY92">
        <f t="shared" si="274"/>
        <v>9.6130307397854814E-5</v>
      </c>
      <c r="BZ92">
        <f t="shared" si="275"/>
        <v>1.1107644709142421E-5</v>
      </c>
      <c r="CA92">
        <f t="shared" si="276"/>
        <v>8.9003849955578983E-5</v>
      </c>
      <c r="CB92">
        <f t="shared" si="277"/>
        <v>1.7036576692547746E-8</v>
      </c>
      <c r="CC92">
        <f t="shared" si="278"/>
        <v>6.6313675051167575E-6</v>
      </c>
      <c r="CD92">
        <f t="shared" si="279"/>
        <v>1.2288120435508842E-5</v>
      </c>
      <c r="CE92">
        <f t="shared" si="280"/>
        <v>1.3077104619815854E-5</v>
      </c>
      <c r="CF92">
        <f t="shared" si="281"/>
        <v>1.3494046259742332E-5</v>
      </c>
      <c r="CG92">
        <f t="shared" si="282"/>
        <v>1.1515670534289697E-4</v>
      </c>
      <c r="CH92">
        <f t="shared" si="283"/>
        <v>1.7831627448416338E-4</v>
      </c>
      <c r="CI92">
        <f t="shared" si="284"/>
        <v>6.7883810400925755E-5</v>
      </c>
      <c r="CJ92">
        <f t="shared" si="285"/>
        <v>3.9149652052915135E-5</v>
      </c>
      <c r="CK92">
        <f t="shared" si="286"/>
        <v>2.5206381406254124E-4</v>
      </c>
      <c r="CL92">
        <f t="shared" si="287"/>
        <v>5.3626173814047551E-5</v>
      </c>
      <c r="CM92">
        <f t="shared" si="288"/>
        <v>5.3665035218889615E-5</v>
      </c>
      <c r="CN92">
        <f t="shared" si="289"/>
        <v>3.1360786338011074E-5</v>
      </c>
      <c r="CO92">
        <f t="shared" si="290"/>
        <v>3.1367487534131968E-5</v>
      </c>
      <c r="CP92">
        <f t="shared" si="291"/>
        <v>3.2863366571744835E-10</v>
      </c>
      <c r="CQ92">
        <f t="shared" si="292"/>
        <v>9.9823031709545583E-6</v>
      </c>
      <c r="CR92">
        <f t="shared" si="293"/>
        <v>1.0101688218410059E-4</v>
      </c>
      <c r="CS92">
        <f t="shared" si="294"/>
        <v>7.4261605313820782E-5</v>
      </c>
      <c r="CT92">
        <f t="shared" si="295"/>
        <v>4.7757716030961633E-6</v>
      </c>
      <c r="CU92">
        <f t="shared" si="296"/>
        <v>6.3785313991217416E-6</v>
      </c>
      <c r="CV92">
        <f t="shared" si="297"/>
        <v>1.7460312023767872E-5</v>
      </c>
      <c r="CW92">
        <f t="shared" si="298"/>
        <v>1.7840974233168692E-6</v>
      </c>
      <c r="CX92">
        <f t="shared" si="299"/>
        <v>3.2833694762301003E-6</v>
      </c>
      <c r="CY92">
        <f t="shared" si="300"/>
        <v>2.6428787602890541E-5</v>
      </c>
      <c r="CZ92">
        <f t="shared" si="301"/>
        <v>9.2141949431301384E-5</v>
      </c>
      <c r="DA92">
        <f t="shared" si="302"/>
        <v>1.5397666379605903E-6</v>
      </c>
      <c r="DB92">
        <f t="shared" si="303"/>
        <v>2.3121838596597133E-5</v>
      </c>
      <c r="DC92">
        <f t="shared" si="304"/>
        <v>3.211476532417209E-5</v>
      </c>
      <c r="DD92">
        <f t="shared" si="305"/>
        <v>2.2811943210617038E-5</v>
      </c>
      <c r="DE92">
        <f t="shared" si="306"/>
        <v>1.9724151756884435E-4</v>
      </c>
      <c r="DF92">
        <f t="shared" si="307"/>
        <v>2.8076315752327425E-5</v>
      </c>
      <c r="DG92">
        <f t="shared" si="308"/>
        <v>3.3588991070851875E-5</v>
      </c>
      <c r="DH92">
        <f t="shared" si="309"/>
        <v>3.5835620458108559E-6</v>
      </c>
      <c r="DI92">
        <f t="shared" si="310"/>
        <v>7.5395388512416458E-6</v>
      </c>
      <c r="DJ92">
        <f t="shared" si="311"/>
        <v>5.7147842909478598E-6</v>
      </c>
      <c r="DK92">
        <f t="shared" si="312"/>
        <v>3.8995240267261641E-6</v>
      </c>
      <c r="DL92">
        <f t="shared" si="313"/>
        <v>1.4359197085587822E-5</v>
      </c>
      <c r="DM92">
        <f t="shared" si="314"/>
        <v>2.0990215924509268E-5</v>
      </c>
      <c r="DN92">
        <f t="shared" si="315"/>
        <v>2.3614885057222473E-4</v>
      </c>
      <c r="DO92">
        <f t="shared" si="316"/>
        <v>7.6461547385633984E-5</v>
      </c>
      <c r="DP92">
        <f t="shared" si="317"/>
        <v>3.323902615001497E-6</v>
      </c>
      <c r="DQ92">
        <f t="shared" si="318"/>
        <v>1.7330210900410619E-6</v>
      </c>
      <c r="DR92">
        <f t="shared" si="319"/>
        <v>2.2087218167153119E-5</v>
      </c>
      <c r="DS92">
        <f t="shared" si="320"/>
        <v>1.4167423328221635E-5</v>
      </c>
      <c r="DT92">
        <f t="shared" si="321"/>
        <v>1.6564628586830687E-4</v>
      </c>
      <c r="DU92">
        <f t="shared" si="322"/>
        <v>1.0173637301402543E-4</v>
      </c>
      <c r="DV92">
        <f t="shared" si="323"/>
        <v>5.0922838550276157E-4</v>
      </c>
      <c r="DW92">
        <f t="shared" si="324"/>
        <v>6.356414281896318E-4</v>
      </c>
      <c r="DX92">
        <f t="shared" si="325"/>
        <v>4.4973692557024334E-4</v>
      </c>
      <c r="DY92">
        <f t="shared" si="326"/>
        <v>5.4417687366510429E-4</v>
      </c>
      <c r="DZ92">
        <f t="shared" si="327"/>
        <v>1.0125868571491819E-3</v>
      </c>
      <c r="EA92">
        <f t="shared" si="328"/>
        <v>4.0837976144567377E-4</v>
      </c>
      <c r="EB92">
        <f t="shared" si="329"/>
        <v>2.1885514628651058E-4</v>
      </c>
      <c r="EC92">
        <f t="shared" si="330"/>
        <v>2.5059347598343671E-4</v>
      </c>
      <c r="ED92">
        <f t="shared" si="331"/>
        <v>1.2394277777060139E-3</v>
      </c>
      <c r="EE92">
        <f t="shared" si="332"/>
        <v>1.6575778371236811E-3</v>
      </c>
      <c r="EF92">
        <f t="shared" si="333"/>
        <v>1.8140419890642363E-3</v>
      </c>
      <c r="EG92">
        <f t="shared" si="334"/>
        <v>2.2578553421752998E-3</v>
      </c>
      <c r="EH92">
        <f t="shared" si="335"/>
        <v>3.429171198280337E-3</v>
      </c>
      <c r="EI92">
        <f t="shared" si="336"/>
        <v>3.6002947986870423E-3</v>
      </c>
      <c r="EJ92">
        <f t="shared" si="337"/>
        <v>4.3301074782681626E-3</v>
      </c>
      <c r="EK92">
        <f t="shared" si="338"/>
        <v>4.8396165384981095E-3</v>
      </c>
      <c r="EL92">
        <f t="shared" si="339"/>
        <v>5.1636131045706638E-3</v>
      </c>
      <c r="EM92">
        <f t="shared" si="340"/>
        <v>5.3471904831784486E-3</v>
      </c>
      <c r="EN92">
        <f t="shared" si="341"/>
        <v>8.2420693135379416E-3</v>
      </c>
      <c r="EO92">
        <f t="shared" si="342"/>
        <v>1.0129974479338411E-2</v>
      </c>
      <c r="EP92">
        <f t="shared" si="343"/>
        <v>1.0260104123533289E-2</v>
      </c>
      <c r="EQ92">
        <f t="shared" si="344"/>
        <v>1.1206475597433431E-2</v>
      </c>
      <c r="ER92">
        <f t="shared" si="345"/>
        <v>1.3361496773398165E-2</v>
      </c>
      <c r="ES92">
        <f t="shared" si="346"/>
        <v>1.2794476942540708E-2</v>
      </c>
      <c r="ET92">
        <f t="shared" si="347"/>
        <v>1.1289620443621754E-2</v>
      </c>
      <c r="EU92">
        <f t="shared" si="348"/>
        <v>1.1047312397115551E-2</v>
      </c>
      <c r="EV92">
        <f t="shared" si="349"/>
        <v>1.0686700045821158E-2</v>
      </c>
      <c r="EW92">
        <f t="shared" si="350"/>
        <v>1.2384063249716E-2</v>
      </c>
      <c r="EX92">
        <f t="shared" si="351"/>
        <v>1.547586897606364E-2</v>
      </c>
      <c r="EY92">
        <f t="shared" si="352"/>
        <v>1.6307278838479114E-2</v>
      </c>
      <c r="EZ92">
        <f t="shared" si="353"/>
        <v>1.1403332271670577E-2</v>
      </c>
      <c r="FA92">
        <f t="shared" si="354"/>
        <v>1.2057530956487579E-2</v>
      </c>
      <c r="FB92">
        <f t="shared" si="355"/>
        <v>9.9155258564617519E-3</v>
      </c>
      <c r="FC92">
        <f t="shared" si="356"/>
        <v>7.8170772871735475E-3</v>
      </c>
      <c r="FD92">
        <f t="shared" si="357"/>
        <v>7.4557843889135559E-3</v>
      </c>
      <c r="FE92">
        <f t="shared" si="358"/>
        <v>7.1716081615283518E-3</v>
      </c>
      <c r="FF92">
        <f t="shared" si="359"/>
        <v>8.3798187392894012E-3</v>
      </c>
      <c r="FG92">
        <f t="shared" si="360"/>
        <v>8.2551413276098738E-3</v>
      </c>
      <c r="FH92">
        <f t="shared" si="361"/>
        <v>7.9201435716394035E-3</v>
      </c>
      <c r="FI92">
        <f t="shared" si="362"/>
        <v>6.7399149432152876E-3</v>
      </c>
      <c r="FJ92">
        <f t="shared" si="363"/>
        <v>3.6691471448506434E-3</v>
      </c>
      <c r="FK92">
        <f t="shared" si="364"/>
        <v>5.9069953710463117E-3</v>
      </c>
      <c r="FL92">
        <f t="shared" si="365"/>
        <v>5.4102715132603937E-3</v>
      </c>
      <c r="FM92">
        <f t="shared" si="366"/>
        <v>5.2088695690349768E-3</v>
      </c>
      <c r="FN92">
        <f t="shared" si="367"/>
        <v>4.513911001407472E-3</v>
      </c>
      <c r="FO92">
        <f t="shared" si="368"/>
        <v>5.5265591156059141E-3</v>
      </c>
      <c r="FP92">
        <f t="shared" si="369"/>
        <v>4.7799578109390516E-3</v>
      </c>
      <c r="FQ92">
        <f t="shared" si="370"/>
        <v>3.5084294136709269E-3</v>
      </c>
      <c r="FR92">
        <f t="shared" si="371"/>
        <v>4.6055684477690163E-3</v>
      </c>
      <c r="FS92">
        <f t="shared" si="372"/>
        <v>3.3656019165963116E-3</v>
      </c>
      <c r="FT92">
        <f t="shared" si="373"/>
        <v>1.9206404448695541E-3</v>
      </c>
      <c r="FU92">
        <f t="shared" si="374"/>
        <v>1.7383635722581041E-3</v>
      </c>
      <c r="FV92">
        <f t="shared" si="375"/>
        <v>1.7217456021123591E-3</v>
      </c>
      <c r="FW92">
        <f t="shared" si="376"/>
        <v>1.9047646444595185E-3</v>
      </c>
      <c r="FX92">
        <f t="shared" si="377"/>
        <v>1.0499795296416E-3</v>
      </c>
      <c r="FY92">
        <f t="shared" si="378"/>
        <v>1.3851767876266444E-3</v>
      </c>
      <c r="FZ92">
        <f t="shared" si="379"/>
        <v>1.5839216413768996E-3</v>
      </c>
      <c r="GA92">
        <f t="shared" si="380"/>
        <v>1.6131737120299655E-3</v>
      </c>
    </row>
    <row r="93" spans="3:183" x14ac:dyDescent="0.2">
      <c r="C93">
        <v>0.14185862069328611</v>
      </c>
      <c r="D93">
        <f t="shared" si="201"/>
        <v>1.3460746776623614E-4</v>
      </c>
      <c r="E93">
        <f t="shared" si="202"/>
        <v>1.413424089112335E-5</v>
      </c>
      <c r="F93">
        <f t="shared" si="203"/>
        <v>3.1433141649560657E-6</v>
      </c>
      <c r="G93">
        <f t="shared" si="204"/>
        <v>2.5465090687480076E-6</v>
      </c>
      <c r="H93">
        <f t="shared" si="205"/>
        <v>9.0185490467409814E-5</v>
      </c>
      <c r="I93">
        <f t="shared" si="206"/>
        <v>7.9917984363878604E-5</v>
      </c>
      <c r="J93">
        <f t="shared" si="207"/>
        <v>1.9424533920254368E-6</v>
      </c>
      <c r="K93">
        <f t="shared" si="208"/>
        <v>1.048872457775113E-5</v>
      </c>
      <c r="L93">
        <f t="shared" si="209"/>
        <v>1.1844584951355752E-5</v>
      </c>
      <c r="M93">
        <f t="shared" si="210"/>
        <v>2.1009021634879378E-7</v>
      </c>
      <c r="N93">
        <f t="shared" si="211"/>
        <v>4.8689661121589807E-6</v>
      </c>
      <c r="O93">
        <f t="shared" si="212"/>
        <v>1.6019368705133248E-5</v>
      </c>
      <c r="P93" s="21">
        <f t="shared" si="213"/>
        <v>4.7713579882729378E-8</v>
      </c>
      <c r="Q93" s="21">
        <f t="shared" si="214"/>
        <v>9.4871969671095443E-6</v>
      </c>
      <c r="R93" s="21">
        <f t="shared" si="215"/>
        <v>6.3635883111196688E-5</v>
      </c>
      <c r="S93" s="21">
        <f t="shared" si="216"/>
        <v>2.5422263534594078E-5</v>
      </c>
      <c r="T93" s="21">
        <f t="shared" si="217"/>
        <v>1.1821914702479429E-5</v>
      </c>
      <c r="U93" s="21">
        <f t="shared" si="218"/>
        <v>1.4959588954583873E-7</v>
      </c>
      <c r="V93" s="21">
        <f t="shared" si="219"/>
        <v>5.7541489656559613E-5</v>
      </c>
      <c r="W93" s="21">
        <f t="shared" si="220"/>
        <v>1.6372697379455725E-4</v>
      </c>
      <c r="X93" s="21">
        <f t="shared" si="221"/>
        <v>8.6593586908516827E-8</v>
      </c>
      <c r="Y93" s="21">
        <f t="shared" si="222"/>
        <v>1.9329705271846164E-5</v>
      </c>
      <c r="Z93" s="21">
        <f t="shared" si="223"/>
        <v>3.6534564041985343E-9</v>
      </c>
      <c r="AA93" s="21">
        <f t="shared" si="224"/>
        <v>7.6063231509649313E-6</v>
      </c>
      <c r="AB93" s="21">
        <f t="shared" si="225"/>
        <v>1.0790578284954513E-6</v>
      </c>
      <c r="AC93" s="21">
        <f t="shared" si="226"/>
        <v>9.2966818120652452E-6</v>
      </c>
      <c r="AD93" s="21">
        <f t="shared" si="227"/>
        <v>1.1919605036890437E-5</v>
      </c>
      <c r="AE93" s="21">
        <f t="shared" si="228"/>
        <v>7.856720173121914E-5</v>
      </c>
      <c r="AF93" s="21">
        <f t="shared" si="229"/>
        <v>8.4824609759273563E-6</v>
      </c>
      <c r="AG93" s="21">
        <f t="shared" si="230"/>
        <v>1.6918310526251993E-5</v>
      </c>
      <c r="AH93" s="21">
        <f t="shared" si="231"/>
        <v>5.9194980070303399E-5</v>
      </c>
      <c r="AI93" s="21">
        <f t="shared" si="232"/>
        <v>4.0828039169934341E-5</v>
      </c>
      <c r="AJ93" s="21">
        <f t="shared" si="233"/>
        <v>3.8690550188633785E-5</v>
      </c>
      <c r="AK93" s="21">
        <f t="shared" si="234"/>
        <v>3.412476816750366E-5</v>
      </c>
      <c r="AL93" s="21">
        <f t="shared" si="235"/>
        <v>2.4231052624000532E-6</v>
      </c>
      <c r="AM93" s="21">
        <f t="shared" si="236"/>
        <v>4.0961173739892261E-5</v>
      </c>
      <c r="AN93" s="21">
        <f t="shared" si="237"/>
        <v>4.2419421741514957E-7</v>
      </c>
      <c r="AO93" s="21">
        <f t="shared" si="238"/>
        <v>1.8198442758876835E-5</v>
      </c>
      <c r="AP93" s="21">
        <f t="shared" si="239"/>
        <v>1.4666685792854672E-4</v>
      </c>
      <c r="AQ93" s="21">
        <f t="shared" si="240"/>
        <v>4.146824205356712E-7</v>
      </c>
      <c r="AR93" s="21">
        <f t="shared" si="241"/>
        <v>8.9151117312539268E-6</v>
      </c>
      <c r="AS93" s="21">
        <f t="shared" si="242"/>
        <v>3.2003295422721629E-8</v>
      </c>
      <c r="AT93" s="21">
        <f t="shared" si="243"/>
        <v>2.0137757373826974E-5</v>
      </c>
      <c r="AU93" s="21">
        <f t="shared" si="244"/>
        <v>9.6425685212769865E-5</v>
      </c>
      <c r="AV93" s="21">
        <f t="shared" si="245"/>
        <v>5.7781183307521839E-5</v>
      </c>
      <c r="AW93" s="21">
        <f t="shared" si="246"/>
        <v>1.2900531162082227E-5</v>
      </c>
      <c r="AX93" s="21">
        <f t="shared" si="247"/>
        <v>9.571850380754311E-7</v>
      </c>
      <c r="AY93" s="21">
        <f t="shared" si="248"/>
        <v>2.4276343707174263E-5</v>
      </c>
      <c r="AZ93" s="21">
        <f t="shared" si="249"/>
        <v>3.3221369771533637E-5</v>
      </c>
      <c r="BA93" s="21">
        <f t="shared" si="250"/>
        <v>1.8858754860096524E-4</v>
      </c>
      <c r="BB93" s="21">
        <f t="shared" si="251"/>
        <v>2.294784382103206E-5</v>
      </c>
      <c r="BC93" s="21">
        <f t="shared" si="252"/>
        <v>4.59705456462916E-5</v>
      </c>
      <c r="BD93" s="21">
        <f t="shared" si="253"/>
        <v>6.8086155979647081E-7</v>
      </c>
      <c r="BE93" s="21">
        <f t="shared" si="254"/>
        <v>1.61225112182292E-4</v>
      </c>
      <c r="BF93" s="21">
        <f t="shared" si="255"/>
        <v>4.665973468172003E-5</v>
      </c>
      <c r="BG93" s="21">
        <f t="shared" si="256"/>
        <v>1.0615848983057561E-4</v>
      </c>
      <c r="BH93" s="21">
        <f t="shared" si="257"/>
        <v>2.1141998193840739E-5</v>
      </c>
      <c r="BI93" s="21">
        <f t="shared" si="258"/>
        <v>5.5522809185021873E-5</v>
      </c>
      <c r="BJ93" s="21">
        <f t="shared" si="259"/>
        <v>1.5659630760964825E-5</v>
      </c>
      <c r="BK93" s="21">
        <f t="shared" si="260"/>
        <v>1.2534656679700862E-5</v>
      </c>
      <c r="BL93" s="21">
        <f t="shared" si="261"/>
        <v>9.8143830137669812E-6</v>
      </c>
      <c r="BM93" s="21">
        <f t="shared" si="262"/>
        <v>1.0358146399886059E-5</v>
      </c>
      <c r="BN93" s="21">
        <f t="shared" si="263"/>
        <v>2.2424650876956448E-7</v>
      </c>
      <c r="BO93" s="21">
        <f t="shared" si="264"/>
        <v>5.8159316154265657E-7</v>
      </c>
      <c r="BP93" s="21">
        <f t="shared" si="265"/>
        <v>5.5626300303497271E-5</v>
      </c>
      <c r="BQ93" s="21">
        <f t="shared" si="266"/>
        <v>3.4196015756644967E-5</v>
      </c>
      <c r="BR93">
        <f t="shared" si="267"/>
        <v>3.1461763922366712E-5</v>
      </c>
      <c r="BS93">
        <f t="shared" si="268"/>
        <v>1.5980080835812469E-4</v>
      </c>
      <c r="BT93">
        <f t="shared" si="269"/>
        <v>1.2557331135745259E-5</v>
      </c>
      <c r="BU93">
        <f t="shared" si="270"/>
        <v>3.8990842785233465E-5</v>
      </c>
      <c r="BV93">
        <f t="shared" si="271"/>
        <v>7.941700787026378E-7</v>
      </c>
      <c r="BW93">
        <f t="shared" si="272"/>
        <v>2.3145272507392045E-5</v>
      </c>
      <c r="BX93">
        <f t="shared" si="273"/>
        <v>3.436823676440207E-5</v>
      </c>
      <c r="BY93">
        <f t="shared" si="274"/>
        <v>3.7130767168526906E-7</v>
      </c>
      <c r="BZ93">
        <f t="shared" si="275"/>
        <v>3.0162301695783851E-5</v>
      </c>
      <c r="CA93">
        <f t="shared" si="276"/>
        <v>1.4528594145646911E-5</v>
      </c>
      <c r="CB93">
        <f t="shared" si="277"/>
        <v>1.8687419449169707E-6</v>
      </c>
      <c r="CC93">
        <f t="shared" si="278"/>
        <v>1.9072609699133892E-7</v>
      </c>
      <c r="CD93">
        <f t="shared" si="279"/>
        <v>1.0623400382249278E-7</v>
      </c>
      <c r="CE93">
        <f t="shared" si="280"/>
        <v>7.2220764897623247E-8</v>
      </c>
      <c r="CF93">
        <f t="shared" si="281"/>
        <v>4.6089783646458622E-5</v>
      </c>
      <c r="CG93">
        <f t="shared" si="282"/>
        <v>8.8573474078571126E-5</v>
      </c>
      <c r="CH93">
        <f t="shared" si="283"/>
        <v>1.8464206190178692E-5</v>
      </c>
      <c r="CI93">
        <f t="shared" si="284"/>
        <v>5.3583209969815845E-6</v>
      </c>
      <c r="CJ93">
        <f t="shared" si="285"/>
        <v>1.4242880912693464E-4</v>
      </c>
      <c r="CK93">
        <f t="shared" si="286"/>
        <v>1.1429983544704236E-5</v>
      </c>
      <c r="CL93">
        <f t="shared" si="287"/>
        <v>1.1447928591462227E-5</v>
      </c>
      <c r="CM93">
        <f t="shared" si="288"/>
        <v>2.7486545309563176E-6</v>
      </c>
      <c r="CN93">
        <f t="shared" si="289"/>
        <v>9.1065643093232864E-5</v>
      </c>
      <c r="CO93">
        <f t="shared" si="290"/>
        <v>1.5683911085300437E-5</v>
      </c>
      <c r="CP93">
        <f t="shared" si="291"/>
        <v>5.0433316876427133E-5</v>
      </c>
      <c r="CQ93">
        <f t="shared" si="292"/>
        <v>1.9580066391267659E-4</v>
      </c>
      <c r="CR93">
        <f t="shared" si="293"/>
        <v>1.5774558403477732E-4</v>
      </c>
      <c r="CS93">
        <f t="shared" si="294"/>
        <v>3.0863801528396174E-6</v>
      </c>
      <c r="CT93">
        <f t="shared" si="295"/>
        <v>4.1831647719727876E-5</v>
      </c>
      <c r="CU93">
        <f t="shared" si="296"/>
        <v>6.5946050385828209E-5</v>
      </c>
      <c r="CV93">
        <f t="shared" si="297"/>
        <v>6.7936464454049464E-6</v>
      </c>
      <c r="CW93">
        <f t="shared" si="298"/>
        <v>4.5375667447182205E-6</v>
      </c>
      <c r="CX93">
        <f t="shared" si="299"/>
        <v>8.2501928006705337E-5</v>
      </c>
      <c r="CY93">
        <f t="shared" si="300"/>
        <v>1.8336473000744283E-4</v>
      </c>
      <c r="CZ93">
        <f t="shared" si="301"/>
        <v>2.6863871234524334E-5</v>
      </c>
      <c r="DA93">
        <f t="shared" si="302"/>
        <v>7.5056883774876515E-7</v>
      </c>
      <c r="DB93">
        <f t="shared" si="303"/>
        <v>2.9750231817700682E-6</v>
      </c>
      <c r="DC93">
        <f t="shared" si="304"/>
        <v>7.6009601314604592E-5</v>
      </c>
      <c r="DD93">
        <f t="shared" si="305"/>
        <v>3.2351178847940841E-4</v>
      </c>
      <c r="DE93">
        <f t="shared" si="306"/>
        <v>8.5393722951868225E-5</v>
      </c>
      <c r="DF93">
        <f t="shared" si="307"/>
        <v>9.4824058378039652E-5</v>
      </c>
      <c r="DG93">
        <f t="shared" si="308"/>
        <v>3.4049481964223751E-5</v>
      </c>
      <c r="DH93">
        <f t="shared" si="309"/>
        <v>1.4312329006796475E-6</v>
      </c>
      <c r="DI93">
        <f t="shared" si="310"/>
        <v>2.407468877377564E-6</v>
      </c>
      <c r="DJ93">
        <f t="shared" si="311"/>
        <v>3.5009525616523846E-5</v>
      </c>
      <c r="DK93">
        <f t="shared" si="312"/>
        <v>5.9776349852408069E-5</v>
      </c>
      <c r="DL93">
        <f t="shared" si="313"/>
        <v>7.2652977158937975E-5</v>
      </c>
      <c r="DM93">
        <f t="shared" si="314"/>
        <v>3.7284902565031913E-4</v>
      </c>
      <c r="DN93">
        <f t="shared" si="315"/>
        <v>1.6094456514967236E-4</v>
      </c>
      <c r="DO93">
        <f t="shared" si="316"/>
        <v>3.3238924588380415E-5</v>
      </c>
      <c r="DP93">
        <f t="shared" si="317"/>
        <v>6.8944104966656438E-6</v>
      </c>
      <c r="DQ93">
        <f t="shared" si="318"/>
        <v>5.7386763046023008E-7</v>
      </c>
      <c r="DR93">
        <f t="shared" si="319"/>
        <v>3.1755153798389342E-8</v>
      </c>
      <c r="DS93">
        <f t="shared" si="320"/>
        <v>2.826611035722509E-4</v>
      </c>
      <c r="DT93">
        <f t="shared" si="321"/>
        <v>1.9680185786674485E-4</v>
      </c>
      <c r="DU93">
        <f t="shared" si="322"/>
        <v>7.0268746753614068E-4</v>
      </c>
      <c r="DV93">
        <f t="shared" si="323"/>
        <v>8.4996118599362977E-4</v>
      </c>
      <c r="DW93">
        <f t="shared" si="324"/>
        <v>6.3248051741191685E-4</v>
      </c>
      <c r="DX93">
        <f t="shared" si="325"/>
        <v>7.4363994713842817E-4</v>
      </c>
      <c r="DY93">
        <f t="shared" si="326"/>
        <v>1.2790160222810277E-3</v>
      </c>
      <c r="DZ93">
        <f t="shared" si="327"/>
        <v>5.8325011458540941E-4</v>
      </c>
      <c r="EA93">
        <f t="shared" si="328"/>
        <v>3.5103459186043291E-4</v>
      </c>
      <c r="EB93">
        <f t="shared" si="329"/>
        <v>3.9094416647251237E-4</v>
      </c>
      <c r="EC93">
        <f t="shared" si="330"/>
        <v>1.5325401691597528E-3</v>
      </c>
      <c r="ED93">
        <f t="shared" si="331"/>
        <v>1.9941159519656112E-3</v>
      </c>
      <c r="EE93">
        <f t="shared" si="332"/>
        <v>2.165388525140598E-3</v>
      </c>
      <c r="EF93">
        <f t="shared" si="333"/>
        <v>2.6480347398758889E-3</v>
      </c>
      <c r="EG93">
        <f t="shared" si="334"/>
        <v>3.9064111515115258E-3</v>
      </c>
      <c r="EH93">
        <f t="shared" si="335"/>
        <v>4.0889144451533204E-3</v>
      </c>
      <c r="EI93">
        <f t="shared" si="336"/>
        <v>4.8644648595570668E-3</v>
      </c>
      <c r="EJ93">
        <f t="shared" si="337"/>
        <v>5.4036489528877371E-3</v>
      </c>
      <c r="EK93">
        <f t="shared" si="338"/>
        <v>5.745707978812846E-3</v>
      </c>
      <c r="EL93">
        <f t="shared" si="339"/>
        <v>5.9392685029043468E-3</v>
      </c>
      <c r="EM93">
        <f t="shared" si="340"/>
        <v>8.973395247836892E-3</v>
      </c>
      <c r="EN93">
        <f t="shared" si="341"/>
        <v>1.0939055104836191E-2</v>
      </c>
      <c r="EO93">
        <f t="shared" si="342"/>
        <v>1.1074265391544181E-2</v>
      </c>
      <c r="EP93">
        <f t="shared" si="343"/>
        <v>1.2056656179275952E-2</v>
      </c>
      <c r="EQ93">
        <f t="shared" si="344"/>
        <v>1.4288402094969448E-2</v>
      </c>
      <c r="ER93">
        <f t="shared" si="345"/>
        <v>1.3701834911231515E-2</v>
      </c>
      <c r="ES93">
        <f t="shared" si="346"/>
        <v>1.2142891549542564E-2</v>
      </c>
      <c r="ET93">
        <f t="shared" si="347"/>
        <v>1.1891544675706097E-2</v>
      </c>
      <c r="EU93">
        <f t="shared" si="348"/>
        <v>1.1517294809988386E-2</v>
      </c>
      <c r="EV93">
        <f t="shared" si="349"/>
        <v>1.3277001040180758E-2</v>
      </c>
      <c r="EW93">
        <f t="shared" si="350"/>
        <v>1.647223604643018E-2</v>
      </c>
      <c r="EX93">
        <f t="shared" si="351"/>
        <v>1.7329647714605292E-2</v>
      </c>
      <c r="EY93">
        <f t="shared" si="352"/>
        <v>1.2260811720641397E-2</v>
      </c>
      <c r="EZ93">
        <f t="shared" si="353"/>
        <v>1.2938824250900779E-2</v>
      </c>
      <c r="FA93">
        <f t="shared" si="354"/>
        <v>1.0716162045754023E-2</v>
      </c>
      <c r="FB93">
        <f t="shared" si="355"/>
        <v>8.5297047022588942E-3</v>
      </c>
      <c r="FC93">
        <f t="shared" si="356"/>
        <v>8.1521121180992955E-3</v>
      </c>
      <c r="FD93">
        <f t="shared" si="357"/>
        <v>7.8548357966761132E-3</v>
      </c>
      <c r="FE93">
        <f t="shared" si="358"/>
        <v>9.1171013359428003E-3</v>
      </c>
      <c r="FF93">
        <f t="shared" si="359"/>
        <v>8.9870346587523058E-3</v>
      </c>
      <c r="FG93">
        <f t="shared" si="360"/>
        <v>8.6373513989282669E-3</v>
      </c>
      <c r="FH93">
        <f t="shared" si="361"/>
        <v>7.402735077949662E-3</v>
      </c>
      <c r="FI93">
        <f t="shared" si="362"/>
        <v>4.1622689698403324E-3</v>
      </c>
      <c r="FJ93">
        <f t="shared" si="363"/>
        <v>6.5285015924414561E-3</v>
      </c>
      <c r="FK93">
        <f t="shared" si="364"/>
        <v>6.0057402798399905E-3</v>
      </c>
      <c r="FL93">
        <f t="shared" si="365"/>
        <v>5.793441807901519E-3</v>
      </c>
      <c r="FM93">
        <f t="shared" si="366"/>
        <v>5.0591652609082213E-3</v>
      </c>
      <c r="FN93">
        <f t="shared" si="367"/>
        <v>6.1282271934830594E-3</v>
      </c>
      <c r="FO93">
        <f t="shared" si="368"/>
        <v>5.3405990692333731E-3</v>
      </c>
      <c r="FP93">
        <f t="shared" si="369"/>
        <v>3.9909745009544207E-3</v>
      </c>
      <c r="FQ93">
        <f t="shared" si="370"/>
        <v>5.1561737429571784E-3</v>
      </c>
      <c r="FR93">
        <f t="shared" si="371"/>
        <v>3.838542406882015E-3</v>
      </c>
      <c r="FS93">
        <f t="shared" si="372"/>
        <v>2.2817126155545106E-3</v>
      </c>
      <c r="FT93">
        <f t="shared" si="373"/>
        <v>2.0826308942955489E-3</v>
      </c>
      <c r="FU93">
        <f t="shared" si="374"/>
        <v>2.0644379118123484E-3</v>
      </c>
      <c r="FV93">
        <f t="shared" si="375"/>
        <v>2.2644057892772847E-3</v>
      </c>
      <c r="FW93">
        <f t="shared" si="376"/>
        <v>1.3209990893392086E-3</v>
      </c>
      <c r="FX93">
        <f t="shared" si="377"/>
        <v>1.6941560361755463E-3</v>
      </c>
      <c r="FY93">
        <f t="shared" si="378"/>
        <v>1.9132467887079043E-3</v>
      </c>
      <c r="FZ93">
        <f t="shared" si="379"/>
        <v>1.945383110004881E-3</v>
      </c>
      <c r="GA93">
        <f t="shared" si="380"/>
        <v>2.2330723430092803E-3</v>
      </c>
    </row>
    <row r="94" spans="3:183" x14ac:dyDescent="0.2">
      <c r="C94">
        <v>0.1302565748492879</v>
      </c>
      <c r="D94">
        <f t="shared" si="201"/>
        <v>6.1504689562204631E-5</v>
      </c>
      <c r="E94">
        <f t="shared" si="202"/>
        <v>9.6611333216437787E-5</v>
      </c>
      <c r="F94">
        <f t="shared" si="203"/>
        <v>1.0012538586055329E-4</v>
      </c>
      <c r="G94">
        <f t="shared" si="204"/>
        <v>4.4515303175944658E-4</v>
      </c>
      <c r="H94">
        <f t="shared" si="205"/>
        <v>4.2196274389997326E-4</v>
      </c>
      <c r="I94">
        <f t="shared" si="206"/>
        <v>1.688899107905716E-4</v>
      </c>
      <c r="J94">
        <f t="shared" si="207"/>
        <v>2.2024566088525011E-4</v>
      </c>
      <c r="K94">
        <f t="shared" si="208"/>
        <v>2.2631116834114648E-4</v>
      </c>
      <c r="L94">
        <f t="shared" si="209"/>
        <v>1.2418182349451654E-4</v>
      </c>
      <c r="M94">
        <f t="shared" si="210"/>
        <v>8.8274902690457541E-5</v>
      </c>
      <c r="N94">
        <f t="shared" si="211"/>
        <v>5.7754307559711649E-5</v>
      </c>
      <c r="O94">
        <f t="shared" si="212"/>
        <v>1.2958660988422697E-4</v>
      </c>
      <c r="P94" s="21">
        <f t="shared" si="213"/>
        <v>2.155662691631367E-4</v>
      </c>
      <c r="Q94" s="21">
        <f t="shared" si="214"/>
        <v>3.8334726855252015E-4</v>
      </c>
      <c r="R94" s="21">
        <f t="shared" si="215"/>
        <v>4.3033551546487247E-5</v>
      </c>
      <c r="S94" s="21">
        <f t="shared" si="216"/>
        <v>6.6646727655800427E-5</v>
      </c>
      <c r="T94" s="21">
        <f t="shared" si="217"/>
        <v>1.437318558829041E-4</v>
      </c>
      <c r="U94" s="21">
        <f t="shared" si="218"/>
        <v>3.6816616356090664E-4</v>
      </c>
      <c r="V94" s="21">
        <f t="shared" si="219"/>
        <v>5.9524434942857915E-4</v>
      </c>
      <c r="W94" s="21">
        <f t="shared" si="220"/>
        <v>1.4152228028887042E-4</v>
      </c>
      <c r="X94" s="21">
        <f t="shared" si="221"/>
        <v>5.1919082891072053E-5</v>
      </c>
      <c r="Y94" s="21">
        <f t="shared" si="222"/>
        <v>1.3601366536121639E-4</v>
      </c>
      <c r="Z94" s="21">
        <f t="shared" si="223"/>
        <v>2.062096626078996E-4</v>
      </c>
      <c r="AA94" s="21">
        <f t="shared" si="224"/>
        <v>1.597904042757328E-4</v>
      </c>
      <c r="AB94" s="21">
        <f t="shared" si="225"/>
        <v>2.1465449367217914E-4</v>
      </c>
      <c r="AC94" s="21">
        <f t="shared" si="226"/>
        <v>6.6415454400063577E-5</v>
      </c>
      <c r="AD94" s="21">
        <f t="shared" si="227"/>
        <v>4.188514263225127E-4</v>
      </c>
      <c r="AE94" s="21">
        <f t="shared" si="228"/>
        <v>2.1067106789786276E-4</v>
      </c>
      <c r="AF94" s="21">
        <f t="shared" si="229"/>
        <v>5.608300090579137E-5</v>
      </c>
      <c r="AG94" s="21">
        <f t="shared" si="230"/>
        <v>3.723307242718018E-4</v>
      </c>
      <c r="AH94" s="21">
        <f t="shared" si="231"/>
        <v>3.2370227956612371E-4</v>
      </c>
      <c r="AI94" s="21">
        <f t="shared" si="232"/>
        <v>2.8964557005934536E-5</v>
      </c>
      <c r="AJ94" s="21">
        <f t="shared" si="233"/>
        <v>3.3182265352591681E-5</v>
      </c>
      <c r="AK94" s="21">
        <f t="shared" si="234"/>
        <v>1.7315082017633506E-4</v>
      </c>
      <c r="AL94" s="21">
        <f t="shared" si="235"/>
        <v>2.7060326939438289E-5</v>
      </c>
      <c r="AM94" s="21">
        <f t="shared" si="236"/>
        <v>1.1991879204477686E-4</v>
      </c>
      <c r="AN94" s="21">
        <f t="shared" si="237"/>
        <v>2.5179371375482824E-4</v>
      </c>
      <c r="AO94" s="21">
        <f t="shared" si="238"/>
        <v>5.6229001458771278E-4</v>
      </c>
      <c r="AP94" s="21">
        <f t="shared" si="239"/>
        <v>1.4996461993651265E-4</v>
      </c>
      <c r="AQ94" s="21">
        <f t="shared" si="240"/>
        <v>7.4239374750678397E-5</v>
      </c>
      <c r="AR94" s="21">
        <f t="shared" si="241"/>
        <v>1.3879055889837218E-4</v>
      </c>
      <c r="AS94" s="21">
        <f t="shared" si="242"/>
        <v>2.588738480365885E-4</v>
      </c>
      <c r="AT94" s="21">
        <f t="shared" si="243"/>
        <v>4.5888939989021228E-4</v>
      </c>
      <c r="AU94" s="21">
        <f t="shared" si="244"/>
        <v>1.6005219090340356E-5</v>
      </c>
      <c r="AV94" s="21">
        <f t="shared" si="245"/>
        <v>6.4165144823906793E-5</v>
      </c>
      <c r="AW94" s="21">
        <f t="shared" si="246"/>
        <v>1.5826656938939856E-4</v>
      </c>
      <c r="AX94" s="21">
        <f t="shared" si="247"/>
        <v>4.4554862330237931E-5</v>
      </c>
      <c r="AY94" s="21">
        <f t="shared" si="248"/>
        <v>3.0157253960514828E-4</v>
      </c>
      <c r="AZ94" s="21">
        <f t="shared" si="249"/>
        <v>6.4185026813260327E-4</v>
      </c>
      <c r="BA94" s="21">
        <f t="shared" si="250"/>
        <v>4.6398644716689641E-5</v>
      </c>
      <c r="BB94" s="21">
        <f t="shared" si="251"/>
        <v>3.3790542667899546E-4</v>
      </c>
      <c r="BC94" s="21">
        <f t="shared" si="252"/>
        <v>1.5443503144034698E-4</v>
      </c>
      <c r="BD94" s="21">
        <f t="shared" si="253"/>
        <v>5.9046526035710521E-4</v>
      </c>
      <c r="BE94" s="21">
        <f t="shared" si="254"/>
        <v>3.3976955236303798E-4</v>
      </c>
      <c r="BF94" s="21">
        <f t="shared" si="255"/>
        <v>1.6866778757826965E-6</v>
      </c>
      <c r="BG94" s="21">
        <f t="shared" si="256"/>
        <v>4.9056057721493742E-5</v>
      </c>
      <c r="BH94" s="21">
        <f t="shared" si="257"/>
        <v>1.7228168836131648E-5</v>
      </c>
      <c r="BI94" s="21">
        <f t="shared" si="258"/>
        <v>5.8443283688397131E-5</v>
      </c>
      <c r="BJ94" s="21">
        <f t="shared" si="259"/>
        <v>6.4989622476157151E-5</v>
      </c>
      <c r="BK94" s="21">
        <f t="shared" si="260"/>
        <v>7.1728267977361332E-5</v>
      </c>
      <c r="BL94" s="21">
        <f t="shared" si="261"/>
        <v>2.1964583531310642E-4</v>
      </c>
      <c r="BM94" s="21">
        <f t="shared" si="262"/>
        <v>1.2384349245327491E-4</v>
      </c>
      <c r="BN94" s="21">
        <f t="shared" si="263"/>
        <v>1.174930972359742E-4</v>
      </c>
      <c r="BO94" s="21">
        <f t="shared" si="264"/>
        <v>3.6329694064042193E-4</v>
      </c>
      <c r="BP94" s="21">
        <f t="shared" si="265"/>
        <v>3.0449488470506787E-4</v>
      </c>
      <c r="BQ94" s="21">
        <f t="shared" si="266"/>
        <v>3.5915655125391826E-5</v>
      </c>
      <c r="BR94">
        <f t="shared" si="267"/>
        <v>1.0799129537683566E-6</v>
      </c>
      <c r="BS94">
        <f t="shared" si="268"/>
        <v>6.493802598501028E-5</v>
      </c>
      <c r="BT94">
        <f t="shared" si="269"/>
        <v>3.1849080329545814E-4</v>
      </c>
      <c r="BU94">
        <f t="shared" si="270"/>
        <v>1.560802473987627E-4</v>
      </c>
      <c r="BV94">
        <f t="shared" si="271"/>
        <v>4.6118936737610902E-5</v>
      </c>
      <c r="BW94">
        <f t="shared" si="272"/>
        <v>3.2943041946292332E-5</v>
      </c>
      <c r="BX94">
        <f t="shared" si="273"/>
        <v>1.4911819345249768E-4</v>
      </c>
      <c r="BY94">
        <f t="shared" si="274"/>
        <v>3.7332395771713356E-5</v>
      </c>
      <c r="BZ94">
        <f t="shared" si="275"/>
        <v>2.3758168968734505E-4</v>
      </c>
      <c r="CA94">
        <f t="shared" si="276"/>
        <v>1.6819665240124334E-4</v>
      </c>
      <c r="CB94">
        <f t="shared" si="277"/>
        <v>1.4493193097308812E-4</v>
      </c>
      <c r="CC94">
        <f t="shared" si="278"/>
        <v>1.4227674090660009E-4</v>
      </c>
      <c r="CD94">
        <f t="shared" si="279"/>
        <v>1.4091553788242816E-4</v>
      </c>
      <c r="CE94">
        <f t="shared" si="280"/>
        <v>2.3165933046555562E-5</v>
      </c>
      <c r="CF94">
        <f t="shared" si="281"/>
        <v>4.7991563683182699E-6</v>
      </c>
      <c r="CG94">
        <f t="shared" si="282"/>
        <v>5.3363699559707401E-5</v>
      </c>
      <c r="CH94">
        <f t="shared" si="283"/>
        <v>8.6252847273020217E-5</v>
      </c>
      <c r="CI94">
        <f t="shared" si="284"/>
        <v>1.1042881439533656E-7</v>
      </c>
      <c r="CJ94">
        <f t="shared" si="285"/>
        <v>6.7588457905992601E-5</v>
      </c>
      <c r="CK94">
        <f t="shared" si="286"/>
        <v>6.7544844739067517E-5</v>
      </c>
      <c r="CL94">
        <f t="shared" si="287"/>
        <v>9.8885903884699834E-5</v>
      </c>
      <c r="CM94">
        <f t="shared" si="288"/>
        <v>4.4710586017432445E-4</v>
      </c>
      <c r="CN94">
        <f t="shared" si="289"/>
        <v>2.4218635272634851E-4</v>
      </c>
      <c r="CO94">
        <f t="shared" si="290"/>
        <v>3.4982793311957622E-4</v>
      </c>
      <c r="CP94">
        <f t="shared" si="291"/>
        <v>6.5510017997226554E-4</v>
      </c>
      <c r="CQ94">
        <f t="shared" si="292"/>
        <v>5.8378903872251481E-4</v>
      </c>
      <c r="CR94">
        <f t="shared" si="293"/>
        <v>1.7845902015900183E-4</v>
      </c>
      <c r="CS94">
        <f t="shared" si="294"/>
        <v>3.2651712416200974E-4</v>
      </c>
      <c r="CT94">
        <f t="shared" si="295"/>
        <v>3.8898738826697709E-4</v>
      </c>
      <c r="CU94">
        <f t="shared" si="296"/>
        <v>2.0188170762523288E-4</v>
      </c>
      <c r="CV94">
        <f t="shared" si="297"/>
        <v>1.8857338141136377E-4</v>
      </c>
      <c r="CW94">
        <f t="shared" si="298"/>
        <v>4.2787348773184157E-4</v>
      </c>
      <c r="CX94">
        <f t="shared" si="299"/>
        <v>6.3218398611995634E-4</v>
      </c>
      <c r="CY94">
        <f t="shared" si="300"/>
        <v>2.8173900184123564E-4</v>
      </c>
      <c r="CZ94">
        <f t="shared" si="301"/>
        <v>1.1525508451891957E-4</v>
      </c>
      <c r="DA94">
        <f t="shared" si="302"/>
        <v>9.7559480714195967E-5</v>
      </c>
      <c r="DB94">
        <f t="shared" si="303"/>
        <v>4.1291842803702864E-4</v>
      </c>
      <c r="DC94">
        <f t="shared" si="304"/>
        <v>8.7547810730664399E-4</v>
      </c>
      <c r="DD94">
        <f t="shared" si="305"/>
        <v>4.344272414645797E-4</v>
      </c>
      <c r="DE94">
        <f t="shared" si="306"/>
        <v>4.5538750753521543E-4</v>
      </c>
      <c r="DF94">
        <f t="shared" si="307"/>
        <v>3.0405731229949122E-4</v>
      </c>
      <c r="DG94">
        <f t="shared" si="308"/>
        <v>1.6379871770900078E-4</v>
      </c>
      <c r="DH94">
        <f t="shared" si="309"/>
        <v>1.7301845254469298E-4</v>
      </c>
      <c r="DI94">
        <f t="shared" si="310"/>
        <v>3.0691293055407548E-4</v>
      </c>
      <c r="DJ94">
        <f t="shared" si="311"/>
        <v>3.7378663906737473E-4</v>
      </c>
      <c r="DK94">
        <f t="shared" si="312"/>
        <v>4.0504450172493576E-4</v>
      </c>
      <c r="DL94">
        <f t="shared" si="313"/>
        <v>9.5551123650894972E-4</v>
      </c>
      <c r="DM94">
        <f t="shared" si="314"/>
        <v>5.8992825726519535E-4</v>
      </c>
      <c r="DN94">
        <f t="shared" si="315"/>
        <v>3.0162542613965733E-4</v>
      </c>
      <c r="DO94">
        <f t="shared" si="316"/>
        <v>2.0242934788694314E-4</v>
      </c>
      <c r="DP94">
        <f t="shared" si="317"/>
        <v>1.1760329585080141E-4</v>
      </c>
      <c r="DQ94">
        <f t="shared" si="318"/>
        <v>1.3877418644651384E-4</v>
      </c>
      <c r="DR94">
        <f t="shared" si="319"/>
        <v>8.0738801657479148E-4</v>
      </c>
      <c r="DS94">
        <f t="shared" si="320"/>
        <v>6.5693044469675686E-4</v>
      </c>
      <c r="DT94">
        <f t="shared" si="321"/>
        <v>1.4523948642118482E-3</v>
      </c>
      <c r="DU94">
        <f t="shared" si="322"/>
        <v>1.6610629196518669E-3</v>
      </c>
      <c r="DV94">
        <f t="shared" si="323"/>
        <v>1.3506515236563447E-3</v>
      </c>
      <c r="DW94">
        <f t="shared" si="324"/>
        <v>1.511017484405811E-3</v>
      </c>
      <c r="DX94">
        <f t="shared" si="325"/>
        <v>2.2434791594059616E-3</v>
      </c>
      <c r="DY94">
        <f t="shared" si="326"/>
        <v>1.2782496629477548E-3</v>
      </c>
      <c r="DZ94">
        <f t="shared" si="327"/>
        <v>9.203919992870999E-4</v>
      </c>
      <c r="EA94">
        <f t="shared" si="328"/>
        <v>9.8435008361209483E-4</v>
      </c>
      <c r="EB94">
        <f t="shared" si="329"/>
        <v>2.575533791423367E-3</v>
      </c>
      <c r="EC94">
        <f t="shared" si="330"/>
        <v>3.1649143263245434E-3</v>
      </c>
      <c r="ED94">
        <f t="shared" si="331"/>
        <v>3.3797690544327096E-3</v>
      </c>
      <c r="EE94">
        <f t="shared" si="332"/>
        <v>3.9767029278598483E-3</v>
      </c>
      <c r="EF94">
        <f t="shared" si="333"/>
        <v>5.4913042644646037E-3</v>
      </c>
      <c r="EG94">
        <f t="shared" si="334"/>
        <v>5.7072987416574537E-3</v>
      </c>
      <c r="EH94">
        <f t="shared" si="335"/>
        <v>6.6174583094460058E-3</v>
      </c>
      <c r="EI94">
        <f t="shared" si="336"/>
        <v>7.2439779714891517E-3</v>
      </c>
      <c r="EJ94">
        <f t="shared" si="337"/>
        <v>7.6391960014232773E-3</v>
      </c>
      <c r="EK94">
        <f t="shared" si="338"/>
        <v>7.8621375774381372E-3</v>
      </c>
      <c r="EL94">
        <f t="shared" si="339"/>
        <v>1.1306080067815192E-2</v>
      </c>
      <c r="EM94">
        <f t="shared" si="340"/>
        <v>1.3500577080711288E-2</v>
      </c>
      <c r="EN94">
        <f t="shared" si="341"/>
        <v>1.3650740031559578E-2</v>
      </c>
      <c r="EO94">
        <f t="shared" si="342"/>
        <v>1.4739138022297357E-2</v>
      </c>
      <c r="EP94">
        <f t="shared" si="343"/>
        <v>1.7196689879159781E-2</v>
      </c>
      <c r="EQ94">
        <f t="shared" si="344"/>
        <v>1.6552593553841952E-2</v>
      </c>
      <c r="ER94">
        <f t="shared" si="345"/>
        <v>1.4834469007624643E-2</v>
      </c>
      <c r="ES94">
        <f t="shared" si="346"/>
        <v>1.4556520272125447E-2</v>
      </c>
      <c r="ET94">
        <f t="shared" si="347"/>
        <v>1.4142134307015953E-2</v>
      </c>
      <c r="EU94">
        <f t="shared" si="348"/>
        <v>1.6085320152495385E-2</v>
      </c>
      <c r="EV94">
        <f t="shared" si="349"/>
        <v>1.9584954313114203E-2</v>
      </c>
      <c r="EW94">
        <f t="shared" si="350"/>
        <v>2.0518891001020917E-2</v>
      </c>
      <c r="EX94">
        <f t="shared" si="351"/>
        <v>1.4964774608332348E-2</v>
      </c>
      <c r="EY94">
        <f t="shared" si="352"/>
        <v>1.5712872847607851E-2</v>
      </c>
      <c r="EZ94">
        <f t="shared" si="353"/>
        <v>1.3252831492030886E-2</v>
      </c>
      <c r="FA94">
        <f t="shared" si="354"/>
        <v>1.0807358553811377E-2</v>
      </c>
      <c r="FB94">
        <f t="shared" si="355"/>
        <v>1.0381794925001376E-2</v>
      </c>
      <c r="FC94">
        <f t="shared" si="356"/>
        <v>1.0045964167628268E-2</v>
      </c>
      <c r="FD94">
        <f t="shared" si="357"/>
        <v>1.1467317003909992E-2</v>
      </c>
      <c r="FE94">
        <f t="shared" si="358"/>
        <v>1.1321389364854845E-2</v>
      </c>
      <c r="FF94">
        <f t="shared" si="359"/>
        <v>1.0928485704011295E-2</v>
      </c>
      <c r="FG94">
        <f t="shared" si="360"/>
        <v>9.5338028367180465E-3</v>
      </c>
      <c r="FH94">
        <f t="shared" si="361"/>
        <v>5.7939034730233475E-3</v>
      </c>
      <c r="FI94">
        <f t="shared" si="362"/>
        <v>8.5379797945959422E-3</v>
      </c>
      <c r="FJ94">
        <f t="shared" si="363"/>
        <v>7.9385885447532025E-3</v>
      </c>
      <c r="FK94">
        <f t="shared" si="364"/>
        <v>7.6942208770844111E-3</v>
      </c>
      <c r="FL94">
        <f t="shared" si="365"/>
        <v>6.844228938068412E-3</v>
      </c>
      <c r="FM94">
        <f t="shared" si="366"/>
        <v>8.0793204381393244E-3</v>
      </c>
      <c r="FN94">
        <f t="shared" si="367"/>
        <v>7.170947693030472E-3</v>
      </c>
      <c r="FO94">
        <f t="shared" si="368"/>
        <v>5.5914809713713751E-3</v>
      </c>
      <c r="FP94">
        <f t="shared" si="369"/>
        <v>6.956985869103917E-3</v>
      </c>
      <c r="FQ94">
        <f t="shared" si="370"/>
        <v>5.4107819183975567E-3</v>
      </c>
      <c r="FR94">
        <f t="shared" si="371"/>
        <v>3.5247163253751268E-3</v>
      </c>
      <c r="FS94">
        <f t="shared" si="372"/>
        <v>3.2761768323665628E-3</v>
      </c>
      <c r="FT94">
        <f t="shared" si="373"/>
        <v>3.2533484852738611E-3</v>
      </c>
      <c r="FU94">
        <f t="shared" si="374"/>
        <v>3.5031978961140354E-3</v>
      </c>
      <c r="FV94">
        <f t="shared" si="375"/>
        <v>2.2989720587414907E-3</v>
      </c>
      <c r="FW94">
        <f t="shared" si="376"/>
        <v>2.7838468595301298E-3</v>
      </c>
      <c r="FX94">
        <f t="shared" si="377"/>
        <v>3.0628169266051241E-3</v>
      </c>
      <c r="FY94">
        <f t="shared" si="378"/>
        <v>3.1034417867165406E-3</v>
      </c>
      <c r="FZ94">
        <f t="shared" si="379"/>
        <v>3.4641983257697596E-3</v>
      </c>
      <c r="GA94">
        <f t="shared" si="380"/>
        <v>3.9801097913208672E-3</v>
      </c>
    </row>
    <row r="95" spans="3:183" x14ac:dyDescent="0.2">
      <c r="C95">
        <v>0.13809906740983297</v>
      </c>
      <c r="D95">
        <f t="shared" si="201"/>
        <v>3.9466346671536358E-6</v>
      </c>
      <c r="E95">
        <f t="shared" si="202"/>
        <v>4.6819212488488473E-6</v>
      </c>
      <c r="F95">
        <f t="shared" si="203"/>
        <v>1.7572571002000042E-4</v>
      </c>
      <c r="G95">
        <f t="shared" si="204"/>
        <v>1.6127067636872785E-4</v>
      </c>
      <c r="H95">
        <f t="shared" si="205"/>
        <v>2.6556217967490016E-5</v>
      </c>
      <c r="I95">
        <f t="shared" si="206"/>
        <v>4.8974569918896292E-5</v>
      </c>
      <c r="J95">
        <f t="shared" si="207"/>
        <v>5.1856555028621905E-5</v>
      </c>
      <c r="K95">
        <f t="shared" si="208"/>
        <v>1.0897903550280744E-5</v>
      </c>
      <c r="L95">
        <f t="shared" si="209"/>
        <v>2.411746558828221E-6</v>
      </c>
      <c r="M95">
        <f t="shared" si="210"/>
        <v>5.8984414867409212E-8</v>
      </c>
      <c r="N95">
        <f t="shared" si="211"/>
        <v>1.2539523063804727E-5</v>
      </c>
      <c r="O95">
        <f t="shared" si="212"/>
        <v>4.6781258869170022E-5</v>
      </c>
      <c r="P95" s="21">
        <f t="shared" si="213"/>
        <v>1.3775161785544183E-4</v>
      </c>
      <c r="Q95" s="21">
        <f t="shared" si="214"/>
        <v>1.6447966406242506E-6</v>
      </c>
      <c r="R95" s="21">
        <f t="shared" si="215"/>
        <v>1.0320294218154329E-7</v>
      </c>
      <c r="S95" s="21">
        <f t="shared" si="216"/>
        <v>1.7192048835635447E-5</v>
      </c>
      <c r="T95" s="21">
        <f t="shared" si="217"/>
        <v>1.2871274575850536E-4</v>
      </c>
      <c r="U95" s="21">
        <f t="shared" si="218"/>
        <v>2.7407257551145651E-4</v>
      </c>
      <c r="V95" s="21">
        <f t="shared" si="219"/>
        <v>1.64334660488013E-5</v>
      </c>
      <c r="W95" s="21">
        <f t="shared" si="220"/>
        <v>4.0577254937188404E-7</v>
      </c>
      <c r="X95" s="21">
        <f t="shared" si="221"/>
        <v>1.4592377935359539E-5</v>
      </c>
      <c r="Y95" s="21">
        <f t="shared" si="222"/>
        <v>4.2477931638913754E-5</v>
      </c>
      <c r="Z95" s="21">
        <f t="shared" si="223"/>
        <v>2.3023974307148266E-5</v>
      </c>
      <c r="AA95" s="21">
        <f t="shared" si="224"/>
        <v>4.6357024876899271E-5</v>
      </c>
      <c r="AB95" s="21">
        <f t="shared" si="225"/>
        <v>9.4295167767055734E-8</v>
      </c>
      <c r="AC95" s="21">
        <f t="shared" si="226"/>
        <v>1.5934940599439265E-4</v>
      </c>
      <c r="AD95" s="21">
        <f t="shared" si="227"/>
        <v>4.4515847675352047E-5</v>
      </c>
      <c r="AE95" s="21">
        <f t="shared" si="228"/>
        <v>1.2505708311841954E-7</v>
      </c>
      <c r="AF95" s="21">
        <f t="shared" si="229"/>
        <v>1.3117992909396093E-4</v>
      </c>
      <c r="AG95" s="21">
        <f t="shared" si="230"/>
        <v>1.0300698177685865E-4</v>
      </c>
      <c r="AH95" s="21">
        <f t="shared" si="231"/>
        <v>6.0546486135961889E-6</v>
      </c>
      <c r="AI95" s="21">
        <f t="shared" si="232"/>
        <v>4.335088758488286E-6</v>
      </c>
      <c r="AJ95" s="21">
        <f t="shared" si="233"/>
        <v>2.826183306808929E-5</v>
      </c>
      <c r="AK95" s="21">
        <f t="shared" si="234"/>
        <v>6.9724431174944114E-6</v>
      </c>
      <c r="AL95" s="21">
        <f t="shared" si="235"/>
        <v>9.6612264123250028E-6</v>
      </c>
      <c r="AM95" s="21">
        <f t="shared" si="236"/>
        <v>6.4408916209157408E-5</v>
      </c>
      <c r="AN95" s="21">
        <f t="shared" si="237"/>
        <v>2.5186206083317497E-4</v>
      </c>
      <c r="AO95" s="21">
        <f t="shared" si="238"/>
        <v>1.9390915143608058E-5</v>
      </c>
      <c r="AP95" s="21">
        <f t="shared" si="239"/>
        <v>5.9866561455297463E-7</v>
      </c>
      <c r="AQ95" s="21">
        <f t="shared" si="240"/>
        <v>1.5511372116245747E-5</v>
      </c>
      <c r="AR95" s="21">
        <f t="shared" si="241"/>
        <v>6.801407370370578E-5</v>
      </c>
      <c r="AS95" s="21">
        <f t="shared" si="242"/>
        <v>1.8439498181292401E-4</v>
      </c>
      <c r="AT95" s="21">
        <f t="shared" si="243"/>
        <v>1.4759736333213312E-5</v>
      </c>
      <c r="AU95" s="21">
        <f t="shared" si="244"/>
        <v>2.8164338180452708E-8</v>
      </c>
      <c r="AV95" s="21">
        <f t="shared" si="245"/>
        <v>2.2447806535322209E-5</v>
      </c>
      <c r="AW95" s="21">
        <f t="shared" si="246"/>
        <v>1.3631722777099581E-6</v>
      </c>
      <c r="AX95" s="21">
        <f t="shared" si="247"/>
        <v>9.0694223611570798E-5</v>
      </c>
      <c r="AY95" s="21">
        <f t="shared" si="248"/>
        <v>3.0597956093797012E-4</v>
      </c>
      <c r="AZ95" s="21">
        <f t="shared" si="249"/>
        <v>1.062625943409667E-6</v>
      </c>
      <c r="BA95" s="21">
        <f t="shared" si="250"/>
        <v>1.110855188217228E-4</v>
      </c>
      <c r="BB95" s="21">
        <f t="shared" si="251"/>
        <v>2.1019443286067196E-5</v>
      </c>
      <c r="BC95" s="21">
        <f t="shared" si="252"/>
        <v>2.7083279594174186E-4</v>
      </c>
      <c r="BD95" s="21">
        <f t="shared" si="253"/>
        <v>1.1215543699704094E-4</v>
      </c>
      <c r="BE95" s="21">
        <f t="shared" si="254"/>
        <v>4.2820937973545154E-5</v>
      </c>
      <c r="BF95" s="21">
        <f t="shared" si="255"/>
        <v>7.030647793588955E-7</v>
      </c>
      <c r="BG95" s="21">
        <f t="shared" si="256"/>
        <v>1.3629458303056302E-5</v>
      </c>
      <c r="BH95" s="21">
        <f t="shared" si="257"/>
        <v>3.9074160488801519E-8</v>
      </c>
      <c r="BI95" s="21">
        <f t="shared" si="258"/>
        <v>4.8014264786422916E-8</v>
      </c>
      <c r="BJ95" s="21">
        <f t="shared" si="259"/>
        <v>3.9283024691041711E-7</v>
      </c>
      <c r="BK95" s="21">
        <f t="shared" si="260"/>
        <v>4.8691935749731667E-5</v>
      </c>
      <c r="BL95" s="21">
        <f t="shared" si="261"/>
        <v>1.0797839046605313E-5</v>
      </c>
      <c r="BM95" s="21">
        <f t="shared" si="262"/>
        <v>8.9815937905653956E-6</v>
      </c>
      <c r="BN95" s="21">
        <f t="shared" si="263"/>
        <v>1.2584032465966615E-4</v>
      </c>
      <c r="BO95" s="21">
        <f t="shared" si="264"/>
        <v>9.2300006441055514E-5</v>
      </c>
      <c r="BP95" s="21">
        <f t="shared" si="265"/>
        <v>3.4207442860962831E-6</v>
      </c>
      <c r="BQ95" s="21">
        <f t="shared" si="266"/>
        <v>7.8884260300813279E-5</v>
      </c>
      <c r="BR95">
        <f t="shared" si="267"/>
        <v>4.662179443416692E-8</v>
      </c>
      <c r="BS95">
        <f t="shared" si="268"/>
        <v>1.0007637607494405E-4</v>
      </c>
      <c r="BT95">
        <f t="shared" si="269"/>
        <v>2.1629154570622986E-5</v>
      </c>
      <c r="BU95">
        <f t="shared" si="270"/>
        <v>1.1054421811268983E-6</v>
      </c>
      <c r="BV95">
        <f t="shared" si="271"/>
        <v>4.4221447424803738E-6</v>
      </c>
      <c r="BW95">
        <f t="shared" si="272"/>
        <v>1.9087317686770122E-5</v>
      </c>
      <c r="BX95">
        <f t="shared" si="273"/>
        <v>3.0014466069268523E-6</v>
      </c>
      <c r="BY95">
        <f t="shared" si="274"/>
        <v>5.7322957120525445E-5</v>
      </c>
      <c r="BZ95">
        <f t="shared" si="275"/>
        <v>2.6281747122237925E-5</v>
      </c>
      <c r="CA95">
        <f t="shared" si="276"/>
        <v>1.7608726174839161E-5</v>
      </c>
      <c r="CB95">
        <f t="shared" si="277"/>
        <v>1.6691219272359066E-5</v>
      </c>
      <c r="CC95">
        <f t="shared" si="278"/>
        <v>1.6227140441384144E-5</v>
      </c>
      <c r="CD95">
        <f t="shared" si="279"/>
        <v>9.1772183817095447E-6</v>
      </c>
      <c r="CE95">
        <f t="shared" si="280"/>
        <v>3.1942785260404316E-5</v>
      </c>
      <c r="CF95">
        <f t="shared" si="281"/>
        <v>2.888486216890501E-7</v>
      </c>
      <c r="CG95">
        <f t="shared" si="282"/>
        <v>2.0872983459115046E-6</v>
      </c>
      <c r="CH95">
        <f t="shared" si="283"/>
        <v>6.6827369309971265E-5</v>
      </c>
      <c r="CI95">
        <f t="shared" si="284"/>
        <v>1.4343445577970978E-7</v>
      </c>
      <c r="CJ95">
        <f t="shared" si="285"/>
        <v>1.4143203917757016E-7</v>
      </c>
      <c r="CK95">
        <f t="shared" si="286"/>
        <v>4.4169184821019183E-6</v>
      </c>
      <c r="CL95">
        <f t="shared" si="287"/>
        <v>1.7695345494454792E-4</v>
      </c>
      <c r="CM95">
        <f t="shared" si="288"/>
        <v>5.9596008003652899E-5</v>
      </c>
      <c r="CN95">
        <f t="shared" si="289"/>
        <v>1.1796555959045684E-4</v>
      </c>
      <c r="CO95">
        <f t="shared" si="290"/>
        <v>3.1514885350612083E-4</v>
      </c>
      <c r="CP95">
        <f t="shared" si="291"/>
        <v>2.6631740397700687E-4</v>
      </c>
      <c r="CQ95">
        <f t="shared" si="292"/>
        <v>3.043026003400615E-5</v>
      </c>
      <c r="CR95">
        <f t="shared" si="293"/>
        <v>1.0459750736833223E-4</v>
      </c>
      <c r="CS95">
        <f t="shared" si="294"/>
        <v>1.411408304809728E-4</v>
      </c>
      <c r="CT95">
        <f t="shared" si="295"/>
        <v>4.0526156177268022E-5</v>
      </c>
      <c r="CU95">
        <f t="shared" si="296"/>
        <v>3.4688681416876088E-5</v>
      </c>
      <c r="CV95">
        <f t="shared" si="297"/>
        <v>1.649326438999513E-4</v>
      </c>
      <c r="CW95">
        <f t="shared" si="298"/>
        <v>2.9931687236704058E-4</v>
      </c>
      <c r="CX95">
        <f t="shared" si="299"/>
        <v>7.9969918719486073E-5</v>
      </c>
      <c r="CY95">
        <f t="shared" si="300"/>
        <v>8.3706034815656886E-6</v>
      </c>
      <c r="CZ95">
        <f t="shared" si="301"/>
        <v>4.140116944756674E-6</v>
      </c>
      <c r="DA95">
        <f t="shared" si="302"/>
        <v>1.5569803398684495E-4</v>
      </c>
      <c r="DB95">
        <f t="shared" si="303"/>
        <v>4.7288793928733385E-4</v>
      </c>
      <c r="DC95">
        <f t="shared" si="304"/>
        <v>1.6901106828692253E-4</v>
      </c>
      <c r="DD95">
        <f t="shared" si="305"/>
        <v>1.8217758862351704E-4</v>
      </c>
      <c r="DE95">
        <f t="shared" si="306"/>
        <v>9.205916383548078E-5</v>
      </c>
      <c r="DF95">
        <f t="shared" si="307"/>
        <v>2.4560892756922379E-5</v>
      </c>
      <c r="DG95">
        <f t="shared" si="308"/>
        <v>2.8208370824816351E-5</v>
      </c>
      <c r="DH95">
        <f t="shared" si="309"/>
        <v>9.3633453786741517E-5</v>
      </c>
      <c r="DI95">
        <f t="shared" si="310"/>
        <v>1.3204468842831538E-4</v>
      </c>
      <c r="DJ95">
        <f t="shared" si="311"/>
        <v>1.5087761298164876E-4</v>
      </c>
      <c r="DK95">
        <f t="shared" si="312"/>
        <v>5.3217194302225134E-4</v>
      </c>
      <c r="DL95">
        <f t="shared" si="313"/>
        <v>2.7046914630525991E-4</v>
      </c>
      <c r="DM95">
        <f t="shared" si="314"/>
        <v>9.0723227398446934E-5</v>
      </c>
      <c r="DN95">
        <f t="shared" si="315"/>
        <v>4.0771727010615507E-5</v>
      </c>
      <c r="DO95">
        <f t="shared" si="316"/>
        <v>9.012080667528424E-6</v>
      </c>
      <c r="DP95">
        <f t="shared" si="317"/>
        <v>1.5505899016514992E-5</v>
      </c>
      <c r="DQ95">
        <f t="shared" si="318"/>
        <v>4.2321053545624443E-4</v>
      </c>
      <c r="DR95">
        <f t="shared" si="319"/>
        <v>3.1641870143545085E-4</v>
      </c>
      <c r="DS95">
        <f t="shared" si="320"/>
        <v>9.1614008627867276E-4</v>
      </c>
      <c r="DT95">
        <f t="shared" si="321"/>
        <v>1.0833081651180853E-3</v>
      </c>
      <c r="DU95">
        <f t="shared" si="322"/>
        <v>8.3571401258017766E-4</v>
      </c>
      <c r="DV95">
        <f t="shared" si="323"/>
        <v>9.6281843836705093E-4</v>
      </c>
      <c r="DW95">
        <f t="shared" si="324"/>
        <v>1.5620585788674933E-3</v>
      </c>
      <c r="DX95">
        <f t="shared" si="325"/>
        <v>7.789750779193434E-4</v>
      </c>
      <c r="DY95">
        <f t="shared" si="326"/>
        <v>5.0604619051315724E-4</v>
      </c>
      <c r="DZ95">
        <f t="shared" si="327"/>
        <v>5.5374849882660509E-4</v>
      </c>
      <c r="EA95">
        <f t="shared" si="328"/>
        <v>1.841029922492732E-3</v>
      </c>
      <c r="EB95">
        <f t="shared" si="329"/>
        <v>2.3440198474112442E-3</v>
      </c>
      <c r="EC95">
        <f t="shared" si="330"/>
        <v>2.529414881045544E-3</v>
      </c>
      <c r="ED95">
        <f t="shared" si="331"/>
        <v>3.0490951282498052E-3</v>
      </c>
      <c r="EE95">
        <f t="shared" si="332"/>
        <v>4.3904992464574256E-3</v>
      </c>
      <c r="EF95">
        <f t="shared" si="333"/>
        <v>4.5838550992753444E-3</v>
      </c>
      <c r="EG95">
        <f t="shared" si="334"/>
        <v>5.4030245694383387E-3</v>
      </c>
      <c r="EH95">
        <f t="shared" si="335"/>
        <v>5.9705090787930569E-3</v>
      </c>
      <c r="EI95">
        <f t="shared" si="336"/>
        <v>6.3297938691009694E-3</v>
      </c>
      <c r="EJ95">
        <f t="shared" si="337"/>
        <v>6.5328750959818766E-3</v>
      </c>
      <c r="EK95">
        <f t="shared" si="338"/>
        <v>9.6997994657569159E-3</v>
      </c>
      <c r="EL95">
        <f t="shared" si="339"/>
        <v>1.1739612234440575E-2</v>
      </c>
      <c r="EM95">
        <f t="shared" si="340"/>
        <v>1.1879667816393982E-2</v>
      </c>
      <c r="EN95">
        <f t="shared" si="341"/>
        <v>1.2896409418929427E-2</v>
      </c>
      <c r="EO95">
        <f t="shared" si="342"/>
        <v>1.5201326004602996E-2</v>
      </c>
      <c r="EP95">
        <f t="shared" si="343"/>
        <v>1.4596116947179241E-2</v>
      </c>
      <c r="EQ95">
        <f t="shared" si="344"/>
        <v>1.2985592152956377E-2</v>
      </c>
      <c r="ER95">
        <f t="shared" si="345"/>
        <v>1.2725625151454081E-2</v>
      </c>
      <c r="ES95">
        <f t="shared" si="346"/>
        <v>1.2338369492940659E-2</v>
      </c>
      <c r="ET95">
        <f t="shared" si="347"/>
        <v>1.4157530874351556E-2</v>
      </c>
      <c r="EU95">
        <f t="shared" si="348"/>
        <v>1.7451404073871163E-2</v>
      </c>
      <c r="EV95">
        <f t="shared" si="349"/>
        <v>1.8333613083227878E-2</v>
      </c>
      <c r="EW95">
        <f t="shared" si="350"/>
        <v>1.3107525726792893E-2</v>
      </c>
      <c r="EX95">
        <f t="shared" si="351"/>
        <v>1.3808248989366008E-2</v>
      </c>
      <c r="EY95">
        <f t="shared" si="352"/>
        <v>1.1508665905227478E-2</v>
      </c>
      <c r="EZ95">
        <f t="shared" si="353"/>
        <v>9.2382765601952774E-3</v>
      </c>
      <c r="FA95">
        <f t="shared" si="354"/>
        <v>8.84513932978526E-3</v>
      </c>
      <c r="FB95">
        <f t="shared" si="355"/>
        <v>8.5353697413800122E-3</v>
      </c>
      <c r="FC95">
        <f t="shared" si="356"/>
        <v>9.8491862896575768E-3</v>
      </c>
      <c r="FD95">
        <f t="shared" si="357"/>
        <v>9.7139799903643281E-3</v>
      </c>
      <c r="FE95">
        <f t="shared" si="358"/>
        <v>9.3502914936407031E-3</v>
      </c>
      <c r="FF95">
        <f t="shared" si="359"/>
        <v>8.0638068454843073E-3</v>
      </c>
      <c r="FG95">
        <f t="shared" si="360"/>
        <v>4.6615032510257072E-3</v>
      </c>
      <c r="FH95">
        <f t="shared" si="361"/>
        <v>7.1501732039219116E-3</v>
      </c>
      <c r="FI95">
        <f t="shared" si="362"/>
        <v>6.6025805524307377E-3</v>
      </c>
      <c r="FJ95">
        <f t="shared" si="363"/>
        <v>6.3798903054788974E-3</v>
      </c>
      <c r="FK95">
        <f t="shared" si="364"/>
        <v>5.6081170800657285E-3</v>
      </c>
      <c r="FL95">
        <f t="shared" si="365"/>
        <v>6.7309796107439665E-3</v>
      </c>
      <c r="FM95">
        <f t="shared" si="366"/>
        <v>5.9042251253408964E-3</v>
      </c>
      <c r="FN95">
        <f t="shared" si="367"/>
        <v>4.4801219837107397E-3</v>
      </c>
      <c r="FO95">
        <f t="shared" si="368"/>
        <v>5.7102287252889022E-3</v>
      </c>
      <c r="FP95">
        <f t="shared" si="369"/>
        <v>4.3185302000818557E-3</v>
      </c>
      <c r="FQ95">
        <f t="shared" si="370"/>
        <v>2.6550140918809536E-3</v>
      </c>
      <c r="FR95">
        <f t="shared" si="371"/>
        <v>2.4399059619460012E-3</v>
      </c>
      <c r="FS95">
        <f t="shared" si="372"/>
        <v>2.4202109253878578E-3</v>
      </c>
      <c r="FT95">
        <f t="shared" si="373"/>
        <v>2.6363425282083155E-3</v>
      </c>
      <c r="FU95">
        <f t="shared" si="374"/>
        <v>1.6084194026575595E-3</v>
      </c>
      <c r="FV95">
        <f t="shared" si="375"/>
        <v>2.0177776565990561E-3</v>
      </c>
      <c r="FW95">
        <f t="shared" si="376"/>
        <v>2.2562718382013094E-3</v>
      </c>
      <c r="FX95">
        <f t="shared" si="377"/>
        <v>2.2911588048931289E-3</v>
      </c>
      <c r="FY95">
        <f t="shared" si="378"/>
        <v>2.6025249336849225E-3</v>
      </c>
      <c r="FZ95">
        <f t="shared" si="379"/>
        <v>3.0520783933376387E-3</v>
      </c>
      <c r="GA95">
        <f t="shared" si="380"/>
        <v>3.1178416155816339E-3</v>
      </c>
    </row>
    <row r="96" spans="3:183" x14ac:dyDescent="0.2">
      <c r="C96">
        <v>0.14008568127950005</v>
      </c>
      <c r="D96">
        <f t="shared" si="201"/>
        <v>3.1385984079512136E-8</v>
      </c>
      <c r="E96">
        <f t="shared" si="202"/>
        <v>1.2700261223766763E-4</v>
      </c>
      <c r="F96">
        <f t="shared" si="203"/>
        <v>1.1476034156080756E-4</v>
      </c>
      <c r="G96">
        <f t="shared" si="204"/>
        <v>1.0027727193368878E-5</v>
      </c>
      <c r="H96">
        <f t="shared" si="205"/>
        <v>2.511582845474354E-5</v>
      </c>
      <c r="I96">
        <f t="shared" si="206"/>
        <v>2.7191382496989974E-5</v>
      </c>
      <c r="J96">
        <f t="shared" si="207"/>
        <v>1.7281295701201812E-6</v>
      </c>
      <c r="K96">
        <f t="shared" si="208"/>
        <v>1.880384227139727E-7</v>
      </c>
      <c r="L96">
        <f t="shared" si="209"/>
        <v>4.9705852711437304E-6</v>
      </c>
      <c r="M96">
        <f t="shared" si="210"/>
        <v>2.4164858892721742E-6</v>
      </c>
      <c r="N96">
        <f t="shared" si="211"/>
        <v>2.3552276669274995E-5</v>
      </c>
      <c r="O96">
        <f t="shared" si="212"/>
        <v>9.5065418146598698E-5</v>
      </c>
      <c r="P96" s="21">
        <f t="shared" si="213"/>
        <v>1.0687080998369071E-5</v>
      </c>
      <c r="Q96" s="21">
        <f t="shared" si="214"/>
        <v>2.7734296661353087E-6</v>
      </c>
      <c r="R96" s="21">
        <f t="shared" si="215"/>
        <v>4.664371871146667E-6</v>
      </c>
      <c r="S96" s="21">
        <f t="shared" si="216"/>
        <v>8.7582460188577609E-5</v>
      </c>
      <c r="T96" s="21">
        <f t="shared" si="217"/>
        <v>2.1224187889101238E-4</v>
      </c>
      <c r="U96" s="21">
        <f t="shared" si="218"/>
        <v>4.2733460074866297E-6</v>
      </c>
      <c r="V96" s="21">
        <f t="shared" si="219"/>
        <v>6.8833643558942512E-6</v>
      </c>
      <c r="W96" s="21">
        <f t="shared" si="220"/>
        <v>3.3612941131093401E-6</v>
      </c>
      <c r="X96" s="21">
        <f t="shared" si="221"/>
        <v>2.0529016294907612E-5</v>
      </c>
      <c r="Y96" s="21">
        <f t="shared" si="222"/>
        <v>7.9057496591906606E-6</v>
      </c>
      <c r="Z96" s="21">
        <f t="shared" si="223"/>
        <v>2.3251543808290267E-5</v>
      </c>
      <c r="AA96" s="21">
        <f t="shared" si="224"/>
        <v>2.8208502013647007E-6</v>
      </c>
      <c r="AB96" s="21">
        <f t="shared" si="225"/>
        <v>1.1314052691129906E-4</v>
      </c>
      <c r="AC96" s="21">
        <f t="shared" si="226"/>
        <v>2.1953028355425905E-5</v>
      </c>
      <c r="AD96" s="21">
        <f t="shared" si="227"/>
        <v>5.4767606021199185E-6</v>
      </c>
      <c r="AE96" s="21">
        <f t="shared" si="228"/>
        <v>8.9619673918059727E-5</v>
      </c>
      <c r="AF96" s="21">
        <f t="shared" si="229"/>
        <v>6.6628392316207949E-5</v>
      </c>
      <c r="AG96" s="21">
        <f t="shared" si="230"/>
        <v>1.9777885168083156E-5</v>
      </c>
      <c r="AH96" s="21">
        <f t="shared" si="231"/>
        <v>1.6554331618814831E-5</v>
      </c>
      <c r="AI96" s="21">
        <f t="shared" si="232"/>
        <v>1.108605024634453E-5</v>
      </c>
      <c r="AJ96" s="21">
        <f t="shared" si="233"/>
        <v>2.1410538259197854E-5</v>
      </c>
      <c r="AK96" s="21">
        <f t="shared" si="234"/>
        <v>1.2580706219684866E-6</v>
      </c>
      <c r="AL96" s="21">
        <f t="shared" si="235"/>
        <v>3.6468345819432556E-5</v>
      </c>
      <c r="AM96" s="21">
        <f t="shared" si="236"/>
        <v>1.9275292524494384E-4</v>
      </c>
      <c r="AN96" s="21">
        <f t="shared" si="237"/>
        <v>5.8413950408017543E-6</v>
      </c>
      <c r="AO96" s="21">
        <f t="shared" si="238"/>
        <v>1.4710755219158722E-6</v>
      </c>
      <c r="AP96" s="21">
        <f t="shared" si="239"/>
        <v>3.8096562084543388E-6</v>
      </c>
      <c r="AQ96" s="21">
        <f t="shared" si="240"/>
        <v>3.9193242729868034E-5</v>
      </c>
      <c r="AR96" s="21">
        <f t="shared" si="241"/>
        <v>1.3438831713065696E-4</v>
      </c>
      <c r="AS96" s="21">
        <f t="shared" si="242"/>
        <v>3.397087716214064E-5</v>
      </c>
      <c r="AT96" s="21">
        <f t="shared" si="243"/>
        <v>3.3080026242988782E-6</v>
      </c>
      <c r="AU96" s="21">
        <f t="shared" si="244"/>
        <v>7.5696393205052855E-6</v>
      </c>
      <c r="AV96" s="21">
        <f t="shared" si="245"/>
        <v>9.9487477586756883E-6</v>
      </c>
      <c r="AW96" s="21">
        <f t="shared" si="246"/>
        <v>5.6802413965248266E-5</v>
      </c>
      <c r="AX96" s="21">
        <f t="shared" si="247"/>
        <v>2.4042541740406355E-4</v>
      </c>
      <c r="AY96" s="21">
        <f t="shared" si="248"/>
        <v>9.1050127448983036E-6</v>
      </c>
      <c r="AZ96" s="21">
        <f t="shared" si="249"/>
        <v>7.3155479332465267E-5</v>
      </c>
      <c r="BA96" s="21">
        <f t="shared" si="250"/>
        <v>6.7500340844701271E-6</v>
      </c>
      <c r="BB96" s="21">
        <f t="shared" si="251"/>
        <v>2.093920281076239E-4</v>
      </c>
      <c r="BC96" s="21">
        <f t="shared" si="252"/>
        <v>7.402421355509938E-5</v>
      </c>
      <c r="BD96" s="21">
        <f t="shared" si="253"/>
        <v>7.2767464816354355E-5</v>
      </c>
      <c r="BE96" s="21">
        <f t="shared" si="254"/>
        <v>7.9812095134176508E-6</v>
      </c>
      <c r="BF96" s="21">
        <f t="shared" si="255"/>
        <v>3.2244493378348103E-5</v>
      </c>
      <c r="BG96" s="21">
        <f t="shared" si="256"/>
        <v>4.7711041074220627E-6</v>
      </c>
      <c r="BH96" s="21">
        <f t="shared" si="257"/>
        <v>3.1240290104496513E-6</v>
      </c>
      <c r="BI96" s="21">
        <f t="shared" si="258"/>
        <v>1.8491978835926824E-6</v>
      </c>
      <c r="BJ96" s="21">
        <f t="shared" si="259"/>
        <v>2.4913543337316311E-5</v>
      </c>
      <c r="BK96" s="21">
        <f t="shared" si="260"/>
        <v>1.6884213376878888E-6</v>
      </c>
      <c r="BL96" s="21">
        <f t="shared" si="261"/>
        <v>1.0207401549513611E-6</v>
      </c>
      <c r="BM96" s="21">
        <f t="shared" si="262"/>
        <v>8.5215857126954593E-5</v>
      </c>
      <c r="BN96" s="21">
        <f t="shared" si="263"/>
        <v>5.8074693020705228E-5</v>
      </c>
      <c r="BO96" s="21">
        <f t="shared" si="264"/>
        <v>1.4715964663976931E-5</v>
      </c>
      <c r="BP96" s="21">
        <f t="shared" si="265"/>
        <v>1.1811983694110979E-4</v>
      </c>
      <c r="BQ96" s="21">
        <f t="shared" si="266"/>
        <v>3.1353539259608387E-6</v>
      </c>
      <c r="BR96">
        <f t="shared" si="267"/>
        <v>6.4275563267801735E-5</v>
      </c>
      <c r="BS96">
        <f t="shared" si="268"/>
        <v>7.0974374444325855E-6</v>
      </c>
      <c r="BT96">
        <f t="shared" si="269"/>
        <v>9.229528911234384E-6</v>
      </c>
      <c r="BU96">
        <f t="shared" si="270"/>
        <v>1.6724038769784174E-5</v>
      </c>
      <c r="BV96">
        <f t="shared" si="271"/>
        <v>5.675303825241381E-6</v>
      </c>
      <c r="BW96">
        <f t="shared" si="272"/>
        <v>1.3831572606393813E-5</v>
      </c>
      <c r="BX96">
        <f t="shared" si="273"/>
        <v>3.1187519399252975E-5</v>
      </c>
      <c r="BY96">
        <f t="shared" si="274"/>
        <v>9.8593411339272485E-6</v>
      </c>
      <c r="BZ96">
        <f t="shared" si="275"/>
        <v>4.8826035216170381E-6</v>
      </c>
      <c r="CA96">
        <f t="shared" si="276"/>
        <v>4.405276249280609E-6</v>
      </c>
      <c r="CB96">
        <f t="shared" si="277"/>
        <v>4.1684516173068175E-6</v>
      </c>
      <c r="CC96">
        <f t="shared" si="278"/>
        <v>2.5160319010813056E-5</v>
      </c>
      <c r="CD96">
        <f t="shared" si="279"/>
        <v>5.8345288084826405E-5</v>
      </c>
      <c r="CE96">
        <f t="shared" si="280"/>
        <v>6.3708801923878331E-6</v>
      </c>
      <c r="CF96">
        <f t="shared" si="281"/>
        <v>2.9361803471533369E-7</v>
      </c>
      <c r="CG96">
        <f t="shared" si="282"/>
        <v>1.032543495684767E-4</v>
      </c>
      <c r="CH96">
        <f t="shared" si="283"/>
        <v>2.5852988472506847E-6</v>
      </c>
      <c r="CI96">
        <f t="shared" si="284"/>
        <v>2.5938370200186505E-6</v>
      </c>
      <c r="CJ96">
        <f t="shared" si="285"/>
        <v>1.3232531828928221E-8</v>
      </c>
      <c r="CK96">
        <f t="shared" si="286"/>
        <v>1.2804668329737735E-4</v>
      </c>
      <c r="CL96">
        <f t="shared" si="287"/>
        <v>3.2869940069882561E-5</v>
      </c>
      <c r="CM96">
        <f t="shared" si="288"/>
        <v>7.8758192496018319E-5</v>
      </c>
      <c r="CN96">
        <f t="shared" si="289"/>
        <v>2.4856103161306612E-4</v>
      </c>
      <c r="CO96">
        <f t="shared" si="290"/>
        <v>2.0542400474527934E-4</v>
      </c>
      <c r="CP96">
        <f t="shared" si="291"/>
        <v>1.245912846637131E-5</v>
      </c>
      <c r="CQ96">
        <f t="shared" si="292"/>
        <v>6.790878065268441E-5</v>
      </c>
      <c r="CR96">
        <f t="shared" si="293"/>
        <v>9.7884444290259219E-5</v>
      </c>
      <c r="CS96">
        <f t="shared" si="294"/>
        <v>1.9179160587324245E-5</v>
      </c>
      <c r="CT96">
        <f t="shared" si="295"/>
        <v>1.5234157767596645E-5</v>
      </c>
      <c r="CU96">
        <f t="shared" si="296"/>
        <v>1.1785266236885587E-4</v>
      </c>
      <c r="CV96">
        <f t="shared" si="297"/>
        <v>2.3452358137383982E-4</v>
      </c>
      <c r="CW96">
        <f t="shared" si="298"/>
        <v>4.8385606112592406E-5</v>
      </c>
      <c r="CX96">
        <f t="shared" si="299"/>
        <v>8.2189754735494938E-7</v>
      </c>
      <c r="CY96">
        <f t="shared" si="300"/>
        <v>2.3149437813835437E-9</v>
      </c>
      <c r="CZ96">
        <f t="shared" si="301"/>
        <v>1.1006712298904469E-4</v>
      </c>
      <c r="DA96">
        <f t="shared" si="302"/>
        <v>3.9043281622074146E-4</v>
      </c>
      <c r="DB96">
        <f t="shared" si="303"/>
        <v>1.2130405095409309E-4</v>
      </c>
      <c r="DC96">
        <f t="shared" si="304"/>
        <v>1.324963056790376E-4</v>
      </c>
      <c r="DD96">
        <f t="shared" si="305"/>
        <v>5.7883684845478166E-5</v>
      </c>
      <c r="DE96">
        <f t="shared" si="306"/>
        <v>8.8166289366313652E-6</v>
      </c>
      <c r="DF96">
        <f t="shared" si="307"/>
        <v>1.1052575849756234E-5</v>
      </c>
      <c r="DG96">
        <f t="shared" si="308"/>
        <v>5.9133396283042173E-5</v>
      </c>
      <c r="DH96">
        <f t="shared" si="309"/>
        <v>9.0334685244453756E-5</v>
      </c>
      <c r="DI96">
        <f t="shared" si="310"/>
        <v>1.0602019790328376E-4</v>
      </c>
      <c r="DJ96">
        <f t="shared" si="311"/>
        <v>4.4446077411069973E-4</v>
      </c>
      <c r="DK96">
        <f t="shared" si="312"/>
        <v>2.090722913440263E-4</v>
      </c>
      <c r="DL96">
        <f t="shared" si="313"/>
        <v>5.6825367915630848E-5</v>
      </c>
      <c r="DM96">
        <f t="shared" si="314"/>
        <v>1.9348212978179741E-5</v>
      </c>
      <c r="DN96">
        <f t="shared" si="315"/>
        <v>1.0310349255408495E-6</v>
      </c>
      <c r="DO96">
        <f t="shared" si="316"/>
        <v>3.8069440681940435E-6</v>
      </c>
      <c r="DP96">
        <f t="shared" si="317"/>
        <v>3.4541960542426435E-4</v>
      </c>
      <c r="DQ96">
        <f t="shared" si="318"/>
        <v>2.4968891807166895E-4</v>
      </c>
      <c r="DR96">
        <f t="shared" si="319"/>
        <v>7.9982583412926359E-4</v>
      </c>
      <c r="DS96">
        <f t="shared" si="320"/>
        <v>9.5648138414328784E-4</v>
      </c>
      <c r="DT96">
        <f t="shared" si="321"/>
        <v>7.2479972449507411E-4</v>
      </c>
      <c r="DU96">
        <f t="shared" si="322"/>
        <v>8.4347853480664086E-4</v>
      </c>
      <c r="DV96">
        <f t="shared" si="323"/>
        <v>1.4089717834697949E-3</v>
      </c>
      <c r="DW96">
        <f t="shared" si="324"/>
        <v>6.720284296994766E-4</v>
      </c>
      <c r="DX96">
        <f t="shared" si="325"/>
        <v>4.2061319800140034E-4</v>
      </c>
      <c r="DY96">
        <f t="shared" si="326"/>
        <v>4.6419768920027304E-4</v>
      </c>
      <c r="DZ96">
        <f t="shared" si="327"/>
        <v>1.674496382179016E-3</v>
      </c>
      <c r="EA96">
        <f t="shared" si="328"/>
        <v>2.155602348308203E-3</v>
      </c>
      <c r="EB96">
        <f t="shared" si="329"/>
        <v>2.3335348262325519E-3</v>
      </c>
      <c r="EC96">
        <f t="shared" si="330"/>
        <v>2.833645641377858E-3</v>
      </c>
      <c r="ED96">
        <f t="shared" si="331"/>
        <v>4.1311764637424545E-3</v>
      </c>
      <c r="EE96">
        <f t="shared" si="332"/>
        <v>4.318797634018285E-3</v>
      </c>
      <c r="EF96">
        <f t="shared" si="333"/>
        <v>5.1149180303632557E-3</v>
      </c>
      <c r="EG96">
        <f t="shared" si="334"/>
        <v>5.6674481037113957E-3</v>
      </c>
      <c r="EH96">
        <f t="shared" si="335"/>
        <v>6.0176304981072433E-3</v>
      </c>
      <c r="EI96">
        <f t="shared" si="336"/>
        <v>6.2156808187116899E-3</v>
      </c>
      <c r="EJ96">
        <f t="shared" si="337"/>
        <v>9.3124325952342046E-3</v>
      </c>
      <c r="EK96">
        <f t="shared" si="338"/>
        <v>1.1313061665291564E-2</v>
      </c>
      <c r="EL96">
        <f t="shared" si="339"/>
        <v>1.1450556908286738E-2</v>
      </c>
      <c r="EM96">
        <f t="shared" si="340"/>
        <v>1.2449146938021315E-2</v>
      </c>
      <c r="EN96">
        <f t="shared" si="341"/>
        <v>1.4715398858806366E-2</v>
      </c>
      <c r="EO96">
        <f t="shared" si="342"/>
        <v>1.4120040494278448E-2</v>
      </c>
      <c r="EP96">
        <f t="shared" si="343"/>
        <v>1.2536772233362393E-2</v>
      </c>
      <c r="EQ96">
        <f t="shared" si="344"/>
        <v>1.228136025845185E-2</v>
      </c>
      <c r="ER96">
        <f t="shared" si="345"/>
        <v>1.1900977088876859E-2</v>
      </c>
      <c r="ES96">
        <f t="shared" si="346"/>
        <v>1.3688721325981349E-2</v>
      </c>
      <c r="ET96">
        <f t="shared" si="347"/>
        <v>1.6930472374794406E-2</v>
      </c>
      <c r="EU96">
        <f t="shared" si="348"/>
        <v>1.779957803430925E-2</v>
      </c>
      <c r="EV96">
        <f t="shared" si="349"/>
        <v>1.2656585054826992E-2</v>
      </c>
      <c r="EW96">
        <f t="shared" si="350"/>
        <v>1.3345307568267666E-2</v>
      </c>
      <c r="EX96">
        <f t="shared" si="351"/>
        <v>1.1086370825210299E-2</v>
      </c>
      <c r="EY96">
        <f t="shared" si="352"/>
        <v>8.8603326213353047E-3</v>
      </c>
      <c r="EZ96">
        <f t="shared" si="353"/>
        <v>8.4754094545418518E-3</v>
      </c>
      <c r="FA96">
        <f t="shared" si="354"/>
        <v>8.1722415274492026E-3</v>
      </c>
      <c r="FB96">
        <f t="shared" si="355"/>
        <v>9.4588176187429315E-3</v>
      </c>
      <c r="FC96">
        <f t="shared" si="356"/>
        <v>9.3263271858796438E-3</v>
      </c>
      <c r="FD96">
        <f t="shared" si="357"/>
        <v>8.9700393018817774E-3</v>
      </c>
      <c r="FE96">
        <f t="shared" si="358"/>
        <v>7.7109627871920217E-3</v>
      </c>
      <c r="FF96">
        <f t="shared" si="359"/>
        <v>4.3941769579499889E-3</v>
      </c>
      <c r="FG96">
        <f t="shared" si="360"/>
        <v>6.8181488788752751E-3</v>
      </c>
      <c r="FH96">
        <f t="shared" si="361"/>
        <v>6.2836775422110032E-3</v>
      </c>
      <c r="FI96">
        <f t="shared" si="362"/>
        <v>6.0664784913709137E-3</v>
      </c>
      <c r="FJ96">
        <f t="shared" si="363"/>
        <v>5.314519168248536E-3</v>
      </c>
      <c r="FK96">
        <f t="shared" si="364"/>
        <v>6.4089525196253357E-3</v>
      </c>
      <c r="FL96">
        <f t="shared" si="365"/>
        <v>5.6028730894419967E-3</v>
      </c>
      <c r="FM96">
        <f t="shared" si="366"/>
        <v>4.2181257317725927E-3</v>
      </c>
      <c r="FN96">
        <f t="shared" si="367"/>
        <v>5.4139342125788066E-3</v>
      </c>
      <c r="FO96">
        <f t="shared" si="368"/>
        <v>4.0613740886983945E-3</v>
      </c>
      <c r="FP96">
        <f t="shared" si="369"/>
        <v>2.4542329008203981E-3</v>
      </c>
      <c r="FQ96">
        <f t="shared" si="370"/>
        <v>2.2475934062142241E-3</v>
      </c>
      <c r="FR96">
        <f t="shared" si="371"/>
        <v>2.2286920813641723E-3</v>
      </c>
      <c r="FS96">
        <f t="shared" si="372"/>
        <v>2.4362824883148713E-3</v>
      </c>
      <c r="FT96">
        <f t="shared" si="373"/>
        <v>1.4530193238493374E-3</v>
      </c>
      <c r="FU96">
        <f t="shared" si="374"/>
        <v>1.843248172413946E-3</v>
      </c>
      <c r="FV96">
        <f t="shared" si="375"/>
        <v>2.0714892419033816E-3</v>
      </c>
      <c r="FW96">
        <f t="shared" si="376"/>
        <v>2.1049227193426401E-3</v>
      </c>
      <c r="FX96">
        <f t="shared" si="377"/>
        <v>2.4037775612831681E-3</v>
      </c>
      <c r="FY96">
        <f t="shared" si="378"/>
        <v>2.8365216030290809E-3</v>
      </c>
      <c r="FZ96">
        <f t="shared" si="379"/>
        <v>2.8999326052293402E-3</v>
      </c>
      <c r="GA96">
        <f t="shared" si="380"/>
        <v>2.8806949697037826E-3</v>
      </c>
    </row>
    <row r="97" spans="3:183" x14ac:dyDescent="0.2">
      <c r="C97">
        <v>0.14026284217834489</v>
      </c>
      <c r="D97">
        <f t="shared" si="201"/>
        <v>1.2304095328548716E-4</v>
      </c>
      <c r="E97">
        <f t="shared" si="202"/>
        <v>1.1099601087833416E-4</v>
      </c>
      <c r="F97">
        <f t="shared" si="203"/>
        <v>8.9370969814070573E-6</v>
      </c>
      <c r="G97">
        <f t="shared" si="204"/>
        <v>2.3371506138426459E-5</v>
      </c>
      <c r="H97">
        <f t="shared" si="205"/>
        <v>2.537514482009255E-5</v>
      </c>
      <c r="I97">
        <f t="shared" si="206"/>
        <v>1.2937299933452325E-6</v>
      </c>
      <c r="J97">
        <f t="shared" si="207"/>
        <v>3.7307037571733677E-7</v>
      </c>
      <c r="K97">
        <f t="shared" si="208"/>
        <v>5.7919249505395554E-6</v>
      </c>
      <c r="L97">
        <f t="shared" si="209"/>
        <v>1.8970768564931014E-6</v>
      </c>
      <c r="M97">
        <f t="shared" si="210"/>
        <v>2.1864114595778761E-5</v>
      </c>
      <c r="N97">
        <f t="shared" si="211"/>
        <v>9.1642113579869754E-5</v>
      </c>
      <c r="O97">
        <f t="shared" si="212"/>
        <v>1.1876783958187553E-5</v>
      </c>
      <c r="P97" s="21">
        <f t="shared" si="213"/>
        <v>3.3948896094672841E-6</v>
      </c>
      <c r="Q97" s="21">
        <f t="shared" si="214"/>
        <v>3.9305235086662939E-6</v>
      </c>
      <c r="R97" s="21">
        <f t="shared" si="215"/>
        <v>8.4297907873398092E-5</v>
      </c>
      <c r="S97" s="21">
        <f t="shared" si="216"/>
        <v>2.0711131941552764E-4</v>
      </c>
      <c r="T97" s="21">
        <f t="shared" si="217"/>
        <v>3.572275386005861E-6</v>
      </c>
      <c r="U97" s="21">
        <f t="shared" si="218"/>
        <v>7.8443549098583532E-6</v>
      </c>
      <c r="V97" s="21">
        <f t="shared" si="219"/>
        <v>2.7430724509265641E-6</v>
      </c>
      <c r="W97" s="21">
        <f t="shared" si="220"/>
        <v>1.8955007151798783E-5</v>
      </c>
      <c r="X97" s="21">
        <f t="shared" si="221"/>
        <v>6.9408831994790086E-6</v>
      </c>
      <c r="Y97" s="21">
        <f t="shared" si="222"/>
        <v>2.1574395234579298E-5</v>
      </c>
      <c r="Z97" s="21">
        <f t="shared" si="223"/>
        <v>3.4473333523362127E-6</v>
      </c>
      <c r="AA97" s="21">
        <f t="shared" si="224"/>
        <v>1.0940307924217197E-4</v>
      </c>
      <c r="AB97" s="21">
        <f t="shared" si="225"/>
        <v>2.032427290160264E-5</v>
      </c>
      <c r="AC97" s="21">
        <f t="shared" si="226"/>
        <v>6.3373474570755655E-6</v>
      </c>
      <c r="AD97" s="21">
        <f t="shared" si="227"/>
        <v>8.6296778066155086E-5</v>
      </c>
      <c r="AE97" s="21">
        <f t="shared" si="228"/>
        <v>6.3767583520899326E-5</v>
      </c>
      <c r="AF97" s="21">
        <f t="shared" si="229"/>
        <v>2.1385022895314967E-5</v>
      </c>
      <c r="AG97" s="21">
        <f t="shared" si="230"/>
        <v>1.8027347220563301E-5</v>
      </c>
      <c r="AH97" s="21">
        <f t="shared" si="231"/>
        <v>9.9376962649461567E-6</v>
      </c>
      <c r="AI97" s="21">
        <f t="shared" si="232"/>
        <v>2.3081425158723248E-5</v>
      </c>
      <c r="AJ97" s="21">
        <f t="shared" si="233"/>
        <v>8.9203600007993951E-7</v>
      </c>
      <c r="AK97" s="21">
        <f t="shared" si="234"/>
        <v>3.4360016942793607E-5</v>
      </c>
      <c r="AL97" s="21">
        <f t="shared" si="235"/>
        <v>1.8786506728588851E-4</v>
      </c>
      <c r="AM97" s="21">
        <f t="shared" si="236"/>
        <v>5.016421446776963E-6</v>
      </c>
      <c r="AN97" s="21">
        <f t="shared" si="237"/>
        <v>1.9322109814371192E-6</v>
      </c>
      <c r="AO97" s="21">
        <f t="shared" si="238"/>
        <v>3.149464838633472E-6</v>
      </c>
      <c r="AP97" s="21">
        <f t="shared" si="239"/>
        <v>3.7006414574290063E-5</v>
      </c>
      <c r="AQ97" s="21">
        <f t="shared" si="240"/>
        <v>1.303121931235446E-4</v>
      </c>
      <c r="AR97" s="21">
        <f t="shared" si="241"/>
        <v>3.6067411479660639E-5</v>
      </c>
      <c r="AS97" s="21">
        <f t="shared" si="242"/>
        <v>3.9838260923944244E-6</v>
      </c>
      <c r="AT97" s="21">
        <f t="shared" si="243"/>
        <v>6.6261805390943578E-6</v>
      </c>
      <c r="AU97" s="21">
        <f t="shared" si="244"/>
        <v>1.1097722645285782E-5</v>
      </c>
      <c r="AV97" s="21">
        <f t="shared" si="245"/>
        <v>5.4163369526799503E-5</v>
      </c>
      <c r="AW97" s="21">
        <f t="shared" si="246"/>
        <v>2.3496281091528543E-4</v>
      </c>
      <c r="AX97" s="21">
        <f t="shared" si="247"/>
        <v>1.0205547521345153E-5</v>
      </c>
      <c r="AY97" s="21">
        <f t="shared" si="248"/>
        <v>7.0156316382996377E-5</v>
      </c>
      <c r="AZ97" s="21">
        <f t="shared" si="249"/>
        <v>5.8608627106162111E-6</v>
      </c>
      <c r="BA97" s="21">
        <f t="shared" si="250"/>
        <v>2.0429624143591634E-4</v>
      </c>
      <c r="BB97" s="21">
        <f t="shared" si="251"/>
        <v>7.1007109560098251E-5</v>
      </c>
      <c r="BC97" s="21">
        <f t="shared" si="252"/>
        <v>7.5821352077345134E-5</v>
      </c>
      <c r="BD97" s="21">
        <f t="shared" si="253"/>
        <v>9.013591231201114E-6</v>
      </c>
      <c r="BE97" s="21">
        <f t="shared" si="254"/>
        <v>3.4287868582900495E-5</v>
      </c>
      <c r="BF97" s="21">
        <f t="shared" si="255"/>
        <v>5.5764301345468842E-6</v>
      </c>
      <c r="BG97" s="21">
        <f t="shared" si="256"/>
        <v>3.7816760416521882E-6</v>
      </c>
      <c r="BH97" s="21">
        <f t="shared" si="257"/>
        <v>2.3624091278415114E-6</v>
      </c>
      <c r="BI97" s="21">
        <f t="shared" si="258"/>
        <v>2.3176386334019778E-5</v>
      </c>
      <c r="BJ97" s="21">
        <f t="shared" si="259"/>
        <v>1.2594041713690543E-6</v>
      </c>
      <c r="BK97" s="21">
        <f t="shared" si="260"/>
        <v>6.941488534239668E-7</v>
      </c>
      <c r="BL97" s="21">
        <f t="shared" si="261"/>
        <v>8.1976412308251074E-5</v>
      </c>
      <c r="BM97" s="21">
        <f t="shared" si="262"/>
        <v>5.5405907609802258E-5</v>
      </c>
      <c r="BN97" s="21">
        <f t="shared" si="263"/>
        <v>1.6106578418017376E-5</v>
      </c>
      <c r="BO97" s="21">
        <f t="shared" si="264"/>
        <v>1.2200209675937719E-4</v>
      </c>
      <c r="BP97" s="21">
        <f t="shared" si="265"/>
        <v>3.7941350595397481E-6</v>
      </c>
      <c r="BQ97" s="21">
        <f t="shared" si="266"/>
        <v>6.1466279045451145E-5</v>
      </c>
      <c r="BR97">
        <f t="shared" si="267"/>
        <v>6.1848741531030962E-6</v>
      </c>
      <c r="BS97">
        <f t="shared" si="268"/>
        <v>1.0337349468280409E-5</v>
      </c>
      <c r="BT97">
        <f t="shared" si="269"/>
        <v>1.8204424981018381E-5</v>
      </c>
      <c r="BU97">
        <f t="shared" si="270"/>
        <v>4.8625926691636233E-6</v>
      </c>
      <c r="BV97">
        <f t="shared" si="271"/>
        <v>1.5180710490671374E-5</v>
      </c>
      <c r="BW97">
        <f t="shared" si="272"/>
        <v>2.9240167414480189E-5</v>
      </c>
      <c r="BX97">
        <f t="shared" si="273"/>
        <v>8.7781712787538816E-6</v>
      </c>
      <c r="BY97">
        <f t="shared" si="274"/>
        <v>4.1310583046423522E-6</v>
      </c>
      <c r="BZ97">
        <f t="shared" si="275"/>
        <v>3.6929850716137776E-6</v>
      </c>
      <c r="CA97">
        <f t="shared" si="276"/>
        <v>3.4764263598452312E-6</v>
      </c>
      <c r="CB97">
        <f t="shared" si="277"/>
        <v>2.6968985357591514E-5</v>
      </c>
      <c r="CC97">
        <f t="shared" si="278"/>
        <v>6.1083128785279286E-5</v>
      </c>
      <c r="CD97">
        <f t="shared" si="279"/>
        <v>7.2965957450062899E-6</v>
      </c>
      <c r="CE97">
        <f t="shared" si="280"/>
        <v>5.1699871625321953E-7</v>
      </c>
      <c r="CF97">
        <f t="shared" si="281"/>
        <v>1.0688614629117845E-4</v>
      </c>
      <c r="CG97">
        <f t="shared" si="282"/>
        <v>3.1863940500043943E-6</v>
      </c>
      <c r="CH97">
        <f t="shared" si="283"/>
        <v>3.1958722042733826E-6</v>
      </c>
      <c r="CI97">
        <f t="shared" si="284"/>
        <v>3.8599078206079781E-9</v>
      </c>
      <c r="CJ97">
        <f t="shared" si="285"/>
        <v>1.2406864480235473E-4</v>
      </c>
      <c r="CK97">
        <f t="shared" si="286"/>
        <v>3.086991726622106E-5</v>
      </c>
      <c r="CL97">
        <f t="shared" si="287"/>
        <v>7.5645120895196304E-5</v>
      </c>
      <c r="CM97">
        <f t="shared" si="288"/>
        <v>2.4300624445947982E-4</v>
      </c>
      <c r="CN97">
        <f t="shared" si="289"/>
        <v>2.0037703093805421E-4</v>
      </c>
      <c r="CO97">
        <f t="shared" si="290"/>
        <v>1.1239847416120538E-5</v>
      </c>
      <c r="CP97">
        <f t="shared" si="291"/>
        <v>6.5020314648443813E-5</v>
      </c>
      <c r="CQ97">
        <f t="shared" si="292"/>
        <v>9.4410292021729889E-5</v>
      </c>
      <c r="CR97">
        <f t="shared" si="293"/>
        <v>1.7658829034153931E-5</v>
      </c>
      <c r="CS97">
        <f t="shared" si="294"/>
        <v>1.388259178843439E-5</v>
      </c>
      <c r="CT97">
        <f t="shared" si="295"/>
        <v>1.1403753211881546E-4</v>
      </c>
      <c r="CU97">
        <f t="shared" si="296"/>
        <v>2.2912882567481909E-4</v>
      </c>
      <c r="CV97">
        <f t="shared" si="297"/>
        <v>4.5952338073789703E-5</v>
      </c>
      <c r="CW97">
        <f t="shared" si="298"/>
        <v>5.3206047288310218E-7</v>
      </c>
      <c r="CX97">
        <f t="shared" si="299"/>
        <v>1.6653137544556202E-8</v>
      </c>
      <c r="CY97">
        <f t="shared" si="300"/>
        <v>1.06381216964249E-4</v>
      </c>
      <c r="CZ97">
        <f t="shared" si="301"/>
        <v>3.8346302568825655E-4</v>
      </c>
      <c r="DA97">
        <f t="shared" si="302"/>
        <v>1.1743300333231818E-4</v>
      </c>
      <c r="DB97">
        <f t="shared" si="303"/>
        <v>1.2844919834296251E-4</v>
      </c>
      <c r="DC97">
        <f t="shared" si="304"/>
        <v>5.5219343535468994E-5</v>
      </c>
      <c r="DD97">
        <f t="shared" si="305"/>
        <v>7.7959339819232232E-6</v>
      </c>
      <c r="DE97">
        <f t="shared" si="306"/>
        <v>9.9060043309383803E-6</v>
      </c>
      <c r="DF97">
        <f t="shared" si="307"/>
        <v>5.6440109931366766E-5</v>
      </c>
      <c r="DG97">
        <f t="shared" si="308"/>
        <v>8.6998435266669126E-5</v>
      </c>
      <c r="DH97">
        <f t="shared" si="309"/>
        <v>1.0240327017086399E-4</v>
      </c>
      <c r="DI97">
        <f t="shared" si="310"/>
        <v>4.370222635010623E-4</v>
      </c>
      <c r="DJ97">
        <f t="shared" si="311"/>
        <v>2.0398042070459349E-4</v>
      </c>
      <c r="DK97">
        <f t="shared" si="312"/>
        <v>5.418578396898301E-5</v>
      </c>
      <c r="DL97">
        <f t="shared" si="313"/>
        <v>1.7821057715451638E-5</v>
      </c>
      <c r="DM97">
        <f t="shared" si="314"/>
        <v>7.0264294610149307E-7</v>
      </c>
      <c r="DN97">
        <f t="shared" si="315"/>
        <v>3.1469989133367031E-6</v>
      </c>
      <c r="DO97">
        <f t="shared" si="316"/>
        <v>3.3886575512204485E-4</v>
      </c>
      <c r="DP97">
        <f t="shared" si="317"/>
        <v>2.4412147117471765E-4</v>
      </c>
      <c r="DQ97">
        <f t="shared" si="318"/>
        <v>7.8983657724048038E-4</v>
      </c>
      <c r="DR97">
        <f t="shared" si="319"/>
        <v>9.4555464811763024E-4</v>
      </c>
      <c r="DS97">
        <f t="shared" si="320"/>
        <v>7.1529202192440432E-4</v>
      </c>
      <c r="DT97">
        <f t="shared" si="321"/>
        <v>8.3321945843670511E-4</v>
      </c>
      <c r="DU97">
        <f t="shared" si="322"/>
        <v>1.3957032497602124E-3</v>
      </c>
      <c r="DV97">
        <f t="shared" si="323"/>
        <v>6.6287455061486548E-4</v>
      </c>
      <c r="DW97">
        <f t="shared" si="324"/>
        <v>4.1337784905537411E-4</v>
      </c>
      <c r="DX97">
        <f t="shared" si="325"/>
        <v>4.5659512436371292E-4</v>
      </c>
      <c r="DY97">
        <f t="shared" si="326"/>
        <v>1.6600287038081418E-3</v>
      </c>
      <c r="DZ97">
        <f t="shared" si="327"/>
        <v>2.1391831171627324E-3</v>
      </c>
      <c r="EA97">
        <f t="shared" si="328"/>
        <v>2.3164501043757557E-3</v>
      </c>
      <c r="EB97">
        <f t="shared" si="329"/>
        <v>2.8148157700351034E-3</v>
      </c>
      <c r="EC97">
        <f t="shared" si="330"/>
        <v>4.1084340894994064E-3</v>
      </c>
      <c r="ED97">
        <f t="shared" si="331"/>
        <v>4.2955438561606447E-3</v>
      </c>
      <c r="EE97">
        <f t="shared" si="332"/>
        <v>5.0896087978963981E-3</v>
      </c>
      <c r="EF97">
        <f t="shared" si="333"/>
        <v>5.6408052747338646E-3</v>
      </c>
      <c r="EG97">
        <f t="shared" si="334"/>
        <v>5.9901759418655243E-3</v>
      </c>
      <c r="EH97">
        <f t="shared" si="335"/>
        <v>6.1877776197359442E-3</v>
      </c>
      <c r="EI97">
        <f t="shared" si="336"/>
        <v>9.2782715925228132E-3</v>
      </c>
      <c r="EJ97">
        <f t="shared" si="337"/>
        <v>1.1275406365386997E-2</v>
      </c>
      <c r="EK97">
        <f t="shared" si="338"/>
        <v>1.1412673284218067E-2</v>
      </c>
      <c r="EL97">
        <f t="shared" si="339"/>
        <v>1.2409644605354084E-2</v>
      </c>
      <c r="EM97">
        <f t="shared" si="340"/>
        <v>1.467244851498318E-2</v>
      </c>
      <c r="EN97">
        <f t="shared" si="341"/>
        <v>1.4077968608838302E-2</v>
      </c>
      <c r="EO97">
        <f t="shared" si="342"/>
        <v>1.2497131012488604E-2</v>
      </c>
      <c r="EP97">
        <f t="shared" si="343"/>
        <v>1.2242125242637621E-2</v>
      </c>
      <c r="EQ97">
        <f t="shared" si="344"/>
        <v>1.1862354943201226E-2</v>
      </c>
      <c r="ER97">
        <f t="shared" si="345"/>
        <v>1.3647297483604888E-2</v>
      </c>
      <c r="ES97">
        <f t="shared" si="346"/>
        <v>1.6884400418755854E-2</v>
      </c>
      <c r="ET97">
        <f t="shared" si="347"/>
        <v>1.7752337556661488E-2</v>
      </c>
      <c r="EU97">
        <f t="shared" si="348"/>
        <v>1.2616754710942346E-2</v>
      </c>
      <c r="EV97">
        <f t="shared" si="349"/>
        <v>1.3304407029749037E-2</v>
      </c>
      <c r="EW97">
        <f t="shared" si="350"/>
        <v>1.104909501841767E-2</v>
      </c>
      <c r="EX97">
        <f t="shared" si="351"/>
        <v>8.8270119304069989E-3</v>
      </c>
      <c r="EY97">
        <f t="shared" si="352"/>
        <v>8.4428212717852138E-3</v>
      </c>
      <c r="EZ97">
        <f t="shared" si="353"/>
        <v>8.1402420631495661E-3</v>
      </c>
      <c r="FA97">
        <f t="shared" si="354"/>
        <v>9.4243889235203233E-3</v>
      </c>
      <c r="FB97">
        <f t="shared" si="355"/>
        <v>9.292140684344103E-3</v>
      </c>
      <c r="FC97">
        <f t="shared" si="356"/>
        <v>8.9365127671483004E-3</v>
      </c>
      <c r="FD97">
        <f t="shared" si="357"/>
        <v>7.6798804363207174E-3</v>
      </c>
      <c r="FE97">
        <f t="shared" si="358"/>
        <v>4.3707208521101392E-3</v>
      </c>
      <c r="FF97">
        <f t="shared" si="359"/>
        <v>6.7889231759977386E-3</v>
      </c>
      <c r="FG97">
        <f t="shared" si="360"/>
        <v>6.2556219630118788E-3</v>
      </c>
      <c r="FH97">
        <f t="shared" si="361"/>
        <v>6.0389126023193034E-3</v>
      </c>
      <c r="FI97">
        <f t="shared" si="362"/>
        <v>5.2887202298827424E-3</v>
      </c>
      <c r="FJ97">
        <f t="shared" si="363"/>
        <v>6.3806183432672152E-3</v>
      </c>
      <c r="FK97">
        <f t="shared" si="364"/>
        <v>5.5763826590791701E-3</v>
      </c>
      <c r="FL97">
        <f t="shared" si="365"/>
        <v>4.1951449447117121E-3</v>
      </c>
      <c r="FM97">
        <f t="shared" si="366"/>
        <v>5.3878947985748901E-3</v>
      </c>
      <c r="FN97">
        <f t="shared" si="367"/>
        <v>4.0388249323959095E-3</v>
      </c>
      <c r="FO97">
        <f t="shared" si="368"/>
        <v>2.436711108772843E-3</v>
      </c>
      <c r="FP97">
        <f t="shared" si="369"/>
        <v>2.2308268243611332E-3</v>
      </c>
      <c r="FQ97">
        <f t="shared" si="370"/>
        <v>2.2119962805932916E-3</v>
      </c>
      <c r="FR97">
        <f t="shared" si="371"/>
        <v>2.4188250065950148E-3</v>
      </c>
      <c r="FS97">
        <f t="shared" si="372"/>
        <v>1.4395444977270476E-3</v>
      </c>
      <c r="FT97">
        <f t="shared" si="373"/>
        <v>1.8280674372055062E-3</v>
      </c>
      <c r="FU97">
        <f t="shared" si="374"/>
        <v>2.0553941616450063E-3</v>
      </c>
      <c r="FV97">
        <f t="shared" si="375"/>
        <v>2.0886980208094821E-3</v>
      </c>
      <c r="FW97">
        <f t="shared" si="376"/>
        <v>2.3864371397309984E-3</v>
      </c>
      <c r="FX97">
        <f t="shared" si="377"/>
        <v>2.8176821626535267E-3</v>
      </c>
      <c r="FY97">
        <f t="shared" si="378"/>
        <v>2.8808834001765168E-3</v>
      </c>
      <c r="FZ97">
        <f t="shared" si="379"/>
        <v>2.8617091585802909E-3</v>
      </c>
      <c r="GA97">
        <f t="shared" si="380"/>
        <v>2.2817943295338509E-3</v>
      </c>
    </row>
    <row r="98" spans="3:183" x14ac:dyDescent="0.2">
      <c r="C98">
        <v>0.15135522484779365</v>
      </c>
      <c r="D98">
        <f t="shared" si="201"/>
        <v>3.1015791895313853E-7</v>
      </c>
      <c r="E98">
        <f t="shared" si="202"/>
        <v>6.5656743518695298E-5</v>
      </c>
      <c r="F98">
        <f t="shared" si="203"/>
        <v>3.9162239937152539E-5</v>
      </c>
      <c r="G98">
        <f t="shared" si="204"/>
        <v>3.6663120365897463E-5</v>
      </c>
      <c r="H98">
        <f t="shared" si="205"/>
        <v>9.9101231539110027E-5</v>
      </c>
      <c r="I98">
        <f t="shared" si="206"/>
        <v>1.3696436456774052E-4</v>
      </c>
      <c r="J98">
        <f t="shared" si="207"/>
        <v>1.8222366273194454E-4</v>
      </c>
      <c r="K98">
        <f t="shared" si="208"/>
        <v>9.4381973794424766E-5</v>
      </c>
      <c r="L98">
        <f t="shared" si="209"/>
        <v>4.1171148595282078E-5</v>
      </c>
      <c r="M98">
        <f t="shared" si="210"/>
        <v>2.3085578868633296E-6</v>
      </c>
      <c r="N98">
        <f t="shared" si="211"/>
        <v>2.1137245116456196E-4</v>
      </c>
      <c r="O98">
        <f t="shared" si="212"/>
        <v>1.6731177487688484E-4</v>
      </c>
      <c r="P98" s="21">
        <f t="shared" si="213"/>
        <v>8.2988963932002495E-5</v>
      </c>
      <c r="Q98" s="21">
        <f t="shared" si="214"/>
        <v>3.6518959920874528E-6</v>
      </c>
      <c r="R98" s="21">
        <f t="shared" si="215"/>
        <v>1.088326902479479E-5</v>
      </c>
      <c r="S98" s="21">
        <f t="shared" si="216"/>
        <v>8.4682992855679019E-5</v>
      </c>
      <c r="T98" s="21">
        <f t="shared" si="217"/>
        <v>1.9301990100864601E-4</v>
      </c>
      <c r="U98" s="21">
        <f t="shared" si="218"/>
        <v>8.904112169804669E-5</v>
      </c>
      <c r="V98" s="21">
        <f t="shared" si="219"/>
        <v>4.5409374422652434E-5</v>
      </c>
      <c r="W98" s="21">
        <f t="shared" si="220"/>
        <v>7.153483876884325E-5</v>
      </c>
      <c r="X98" s="21">
        <f t="shared" si="221"/>
        <v>4.157100551725027E-5</v>
      </c>
      <c r="Y98" s="21">
        <f t="shared" si="222"/>
        <v>1.6767873125617154E-4</v>
      </c>
      <c r="Z98" s="21">
        <f t="shared" si="223"/>
        <v>4.0042315800179428E-7</v>
      </c>
      <c r="AA98" s="21">
        <f t="shared" si="224"/>
        <v>4.3350868964787303E-5</v>
      </c>
      <c r="AB98" s="21">
        <f t="shared" si="225"/>
        <v>1.8522642595442405E-4</v>
      </c>
      <c r="AC98" s="21">
        <f t="shared" si="226"/>
        <v>3.2500040244106416E-6</v>
      </c>
      <c r="AD98" s="21">
        <f t="shared" si="227"/>
        <v>9.6529637625403615E-6</v>
      </c>
      <c r="AE98" s="21">
        <f t="shared" si="228"/>
        <v>2.4701707916876154E-4</v>
      </c>
      <c r="AF98" s="21">
        <f t="shared" si="229"/>
        <v>2.3526176072971111E-4</v>
      </c>
      <c r="AG98" s="21">
        <f t="shared" si="230"/>
        <v>6.3043147210045422E-5</v>
      </c>
      <c r="AH98" s="21">
        <f t="shared" si="231"/>
        <v>2.5270493901988683E-4</v>
      </c>
      <c r="AI98" s="21">
        <f t="shared" si="232"/>
        <v>1.0297999810866744E-4</v>
      </c>
      <c r="AJ98" s="21">
        <f t="shared" si="233"/>
        <v>2.7359603893613003E-5</v>
      </c>
      <c r="AK98" s="21">
        <f t="shared" si="234"/>
        <v>6.8330229678534311E-6</v>
      </c>
      <c r="AL98" s="21">
        <f t="shared" si="235"/>
        <v>7.8369336860228955E-5</v>
      </c>
      <c r="AM98" s="21">
        <f t="shared" si="236"/>
        <v>1.5581087372172717E-4</v>
      </c>
      <c r="AN98" s="21">
        <f t="shared" si="237"/>
        <v>8.6819710429968865E-5</v>
      </c>
      <c r="AO98" s="21">
        <f t="shared" si="238"/>
        <v>2.5091011553027521E-5</v>
      </c>
      <c r="AP98" s="21">
        <f t="shared" si="239"/>
        <v>1.0436385208889467E-7</v>
      </c>
      <c r="AQ98" s="21">
        <f t="shared" si="240"/>
        <v>2.9234152416621233E-4</v>
      </c>
      <c r="AR98" s="21">
        <f t="shared" si="241"/>
        <v>1.7130451560707822E-4</v>
      </c>
      <c r="AS98" s="21">
        <f t="shared" si="242"/>
        <v>7.2560511785735166E-5</v>
      </c>
      <c r="AT98" s="21">
        <f t="shared" si="243"/>
        <v>2.0804332730195256E-4</v>
      </c>
      <c r="AU98" s="21">
        <f t="shared" si="244"/>
        <v>1.3933840241412679E-5</v>
      </c>
      <c r="AV98" s="21">
        <f t="shared" si="245"/>
        <v>1.7944662033785231E-5</v>
      </c>
      <c r="AW98" s="21">
        <f t="shared" si="246"/>
        <v>2.0411822424648484E-4</v>
      </c>
      <c r="AX98" s="21">
        <f t="shared" si="247"/>
        <v>7.3790784517771486E-6</v>
      </c>
      <c r="AY98" s="21">
        <f t="shared" si="248"/>
        <v>7.519423236065826E-5</v>
      </c>
      <c r="AZ98" s="21">
        <f t="shared" si="249"/>
        <v>1.0245382787274942E-5</v>
      </c>
      <c r="BA98" s="21">
        <f t="shared" si="250"/>
        <v>7.1065484586358455E-6</v>
      </c>
      <c r="BB98" s="21">
        <f t="shared" si="251"/>
        <v>3.9203716334379311E-4</v>
      </c>
      <c r="BC98" s="21">
        <f t="shared" si="252"/>
        <v>1.9865907462125978E-4</v>
      </c>
      <c r="BD98" s="21">
        <f t="shared" si="253"/>
        <v>2.8723358754798207E-4</v>
      </c>
      <c r="BE98" s="21">
        <f t="shared" si="254"/>
        <v>1.8100552252363521E-4</v>
      </c>
      <c r="BF98" s="21">
        <f t="shared" si="255"/>
        <v>1.6996430408284502E-4</v>
      </c>
      <c r="BG98" s="21">
        <f t="shared" si="256"/>
        <v>1.5950163633679615E-4</v>
      </c>
      <c r="BH98" s="21">
        <f t="shared" si="257"/>
        <v>3.9415754083513502E-5</v>
      </c>
      <c r="BI98" s="21">
        <f t="shared" si="258"/>
        <v>9.9403908728817316E-5</v>
      </c>
      <c r="BJ98" s="21">
        <f t="shared" si="259"/>
        <v>1.0525173267906287E-4</v>
      </c>
      <c r="BK98" s="21">
        <f t="shared" si="260"/>
        <v>4.1546670424008828E-6</v>
      </c>
      <c r="BL98" s="21">
        <f t="shared" si="261"/>
        <v>1.3314239164055498E-5</v>
      </c>
      <c r="BM98" s="21">
        <f t="shared" si="262"/>
        <v>2.2818165466139775E-4</v>
      </c>
      <c r="BN98" s="21">
        <f t="shared" si="263"/>
        <v>4.9008389797109894E-4</v>
      </c>
      <c r="BO98" s="21">
        <f t="shared" si="264"/>
        <v>1.7004777141931237E-4</v>
      </c>
      <c r="BP98" s="21">
        <f t="shared" si="265"/>
        <v>1.0577711332758439E-5</v>
      </c>
      <c r="BQ98" s="21">
        <f t="shared" si="266"/>
        <v>7.4053631116581281E-5</v>
      </c>
      <c r="BR98">
        <f t="shared" si="267"/>
        <v>2.047062028496612E-4</v>
      </c>
      <c r="BS98">
        <f t="shared" si="268"/>
        <v>2.3590032644521701E-4</v>
      </c>
      <c r="BT98">
        <f t="shared" si="269"/>
        <v>7.8983282772492256E-5</v>
      </c>
      <c r="BU98">
        <f t="shared" si="270"/>
        <v>2.2465890321202208E-4</v>
      </c>
      <c r="BV98">
        <f t="shared" si="271"/>
        <v>3.2318825408406993E-5</v>
      </c>
      <c r="BW98">
        <f t="shared" si="272"/>
        <v>6.6090148846034035E-5</v>
      </c>
      <c r="BX98">
        <f t="shared" si="273"/>
        <v>8.2081464825597001E-5</v>
      </c>
      <c r="BY98">
        <f t="shared" si="274"/>
        <v>8.4101162060902146E-5</v>
      </c>
      <c r="BZ98">
        <f t="shared" si="275"/>
        <v>8.5153491368616751E-5</v>
      </c>
      <c r="CA98">
        <f t="shared" si="276"/>
        <v>2.652191338931177E-4</v>
      </c>
      <c r="CB98">
        <f t="shared" si="277"/>
        <v>3.5751066050636446E-4</v>
      </c>
      <c r="CC98">
        <f t="shared" si="278"/>
        <v>1.9026350655156784E-4</v>
      </c>
      <c r="CD98">
        <f t="shared" si="279"/>
        <v>1.3950938013782514E-4</v>
      </c>
      <c r="CE98">
        <f t="shared" si="280"/>
        <v>4.5928597411766639E-4</v>
      </c>
      <c r="CF98">
        <f t="shared" si="281"/>
        <v>1.6582820396540525E-4</v>
      </c>
      <c r="CG98">
        <f t="shared" si="282"/>
        <v>1.6589653615902228E-4</v>
      </c>
      <c r="CH98">
        <f t="shared" si="283"/>
        <v>1.2442311176450591E-4</v>
      </c>
      <c r="CI98">
        <f t="shared" si="284"/>
        <v>2.1370161840179009E-9</v>
      </c>
      <c r="CJ98">
        <f t="shared" si="285"/>
        <v>3.0650754564744149E-5</v>
      </c>
      <c r="CK98">
        <f t="shared" si="286"/>
        <v>5.7358444701088564E-6</v>
      </c>
      <c r="CL98">
        <f t="shared" si="287"/>
        <v>2.021648787309612E-5</v>
      </c>
      <c r="CM98">
        <f t="shared" si="288"/>
        <v>9.3824390816976341E-6</v>
      </c>
      <c r="CN98">
        <f t="shared" si="289"/>
        <v>5.9904418943340083E-5</v>
      </c>
      <c r="CO98">
        <f t="shared" si="290"/>
        <v>9.1740241487258561E-6</v>
      </c>
      <c r="CP98">
        <f t="shared" si="291"/>
        <v>1.893064480648851E-6</v>
      </c>
      <c r="CQ98">
        <f t="shared" si="292"/>
        <v>4.7474052861132944E-5</v>
      </c>
      <c r="CR98">
        <f t="shared" si="293"/>
        <v>5.426455094207299E-5</v>
      </c>
      <c r="CS98">
        <f t="shared" si="294"/>
        <v>1.7102108776054112E-7</v>
      </c>
      <c r="CT98">
        <f t="shared" si="295"/>
        <v>1.6358944494150609E-5</v>
      </c>
      <c r="CU98">
        <f t="shared" si="296"/>
        <v>1.8606862685728369E-5</v>
      </c>
      <c r="CV98">
        <f t="shared" si="297"/>
        <v>1.0739089674123509E-4</v>
      </c>
      <c r="CW98">
        <f t="shared" si="298"/>
        <v>1.2592048463816872E-4</v>
      </c>
      <c r="CX98">
        <f t="shared" si="299"/>
        <v>6.0568179707735223E-7</v>
      </c>
      <c r="CY98">
        <f t="shared" si="300"/>
        <v>7.2077201574282122E-5</v>
      </c>
      <c r="CZ98">
        <f t="shared" si="301"/>
        <v>6.539872365533068E-8</v>
      </c>
      <c r="DA98">
        <f t="shared" si="302"/>
        <v>5.8158335036630457E-8</v>
      </c>
      <c r="DB98">
        <f t="shared" si="303"/>
        <v>1.3405928745337268E-5</v>
      </c>
      <c r="DC98">
        <f t="shared" si="304"/>
        <v>6.8894360716209474E-5</v>
      </c>
      <c r="DD98">
        <f t="shared" si="305"/>
        <v>6.3123058666887563E-5</v>
      </c>
      <c r="DE98">
        <f t="shared" si="306"/>
        <v>1.2814390729603997E-5</v>
      </c>
      <c r="DF98">
        <f t="shared" si="307"/>
        <v>3.115533865880788E-6</v>
      </c>
      <c r="DG98">
        <f t="shared" si="308"/>
        <v>9.4659779964718159E-7</v>
      </c>
      <c r="DH98">
        <f t="shared" si="309"/>
        <v>9.6288979002034006E-5</v>
      </c>
      <c r="DI98">
        <f t="shared" si="310"/>
        <v>1.0174752325478361E-5</v>
      </c>
      <c r="DJ98">
        <f t="shared" si="311"/>
        <v>1.3922475043526786E-5</v>
      </c>
      <c r="DK98">
        <f t="shared" si="312"/>
        <v>4.7209036037729958E-5</v>
      </c>
      <c r="DL98">
        <f t="shared" si="313"/>
        <v>1.051474828841549E-4</v>
      </c>
      <c r="DM98">
        <f t="shared" si="314"/>
        <v>8.683266049438645E-5</v>
      </c>
      <c r="DN98">
        <f t="shared" si="315"/>
        <v>5.3522744246240035E-5</v>
      </c>
      <c r="DO98">
        <f t="shared" si="316"/>
        <v>2.0539063846452554E-5</v>
      </c>
      <c r="DP98">
        <f t="shared" si="317"/>
        <v>2.8939619029703971E-4</v>
      </c>
      <c r="DQ98">
        <f t="shared" si="318"/>
        <v>3.864168996308718E-4</v>
      </c>
      <c r="DR98">
        <f t="shared" si="319"/>
        <v>2.4500267173607667E-4</v>
      </c>
      <c r="DS98">
        <f t="shared" si="320"/>
        <v>3.1588515779034477E-4</v>
      </c>
      <c r="DT98">
        <f t="shared" si="321"/>
        <v>6.899410699576328E-4</v>
      </c>
      <c r="DU98">
        <f t="shared" si="322"/>
        <v>2.1473876552126928E-4</v>
      </c>
      <c r="DV98">
        <f t="shared" si="323"/>
        <v>8.5364904830253574E-5</v>
      </c>
      <c r="DW98">
        <f t="shared" si="324"/>
        <v>1.0559009098876308E-4</v>
      </c>
      <c r="DX98">
        <f t="shared" si="325"/>
        <v>8.7918578358370659E-4</v>
      </c>
      <c r="DY98">
        <f t="shared" si="326"/>
        <v>1.2361497456784736E-3</v>
      </c>
      <c r="DZ98">
        <f t="shared" si="327"/>
        <v>1.3717490868074991E-3</v>
      </c>
      <c r="EA98">
        <f t="shared" si="328"/>
        <v>1.7608476058229533E-3</v>
      </c>
      <c r="EB98">
        <f t="shared" si="329"/>
        <v>2.8094966366442107E-3</v>
      </c>
      <c r="EC98">
        <f t="shared" si="330"/>
        <v>2.964586445015658E-3</v>
      </c>
      <c r="ED98">
        <f t="shared" si="331"/>
        <v>3.6299554429298146E-3</v>
      </c>
      <c r="EE98">
        <f t="shared" si="332"/>
        <v>4.0976528919373003E-3</v>
      </c>
      <c r="EF98">
        <f t="shared" si="333"/>
        <v>4.3961997627555019E-3</v>
      </c>
      <c r="EG98">
        <f t="shared" si="334"/>
        <v>4.5657110610888138E-3</v>
      </c>
      <c r="EH98">
        <f t="shared" si="335"/>
        <v>7.264391974906647E-3</v>
      </c>
      <c r="EI98">
        <f t="shared" si="336"/>
        <v>9.0427421182040849E-3</v>
      </c>
      <c r="EJ98">
        <f t="shared" si="337"/>
        <v>9.1657132244860468E-3</v>
      </c>
      <c r="EK98">
        <f t="shared" si="338"/>
        <v>1.0061334104736771E-2</v>
      </c>
      <c r="EL98">
        <f t="shared" si="339"/>
        <v>1.2108251442104435E-2</v>
      </c>
      <c r="EM98">
        <f t="shared" si="340"/>
        <v>1.1568773495237213E-2</v>
      </c>
      <c r="EN98">
        <f t="shared" si="341"/>
        <v>1.0140124455656412E-2</v>
      </c>
      <c r="EO98">
        <f t="shared" si="342"/>
        <v>9.9105519613889251E-3</v>
      </c>
      <c r="EP98">
        <f t="shared" si="343"/>
        <v>9.5691546333490345E-3</v>
      </c>
      <c r="EQ98">
        <f t="shared" si="344"/>
        <v>1.1178677585503083E-2</v>
      </c>
      <c r="ER98">
        <f t="shared" si="345"/>
        <v>1.4124753235473252E-2</v>
      </c>
      <c r="ES98">
        <f t="shared" si="346"/>
        <v>1.4919527000809625E-2</v>
      </c>
      <c r="ET98">
        <f t="shared" si="347"/>
        <v>1.0247906800732105E-2</v>
      </c>
      <c r="EU98">
        <f t="shared" si="348"/>
        <v>1.0868552186923664E-2</v>
      </c>
      <c r="EV98">
        <f t="shared" si="349"/>
        <v>8.8401915606950068E-3</v>
      </c>
      <c r="EW98">
        <f t="shared" si="350"/>
        <v>6.8657458404959753E-3</v>
      </c>
      <c r="EX98">
        <f t="shared" si="351"/>
        <v>6.527418919310698E-3</v>
      </c>
      <c r="EY98">
        <f t="shared" si="352"/>
        <v>6.2617004991007887E-3</v>
      </c>
      <c r="EZ98">
        <f t="shared" si="353"/>
        <v>7.393748565856461E-3</v>
      </c>
      <c r="FA98">
        <f t="shared" si="354"/>
        <v>7.2766645365854509E-3</v>
      </c>
      <c r="FB98">
        <f t="shared" si="355"/>
        <v>6.9623584029510745E-3</v>
      </c>
      <c r="FC98">
        <f t="shared" si="356"/>
        <v>5.8587610978571274E-3</v>
      </c>
      <c r="FD98">
        <f t="shared" si="357"/>
        <v>3.0270952990781364E-3</v>
      </c>
      <c r="FE98">
        <f t="shared" si="358"/>
        <v>5.0840521189756196E-3</v>
      </c>
      <c r="FF98">
        <f t="shared" si="359"/>
        <v>4.6240145871754169E-3</v>
      </c>
      <c r="FG98">
        <f t="shared" ref="FG98:FG129" si="381">(C258-C98)^2</f>
        <v>4.437965663075253E-3</v>
      </c>
      <c r="FH98">
        <f t="shared" ref="FH98:FH129" si="382">(C259-C98)^2</f>
        <v>3.7984054520971014E-3</v>
      </c>
      <c r="FI98">
        <f t="shared" ref="FI98:FI129" si="383">(C260-C98)^2</f>
        <v>4.731567466532075E-3</v>
      </c>
      <c r="FJ98">
        <f t="shared" ref="FJ98:FJ129" si="384">(C261-C98)^2</f>
        <v>4.0427722449879718E-3</v>
      </c>
      <c r="FK98">
        <f t="shared" ref="FK98:FK129" si="385">(C262-C98)^2</f>
        <v>2.8812800094044615E-3</v>
      </c>
      <c r="FL98">
        <f t="shared" ref="FL98:FL129" si="386">(C263-C98)^2</f>
        <v>3.882523381213959E-3</v>
      </c>
      <c r="FM98">
        <f t="shared" ref="FM98:FM129" si="387">(C264-C98)^2</f>
        <v>2.751985224298759E-3</v>
      </c>
      <c r="FN98">
        <f t="shared" ref="FN98:FN129" si="388">(C265-C98)^2</f>
        <v>1.4646442907321525E-3</v>
      </c>
      <c r="FO98">
        <f t="shared" ref="FO98:FO129" si="389">(C266-C98)^2</f>
        <v>1.306045160818314E-3</v>
      </c>
      <c r="FP98">
        <f t="shared" ref="FP98:FP129" si="390">(C267-C98)^2</f>
        <v>1.2916463559655192E-3</v>
      </c>
      <c r="FQ98">
        <f t="shared" ref="FQ98:FQ129" si="391">(C268-C98)^2</f>
        <v>1.4507847811550591E-3</v>
      </c>
      <c r="FR98">
        <f t="shared" ref="FR98:FR129" si="392">(C269-C98)^2</f>
        <v>7.2086595546258915E-4</v>
      </c>
      <c r="FS98">
        <f t="shared" ref="FS98:FS129" si="393">(C270-C98)^2</f>
        <v>1.0025786647703432E-3</v>
      </c>
      <c r="FT98">
        <f t="shared" ref="FT98:FT129" si="394">(C271-C98)^2</f>
        <v>1.1726564970901134E-3</v>
      </c>
      <c r="FU98">
        <f t="shared" ref="FU98:FU129" si="395">(C272-C98)^2</f>
        <v>1.1978447081955927E-3</v>
      </c>
      <c r="FV98">
        <f t="shared" ref="FV98:FV129" si="396">(C273-C98)^2</f>
        <v>1.4257262752493485E-3</v>
      </c>
      <c r="FW98">
        <f t="shared" ref="FW98:FW129" si="397">(C274-C98)^2</f>
        <v>1.7631148629984989E-3</v>
      </c>
      <c r="FX98">
        <f t="shared" ref="FX98:FX129" si="398">(C275-C98)^2</f>
        <v>1.8131823329352163E-3</v>
      </c>
      <c r="FY98">
        <f t="shared" ref="FY98:FY129" si="399">(C276-C98)^2</f>
        <v>1.7979773064855261E-3</v>
      </c>
      <c r="FZ98">
        <f t="shared" ref="FZ98:FZ129" si="400">(C277-C98)^2</f>
        <v>1.3451105081589282E-3</v>
      </c>
      <c r="GA98">
        <f t="shared" ref="GA98:GA129" si="401">(C278-C98)^2</f>
        <v>5.0448545762609841E-4</v>
      </c>
    </row>
    <row r="99" spans="3:183" x14ac:dyDescent="0.2">
      <c r="C99">
        <v>0.15079830661416044</v>
      </c>
      <c r="D99">
        <f t="shared" si="201"/>
        <v>5.6941612758609182E-5</v>
      </c>
      <c r="E99">
        <f t="shared" si="202"/>
        <v>3.2502038083339076E-5</v>
      </c>
      <c r="F99">
        <f t="shared" si="203"/>
        <v>3.0228989704128333E-5</v>
      </c>
      <c r="G99">
        <f t="shared" si="204"/>
        <v>8.8323191815549123E-5</v>
      </c>
      <c r="H99">
        <f t="shared" si="205"/>
        <v>1.2423909655808369E-4</v>
      </c>
      <c r="I99">
        <f t="shared" si="206"/>
        <v>1.6749811487870881E-4</v>
      </c>
      <c r="J99">
        <f t="shared" si="207"/>
        <v>8.3871167508877751E-5</v>
      </c>
      <c r="K99">
        <f t="shared" si="208"/>
        <v>3.4334402913591617E-5</v>
      </c>
      <c r="L99">
        <f t="shared" si="209"/>
        <v>9.2635944857679354E-7</v>
      </c>
      <c r="M99">
        <f t="shared" si="210"/>
        <v>1.9548892641684234E-4</v>
      </c>
      <c r="N99">
        <f t="shared" si="211"/>
        <v>1.5321456358252626E-4</v>
      </c>
      <c r="O99">
        <f t="shared" si="212"/>
        <v>7.3152263352045351E-5</v>
      </c>
      <c r="P99" s="21">
        <f t="shared" si="213"/>
        <v>1.8335197101040392E-6</v>
      </c>
      <c r="Q99" s="21">
        <f t="shared" si="214"/>
        <v>1.4867951169896129E-5</v>
      </c>
      <c r="R99" s="21">
        <f t="shared" si="215"/>
        <v>7.4743253051271031E-5</v>
      </c>
      <c r="S99" s="21">
        <f t="shared" si="216"/>
        <v>1.7785535042457622E-4</v>
      </c>
      <c r="T99" s="21">
        <f t="shared" si="217"/>
        <v>7.8840940134924226E-5</v>
      </c>
      <c r="U99" s="21">
        <f t="shared" si="218"/>
        <v>3.8213780661222388E-5</v>
      </c>
      <c r="V99" s="21">
        <f t="shared" si="219"/>
        <v>6.2424360461894719E-5</v>
      </c>
      <c r="W99" s="21">
        <f t="shared" si="220"/>
        <v>3.4699638094043906E-5</v>
      </c>
      <c r="X99" s="21">
        <f t="shared" si="221"/>
        <v>1.5356572914146813E-4</v>
      </c>
      <c r="Y99" s="21">
        <f t="shared" si="222"/>
        <v>5.7565218024316286E-9</v>
      </c>
      <c r="Z99" s="21">
        <f t="shared" si="223"/>
        <v>3.632737423231806E-5</v>
      </c>
      <c r="AA99" s="21">
        <f t="shared" si="224"/>
        <v>1.7037750173636747E-4</v>
      </c>
      <c r="AB99" s="21">
        <f t="shared" si="225"/>
        <v>1.5521634525271661E-6</v>
      </c>
      <c r="AC99" s="21">
        <f t="shared" si="226"/>
        <v>6.5025187558057938E-6</v>
      </c>
      <c r="AD99" s="21">
        <f t="shared" si="227"/>
        <v>2.2982131772072728E-4</v>
      </c>
      <c r="AE99" s="21">
        <f t="shared" si="228"/>
        <v>2.1848762198568413E-4</v>
      </c>
      <c r="AF99" s="21">
        <f t="shared" si="229"/>
        <v>5.450947533802586E-5</v>
      </c>
      <c r="AG99" s="21">
        <f t="shared" si="230"/>
        <v>2.353087773895279E-4</v>
      </c>
      <c r="AH99" s="21">
        <f t="shared" si="231"/>
        <v>9.1987048152848718E-5</v>
      </c>
      <c r="AI99" s="21">
        <f t="shared" si="232"/>
        <v>2.1843683266228069E-5</v>
      </c>
      <c r="AJ99" s="21">
        <f t="shared" si="233"/>
        <v>1.0054755157793603E-5</v>
      </c>
      <c r="AK99" s="21">
        <f t="shared" si="234"/>
        <v>6.8819095105678778E-5</v>
      </c>
      <c r="AL99" s="21">
        <f t="shared" si="235"/>
        <v>1.4221765415982319E-4</v>
      </c>
      <c r="AM99" s="21">
        <f t="shared" si="236"/>
        <v>7.675146371023629E-5</v>
      </c>
      <c r="AN99" s="21">
        <f t="shared" si="237"/>
        <v>1.9821859146244628E-5</v>
      </c>
      <c r="AO99" s="21">
        <f t="shared" si="238"/>
        <v>7.7435103709928285E-7</v>
      </c>
      <c r="AP99" s="21">
        <f t="shared" si="239"/>
        <v>2.7360730876820061E-4</v>
      </c>
      <c r="AQ99" s="21">
        <f t="shared" si="240"/>
        <v>1.5703640859937197E-4</v>
      </c>
      <c r="AR99" s="21">
        <f t="shared" si="241"/>
        <v>6.3382736877430667E-5</v>
      </c>
      <c r="AS99" s="21">
        <f t="shared" si="242"/>
        <v>1.9228783422904606E-4</v>
      </c>
      <c r="AT99" s="21">
        <f t="shared" si="243"/>
        <v>1.0086262770852889E-5</v>
      </c>
      <c r="AU99" s="21">
        <f t="shared" si="244"/>
        <v>2.2973158233411439E-5</v>
      </c>
      <c r="AV99" s="21">
        <f t="shared" si="245"/>
        <v>1.8851500620020674E-4</v>
      </c>
      <c r="AW99" s="21">
        <f t="shared" si="246"/>
        <v>4.6635598405009579E-6</v>
      </c>
      <c r="AX99" s="21">
        <f t="shared" si="247"/>
        <v>6.5845801019008058E-5</v>
      </c>
      <c r="AY99" s="21">
        <f t="shared" si="248"/>
        <v>1.4120754082271371E-5</v>
      </c>
      <c r="AZ99" s="21">
        <f t="shared" si="249"/>
        <v>4.4474288352429482E-6</v>
      </c>
      <c r="BA99" s="21">
        <f t="shared" si="250"/>
        <v>3.7029343899816502E-4</v>
      </c>
      <c r="BB99" s="21">
        <f t="shared" si="251"/>
        <v>1.8327010069597564E-4</v>
      </c>
      <c r="BC99" s="21">
        <f t="shared" si="252"/>
        <v>2.6866648170681081E-4</v>
      </c>
      <c r="BD99" s="21">
        <f t="shared" si="253"/>
        <v>1.6633031475669915E-4</v>
      </c>
      <c r="BE99" s="21">
        <f t="shared" si="254"/>
        <v>1.5575333603296866E-4</v>
      </c>
      <c r="BF99" s="21">
        <f t="shared" si="255"/>
        <v>1.4574471273955114E-4</v>
      </c>
      <c r="BG99" s="21">
        <f t="shared" si="256"/>
        <v>3.2733027544530492E-5</v>
      </c>
      <c r="BH99" s="21">
        <f t="shared" si="257"/>
        <v>8.860894900460472E-5</v>
      </c>
      <c r="BI99" s="21">
        <f t="shared" si="258"/>
        <v>9.4134789762904736E-5</v>
      </c>
      <c r="BJ99" s="21">
        <f t="shared" si="259"/>
        <v>2.1944920484848547E-6</v>
      </c>
      <c r="BK99" s="21">
        <f t="shared" si="260"/>
        <v>9.5601546140765348E-6</v>
      </c>
      <c r="BL99" s="21">
        <f t="shared" si="261"/>
        <v>2.1166655214812424E-4</v>
      </c>
      <c r="BM99" s="21">
        <f t="shared" si="262"/>
        <v>4.6573612394861322E-4</v>
      </c>
      <c r="BN99" s="21">
        <f t="shared" si="263"/>
        <v>1.5583323823572802E-4</v>
      </c>
      <c r="BO99" s="21">
        <f t="shared" si="264"/>
        <v>7.265295065166663E-6</v>
      </c>
      <c r="BP99" s="21">
        <f t="shared" si="265"/>
        <v>6.4778733977154793E-5</v>
      </c>
      <c r="BQ99" s="21">
        <f t="shared" si="266"/>
        <v>1.8908008141957556E-4</v>
      </c>
      <c r="BR99">
        <f t="shared" si="267"/>
        <v>2.1910301765157772E-4</v>
      </c>
      <c r="BS99">
        <f t="shared" si="268"/>
        <v>6.9394493148033822E-5</v>
      </c>
      <c r="BT99">
        <f t="shared" si="269"/>
        <v>2.0827418312668476E-4</v>
      </c>
      <c r="BU99">
        <f t="shared" si="270"/>
        <v>2.6296862156162814E-5</v>
      </c>
      <c r="BV99">
        <f t="shared" si="271"/>
        <v>5.7345278762956682E-5</v>
      </c>
      <c r="BW99">
        <f t="shared" si="272"/>
        <v>7.2300395601148312E-5</v>
      </c>
      <c r="BX99">
        <f t="shared" si="273"/>
        <v>7.4196694894939041E-5</v>
      </c>
      <c r="BY99">
        <f t="shared" si="274"/>
        <v>7.5185316801318203E-5</v>
      </c>
      <c r="BZ99">
        <f t="shared" si="275"/>
        <v>2.4738985250046664E-4</v>
      </c>
      <c r="CA99">
        <f t="shared" si="276"/>
        <v>3.3676045162260343E-4</v>
      </c>
      <c r="CB99">
        <f t="shared" si="277"/>
        <v>1.7520984551236334E-4</v>
      </c>
      <c r="CC99">
        <f t="shared" si="278"/>
        <v>1.2666356009723606E-4</v>
      </c>
      <c r="CD99">
        <f t="shared" si="279"/>
        <v>4.3572554914162506E-4</v>
      </c>
      <c r="CE99">
        <f t="shared" si="280"/>
        <v>1.5179501072144717E-4</v>
      </c>
      <c r="CF99">
        <f t="shared" si="281"/>
        <v>1.5186038801451554E-4</v>
      </c>
      <c r="CG99">
        <f t="shared" si="282"/>
        <v>1.1230896875108415E-4</v>
      </c>
      <c r="CH99">
        <f t="shared" si="283"/>
        <v>3.6378522518893879E-7</v>
      </c>
      <c r="CI99">
        <f t="shared" si="284"/>
        <v>2.4794365881215652E-5</v>
      </c>
      <c r="CJ99">
        <f t="shared" si="285"/>
        <v>3.3784060295744275E-6</v>
      </c>
      <c r="CK99">
        <f t="shared" si="286"/>
        <v>2.5534760729732242E-5</v>
      </c>
      <c r="CL99">
        <f t="shared" si="287"/>
        <v>1.3104363569619955E-5</v>
      </c>
      <c r="CM99">
        <f t="shared" si="288"/>
        <v>5.1593711496087035E-5</v>
      </c>
      <c r="CN99">
        <f t="shared" si="289"/>
        <v>6.1105215996445187E-6</v>
      </c>
      <c r="CO99">
        <f t="shared" si="290"/>
        <v>6.7070950926513939E-7</v>
      </c>
      <c r="CP99">
        <f t="shared" si="291"/>
        <v>4.0109719672610546E-5</v>
      </c>
      <c r="CQ99">
        <f t="shared" si="292"/>
        <v>4.6369690837128818E-5</v>
      </c>
      <c r="CR99">
        <f t="shared" si="293"/>
        <v>2.0555322229646614E-8</v>
      </c>
      <c r="CS99">
        <f t="shared" si="294"/>
        <v>2.117414677718082E-5</v>
      </c>
      <c r="CT99">
        <f t="shared" si="295"/>
        <v>1.4112412063352749E-5</v>
      </c>
      <c r="CU99">
        <f t="shared" si="296"/>
        <v>9.6158414226080801E-5</v>
      </c>
      <c r="CV99">
        <f t="shared" si="297"/>
        <v>1.1373180493613566E-4</v>
      </c>
      <c r="CW99">
        <f t="shared" si="298"/>
        <v>4.8990234910939723E-8</v>
      </c>
      <c r="CX99">
        <f t="shared" si="299"/>
        <v>8.1843640970485234E-5</v>
      </c>
      <c r="CY99">
        <f t="shared" si="300"/>
        <v>9.0713302990855856E-8</v>
      </c>
      <c r="CZ99">
        <f t="shared" si="301"/>
        <v>6.3692949390724369E-7</v>
      </c>
      <c r="DA99">
        <f t="shared" si="302"/>
        <v>9.6378738393937629E-6</v>
      </c>
      <c r="DB99">
        <f t="shared" si="303"/>
        <v>5.9959383363605712E-5</v>
      </c>
      <c r="DC99">
        <f t="shared" si="304"/>
        <v>5.4583783493471736E-5</v>
      </c>
      <c r="DD99">
        <f t="shared" si="305"/>
        <v>9.1373266776373498E-6</v>
      </c>
      <c r="DE99">
        <f t="shared" si="306"/>
        <v>1.4596729647107703E-6</v>
      </c>
      <c r="DF99">
        <f t="shared" si="307"/>
        <v>1.7306793399778098E-7</v>
      </c>
      <c r="DG99">
        <f t="shared" si="308"/>
        <v>1.0752887421799357E-4</v>
      </c>
      <c r="DH99">
        <f t="shared" si="309"/>
        <v>1.4037813286809085E-5</v>
      </c>
      <c r="DI99">
        <f t="shared" si="310"/>
        <v>1.0076593556421664E-5</v>
      </c>
      <c r="DJ99">
        <f t="shared" si="311"/>
        <v>3.9866153678925231E-5</v>
      </c>
      <c r="DK99">
        <f t="shared" si="312"/>
        <v>9.4036200530618727E-5</v>
      </c>
      <c r="DL99">
        <f t="shared" si="313"/>
        <v>7.6763639779920987E-5</v>
      </c>
      <c r="DM99">
        <f t="shared" si="314"/>
        <v>6.1981645128883923E-5</v>
      </c>
      <c r="DN99">
        <f t="shared" si="315"/>
        <v>2.5897133531616099E-5</v>
      </c>
      <c r="DO99">
        <f t="shared" si="316"/>
        <v>3.0865454286725148E-4</v>
      </c>
      <c r="DP99">
        <f t="shared" si="317"/>
        <v>4.0862228638515206E-4</v>
      </c>
      <c r="DQ99">
        <f t="shared" si="318"/>
        <v>2.6274722311205842E-4</v>
      </c>
      <c r="DR99">
        <f t="shared" si="319"/>
        <v>3.3599170761978878E-4</v>
      </c>
      <c r="DS99">
        <f t="shared" si="320"/>
        <v>7.1950806888571484E-4</v>
      </c>
      <c r="DT99">
        <f t="shared" si="321"/>
        <v>2.3137104690901689E-4</v>
      </c>
      <c r="DU99">
        <f t="shared" si="322"/>
        <v>9.5966146508225333E-5</v>
      </c>
      <c r="DV99">
        <f t="shared" si="323"/>
        <v>1.1734570265724444E-4</v>
      </c>
      <c r="DW99">
        <f t="shared" si="324"/>
        <v>9.1252238139614549E-4</v>
      </c>
      <c r="DX99">
        <f t="shared" si="325"/>
        <v>1.2756211922705072E-3</v>
      </c>
      <c r="DY99">
        <f t="shared" si="326"/>
        <v>1.4133125520891393E-3</v>
      </c>
      <c r="DZ99">
        <f t="shared" si="327"/>
        <v>1.8078970760610096E-3</v>
      </c>
      <c r="EA99">
        <f t="shared" si="328"/>
        <v>2.8688453457014636E-3</v>
      </c>
      <c r="EB99">
        <f t="shared" si="329"/>
        <v>3.0255427887122092E-3</v>
      </c>
      <c r="EC99">
        <f t="shared" si="330"/>
        <v>3.6973732584169392E-3</v>
      </c>
      <c r="ED99">
        <f t="shared" si="331"/>
        <v>4.169262965523962E-3</v>
      </c>
      <c r="EE99">
        <f t="shared" si="332"/>
        <v>4.4703615603236468E-3</v>
      </c>
      <c r="EF99">
        <f t="shared" si="333"/>
        <v>4.6412831998812101E-3</v>
      </c>
      <c r="EG99">
        <f t="shared" si="334"/>
        <v>7.3596359771045915E-3</v>
      </c>
      <c r="EH99">
        <f t="shared" si="335"/>
        <v>9.1489706990156017E-3</v>
      </c>
      <c r="EI99">
        <f t="shared" si="336"/>
        <v>9.2726595589948963E-3</v>
      </c>
      <c r="EJ99">
        <f t="shared" si="337"/>
        <v>1.0173368968031346E-2</v>
      </c>
      <c r="EK99">
        <f t="shared" si="338"/>
        <v>1.2231125380471683E-2</v>
      </c>
      <c r="EL99">
        <f t="shared" si="339"/>
        <v>1.1688885935473708E-2</v>
      </c>
      <c r="EM99">
        <f t="shared" si="340"/>
        <v>1.0252595924179196E-2</v>
      </c>
      <c r="EN99">
        <f t="shared" si="341"/>
        <v>1.0021746494618764E-2</v>
      </c>
      <c r="EO99">
        <f t="shared" si="342"/>
        <v>9.6784225645055195E-3</v>
      </c>
      <c r="EP99">
        <f t="shared" si="343"/>
        <v>1.1296752855005523E-2</v>
      </c>
      <c r="EQ99">
        <f t="shared" si="344"/>
        <v>1.4257440189987999E-2</v>
      </c>
      <c r="ER99">
        <f t="shared" si="345"/>
        <v>1.5055887288406374E-2</v>
      </c>
      <c r="ES99">
        <f t="shared" si="346"/>
        <v>1.0360972791261896E-2</v>
      </c>
      <c r="ET99">
        <f t="shared" si="347"/>
        <v>1.0984982412502431E-2</v>
      </c>
      <c r="EU99">
        <f t="shared" si="348"/>
        <v>8.9452271771732275E-3</v>
      </c>
      <c r="EV99">
        <f t="shared" si="349"/>
        <v>6.9583482611881298E-3</v>
      </c>
      <c r="EW99">
        <f t="shared" si="350"/>
        <v>6.6177186470285729E-3</v>
      </c>
      <c r="EX99">
        <f t="shared" si="351"/>
        <v>6.3501495473215581E-3</v>
      </c>
      <c r="EY99">
        <f t="shared" si="352"/>
        <v>7.4898340790281893E-3</v>
      </c>
      <c r="EZ99">
        <f t="shared" si="353"/>
        <v>7.3719886962007319E-3</v>
      </c>
      <c r="FA99">
        <f t="shared" si="354"/>
        <v>7.0556079086892421E-3</v>
      </c>
      <c r="FB99">
        <f t="shared" si="355"/>
        <v>5.9443271329870971E-3</v>
      </c>
      <c r="FC99">
        <f t="shared" si="356"/>
        <v>3.0886876755742559E-3</v>
      </c>
      <c r="FD99">
        <f t="shared" si="357"/>
        <v>5.1637816454408103E-3</v>
      </c>
      <c r="FE99">
        <f t="shared" si="358"/>
        <v>4.7000657443369807E-3</v>
      </c>
      <c r="FF99">
        <f t="shared" si="359"/>
        <v>4.5124774434682439E-3</v>
      </c>
      <c r="FG99">
        <f t="shared" si="381"/>
        <v>3.8673626938685443E-3</v>
      </c>
      <c r="FH99">
        <f t="shared" si="382"/>
        <v>4.8084944142247057E-3</v>
      </c>
      <c r="FI99">
        <f t="shared" si="383"/>
        <v>4.1139032423909913E-3</v>
      </c>
      <c r="FJ99">
        <f t="shared" si="384"/>
        <v>2.9413781865793884E-3</v>
      </c>
      <c r="FK99">
        <f t="shared" si="385"/>
        <v>3.9522365757294247E-3</v>
      </c>
      <c r="FL99">
        <f t="shared" si="386"/>
        <v>2.81072653863818E-3</v>
      </c>
      <c r="FM99">
        <f t="shared" si="387"/>
        <v>1.5075817181024829E-3</v>
      </c>
      <c r="FN99">
        <f t="shared" si="388"/>
        <v>1.3466085297464884E-3</v>
      </c>
      <c r="FO99">
        <f t="shared" si="389"/>
        <v>1.3319872193886062E-3</v>
      </c>
      <c r="FP99">
        <f t="shared" si="390"/>
        <v>1.4935200443100367E-3</v>
      </c>
      <c r="FQ99">
        <f t="shared" si="391"/>
        <v>7.5108144966725841E-4</v>
      </c>
      <c r="FR99">
        <f t="shared" si="392"/>
        <v>1.0381568088666776E-3</v>
      </c>
      <c r="FS99">
        <f t="shared" si="393"/>
        <v>1.2111089516774294E-3</v>
      </c>
      <c r="FT99">
        <f t="shared" si="394"/>
        <v>1.2367046273030653E-3</v>
      </c>
      <c r="FU99">
        <f t="shared" si="395"/>
        <v>1.4680935512116555E-3</v>
      </c>
      <c r="FV99">
        <f t="shared" si="396"/>
        <v>1.8101944141905302E-3</v>
      </c>
      <c r="FW99">
        <f t="shared" si="397"/>
        <v>1.8609212947212619E-3</v>
      </c>
      <c r="FX99">
        <f t="shared" si="398"/>
        <v>1.8455169848214607E-3</v>
      </c>
      <c r="FY99">
        <f t="shared" si="399"/>
        <v>1.3862714519196531E-3</v>
      </c>
      <c r="FZ99">
        <f t="shared" si="400"/>
        <v>5.2981322211957682E-4</v>
      </c>
      <c r="GA99">
        <f t="shared" si="401"/>
        <v>8.1280319519140315E-4</v>
      </c>
    </row>
    <row r="100" spans="3:183" x14ac:dyDescent="0.2">
      <c r="C100">
        <v>0.14325233995914471</v>
      </c>
      <c r="D100">
        <f t="shared" si="201"/>
        <v>3.4036957883323407E-6</v>
      </c>
      <c r="E100">
        <f t="shared" si="202"/>
        <v>4.1938002631718954E-6</v>
      </c>
      <c r="F100">
        <f t="shared" si="203"/>
        <v>3.430182764596475E-6</v>
      </c>
      <c r="G100">
        <f t="shared" si="204"/>
        <v>1.2962107186133523E-5</v>
      </c>
      <c r="H100">
        <f t="shared" si="205"/>
        <v>2.9118322817257654E-5</v>
      </c>
      <c r="I100">
        <f t="shared" si="206"/>
        <v>2.5990393890495053E-6</v>
      </c>
      <c r="J100">
        <f t="shared" si="207"/>
        <v>2.8439790564177919E-6</v>
      </c>
      <c r="K100">
        <f t="shared" si="208"/>
        <v>4.334235332245153E-5</v>
      </c>
      <c r="L100">
        <f t="shared" si="209"/>
        <v>4.1419120085165496E-5</v>
      </c>
      <c r="M100">
        <f t="shared" si="210"/>
        <v>2.3348421164906038E-5</v>
      </c>
      <c r="N100">
        <f t="shared" si="211"/>
        <v>1.0139341799585079E-6</v>
      </c>
      <c r="O100">
        <f t="shared" si="212"/>
        <v>3.8339519503301929E-5</v>
      </c>
      <c r="P100" s="21">
        <f t="shared" si="213"/>
        <v>1.3000252288507104E-4</v>
      </c>
      <c r="Q100" s="21">
        <f t="shared" si="214"/>
        <v>1.2087933434818502E-6</v>
      </c>
      <c r="R100" s="21">
        <f t="shared" si="215"/>
        <v>3.3527288458720702E-5</v>
      </c>
      <c r="S100" s="21">
        <f t="shared" si="216"/>
        <v>1.7776233918535964E-6</v>
      </c>
      <c r="T100" s="21">
        <f t="shared" si="217"/>
        <v>1.8611427833908802E-6</v>
      </c>
      <c r="U100" s="21">
        <f t="shared" si="218"/>
        <v>1.2598395305985351E-7</v>
      </c>
      <c r="V100" s="21">
        <f t="shared" si="219"/>
        <v>2.7401067606914442E-6</v>
      </c>
      <c r="W100" s="21">
        <f t="shared" si="220"/>
        <v>2.3485628917151789E-5</v>
      </c>
      <c r="X100" s="21">
        <f t="shared" si="221"/>
        <v>5.5802317953508667E-5</v>
      </c>
      <c r="Y100" s="21">
        <f t="shared" si="222"/>
        <v>2.3065930894091829E-6</v>
      </c>
      <c r="Z100" s="21">
        <f t="shared" si="223"/>
        <v>3.0326020944451388E-5</v>
      </c>
      <c r="AA100" s="21">
        <f t="shared" si="224"/>
        <v>3.9691362509500299E-5</v>
      </c>
      <c r="AB100" s="21">
        <f t="shared" si="225"/>
        <v>2.4959646071645357E-5</v>
      </c>
      <c r="AC100" s="21">
        <f t="shared" si="226"/>
        <v>5.7971353035349785E-5</v>
      </c>
      <c r="AD100" s="21">
        <f t="shared" si="227"/>
        <v>5.2350436436088223E-5</v>
      </c>
      <c r="AE100" s="21">
        <f t="shared" si="228"/>
        <v>2.6540776525621568E-8</v>
      </c>
      <c r="AF100" s="21">
        <f t="shared" si="229"/>
        <v>6.0743489336811202E-5</v>
      </c>
      <c r="AG100" s="21">
        <f t="shared" si="230"/>
        <v>4.1821117335649196E-6</v>
      </c>
      <c r="AH100" s="21">
        <f t="shared" si="231"/>
        <v>8.2497857121650944E-6</v>
      </c>
      <c r="AI100" s="21">
        <f t="shared" si="232"/>
        <v>1.1485173227935428E-4</v>
      </c>
      <c r="AJ100" s="21">
        <f t="shared" si="233"/>
        <v>5.6214135643280755E-7</v>
      </c>
      <c r="AK100" s="21">
        <f t="shared" si="234"/>
        <v>1.9180350479795521E-5</v>
      </c>
      <c r="AL100" s="21">
        <f t="shared" si="235"/>
        <v>1.4757988498486365E-6</v>
      </c>
      <c r="AM100" s="21">
        <f t="shared" si="236"/>
        <v>9.5715489479639035E-6</v>
      </c>
      <c r="AN100" s="21">
        <f t="shared" si="237"/>
        <v>7.0996445246881054E-5</v>
      </c>
      <c r="AO100" s="21">
        <f t="shared" si="238"/>
        <v>8.0912053866569382E-5</v>
      </c>
      <c r="AP100" s="21">
        <f t="shared" si="239"/>
        <v>2.4854713778315932E-5</v>
      </c>
      <c r="AQ100" s="21">
        <f t="shared" si="240"/>
        <v>1.7252470016174556E-7</v>
      </c>
      <c r="AR100" s="21">
        <f t="shared" si="241"/>
        <v>3.9952793776056149E-5</v>
      </c>
      <c r="AS100" s="21">
        <f t="shared" si="242"/>
        <v>1.9097589952199685E-5</v>
      </c>
      <c r="AT100" s="21">
        <f t="shared" si="243"/>
        <v>1.5225089419389448E-4</v>
      </c>
      <c r="AU100" s="21">
        <f t="shared" si="244"/>
        <v>3.8243217054026167E-5</v>
      </c>
      <c r="AV100" s="21">
        <f t="shared" si="245"/>
        <v>2.9013724732259751E-5</v>
      </c>
      <c r="AW100" s="21">
        <f t="shared" si="246"/>
        <v>3.2327856399985007E-7</v>
      </c>
      <c r="AX100" s="21">
        <f t="shared" si="247"/>
        <v>1.277742178356152E-4</v>
      </c>
      <c r="AY100" s="21">
        <f t="shared" si="248"/>
        <v>2.956177212203748E-5</v>
      </c>
      <c r="AZ100" s="21">
        <f t="shared" si="249"/>
        <v>1.3682082613766179E-4</v>
      </c>
      <c r="BA100" s="21">
        <f t="shared" si="250"/>
        <v>3.5901213439910529E-5</v>
      </c>
      <c r="BB100" s="21">
        <f t="shared" si="251"/>
        <v>7.8235478660297554E-5</v>
      </c>
      <c r="BC100" s="21">
        <f t="shared" si="252"/>
        <v>2.8632605970112423E-5</v>
      </c>
      <c r="BD100" s="21">
        <f t="shared" si="253"/>
        <v>2.4345845833790095E-5</v>
      </c>
      <c r="BE100" s="21">
        <f t="shared" si="254"/>
        <v>2.0489300336603355E-5</v>
      </c>
      <c r="BF100" s="21">
        <f t="shared" si="255"/>
        <v>3.3294869045257305E-6</v>
      </c>
      <c r="BG100" s="21">
        <f t="shared" si="256"/>
        <v>3.4866823122070659E-6</v>
      </c>
      <c r="BH100" s="21">
        <f t="shared" si="257"/>
        <v>4.649810048802058E-6</v>
      </c>
      <c r="BI100" s="21">
        <f t="shared" si="258"/>
        <v>3.6779189418188384E-5</v>
      </c>
      <c r="BJ100" s="21">
        <f t="shared" si="259"/>
        <v>1.9838264634585277E-5</v>
      </c>
      <c r="BK100" s="21">
        <f t="shared" si="260"/>
        <v>4.9039179425008823E-5</v>
      </c>
      <c r="BL100" s="21">
        <f t="shared" si="261"/>
        <v>1.9697992573774385E-4</v>
      </c>
      <c r="BM100" s="21">
        <f t="shared" si="262"/>
        <v>2.4377442237858652E-5</v>
      </c>
      <c r="BN100" s="21">
        <f t="shared" si="263"/>
        <v>2.3527791895439627E-5</v>
      </c>
      <c r="BO100" s="21">
        <f t="shared" si="264"/>
        <v>2.5256359768069013E-7</v>
      </c>
      <c r="BP100" s="21">
        <f t="shared" si="265"/>
        <v>3.8497962749128487E-5</v>
      </c>
      <c r="BQ100" s="21">
        <f t="shared" si="266"/>
        <v>5.2651889387933886E-5</v>
      </c>
      <c r="BR100">
        <f t="shared" si="267"/>
        <v>6.1523482446667435E-7</v>
      </c>
      <c r="BS100">
        <f t="shared" si="268"/>
        <v>4.7413427824564737E-5</v>
      </c>
      <c r="BT100">
        <f t="shared" si="269"/>
        <v>5.8463372866447473E-6</v>
      </c>
      <c r="BU100">
        <f t="shared" si="270"/>
        <v>7.1288469351584613E-10</v>
      </c>
      <c r="BV100">
        <f t="shared" si="271"/>
        <v>9.1584378503270415E-7</v>
      </c>
      <c r="BW100">
        <f t="shared" si="272"/>
        <v>1.1401619948305572E-6</v>
      </c>
      <c r="BX100">
        <f t="shared" si="273"/>
        <v>1.2655801181000031E-6</v>
      </c>
      <c r="BY100">
        <f t="shared" si="274"/>
        <v>6.6956005857805656E-5</v>
      </c>
      <c r="BZ100">
        <f t="shared" si="275"/>
        <v>1.167494819508722E-4</v>
      </c>
      <c r="CA100">
        <f t="shared" si="276"/>
        <v>3.2384282041635659E-5</v>
      </c>
      <c r="CB100">
        <f t="shared" si="277"/>
        <v>1.375315032230415E-5</v>
      </c>
      <c r="CC100">
        <f t="shared" si="278"/>
        <v>1.776375411452662E-4</v>
      </c>
      <c r="CD100">
        <f t="shared" si="279"/>
        <v>2.2796281228144013E-5</v>
      </c>
      <c r="CE100">
        <f t="shared" si="280"/>
        <v>2.2821621080054089E-5</v>
      </c>
      <c r="CF100">
        <f t="shared" si="281"/>
        <v>9.3124208607353473E-6</v>
      </c>
      <c r="CG100">
        <f t="shared" si="282"/>
        <v>6.6408038791830037E-5</v>
      </c>
      <c r="CH100">
        <f t="shared" si="283"/>
        <v>6.5872945368159969E-6</v>
      </c>
      <c r="CI100">
        <f t="shared" si="284"/>
        <v>3.2580380154821613E-5</v>
      </c>
      <c r="CJ100">
        <f t="shared" si="285"/>
        <v>1.5873882709052116E-4</v>
      </c>
      <c r="CK100">
        <f t="shared" si="286"/>
        <v>1.2467869897059156E-4</v>
      </c>
      <c r="CL100">
        <f t="shared" si="287"/>
        <v>1.318346284006853E-7</v>
      </c>
      <c r="CM100">
        <f t="shared" si="288"/>
        <v>2.5745676221353315E-5</v>
      </c>
      <c r="CN100">
        <f t="shared" si="289"/>
        <v>4.525250331287464E-5</v>
      </c>
      <c r="CO100">
        <f t="shared" si="290"/>
        <v>1.4707460037624348E-6</v>
      </c>
      <c r="CP100">
        <f t="shared" si="291"/>
        <v>5.4233981027955028E-7</v>
      </c>
      <c r="CQ100">
        <f t="shared" si="292"/>
        <v>5.912591778774023E-5</v>
      </c>
      <c r="CR100">
        <f t="shared" si="293"/>
        <v>1.4756185564723988E-4</v>
      </c>
      <c r="CS100">
        <f t="shared" si="294"/>
        <v>1.4358927933382333E-5</v>
      </c>
      <c r="CT100">
        <f t="shared" si="295"/>
        <v>5.1079300829509464E-6</v>
      </c>
      <c r="CU100">
        <f t="shared" si="296"/>
        <v>9.7253217754564633E-6</v>
      </c>
      <c r="CV100">
        <f t="shared" si="297"/>
        <v>5.3650194045351039E-5</v>
      </c>
      <c r="CW100">
        <f t="shared" si="298"/>
        <v>2.7531816420705955E-4</v>
      </c>
      <c r="CX100">
        <f t="shared" si="299"/>
        <v>6.1577812513437604E-5</v>
      </c>
      <c r="CY100">
        <f t="shared" si="300"/>
        <v>6.9623091658219108E-5</v>
      </c>
      <c r="CZ100">
        <f t="shared" si="301"/>
        <v>1.9726692445291434E-5</v>
      </c>
      <c r="DA100">
        <f t="shared" si="302"/>
        <v>3.8957996304559606E-8</v>
      </c>
      <c r="DB100">
        <f t="shared" si="303"/>
        <v>2.4926969032042236E-8</v>
      </c>
      <c r="DC100">
        <f t="shared" si="304"/>
        <v>2.0459026357550957E-5</v>
      </c>
      <c r="DD100">
        <f t="shared" si="305"/>
        <v>4.0167675799799961E-5</v>
      </c>
      <c r="DE100">
        <f t="shared" si="306"/>
        <v>5.0836219964487636E-5</v>
      </c>
      <c r="DF100">
        <f t="shared" si="307"/>
        <v>3.2096799514961085E-4</v>
      </c>
      <c r="DG100">
        <f t="shared" si="308"/>
        <v>1.2752447810676637E-4</v>
      </c>
      <c r="DH100">
        <f t="shared" si="309"/>
        <v>1.9110900474870774E-5</v>
      </c>
      <c r="DI100">
        <f t="shared" si="310"/>
        <v>1.5178281447521415E-6</v>
      </c>
      <c r="DJ100">
        <f t="shared" si="311"/>
        <v>4.627918640746375E-6</v>
      </c>
      <c r="DK100">
        <f t="shared" si="312"/>
        <v>1.4774876736633307E-6</v>
      </c>
      <c r="DL100">
        <f t="shared" si="313"/>
        <v>2.3773966811891601E-4</v>
      </c>
      <c r="DM100">
        <f t="shared" si="314"/>
        <v>1.5964042723837322E-4</v>
      </c>
      <c r="DN100">
        <f t="shared" si="315"/>
        <v>6.3073979561092659E-4</v>
      </c>
      <c r="DO100">
        <f t="shared" si="316"/>
        <v>7.7063839493704013E-4</v>
      </c>
      <c r="DP100">
        <f t="shared" si="317"/>
        <v>5.6432121828842293E-4</v>
      </c>
      <c r="DQ100">
        <f t="shared" si="318"/>
        <v>6.6956961377020769E-4</v>
      </c>
      <c r="DR100">
        <f t="shared" si="319"/>
        <v>1.1812703818817752E-3</v>
      </c>
      <c r="DS100">
        <f t="shared" si="320"/>
        <v>5.1787433379157249E-4</v>
      </c>
      <c r="DT100">
        <f t="shared" si="321"/>
        <v>3.0075182783107987E-4</v>
      </c>
      <c r="DU100">
        <f t="shared" si="322"/>
        <v>3.3777252648518197E-4</v>
      </c>
      <c r="DV100">
        <f t="shared" si="323"/>
        <v>1.4253608951094471E-3</v>
      </c>
      <c r="DW100">
        <f t="shared" si="324"/>
        <v>1.8715838731032412E-3</v>
      </c>
      <c r="DX100">
        <f t="shared" si="325"/>
        <v>2.0376210516077761E-3</v>
      </c>
      <c r="DY100">
        <f t="shared" si="326"/>
        <v>2.5065382297653413E-3</v>
      </c>
      <c r="DZ100">
        <f t="shared" si="327"/>
        <v>3.7341351031088274E-3</v>
      </c>
      <c r="EA100">
        <f t="shared" si="328"/>
        <v>3.9126152004644544E-3</v>
      </c>
      <c r="EB100">
        <f t="shared" si="329"/>
        <v>4.6719954175637006E-3</v>
      </c>
      <c r="EC100">
        <f t="shared" si="330"/>
        <v>5.2006881487375606E-3</v>
      </c>
      <c r="ED100">
        <f t="shared" si="331"/>
        <v>5.5363613415917246E-3</v>
      </c>
      <c r="EE100">
        <f t="shared" si="332"/>
        <v>5.726392407287062E-3</v>
      </c>
      <c r="EF100">
        <f t="shared" si="333"/>
        <v>8.7112892054017621E-3</v>
      </c>
      <c r="EG100">
        <f t="shared" si="334"/>
        <v>1.064945953536367E-2</v>
      </c>
      <c r="EH100">
        <f t="shared" si="335"/>
        <v>1.0782873602993709E-2</v>
      </c>
      <c r="EI100">
        <f t="shared" si="336"/>
        <v>1.1752530060665433E-2</v>
      </c>
      <c r="EJ100">
        <f t="shared" si="337"/>
        <v>1.3957150580132775E-2</v>
      </c>
      <c r="EK100">
        <f t="shared" si="338"/>
        <v>1.3377494201096556E-2</v>
      </c>
      <c r="EL100">
        <f t="shared" si="339"/>
        <v>1.1837672801742733E-2</v>
      </c>
      <c r="EM100">
        <f t="shared" si="340"/>
        <v>1.158952153044099E-2</v>
      </c>
      <c r="EN100">
        <f t="shared" si="341"/>
        <v>1.1220093094989191E-2</v>
      </c>
      <c r="EO100">
        <f t="shared" si="342"/>
        <v>1.2957758464616423E-2</v>
      </c>
      <c r="EP100">
        <f t="shared" si="343"/>
        <v>1.6116426905653111E-2</v>
      </c>
      <c r="EQ100">
        <f t="shared" si="344"/>
        <v>1.6964645850772803E-2</v>
      </c>
      <c r="ER100">
        <f t="shared" si="345"/>
        <v>1.1954105148013608E-2</v>
      </c>
      <c r="ES100">
        <f t="shared" si="346"/>
        <v>1.2623698490465034E-2</v>
      </c>
      <c r="ET100">
        <f t="shared" si="347"/>
        <v>1.0429551936757363E-2</v>
      </c>
      <c r="EU100">
        <f t="shared" si="348"/>
        <v>8.2742093664133799E-3</v>
      </c>
      <c r="EV100">
        <f t="shared" si="349"/>
        <v>7.9023794011945769E-3</v>
      </c>
      <c r="EW100">
        <f t="shared" si="350"/>
        <v>7.6097345095114807E-3</v>
      </c>
      <c r="EX100">
        <f t="shared" si="351"/>
        <v>8.8528893648708185E-3</v>
      </c>
      <c r="EY100">
        <f t="shared" si="352"/>
        <v>8.7247280178628667E-3</v>
      </c>
      <c r="EZ100">
        <f t="shared" si="353"/>
        <v>8.3802366962873898E-3</v>
      </c>
      <c r="FA100">
        <f t="shared" si="354"/>
        <v>7.1648486935224709E-3</v>
      </c>
      <c r="FB100">
        <f t="shared" si="355"/>
        <v>3.9843780172257037E-3</v>
      </c>
      <c r="FC100">
        <f t="shared" si="356"/>
        <v>6.3052213998754745E-3</v>
      </c>
      <c r="FD100">
        <f t="shared" si="357"/>
        <v>5.7916654137578679E-3</v>
      </c>
      <c r="FE100">
        <f t="shared" si="358"/>
        <v>5.5832193189372702E-3</v>
      </c>
      <c r="FF100">
        <f t="shared" si="359"/>
        <v>4.862843317881037E-3</v>
      </c>
      <c r="FG100">
        <f t="shared" si="381"/>
        <v>5.9119606122400937E-3</v>
      </c>
      <c r="FH100">
        <f t="shared" si="382"/>
        <v>5.1388371802320145E-3</v>
      </c>
      <c r="FI100">
        <f t="shared" si="383"/>
        <v>3.8168228663495356E-3</v>
      </c>
      <c r="FJ100">
        <f t="shared" si="384"/>
        <v>4.9579599855849145E-3</v>
      </c>
      <c r="FK100">
        <f t="shared" si="385"/>
        <v>3.6677863979915817E-3</v>
      </c>
      <c r="FL100">
        <f t="shared" si="386"/>
        <v>2.1505067244624817E-3</v>
      </c>
      <c r="FM100">
        <f t="shared" si="387"/>
        <v>1.9573662182496162E-3</v>
      </c>
      <c r="FN100">
        <f t="shared" si="388"/>
        <v>1.9397300683326206E-3</v>
      </c>
      <c r="FO100">
        <f t="shared" si="389"/>
        <v>2.133705825527527E-3</v>
      </c>
      <c r="FP100">
        <f t="shared" si="390"/>
        <v>1.2216305529631055E-3</v>
      </c>
      <c r="FQ100">
        <f t="shared" si="391"/>
        <v>1.5813671662231676E-3</v>
      </c>
      <c r="FR100">
        <f t="shared" si="392"/>
        <v>1.7932647947645828E-3</v>
      </c>
      <c r="FS100">
        <f t="shared" si="393"/>
        <v>1.8243814131364247E-3</v>
      </c>
      <c r="FT100">
        <f t="shared" si="394"/>
        <v>2.1032932879478028E-3</v>
      </c>
      <c r="FU100">
        <f t="shared" si="395"/>
        <v>2.5092431499454024E-3</v>
      </c>
      <c r="FV100">
        <f t="shared" si="396"/>
        <v>2.568904717929147E-3</v>
      </c>
      <c r="FW100">
        <f t="shared" si="397"/>
        <v>2.5508002158312498E-3</v>
      </c>
      <c r="FX100">
        <f t="shared" si="398"/>
        <v>2.0051259838873643E-3</v>
      </c>
      <c r="FY100">
        <f t="shared" si="399"/>
        <v>9.3413600493968453E-4</v>
      </c>
      <c r="FZ100">
        <f t="shared" si="400"/>
        <v>1.3000113522666679E-3</v>
      </c>
      <c r="GA100">
        <f t="shared" si="401"/>
        <v>1.304281342526304E-3</v>
      </c>
    </row>
    <row r="101" spans="3:183" x14ac:dyDescent="0.2">
      <c r="C101">
        <v>0.1450972507397334</v>
      </c>
      <c r="D101">
        <f t="shared" si="201"/>
        <v>4.1195291776565639E-8</v>
      </c>
      <c r="E101">
        <f t="shared" si="202"/>
        <v>1.3667705776108287E-5</v>
      </c>
      <c r="F101">
        <f t="shared" si="203"/>
        <v>2.9650240431483759E-5</v>
      </c>
      <c r="G101">
        <f t="shared" si="204"/>
        <v>5.2432810928991026E-5</v>
      </c>
      <c r="H101">
        <f t="shared" si="205"/>
        <v>1.1951294472612133E-5</v>
      </c>
      <c r="I101">
        <f t="shared" si="206"/>
        <v>2.5122462830114513E-8</v>
      </c>
      <c r="J101">
        <f t="shared" si="207"/>
        <v>2.2454142190161892E-5</v>
      </c>
      <c r="K101">
        <f t="shared" si="208"/>
        <v>6.8569654365415817E-5</v>
      </c>
      <c r="L101">
        <f t="shared" si="209"/>
        <v>4.4581410016419585E-5</v>
      </c>
      <c r="M101">
        <f t="shared" si="210"/>
        <v>8.1330699142304836E-6</v>
      </c>
      <c r="N101">
        <f t="shared" si="211"/>
        <v>1.8896240782078358E-5</v>
      </c>
      <c r="O101">
        <f t="shared" si="212"/>
        <v>9.1335371778362387E-5</v>
      </c>
      <c r="P101" s="21">
        <f t="shared" si="213"/>
        <v>8.6692685501081371E-6</v>
      </c>
      <c r="Q101" s="21">
        <f t="shared" si="214"/>
        <v>5.8296067024440182E-5</v>
      </c>
      <c r="R101" s="21">
        <f t="shared" si="215"/>
        <v>1.0100867635925808E-5</v>
      </c>
      <c r="S101" s="21">
        <f t="shared" si="216"/>
        <v>2.3104721597051397E-7</v>
      </c>
      <c r="T101" s="21">
        <f t="shared" si="217"/>
        <v>4.8393530600900787E-6</v>
      </c>
      <c r="U101" s="21">
        <f t="shared" si="218"/>
        <v>3.59420918926819E-8</v>
      </c>
      <c r="V101" s="21">
        <f t="shared" si="219"/>
        <v>4.4770928238908731E-5</v>
      </c>
      <c r="W101" s="21">
        <f t="shared" si="220"/>
        <v>3.1642696481573538E-5</v>
      </c>
      <c r="X101" s="21">
        <f t="shared" si="221"/>
        <v>1.0638267445135146E-7</v>
      </c>
      <c r="Y101" s="21">
        <f t="shared" si="222"/>
        <v>5.404921965637982E-5</v>
      </c>
      <c r="Z101" s="21">
        <f t="shared" si="223"/>
        <v>1.9848783464495723E-5</v>
      </c>
      <c r="AA101" s="21">
        <f t="shared" si="224"/>
        <v>9.9291299470886469E-6</v>
      </c>
      <c r="AB101" s="21">
        <f t="shared" si="225"/>
        <v>8.9468952089006245E-5</v>
      </c>
      <c r="AC101" s="21">
        <f t="shared" si="226"/>
        <v>8.245132009242445E-5</v>
      </c>
      <c r="AD101" s="21">
        <f t="shared" si="227"/>
        <v>2.8291151818434234E-6</v>
      </c>
      <c r="AE101" s="21">
        <f t="shared" si="228"/>
        <v>9.2904956862488892E-5</v>
      </c>
      <c r="AF101" s="21">
        <f t="shared" si="229"/>
        <v>1.5131570861379934E-5</v>
      </c>
      <c r="AG101" s="21">
        <f t="shared" si="230"/>
        <v>1.0554135854214706E-6</v>
      </c>
      <c r="AH101" s="21">
        <f t="shared" si="231"/>
        <v>7.8712016103521878E-5</v>
      </c>
      <c r="AI101" s="21">
        <f t="shared" si="232"/>
        <v>6.7323209544685603E-6</v>
      </c>
      <c r="AJ101" s="21">
        <f t="shared" si="233"/>
        <v>3.8743758907505853E-5</v>
      </c>
      <c r="AK101" s="21">
        <f t="shared" si="234"/>
        <v>9.3619807027016533E-6</v>
      </c>
      <c r="AL101" s="21">
        <f t="shared" si="235"/>
        <v>1.5597043037102192E-6</v>
      </c>
      <c r="AM101" s="21">
        <f t="shared" si="236"/>
        <v>4.3309930249605863E-5</v>
      </c>
      <c r="AN101" s="21">
        <f t="shared" si="237"/>
        <v>1.1750611072380013E-4</v>
      </c>
      <c r="AO101" s="21">
        <f t="shared" si="238"/>
        <v>4.6653831236994372E-5</v>
      </c>
      <c r="AP101" s="21">
        <f t="shared" si="239"/>
        <v>5.1088281947566288E-6</v>
      </c>
      <c r="AQ101" s="21">
        <f t="shared" si="240"/>
        <v>6.6679195745933788E-5</v>
      </c>
      <c r="AR101" s="21">
        <f t="shared" si="241"/>
        <v>6.3764742392957916E-6</v>
      </c>
      <c r="AS101" s="21">
        <f t="shared" si="242"/>
        <v>1.1012588574687256E-4</v>
      </c>
      <c r="AT101" s="21">
        <f t="shared" si="243"/>
        <v>6.4465175424690968E-5</v>
      </c>
      <c r="AU101" s="21">
        <f t="shared" si="244"/>
        <v>1.2542421886627219E-5</v>
      </c>
      <c r="AV101" s="21">
        <f t="shared" si="245"/>
        <v>5.8249179995681377E-6</v>
      </c>
      <c r="AW101" s="21">
        <f t="shared" si="246"/>
        <v>8.9469182302818031E-5</v>
      </c>
      <c r="AX101" s="21">
        <f t="shared" si="247"/>
        <v>1.2903635564602461E-5</v>
      </c>
      <c r="AY101" s="21">
        <f t="shared" si="248"/>
        <v>1.8338452515495186E-4</v>
      </c>
      <c r="AZ101" s="21">
        <f t="shared" si="249"/>
        <v>6.1413442330323061E-5</v>
      </c>
      <c r="BA101" s="21">
        <f t="shared" si="250"/>
        <v>1.142759493636989E-4</v>
      </c>
      <c r="BB101" s="21">
        <f t="shared" si="251"/>
        <v>5.1780331777612696E-5</v>
      </c>
      <c r="BC101" s="21">
        <f t="shared" si="252"/>
        <v>4.5955678271929259E-5</v>
      </c>
      <c r="BD101" s="21">
        <f t="shared" si="253"/>
        <v>4.0595013399693051E-5</v>
      </c>
      <c r="BE101" s="21">
        <f t="shared" si="254"/>
        <v>4.0895412544955389E-10</v>
      </c>
      <c r="BF101" s="21">
        <f t="shared" si="255"/>
        <v>1.3780256445274401E-5</v>
      </c>
      <c r="BG101" s="21">
        <f t="shared" si="256"/>
        <v>1.6010022381364785E-5</v>
      </c>
      <c r="BH101" s="21">
        <f t="shared" si="257"/>
        <v>1.780564926273489E-5</v>
      </c>
      <c r="BI101" s="21">
        <f t="shared" si="258"/>
        <v>6.8074336229686368E-6</v>
      </c>
      <c r="BJ101" s="21">
        <f t="shared" si="259"/>
        <v>7.8281950155929689E-5</v>
      </c>
      <c r="BK101" s="21">
        <f t="shared" si="260"/>
        <v>2.5217009634796673E-4</v>
      </c>
      <c r="BL101" s="21">
        <f t="shared" si="261"/>
        <v>4.5999084944031584E-5</v>
      </c>
      <c r="BM101" s="21">
        <f t="shared" si="262"/>
        <v>9.0338402201227152E-6</v>
      </c>
      <c r="BN101" s="21">
        <f t="shared" si="263"/>
        <v>5.5106052585102074E-6</v>
      </c>
      <c r="BO101" s="21">
        <f t="shared" si="264"/>
        <v>6.4795793477972027E-5</v>
      </c>
      <c r="BP101" s="21">
        <f t="shared" si="265"/>
        <v>8.2829528789970269E-5</v>
      </c>
      <c r="BQ101" s="21">
        <f t="shared" si="266"/>
        <v>6.913112487438276E-6</v>
      </c>
      <c r="BR101">
        <f t="shared" si="267"/>
        <v>7.6224278872537659E-5</v>
      </c>
      <c r="BS101">
        <f t="shared" si="268"/>
        <v>3.2833960350586722E-7</v>
      </c>
      <c r="BT101">
        <f t="shared" si="269"/>
        <v>3.5029265420423244E-6</v>
      </c>
      <c r="BU101">
        <f t="shared" si="270"/>
        <v>7.8506887539498384E-6</v>
      </c>
      <c r="BV101">
        <f t="shared" si="271"/>
        <v>8.4837890413557957E-6</v>
      </c>
      <c r="BW101">
        <f t="shared" si="272"/>
        <v>8.820251559347753E-6</v>
      </c>
      <c r="BX101">
        <f t="shared" si="273"/>
        <v>1.0055227524573486E-4</v>
      </c>
      <c r="BY101">
        <f t="shared" si="274"/>
        <v>1.6002194847551725E-4</v>
      </c>
      <c r="BZ101">
        <f t="shared" si="275"/>
        <v>5.6785715269347697E-5</v>
      </c>
      <c r="CA101">
        <f t="shared" si="276"/>
        <v>3.0840637957683597E-5</v>
      </c>
      <c r="CB101">
        <f t="shared" si="277"/>
        <v>2.3021944961547038E-4</v>
      </c>
      <c r="CC101">
        <f t="shared" si="278"/>
        <v>4.3817196593455393E-5</v>
      </c>
      <c r="CD101">
        <f t="shared" si="279"/>
        <v>4.3852325185522572E-5</v>
      </c>
      <c r="CE101">
        <f t="shared" si="280"/>
        <v>2.3976071828883125E-5</v>
      </c>
      <c r="CF101">
        <f t="shared" si="281"/>
        <v>3.9742962610082688E-5</v>
      </c>
      <c r="CG101">
        <f t="shared" si="282"/>
        <v>5.2079567636413305E-7</v>
      </c>
      <c r="CH101">
        <f t="shared" si="283"/>
        <v>1.492286014584226E-5</v>
      </c>
      <c r="CI101">
        <f t="shared" si="284"/>
        <v>1.1565387148035313E-4</v>
      </c>
      <c r="CJ101">
        <f t="shared" si="285"/>
        <v>8.6881988810391881E-5</v>
      </c>
      <c r="CK101">
        <f t="shared" si="286"/>
        <v>2.1957916818391335E-6</v>
      </c>
      <c r="CL101">
        <f t="shared" si="287"/>
        <v>1.0427144607756325E-5</v>
      </c>
      <c r="CM101">
        <f t="shared" si="288"/>
        <v>2.3834776503980472E-5</v>
      </c>
      <c r="CN101">
        <f t="shared" si="289"/>
        <v>3.9963588403001556E-7</v>
      </c>
      <c r="CO101">
        <f t="shared" si="290"/>
        <v>1.2287135874446712E-6</v>
      </c>
      <c r="CP101">
        <f t="shared" si="291"/>
        <v>3.4157328694137831E-5</v>
      </c>
      <c r="CQ101">
        <f t="shared" si="292"/>
        <v>1.0614342892514149E-4</v>
      </c>
      <c r="CR101">
        <f t="shared" si="293"/>
        <v>3.7807179100134598E-6</v>
      </c>
      <c r="CS101">
        <f t="shared" si="294"/>
        <v>1.6850892052533579E-5</v>
      </c>
      <c r="CT101">
        <f t="shared" si="295"/>
        <v>2.4635891468946186E-5</v>
      </c>
      <c r="CU101">
        <f t="shared" si="296"/>
        <v>3.0027314799811688E-5</v>
      </c>
      <c r="CV101">
        <f t="shared" si="297"/>
        <v>2.1749770541689372E-4</v>
      </c>
      <c r="CW101">
        <f t="shared" si="298"/>
        <v>3.6026913425881513E-5</v>
      </c>
      <c r="CX101">
        <f t="shared" si="299"/>
        <v>4.2238749259764886E-5</v>
      </c>
      <c r="CY101">
        <f t="shared" si="300"/>
        <v>6.742141226238774E-6</v>
      </c>
      <c r="CZ101">
        <f t="shared" si="301"/>
        <v>4.1709426502491552E-6</v>
      </c>
      <c r="DA101">
        <f t="shared" si="302"/>
        <v>2.8460635088402422E-6</v>
      </c>
      <c r="DB101">
        <f t="shared" si="303"/>
        <v>7.173048470634097E-6</v>
      </c>
      <c r="DC101">
        <f t="shared" si="304"/>
        <v>2.0186030115587754E-5</v>
      </c>
      <c r="DD101">
        <f t="shared" si="305"/>
        <v>2.7931663983623072E-5</v>
      </c>
      <c r="DE101">
        <f t="shared" si="306"/>
        <v>2.5826639876612976E-4</v>
      </c>
      <c r="DF101">
        <f t="shared" si="307"/>
        <v>8.9260223187569049E-5</v>
      </c>
      <c r="DG101">
        <f t="shared" si="308"/>
        <v>6.3841664539815155E-6</v>
      </c>
      <c r="DH101">
        <f t="shared" si="309"/>
        <v>3.7565756298289096E-7</v>
      </c>
      <c r="DI101">
        <f t="shared" si="310"/>
        <v>1.5969379148759734E-5</v>
      </c>
      <c r="DJ101">
        <f t="shared" si="311"/>
        <v>9.3662335496360868E-6</v>
      </c>
      <c r="DK101">
        <f t="shared" si="312"/>
        <v>1.8425071035352902E-4</v>
      </c>
      <c r="DL101">
        <f t="shared" si="313"/>
        <v>1.1642363612067565E-4</v>
      </c>
      <c r="DM101">
        <f t="shared" si="314"/>
        <v>5.4147534399456518E-4</v>
      </c>
      <c r="DN101">
        <f t="shared" si="315"/>
        <v>6.7161126217899392E-4</v>
      </c>
      <c r="DO101">
        <f t="shared" si="316"/>
        <v>4.8007155694869359E-4</v>
      </c>
      <c r="DP101">
        <f t="shared" si="317"/>
        <v>5.774953272927847E-4</v>
      </c>
      <c r="DQ101">
        <f t="shared" si="318"/>
        <v>1.0578563340583756E-3</v>
      </c>
      <c r="DR101">
        <f t="shared" si="319"/>
        <v>4.373093047161368E-4</v>
      </c>
      <c r="DS101">
        <f t="shared" si="320"/>
        <v>2.4016590790805169E-4</v>
      </c>
      <c r="DT101">
        <f t="shared" si="321"/>
        <v>2.7336250903461289E-4</v>
      </c>
      <c r="DU101">
        <f t="shared" si="322"/>
        <v>1.2894592446179238E-3</v>
      </c>
      <c r="DV101">
        <f t="shared" si="323"/>
        <v>1.7153592237094946E-3</v>
      </c>
      <c r="DW101">
        <f t="shared" si="324"/>
        <v>1.8744661427961093E-3</v>
      </c>
      <c r="DX101">
        <f t="shared" si="325"/>
        <v>2.3252097560114275E-3</v>
      </c>
      <c r="DY101">
        <f t="shared" si="326"/>
        <v>3.5120627698074541E-3</v>
      </c>
      <c r="DZ101">
        <f t="shared" si="327"/>
        <v>3.6852172335275287E-3</v>
      </c>
      <c r="EA101">
        <f t="shared" si="328"/>
        <v>4.4231924431319966E-3</v>
      </c>
      <c r="EB101">
        <f t="shared" si="329"/>
        <v>4.9379974225754282E-3</v>
      </c>
      <c r="EC101">
        <f t="shared" si="330"/>
        <v>5.2652174838956987E-3</v>
      </c>
      <c r="ED101">
        <f t="shared" si="331"/>
        <v>5.4505764925963218E-3</v>
      </c>
      <c r="EE101">
        <f t="shared" si="332"/>
        <v>8.3703060351259483E-3</v>
      </c>
      <c r="EF101">
        <f t="shared" si="333"/>
        <v>1.0272087598693554E-2</v>
      </c>
      <c r="EG101">
        <f t="shared" si="334"/>
        <v>1.0403123953664817E-2</v>
      </c>
      <c r="EH101">
        <f t="shared" si="335"/>
        <v>1.135592357123476E-2</v>
      </c>
      <c r="EI101">
        <f t="shared" si="336"/>
        <v>1.3524637335912035E-2</v>
      </c>
      <c r="EJ101">
        <f t="shared" si="337"/>
        <v>1.2954129010152443E-2</v>
      </c>
      <c r="EK101">
        <f t="shared" si="338"/>
        <v>1.1439619964098376E-2</v>
      </c>
      <c r="EL101">
        <f t="shared" si="339"/>
        <v>1.119569881410672E-2</v>
      </c>
      <c r="EM101">
        <f t="shared" si="340"/>
        <v>1.083265266014685E-2</v>
      </c>
      <c r="EN101">
        <f t="shared" si="341"/>
        <v>1.2541141837504816E-2</v>
      </c>
      <c r="EO101">
        <f t="shared" si="342"/>
        <v>1.5651405946318607E-2</v>
      </c>
      <c r="EP101">
        <f t="shared" si="343"/>
        <v>1.6487456189832914E-2</v>
      </c>
      <c r="EQ101">
        <f t="shared" si="344"/>
        <v>1.1554082829045451E-2</v>
      </c>
      <c r="ER101">
        <f t="shared" si="345"/>
        <v>1.2212531423245779E-2</v>
      </c>
      <c r="ES101">
        <f t="shared" si="346"/>
        <v>1.0056131949631075E-2</v>
      </c>
      <c r="ET101">
        <f t="shared" si="347"/>
        <v>7.941976999942358E-3</v>
      </c>
      <c r="EU101">
        <f t="shared" si="348"/>
        <v>7.5777751977752833E-3</v>
      </c>
      <c r="EV101">
        <f t="shared" si="349"/>
        <v>7.2912610778095143E-3</v>
      </c>
      <c r="EW101">
        <f t="shared" si="350"/>
        <v>8.5091185094847699E-3</v>
      </c>
      <c r="EX101">
        <f t="shared" si="351"/>
        <v>8.3834793089954656E-3</v>
      </c>
      <c r="EY101">
        <f t="shared" si="352"/>
        <v>8.0458607221819793E-3</v>
      </c>
      <c r="EZ101">
        <f t="shared" si="353"/>
        <v>6.855925859395838E-3</v>
      </c>
      <c r="FA101">
        <f t="shared" si="354"/>
        <v>3.7548730555849478E-3</v>
      </c>
      <c r="FB101">
        <f t="shared" si="355"/>
        <v>6.0156332492021071E-3</v>
      </c>
      <c r="FC101">
        <f t="shared" si="356"/>
        <v>5.514262648251324E-3</v>
      </c>
      <c r="FD101">
        <f t="shared" si="357"/>
        <v>5.3109160682682996E-3</v>
      </c>
      <c r="FE101">
        <f t="shared" si="358"/>
        <v>4.6089406645802595E-3</v>
      </c>
      <c r="FF101">
        <f t="shared" si="359"/>
        <v>5.6316566032569961E-3</v>
      </c>
      <c r="FG101">
        <f t="shared" si="381"/>
        <v>4.8777334964085007E-3</v>
      </c>
      <c r="FH101">
        <f t="shared" si="382"/>
        <v>3.592267759587894E-3</v>
      </c>
      <c r="FI101">
        <f t="shared" si="383"/>
        <v>4.7015530771119451E-3</v>
      </c>
      <c r="FJ101">
        <f t="shared" si="384"/>
        <v>3.4477261896222484E-3</v>
      </c>
      <c r="FK101">
        <f t="shared" si="385"/>
        <v>1.9828002723245928E-3</v>
      </c>
      <c r="FL101">
        <f t="shared" si="386"/>
        <v>1.7975243425417489E-3</v>
      </c>
      <c r="FM101">
        <f t="shared" si="387"/>
        <v>1.7806252897070278E-3</v>
      </c>
      <c r="FN101">
        <f t="shared" si="388"/>
        <v>1.9666690855984132E-3</v>
      </c>
      <c r="FO101">
        <f t="shared" si="389"/>
        <v>1.0960682258148733E-3</v>
      </c>
      <c r="FP101">
        <f t="shared" si="390"/>
        <v>1.4380399141718455E-3</v>
      </c>
      <c r="FQ101">
        <f t="shared" si="391"/>
        <v>1.6404157743614214E-3</v>
      </c>
      <c r="FR101">
        <f t="shared" si="392"/>
        <v>1.6701825793485571E-3</v>
      </c>
      <c r="FS101">
        <f t="shared" si="393"/>
        <v>1.9374755843114095E-3</v>
      </c>
      <c r="FT101">
        <f t="shared" si="394"/>
        <v>2.3278150265967591E-3</v>
      </c>
      <c r="FU101">
        <f t="shared" si="395"/>
        <v>2.3852921559317721E-3</v>
      </c>
      <c r="FV101">
        <f t="shared" si="396"/>
        <v>2.3678478228915554E-3</v>
      </c>
      <c r="FW101">
        <f t="shared" si="397"/>
        <v>1.843304513718048E-3</v>
      </c>
      <c r="FX101">
        <f t="shared" si="398"/>
        <v>8.2476532800543768E-4</v>
      </c>
      <c r="FY101">
        <f t="shared" si="399"/>
        <v>1.1703760588150892E-3</v>
      </c>
      <c r="FZ101">
        <f t="shared" si="400"/>
        <v>1.1744277396423725E-3</v>
      </c>
      <c r="GA101">
        <f t="shared" si="401"/>
        <v>8.9696006417556084E-4</v>
      </c>
    </row>
    <row r="102" spans="3:183" x14ac:dyDescent="0.2">
      <c r="C102">
        <v>0.14530021697282788</v>
      </c>
      <c r="D102">
        <f t="shared" si="201"/>
        <v>1.520962772835708E-5</v>
      </c>
      <c r="E102">
        <f t="shared" si="202"/>
        <v>3.1901820581894946E-5</v>
      </c>
      <c r="F102">
        <f t="shared" si="203"/>
        <v>5.5413383668381482E-5</v>
      </c>
      <c r="G102">
        <f t="shared" si="204"/>
        <v>1.3395824454199955E-5</v>
      </c>
      <c r="H102">
        <f t="shared" si="205"/>
        <v>1.3065832303539368E-7</v>
      </c>
      <c r="I102">
        <f t="shared" si="206"/>
        <v>2.0571793940329679E-5</v>
      </c>
      <c r="J102">
        <f t="shared" si="207"/>
        <v>7.1972246342263369E-5</v>
      </c>
      <c r="K102">
        <f t="shared" si="208"/>
        <v>4.7332988449700033E-5</v>
      </c>
      <c r="L102">
        <f t="shared" si="209"/>
        <v>9.331925239274039E-6</v>
      </c>
      <c r="M102">
        <f t="shared" si="210"/>
        <v>1.7172855497629563E-5</v>
      </c>
      <c r="N102">
        <f t="shared" si="211"/>
        <v>8.7497089120759308E-5</v>
      </c>
      <c r="O102">
        <f t="shared" si="212"/>
        <v>9.9056760362855278E-6</v>
      </c>
      <c r="P102" s="21">
        <f t="shared" si="213"/>
        <v>6.1436632246056059E-5</v>
      </c>
      <c r="Q102" s="21">
        <f t="shared" si="214"/>
        <v>1.1432191897159973E-5</v>
      </c>
      <c r="R102" s="21">
        <f t="shared" si="215"/>
        <v>4.6736357248452409E-7</v>
      </c>
      <c r="S102" s="21">
        <f t="shared" si="216"/>
        <v>5.7735400905075492E-6</v>
      </c>
      <c r="T102" s="21">
        <f t="shared" si="217"/>
        <v>1.5409568309378433E-7</v>
      </c>
      <c r="U102" s="21">
        <f t="shared" si="218"/>
        <v>4.7528261562457264E-5</v>
      </c>
      <c r="V102" s="21">
        <f t="shared" si="219"/>
        <v>2.9400446907227232E-5</v>
      </c>
      <c r="W102" s="21">
        <f t="shared" si="220"/>
        <v>2.7997834861399358E-7</v>
      </c>
      <c r="X102" s="21">
        <f t="shared" si="221"/>
        <v>5.707475633214063E-5</v>
      </c>
      <c r="Y102" s="21">
        <f t="shared" si="222"/>
        <v>1.8081469506940374E-5</v>
      </c>
      <c r="Z102" s="21">
        <f t="shared" si="223"/>
        <v>8.6912108495195952E-6</v>
      </c>
      <c r="AA102" s="21">
        <f t="shared" si="224"/>
        <v>9.3349782564625247E-5</v>
      </c>
      <c r="AB102" s="21">
        <f t="shared" si="225"/>
        <v>8.6178492154920239E-5</v>
      </c>
      <c r="AC102" s="21">
        <f t="shared" si="226"/>
        <v>3.5530878176657663E-6</v>
      </c>
      <c r="AD102" s="21">
        <f t="shared" si="227"/>
        <v>9.6858822242805744E-5</v>
      </c>
      <c r="AE102" s="21">
        <f t="shared" si="228"/>
        <v>1.6751815837836909E-5</v>
      </c>
      <c r="AF102" s="21">
        <f t="shared" si="229"/>
        <v>6.7958096160298274E-7</v>
      </c>
      <c r="AG102" s="21">
        <f t="shared" si="230"/>
        <v>7.515178697170918E-5</v>
      </c>
      <c r="AH102" s="21">
        <f t="shared" si="231"/>
        <v>7.826777706762541E-6</v>
      </c>
      <c r="AI102" s="21">
        <f t="shared" si="232"/>
        <v>4.1311659922326256E-5</v>
      </c>
      <c r="AJ102" s="21">
        <f t="shared" si="233"/>
        <v>1.0645221930270245E-5</v>
      </c>
      <c r="AK102" s="21">
        <f t="shared" si="234"/>
        <v>1.0939381615433037E-6</v>
      </c>
      <c r="AL102" s="21">
        <f t="shared" si="235"/>
        <v>4.0679672593299518E-5</v>
      </c>
      <c r="AM102" s="21">
        <f t="shared" si="236"/>
        <v>1.2194762351175643E-4</v>
      </c>
      <c r="AN102" s="21">
        <f t="shared" si="237"/>
        <v>4.9467691809905775E-5</v>
      </c>
      <c r="AO102" s="21">
        <f t="shared" si="238"/>
        <v>6.0675411552880685E-6</v>
      </c>
      <c r="AP102" s="21">
        <f t="shared" si="239"/>
        <v>7.0035127180561238E-5</v>
      </c>
      <c r="AQ102" s="21">
        <f t="shared" si="240"/>
        <v>5.3926217920991038E-6</v>
      </c>
      <c r="AR102" s="21">
        <f t="shared" si="241"/>
        <v>1.059071899623444E-4</v>
      </c>
      <c r="AS102" s="21">
        <f t="shared" si="242"/>
        <v>6.7765610941457173E-5</v>
      </c>
      <c r="AT102" s="21">
        <f t="shared" si="243"/>
        <v>1.1145995908104278E-5</v>
      </c>
      <c r="AU102" s="21">
        <f t="shared" si="244"/>
        <v>6.8458258952582766E-6</v>
      </c>
      <c r="AV102" s="21">
        <f t="shared" si="245"/>
        <v>8.567073747084585E-5</v>
      </c>
      <c r="AW102" s="21">
        <f t="shared" si="246"/>
        <v>1.1486655239983982E-5</v>
      </c>
      <c r="AX102" s="21">
        <f t="shared" si="247"/>
        <v>1.8892283933613413E-4</v>
      </c>
      <c r="AY102" s="21">
        <f t="shared" si="248"/>
        <v>6.4635797584000913E-5</v>
      </c>
      <c r="AZ102" s="21">
        <f t="shared" si="249"/>
        <v>1.1865655985897081E-4</v>
      </c>
      <c r="BA102" s="21">
        <f t="shared" si="250"/>
        <v>5.4742558309116853E-5</v>
      </c>
      <c r="BB102" s="21">
        <f t="shared" si="251"/>
        <v>4.8748714820175465E-5</v>
      </c>
      <c r="BC102" s="21">
        <f t="shared" si="252"/>
        <v>4.3222575580891102E-5</v>
      </c>
      <c r="BD102" s="21">
        <f t="shared" si="253"/>
        <v>4.9813261560697931E-8</v>
      </c>
      <c r="BE102" s="21">
        <f t="shared" si="254"/>
        <v>1.5328344812247714E-5</v>
      </c>
      <c r="BF102" s="21">
        <f t="shared" si="255"/>
        <v>1.7675456009531265E-5</v>
      </c>
      <c r="BG102" s="21">
        <f t="shared" si="256"/>
        <v>1.6133941852488304E-5</v>
      </c>
      <c r="BH102" s="21">
        <f t="shared" si="257"/>
        <v>5.7895081202221293E-6</v>
      </c>
      <c r="BI102" s="21">
        <f t="shared" si="258"/>
        <v>8.1914717681429017E-5</v>
      </c>
      <c r="BJ102" s="21">
        <f t="shared" si="259"/>
        <v>2.5865744419654156E-4</v>
      </c>
      <c r="BK102" s="21">
        <f t="shared" si="260"/>
        <v>4.8793420788503859E-5</v>
      </c>
      <c r="BL102" s="21">
        <f t="shared" si="261"/>
        <v>7.8549507874135931E-6</v>
      </c>
      <c r="BM102" s="21">
        <f t="shared" si="262"/>
        <v>6.5047139597627965E-6</v>
      </c>
      <c r="BN102" s="21">
        <f t="shared" si="263"/>
        <v>6.8104576025335907E-5</v>
      </c>
      <c r="BO102" s="21">
        <f t="shared" si="264"/>
        <v>8.6565145068163112E-5</v>
      </c>
      <c r="BP102" s="21">
        <f t="shared" si="265"/>
        <v>8.021617829770422E-6</v>
      </c>
      <c r="BQ102" s="21">
        <f t="shared" si="266"/>
        <v>7.9809529134888176E-5</v>
      </c>
      <c r="BR102">
        <f t="shared" si="267"/>
        <v>1.3693183624643416E-7</v>
      </c>
      <c r="BS102">
        <f t="shared" si="268"/>
        <v>4.3038693733905815E-6</v>
      </c>
      <c r="BT102">
        <f t="shared" si="269"/>
        <v>9.0292694929094889E-6</v>
      </c>
      <c r="BU102">
        <f t="shared" si="270"/>
        <v>9.7073415802103876E-6</v>
      </c>
      <c r="BV102">
        <f t="shared" si="271"/>
        <v>1.0067021961235736E-5</v>
      </c>
      <c r="BW102">
        <f t="shared" si="272"/>
        <v>1.0466398908803818E-4</v>
      </c>
      <c r="BX102">
        <f t="shared" si="273"/>
        <v>1.6519818061549793E-4</v>
      </c>
      <c r="BY102">
        <f t="shared" si="274"/>
        <v>5.98858673174461E-5</v>
      </c>
      <c r="BZ102">
        <f t="shared" si="275"/>
        <v>3.3136152729251971E-5</v>
      </c>
      <c r="CA102">
        <f t="shared" si="276"/>
        <v>2.3641985180409647E-4</v>
      </c>
      <c r="CB102">
        <f t="shared" si="277"/>
        <v>4.6545443949110535E-5</v>
      </c>
      <c r="CC102">
        <f t="shared" si="278"/>
        <v>4.6581649440796564E-5</v>
      </c>
      <c r="CD102">
        <f t="shared" si="279"/>
        <v>2.6004930346306064E-5</v>
      </c>
      <c r="CE102">
        <f t="shared" si="280"/>
        <v>3.7225077644589079E-5</v>
      </c>
      <c r="CF102">
        <f t="shared" si="281"/>
        <v>2.6904503562895138E-7</v>
      </c>
      <c r="CG102">
        <f t="shared" si="282"/>
        <v>1.3395933531836172E-5</v>
      </c>
      <c r="CH102">
        <f t="shared" si="283"/>
        <v>1.1132956795493936E-4</v>
      </c>
      <c r="CI102">
        <f t="shared" si="284"/>
        <v>8.3139466946157757E-5</v>
      </c>
      <c r="CJ102">
        <f t="shared" si="285"/>
        <v>2.8385059808429652E-6</v>
      </c>
      <c r="CK102">
        <f t="shared" si="286"/>
        <v>9.1575397400685052E-6</v>
      </c>
      <c r="CL102">
        <f t="shared" si="287"/>
        <v>2.1894174053795757E-5</v>
      </c>
      <c r="CM102">
        <f t="shared" si="288"/>
        <v>6.9744853178237835E-7</v>
      </c>
      <c r="CN102">
        <f t="shared" si="289"/>
        <v>1.7198742767558203E-6</v>
      </c>
      <c r="CO102">
        <f t="shared" si="290"/>
        <v>3.1826081260061508E-5</v>
      </c>
      <c r="CP102">
        <f t="shared" si="291"/>
        <v>1.0200246710617419E-4</v>
      </c>
      <c r="CQ102">
        <f t="shared" si="292"/>
        <v>3.0326153431133612E-6</v>
      </c>
      <c r="CR102">
        <f t="shared" si="293"/>
        <v>1.8558433544593303E-5</v>
      </c>
      <c r="CS102">
        <f t="shared" si="294"/>
        <v>2.6691914532259606E-5</v>
      </c>
      <c r="CT102">
        <f t="shared" si="295"/>
        <v>2.7844114448322398E-5</v>
      </c>
      <c r="CU102">
        <f t="shared" si="296"/>
        <v>2.1155228849962168E-4</v>
      </c>
      <c r="CV102">
        <f t="shared" si="297"/>
        <v>3.3631603671171818E-5</v>
      </c>
      <c r="CW102">
        <f t="shared" si="298"/>
        <v>3.964173485552924E-5</v>
      </c>
      <c r="CX102">
        <f t="shared" si="299"/>
        <v>5.7293071540719654E-6</v>
      </c>
      <c r="CY102">
        <f t="shared" si="300"/>
        <v>5.0411691825959084E-6</v>
      </c>
      <c r="CZ102">
        <f t="shared" si="301"/>
        <v>3.5720782415245847E-6</v>
      </c>
      <c r="DA102">
        <f t="shared" si="302"/>
        <v>6.1270532093332001E-6</v>
      </c>
      <c r="DB102">
        <f t="shared" si="303"/>
        <v>1.8403416864318008E-5</v>
      </c>
      <c r="DC102">
        <f t="shared" si="304"/>
        <v>2.5827489332839296E-5</v>
      </c>
      <c r="DD102">
        <f t="shared" si="305"/>
        <v>2.5178398779963056E-4</v>
      </c>
      <c r="DE102">
        <f t="shared" si="306"/>
        <v>8.5466264798850772E-5</v>
      </c>
      <c r="DF102">
        <f t="shared" si="307"/>
        <v>5.3996959135847933E-6</v>
      </c>
      <c r="DG102">
        <f t="shared" si="308"/>
        <v>6.6565255664958162E-7</v>
      </c>
      <c r="DH102">
        <f t="shared" si="309"/>
        <v>1.7632749811479602E-5</v>
      </c>
      <c r="DI102">
        <f t="shared" si="310"/>
        <v>1.064975685594781E-5</v>
      </c>
      <c r="DJ102">
        <f t="shared" si="311"/>
        <v>1.7878181970294385E-4</v>
      </c>
      <c r="DK102">
        <f t="shared" si="312"/>
        <v>1.1208482882812424E-4</v>
      </c>
      <c r="DL102">
        <f t="shared" si="313"/>
        <v>5.3207064392683833E-4</v>
      </c>
      <c r="DM102">
        <f t="shared" si="314"/>
        <v>6.6113252935202536E-4</v>
      </c>
      <c r="DN102">
        <f t="shared" si="315"/>
        <v>4.712185546123237E-4</v>
      </c>
      <c r="DO102">
        <f t="shared" si="316"/>
        <v>5.6778150571990557E-4</v>
      </c>
      <c r="DP102">
        <f t="shared" si="317"/>
        <v>1.0446946962694497E-3</v>
      </c>
      <c r="DQ102">
        <f t="shared" si="318"/>
        <v>4.28861663950034E-4</v>
      </c>
      <c r="DR102">
        <f t="shared" si="319"/>
        <v>2.3391625122221632E-4</v>
      </c>
      <c r="DS102">
        <f t="shared" si="320"/>
        <v>2.6669214763052376E-4</v>
      </c>
      <c r="DT102">
        <f t="shared" si="321"/>
        <v>1.2749237942302546E-3</v>
      </c>
      <c r="DU102">
        <f t="shared" si="322"/>
        <v>1.6985879565138977E-3</v>
      </c>
      <c r="DV102">
        <f t="shared" si="323"/>
        <v>1.8569324492202111E-3</v>
      </c>
      <c r="DW102">
        <f t="shared" si="324"/>
        <v>2.3056767137098156E-3</v>
      </c>
      <c r="DX102">
        <f t="shared" si="325"/>
        <v>3.488047327716601E-3</v>
      </c>
      <c r="DY102">
        <f t="shared" si="326"/>
        <v>3.66061589654722E-3</v>
      </c>
      <c r="DZ102">
        <f t="shared" si="327"/>
        <v>4.3962362531223239E-3</v>
      </c>
      <c r="EA102">
        <f t="shared" si="328"/>
        <v>4.9095133838022633E-3</v>
      </c>
      <c r="EB102">
        <f t="shared" si="329"/>
        <v>5.2358034813089231E-3</v>
      </c>
      <c r="EC102">
        <f t="shared" si="330"/>
        <v>5.4206484977780542E-3</v>
      </c>
      <c r="ED102">
        <f t="shared" si="331"/>
        <v>8.3332087221344806E-3</v>
      </c>
      <c r="EE102">
        <f t="shared" si="332"/>
        <v>1.0230987007646736E-2</v>
      </c>
      <c r="EF102">
        <f t="shared" si="333"/>
        <v>1.0361761780655983E-2</v>
      </c>
      <c r="EG102">
        <f t="shared" si="334"/>
        <v>1.1312706907822739E-2</v>
      </c>
      <c r="EH102">
        <f t="shared" si="335"/>
        <v>1.3477470422526377E-2</v>
      </c>
      <c r="EI102">
        <f t="shared" si="336"/>
        <v>1.2907968511783293E-2</v>
      </c>
      <c r="EJ102">
        <f t="shared" si="337"/>
        <v>1.1396244181962696E-2</v>
      </c>
      <c r="EK102">
        <f t="shared" si="338"/>
        <v>1.1152788405037788E-2</v>
      </c>
      <c r="EL102">
        <f t="shared" si="339"/>
        <v>1.0790444392149779E-2</v>
      </c>
      <c r="EM102">
        <f t="shared" si="340"/>
        <v>1.2495723776436317E-2</v>
      </c>
      <c r="EN102">
        <f t="shared" si="341"/>
        <v>1.560066272531278E-2</v>
      </c>
      <c r="EO102">
        <f t="shared" si="342"/>
        <v>1.6435374239847624E-2</v>
      </c>
      <c r="EP102">
        <f t="shared" si="343"/>
        <v>1.1510490376158184E-2</v>
      </c>
      <c r="EQ102">
        <f t="shared" si="344"/>
        <v>1.2167712890704629E-2</v>
      </c>
      <c r="ER102">
        <f t="shared" si="345"/>
        <v>1.0015466128829373E-2</v>
      </c>
      <c r="ES102">
        <f t="shared" si="346"/>
        <v>7.9058423989169617E-3</v>
      </c>
      <c r="ET102">
        <f t="shared" si="347"/>
        <v>7.5424798023832045E-3</v>
      </c>
      <c r="EU102">
        <f t="shared" si="348"/>
        <v>7.256640153863167E-3</v>
      </c>
      <c r="EV102">
        <f t="shared" si="349"/>
        <v>8.4717145117734604E-3</v>
      </c>
      <c r="EW102">
        <f t="shared" si="350"/>
        <v>8.346352783009936E-3</v>
      </c>
      <c r="EX102">
        <f t="shared" si="351"/>
        <v>8.0094902940524414E-3</v>
      </c>
      <c r="EY102">
        <f t="shared" si="352"/>
        <v>6.8223556360221486E-3</v>
      </c>
      <c r="EZ102">
        <f t="shared" si="353"/>
        <v>3.7300399194397761E-3</v>
      </c>
      <c r="FA102">
        <f t="shared" si="354"/>
        <v>5.9841901139835053E-3</v>
      </c>
      <c r="FB102">
        <f t="shared" si="355"/>
        <v>5.4841600774394872E-3</v>
      </c>
      <c r="FC102">
        <f t="shared" si="356"/>
        <v>5.2813745160857004E-3</v>
      </c>
      <c r="FD102">
        <f t="shared" si="357"/>
        <v>4.5814234378955682E-3</v>
      </c>
      <c r="FE102">
        <f t="shared" si="358"/>
        <v>5.6012348547017574E-3</v>
      </c>
      <c r="FF102">
        <f t="shared" si="359"/>
        <v>4.8494240546991174E-3</v>
      </c>
      <c r="FG102">
        <f t="shared" si="381"/>
        <v>3.5679791773635672E-3</v>
      </c>
      <c r="FH102">
        <f t="shared" si="382"/>
        <v>4.6737603470021812E-3</v>
      </c>
      <c r="FI102">
        <f t="shared" si="383"/>
        <v>3.4239321096819495E-3</v>
      </c>
      <c r="FJ102">
        <f t="shared" si="384"/>
        <v>1.9647658447221987E-3</v>
      </c>
      <c r="FK102">
        <f t="shared" si="385"/>
        <v>1.7803551293820695E-3</v>
      </c>
      <c r="FL102">
        <f t="shared" si="386"/>
        <v>1.7635371676330465E-3</v>
      </c>
      <c r="FM102">
        <f t="shared" si="387"/>
        <v>1.9487083357942645E-3</v>
      </c>
      <c r="FN102">
        <f t="shared" si="388"/>
        <v>1.0826702469699007E-3</v>
      </c>
      <c r="FO102">
        <f t="shared" si="389"/>
        <v>1.4226875427748192E-3</v>
      </c>
      <c r="FP102">
        <f t="shared" si="390"/>
        <v>1.6240158740133449E-3</v>
      </c>
      <c r="FQ102">
        <f t="shared" si="391"/>
        <v>1.6536341804709272E-3</v>
      </c>
      <c r="FR102">
        <f t="shared" si="392"/>
        <v>1.9196489457103294E-3</v>
      </c>
      <c r="FS102">
        <f t="shared" si="393"/>
        <v>2.3082710214328314E-3</v>
      </c>
      <c r="FT102">
        <f t="shared" si="394"/>
        <v>2.3655078316756565E-3</v>
      </c>
      <c r="FU102">
        <f t="shared" si="395"/>
        <v>2.34813612655233E-3</v>
      </c>
      <c r="FV102">
        <f t="shared" si="396"/>
        <v>1.8259175172188583E-3</v>
      </c>
      <c r="FW102">
        <f t="shared" si="397"/>
        <v>8.1314865928456105E-4</v>
      </c>
      <c r="FX102">
        <f t="shared" si="398"/>
        <v>1.1565299961728897E-3</v>
      </c>
      <c r="FY102">
        <f t="shared" si="399"/>
        <v>1.1605576598804296E-3</v>
      </c>
      <c r="FZ102">
        <f t="shared" si="400"/>
        <v>8.848438696889945E-4</v>
      </c>
      <c r="GA102">
        <f t="shared" si="401"/>
        <v>5.2589467625025095E-4</v>
      </c>
    </row>
    <row r="103" spans="3:183" x14ac:dyDescent="0.2">
      <c r="C103">
        <v>0.14140026470025363</v>
      </c>
      <c r="D103">
        <f t="shared" si="201"/>
        <v>3.0562640565248842E-6</v>
      </c>
      <c r="E103">
        <f t="shared" si="202"/>
        <v>1.2560392207979796E-5</v>
      </c>
      <c r="F103">
        <f t="shared" si="203"/>
        <v>5.7562378734162542E-8</v>
      </c>
      <c r="G103">
        <f t="shared" si="204"/>
        <v>1.2520878700206939E-5</v>
      </c>
      <c r="H103">
        <f t="shared" si="205"/>
        <v>7.1158777564054999E-5</v>
      </c>
      <c r="I103">
        <f t="shared" si="206"/>
        <v>2.1010246505947826E-5</v>
      </c>
      <c r="J103">
        <f t="shared" si="207"/>
        <v>8.880073055668177E-6</v>
      </c>
      <c r="K103">
        <f t="shared" si="208"/>
        <v>7.1424855624478186E-7</v>
      </c>
      <c r="L103">
        <f t="shared" si="209"/>
        <v>6.4705400121082356E-5</v>
      </c>
      <c r="M103">
        <f t="shared" si="210"/>
        <v>1.756669293718779E-4</v>
      </c>
      <c r="N103">
        <f t="shared" si="211"/>
        <v>5.664426986289248E-7</v>
      </c>
      <c r="O103">
        <f t="shared" si="212"/>
        <v>1.550941984192049E-5</v>
      </c>
      <c r="P103" s="21">
        <f t="shared" si="213"/>
        <v>2.6915325482609429E-7</v>
      </c>
      <c r="Q103" s="21">
        <f t="shared" si="214"/>
        <v>1.0344664997515958E-5</v>
      </c>
      <c r="R103" s="21">
        <f t="shared" si="215"/>
        <v>2.2414074478253212E-6</v>
      </c>
      <c r="S103" s="21">
        <f t="shared" si="216"/>
        <v>1.2301869088068809E-5</v>
      </c>
      <c r="T103" s="21">
        <f t="shared" si="217"/>
        <v>8.9647671965576993E-6</v>
      </c>
      <c r="U103" s="21">
        <f t="shared" si="218"/>
        <v>8.6902856644161303E-5</v>
      </c>
      <c r="V103" s="21">
        <f t="shared" si="219"/>
        <v>1.1362444120168786E-5</v>
      </c>
      <c r="W103" s="21">
        <f t="shared" si="220"/>
        <v>1.3357792558916697E-5</v>
      </c>
      <c r="X103" s="21">
        <f t="shared" si="221"/>
        <v>6.645809408350205E-5</v>
      </c>
      <c r="Y103" s="21">
        <f t="shared" si="222"/>
        <v>4.6895627685833388E-5</v>
      </c>
      <c r="Z103" s="21">
        <f t="shared" si="223"/>
        <v>3.3198533405010052E-5</v>
      </c>
      <c r="AA103" s="21">
        <f t="shared" si="224"/>
        <v>2.8979756171134838E-5</v>
      </c>
      <c r="AB103" s="21">
        <f t="shared" si="225"/>
        <v>4.0601793032031089E-6</v>
      </c>
      <c r="AC103" s="21">
        <f t="shared" si="226"/>
        <v>3.5304223184978426E-5</v>
      </c>
      <c r="AD103" s="21">
        <f t="shared" si="227"/>
        <v>3.7228138560028636E-8</v>
      </c>
      <c r="AE103" s="21">
        <f t="shared" si="228"/>
        <v>2.231919265176286E-5</v>
      </c>
      <c r="AF103" s="21">
        <f t="shared" si="229"/>
        <v>1.5797888886053731E-4</v>
      </c>
      <c r="AG103" s="21">
        <f t="shared" si="230"/>
        <v>1.2150970204106096E-6</v>
      </c>
      <c r="AH103" s="21">
        <f t="shared" si="231"/>
        <v>6.3880663993385816E-6</v>
      </c>
      <c r="AI103" s="21">
        <f t="shared" si="232"/>
        <v>4.0608838070629583E-7</v>
      </c>
      <c r="AJ103" s="21">
        <f t="shared" si="233"/>
        <v>2.4461602956478839E-5</v>
      </c>
      <c r="AK103" s="21">
        <f t="shared" si="234"/>
        <v>1.0563757370900286E-4</v>
      </c>
      <c r="AL103" s="21">
        <f t="shared" si="235"/>
        <v>5.1022984981634003E-5</v>
      </c>
      <c r="AM103" s="21">
        <f t="shared" si="236"/>
        <v>9.8180385728777798E-6</v>
      </c>
      <c r="AN103" s="21">
        <f t="shared" si="237"/>
        <v>2.0641480697890252E-6</v>
      </c>
      <c r="AO103" s="21">
        <f t="shared" si="238"/>
        <v>1.9969699571539127E-5</v>
      </c>
      <c r="AP103" s="21">
        <f t="shared" si="239"/>
        <v>3.8715202889540222E-5</v>
      </c>
      <c r="AQ103" s="21">
        <f t="shared" si="240"/>
        <v>2.0138658617382729E-4</v>
      </c>
      <c r="AR103" s="21">
        <f t="shared" si="241"/>
        <v>1.8766525391809844E-5</v>
      </c>
      <c r="AS103" s="21">
        <f t="shared" si="242"/>
        <v>5.2396088181016428E-5</v>
      </c>
      <c r="AT103" s="21">
        <f t="shared" si="243"/>
        <v>1.6473705818375021E-6</v>
      </c>
      <c r="AU103" s="21">
        <f t="shared" si="244"/>
        <v>1.7307510251835597E-4</v>
      </c>
      <c r="AV103" s="21">
        <f t="shared" si="245"/>
        <v>5.3131694827749533E-5</v>
      </c>
      <c r="AW103" s="21">
        <f t="shared" si="246"/>
        <v>9.6923399244892741E-5</v>
      </c>
      <c r="AX103" s="21">
        <f t="shared" si="247"/>
        <v>1.7137007402858924E-5</v>
      </c>
      <c r="AY103" s="21">
        <f t="shared" si="248"/>
        <v>4.8902145711191506E-5</v>
      </c>
      <c r="AZ103" s="21">
        <f t="shared" si="249"/>
        <v>1.2242085265441035E-5</v>
      </c>
      <c r="BA103" s="21">
        <f t="shared" si="250"/>
        <v>9.4991907133923848E-6</v>
      </c>
      <c r="BB103" s="21">
        <f t="shared" si="251"/>
        <v>7.1526056491209753E-6</v>
      </c>
      <c r="BC103" s="21">
        <f t="shared" si="252"/>
        <v>1.3518589285408178E-5</v>
      </c>
      <c r="BD103" s="21">
        <f t="shared" si="253"/>
        <v>2.3075859470181148E-10</v>
      </c>
      <c r="BE103" s="21">
        <f t="shared" si="254"/>
        <v>9.2578140790552382E-8</v>
      </c>
      <c r="BF103" s="21">
        <f t="shared" si="255"/>
        <v>6.2673507299730613E-5</v>
      </c>
      <c r="BG103" s="21">
        <f t="shared" si="256"/>
        <v>3.9766795610934128E-5</v>
      </c>
      <c r="BH103" s="21">
        <f t="shared" si="257"/>
        <v>2.6529944458775689E-5</v>
      </c>
      <c r="BI103" s="21">
        <f t="shared" si="258"/>
        <v>1.4842252743773983E-4</v>
      </c>
      <c r="BJ103" s="21">
        <f t="shared" si="259"/>
        <v>9.5189309857409892E-6</v>
      </c>
      <c r="BK103" s="21">
        <f t="shared" si="260"/>
        <v>4.4925125380030591E-5</v>
      </c>
      <c r="BL103" s="21">
        <f t="shared" si="261"/>
        <v>1.8211993714882876E-6</v>
      </c>
      <c r="BM103" s="21">
        <f t="shared" si="262"/>
        <v>1.8945104088000852E-5</v>
      </c>
      <c r="BN103" s="21">
        <f t="shared" si="263"/>
        <v>2.9204155306023755E-5</v>
      </c>
      <c r="BO103" s="21">
        <f t="shared" si="264"/>
        <v>1.1399965241810734E-6</v>
      </c>
      <c r="BP103" s="21">
        <f t="shared" si="265"/>
        <v>2.5337789846886644E-5</v>
      </c>
      <c r="BQ103" s="21">
        <f t="shared" si="266"/>
        <v>1.8232859793941146E-5</v>
      </c>
      <c r="BR103">
        <f t="shared" si="267"/>
        <v>3.3319951985560799E-6</v>
      </c>
      <c r="BS103">
        <f t="shared" si="268"/>
        <v>8.0116459661494047E-7</v>
      </c>
      <c r="BT103">
        <f t="shared" si="269"/>
        <v>6.1511327516939783E-7</v>
      </c>
      <c r="BU103">
        <f t="shared" si="270"/>
        <v>5.2866743943022059E-7</v>
      </c>
      <c r="BV103">
        <f t="shared" si="271"/>
        <v>4.0076365971672835E-5</v>
      </c>
      <c r="BW103">
        <f t="shared" si="272"/>
        <v>8.0156068636982717E-5</v>
      </c>
      <c r="BX103">
        <f t="shared" si="273"/>
        <v>1.4735185302126708E-5</v>
      </c>
      <c r="BY103">
        <f t="shared" si="274"/>
        <v>3.4464019602665325E-6</v>
      </c>
      <c r="BZ103">
        <f t="shared" si="275"/>
        <v>1.3169853384229971E-4</v>
      </c>
      <c r="CA103">
        <f t="shared" si="276"/>
        <v>8.540830165741383E-6</v>
      </c>
      <c r="CB103">
        <f t="shared" si="277"/>
        <v>8.5563432641566934E-6</v>
      </c>
      <c r="CC103">
        <f t="shared" si="278"/>
        <v>1.4389218298878157E-6</v>
      </c>
      <c r="CD103">
        <f t="shared" si="279"/>
        <v>1.0002376180962653E-4</v>
      </c>
      <c r="CE103">
        <f t="shared" si="280"/>
        <v>1.9524448256560435E-5</v>
      </c>
      <c r="CF103">
        <f t="shared" si="281"/>
        <v>5.715356729165148E-5</v>
      </c>
      <c r="CG103">
        <f t="shared" si="282"/>
        <v>2.0883819406732198E-4</v>
      </c>
      <c r="CH103">
        <f t="shared" si="283"/>
        <v>1.6946928426326969E-4</v>
      </c>
      <c r="CI103">
        <f t="shared" si="284"/>
        <v>4.9069588342755705E-6</v>
      </c>
      <c r="CJ103">
        <f t="shared" si="285"/>
        <v>4.7970791796403511E-5</v>
      </c>
      <c r="CK103">
        <f t="shared" si="286"/>
        <v>7.3600499538420489E-5</v>
      </c>
      <c r="CL103">
        <f t="shared" si="287"/>
        <v>9.3931120207229738E-6</v>
      </c>
      <c r="CM103">
        <f t="shared" si="288"/>
        <v>6.7003969633150788E-6</v>
      </c>
      <c r="CN103">
        <f t="shared" si="289"/>
        <v>9.1038565623777042E-5</v>
      </c>
      <c r="CO103">
        <f t="shared" si="290"/>
        <v>1.9598822198124745E-4</v>
      </c>
      <c r="CP103">
        <f t="shared" si="291"/>
        <v>3.1825313477245139E-5</v>
      </c>
      <c r="CQ103">
        <f t="shared" si="292"/>
        <v>1.6646217798357985E-7</v>
      </c>
      <c r="CR103">
        <f t="shared" si="293"/>
        <v>1.603945141543047E-6</v>
      </c>
      <c r="CS103">
        <f t="shared" si="294"/>
        <v>8.4211906138875479E-5</v>
      </c>
      <c r="CT103">
        <f t="shared" si="295"/>
        <v>3.4021025783174556E-4</v>
      </c>
      <c r="CU103">
        <f t="shared" si="296"/>
        <v>9.4075031670837986E-5</v>
      </c>
      <c r="CV103">
        <f t="shared" si="297"/>
        <v>1.0396087407234799E-4</v>
      </c>
      <c r="CW103">
        <f t="shared" si="298"/>
        <v>3.9608763907339536E-5</v>
      </c>
      <c r="CX103">
        <f t="shared" si="299"/>
        <v>2.7380236773443351E-6</v>
      </c>
      <c r="CY103">
        <f t="shared" si="300"/>
        <v>4.0399312775112351E-6</v>
      </c>
      <c r="CZ103">
        <f t="shared" si="301"/>
        <v>4.0643695039906451E-5</v>
      </c>
      <c r="DA103">
        <f t="shared" si="302"/>
        <v>6.7074014060761062E-5</v>
      </c>
      <c r="DB103">
        <f t="shared" si="303"/>
        <v>8.0676819275547046E-5</v>
      </c>
      <c r="DC103">
        <f t="shared" si="304"/>
        <v>3.9076018164975712E-4</v>
      </c>
      <c r="DD103">
        <f t="shared" si="305"/>
        <v>1.7278442380953837E-4</v>
      </c>
      <c r="DE103">
        <f t="shared" si="306"/>
        <v>3.8734153538187046E-5</v>
      </c>
      <c r="DF103">
        <f t="shared" si="307"/>
        <v>9.5115305780903819E-6</v>
      </c>
      <c r="DG103">
        <f t="shared" si="308"/>
        <v>8.9511377629550321E-8</v>
      </c>
      <c r="DH103">
        <f t="shared" si="309"/>
        <v>4.0520322434088682E-7</v>
      </c>
      <c r="DI103">
        <f t="shared" si="310"/>
        <v>2.9828343988096183E-4</v>
      </c>
      <c r="DJ103">
        <f t="shared" si="311"/>
        <v>2.0987214168926752E-4</v>
      </c>
      <c r="DK103">
        <f t="shared" si="312"/>
        <v>7.271979908416551E-4</v>
      </c>
      <c r="DL103">
        <f t="shared" si="313"/>
        <v>8.7689718345021863E-4</v>
      </c>
      <c r="DM103">
        <f t="shared" si="314"/>
        <v>6.5574514893703751E-4</v>
      </c>
      <c r="DN103">
        <f t="shared" si="315"/>
        <v>7.6884855550125256E-4</v>
      </c>
      <c r="DO103">
        <f t="shared" si="316"/>
        <v>1.3120107889688377E-3</v>
      </c>
      <c r="DP103">
        <f t="shared" si="317"/>
        <v>6.0559932337126842E-4</v>
      </c>
      <c r="DQ103">
        <f t="shared" si="318"/>
        <v>3.6842012190810698E-4</v>
      </c>
      <c r="DR103">
        <f t="shared" si="319"/>
        <v>4.0927976849013272E-4</v>
      </c>
      <c r="DS103">
        <f t="shared" si="320"/>
        <v>1.56863739889443E-3</v>
      </c>
      <c r="DT103">
        <f t="shared" si="321"/>
        <v>2.035262297593174E-3</v>
      </c>
      <c r="DU103">
        <f t="shared" si="322"/>
        <v>2.2082566483039067E-3</v>
      </c>
      <c r="DV103">
        <f t="shared" si="323"/>
        <v>2.695417966150789E-3</v>
      </c>
      <c r="DW103">
        <f t="shared" si="324"/>
        <v>3.9639169226809235E-3</v>
      </c>
      <c r="DX103">
        <f t="shared" si="325"/>
        <v>4.1477433350985606E-3</v>
      </c>
      <c r="DY103">
        <f t="shared" si="326"/>
        <v>4.928611683339198E-3</v>
      </c>
      <c r="DZ103">
        <f t="shared" si="327"/>
        <v>5.4712460975755526E-3</v>
      </c>
      <c r="EA103">
        <f t="shared" si="328"/>
        <v>5.8154052486336597E-3</v>
      </c>
      <c r="EB103">
        <f t="shared" si="329"/>
        <v>6.0101265146677236E-3</v>
      </c>
      <c r="EC103">
        <f t="shared" si="330"/>
        <v>9.0604436371844715E-3</v>
      </c>
      <c r="ED103">
        <f t="shared" si="331"/>
        <v>1.1035144044724955E-2</v>
      </c>
      <c r="EE103">
        <f t="shared" si="332"/>
        <v>1.1170945058560958E-2</v>
      </c>
      <c r="EF103">
        <f t="shared" si="333"/>
        <v>1.2157523817746709E-2</v>
      </c>
      <c r="EG103">
        <f t="shared" si="334"/>
        <v>1.4398190531357121E-2</v>
      </c>
      <c r="EH103">
        <f t="shared" si="335"/>
        <v>1.3809350573733297E-2</v>
      </c>
      <c r="EI103">
        <f t="shared" si="336"/>
        <v>1.2244118523748538E-2</v>
      </c>
      <c r="EJ103">
        <f t="shared" si="337"/>
        <v>1.199172070399418E-2</v>
      </c>
      <c r="EK103">
        <f t="shared" si="338"/>
        <v>1.1615885202265327E-2</v>
      </c>
      <c r="EL103">
        <f t="shared" si="339"/>
        <v>1.3382840066224269E-2</v>
      </c>
      <c r="EM103">
        <f t="shared" si="340"/>
        <v>1.65901008116024E-2</v>
      </c>
      <c r="EN103">
        <f t="shared" si="341"/>
        <v>1.7450535713945219E-2</v>
      </c>
      <c r="EO103">
        <f t="shared" si="342"/>
        <v>1.2362527999575507E-2</v>
      </c>
      <c r="EP103">
        <f t="shared" si="343"/>
        <v>1.3043309369502083E-2</v>
      </c>
      <c r="EQ103">
        <f t="shared" si="344"/>
        <v>1.0811269149677257E-2</v>
      </c>
      <c r="ER103">
        <f t="shared" si="345"/>
        <v>8.6145790117485316E-3</v>
      </c>
      <c r="ES103">
        <f t="shared" si="346"/>
        <v>8.235091260468997E-3</v>
      </c>
      <c r="ET103">
        <f t="shared" si="347"/>
        <v>7.9362917889899322E-3</v>
      </c>
      <c r="EU103">
        <f t="shared" si="348"/>
        <v>9.2048423073872523E-3</v>
      </c>
      <c r="EV103">
        <f t="shared" si="349"/>
        <v>9.0741490194227899E-3</v>
      </c>
      <c r="EW103">
        <f t="shared" si="350"/>
        <v>8.7227582736867891E-3</v>
      </c>
      <c r="EX103">
        <f t="shared" si="351"/>
        <v>7.4818182868846023E-3</v>
      </c>
      <c r="EY103">
        <f t="shared" si="352"/>
        <v>4.221621328811799E-3</v>
      </c>
      <c r="EZ103">
        <f t="shared" si="353"/>
        <v>6.6027812259799954E-3</v>
      </c>
      <c r="FA103">
        <f t="shared" si="354"/>
        <v>6.076992534289314E-3</v>
      </c>
      <c r="FB103">
        <f t="shared" si="355"/>
        <v>5.8634271213085154E-3</v>
      </c>
      <c r="FC103">
        <f t="shared" si="356"/>
        <v>5.1245790664852311E-3</v>
      </c>
      <c r="FD103">
        <f t="shared" si="357"/>
        <v>6.2002002428611768E-3</v>
      </c>
      <c r="FE103">
        <f t="shared" si="358"/>
        <v>5.4078019236526538E-3</v>
      </c>
      <c r="FF103">
        <f t="shared" si="359"/>
        <v>4.0490971009194601E-3</v>
      </c>
      <c r="FG103">
        <f t="shared" si="381"/>
        <v>5.2222097143203782E-3</v>
      </c>
      <c r="FH103">
        <f t="shared" si="382"/>
        <v>3.89554827879827E-3</v>
      </c>
      <c r="FI103">
        <f t="shared" si="383"/>
        <v>2.3257115398292181E-3</v>
      </c>
      <c r="FJ103">
        <f t="shared" si="384"/>
        <v>2.1246759160957899E-3</v>
      </c>
      <c r="FK103">
        <f t="shared" si="385"/>
        <v>2.1062998066729765E-3</v>
      </c>
      <c r="FL103">
        <f t="shared" si="386"/>
        <v>2.3082383279426021E-3</v>
      </c>
      <c r="FM103">
        <f t="shared" si="387"/>
        <v>1.3545275819467786E-3</v>
      </c>
      <c r="FN103">
        <f t="shared" si="388"/>
        <v>1.7320981079549532E-3</v>
      </c>
      <c r="FO103">
        <f t="shared" si="389"/>
        <v>1.9535544814345417E-3</v>
      </c>
      <c r="FP103">
        <f t="shared" si="390"/>
        <v>1.9860261550211063E-3</v>
      </c>
      <c r="FQ103">
        <f t="shared" si="391"/>
        <v>2.2766020200964813E-3</v>
      </c>
      <c r="FR103">
        <f t="shared" si="392"/>
        <v>2.6982229229022114E-3</v>
      </c>
      <c r="FS103">
        <f t="shared" si="393"/>
        <v>2.760077412526638E-3</v>
      </c>
      <c r="FT103">
        <f t="shared" si="394"/>
        <v>2.7413101776877975E-3</v>
      </c>
      <c r="FU103">
        <f t="shared" si="395"/>
        <v>2.1744229637003757E-3</v>
      </c>
      <c r="FV103">
        <f t="shared" si="396"/>
        <v>1.0507785054781542E-3</v>
      </c>
      <c r="FW103">
        <f t="shared" si="397"/>
        <v>1.4369971644045689E-3</v>
      </c>
      <c r="FX103">
        <f t="shared" si="398"/>
        <v>1.4414863118737014E-3</v>
      </c>
      <c r="FY103">
        <f t="shared" si="399"/>
        <v>1.1320719954358372E-3</v>
      </c>
      <c r="FZ103">
        <f t="shared" si="400"/>
        <v>7.1997478505462229E-4</v>
      </c>
      <c r="GA103">
        <f t="shared" si="401"/>
        <v>1.503943090696013E-3</v>
      </c>
    </row>
    <row r="104" spans="3:183" x14ac:dyDescent="0.2">
      <c r="C104">
        <v>0.13965204730629918</v>
      </c>
      <c r="D104">
        <f t="shared" si="201"/>
        <v>3.2250663356692562E-6</v>
      </c>
      <c r="E104">
        <f t="shared" si="202"/>
        <v>3.9526966972979231E-6</v>
      </c>
      <c r="F104">
        <f t="shared" si="203"/>
        <v>2.7949226094238159E-5</v>
      </c>
      <c r="G104">
        <f t="shared" si="204"/>
        <v>1.0370944883111867E-4</v>
      </c>
      <c r="H104">
        <f t="shared" si="205"/>
        <v>8.039924997873384E-6</v>
      </c>
      <c r="I104">
        <f t="shared" si="206"/>
        <v>1.5171532479254288E-6</v>
      </c>
      <c r="J104">
        <f t="shared" si="207"/>
        <v>6.7254624870489028E-6</v>
      </c>
      <c r="K104">
        <f t="shared" si="208"/>
        <v>9.5886869147749224E-5</v>
      </c>
      <c r="L104">
        <f t="shared" si="209"/>
        <v>2.2506473082885446E-4</v>
      </c>
      <c r="M104">
        <f t="shared" si="210"/>
        <v>6.2542070571872636E-6</v>
      </c>
      <c r="N104">
        <f t="shared" si="211"/>
        <v>4.7960241495023462E-6</v>
      </c>
      <c r="O104">
        <f t="shared" si="212"/>
        <v>5.1393670553314176E-6</v>
      </c>
      <c r="P104" s="21">
        <f t="shared" si="213"/>
        <v>2.4646555369848973E-5</v>
      </c>
      <c r="Q104" s="21">
        <f t="shared" si="214"/>
        <v>1.0532299674073708E-5</v>
      </c>
      <c r="R104" s="21">
        <f t="shared" si="215"/>
        <v>2.7621535661340708E-5</v>
      </c>
      <c r="S104" s="21">
        <f t="shared" si="216"/>
        <v>1.5522785560412311E-6</v>
      </c>
      <c r="T104" s="21">
        <f t="shared" si="217"/>
        <v>1.2255348077545281E-4</v>
      </c>
      <c r="U104" s="21">
        <f t="shared" si="218"/>
        <v>2.6204569122546438E-5</v>
      </c>
      <c r="V104" s="21">
        <f t="shared" si="219"/>
        <v>3.6351769662183897E-6</v>
      </c>
      <c r="W104" s="21">
        <f t="shared" si="220"/>
        <v>9.8017935754954948E-5</v>
      </c>
      <c r="X104" s="21">
        <f t="shared" si="221"/>
        <v>7.3895610860689556E-5</v>
      </c>
      <c r="Y104" s="21">
        <f t="shared" si="222"/>
        <v>1.6108980588042523E-5</v>
      </c>
      <c r="Z104" s="21">
        <f t="shared" si="223"/>
        <v>1.3213715676654858E-5</v>
      </c>
      <c r="AA104" s="21">
        <f t="shared" si="224"/>
        <v>1.4161719810634916E-5</v>
      </c>
      <c r="AB104" s="21">
        <f t="shared" si="225"/>
        <v>1.7585595822891078E-5</v>
      </c>
      <c r="AC104" s="21">
        <f t="shared" si="226"/>
        <v>2.4188692729355286E-6</v>
      </c>
      <c r="AD104" s="21">
        <f t="shared" si="227"/>
        <v>4.189373098524987E-5</v>
      </c>
      <c r="AE104" s="21">
        <f t="shared" si="228"/>
        <v>2.0498172046057802E-4</v>
      </c>
      <c r="AF104" s="21">
        <f t="shared" si="229"/>
        <v>8.1255314668749062E-6</v>
      </c>
      <c r="AG104" s="21">
        <f t="shared" si="230"/>
        <v>6.0722284601897667E-7</v>
      </c>
      <c r="AH104" s="21">
        <f t="shared" si="231"/>
        <v>5.6904577504738423E-6</v>
      </c>
      <c r="AI104" s="21">
        <f t="shared" si="232"/>
        <v>4.4810769358286212E-5</v>
      </c>
      <c r="AJ104" s="21">
        <f t="shared" si="233"/>
        <v>1.4463024379313843E-4</v>
      </c>
      <c r="AK104" s="21">
        <f t="shared" si="234"/>
        <v>2.9104084169355558E-5</v>
      </c>
      <c r="AL104" s="21">
        <f t="shared" si="235"/>
        <v>1.9186614531206977E-6</v>
      </c>
      <c r="AM104" s="21">
        <f t="shared" si="236"/>
        <v>1.0143790094590402E-5</v>
      </c>
      <c r="AN104" s="21">
        <f t="shared" si="237"/>
        <v>7.4012812287196441E-6</v>
      </c>
      <c r="AO104" s="21">
        <f t="shared" si="238"/>
        <v>6.3526823346949011E-5</v>
      </c>
      <c r="AP104" s="21">
        <f t="shared" si="239"/>
        <v>2.5406101564542249E-4</v>
      </c>
      <c r="AQ104" s="21">
        <f t="shared" si="240"/>
        <v>6.676112318237843E-6</v>
      </c>
      <c r="AR104" s="21">
        <f t="shared" si="241"/>
        <v>8.0761345185515257E-5</v>
      </c>
      <c r="AS104" s="21">
        <f t="shared" si="242"/>
        <v>9.1913064164880748E-6</v>
      </c>
      <c r="AT104" s="21">
        <f t="shared" si="243"/>
        <v>2.2212976719517246E-4</v>
      </c>
      <c r="AU104" s="21">
        <f t="shared" si="244"/>
        <v>8.1673993425905247E-5</v>
      </c>
      <c r="AV104" s="21">
        <f t="shared" si="245"/>
        <v>6.5557373932557996E-5</v>
      </c>
      <c r="AW104" s="21">
        <f t="shared" si="246"/>
        <v>5.7191262671096066E-6</v>
      </c>
      <c r="AX104" s="21">
        <f t="shared" si="247"/>
        <v>2.7507817118534479E-5</v>
      </c>
      <c r="AY104" s="21">
        <f t="shared" si="248"/>
        <v>3.0647815392329801E-6</v>
      </c>
      <c r="AZ104" s="21">
        <f t="shared" si="249"/>
        <v>1.7791780207954058E-6</v>
      </c>
      <c r="BA104" s="21">
        <f t="shared" si="250"/>
        <v>8.5788012038692281E-7</v>
      </c>
      <c r="BB104" s="21">
        <f t="shared" si="251"/>
        <v>2.9430416888960542E-5</v>
      </c>
      <c r="BC104" s="21">
        <f t="shared" si="252"/>
        <v>3.0033813818386791E-6</v>
      </c>
      <c r="BD104" s="21">
        <f t="shared" si="253"/>
        <v>2.0849940049156649E-6</v>
      </c>
      <c r="BE104" s="21">
        <f t="shared" si="254"/>
        <v>9.340985716945461E-5</v>
      </c>
      <c r="BF104" s="21">
        <f t="shared" si="255"/>
        <v>6.4871898917530157E-5</v>
      </c>
      <c r="BG104" s="21">
        <f t="shared" si="256"/>
        <v>1.1577042441219558E-5</v>
      </c>
      <c r="BH104" s="21">
        <f t="shared" si="257"/>
        <v>1.0888215144899621E-4</v>
      </c>
      <c r="BI104" s="21">
        <f t="shared" si="258"/>
        <v>1.7877270115811619E-6</v>
      </c>
      <c r="BJ104" s="21">
        <f t="shared" si="259"/>
        <v>7.1416665917438849E-5</v>
      </c>
      <c r="BK104" s="21">
        <f t="shared" si="260"/>
        <v>9.5959658085764641E-6</v>
      </c>
      <c r="BL104" s="21">
        <f t="shared" si="261"/>
        <v>6.7827951928617519E-6</v>
      </c>
      <c r="BM104" s="21">
        <f t="shared" si="262"/>
        <v>1.3365381901567423E-5</v>
      </c>
      <c r="BN104" s="21">
        <f t="shared" si="263"/>
        <v>7.929425672912793E-6</v>
      </c>
      <c r="BO104" s="21">
        <f t="shared" si="264"/>
        <v>1.0794170224157192E-5</v>
      </c>
      <c r="BP104" s="21">
        <f t="shared" si="265"/>
        <v>3.6218883933719885E-5</v>
      </c>
      <c r="BQ104" s="21">
        <f t="shared" si="266"/>
        <v>1.2770565158705591E-5</v>
      </c>
      <c r="BR104">
        <f t="shared" si="267"/>
        <v>6.9870104526743886E-6</v>
      </c>
      <c r="BS104">
        <f t="shared" si="268"/>
        <v>6.4136016796217312E-6</v>
      </c>
      <c r="BT104">
        <f t="shared" si="269"/>
        <v>6.1271724703598753E-6</v>
      </c>
      <c r="BU104">
        <f t="shared" si="270"/>
        <v>2.0998135967084811E-5</v>
      </c>
      <c r="BV104">
        <f t="shared" si="271"/>
        <v>5.1908779445510222E-5</v>
      </c>
      <c r="BW104">
        <f t="shared" si="272"/>
        <v>4.3698820574570513E-6</v>
      </c>
      <c r="BX104">
        <f t="shared" si="273"/>
        <v>1.1714026366743895E-8</v>
      </c>
      <c r="BY104">
        <f t="shared" si="274"/>
        <v>9.4629718694952771E-5</v>
      </c>
      <c r="BZ104">
        <f t="shared" si="275"/>
        <v>1.3788688874169991E-6</v>
      </c>
      <c r="CA104">
        <f t="shared" si="276"/>
        <v>1.3851062821031106E-6</v>
      </c>
      <c r="CB104">
        <f t="shared" si="277"/>
        <v>3.0103516483144281E-7</v>
      </c>
      <c r="CC104">
        <f t="shared" si="278"/>
        <v>1.3804852757938859E-4</v>
      </c>
      <c r="CD104">
        <f t="shared" si="279"/>
        <v>3.803022614750815E-5</v>
      </c>
      <c r="CE104">
        <f t="shared" si="280"/>
        <v>8.6642870781102025E-5</v>
      </c>
      <c r="CF104">
        <f t="shared" si="281"/>
        <v>2.6242225903215971E-4</v>
      </c>
      <c r="CG104">
        <f t="shared" si="282"/>
        <v>2.1804226534459016E-4</v>
      </c>
      <c r="CH104">
        <f t="shared" si="283"/>
        <v>1.5708405112554484E-5</v>
      </c>
      <c r="CI104">
        <f t="shared" si="284"/>
        <v>7.5243695316767038E-5</v>
      </c>
      <c r="CJ104">
        <f t="shared" si="285"/>
        <v>1.0665293410263191E-4</v>
      </c>
      <c r="CK104">
        <f t="shared" si="286"/>
        <v>2.316531386128663E-5</v>
      </c>
      <c r="CL104">
        <f t="shared" si="287"/>
        <v>1.8807226174221951E-5</v>
      </c>
      <c r="CM104">
        <f t="shared" si="288"/>
        <v>1.2745575867657131E-4</v>
      </c>
      <c r="CN104">
        <f t="shared" si="289"/>
        <v>2.4799310229374044E-4</v>
      </c>
      <c r="CO104">
        <f t="shared" si="290"/>
        <v>5.4606339805406285E-5</v>
      </c>
      <c r="CP104">
        <f t="shared" si="291"/>
        <v>1.7961886481237758E-6</v>
      </c>
      <c r="CQ104">
        <f t="shared" si="292"/>
        <v>2.3208097736983028E-7</v>
      </c>
      <c r="CR104">
        <f t="shared" si="293"/>
        <v>1.1935391917301921E-4</v>
      </c>
      <c r="CS104">
        <f t="shared" si="294"/>
        <v>4.0775752537471738E-4</v>
      </c>
      <c r="CT104">
        <f t="shared" si="295"/>
        <v>1.3104401534180975E-4</v>
      </c>
      <c r="CU104">
        <f t="shared" si="296"/>
        <v>1.4266720868769375E-4</v>
      </c>
      <c r="CV104">
        <f t="shared" si="297"/>
        <v>6.4670012985752707E-5</v>
      </c>
      <c r="CW104">
        <f t="shared" si="298"/>
        <v>1.1579829489308057E-5</v>
      </c>
      <c r="CX104">
        <f t="shared" si="299"/>
        <v>1.4123882508146317E-5</v>
      </c>
      <c r="CY104">
        <f t="shared" si="300"/>
        <v>6.5990572751046118E-5</v>
      </c>
      <c r="CZ104">
        <f t="shared" si="301"/>
        <v>9.8765633767303551E-5</v>
      </c>
      <c r="DA104">
        <f t="shared" si="302"/>
        <v>1.1513815699519893E-4</v>
      </c>
      <c r="DB104">
        <f t="shared" si="303"/>
        <v>4.6293276209821038E-4</v>
      </c>
      <c r="DC104">
        <f t="shared" si="304"/>
        <v>2.2180044522035982E-4</v>
      </c>
      <c r="DD104">
        <f t="shared" si="305"/>
        <v>6.355109784314876E-5</v>
      </c>
      <c r="DE104">
        <f t="shared" si="306"/>
        <v>2.3351068539762069E-5</v>
      </c>
      <c r="DF104">
        <f t="shared" si="307"/>
        <v>2.0996962667885604E-6</v>
      </c>
      <c r="DG104">
        <f t="shared" si="308"/>
        <v>5.6871429536815943E-6</v>
      </c>
      <c r="DH104">
        <f t="shared" si="309"/>
        <v>3.6172622415399808E-4</v>
      </c>
      <c r="DI104">
        <f t="shared" si="310"/>
        <v>2.6358113254744864E-4</v>
      </c>
      <c r="DJ104">
        <f t="shared" si="311"/>
        <v>8.2454124406182785E-4</v>
      </c>
      <c r="DK104">
        <f t="shared" si="312"/>
        <v>9.8349144715994923E-4</v>
      </c>
      <c r="DL104">
        <f t="shared" si="313"/>
        <v>7.4833644142236952E-4</v>
      </c>
      <c r="DM104">
        <f t="shared" si="314"/>
        <v>8.6885437768136162E-4</v>
      </c>
      <c r="DN104">
        <f t="shared" si="315"/>
        <v>1.4417138282089149E-3</v>
      </c>
      <c r="DO104">
        <f t="shared" si="316"/>
        <v>6.9469909838998953E-4</v>
      </c>
      <c r="DP104">
        <f t="shared" si="317"/>
        <v>4.3858791034869762E-4</v>
      </c>
      <c r="DQ104">
        <f t="shared" si="318"/>
        <v>4.8307123016422899E-4</v>
      </c>
      <c r="DR104">
        <f t="shared" si="319"/>
        <v>1.710173554631469E-3</v>
      </c>
      <c r="DS104">
        <f t="shared" si="320"/>
        <v>2.1960563060957798E-3</v>
      </c>
      <c r="DT104">
        <f t="shared" si="321"/>
        <v>2.3756176952706484E-3</v>
      </c>
      <c r="DU104">
        <f t="shared" si="322"/>
        <v>2.8800000856357686E-3</v>
      </c>
      <c r="DV104">
        <f t="shared" si="323"/>
        <v>4.187107480420559E-3</v>
      </c>
      <c r="DW104">
        <f t="shared" si="324"/>
        <v>4.3759804053598098E-3</v>
      </c>
      <c r="DX104">
        <f t="shared" si="325"/>
        <v>5.1771319059424571E-3</v>
      </c>
      <c r="DY104">
        <f t="shared" si="326"/>
        <v>5.7329262027018615E-3</v>
      </c>
      <c r="DZ104">
        <f t="shared" si="327"/>
        <v>6.0850954492813487E-3</v>
      </c>
      <c r="EA104">
        <f t="shared" si="328"/>
        <v>6.2842439057192211E-3</v>
      </c>
      <c r="EB104">
        <f t="shared" si="329"/>
        <v>9.3963128109935869E-3</v>
      </c>
      <c r="EC104">
        <f t="shared" si="330"/>
        <v>1.1405494817874484E-2</v>
      </c>
      <c r="ED104">
        <f t="shared" si="331"/>
        <v>1.1543548926370472E-2</v>
      </c>
      <c r="EE104">
        <f t="shared" si="332"/>
        <v>1.2546101043933826E-2</v>
      </c>
      <c r="EF104">
        <f t="shared" si="333"/>
        <v>1.4820792607929914E-2</v>
      </c>
      <c r="EG104">
        <f t="shared" si="334"/>
        <v>1.422328405449794E-2</v>
      </c>
      <c r="EH104">
        <f t="shared" si="335"/>
        <v>1.2634066293775215E-2</v>
      </c>
      <c r="EI104">
        <f t="shared" si="336"/>
        <v>1.2377660057066153E-2</v>
      </c>
      <c r="EJ104">
        <f t="shared" si="337"/>
        <v>1.1995776774797068E-2</v>
      </c>
      <c r="EK104">
        <f t="shared" si="338"/>
        <v>1.3790378681285742E-2</v>
      </c>
      <c r="EL104">
        <f t="shared" si="339"/>
        <v>1.704350684552508E-2</v>
      </c>
      <c r="EM104">
        <f t="shared" si="340"/>
        <v>1.791547267718557E-2</v>
      </c>
      <c r="EN104">
        <f t="shared" si="341"/>
        <v>1.2754342028688295E-2</v>
      </c>
      <c r="EO104">
        <f t="shared" si="342"/>
        <v>1.3445684040868581E-2</v>
      </c>
      <c r="EP104">
        <f t="shared" si="343"/>
        <v>1.1177875098412919E-2</v>
      </c>
      <c r="EQ104">
        <f t="shared" si="344"/>
        <v>8.9421560190292813E-3</v>
      </c>
      <c r="ER104">
        <f t="shared" si="345"/>
        <v>8.5554399033912834E-3</v>
      </c>
      <c r="ES104">
        <f t="shared" si="346"/>
        <v>8.2508309792994599E-3</v>
      </c>
      <c r="ET104">
        <f t="shared" si="347"/>
        <v>9.5433530612932787E-3</v>
      </c>
      <c r="EU104">
        <f t="shared" si="348"/>
        <v>9.410269814713804E-3</v>
      </c>
      <c r="EV104">
        <f t="shared" si="349"/>
        <v>9.0523665402520975E-3</v>
      </c>
      <c r="EW104">
        <f t="shared" si="350"/>
        <v>7.7873074347858309E-3</v>
      </c>
      <c r="EX104">
        <f t="shared" si="351"/>
        <v>4.451854964342741E-3</v>
      </c>
      <c r="EY104">
        <f t="shared" si="352"/>
        <v>6.8899490380880555E-3</v>
      </c>
      <c r="EZ104">
        <f t="shared" si="353"/>
        <v>6.3526136079183034E-3</v>
      </c>
      <c r="FA104">
        <f t="shared" si="354"/>
        <v>6.1342159501300191E-3</v>
      </c>
      <c r="FB104">
        <f t="shared" si="355"/>
        <v>5.3779316893304415E-3</v>
      </c>
      <c r="FC104">
        <f t="shared" si="356"/>
        <v>6.4785705032601578E-3</v>
      </c>
      <c r="FD104">
        <f t="shared" si="357"/>
        <v>5.6679781647165335E-3</v>
      </c>
      <c r="FE104">
        <f t="shared" si="358"/>
        <v>4.2746403077921352E-3</v>
      </c>
      <c r="FF104">
        <f t="shared" si="359"/>
        <v>5.4779353421352539E-3</v>
      </c>
      <c r="FG104">
        <f t="shared" si="381"/>
        <v>4.1168321688323378E-3</v>
      </c>
      <c r="FH104">
        <f t="shared" si="382"/>
        <v>2.497385579757982E-3</v>
      </c>
      <c r="FI104">
        <f t="shared" si="383"/>
        <v>2.2888975689196013E-3</v>
      </c>
      <c r="FJ104">
        <f t="shared" si="384"/>
        <v>2.269822994316887E-3</v>
      </c>
      <c r="FK104">
        <f t="shared" si="385"/>
        <v>2.4792777558648436E-3</v>
      </c>
      <c r="FL104">
        <f t="shared" si="386"/>
        <v>1.4862663073144783E-3</v>
      </c>
      <c r="FM104">
        <f t="shared" si="387"/>
        <v>1.8806706829833752E-3</v>
      </c>
      <c r="FN104">
        <f t="shared" si="388"/>
        <v>2.1111497806125725E-3</v>
      </c>
      <c r="FO104">
        <f t="shared" si="389"/>
        <v>2.1449005226844885E-3</v>
      </c>
      <c r="FP104">
        <f t="shared" si="390"/>
        <v>2.4464863024836548E-3</v>
      </c>
      <c r="FQ104">
        <f t="shared" si="391"/>
        <v>2.8828994692595583E-3</v>
      </c>
      <c r="FR104">
        <f t="shared" si="392"/>
        <v>2.9468239091937332E-3</v>
      </c>
      <c r="FS104">
        <f t="shared" si="393"/>
        <v>2.9274311053345747E-3</v>
      </c>
      <c r="FT104">
        <f t="shared" si="394"/>
        <v>2.3405204587095617E-3</v>
      </c>
      <c r="FU104">
        <f t="shared" si="395"/>
        <v>1.1671741991725914E-3</v>
      </c>
      <c r="FV104">
        <f t="shared" si="396"/>
        <v>1.5725953883515055E-3</v>
      </c>
      <c r="FW104">
        <f t="shared" si="397"/>
        <v>1.5772914034648182E-3</v>
      </c>
      <c r="FX104">
        <f t="shared" si="398"/>
        <v>1.2527702749298571E-3</v>
      </c>
      <c r="FY104">
        <f t="shared" si="399"/>
        <v>8.1684859666311996E-4</v>
      </c>
      <c r="FZ104">
        <f t="shared" si="400"/>
        <v>1.6425935612829521E-3</v>
      </c>
      <c r="GA104">
        <f t="shared" si="401"/>
        <v>1.6291773894483625E-3</v>
      </c>
    </row>
    <row r="105" spans="3:183" x14ac:dyDescent="0.2">
      <c r="C105">
        <v>0.13785620033740978</v>
      </c>
      <c r="D105">
        <f t="shared" si="201"/>
        <v>1.4318549839353878E-5</v>
      </c>
      <c r="E105">
        <f t="shared" si="202"/>
        <v>5.0162510691191035E-5</v>
      </c>
      <c r="F105">
        <f t="shared" si="203"/>
        <v>1.4351154906053356E-4</v>
      </c>
      <c r="G105">
        <f t="shared" si="204"/>
        <v>1.0808288344566859E-6</v>
      </c>
      <c r="H105">
        <f t="shared" si="205"/>
        <v>3.1823049412551086E-7</v>
      </c>
      <c r="I105">
        <f t="shared" si="206"/>
        <v>1.9265047094488922E-5</v>
      </c>
      <c r="J105">
        <f t="shared" si="207"/>
        <v>1.3428246369788402E-4</v>
      </c>
      <c r="K105">
        <f t="shared" si="208"/>
        <v>2.8217295545141712E-4</v>
      </c>
      <c r="L105">
        <f t="shared" si="209"/>
        <v>1.846152982126909E-5</v>
      </c>
      <c r="M105">
        <f t="shared" si="210"/>
        <v>1.553429607167798E-7</v>
      </c>
      <c r="N105">
        <f t="shared" si="211"/>
        <v>1.6506865380718976E-5</v>
      </c>
      <c r="O105">
        <f t="shared" si="212"/>
        <v>4.5702693015286274E-5</v>
      </c>
      <c r="P105" s="21">
        <f t="shared" si="213"/>
        <v>2.5413671619332203E-5</v>
      </c>
      <c r="Q105" s="21">
        <f t="shared" si="214"/>
        <v>4.9723178466367726E-5</v>
      </c>
      <c r="R105" s="21">
        <f t="shared" si="215"/>
        <v>3.0243648385682163E-7</v>
      </c>
      <c r="S105" s="21">
        <f t="shared" si="216"/>
        <v>1.65539991006836E-4</v>
      </c>
      <c r="T105" s="21">
        <f t="shared" si="217"/>
        <v>4.7815659902650938E-5</v>
      </c>
      <c r="U105" s="21">
        <f t="shared" si="218"/>
        <v>1.2269336413996217E-8</v>
      </c>
      <c r="V105" s="21">
        <f t="shared" si="219"/>
        <v>1.3680221158099938E-4</v>
      </c>
      <c r="W105" s="21">
        <f t="shared" si="220"/>
        <v>1.0799579643114237E-4</v>
      </c>
      <c r="X105" s="21">
        <f t="shared" si="221"/>
        <v>4.918426091233494E-6</v>
      </c>
      <c r="Y105" s="21">
        <f t="shared" si="222"/>
        <v>3.3827321352924415E-6</v>
      </c>
      <c r="Z105" s="21">
        <f t="shared" si="223"/>
        <v>3.0903070519823256E-5</v>
      </c>
      <c r="AA105" s="21">
        <f t="shared" si="224"/>
        <v>5.7488278637485746E-6</v>
      </c>
      <c r="AB105" s="21">
        <f t="shared" si="225"/>
        <v>1.122999463533522E-5</v>
      </c>
      <c r="AC105" s="21">
        <f t="shared" si="226"/>
        <v>6.8366168051916935E-5</v>
      </c>
      <c r="AD105" s="21">
        <f t="shared" si="227"/>
        <v>2.5962972510533173E-4</v>
      </c>
      <c r="AE105" s="21">
        <f t="shared" si="228"/>
        <v>2.158883554020966E-5</v>
      </c>
      <c r="AF105" s="21">
        <f t="shared" si="229"/>
        <v>1.0334794640081772E-6</v>
      </c>
      <c r="AG105" s="21">
        <f t="shared" si="230"/>
        <v>1.748339516958066E-5</v>
      </c>
      <c r="AH105" s="21">
        <f t="shared" si="231"/>
        <v>7.207893896560893E-5</v>
      </c>
      <c r="AI105" s="21">
        <f t="shared" si="232"/>
        <v>1.9104985285711484E-4</v>
      </c>
      <c r="AJ105" s="21">
        <f t="shared" si="233"/>
        <v>1.2952607770566415E-5</v>
      </c>
      <c r="AK105" s="21">
        <f t="shared" si="234"/>
        <v>1.6866579440000708E-7</v>
      </c>
      <c r="AL105" s="21">
        <f t="shared" si="235"/>
        <v>2.4808156400128227E-5</v>
      </c>
      <c r="AM105" s="21">
        <f t="shared" si="236"/>
        <v>8.5503794252868362E-7</v>
      </c>
      <c r="AN105" s="21">
        <f t="shared" si="237"/>
        <v>9.5379025018746687E-5</v>
      </c>
      <c r="AO105" s="21">
        <f t="shared" si="238"/>
        <v>3.145351388733757E-4</v>
      </c>
      <c r="AP105" s="21">
        <f t="shared" si="239"/>
        <v>6.2089738862301222E-7</v>
      </c>
      <c r="AQ105" s="21">
        <f t="shared" si="240"/>
        <v>1.1626400099630919E-4</v>
      </c>
      <c r="AR105" s="21">
        <f t="shared" si="241"/>
        <v>2.3305371403022619E-5</v>
      </c>
      <c r="AS105" s="21">
        <f t="shared" si="242"/>
        <v>2.7888550639532941E-4</v>
      </c>
      <c r="AT105" s="21">
        <f t="shared" si="243"/>
        <v>1.1735851426700692E-4</v>
      </c>
      <c r="AU105" s="21">
        <f t="shared" si="244"/>
        <v>3.9701389412058099E-5</v>
      </c>
      <c r="AV105" s="21">
        <f t="shared" si="245"/>
        <v>3.5476617408248082E-7</v>
      </c>
      <c r="AW105" s="21">
        <f t="shared" si="246"/>
        <v>1.1895204727064129E-5</v>
      </c>
      <c r="AX105" s="21">
        <f t="shared" si="247"/>
        <v>2.042608082695272E-9</v>
      </c>
      <c r="AY105" s="21">
        <f t="shared" si="248"/>
        <v>2.1343351067668867E-7</v>
      </c>
      <c r="AZ105" s="21">
        <f t="shared" si="249"/>
        <v>7.5625422725006143E-7</v>
      </c>
      <c r="BA105" s="21">
        <f t="shared" si="250"/>
        <v>5.2140353945606994E-5</v>
      </c>
      <c r="BB105" s="21">
        <f t="shared" si="251"/>
        <v>1.2452949042993773E-5</v>
      </c>
      <c r="BC105" s="21">
        <f t="shared" si="252"/>
        <v>1.0496289789934702E-5</v>
      </c>
      <c r="BD105" s="21">
        <f t="shared" si="253"/>
        <v>1.3134820544601108E-4</v>
      </c>
      <c r="BE105" s="21">
        <f t="shared" si="254"/>
        <v>9.7025579276679034E-5</v>
      </c>
      <c r="BF105" s="21">
        <f t="shared" si="255"/>
        <v>2.5813510518062288E-6</v>
      </c>
      <c r="BG105" s="21">
        <f t="shared" si="256"/>
        <v>7.4629108910636131E-5</v>
      </c>
      <c r="BH105" s="21">
        <f t="shared" si="257"/>
        <v>2.1048631732531858E-7</v>
      </c>
      <c r="BI105" s="21">
        <f t="shared" si="258"/>
        <v>1.0499455650760343E-4</v>
      </c>
      <c r="BJ105" s="21">
        <f t="shared" si="259"/>
        <v>2.3947150297037944E-5</v>
      </c>
      <c r="BK105" s="21">
        <f t="shared" si="260"/>
        <v>6.5372566502385119E-7</v>
      </c>
      <c r="BL105" s="21">
        <f t="shared" si="261"/>
        <v>3.4596838673900787E-6</v>
      </c>
      <c r="BM105" s="21">
        <f t="shared" si="262"/>
        <v>2.1268427701259273E-5</v>
      </c>
      <c r="BN105" s="21">
        <f t="shared" si="263"/>
        <v>2.2189119860847864E-6</v>
      </c>
      <c r="BO105" s="21">
        <f t="shared" si="264"/>
        <v>6.1059528289895742E-5</v>
      </c>
      <c r="BP105" s="21">
        <f t="shared" si="265"/>
        <v>2.8830882918606804E-5</v>
      </c>
      <c r="BQ105" s="21">
        <f t="shared" si="266"/>
        <v>1.9705984771442992E-5</v>
      </c>
      <c r="BR105">
        <f t="shared" si="267"/>
        <v>1.8734665127722333E-5</v>
      </c>
      <c r="BS105">
        <f t="shared" si="268"/>
        <v>1.8242804067472763E-5</v>
      </c>
      <c r="BT105">
        <f t="shared" si="269"/>
        <v>7.7647234642646452E-6</v>
      </c>
      <c r="BU105">
        <f t="shared" si="270"/>
        <v>2.9256499926908002E-5</v>
      </c>
      <c r="BV105">
        <f t="shared" si="271"/>
        <v>8.6776974105603616E-8</v>
      </c>
      <c r="BW105">
        <f t="shared" si="272"/>
        <v>2.8480464577234084E-6</v>
      </c>
      <c r="BX105">
        <f t="shared" si="273"/>
        <v>6.2915573813598609E-5</v>
      </c>
      <c r="BY105">
        <f t="shared" si="274"/>
        <v>3.8637970828373623E-7</v>
      </c>
      <c r="BZ105">
        <f t="shared" si="275"/>
        <v>3.8308868591828268E-7</v>
      </c>
      <c r="CA105">
        <f t="shared" si="276"/>
        <v>5.4967444168612779E-6</v>
      </c>
      <c r="CB105">
        <f t="shared" si="277"/>
        <v>1.834738621125466E-4</v>
      </c>
      <c r="CC105">
        <f t="shared" si="278"/>
        <v>6.3404784765053063E-5</v>
      </c>
      <c r="CD105">
        <f t="shared" si="279"/>
        <v>1.2330019733242965E-4</v>
      </c>
      <c r="CE105">
        <f t="shared" si="280"/>
        <v>3.2383080045603229E-4</v>
      </c>
      <c r="CF105">
        <f t="shared" si="281"/>
        <v>2.7430319764720301E-4</v>
      </c>
      <c r="CG105">
        <f t="shared" si="282"/>
        <v>3.3168730281916128E-5</v>
      </c>
      <c r="CH105">
        <f t="shared" si="283"/>
        <v>1.0962423685262927E-4</v>
      </c>
      <c r="CI105">
        <f t="shared" si="284"/>
        <v>1.4697046799573121E-4</v>
      </c>
      <c r="CJ105">
        <f t="shared" si="285"/>
        <v>4.3677331795111983E-5</v>
      </c>
      <c r="CK105">
        <f t="shared" si="286"/>
        <v>3.7608498980248603E-5</v>
      </c>
      <c r="CL105">
        <f t="shared" si="287"/>
        <v>1.7122972273314019E-4</v>
      </c>
      <c r="CM105">
        <f t="shared" si="288"/>
        <v>3.0777943472859546E-4</v>
      </c>
      <c r="CN105">
        <f t="shared" si="289"/>
        <v>8.4372624517068144E-5</v>
      </c>
      <c r="CO105">
        <f t="shared" si="290"/>
        <v>9.8349136927483152E-6</v>
      </c>
      <c r="CP105">
        <f t="shared" si="291"/>
        <v>5.1874380946878339E-6</v>
      </c>
      <c r="CQ105">
        <f t="shared" si="292"/>
        <v>1.6181796137478842E-4</v>
      </c>
      <c r="CR105">
        <f t="shared" si="293"/>
        <v>4.8350969197509606E-4</v>
      </c>
      <c r="CS105">
        <f t="shared" si="294"/>
        <v>1.7538480336005662E-4</v>
      </c>
      <c r="CT105">
        <f t="shared" si="295"/>
        <v>1.8879268117260974E-4</v>
      </c>
      <c r="CU105">
        <f t="shared" si="296"/>
        <v>9.6778644323522705E-5</v>
      </c>
      <c r="CV105">
        <f t="shared" si="297"/>
        <v>2.7027124469337971E-5</v>
      </c>
      <c r="CW105">
        <f t="shared" si="298"/>
        <v>3.0847164726808486E-5</v>
      </c>
      <c r="CX105">
        <f t="shared" si="299"/>
        <v>9.8392614574310512E-5</v>
      </c>
      <c r="CY105">
        <f t="shared" si="300"/>
        <v>1.376852778751762E-4</v>
      </c>
      <c r="CZ105">
        <f t="shared" si="301"/>
        <v>1.5690297912024587E-4</v>
      </c>
      <c r="DA105">
        <f t="shared" si="302"/>
        <v>5.4343625664567293E-4</v>
      </c>
      <c r="DB105">
        <f t="shared" si="303"/>
        <v>2.7851648833217838E-4</v>
      </c>
      <c r="DC105">
        <f t="shared" si="304"/>
        <v>9.5408768408874513E-5</v>
      </c>
      <c r="DD105">
        <f t="shared" si="305"/>
        <v>4.3932257143898106E-5</v>
      </c>
      <c r="DE105">
        <f t="shared" si="306"/>
        <v>1.0529245187749153E-5</v>
      </c>
      <c r="DF105">
        <f t="shared" si="307"/>
        <v>1.7477584537653082E-5</v>
      </c>
      <c r="DG105">
        <f t="shared" si="308"/>
        <v>4.3326208226513461E-4</v>
      </c>
      <c r="DH105">
        <f t="shared" si="309"/>
        <v>3.2511800342718437E-4</v>
      </c>
      <c r="DI105">
        <f t="shared" si="310"/>
        <v>9.3090117760727539E-4</v>
      </c>
      <c r="DJ105">
        <f t="shared" si="311"/>
        <v>1.099354431758594E-3</v>
      </c>
      <c r="DK105">
        <f t="shared" si="312"/>
        <v>8.4981494871530624E-4</v>
      </c>
      <c r="DL105">
        <f t="shared" si="313"/>
        <v>9.7794942095211896E-4</v>
      </c>
      <c r="DM105">
        <f t="shared" si="314"/>
        <v>1.58131517889088E-3</v>
      </c>
      <c r="DN105">
        <f t="shared" si="315"/>
        <v>7.9259096303715428E-4</v>
      </c>
      <c r="DO105">
        <f t="shared" si="316"/>
        <v>5.1703199302723351E-4</v>
      </c>
      <c r="DP105">
        <f t="shared" si="317"/>
        <v>5.6523771179334205E-4</v>
      </c>
      <c r="DQ105">
        <f t="shared" si="318"/>
        <v>1.8619304109542489E-3</v>
      </c>
      <c r="DR105">
        <f t="shared" si="319"/>
        <v>2.367595688685577E-3</v>
      </c>
      <c r="DS105">
        <f t="shared" si="320"/>
        <v>2.5539030330037713E-3</v>
      </c>
      <c r="DT105">
        <f t="shared" si="321"/>
        <v>3.0759756780190575E-3</v>
      </c>
      <c r="DU105">
        <f t="shared" si="322"/>
        <v>4.422743384532208E-3</v>
      </c>
      <c r="DV105">
        <f t="shared" si="323"/>
        <v>4.6168003124717402E-3</v>
      </c>
      <c r="DW105">
        <f t="shared" si="324"/>
        <v>5.4387875728282489E-3</v>
      </c>
      <c r="DX105">
        <f t="shared" si="325"/>
        <v>6.0081002885335388E-3</v>
      </c>
      <c r="DY105">
        <f t="shared" si="326"/>
        <v>6.3684978629012798E-3</v>
      </c>
      <c r="DZ105">
        <f t="shared" si="327"/>
        <v>6.572194127005904E-3</v>
      </c>
      <c r="EA105">
        <f t="shared" si="328"/>
        <v>9.7476972208842046E-3</v>
      </c>
      <c r="EB105">
        <f t="shared" si="329"/>
        <v>1.1792300266288159E-2</v>
      </c>
      <c r="EC105">
        <f t="shared" si="330"/>
        <v>1.1932668854224605E-2</v>
      </c>
      <c r="ED105">
        <f t="shared" si="331"/>
        <v>1.2951629518759633E-2</v>
      </c>
      <c r="EE105">
        <f t="shared" si="332"/>
        <v>1.5261272928357609E-2</v>
      </c>
      <c r="EF105">
        <f t="shared" si="333"/>
        <v>1.4654859606239299E-2</v>
      </c>
      <c r="EG105">
        <f t="shared" si="334"/>
        <v>1.3041002652430869E-2</v>
      </c>
      <c r="EH105">
        <f t="shared" si="335"/>
        <v>1.2780478790841144E-2</v>
      </c>
      <c r="EI105">
        <f t="shared" si="336"/>
        <v>1.2392382958354198E-2</v>
      </c>
      <c r="EJ105">
        <f t="shared" si="337"/>
        <v>1.4215385141431738E-2</v>
      </c>
      <c r="EK105">
        <f t="shared" si="338"/>
        <v>1.7515630366408221E-2</v>
      </c>
      <c r="EL105">
        <f t="shared" si="339"/>
        <v>1.839944128354562E-2</v>
      </c>
      <c r="EM105">
        <f t="shared" si="340"/>
        <v>1.3163195492009845E-2</v>
      </c>
      <c r="EN105">
        <f t="shared" si="341"/>
        <v>1.3865385867469457E-2</v>
      </c>
      <c r="EO105">
        <f t="shared" si="342"/>
        <v>1.1560833695973879E-2</v>
      </c>
      <c r="EP105">
        <f t="shared" si="343"/>
        <v>9.2850223451981673E-3</v>
      </c>
      <c r="EQ105">
        <f t="shared" si="344"/>
        <v>8.8908809309285099E-3</v>
      </c>
      <c r="ER105">
        <f t="shared" si="345"/>
        <v>8.5803042777077999E-3</v>
      </c>
      <c r="ES105">
        <f t="shared" si="346"/>
        <v>9.8974510202119066E-3</v>
      </c>
      <c r="ET105">
        <f t="shared" si="347"/>
        <v>9.7619127014260901E-3</v>
      </c>
      <c r="EU105">
        <f t="shared" si="348"/>
        <v>9.3973194666583538E-3</v>
      </c>
      <c r="EV105">
        <f t="shared" si="349"/>
        <v>8.1074841255277166E-3</v>
      </c>
      <c r="EW105">
        <f t="shared" si="350"/>
        <v>4.6947258324508074E-3</v>
      </c>
      <c r="EX105">
        <f t="shared" si="351"/>
        <v>7.1913052346145485E-3</v>
      </c>
      <c r="EY105">
        <f t="shared" si="352"/>
        <v>6.6421084790913793E-3</v>
      </c>
      <c r="EZ105">
        <f t="shared" si="353"/>
        <v>6.4187469236662992E-3</v>
      </c>
      <c r="FA105">
        <f t="shared" si="354"/>
        <v>5.6445514135222532E-3</v>
      </c>
      <c r="FB105">
        <f t="shared" si="355"/>
        <v>6.7708894618407111E-3</v>
      </c>
      <c r="FC105">
        <f t="shared" si="356"/>
        <v>5.9416074142323878E-3</v>
      </c>
      <c r="FD105">
        <f t="shared" si="357"/>
        <v>4.5126929581442935E-3</v>
      </c>
      <c r="FE105">
        <f t="shared" si="358"/>
        <v>5.746992722991888E-3</v>
      </c>
      <c r="FF105">
        <f t="shared" si="359"/>
        <v>4.3505094587398471E-3</v>
      </c>
      <c r="FG105">
        <f t="shared" si="381"/>
        <v>2.6801014164464839E-3</v>
      </c>
      <c r="FH105">
        <f t="shared" si="382"/>
        <v>2.4639579808081319E-3</v>
      </c>
      <c r="FI105">
        <f t="shared" si="383"/>
        <v>2.4441659115845894E-3</v>
      </c>
      <c r="FJ105">
        <f t="shared" si="384"/>
        <v>2.6613416907633994E-3</v>
      </c>
      <c r="FK105">
        <f t="shared" si="385"/>
        <v>1.6279588056846788E-3</v>
      </c>
      <c r="FL105">
        <f t="shared" si="386"/>
        <v>2.0396556633941339E-3</v>
      </c>
      <c r="FM105">
        <f t="shared" si="387"/>
        <v>2.2794033061546361E-3</v>
      </c>
      <c r="FN105">
        <f t="shared" si="388"/>
        <v>2.3144679644879758E-3</v>
      </c>
      <c r="FO105">
        <f t="shared" si="389"/>
        <v>2.6273636203087551E-3</v>
      </c>
      <c r="FP105">
        <f t="shared" si="390"/>
        <v>3.0789720611425131E-3</v>
      </c>
      <c r="FQ105">
        <f t="shared" si="391"/>
        <v>3.1450228464627765E-3</v>
      </c>
      <c r="FR105">
        <f t="shared" si="392"/>
        <v>3.12498743017289E-3</v>
      </c>
      <c r="FS105">
        <f t="shared" si="393"/>
        <v>2.5175078194514615E-3</v>
      </c>
      <c r="FT105">
        <f t="shared" si="394"/>
        <v>1.2931056503073127E-3</v>
      </c>
      <c r="FU105">
        <f t="shared" si="395"/>
        <v>1.7182525359975473E-3</v>
      </c>
      <c r="FV105">
        <f t="shared" si="396"/>
        <v>1.7231610547920658E-3</v>
      </c>
      <c r="FW105">
        <f t="shared" si="397"/>
        <v>1.3831215343179954E-3</v>
      </c>
      <c r="FX105">
        <f t="shared" si="398"/>
        <v>9.2272629882343628E-4</v>
      </c>
      <c r="FY105">
        <f t="shared" si="399"/>
        <v>1.7913861129672491E-3</v>
      </c>
      <c r="FZ105">
        <f t="shared" si="400"/>
        <v>1.7773742482616504E-3</v>
      </c>
      <c r="GA105">
        <f t="shared" si="401"/>
        <v>2.0296403556605757E-3</v>
      </c>
    </row>
    <row r="106" spans="3:183" x14ac:dyDescent="0.2">
      <c r="C106">
        <v>0.14164018630981426</v>
      </c>
      <c r="D106">
        <f t="shared" si="201"/>
        <v>1.0880522869101981E-5</v>
      </c>
      <c r="E106">
        <f t="shared" si="202"/>
        <v>6.7168590689486939E-5</v>
      </c>
      <c r="F106">
        <f t="shared" si="203"/>
        <v>2.3267263150333798E-5</v>
      </c>
      <c r="G106">
        <f t="shared" si="204"/>
        <v>1.0367541904654717E-5</v>
      </c>
      <c r="H106">
        <f t="shared" si="205"/>
        <v>3.6627994526352977E-7</v>
      </c>
      <c r="I106">
        <f t="shared" si="206"/>
        <v>6.0903119628447125E-5</v>
      </c>
      <c r="J106">
        <f t="shared" si="207"/>
        <v>1.6936467844531089E-4</v>
      </c>
      <c r="K106">
        <f t="shared" si="208"/>
        <v>2.6286361394644083E-7</v>
      </c>
      <c r="L106">
        <f t="shared" si="209"/>
        <v>1.745670082286797E-5</v>
      </c>
      <c r="M106">
        <f t="shared" si="210"/>
        <v>7.7773057114746401E-8</v>
      </c>
      <c r="N106">
        <f t="shared" si="211"/>
        <v>8.8589017146154178E-6</v>
      </c>
      <c r="O106">
        <f t="shared" si="212"/>
        <v>1.580580671827054E-6</v>
      </c>
      <c r="P106" s="21">
        <f t="shared" si="213"/>
        <v>1.0676428379954342E-5</v>
      </c>
      <c r="Q106" s="21">
        <f t="shared" si="214"/>
        <v>1.0459038765952033E-5</v>
      </c>
      <c r="R106" s="21">
        <f t="shared" si="215"/>
        <v>8.2487238880208676E-5</v>
      </c>
      <c r="S106" s="21">
        <f t="shared" si="216"/>
        <v>9.8025401941028591E-6</v>
      </c>
      <c r="T106" s="21">
        <f t="shared" si="217"/>
        <v>1.5169101001741941E-5</v>
      </c>
      <c r="U106" s="21">
        <f t="shared" si="218"/>
        <v>6.2603886539766251E-5</v>
      </c>
      <c r="V106" s="21">
        <f t="shared" si="219"/>
        <v>4.3667205352595673E-5</v>
      </c>
      <c r="W106" s="21">
        <f t="shared" si="220"/>
        <v>3.6020864528704943E-5</v>
      </c>
      <c r="X106" s="21">
        <f t="shared" si="221"/>
        <v>3.1620451299339342E-5</v>
      </c>
      <c r="Y106" s="21">
        <f t="shared" si="222"/>
        <v>3.1508630364401534E-6</v>
      </c>
      <c r="Z106" s="21">
        <f t="shared" si="223"/>
        <v>3.8212887151442585E-5</v>
      </c>
      <c r="AA106" s="21">
        <f t="shared" si="224"/>
        <v>1.873743217388185E-7</v>
      </c>
      <c r="AB106" s="21">
        <f t="shared" si="225"/>
        <v>2.0109822459412024E-5</v>
      </c>
      <c r="AC106" s="21">
        <f t="shared" si="226"/>
        <v>1.5200531846587228E-4</v>
      </c>
      <c r="AD106" s="21">
        <f t="shared" si="227"/>
        <v>7.437213124554964E-7</v>
      </c>
      <c r="AE106" s="21">
        <f t="shared" si="228"/>
        <v>7.6584144927935359E-6</v>
      </c>
      <c r="AF106" s="21">
        <f t="shared" si="229"/>
        <v>1.5787036000479416E-7</v>
      </c>
      <c r="AG106" s="21">
        <f t="shared" si="230"/>
        <v>2.2145924467685606E-5</v>
      </c>
      <c r="AH106" s="21">
        <f t="shared" si="231"/>
        <v>1.0076330071887256E-4</v>
      </c>
      <c r="AI106" s="21">
        <f t="shared" si="232"/>
        <v>5.4508085477244654E-5</v>
      </c>
      <c r="AJ106" s="21">
        <f t="shared" si="233"/>
        <v>1.1379129673996198E-5</v>
      </c>
      <c r="AK106" s="21">
        <f t="shared" si="234"/>
        <v>1.432312818830174E-6</v>
      </c>
      <c r="AL106" s="21">
        <f t="shared" si="235"/>
        <v>2.2171559886609915E-5</v>
      </c>
      <c r="AM106" s="21">
        <f t="shared" si="236"/>
        <v>3.5787106767040421E-5</v>
      </c>
      <c r="AN106" s="21">
        <f t="shared" si="237"/>
        <v>1.9463465783876562E-4</v>
      </c>
      <c r="AO106" s="21">
        <f t="shared" si="238"/>
        <v>2.0902785287863576E-5</v>
      </c>
      <c r="AP106" s="21">
        <f t="shared" si="239"/>
        <v>4.8980298592521099E-5</v>
      </c>
      <c r="AQ106" s="21">
        <f t="shared" si="240"/>
        <v>1.0890545006552685E-6</v>
      </c>
      <c r="AR106" s="21">
        <f t="shared" si="241"/>
        <v>1.6681994294832171E-4</v>
      </c>
      <c r="AS106" s="21">
        <f t="shared" si="242"/>
        <v>4.9691608430255379E-5</v>
      </c>
      <c r="AT106" s="21">
        <f t="shared" si="243"/>
        <v>1.0170500286626522E-4</v>
      </c>
      <c r="AU106" s="21">
        <f t="shared" si="244"/>
        <v>1.9180970456677054E-5</v>
      </c>
      <c r="AV106" s="21">
        <f t="shared" si="245"/>
        <v>5.231525503928627E-5</v>
      </c>
      <c r="AW106" s="21">
        <f t="shared" si="246"/>
        <v>1.3978556276049164E-5</v>
      </c>
      <c r="AX106" s="21">
        <f t="shared" si="247"/>
        <v>1.1035666224818704E-5</v>
      </c>
      <c r="AY106" s="21">
        <f t="shared" si="248"/>
        <v>8.4934778038808822E-6</v>
      </c>
      <c r="AZ106" s="21">
        <f t="shared" si="249"/>
        <v>1.1811881666213161E-5</v>
      </c>
      <c r="BA106" s="21">
        <f t="shared" si="250"/>
        <v>6.5082311115896398E-8</v>
      </c>
      <c r="BB106" s="21">
        <f t="shared" si="251"/>
        <v>2.9614076613670389E-7</v>
      </c>
      <c r="BC106" s="21">
        <f t="shared" si="252"/>
        <v>5.8932314006518823E-5</v>
      </c>
      <c r="BD106" s="21">
        <f t="shared" si="253"/>
        <v>3.6798422531003901E-5</v>
      </c>
      <c r="BE106" s="21">
        <f t="shared" si="254"/>
        <v>2.9059046204570264E-5</v>
      </c>
      <c r="BF106" s="21">
        <f t="shared" si="255"/>
        <v>1.5432596143225645E-4</v>
      </c>
      <c r="BG106" s="21">
        <f t="shared" si="256"/>
        <v>1.1056942364671481E-5</v>
      </c>
      <c r="BH106" s="21">
        <f t="shared" si="257"/>
        <v>4.1766480625009185E-5</v>
      </c>
      <c r="BI106" s="21">
        <f t="shared" si="258"/>
        <v>1.2312045929860326E-6</v>
      </c>
      <c r="BJ106" s="21">
        <f t="shared" si="259"/>
        <v>2.1091230812568424E-5</v>
      </c>
      <c r="BK106" s="21">
        <f t="shared" si="260"/>
        <v>3.1854832142961909E-5</v>
      </c>
      <c r="BL106" s="21">
        <f t="shared" si="261"/>
        <v>6.8522732403085829E-7</v>
      </c>
      <c r="BM106" s="21">
        <f t="shared" si="262"/>
        <v>2.7810722553709739E-5</v>
      </c>
      <c r="BN106" s="21">
        <f t="shared" si="263"/>
        <v>1.624149388611599E-5</v>
      </c>
      <c r="BO106" s="21">
        <f t="shared" si="264"/>
        <v>2.5136635892764048E-6</v>
      </c>
      <c r="BP106" s="21">
        <f t="shared" si="265"/>
        <v>4.2922987436353516E-7</v>
      </c>
      <c r="BQ106" s="21">
        <f t="shared" si="266"/>
        <v>2.9633865965658492E-7</v>
      </c>
      <c r="BR106">
        <f t="shared" si="267"/>
        <v>2.3733811363186036E-7</v>
      </c>
      <c r="BS106">
        <f t="shared" si="268"/>
        <v>4.3171618891821862E-5</v>
      </c>
      <c r="BT106">
        <f t="shared" si="269"/>
        <v>8.4509663595073572E-5</v>
      </c>
      <c r="BU106">
        <f t="shared" si="270"/>
        <v>1.6634694821339208E-5</v>
      </c>
      <c r="BV106">
        <f t="shared" si="271"/>
        <v>4.3947686831908711E-6</v>
      </c>
      <c r="BW106">
        <f t="shared" si="272"/>
        <v>1.3726277612230447E-4</v>
      </c>
      <c r="BX106">
        <f t="shared" si="273"/>
        <v>1.0000719896707634E-5</v>
      </c>
      <c r="BY106">
        <f t="shared" si="274"/>
        <v>1.0017505972829387E-5</v>
      </c>
      <c r="BZ106">
        <f t="shared" si="275"/>
        <v>2.0720804676121029E-6</v>
      </c>
      <c r="CA106">
        <f t="shared" si="276"/>
        <v>9.5282321933849289E-5</v>
      </c>
      <c r="CB106">
        <f t="shared" si="277"/>
        <v>1.7461752457506159E-5</v>
      </c>
      <c r="CC106">
        <f t="shared" si="278"/>
        <v>5.3583515971850212E-5</v>
      </c>
      <c r="CD106">
        <f t="shared" si="279"/>
        <v>2.0196142930607733E-4</v>
      </c>
      <c r="CE106">
        <f t="shared" si="280"/>
        <v>1.6328022991786596E-4</v>
      </c>
      <c r="CF106">
        <f t="shared" si="281"/>
        <v>3.9015889990816477E-6</v>
      </c>
      <c r="CG106">
        <f t="shared" si="282"/>
        <v>4.470491445968488E-5</v>
      </c>
      <c r="CH106">
        <f t="shared" si="283"/>
        <v>6.9541451743988331E-5</v>
      </c>
      <c r="CI106">
        <f t="shared" si="284"/>
        <v>7.9800420570557189E-6</v>
      </c>
      <c r="CJ106">
        <f t="shared" si="285"/>
        <v>5.5158791712525657E-6</v>
      </c>
      <c r="CK106">
        <f t="shared" si="286"/>
        <v>8.6517745583424412E-5</v>
      </c>
      <c r="CL106">
        <f t="shared" si="287"/>
        <v>1.8932818113826042E-4</v>
      </c>
      <c r="CM106">
        <f t="shared" si="288"/>
        <v>2.9175891742460619E-5</v>
      </c>
      <c r="CN106">
        <f t="shared" si="289"/>
        <v>4.1979951869198869E-7</v>
      </c>
      <c r="CO106">
        <f t="shared" si="290"/>
        <v>2.2692143499453342E-6</v>
      </c>
      <c r="CP106">
        <f t="shared" si="291"/>
        <v>7.9866089072187435E-5</v>
      </c>
      <c r="CQ106">
        <f t="shared" si="292"/>
        <v>3.3141721306507825E-4</v>
      </c>
      <c r="CR106">
        <f t="shared" si="293"/>
        <v>8.9478485068267521E-5</v>
      </c>
      <c r="CS106">
        <f t="shared" si="294"/>
        <v>9.9125897148475746E-5</v>
      </c>
      <c r="CT106">
        <f t="shared" si="295"/>
        <v>3.6646409287726691E-5</v>
      </c>
      <c r="CU106">
        <f t="shared" si="296"/>
        <v>2.0015907011842789E-6</v>
      </c>
      <c r="CV106">
        <f t="shared" si="297"/>
        <v>3.1330289254105354E-6</v>
      </c>
      <c r="CW106">
        <f t="shared" si="298"/>
        <v>3.764214135870245E-5</v>
      </c>
      <c r="CX106">
        <f t="shared" si="299"/>
        <v>6.3201721581826267E-5</v>
      </c>
      <c r="CY106">
        <f t="shared" si="300"/>
        <v>7.6424416630661352E-5</v>
      </c>
      <c r="CZ106">
        <f t="shared" si="301"/>
        <v>3.8133236884975354E-4</v>
      </c>
      <c r="DA106">
        <f t="shared" si="302"/>
        <v>1.6653456755853541E-4</v>
      </c>
      <c r="DB106">
        <f t="shared" si="303"/>
        <v>3.5805326782255519E-5</v>
      </c>
      <c r="DC106">
        <f t="shared" si="304"/>
        <v>8.0892195494310526E-6</v>
      </c>
      <c r="DD106">
        <f t="shared" si="305"/>
        <v>2.9063542005048991E-7</v>
      </c>
      <c r="DE106">
        <f t="shared" si="306"/>
        <v>1.5731864228601839E-7</v>
      </c>
      <c r="DF106">
        <f t="shared" si="307"/>
        <v>2.9005368560433483E-4</v>
      </c>
      <c r="DG106">
        <f t="shared" si="308"/>
        <v>2.0297823236607628E-4</v>
      </c>
      <c r="DH106">
        <f t="shared" si="309"/>
        <v>7.1431580883905789E-4</v>
      </c>
      <c r="DI106">
        <f t="shared" si="310"/>
        <v>8.6274541258848274E-4</v>
      </c>
      <c r="DJ106">
        <f t="shared" si="311"/>
        <v>6.4351511584453264E-4</v>
      </c>
      <c r="DK106">
        <f t="shared" si="312"/>
        <v>7.5560096823919329E-4</v>
      </c>
      <c r="DL106">
        <f t="shared" si="313"/>
        <v>1.2946876192642641E-3</v>
      </c>
      <c r="DM106">
        <f t="shared" si="314"/>
        <v>5.938484586552452E-4</v>
      </c>
      <c r="DN106">
        <f t="shared" si="315"/>
        <v>3.5926744246796128E-4</v>
      </c>
      <c r="DO106">
        <f t="shared" si="316"/>
        <v>3.9962978389920264E-4</v>
      </c>
      <c r="DP106">
        <f t="shared" si="317"/>
        <v>1.5496902776344678E-3</v>
      </c>
      <c r="DQ106">
        <f t="shared" si="318"/>
        <v>2.0136722698799446E-3</v>
      </c>
      <c r="DR106">
        <f t="shared" si="319"/>
        <v>2.1857653743018518E-3</v>
      </c>
      <c r="DS106">
        <f t="shared" si="320"/>
        <v>2.6705633090527733E-3</v>
      </c>
      <c r="DT106">
        <f t="shared" si="321"/>
        <v>3.9337637262360789E-3</v>
      </c>
      <c r="DU106">
        <f t="shared" si="322"/>
        <v>4.116897566087489E-3</v>
      </c>
      <c r="DV106">
        <f t="shared" si="323"/>
        <v>4.8949822979577097E-3</v>
      </c>
      <c r="DW106">
        <f t="shared" si="324"/>
        <v>5.4358106781118749E-3</v>
      </c>
      <c r="DX106">
        <f t="shared" si="325"/>
        <v>5.778870540822394E-3</v>
      </c>
      <c r="DY106">
        <f t="shared" si="326"/>
        <v>5.9729842287307711E-3</v>
      </c>
      <c r="DZ106">
        <f t="shared" si="327"/>
        <v>9.0148266688861133E-3</v>
      </c>
      <c r="EA106">
        <f t="shared" si="328"/>
        <v>1.0984794895610536E-2</v>
      </c>
      <c r="EB106">
        <f t="shared" si="329"/>
        <v>1.1120286699562698E-2</v>
      </c>
      <c r="EC106">
        <f t="shared" si="330"/>
        <v>1.2104673309267898E-2</v>
      </c>
      <c r="ED106">
        <f t="shared" si="331"/>
        <v>1.4340670525310205E-2</v>
      </c>
      <c r="EE106">
        <f t="shared" si="332"/>
        <v>1.3753020227202477E-2</v>
      </c>
      <c r="EF106">
        <f t="shared" si="333"/>
        <v>1.21910799247696E-2</v>
      </c>
      <c r="EG106">
        <f t="shared" si="334"/>
        <v>1.1939232211570004E-2</v>
      </c>
      <c r="EH106">
        <f t="shared" si="335"/>
        <v>1.1564226694285019E-2</v>
      </c>
      <c r="EI106">
        <f t="shared" si="336"/>
        <v>1.3327387337361444E-2</v>
      </c>
      <c r="EJ106">
        <f t="shared" si="337"/>
        <v>1.652835333644679E-2</v>
      </c>
      <c r="EK106">
        <f t="shared" si="338"/>
        <v>1.7387205758755266E-2</v>
      </c>
      <c r="EL106">
        <f t="shared" si="339"/>
        <v>1.2309233279198082E-2</v>
      </c>
      <c r="EM106">
        <f t="shared" si="340"/>
        <v>1.2988565329208116E-2</v>
      </c>
      <c r="EN106">
        <f t="shared" si="341"/>
        <v>1.0761433932242047E-2</v>
      </c>
      <c r="EO106">
        <f t="shared" si="342"/>
        <v>8.5701000426184198E-3</v>
      </c>
      <c r="EP106">
        <f t="shared" si="343"/>
        <v>8.1916042965765445E-3</v>
      </c>
      <c r="EQ106">
        <f t="shared" si="344"/>
        <v>7.8936021019272041E-3</v>
      </c>
      <c r="ER106">
        <f t="shared" si="345"/>
        <v>9.158862814296025E-3</v>
      </c>
      <c r="ES106">
        <f t="shared" si="346"/>
        <v>9.0284975191313611E-3</v>
      </c>
      <c r="ET106">
        <f t="shared" si="347"/>
        <v>8.6780005388844717E-3</v>
      </c>
      <c r="EU106">
        <f t="shared" si="348"/>
        <v>7.4403706082521179E-3</v>
      </c>
      <c r="EV106">
        <f t="shared" si="349"/>
        <v>4.1905015554607895E-3</v>
      </c>
      <c r="EW106">
        <f t="shared" si="350"/>
        <v>6.5638479282179897E-3</v>
      </c>
      <c r="EX106">
        <f t="shared" si="351"/>
        <v>6.0396438861770917E-3</v>
      </c>
      <c r="EY106">
        <f t="shared" si="352"/>
        <v>5.8267416401205051E-3</v>
      </c>
      <c r="EZ106">
        <f t="shared" si="353"/>
        <v>5.0902864928480378E-3</v>
      </c>
      <c r="FA106">
        <f t="shared" si="354"/>
        <v>6.1624743022468207E-3</v>
      </c>
      <c r="FB106">
        <f t="shared" si="355"/>
        <v>5.3725728912708487E-3</v>
      </c>
      <c r="FC106">
        <f t="shared" si="356"/>
        <v>4.0186210319481872E-3</v>
      </c>
      <c r="FD106">
        <f t="shared" si="357"/>
        <v>5.1875914745653515E-3</v>
      </c>
      <c r="FE106">
        <f t="shared" si="358"/>
        <v>3.8656567493442692E-3</v>
      </c>
      <c r="FF106">
        <f t="shared" si="359"/>
        <v>2.3026283599137162E-3</v>
      </c>
      <c r="FG106">
        <f t="shared" si="381"/>
        <v>2.1026154858197047E-3</v>
      </c>
      <c r="FH106">
        <f t="shared" si="382"/>
        <v>2.0843352322617078E-3</v>
      </c>
      <c r="FI106">
        <f t="shared" si="383"/>
        <v>2.2852422408192082E-3</v>
      </c>
      <c r="FJ106">
        <f t="shared" si="384"/>
        <v>1.3369250390395423E-3</v>
      </c>
      <c r="FK106">
        <f t="shared" si="385"/>
        <v>1.7121853235870902E-3</v>
      </c>
      <c r="FL106">
        <f t="shared" si="386"/>
        <v>1.9324034377357275E-3</v>
      </c>
      <c r="FM106">
        <f t="shared" si="387"/>
        <v>1.9646995747037883E-3</v>
      </c>
      <c r="FN106">
        <f t="shared" si="388"/>
        <v>2.2537644626714009E-3</v>
      </c>
      <c r="FO106">
        <f t="shared" si="389"/>
        <v>2.6733553068625433E-3</v>
      </c>
      <c r="FP106">
        <f t="shared" si="390"/>
        <v>2.7349257209413639E-3</v>
      </c>
      <c r="FQ106">
        <f t="shared" si="391"/>
        <v>2.7162443378545794E-3</v>
      </c>
      <c r="FR106">
        <f t="shared" si="392"/>
        <v>2.1521050968617934E-3</v>
      </c>
      <c r="FS106">
        <f t="shared" si="393"/>
        <v>1.0352816073650488E-3</v>
      </c>
      <c r="FT106">
        <f t="shared" si="394"/>
        <v>1.41886495218136E-3</v>
      </c>
      <c r="FU106">
        <f t="shared" si="395"/>
        <v>1.4233257095782226E-3</v>
      </c>
      <c r="FV106">
        <f t="shared" si="396"/>
        <v>1.1159846196659607E-3</v>
      </c>
      <c r="FW106">
        <f t="shared" si="397"/>
        <v>7.0715702821302461E-4</v>
      </c>
      <c r="FX106">
        <f t="shared" si="398"/>
        <v>1.4853919946834207E-3</v>
      </c>
      <c r="FY106">
        <f t="shared" si="399"/>
        <v>1.4726353001046804E-3</v>
      </c>
      <c r="FZ106">
        <f t="shared" si="400"/>
        <v>1.7030101903623602E-3</v>
      </c>
      <c r="GA106">
        <f t="shared" si="401"/>
        <v>6.7892310032749848E-4</v>
      </c>
    </row>
    <row r="107" spans="3:183" x14ac:dyDescent="0.2">
      <c r="C107">
        <v>0.14493875006834644</v>
      </c>
      <c r="D107">
        <f t="shared" si="201"/>
        <v>2.3981400935164097E-5</v>
      </c>
      <c r="E107">
        <f t="shared" si="202"/>
        <v>6.5969790281180236E-5</v>
      </c>
      <c r="F107">
        <f t="shared" si="203"/>
        <v>4.248993632877451E-5</v>
      </c>
      <c r="G107">
        <f t="shared" si="204"/>
        <v>7.254150903200072E-6</v>
      </c>
      <c r="H107">
        <f t="shared" si="205"/>
        <v>2.0299361948357292E-5</v>
      </c>
      <c r="I107">
        <f t="shared" si="206"/>
        <v>9.4390061525526423E-5</v>
      </c>
      <c r="J107">
        <f t="shared" si="207"/>
        <v>7.7610242534822003E-6</v>
      </c>
      <c r="K107">
        <f t="shared" si="208"/>
        <v>5.5900825236201162E-5</v>
      </c>
      <c r="L107">
        <f t="shared" si="209"/>
        <v>9.1185008000823269E-6</v>
      </c>
      <c r="M107">
        <f t="shared" si="210"/>
        <v>1.0379546713447184E-7</v>
      </c>
      <c r="N107">
        <f t="shared" si="211"/>
        <v>4.1671191796525234E-6</v>
      </c>
      <c r="O107">
        <f t="shared" si="212"/>
        <v>9.6617312693440916E-10</v>
      </c>
      <c r="P107" s="21">
        <f t="shared" si="213"/>
        <v>4.2674960434398283E-5</v>
      </c>
      <c r="Q107" s="21">
        <f t="shared" si="214"/>
        <v>3.3451009866546235E-5</v>
      </c>
      <c r="R107" s="21">
        <f t="shared" si="215"/>
        <v>2.8110847600221973E-8</v>
      </c>
      <c r="S107" s="21">
        <f t="shared" si="216"/>
        <v>5.1743806119218431E-5</v>
      </c>
      <c r="T107" s="21">
        <f t="shared" si="217"/>
        <v>2.1286209470916642E-5</v>
      </c>
      <c r="U107" s="21">
        <f t="shared" si="218"/>
        <v>1.0953140187461588E-5</v>
      </c>
      <c r="V107" s="21">
        <f t="shared" si="219"/>
        <v>8.6495621335055839E-5</v>
      </c>
      <c r="W107" s="21">
        <f t="shared" si="220"/>
        <v>7.9597984478911739E-5</v>
      </c>
      <c r="X107" s="21">
        <f t="shared" si="221"/>
        <v>2.3210422170938407E-6</v>
      </c>
      <c r="Y107" s="21">
        <f t="shared" si="222"/>
        <v>8.987459158977741E-5</v>
      </c>
      <c r="Z107" s="21">
        <f t="shared" si="223"/>
        <v>1.3923579661117693E-5</v>
      </c>
      <c r="AA107" s="21">
        <f t="shared" si="224"/>
        <v>1.4062020647172199E-6</v>
      </c>
      <c r="AB107" s="21">
        <f t="shared" si="225"/>
        <v>8.1549567906864643E-5</v>
      </c>
      <c r="AC107" s="21">
        <f t="shared" si="226"/>
        <v>5.9349290212203148E-6</v>
      </c>
      <c r="AD107" s="21">
        <f t="shared" si="227"/>
        <v>3.6795722843453011E-5</v>
      </c>
      <c r="AE107" s="21">
        <f t="shared" si="228"/>
        <v>8.4171629359920886E-6</v>
      </c>
      <c r="AF107" s="21">
        <f t="shared" si="229"/>
        <v>1.9807237905045441E-6</v>
      </c>
      <c r="AG107" s="21">
        <f t="shared" si="230"/>
        <v>4.5421247442436588E-5</v>
      </c>
      <c r="AH107" s="21">
        <f t="shared" si="231"/>
        <v>1.1409493116325105E-4</v>
      </c>
      <c r="AI107" s="21">
        <f t="shared" si="232"/>
        <v>4.4513720094751974E-5</v>
      </c>
      <c r="AJ107" s="21">
        <f t="shared" si="233"/>
        <v>4.4174414910627847E-6</v>
      </c>
      <c r="AK107" s="21">
        <f t="shared" si="234"/>
        <v>6.4115769876845683E-5</v>
      </c>
      <c r="AL107" s="21">
        <f t="shared" si="235"/>
        <v>7.2020783997652487E-6</v>
      </c>
      <c r="AM107" s="21">
        <f t="shared" si="236"/>
        <v>1.1347764823910726E-4</v>
      </c>
      <c r="AN107" s="21">
        <f t="shared" si="237"/>
        <v>6.1945087504512551E-5</v>
      </c>
      <c r="AO107" s="21">
        <f t="shared" si="238"/>
        <v>1.36902135396401E-5</v>
      </c>
      <c r="AP107" s="21">
        <f t="shared" si="239"/>
        <v>5.0849619411140237E-6</v>
      </c>
      <c r="AQ107" s="21">
        <f t="shared" si="240"/>
        <v>9.2492761840107135E-5</v>
      </c>
      <c r="AR107" s="21">
        <f t="shared" si="241"/>
        <v>1.40674785459885E-5</v>
      </c>
      <c r="AS107" s="21">
        <f t="shared" si="242"/>
        <v>1.7911682993387157E-4</v>
      </c>
      <c r="AT107" s="21">
        <f t="shared" si="243"/>
        <v>5.8954328957156177E-5</v>
      </c>
      <c r="AU107" s="21">
        <f t="shared" si="244"/>
        <v>1.1091232970576174E-4</v>
      </c>
      <c r="AV107" s="21">
        <f t="shared" si="245"/>
        <v>4.9524358485842338E-5</v>
      </c>
      <c r="AW107" s="21">
        <f t="shared" si="246"/>
        <v>4.383182905582152E-5</v>
      </c>
      <c r="AX107" s="21">
        <f t="shared" si="247"/>
        <v>3.8600386655099834E-5</v>
      </c>
      <c r="AY107" s="21">
        <f t="shared" si="248"/>
        <v>1.9120821096884967E-8</v>
      </c>
      <c r="AZ107" s="21">
        <f t="shared" si="249"/>
        <v>1.2628613884260159E-5</v>
      </c>
      <c r="BA107" s="21">
        <f t="shared" si="250"/>
        <v>1.476674239672779E-5</v>
      </c>
      <c r="BB107" s="21">
        <f t="shared" si="251"/>
        <v>1.9168414072037505E-5</v>
      </c>
      <c r="BC107" s="21">
        <f t="shared" si="252"/>
        <v>7.6596461610904364E-6</v>
      </c>
      <c r="BD107" s="21">
        <f t="shared" si="253"/>
        <v>7.5502337063980185E-5</v>
      </c>
      <c r="BE107" s="21">
        <f t="shared" si="254"/>
        <v>2.4716128044312958E-4</v>
      </c>
      <c r="BF107" s="21">
        <f t="shared" si="255"/>
        <v>4.3874221079718463E-5</v>
      </c>
      <c r="BG107" s="21">
        <f t="shared" si="256"/>
        <v>1.0011752932993679E-5</v>
      </c>
      <c r="BH107" s="21">
        <f t="shared" si="257"/>
        <v>4.7915772640311663E-6</v>
      </c>
      <c r="BI107" s="21">
        <f t="shared" si="258"/>
        <v>6.226918718311796E-5</v>
      </c>
      <c r="BJ107" s="21">
        <f t="shared" si="259"/>
        <v>7.99695989078597E-5</v>
      </c>
      <c r="BK107" s="21">
        <f t="shared" si="260"/>
        <v>6.1047497098326198E-6</v>
      </c>
      <c r="BL107" s="21">
        <f t="shared" si="261"/>
        <v>7.3481773027427833E-5</v>
      </c>
      <c r="BM107" s="21">
        <f t="shared" si="262"/>
        <v>5.3510676881563773E-7</v>
      </c>
      <c r="BN107" s="21">
        <f t="shared" si="263"/>
        <v>2.9347459057769431E-6</v>
      </c>
      <c r="BO107" s="21">
        <f t="shared" si="264"/>
        <v>6.9876026007174809E-6</v>
      </c>
      <c r="BP107" s="21">
        <f t="shared" si="265"/>
        <v>7.5855834479675493E-6</v>
      </c>
      <c r="BQ107" s="21">
        <f t="shared" si="266"/>
        <v>7.9039146402564303E-6</v>
      </c>
      <c r="BR107">
        <f t="shared" si="267"/>
        <v>9.7398642733833893E-5</v>
      </c>
      <c r="BS107">
        <f t="shared" si="268"/>
        <v>1.5603701086269828E-4</v>
      </c>
      <c r="BT107">
        <f t="shared" si="269"/>
        <v>5.4422032992450719E-5</v>
      </c>
      <c r="BU107">
        <f t="shared" si="270"/>
        <v>2.9105314135336087E-5</v>
      </c>
      <c r="BV107">
        <f t="shared" si="271"/>
        <v>2.2543471571215648E-4</v>
      </c>
      <c r="BW107">
        <f t="shared" si="272"/>
        <v>4.1743942643209051E-5</v>
      </c>
      <c r="BX107">
        <f t="shared" si="273"/>
        <v>4.1778230261336865E-5</v>
      </c>
      <c r="BY107">
        <f t="shared" si="274"/>
        <v>2.2448985577225046E-5</v>
      </c>
      <c r="BZ107">
        <f t="shared" si="275"/>
        <v>4.1766525565827647E-5</v>
      </c>
      <c r="CA107">
        <f t="shared" si="276"/>
        <v>7.7468588186390182E-7</v>
      </c>
      <c r="CB107">
        <f t="shared" si="277"/>
        <v>1.6172562535558195E-5</v>
      </c>
      <c r="CC107">
        <f t="shared" si="278"/>
        <v>1.1908810531562271E-4</v>
      </c>
      <c r="CD107">
        <f t="shared" si="279"/>
        <v>8.9861896906391007E-5</v>
      </c>
      <c r="CE107">
        <f t="shared" si="280"/>
        <v>1.7511750898327219E-6</v>
      </c>
      <c r="CF107">
        <f t="shared" si="281"/>
        <v>1.1475898943541922E-5</v>
      </c>
      <c r="CG107">
        <f t="shared" si="282"/>
        <v>2.5407527199669289E-5</v>
      </c>
      <c r="CH107">
        <f t="shared" si="283"/>
        <v>2.2436036640998664E-7</v>
      </c>
      <c r="CI107">
        <f t="shared" si="284"/>
        <v>9.0244844987069971E-7</v>
      </c>
      <c r="CJ107">
        <f t="shared" si="285"/>
        <v>3.6035142410787078E-5</v>
      </c>
      <c r="CK107">
        <f t="shared" si="286"/>
        <v>1.0943448730150866E-4</v>
      </c>
      <c r="CL107">
        <f t="shared" si="287"/>
        <v>4.4222199479933725E-6</v>
      </c>
      <c r="CM107">
        <f t="shared" si="288"/>
        <v>1.5574729136603065E-5</v>
      </c>
      <c r="CN107">
        <f t="shared" si="289"/>
        <v>2.3087591842551243E-5</v>
      </c>
      <c r="CO107">
        <f t="shared" si="290"/>
        <v>3.178951538402428E-5</v>
      </c>
      <c r="CP107">
        <f t="shared" si="291"/>
        <v>2.2219790136362592E-4</v>
      </c>
      <c r="CQ107">
        <f t="shared" si="292"/>
        <v>3.7954754778537932E-5</v>
      </c>
      <c r="CR107">
        <f t="shared" si="293"/>
        <v>4.4324106086223537E-5</v>
      </c>
      <c r="CS107">
        <f t="shared" si="294"/>
        <v>7.5903777573524198E-6</v>
      </c>
      <c r="CT107">
        <f t="shared" si="295"/>
        <v>3.548656890402345E-6</v>
      </c>
      <c r="CU107">
        <f t="shared" si="296"/>
        <v>2.3363958269856055E-6</v>
      </c>
      <c r="CV107">
        <f t="shared" si="297"/>
        <v>8.0471812834178843E-6</v>
      </c>
      <c r="CW107">
        <f t="shared" si="298"/>
        <v>2.1635403667610255E-5</v>
      </c>
      <c r="CX107">
        <f t="shared" si="299"/>
        <v>2.9632151708372888E-5</v>
      </c>
      <c r="CY107">
        <f t="shared" si="300"/>
        <v>2.6338594484827919E-4</v>
      </c>
      <c r="CZ107">
        <f t="shared" si="301"/>
        <v>9.2280299165388958E-5</v>
      </c>
      <c r="DA107">
        <f t="shared" si="302"/>
        <v>7.210253296647374E-6</v>
      </c>
      <c r="DB107">
        <f t="shared" si="303"/>
        <v>2.0648701860081495E-7</v>
      </c>
      <c r="DC107">
        <f t="shared" si="304"/>
        <v>1.4727710177951741E-5</v>
      </c>
      <c r="DD107">
        <f t="shared" si="305"/>
        <v>8.4211955016044084E-6</v>
      </c>
      <c r="DE107">
        <f t="shared" si="306"/>
        <v>1.8857877674919338E-4</v>
      </c>
      <c r="DF107">
        <f t="shared" si="307"/>
        <v>1.1986919625783251E-4</v>
      </c>
      <c r="DG107">
        <f t="shared" si="308"/>
        <v>5.4887696812225707E-4</v>
      </c>
      <c r="DH107">
        <f t="shared" si="309"/>
        <v>6.7985162145408414E-4</v>
      </c>
      <c r="DI107">
        <f t="shared" si="310"/>
        <v>4.8704234852118877E-4</v>
      </c>
      <c r="DJ107">
        <f t="shared" si="311"/>
        <v>5.8513835101369838E-4</v>
      </c>
      <c r="DK107">
        <f t="shared" si="312"/>
        <v>1.0681918311859758E-3</v>
      </c>
      <c r="DL107">
        <f t="shared" si="313"/>
        <v>4.4396354077069072E-4</v>
      </c>
      <c r="DM107">
        <f t="shared" si="314"/>
        <v>2.4510369119551878E-4</v>
      </c>
      <c r="DN107">
        <f t="shared" si="315"/>
        <v>2.7862882963236173E-4</v>
      </c>
      <c r="DO107">
        <f t="shared" si="316"/>
        <v>1.3008675813796873E-3</v>
      </c>
      <c r="DP107">
        <f t="shared" si="317"/>
        <v>1.7285135576243407E-3</v>
      </c>
      <c r="DQ107">
        <f t="shared" si="318"/>
        <v>1.8882158717740572E-3</v>
      </c>
      <c r="DR107">
        <f t="shared" si="319"/>
        <v>2.340520819160734E-3</v>
      </c>
      <c r="DS107">
        <f t="shared" si="320"/>
        <v>3.5308742347979309E-3</v>
      </c>
      <c r="DT107">
        <f t="shared" si="321"/>
        <v>3.704486236365189E-3</v>
      </c>
      <c r="DU107">
        <f t="shared" si="322"/>
        <v>4.4443004010533719E-3</v>
      </c>
      <c r="DV107">
        <f t="shared" si="323"/>
        <v>4.9602985102657274E-3</v>
      </c>
      <c r="DW107">
        <f t="shared" si="324"/>
        <v>5.288244800213171E-3</v>
      </c>
      <c r="DX107">
        <f t="shared" si="325"/>
        <v>5.4740051964379021E-3</v>
      </c>
      <c r="DY107">
        <f t="shared" si="326"/>
        <v>8.3993334128282682E-3</v>
      </c>
      <c r="DZ107">
        <f t="shared" si="327"/>
        <v>1.0304241221830138E-2</v>
      </c>
      <c r="EA107">
        <f t="shared" si="328"/>
        <v>1.0435481851748866E-2</v>
      </c>
      <c r="EB107">
        <f t="shared" si="329"/>
        <v>1.1389729680528643E-2</v>
      </c>
      <c r="EC107">
        <f t="shared" si="330"/>
        <v>1.3561528279877293E-2</v>
      </c>
      <c r="ED107">
        <f t="shared" si="331"/>
        <v>1.2990234023111452E-2</v>
      </c>
      <c r="EE107">
        <f t="shared" si="332"/>
        <v>1.1473550332605952E-2</v>
      </c>
      <c r="EF107">
        <f t="shared" si="333"/>
        <v>1.1229265762835545E-2</v>
      </c>
      <c r="EG107">
        <f t="shared" si="334"/>
        <v>1.0865671291898998E-2</v>
      </c>
      <c r="EH107">
        <f t="shared" si="335"/>
        <v>1.2576667065300442E-2</v>
      </c>
      <c r="EI107">
        <f t="shared" si="336"/>
        <v>1.569108970537552E-2</v>
      </c>
      <c r="EJ107">
        <f t="shared" si="337"/>
        <v>1.6528185390975513E-2</v>
      </c>
      <c r="EK107">
        <f t="shared" si="338"/>
        <v>1.1588182400375945E-2</v>
      </c>
      <c r="EL107">
        <f t="shared" si="339"/>
        <v>1.2247588466394869E-2</v>
      </c>
      <c r="EM107">
        <f t="shared" si="340"/>
        <v>1.0087946051386694E-2</v>
      </c>
      <c r="EN107">
        <f t="shared" si="341"/>
        <v>7.9702525752850042E-3</v>
      </c>
      <c r="EO107">
        <f t="shared" si="342"/>
        <v>7.6053954194943993E-3</v>
      </c>
      <c r="EP107">
        <f t="shared" si="343"/>
        <v>7.3183545903546471E-3</v>
      </c>
      <c r="EQ107">
        <f t="shared" si="344"/>
        <v>8.5383853838425592E-3</v>
      </c>
      <c r="ER107">
        <f t="shared" si="345"/>
        <v>8.4125294997494989E-3</v>
      </c>
      <c r="ES107">
        <f t="shared" si="346"/>
        <v>8.0743204599528669E-3</v>
      </c>
      <c r="ET107">
        <f t="shared" si="347"/>
        <v>6.8821988573969815E-3</v>
      </c>
      <c r="EU107">
        <f t="shared" si="348"/>
        <v>3.7743230753469379E-3</v>
      </c>
      <c r="EV107">
        <f t="shared" si="349"/>
        <v>6.0402451585800819E-3</v>
      </c>
      <c r="EW107">
        <f t="shared" si="350"/>
        <v>5.537827682219186E-3</v>
      </c>
      <c r="EX107">
        <f t="shared" si="351"/>
        <v>5.3340429907925034E-3</v>
      </c>
      <c r="EY107">
        <f t="shared" si="352"/>
        <v>4.6304867480376289E-3</v>
      </c>
      <c r="EZ107">
        <f t="shared" si="353"/>
        <v>5.6554708899495586E-3</v>
      </c>
      <c r="FA107">
        <f t="shared" si="354"/>
        <v>4.8998982375183372E-3</v>
      </c>
      <c r="FB107">
        <f t="shared" si="355"/>
        <v>3.6112925255490707E-3</v>
      </c>
      <c r="FC107">
        <f t="shared" si="356"/>
        <v>4.7233143070849583E-3</v>
      </c>
      <c r="FD107">
        <f t="shared" si="357"/>
        <v>3.4663647881760396E-3</v>
      </c>
      <c r="FE107">
        <f t="shared" si="358"/>
        <v>1.9969410352108702E-3</v>
      </c>
      <c r="FF107">
        <f t="shared" si="359"/>
        <v>1.8109894409691009E-3</v>
      </c>
      <c r="FG107">
        <f t="shared" si="381"/>
        <v>1.7940270623716126E-3</v>
      </c>
      <c r="FH107">
        <f t="shared" si="382"/>
        <v>1.980752311916612E-3</v>
      </c>
      <c r="FI107">
        <f t="shared" si="383"/>
        <v>1.1065882867267469E-3</v>
      </c>
      <c r="FJ107">
        <f t="shared" si="384"/>
        <v>1.4500862020177829E-3</v>
      </c>
      <c r="FK107">
        <f t="shared" si="385"/>
        <v>1.6532800999642175E-3</v>
      </c>
      <c r="FL107">
        <f t="shared" si="386"/>
        <v>1.6831628706283788E-3</v>
      </c>
      <c r="FM107">
        <f t="shared" si="387"/>
        <v>1.951454080323474E-3</v>
      </c>
      <c r="FN107">
        <f t="shared" si="388"/>
        <v>2.3431346508796629E-3</v>
      </c>
      <c r="FO107">
        <f t="shared" si="389"/>
        <v>2.4007994505324337E-3</v>
      </c>
      <c r="FP107">
        <f t="shared" si="390"/>
        <v>2.3832984007989368E-3</v>
      </c>
      <c r="FQ107">
        <f t="shared" si="391"/>
        <v>1.8569396838120163E-3</v>
      </c>
      <c r="FR107">
        <f t="shared" si="392"/>
        <v>8.3389432575220793E-4</v>
      </c>
      <c r="FS107">
        <f t="shared" si="393"/>
        <v>1.1812460379454531E-3</v>
      </c>
      <c r="FT107">
        <f t="shared" si="394"/>
        <v>1.1853164742550947E-3</v>
      </c>
      <c r="FU107">
        <f t="shared" si="395"/>
        <v>9.0647915227396131E-4</v>
      </c>
      <c r="FV107">
        <f t="shared" si="396"/>
        <v>5.4260393722756325E-4</v>
      </c>
      <c r="FW107">
        <f t="shared" si="397"/>
        <v>1.2420140540337326E-3</v>
      </c>
      <c r="FX107">
        <f t="shared" si="398"/>
        <v>1.2303515122138663E-3</v>
      </c>
      <c r="FY107">
        <f t="shared" si="399"/>
        <v>1.4416434629419403E-3</v>
      </c>
      <c r="FZ107">
        <f t="shared" si="400"/>
        <v>5.1790786036953176E-4</v>
      </c>
      <c r="GA107">
        <f t="shared" si="401"/>
        <v>5.661673585280058E-4</v>
      </c>
    </row>
    <row r="108" spans="3:183" x14ac:dyDescent="0.2">
      <c r="C108">
        <v>0.14983583092689515</v>
      </c>
      <c r="D108">
        <f t="shared" si="201"/>
        <v>1.6950112497726396E-4</v>
      </c>
      <c r="E108">
        <f t="shared" si="202"/>
        <v>1.3031389983186615E-4</v>
      </c>
      <c r="F108">
        <f t="shared" si="203"/>
        <v>5.7614687628137394E-5</v>
      </c>
      <c r="G108">
        <f t="shared" si="204"/>
        <v>1.5335019655003752E-7</v>
      </c>
      <c r="H108">
        <f t="shared" si="205"/>
        <v>2.3216727218802405E-5</v>
      </c>
      <c r="I108">
        <f t="shared" si="206"/>
        <v>5.9027603164264434E-5</v>
      </c>
      <c r="J108">
        <f t="shared" si="207"/>
        <v>1.5311009252279951E-4</v>
      </c>
      <c r="K108">
        <f t="shared" si="208"/>
        <v>6.2675190313002613E-5</v>
      </c>
      <c r="L108">
        <f t="shared" si="209"/>
        <v>2.724061124830815E-5</v>
      </c>
      <c r="M108">
        <f t="shared" si="210"/>
        <v>4.8141854583269776E-5</v>
      </c>
      <c r="N108">
        <f t="shared" si="211"/>
        <v>2.4286802225383624E-5</v>
      </c>
      <c r="O108">
        <f t="shared" si="212"/>
        <v>1.3063777542300669E-4</v>
      </c>
      <c r="P108" s="21">
        <f t="shared" si="213"/>
        <v>7.8606654911887438E-7</v>
      </c>
      <c r="Q108" s="21">
        <f t="shared" si="214"/>
        <v>2.5651629326581714E-5</v>
      </c>
      <c r="R108" s="21">
        <f t="shared" si="215"/>
        <v>1.4617771475868997E-4</v>
      </c>
      <c r="S108" s="21">
        <f t="shared" si="216"/>
        <v>8.0305830041277315E-8</v>
      </c>
      <c r="T108" s="21">
        <f t="shared" si="217"/>
        <v>2.5202451201162504E-6</v>
      </c>
      <c r="U108" s="21">
        <f t="shared" si="218"/>
        <v>2.015656862053575E-4</v>
      </c>
      <c r="V108" s="21">
        <f t="shared" si="219"/>
        <v>1.9096064609208966E-4</v>
      </c>
      <c r="W108" s="21">
        <f t="shared" si="220"/>
        <v>4.122381627882636E-5</v>
      </c>
      <c r="X108" s="21">
        <f t="shared" si="221"/>
        <v>2.0670681082609769E-4</v>
      </c>
      <c r="Y108" s="21">
        <f t="shared" si="222"/>
        <v>7.445122233498645E-5</v>
      </c>
      <c r="Z108" s="21">
        <f t="shared" si="223"/>
        <v>1.3773353904939497E-5</v>
      </c>
      <c r="AA108" s="21">
        <f t="shared" si="224"/>
        <v>1.7084987948289723E-5</v>
      </c>
      <c r="AB108" s="21">
        <f t="shared" si="225"/>
        <v>5.3776582459627155E-5</v>
      </c>
      <c r="AC108" s="21">
        <f t="shared" si="226"/>
        <v>1.2018799760514899E-4</v>
      </c>
      <c r="AD108" s="21">
        <f t="shared" si="227"/>
        <v>6.0813725957945642E-5</v>
      </c>
      <c r="AE108" s="21">
        <f t="shared" si="228"/>
        <v>1.217799887570522E-5</v>
      </c>
      <c r="AF108" s="21">
        <f t="shared" si="229"/>
        <v>3.3946141425965754E-6</v>
      </c>
      <c r="AG108" s="21">
        <f t="shared" si="230"/>
        <v>2.4269289462836778E-4</v>
      </c>
      <c r="AH108" s="21">
        <f t="shared" si="231"/>
        <v>1.3384039993231018E-4</v>
      </c>
      <c r="AI108" s="21">
        <f t="shared" si="232"/>
        <v>4.8983927852797817E-5</v>
      </c>
      <c r="AJ108" s="21">
        <f t="shared" si="233"/>
        <v>1.6652129933591124E-4</v>
      </c>
      <c r="AK108" s="21">
        <f t="shared" si="234"/>
        <v>4.8991927993388863E-6</v>
      </c>
      <c r="AL108" s="21">
        <f t="shared" si="235"/>
        <v>3.3125871716637119E-5</v>
      </c>
      <c r="AM108" s="21">
        <f t="shared" si="236"/>
        <v>1.6301163563184432E-4</v>
      </c>
      <c r="AN108" s="21">
        <f t="shared" si="237"/>
        <v>1.4329334953799446E-6</v>
      </c>
      <c r="AO108" s="21">
        <f t="shared" si="238"/>
        <v>5.1152060605795807E-5</v>
      </c>
      <c r="AP108" s="21">
        <f t="shared" si="239"/>
        <v>2.2280617236561301E-5</v>
      </c>
      <c r="AQ108" s="21">
        <f t="shared" si="240"/>
        <v>1.3142721927565774E-6</v>
      </c>
      <c r="AR108" s="21">
        <f t="shared" si="241"/>
        <v>3.3417793964014603E-4</v>
      </c>
      <c r="AS108" s="21">
        <f t="shared" si="242"/>
        <v>1.5813699050901784E-4</v>
      </c>
      <c r="AT108" s="21">
        <f t="shared" si="243"/>
        <v>2.3804086918246723E-4</v>
      </c>
      <c r="AU108" s="21">
        <f t="shared" si="244"/>
        <v>1.4243074754304478E-4</v>
      </c>
      <c r="AV108" s="21">
        <f t="shared" si="245"/>
        <v>1.3265607589735314E-4</v>
      </c>
      <c r="AW108" s="21">
        <f t="shared" si="246"/>
        <v>1.2343214005032144E-4</v>
      </c>
      <c r="AX108" s="21">
        <f t="shared" si="247"/>
        <v>2.2646204102334927E-5</v>
      </c>
      <c r="AY108" s="21">
        <f t="shared" si="248"/>
        <v>7.1415293316446686E-5</v>
      </c>
      <c r="AZ108" s="21">
        <f t="shared" si="249"/>
        <v>7.6384677174540854E-5</v>
      </c>
      <c r="BA108" s="21">
        <f t="shared" si="250"/>
        <v>2.6926355772638152E-7</v>
      </c>
      <c r="BB108" s="21">
        <f t="shared" si="251"/>
        <v>4.5346607188267761E-6</v>
      </c>
      <c r="BC108" s="21">
        <f t="shared" si="252"/>
        <v>1.8458724713180485E-4</v>
      </c>
      <c r="BD108" s="21">
        <f t="shared" si="253"/>
        <v>4.2512026107034137E-4</v>
      </c>
      <c r="BE108" s="21">
        <f t="shared" si="254"/>
        <v>1.3272981677460986E-4</v>
      </c>
      <c r="BF108" s="21">
        <f t="shared" si="255"/>
        <v>3.0030999056409304E-6</v>
      </c>
      <c r="BG108" s="21">
        <f t="shared" si="256"/>
        <v>5.0212076639246144E-5</v>
      </c>
      <c r="BH108" s="21">
        <f t="shared" si="257"/>
        <v>1.6353712882868346E-4</v>
      </c>
      <c r="BI108" s="21">
        <f t="shared" si="258"/>
        <v>1.9153599887901499E-4</v>
      </c>
      <c r="BJ108" s="21">
        <f t="shared" si="259"/>
        <v>5.4285361409013196E-5</v>
      </c>
      <c r="BK108" s="21">
        <f t="shared" si="260"/>
        <v>1.8142020726886053E-4</v>
      </c>
      <c r="BL108" s="21">
        <f t="shared" si="261"/>
        <v>1.7351981211297062E-5</v>
      </c>
      <c r="BM108" s="21">
        <f t="shared" si="262"/>
        <v>4.3694623316386385E-5</v>
      </c>
      <c r="BN108" s="21">
        <f t="shared" si="263"/>
        <v>5.6858962944378244E-5</v>
      </c>
      <c r="BO108" s="21">
        <f t="shared" si="264"/>
        <v>5.8542003789453068E-5</v>
      </c>
      <c r="BP108" s="21">
        <f t="shared" si="265"/>
        <v>5.9420525467143E-5</v>
      </c>
      <c r="BQ108" s="21">
        <f t="shared" si="266"/>
        <v>2.180393609010347E-4</v>
      </c>
      <c r="BR108">
        <f t="shared" si="267"/>
        <v>3.0236196280440989E-4</v>
      </c>
      <c r="BS108">
        <f t="shared" si="268"/>
        <v>1.506562288326893E-4</v>
      </c>
      <c r="BT108">
        <f t="shared" si="269"/>
        <v>1.0592557227325935E-4</v>
      </c>
      <c r="BU108">
        <f t="shared" si="270"/>
        <v>3.9647039645172426E-4</v>
      </c>
      <c r="BV108">
        <f t="shared" si="271"/>
        <v>1.2900498406854312E-4</v>
      </c>
      <c r="BW108">
        <f t="shared" si="272"/>
        <v>1.2906525465156929E-4</v>
      </c>
      <c r="BX108">
        <f t="shared" si="273"/>
        <v>9.2835477772514912E-5</v>
      </c>
      <c r="BY108">
        <f t="shared" si="274"/>
        <v>2.4511715995627356E-6</v>
      </c>
      <c r="BZ108">
        <f t="shared" si="275"/>
        <v>1.6135633758913384E-5</v>
      </c>
      <c r="CA108">
        <f t="shared" si="276"/>
        <v>7.6662000537875124E-7</v>
      </c>
      <c r="CB108">
        <f t="shared" si="277"/>
        <v>3.6188271224557909E-5</v>
      </c>
      <c r="CC108">
        <f t="shared" si="278"/>
        <v>2.0999037307981032E-5</v>
      </c>
      <c r="CD108">
        <f t="shared" si="279"/>
        <v>3.8693383397525815E-5</v>
      </c>
      <c r="CE108">
        <f t="shared" si="280"/>
        <v>2.2785034173209305E-6</v>
      </c>
      <c r="CF108">
        <f t="shared" si="281"/>
        <v>2.0594294349916878E-8</v>
      </c>
      <c r="CG108">
        <f t="shared" si="282"/>
        <v>2.8844931874354615E-5</v>
      </c>
      <c r="CH108">
        <f t="shared" si="283"/>
        <v>3.4188037280744252E-5</v>
      </c>
      <c r="CI108">
        <f t="shared" si="284"/>
        <v>1.2228975019036864E-6</v>
      </c>
      <c r="CJ108">
        <f t="shared" si="285"/>
        <v>3.0958242038614829E-5</v>
      </c>
      <c r="CK108">
        <f t="shared" si="286"/>
        <v>7.8074047650148369E-6</v>
      </c>
      <c r="CL108">
        <f t="shared" si="287"/>
        <v>7.8208624111943164E-5</v>
      </c>
      <c r="CM108">
        <f t="shared" si="288"/>
        <v>9.4129498368014533E-5</v>
      </c>
      <c r="CN108">
        <f t="shared" si="289"/>
        <v>5.4928599342369741E-7</v>
      </c>
      <c r="CO108">
        <f t="shared" si="290"/>
        <v>1.0018454952249113E-4</v>
      </c>
      <c r="CP108">
        <f t="shared" si="291"/>
        <v>1.5968421034212596E-6</v>
      </c>
      <c r="CQ108">
        <f t="shared" si="292"/>
        <v>3.0995514913450196E-6</v>
      </c>
      <c r="CR108">
        <f t="shared" si="293"/>
        <v>4.5882361342518529E-6</v>
      </c>
      <c r="CS108">
        <f t="shared" si="294"/>
        <v>4.598018125822361E-5</v>
      </c>
      <c r="CT108">
        <f t="shared" si="295"/>
        <v>4.1288440712252332E-5</v>
      </c>
      <c r="CU108">
        <f t="shared" si="296"/>
        <v>4.2449409341432064E-6</v>
      </c>
      <c r="CV108">
        <f t="shared" si="297"/>
        <v>6.0365332476621454E-8</v>
      </c>
      <c r="CW108">
        <f t="shared" si="298"/>
        <v>2.9862000022970809E-7</v>
      </c>
      <c r="CX108">
        <f t="shared" si="299"/>
        <v>1.2841623450587339E-4</v>
      </c>
      <c r="CY108">
        <f t="shared" si="300"/>
        <v>2.2176401510346488E-5</v>
      </c>
      <c r="CZ108">
        <f t="shared" si="301"/>
        <v>4.8924546127364183E-6</v>
      </c>
      <c r="DA108">
        <f t="shared" si="302"/>
        <v>2.8638437574192855E-5</v>
      </c>
      <c r="DB108">
        <f t="shared" si="303"/>
        <v>7.6295870624111609E-5</v>
      </c>
      <c r="DC108">
        <f t="shared" si="304"/>
        <v>6.0824564396596738E-5</v>
      </c>
      <c r="DD108">
        <f t="shared" si="305"/>
        <v>7.8062843092400485E-5</v>
      </c>
      <c r="DE108">
        <f t="shared" si="306"/>
        <v>3.6619421591216449E-5</v>
      </c>
      <c r="DF108">
        <f t="shared" si="307"/>
        <v>3.4339953931563825E-4</v>
      </c>
      <c r="DG108">
        <f t="shared" si="308"/>
        <v>4.4846039808889922E-4</v>
      </c>
      <c r="DH108">
        <f t="shared" si="309"/>
        <v>2.948760422532409E-4</v>
      </c>
      <c r="DI108">
        <f t="shared" si="310"/>
        <v>3.7220257318632292E-4</v>
      </c>
      <c r="DJ108">
        <f t="shared" si="311"/>
        <v>7.7206864559143708E-4</v>
      </c>
      <c r="DK108">
        <f t="shared" si="312"/>
        <v>2.6157762189172337E-4</v>
      </c>
      <c r="DL108">
        <f t="shared" si="313"/>
        <v>1.157497747475257E-4</v>
      </c>
      <c r="DM108">
        <f t="shared" si="314"/>
        <v>1.3912433300435133E-4</v>
      </c>
      <c r="DN108">
        <f t="shared" si="315"/>
        <v>9.7159764384535045E-4</v>
      </c>
      <c r="DO108">
        <f t="shared" si="316"/>
        <v>1.3452988060862468E-3</v>
      </c>
      <c r="DP108">
        <f t="shared" si="317"/>
        <v>1.4866056286504871E-3</v>
      </c>
      <c r="DQ108">
        <f t="shared" si="318"/>
        <v>1.8906711609138632E-3</v>
      </c>
      <c r="DR108">
        <f t="shared" si="319"/>
        <v>2.9728751870019372E-3</v>
      </c>
      <c r="DS108">
        <f t="shared" si="320"/>
        <v>3.1323509718964387E-3</v>
      </c>
      <c r="DT108">
        <f t="shared" si="321"/>
        <v>3.8153482684831065E-3</v>
      </c>
      <c r="DU108">
        <f t="shared" si="322"/>
        <v>4.2944831082718567E-3</v>
      </c>
      <c r="DV108">
        <f t="shared" si="323"/>
        <v>4.5999916364234577E-3</v>
      </c>
      <c r="DW108">
        <f t="shared" si="324"/>
        <v>4.7733506519854561E-3</v>
      </c>
      <c r="DX108">
        <f t="shared" si="325"/>
        <v>7.5257006824995479E-3</v>
      </c>
      <c r="DY108">
        <f t="shared" si="326"/>
        <v>9.3340191424387559E-3</v>
      </c>
      <c r="DZ108">
        <f t="shared" si="327"/>
        <v>9.4589484367249288E-3</v>
      </c>
      <c r="EA108">
        <f t="shared" si="328"/>
        <v>1.0368451928886043E-2</v>
      </c>
      <c r="EB108">
        <f t="shared" si="329"/>
        <v>1.2444940617628113E-2</v>
      </c>
      <c r="EC108">
        <f t="shared" si="330"/>
        <v>1.1897928703978971E-2</v>
      </c>
      <c r="ED108">
        <f t="shared" si="331"/>
        <v>1.0448433433712148E-2</v>
      </c>
      <c r="EE108">
        <f t="shared" si="332"/>
        <v>1.0215377182576396E-2</v>
      </c>
      <c r="EF108">
        <f t="shared" si="333"/>
        <v>9.8687236655639367E-3</v>
      </c>
      <c r="EG108">
        <f t="shared" si="334"/>
        <v>1.150227494994701E-2</v>
      </c>
      <c r="EH108">
        <f t="shared" si="335"/>
        <v>1.4488214450732315E-2</v>
      </c>
      <c r="EI108">
        <f t="shared" si="336"/>
        <v>1.5293009866675851E-2</v>
      </c>
      <c r="EJ108">
        <f t="shared" si="337"/>
        <v>1.0557837763971182E-2</v>
      </c>
      <c r="EK108">
        <f t="shared" si="338"/>
        <v>1.1187661514190329E-2</v>
      </c>
      <c r="EL108">
        <f t="shared" si="339"/>
        <v>9.1282139190803756E-3</v>
      </c>
      <c r="EM108">
        <f t="shared" si="340"/>
        <v>7.1198477399093858E-3</v>
      </c>
      <c r="EN108">
        <f t="shared" si="341"/>
        <v>6.7752385720754559E-3</v>
      </c>
      <c r="EO108">
        <f t="shared" si="342"/>
        <v>6.5044710961736753E-3</v>
      </c>
      <c r="EP108">
        <f t="shared" si="343"/>
        <v>7.6573530981875731E-3</v>
      </c>
      <c r="EQ108">
        <f t="shared" si="344"/>
        <v>7.5381919310254716E-3</v>
      </c>
      <c r="ER108">
        <f t="shared" si="345"/>
        <v>7.2182256909365241E-3</v>
      </c>
      <c r="ES108">
        <f t="shared" si="346"/>
        <v>6.0936662089403452E-3</v>
      </c>
      <c r="ET108">
        <f t="shared" si="347"/>
        <v>3.1965950616017714E-3</v>
      </c>
      <c r="EU108">
        <f t="shared" si="348"/>
        <v>5.3030339665544558E-3</v>
      </c>
      <c r="EV108">
        <f t="shared" si="349"/>
        <v>4.8329610442404795E-3</v>
      </c>
      <c r="EW108">
        <f t="shared" si="350"/>
        <v>4.6427123659162827E-3</v>
      </c>
      <c r="EX108">
        <f t="shared" si="351"/>
        <v>3.9879981669641365E-3</v>
      </c>
      <c r="EY108">
        <f t="shared" si="352"/>
        <v>4.9429032704141774E-3</v>
      </c>
      <c r="EZ108">
        <f t="shared" si="353"/>
        <v>4.2382954374236611E-3</v>
      </c>
      <c r="FA108">
        <f t="shared" si="354"/>
        <v>3.0467032715944292E-3</v>
      </c>
      <c r="FB108">
        <f t="shared" si="355"/>
        <v>4.0741784993825738E-3</v>
      </c>
      <c r="FC108">
        <f t="shared" si="356"/>
        <v>2.9137066699216679E-3</v>
      </c>
      <c r="FD108">
        <f t="shared" si="357"/>
        <v>1.5832492996193633E-3</v>
      </c>
      <c r="FE108">
        <f t="shared" si="358"/>
        <v>1.4181732225577591E-3</v>
      </c>
      <c r="FF108">
        <f t="shared" si="359"/>
        <v>1.4031673743521347E-3</v>
      </c>
      <c r="FG108">
        <f t="shared" si="381"/>
        <v>1.5688382421465829E-3</v>
      </c>
      <c r="FH108">
        <f t="shared" si="382"/>
        <v>8.0476276708378439E-4</v>
      </c>
      <c r="FI108">
        <f t="shared" si="383"/>
        <v>1.1011059502263546E-3</v>
      </c>
      <c r="FJ108">
        <f t="shared" si="384"/>
        <v>1.2790255259530186E-3</v>
      </c>
      <c r="FK108">
        <f t="shared" si="385"/>
        <v>1.3053253887831495E-3</v>
      </c>
      <c r="FL108">
        <f t="shared" si="386"/>
        <v>1.5427757872412769E-3</v>
      </c>
      <c r="FM108">
        <f t="shared" si="387"/>
        <v>1.8930204854663492E-3</v>
      </c>
      <c r="FN108">
        <f t="shared" si="388"/>
        <v>1.9448869707475369E-3</v>
      </c>
      <c r="FO108">
        <f t="shared" si="389"/>
        <v>1.9291382557555289E-3</v>
      </c>
      <c r="FP108">
        <f t="shared" si="390"/>
        <v>1.4588688838529649E-3</v>
      </c>
      <c r="FQ108">
        <f t="shared" si="391"/>
        <v>5.7504748083189142E-4</v>
      </c>
      <c r="FR108">
        <f t="shared" si="392"/>
        <v>8.6860934763153424E-4</v>
      </c>
      <c r="FS108">
        <f t="shared" si="393"/>
        <v>8.7210030933803306E-4</v>
      </c>
      <c r="FT108">
        <f t="shared" si="394"/>
        <v>6.355799672761106E-4</v>
      </c>
      <c r="FU108">
        <f t="shared" si="395"/>
        <v>3.3844150136100434E-4</v>
      </c>
      <c r="FV108">
        <f t="shared" si="396"/>
        <v>9.2082745531138792E-4</v>
      </c>
      <c r="FW108">
        <f t="shared" si="397"/>
        <v>9.107893036576811E-4</v>
      </c>
      <c r="FX108">
        <f t="shared" si="398"/>
        <v>1.093750530853869E-3</v>
      </c>
      <c r="FY108">
        <f t="shared" si="399"/>
        <v>3.1899775364238294E-4</v>
      </c>
      <c r="FZ108">
        <f t="shared" si="400"/>
        <v>3.5710381597575669E-4</v>
      </c>
      <c r="GA108">
        <f t="shared" si="401"/>
        <v>1.4329687543190273E-4</v>
      </c>
    </row>
    <row r="109" spans="3:183" x14ac:dyDescent="0.2">
      <c r="C109">
        <v>0.13681657115618376</v>
      </c>
      <c r="D109">
        <f t="shared" si="201"/>
        <v>2.5720089337302629E-6</v>
      </c>
      <c r="E109">
        <f t="shared" si="202"/>
        <v>2.9472149735245662E-5</v>
      </c>
      <c r="F109">
        <f t="shared" si="203"/>
        <v>1.5945780300477455E-4</v>
      </c>
      <c r="G109">
        <f t="shared" si="204"/>
        <v>3.1818117563167881E-4</v>
      </c>
      <c r="H109">
        <f t="shared" si="205"/>
        <v>2.8476283607058109E-5</v>
      </c>
      <c r="I109">
        <f t="shared" si="206"/>
        <v>4.1666181677767376E-7</v>
      </c>
      <c r="J109">
        <f t="shared" si="207"/>
        <v>2.6035438546054981E-5</v>
      </c>
      <c r="K109">
        <f t="shared" si="208"/>
        <v>6.0840091619532972E-5</v>
      </c>
      <c r="L109">
        <f t="shared" si="209"/>
        <v>3.6976452385674053E-5</v>
      </c>
      <c r="M109">
        <f t="shared" si="210"/>
        <v>6.5465827791784728E-5</v>
      </c>
      <c r="N109">
        <f t="shared" si="211"/>
        <v>2.5267373509302163E-6</v>
      </c>
      <c r="O109">
        <f t="shared" si="212"/>
        <v>1.9337304558315492E-4</v>
      </c>
      <c r="P109" s="21">
        <f t="shared" si="213"/>
        <v>6.3274325008446863E-5</v>
      </c>
      <c r="Q109" s="21">
        <f t="shared" si="214"/>
        <v>8.6278488357794681E-7</v>
      </c>
      <c r="R109" s="21">
        <f t="shared" si="215"/>
        <v>1.6220256137243122E-4</v>
      </c>
      <c r="S109" s="21">
        <f t="shared" si="216"/>
        <v>1.306844914983295E-4</v>
      </c>
      <c r="T109" s="21">
        <f t="shared" si="217"/>
        <v>1.387974522353488E-6</v>
      </c>
      <c r="U109" s="21">
        <f t="shared" si="218"/>
        <v>6.3934631517373031E-7</v>
      </c>
      <c r="V109" s="21">
        <f t="shared" si="219"/>
        <v>4.3542606841031802E-5</v>
      </c>
      <c r="W109" s="21">
        <f t="shared" si="220"/>
        <v>1.8442785101567384E-6</v>
      </c>
      <c r="X109" s="21">
        <f t="shared" si="221"/>
        <v>1.927866445898338E-5</v>
      </c>
      <c r="Y109" s="21">
        <f t="shared" si="222"/>
        <v>8.663910271804221E-5</v>
      </c>
      <c r="Z109" s="21">
        <f t="shared" si="223"/>
        <v>2.942137056229304E-4</v>
      </c>
      <c r="AA109" s="21">
        <f t="shared" si="224"/>
        <v>3.2330686257304202E-5</v>
      </c>
      <c r="AB109" s="21">
        <f t="shared" si="225"/>
        <v>4.2280863421760558E-6</v>
      </c>
      <c r="AC109" s="21">
        <f t="shared" si="226"/>
        <v>2.7258258193867412E-5</v>
      </c>
      <c r="AD109" s="21">
        <f t="shared" si="227"/>
        <v>9.0812529124127485E-5</v>
      </c>
      <c r="AE109" s="21">
        <f t="shared" si="228"/>
        <v>2.2087035390867775E-4</v>
      </c>
      <c r="AF109" s="21">
        <f t="shared" si="229"/>
        <v>6.5502415762039507E-6</v>
      </c>
      <c r="AG109" s="21">
        <f t="shared" si="230"/>
        <v>2.1034240263459013E-6</v>
      </c>
      <c r="AH109" s="21">
        <f t="shared" si="231"/>
        <v>3.624531098592545E-5</v>
      </c>
      <c r="AI109" s="21">
        <f t="shared" si="232"/>
        <v>1.321271258426681E-8</v>
      </c>
      <c r="AJ109" s="21">
        <f t="shared" si="233"/>
        <v>1.1676634546969163E-4</v>
      </c>
      <c r="AK109" s="21">
        <f t="shared" si="234"/>
        <v>3.5249190281701616E-4</v>
      </c>
      <c r="AL109" s="21">
        <f t="shared" si="235"/>
        <v>6.3332130240481067E-8</v>
      </c>
      <c r="AM109" s="21">
        <f t="shared" si="236"/>
        <v>1.3976459652768864E-4</v>
      </c>
      <c r="AN109" s="21">
        <f t="shared" si="237"/>
        <v>3.4423952457993442E-5</v>
      </c>
      <c r="AO109" s="21">
        <f t="shared" si="238"/>
        <v>3.1468967014013858E-4</v>
      </c>
      <c r="AP109" s="21">
        <f t="shared" si="239"/>
        <v>1.409643928185033E-4</v>
      </c>
      <c r="AQ109" s="21">
        <f t="shared" si="240"/>
        <v>2.7681011211352604E-5</v>
      </c>
      <c r="AR109" s="21">
        <f t="shared" si="241"/>
        <v>1.9714192434384608E-7</v>
      </c>
      <c r="AS109" s="21">
        <f t="shared" si="242"/>
        <v>5.8047909186376762E-6</v>
      </c>
      <c r="AT109" s="21">
        <f t="shared" si="243"/>
        <v>1.1768439856202478E-6</v>
      </c>
      <c r="AU109" s="21">
        <f t="shared" si="244"/>
        <v>2.2548561043858153E-6</v>
      </c>
      <c r="AV109" s="21">
        <f t="shared" si="245"/>
        <v>3.645265989390366E-6</v>
      </c>
      <c r="AW109" s="21">
        <f t="shared" si="246"/>
        <v>6.8235149342326889E-5</v>
      </c>
      <c r="AX109" s="21">
        <f t="shared" si="247"/>
        <v>2.0871217866898402E-5</v>
      </c>
      <c r="AY109" s="21">
        <f t="shared" si="248"/>
        <v>1.831349529431558E-5</v>
      </c>
      <c r="AZ109" s="21">
        <f t="shared" si="249"/>
        <v>1.5625884148071087E-4</v>
      </c>
      <c r="BA109" s="21">
        <f t="shared" si="250"/>
        <v>1.18587427984384E-4</v>
      </c>
      <c r="BB109" s="21">
        <f t="shared" si="251"/>
        <v>3.2152207759871904E-7</v>
      </c>
      <c r="BC109" s="21">
        <f t="shared" si="252"/>
        <v>5.7747611303295372E-5</v>
      </c>
      <c r="BD109" s="21">
        <f t="shared" si="253"/>
        <v>2.2452536844428971E-6</v>
      </c>
      <c r="BE109" s="21">
        <f t="shared" si="254"/>
        <v>1.2738089112196684E-4</v>
      </c>
      <c r="BF109" s="21">
        <f t="shared" si="255"/>
        <v>3.5203001597141888E-5</v>
      </c>
      <c r="BG109" s="21">
        <f t="shared" si="256"/>
        <v>5.34054298473282E-8</v>
      </c>
      <c r="BH109" s="21">
        <f t="shared" si="257"/>
        <v>6.7304527109582511E-7</v>
      </c>
      <c r="BI109" s="21">
        <f t="shared" si="258"/>
        <v>3.1938319039022182E-5</v>
      </c>
      <c r="BJ109" s="21">
        <f t="shared" si="259"/>
        <v>2.0247489351357847E-7</v>
      </c>
      <c r="BK109" s="21">
        <f t="shared" si="260"/>
        <v>7.8387806006443805E-5</v>
      </c>
      <c r="BL109" s="21">
        <f t="shared" si="261"/>
        <v>4.1076164194858377E-5</v>
      </c>
      <c r="BM109" s="21">
        <f t="shared" si="262"/>
        <v>3.0016937451729686E-5</v>
      </c>
      <c r="BN109" s="21">
        <f t="shared" si="263"/>
        <v>2.8815264242343387E-5</v>
      </c>
      <c r="BO109" s="21">
        <f t="shared" si="264"/>
        <v>2.8204477154019061E-5</v>
      </c>
      <c r="BP109" s="21">
        <f t="shared" si="265"/>
        <v>3.0516461856540385E-6</v>
      </c>
      <c r="BQ109" s="21">
        <f t="shared" si="266"/>
        <v>1.9090770404910553E-5</v>
      </c>
      <c r="BR109">
        <f t="shared" si="267"/>
        <v>5.550992999267075E-7</v>
      </c>
      <c r="BS109">
        <f t="shared" si="268"/>
        <v>7.4378641684119265E-6</v>
      </c>
      <c r="BT109">
        <f t="shared" si="269"/>
        <v>4.7503862963200765E-5</v>
      </c>
      <c r="BU109">
        <f t="shared" si="270"/>
        <v>2.7596640812592912E-6</v>
      </c>
      <c r="BV109">
        <f t="shared" si="271"/>
        <v>2.7508569873190838E-6</v>
      </c>
      <c r="BW109">
        <f t="shared" si="272"/>
        <v>1.1452422935721565E-5</v>
      </c>
      <c r="BX109">
        <f t="shared" si="273"/>
        <v>2.1271877023537134E-4</v>
      </c>
      <c r="BY109">
        <f t="shared" si="274"/>
        <v>8.1042149422753604E-5</v>
      </c>
      <c r="BZ109">
        <f t="shared" si="275"/>
        <v>1.4746924035257766E-4</v>
      </c>
      <c r="CA109">
        <f t="shared" si="276"/>
        <v>3.6232850605047895E-4</v>
      </c>
      <c r="CB109">
        <f t="shared" si="277"/>
        <v>3.0982091399495089E-4</v>
      </c>
      <c r="CC109">
        <f t="shared" si="278"/>
        <v>4.6224486271226258E-5</v>
      </c>
      <c r="CD109">
        <f t="shared" si="279"/>
        <v>1.3247523207557559E-4</v>
      </c>
      <c r="CE109">
        <f t="shared" si="280"/>
        <v>1.7325843229801761E-4</v>
      </c>
      <c r="CF109">
        <f t="shared" si="281"/>
        <v>5.8499735447076133E-5</v>
      </c>
      <c r="CG109">
        <f t="shared" si="282"/>
        <v>5.1440539540417879E-5</v>
      </c>
      <c r="CH109">
        <f t="shared" si="283"/>
        <v>1.9951864019182781E-4</v>
      </c>
      <c r="CI109">
        <f t="shared" si="284"/>
        <v>3.4533803146118131E-4</v>
      </c>
      <c r="CJ109">
        <f t="shared" si="285"/>
        <v>1.0455239210914531E-4</v>
      </c>
      <c r="CK109">
        <f t="shared" si="286"/>
        <v>1.743643522154822E-5</v>
      </c>
      <c r="CL109">
        <f t="shared" si="287"/>
        <v>1.1003974973227332E-5</v>
      </c>
      <c r="CM109">
        <f t="shared" si="288"/>
        <v>1.8934855531874047E-4</v>
      </c>
      <c r="CN109">
        <f t="shared" si="289"/>
        <v>5.3031102897934258E-4</v>
      </c>
      <c r="CO109">
        <f t="shared" si="290"/>
        <v>2.0400185943043401E-4</v>
      </c>
      <c r="CP109">
        <f t="shared" si="291"/>
        <v>2.1844290436856764E-4</v>
      </c>
      <c r="CQ109">
        <f t="shared" si="292"/>
        <v>1.1831441381734003E-4</v>
      </c>
      <c r="CR109">
        <f t="shared" si="293"/>
        <v>3.8917522294075502E-5</v>
      </c>
      <c r="CS109">
        <f t="shared" si="294"/>
        <v>4.3476241064322911E-5</v>
      </c>
      <c r="CT109">
        <f t="shared" si="295"/>
        <v>1.2009824158276132E-4</v>
      </c>
      <c r="CU109">
        <f t="shared" si="296"/>
        <v>1.6316399337283974E-4</v>
      </c>
      <c r="CV109">
        <f t="shared" si="297"/>
        <v>1.8402878935575693E-4</v>
      </c>
      <c r="CW109">
        <f t="shared" si="298"/>
        <v>5.9298817277438564E-4</v>
      </c>
      <c r="CX109">
        <f t="shared" si="299"/>
        <v>3.1429767171589217E-4</v>
      </c>
      <c r="CY109">
        <f t="shared" si="300"/>
        <v>1.1679925484323295E-4</v>
      </c>
      <c r="CZ109">
        <f t="shared" si="301"/>
        <v>5.879470421191369E-5</v>
      </c>
      <c r="DA109">
        <f t="shared" si="302"/>
        <v>1.8357017568429889E-5</v>
      </c>
      <c r="DB109">
        <f t="shared" si="303"/>
        <v>2.7251002704397304E-5</v>
      </c>
      <c r="DC109">
        <f t="shared" si="304"/>
        <v>4.7762256689253408E-4</v>
      </c>
      <c r="DD109">
        <f t="shared" si="305"/>
        <v>3.636899998991041E-4</v>
      </c>
      <c r="DE109">
        <f t="shared" si="306"/>
        <v>9.9542157878542391E-4</v>
      </c>
      <c r="DF109">
        <f t="shared" si="307"/>
        <v>1.1693762199461795E-3</v>
      </c>
      <c r="DG109">
        <f t="shared" si="308"/>
        <v>9.1150945589133306E-4</v>
      </c>
      <c r="DH109">
        <f t="shared" si="309"/>
        <v>1.0440531975144439E-3</v>
      </c>
      <c r="DI109">
        <f t="shared" si="310"/>
        <v>1.66507928394754E-3</v>
      </c>
      <c r="DJ109">
        <f t="shared" si="311"/>
        <v>8.5220913608128105E-4</v>
      </c>
      <c r="DK109">
        <f t="shared" si="312"/>
        <v>5.6539170029172245E-4</v>
      </c>
      <c r="DL109">
        <f t="shared" si="313"/>
        <v>6.1575234352535303E-4</v>
      </c>
      <c r="DM109">
        <f t="shared" si="314"/>
        <v>1.952731428729905E-3</v>
      </c>
      <c r="DN109">
        <f t="shared" si="315"/>
        <v>2.4698489582075395E-3</v>
      </c>
      <c r="DO109">
        <f t="shared" si="316"/>
        <v>2.6600615861850536E-3</v>
      </c>
      <c r="DP109">
        <f t="shared" si="317"/>
        <v>3.1923752513296909E-3</v>
      </c>
      <c r="DQ109">
        <f t="shared" si="318"/>
        <v>4.5621026075922987E-3</v>
      </c>
      <c r="DR109">
        <f t="shared" si="319"/>
        <v>4.7591605934660646E-3</v>
      </c>
      <c r="DS109">
        <f t="shared" si="320"/>
        <v>5.593209830287816E-3</v>
      </c>
      <c r="DT109">
        <f t="shared" si="321"/>
        <v>6.1703484593719458E-3</v>
      </c>
      <c r="DU109">
        <f t="shared" si="322"/>
        <v>6.5355094739601265E-3</v>
      </c>
      <c r="DV109">
        <f t="shared" si="323"/>
        <v>6.7418384977836277E-3</v>
      </c>
      <c r="DW109">
        <f t="shared" si="324"/>
        <v>9.9540641157424888E-3</v>
      </c>
      <c r="DX109">
        <f t="shared" si="325"/>
        <v>1.2019172664073942E-2</v>
      </c>
      <c r="DY109">
        <f t="shared" si="326"/>
        <v>1.2160881121390871E-2</v>
      </c>
      <c r="DZ109">
        <f t="shared" si="327"/>
        <v>1.3189340815937251E-2</v>
      </c>
      <c r="EA109">
        <f t="shared" si="328"/>
        <v>1.5519218109187294E-2</v>
      </c>
      <c r="EB109">
        <f t="shared" si="329"/>
        <v>1.490764975017622E-2</v>
      </c>
      <c r="EC109">
        <f t="shared" si="330"/>
        <v>1.3279528984039949E-2</v>
      </c>
      <c r="ED109">
        <f t="shared" si="331"/>
        <v>1.301662139874913E-2</v>
      </c>
      <c r="EE109">
        <f t="shared" si="332"/>
        <v>1.2624929074685669E-2</v>
      </c>
      <c r="EF109">
        <f t="shared" si="333"/>
        <v>1.4464372389334089E-2</v>
      </c>
      <c r="EG109">
        <f t="shared" si="334"/>
        <v>1.7791894031580258E-2</v>
      </c>
      <c r="EH109">
        <f t="shared" si="335"/>
        <v>1.8682562156892544E-2</v>
      </c>
      <c r="EI109">
        <f t="shared" si="336"/>
        <v>1.3402831649783771E-2</v>
      </c>
      <c r="EJ109">
        <f t="shared" si="337"/>
        <v>1.4111302223517013E-2</v>
      </c>
      <c r="EK109">
        <f t="shared" si="338"/>
        <v>1.1785479123159389E-2</v>
      </c>
      <c r="EL109">
        <f t="shared" si="339"/>
        <v>9.486458057968751E-3</v>
      </c>
      <c r="EM109">
        <f t="shared" si="340"/>
        <v>9.0880180830363432E-3</v>
      </c>
      <c r="EN109">
        <f t="shared" si="341"/>
        <v>8.7739866669903337E-3</v>
      </c>
      <c r="EO109">
        <f t="shared" si="342"/>
        <v>1.0105388808806171E-2</v>
      </c>
      <c r="EP109">
        <f t="shared" si="343"/>
        <v>9.9684292304409207E-3</v>
      </c>
      <c r="EQ109">
        <f t="shared" si="344"/>
        <v>9.5999631278420854E-3</v>
      </c>
      <c r="ER109">
        <f t="shared" si="345"/>
        <v>8.295784639414468E-3</v>
      </c>
      <c r="ES109">
        <f t="shared" si="346"/>
        <v>4.8382734300361765E-3</v>
      </c>
      <c r="ET109">
        <f t="shared" si="347"/>
        <v>7.3687104242724684E-3</v>
      </c>
      <c r="EU109">
        <f t="shared" si="348"/>
        <v>6.8126470591889894E-3</v>
      </c>
      <c r="EV109">
        <f t="shared" si="349"/>
        <v>6.5864118664633866E-3</v>
      </c>
      <c r="EW109">
        <f t="shared" si="350"/>
        <v>5.8018474007160451E-3</v>
      </c>
      <c r="EX109">
        <f t="shared" si="351"/>
        <v>6.9430629271651865E-3</v>
      </c>
      <c r="EY109">
        <f t="shared" si="352"/>
        <v>6.1029612678255227E-3</v>
      </c>
      <c r="EZ109">
        <f t="shared" si="353"/>
        <v>4.6534512535968409E-3</v>
      </c>
      <c r="FA109">
        <f t="shared" si="354"/>
        <v>5.9056998877784614E-3</v>
      </c>
      <c r="FB109">
        <f t="shared" si="355"/>
        <v>4.4887348254543467E-3</v>
      </c>
      <c r="FC109">
        <f t="shared" si="356"/>
        <v>2.7888248184602094E-3</v>
      </c>
      <c r="FD109">
        <f t="shared" si="357"/>
        <v>2.5682496004068704E-3</v>
      </c>
      <c r="FE109">
        <f t="shared" si="358"/>
        <v>2.5480421682052413E-3</v>
      </c>
      <c r="FF109">
        <f t="shared" si="359"/>
        <v>2.7696877019772058E-3</v>
      </c>
      <c r="FG109">
        <f t="shared" si="381"/>
        <v>1.7129334917076488E-3</v>
      </c>
      <c r="FH109">
        <f t="shared" si="382"/>
        <v>2.1346410960211473E-3</v>
      </c>
      <c r="FI109">
        <f t="shared" si="383"/>
        <v>2.3797543685668944E-3</v>
      </c>
      <c r="FJ109">
        <f t="shared" si="384"/>
        <v>2.4155796628067046E-3</v>
      </c>
      <c r="FK109">
        <f t="shared" si="385"/>
        <v>2.7350226900638088E-3</v>
      </c>
      <c r="FL109">
        <f t="shared" si="386"/>
        <v>3.1954277881857114E-3</v>
      </c>
      <c r="FM109">
        <f t="shared" si="387"/>
        <v>3.2627095306816348E-3</v>
      </c>
      <c r="FN109">
        <f t="shared" si="388"/>
        <v>3.2423021012710448E-3</v>
      </c>
      <c r="FO109">
        <f t="shared" si="389"/>
        <v>2.6229149640884675E-3</v>
      </c>
      <c r="FP109">
        <f t="shared" si="390"/>
        <v>1.3689561487371608E-3</v>
      </c>
      <c r="FQ109">
        <f t="shared" si="391"/>
        <v>1.8055223870050042E-3</v>
      </c>
      <c r="FR109">
        <f t="shared" si="392"/>
        <v>1.8105539257627634E-3</v>
      </c>
      <c r="FS109">
        <f t="shared" si="393"/>
        <v>1.4615306926533242E-3</v>
      </c>
      <c r="FT109">
        <f t="shared" si="394"/>
        <v>9.8696753266228998E-4</v>
      </c>
      <c r="FU109">
        <f t="shared" si="395"/>
        <v>1.8804710727170278E-3</v>
      </c>
      <c r="FV109">
        <f t="shared" si="396"/>
        <v>1.8661143569731851E-3</v>
      </c>
      <c r="FW109">
        <f t="shared" si="397"/>
        <v>2.1243949549961685E-3</v>
      </c>
      <c r="FX109">
        <f t="shared" si="398"/>
        <v>9.5356007075506478E-4</v>
      </c>
      <c r="FY109">
        <f t="shared" si="399"/>
        <v>1.018659810013635E-3</v>
      </c>
      <c r="FZ109">
        <f t="shared" si="400"/>
        <v>6.2449645463333748E-4</v>
      </c>
      <c r="GA109">
        <f t="shared" si="401"/>
        <v>4.6845375765753179E-4</v>
      </c>
    </row>
    <row r="110" spans="3:183" x14ac:dyDescent="0.2">
      <c r="C110">
        <v>0.13842031955719006</v>
      </c>
      <c r="D110">
        <f t="shared" si="201"/>
        <v>1.4631217227015253E-5</v>
      </c>
      <c r="E110">
        <f t="shared" si="202"/>
        <v>1.2152663211858053E-4</v>
      </c>
      <c r="F110">
        <f t="shared" si="203"/>
        <v>2.6353903155168436E-4</v>
      </c>
      <c r="G110">
        <f t="shared" si="204"/>
        <v>1.3932071481595418E-5</v>
      </c>
      <c r="H110">
        <f t="shared" si="205"/>
        <v>9.1825251730339035E-7</v>
      </c>
      <c r="I110">
        <f t="shared" si="206"/>
        <v>1.2241216327312948E-5</v>
      </c>
      <c r="J110">
        <f t="shared" si="207"/>
        <v>3.8393606659792629E-5</v>
      </c>
      <c r="K110">
        <f t="shared" si="208"/>
        <v>2.0044229381324278E-5</v>
      </c>
      <c r="L110">
        <f t="shared" si="209"/>
        <v>4.2085673506660403E-5</v>
      </c>
      <c r="M110">
        <f t="shared" si="210"/>
        <v>2.0098632980545928E-10</v>
      </c>
      <c r="N110">
        <f t="shared" si="211"/>
        <v>1.5134204113067981E-4</v>
      </c>
      <c r="O110">
        <f t="shared" si="212"/>
        <v>4.0332249267435014E-5</v>
      </c>
      <c r="P110" s="21">
        <f t="shared" si="213"/>
        <v>4.5547145915365515E-7</v>
      </c>
      <c r="Q110" s="21">
        <f t="shared" si="214"/>
        <v>1.239242857576385E-4</v>
      </c>
      <c r="R110" s="21">
        <f t="shared" si="215"/>
        <v>9.6589257305056066E-5</v>
      </c>
      <c r="S110" s="21">
        <f t="shared" si="216"/>
        <v>7.7388101900228261E-6</v>
      </c>
      <c r="T110" s="21">
        <f t="shared" si="217"/>
        <v>5.7760419232362468E-6</v>
      </c>
      <c r="U110" s="21">
        <f t="shared" si="218"/>
        <v>2.494936370510428E-5</v>
      </c>
      <c r="V110" s="21">
        <f t="shared" si="219"/>
        <v>8.7722033312337116E-6</v>
      </c>
      <c r="W110" s="21">
        <f t="shared" si="220"/>
        <v>7.7673645174679733E-6</v>
      </c>
      <c r="X110" s="21">
        <f t="shared" si="221"/>
        <v>5.9355690288061761E-5</v>
      </c>
      <c r="Y110" s="21">
        <f t="shared" si="222"/>
        <v>2.4176861614941776E-4</v>
      </c>
      <c r="Z110" s="21">
        <f t="shared" si="223"/>
        <v>1.6664842917543858E-5</v>
      </c>
      <c r="AA110" s="21">
        <f t="shared" si="224"/>
        <v>2.0474059411407255E-7</v>
      </c>
      <c r="AB110" s="21">
        <f t="shared" si="225"/>
        <v>1.3084105347350461E-5</v>
      </c>
      <c r="AC110" s="21">
        <f t="shared" si="226"/>
        <v>6.2818502253266043E-5</v>
      </c>
      <c r="AD110" s="21">
        <f t="shared" si="227"/>
        <v>1.7577348312201668E-4</v>
      </c>
      <c r="AE110" s="21">
        <f t="shared" si="228"/>
        <v>1.7331338121133879E-5</v>
      </c>
      <c r="AF110" s="21">
        <f t="shared" si="229"/>
        <v>2.3540705440621574E-8</v>
      </c>
      <c r="AG110" s="21">
        <f t="shared" si="230"/>
        <v>1.9506880912566111E-5</v>
      </c>
      <c r="AH110" s="21">
        <f t="shared" si="231"/>
        <v>2.2165309097585676E-6</v>
      </c>
      <c r="AI110" s="21">
        <f t="shared" si="232"/>
        <v>8.4678632321034622E-5</v>
      </c>
      <c r="AJ110" s="21">
        <f t="shared" si="233"/>
        <v>2.9484390434081841E-4</v>
      </c>
      <c r="AK110" s="21">
        <f t="shared" si="234"/>
        <v>1.8281464040015745E-6</v>
      </c>
      <c r="AL110" s="21">
        <f t="shared" si="235"/>
        <v>1.0441691185039821E-4</v>
      </c>
      <c r="AM110" s="21">
        <f t="shared" si="236"/>
        <v>1.8176958946719879E-5</v>
      </c>
      <c r="AN110" s="21">
        <f t="shared" si="237"/>
        <v>2.6036230674154637E-4</v>
      </c>
      <c r="AO110" s="21">
        <f t="shared" si="238"/>
        <v>1.0545429689091831E-4</v>
      </c>
      <c r="AP110" s="21">
        <f t="shared" si="239"/>
        <v>4.7128541841348909E-5</v>
      </c>
      <c r="AQ110" s="21">
        <f t="shared" si="240"/>
        <v>1.3450008791390986E-6</v>
      </c>
      <c r="AR110" s="21">
        <f t="shared" si="241"/>
        <v>1.6104664784203228E-5</v>
      </c>
      <c r="AS110" s="21">
        <f t="shared" si="242"/>
        <v>2.6928211557484599E-7</v>
      </c>
      <c r="AT110" s="21">
        <f t="shared" si="243"/>
        <v>1.0430653737304093E-8</v>
      </c>
      <c r="AU110" s="21">
        <f t="shared" si="244"/>
        <v>9.333609568771367E-8</v>
      </c>
      <c r="AV110" s="21">
        <f t="shared" si="245"/>
        <v>4.4311768963734644E-5</v>
      </c>
      <c r="AW110" s="21">
        <f t="shared" si="246"/>
        <v>8.7897686679565865E-6</v>
      </c>
      <c r="AX110" s="21">
        <f t="shared" si="247"/>
        <v>7.1592558688171918E-6</v>
      </c>
      <c r="AY110" s="21">
        <f t="shared" si="248"/>
        <v>1.1873600604448606E-4</v>
      </c>
      <c r="AZ110" s="21">
        <f t="shared" si="249"/>
        <v>8.6230484789318314E-5</v>
      </c>
      <c r="BA110" s="21">
        <f t="shared" si="250"/>
        <v>4.7122752550041838E-6</v>
      </c>
      <c r="BB110" s="21">
        <f t="shared" si="251"/>
        <v>8.4693981535214228E-5</v>
      </c>
      <c r="BC110" s="21">
        <f t="shared" si="252"/>
        <v>1.1094691486486304E-8</v>
      </c>
      <c r="BD110" s="21">
        <f t="shared" si="253"/>
        <v>9.3752082940487086E-5</v>
      </c>
      <c r="BE110" s="21">
        <f t="shared" si="254"/>
        <v>1.8744252836868516E-5</v>
      </c>
      <c r="BF110" s="21">
        <f t="shared" si="255"/>
        <v>1.8841742063355999E-6</v>
      </c>
      <c r="BG110" s="21">
        <f t="shared" si="256"/>
        <v>5.8764632950766852E-6</v>
      </c>
      <c r="BH110" s="21">
        <f t="shared" si="257"/>
        <v>1.6383481374770501E-5</v>
      </c>
      <c r="BI110" s="21">
        <f t="shared" si="258"/>
        <v>4.2177679087371657E-6</v>
      </c>
      <c r="BJ110" s="21">
        <f t="shared" si="259"/>
        <v>5.2561636312375546E-5</v>
      </c>
      <c r="BK110" s="21">
        <f t="shared" si="260"/>
        <v>2.3091105120475529E-5</v>
      </c>
      <c r="BL110" s="21">
        <f t="shared" si="261"/>
        <v>1.5015804231699141E-5</v>
      </c>
      <c r="BM110" s="21">
        <f t="shared" si="262"/>
        <v>1.4169478072274162E-5</v>
      </c>
      <c r="BN110" s="21">
        <f t="shared" si="263"/>
        <v>1.3742148153878442E-5</v>
      </c>
      <c r="BO110" s="21">
        <f t="shared" si="264"/>
        <v>1.1226818958533061E-5</v>
      </c>
      <c r="BP110" s="21">
        <f t="shared" si="265"/>
        <v>3.5677290679850433E-5</v>
      </c>
      <c r="BQ110" s="21">
        <f t="shared" si="266"/>
        <v>7.3736317736422328E-7</v>
      </c>
      <c r="BR110">
        <f t="shared" si="267"/>
        <v>1.262244145898632E-6</v>
      </c>
      <c r="BS110">
        <f t="shared" si="268"/>
        <v>7.218291692136164E-5</v>
      </c>
      <c r="BT110">
        <f t="shared" si="269"/>
        <v>3.303406528288519E-9</v>
      </c>
      <c r="BU110">
        <f t="shared" si="270"/>
        <v>3.0054917527283732E-9</v>
      </c>
      <c r="BV110">
        <f t="shared" si="271"/>
        <v>3.1698044500452582E-6</v>
      </c>
      <c r="BW110">
        <f t="shared" si="272"/>
        <v>1.6850981819489799E-4</v>
      </c>
      <c r="BX110">
        <f t="shared" si="273"/>
        <v>5.4739177329717796E-5</v>
      </c>
      <c r="BY110">
        <f t="shared" si="274"/>
        <v>1.1109039801770302E-4</v>
      </c>
      <c r="BZ110">
        <f t="shared" si="275"/>
        <v>3.0384604243691843E-4</v>
      </c>
      <c r="CA110">
        <f t="shared" si="276"/>
        <v>2.5593542887690843E-4</v>
      </c>
      <c r="CB110">
        <f t="shared" si="277"/>
        <v>2.6989176099052118E-5</v>
      </c>
      <c r="CC110">
        <f t="shared" si="278"/>
        <v>9.8129631097700244E-5</v>
      </c>
      <c r="CD110">
        <f t="shared" si="279"/>
        <v>1.3361090851455161E-4</v>
      </c>
      <c r="CE110">
        <f t="shared" si="280"/>
        <v>3.6539166677618603E-5</v>
      </c>
      <c r="CF110">
        <f t="shared" si="281"/>
        <v>3.1007720524010407E-5</v>
      </c>
      <c r="CG110">
        <f t="shared" si="282"/>
        <v>1.5678441445441838E-4</v>
      </c>
      <c r="CH110">
        <f t="shared" si="283"/>
        <v>2.8830425201576229E-4</v>
      </c>
      <c r="CI110">
        <f t="shared" si="284"/>
        <v>7.4327469079803709E-5</v>
      </c>
      <c r="CJ110">
        <f t="shared" si="285"/>
        <v>6.6149133045683489E-6</v>
      </c>
      <c r="CK110">
        <f t="shared" si="286"/>
        <v>2.9359985803352072E-6</v>
      </c>
      <c r="CL110">
        <f t="shared" si="287"/>
        <v>1.4778413141660512E-4</v>
      </c>
      <c r="CM110">
        <f t="shared" si="288"/>
        <v>4.5901925235639947E-4</v>
      </c>
      <c r="CN110">
        <f t="shared" si="289"/>
        <v>1.6076144188607159E-4</v>
      </c>
      <c r="CO110">
        <f t="shared" si="290"/>
        <v>1.7360870689233756E-4</v>
      </c>
      <c r="CP110">
        <f t="shared" si="291"/>
        <v>8.5997700829666649E-5</v>
      </c>
      <c r="CQ110">
        <f t="shared" si="292"/>
        <v>2.1479912039124652E-5</v>
      </c>
      <c r="CR110">
        <f t="shared" si="293"/>
        <v>2.4899133664508735E-5</v>
      </c>
      <c r="CS110">
        <f t="shared" si="294"/>
        <v>8.7519503709280937E-5</v>
      </c>
      <c r="CT110">
        <f t="shared" si="295"/>
        <v>1.2476482958144293E-4</v>
      </c>
      <c r="CU110">
        <f t="shared" si="296"/>
        <v>1.4308879119780864E-4</v>
      </c>
      <c r="CV110">
        <f t="shared" si="297"/>
        <v>5.1745330933513961E-4</v>
      </c>
      <c r="CW110">
        <f t="shared" si="298"/>
        <v>2.6000575818541333E-4</v>
      </c>
      <c r="CX110">
        <f t="shared" si="299"/>
        <v>8.4706657798540029E-5</v>
      </c>
      <c r="CY110">
        <f t="shared" si="300"/>
        <v>3.6772363836172859E-5</v>
      </c>
      <c r="CZ110">
        <f t="shared" si="301"/>
        <v>7.1864775125956517E-6</v>
      </c>
      <c r="DA110">
        <f t="shared" si="302"/>
        <v>1.3079078717954074E-5</v>
      </c>
      <c r="DB110">
        <f t="shared" si="303"/>
        <v>4.1009608771136198E-4</v>
      </c>
      <c r="DC110">
        <f t="shared" si="304"/>
        <v>3.0509293400416445E-4</v>
      </c>
      <c r="DD110">
        <f t="shared" si="305"/>
        <v>8.9679609380820811E-4</v>
      </c>
      <c r="DE110">
        <f t="shared" si="306"/>
        <v>1.0622642084467892E-3</v>
      </c>
      <c r="DF110">
        <f t="shared" si="307"/>
        <v>8.1724323965065983E-4</v>
      </c>
      <c r="DG110">
        <f t="shared" si="308"/>
        <v>9.4298517265240976E-4</v>
      </c>
      <c r="DH110">
        <f t="shared" si="309"/>
        <v>1.5367681573185514E-3</v>
      </c>
      <c r="DI110">
        <f t="shared" si="310"/>
        <v>7.6114590567836831E-4</v>
      </c>
      <c r="DJ110">
        <f t="shared" si="311"/>
        <v>4.9169595708322019E-4</v>
      </c>
      <c r="DK110">
        <f t="shared" si="312"/>
        <v>5.3873237978563956E-4</v>
      </c>
      <c r="DL110">
        <f t="shared" si="313"/>
        <v>1.8135650493580084E-3</v>
      </c>
      <c r="DM110">
        <f t="shared" si="314"/>
        <v>2.3130161543472492E-3</v>
      </c>
      <c r="DN110">
        <f t="shared" si="315"/>
        <v>2.4972044300487677E-3</v>
      </c>
      <c r="DO110">
        <f t="shared" si="316"/>
        <v>3.0137201357346758E-3</v>
      </c>
      <c r="DP110">
        <f t="shared" si="317"/>
        <v>4.348029573533382E-3</v>
      </c>
      <c r="DQ110">
        <f t="shared" si="318"/>
        <v>4.5404580800213539E-3</v>
      </c>
      <c r="DR110">
        <f t="shared" si="319"/>
        <v>5.3559003213696846E-3</v>
      </c>
      <c r="DS110">
        <f t="shared" si="320"/>
        <v>5.9209665728268924E-3</v>
      </c>
      <c r="DT110">
        <f t="shared" si="321"/>
        <v>6.2787794292690985E-3</v>
      </c>
      <c r="DU110">
        <f t="shared" si="322"/>
        <v>6.4810471163528954E-3</v>
      </c>
      <c r="DV110">
        <f t="shared" si="323"/>
        <v>9.6366239884525234E-3</v>
      </c>
      <c r="DW110">
        <f t="shared" si="324"/>
        <v>1.1670100423982924E-2</v>
      </c>
      <c r="DX110">
        <f t="shared" si="325"/>
        <v>1.1809741977623706E-2</v>
      </c>
      <c r="DY110">
        <f t="shared" si="326"/>
        <v>1.2823548318390762E-2</v>
      </c>
      <c r="DZ110">
        <f t="shared" si="327"/>
        <v>1.5122212503025593E-2</v>
      </c>
      <c r="EA110">
        <f t="shared" si="328"/>
        <v>1.4518596385374413E-2</v>
      </c>
      <c r="EB110">
        <f t="shared" si="329"/>
        <v>1.2912479201502016E-2</v>
      </c>
      <c r="EC110">
        <f t="shared" si="330"/>
        <v>1.2653248786055123E-2</v>
      </c>
      <c r="ED110">
        <f t="shared" si="331"/>
        <v>1.2267104466721834E-2</v>
      </c>
      <c r="EE110">
        <f t="shared" si="332"/>
        <v>1.4081185432040623E-2</v>
      </c>
      <c r="EF110">
        <f t="shared" si="333"/>
        <v>1.7366630042041645E-2</v>
      </c>
      <c r="EG110">
        <f t="shared" si="334"/>
        <v>1.8246720129680084E-2</v>
      </c>
      <c r="EH110">
        <f t="shared" si="335"/>
        <v>1.3034069831868793E-2</v>
      </c>
      <c r="EI110">
        <f t="shared" si="336"/>
        <v>1.3732852472518566E-2</v>
      </c>
      <c r="EJ110">
        <f t="shared" si="337"/>
        <v>1.1439842243102287E-2</v>
      </c>
      <c r="EK110">
        <f t="shared" si="338"/>
        <v>9.1766248500795029E-3</v>
      </c>
      <c r="EL110">
        <f t="shared" si="339"/>
        <v>8.784815902742325E-3</v>
      </c>
      <c r="EM110">
        <f t="shared" si="340"/>
        <v>8.4761138584155613E-3</v>
      </c>
      <c r="EN110">
        <f t="shared" si="341"/>
        <v>9.7855253960191027E-3</v>
      </c>
      <c r="EO110">
        <f t="shared" si="342"/>
        <v>9.6507582751368601E-3</v>
      </c>
      <c r="EP110">
        <f t="shared" si="343"/>
        <v>9.2882665196452417E-3</v>
      </c>
      <c r="EQ110">
        <f t="shared" si="344"/>
        <v>8.0062139968583735E-3</v>
      </c>
      <c r="ER110">
        <f t="shared" si="345"/>
        <v>4.6177393432586264E-3</v>
      </c>
      <c r="ES110">
        <f t="shared" si="346"/>
        <v>7.0959470810169085E-3</v>
      </c>
      <c r="ET110">
        <f t="shared" si="347"/>
        <v>6.5504762563329735E-3</v>
      </c>
      <c r="EU110">
        <f t="shared" si="348"/>
        <v>6.3286739819103663E-3</v>
      </c>
      <c r="EV110">
        <f t="shared" si="349"/>
        <v>5.5601048309052289E-3</v>
      </c>
      <c r="EW110">
        <f t="shared" si="350"/>
        <v>6.6783701245271701E-3</v>
      </c>
      <c r="EX110">
        <f t="shared" si="351"/>
        <v>5.8549589691931575E-3</v>
      </c>
      <c r="EY110">
        <f t="shared" si="352"/>
        <v>4.4372199883601022E-3</v>
      </c>
      <c r="EZ110">
        <f t="shared" si="353"/>
        <v>5.6617804131165426E-3</v>
      </c>
      <c r="FA110">
        <f t="shared" si="354"/>
        <v>4.276410896108967E-3</v>
      </c>
      <c r="FB110">
        <f t="shared" si="355"/>
        <v>2.622011085990617E-3</v>
      </c>
      <c r="FC110">
        <f t="shared" si="356"/>
        <v>2.4082724055123979E-3</v>
      </c>
      <c r="FD110">
        <f t="shared" si="357"/>
        <v>2.3887057188034626E-3</v>
      </c>
      <c r="FE110">
        <f t="shared" si="358"/>
        <v>2.6034561385183089E-3</v>
      </c>
      <c r="FF110">
        <f t="shared" si="359"/>
        <v>1.5827549037529607E-3</v>
      </c>
      <c r="FG110">
        <f t="shared" si="381"/>
        <v>1.9890197721861708E-3</v>
      </c>
      <c r="FH110">
        <f t="shared" si="382"/>
        <v>2.2258559394487338E-3</v>
      </c>
      <c r="FI110">
        <f t="shared" si="383"/>
        <v>2.260507864721244E-3</v>
      </c>
      <c r="FJ110">
        <f t="shared" si="384"/>
        <v>2.5698508133527968E-3</v>
      </c>
      <c r="FK110">
        <f t="shared" si="385"/>
        <v>3.0166860489556184E-3</v>
      </c>
      <c r="FL110">
        <f t="shared" si="386"/>
        <v>3.0820688974633561E-3</v>
      </c>
      <c r="FM110">
        <f t="shared" si="387"/>
        <v>3.0622353413705373E-3</v>
      </c>
      <c r="FN110">
        <f t="shared" si="388"/>
        <v>2.4612169426447691E-3</v>
      </c>
      <c r="FO110">
        <f t="shared" si="389"/>
        <v>1.2528526767249611E-3</v>
      </c>
      <c r="FP110">
        <f t="shared" si="390"/>
        <v>1.6718032412818475E-3</v>
      </c>
      <c r="FQ110">
        <f t="shared" si="391"/>
        <v>1.6766450075006072E-3</v>
      </c>
      <c r="FR110">
        <f t="shared" si="392"/>
        <v>1.3414801914443349E-3</v>
      </c>
      <c r="FS110">
        <f t="shared" si="393"/>
        <v>8.8877269563348909E-4</v>
      </c>
      <c r="FT110">
        <f t="shared" si="394"/>
        <v>1.7439519115694114E-3</v>
      </c>
      <c r="FU110">
        <f t="shared" si="395"/>
        <v>1.7301271684857793E-3</v>
      </c>
      <c r="FV110">
        <f t="shared" si="396"/>
        <v>1.9791297182436829E-3</v>
      </c>
      <c r="FW110">
        <f t="shared" si="397"/>
        <v>8.5708532263273612E-4</v>
      </c>
      <c r="FX110">
        <f t="shared" si="398"/>
        <v>9.1885990616290985E-4</v>
      </c>
      <c r="FY110">
        <f t="shared" si="399"/>
        <v>5.4691335242872997E-4</v>
      </c>
      <c r="FZ110">
        <f t="shared" si="400"/>
        <v>4.0160337107699926E-4</v>
      </c>
      <c r="GA110">
        <f t="shared" si="401"/>
        <v>5.6291729631099605E-4</v>
      </c>
    </row>
    <row r="111" spans="3:183" x14ac:dyDescent="0.2">
      <c r="C111">
        <v>0.14224539697170277</v>
      </c>
      <c r="D111">
        <f t="shared" si="201"/>
        <v>5.1823216995783038E-5</v>
      </c>
      <c r="E111">
        <f t="shared" si="202"/>
        <v>1.5397851284703755E-4</v>
      </c>
      <c r="F111">
        <f t="shared" si="203"/>
        <v>8.5578032404157566E-9</v>
      </c>
      <c r="G111">
        <f t="shared" si="204"/>
        <v>2.2880268350178576E-5</v>
      </c>
      <c r="H111">
        <f t="shared" si="205"/>
        <v>1.0649286786611735E-7</v>
      </c>
      <c r="I111">
        <f t="shared" si="206"/>
        <v>5.6224948652078783E-6</v>
      </c>
      <c r="J111">
        <f t="shared" si="207"/>
        <v>4.2510504938411871E-7</v>
      </c>
      <c r="K111">
        <f t="shared" si="208"/>
        <v>7.0876803341059646E-6</v>
      </c>
      <c r="L111">
        <f t="shared" si="209"/>
        <v>1.4739874188764474E-5</v>
      </c>
      <c r="M111">
        <f t="shared" si="210"/>
        <v>7.1860171502298521E-5</v>
      </c>
      <c r="N111">
        <f t="shared" si="211"/>
        <v>6.3791109759927431E-6</v>
      </c>
      <c r="O111">
        <f t="shared" si="212"/>
        <v>2.0249673040041283E-5</v>
      </c>
      <c r="P111" s="21">
        <f t="shared" si="213"/>
        <v>5.3392996102276888E-5</v>
      </c>
      <c r="Q111" s="21">
        <f t="shared" si="214"/>
        <v>3.60348800228478E-5</v>
      </c>
      <c r="R111" s="21">
        <f t="shared" si="215"/>
        <v>4.365177668431996E-5</v>
      </c>
      <c r="S111" s="21">
        <f t="shared" si="216"/>
        <v>3.8793180295651475E-5</v>
      </c>
      <c r="T111" s="21">
        <f t="shared" si="217"/>
        <v>1.3685639717343699E-6</v>
      </c>
      <c r="U111" s="21">
        <f t="shared" si="218"/>
        <v>4.6061576926217416E-5</v>
      </c>
      <c r="V111" s="21">
        <f t="shared" si="219"/>
        <v>1.0776063881366575E-6</v>
      </c>
      <c r="W111" s="21">
        <f t="shared" si="220"/>
        <v>1.5048091841055495E-5</v>
      </c>
      <c r="X111" s="21">
        <f t="shared" si="221"/>
        <v>1.374482610193263E-4</v>
      </c>
      <c r="Y111" s="21">
        <f t="shared" si="222"/>
        <v>6.6142643504400378E-8</v>
      </c>
      <c r="Z111" s="21">
        <f t="shared" si="223"/>
        <v>1.137439510601284E-5</v>
      </c>
      <c r="AA111" s="21">
        <f t="shared" si="224"/>
        <v>4.3214771869970232E-8</v>
      </c>
      <c r="AB111" s="21">
        <f t="shared" si="225"/>
        <v>1.6816027448761965E-5</v>
      </c>
      <c r="AC111" s="21">
        <f t="shared" si="226"/>
        <v>8.8979259471364062E-5</v>
      </c>
      <c r="AD111" s="21">
        <f t="shared" si="227"/>
        <v>6.3810856582918949E-5</v>
      </c>
      <c r="AE111" s="21">
        <f t="shared" si="228"/>
        <v>1.582851970552384E-5</v>
      </c>
      <c r="AF111" s="21">
        <f t="shared" si="229"/>
        <v>3.4996933354818317E-7</v>
      </c>
      <c r="AG111" s="21">
        <f t="shared" si="230"/>
        <v>2.8237312699314627E-5</v>
      </c>
      <c r="AH111" s="21">
        <f t="shared" si="231"/>
        <v>2.8912364820948655E-5</v>
      </c>
      <c r="AI111" s="21">
        <f t="shared" si="232"/>
        <v>1.7811416523039192E-4</v>
      </c>
      <c r="AJ111" s="21">
        <f t="shared" si="233"/>
        <v>2.6803058746348451E-5</v>
      </c>
      <c r="AK111" s="21">
        <f t="shared" si="234"/>
        <v>4.0875332800005569E-5</v>
      </c>
      <c r="AL111" s="21">
        <f t="shared" si="235"/>
        <v>1.9216569568941982E-7</v>
      </c>
      <c r="AM111" s="21">
        <f t="shared" si="236"/>
        <v>1.5155256694598598E-4</v>
      </c>
      <c r="AN111" s="21">
        <f t="shared" si="237"/>
        <v>4.1525353086194708E-5</v>
      </c>
      <c r="AO111" s="21">
        <f t="shared" si="238"/>
        <v>1.1427824850868426E-4</v>
      </c>
      <c r="AP111" s="21">
        <f t="shared" si="239"/>
        <v>2.4848421898496058E-5</v>
      </c>
      <c r="AQ111" s="21">
        <f t="shared" si="240"/>
        <v>6.1436425903855965E-5</v>
      </c>
      <c r="AR111" s="21">
        <f t="shared" si="241"/>
        <v>1.8870348270862206E-5</v>
      </c>
      <c r="AS111" s="21">
        <f t="shared" si="242"/>
        <v>1.5422962569339108E-5</v>
      </c>
      <c r="AT111" s="21">
        <f t="shared" si="243"/>
        <v>1.238735783141139E-5</v>
      </c>
      <c r="AU111" s="21">
        <f t="shared" si="244"/>
        <v>8.0181349912927057E-6</v>
      </c>
      <c r="AV111" s="21">
        <f t="shared" si="245"/>
        <v>7.4015568476257391E-7</v>
      </c>
      <c r="AW111" s="21">
        <f t="shared" si="246"/>
        <v>1.321117678482523E-6</v>
      </c>
      <c r="AX111" s="21">
        <f t="shared" si="247"/>
        <v>5.0006505973602021E-5</v>
      </c>
      <c r="AY111" s="21">
        <f t="shared" si="248"/>
        <v>2.9822080549342319E-5</v>
      </c>
      <c r="AZ111" s="21">
        <f t="shared" si="249"/>
        <v>3.5950276985884708E-5</v>
      </c>
      <c r="BA111" s="21">
        <f t="shared" si="250"/>
        <v>1.697290634761083E-4</v>
      </c>
      <c r="BB111" s="21">
        <f t="shared" si="251"/>
        <v>1.5448112988755429E-5</v>
      </c>
      <c r="BC111" s="21">
        <f t="shared" si="252"/>
        <v>3.431017167984043E-5</v>
      </c>
      <c r="BD111" s="21">
        <f t="shared" si="253"/>
        <v>2.5440516467980873E-7</v>
      </c>
      <c r="BE111" s="21">
        <f t="shared" si="254"/>
        <v>2.7016393691504161E-5</v>
      </c>
      <c r="BF111" s="21">
        <f t="shared" si="255"/>
        <v>3.9052740349102348E-5</v>
      </c>
      <c r="BG111" s="21">
        <f t="shared" si="256"/>
        <v>4.9539152557936705E-8</v>
      </c>
      <c r="BH111" s="21">
        <f t="shared" si="257"/>
        <v>3.456026496724512E-5</v>
      </c>
      <c r="BI111" s="21">
        <f t="shared" si="258"/>
        <v>1.1729686709728446E-5</v>
      </c>
      <c r="BJ111" s="21">
        <f t="shared" si="259"/>
        <v>9.6087650924760319E-7</v>
      </c>
      <c r="BK111" s="21">
        <f t="shared" si="260"/>
        <v>2.4945741560906004E-9</v>
      </c>
      <c r="BL111" s="21">
        <f t="shared" si="261"/>
        <v>3.7015903014854881E-9</v>
      </c>
      <c r="BM111" s="21">
        <f t="shared" si="262"/>
        <v>1.393274868314744E-8</v>
      </c>
      <c r="BN111" s="21">
        <f t="shared" si="263"/>
        <v>5.1490985836391887E-5</v>
      </c>
      <c r="BO111" s="21">
        <f t="shared" si="264"/>
        <v>9.6003242396006054E-5</v>
      </c>
      <c r="BP111" s="21">
        <f t="shared" si="265"/>
        <v>2.1937757163523083E-5</v>
      </c>
      <c r="BQ111" s="21">
        <f t="shared" si="266"/>
        <v>7.298540013838814E-6</v>
      </c>
      <c r="BR111">
        <f t="shared" si="267"/>
        <v>1.5181025518820626E-4</v>
      </c>
      <c r="BS111">
        <f t="shared" si="268"/>
        <v>1.4194825928073805E-5</v>
      </c>
      <c r="BT111">
        <f t="shared" si="269"/>
        <v>1.4214823135038234E-5</v>
      </c>
      <c r="BU111">
        <f t="shared" si="270"/>
        <v>4.1807283651274987E-6</v>
      </c>
      <c r="BV111">
        <f t="shared" si="271"/>
        <v>8.3833356868955416E-5</v>
      </c>
      <c r="BW111">
        <f t="shared" si="272"/>
        <v>1.2770013132604474E-5</v>
      </c>
      <c r="BX111">
        <f t="shared" si="273"/>
        <v>4.5089419560051525E-5</v>
      </c>
      <c r="BY111">
        <f t="shared" si="274"/>
        <v>1.8512603244103258E-4</v>
      </c>
      <c r="BZ111">
        <f t="shared" si="275"/>
        <v>1.4817960665958774E-4</v>
      </c>
      <c r="CA111">
        <f t="shared" si="276"/>
        <v>1.8769914443260605E-6</v>
      </c>
      <c r="CB111">
        <f t="shared" si="277"/>
        <v>3.6978107572026337E-5</v>
      </c>
      <c r="CC111">
        <f t="shared" si="278"/>
        <v>5.9813844600853372E-5</v>
      </c>
      <c r="CD111">
        <f t="shared" si="279"/>
        <v>4.9270066510484512E-6</v>
      </c>
      <c r="CE111">
        <f t="shared" si="280"/>
        <v>3.0393746217457767E-6</v>
      </c>
      <c r="CF111">
        <f t="shared" si="281"/>
        <v>7.5625301779235575E-5</v>
      </c>
      <c r="CG111">
        <f t="shared" si="282"/>
        <v>1.7303947794643665E-4</v>
      </c>
      <c r="CH111">
        <f t="shared" si="283"/>
        <v>2.3004115698229062E-5</v>
      </c>
      <c r="CI111">
        <f t="shared" si="284"/>
        <v>1.5703348935909345E-6</v>
      </c>
      <c r="CJ111">
        <f t="shared" si="285"/>
        <v>4.4588622864703027E-6</v>
      </c>
      <c r="CK111">
        <f t="shared" si="286"/>
        <v>6.9415096397465272E-5</v>
      </c>
      <c r="CL111">
        <f t="shared" si="287"/>
        <v>3.0974793278048889E-4</v>
      </c>
      <c r="CM111">
        <f t="shared" si="288"/>
        <v>7.8395018359029287E-5</v>
      </c>
      <c r="CN111">
        <f t="shared" si="289"/>
        <v>8.7440981604205149E-5</v>
      </c>
      <c r="CO111">
        <f t="shared" si="290"/>
        <v>2.9685249082975089E-5</v>
      </c>
      <c r="CP111">
        <f t="shared" si="291"/>
        <v>6.5539579119326474E-7</v>
      </c>
      <c r="CQ111">
        <f t="shared" si="292"/>
        <v>1.3568190449727374E-6</v>
      </c>
      <c r="CR111">
        <f t="shared" si="293"/>
        <v>3.0582100148382256E-5</v>
      </c>
      <c r="CS111">
        <f t="shared" si="294"/>
        <v>5.3945211261984326E-5</v>
      </c>
      <c r="CT111">
        <f t="shared" si="295"/>
        <v>6.6209065106198511E-5</v>
      </c>
      <c r="CU111">
        <f t="shared" si="296"/>
        <v>3.5806186397224559E-4</v>
      </c>
      <c r="CV111">
        <f t="shared" si="297"/>
        <v>1.512805693641721E-4</v>
      </c>
      <c r="CW111">
        <f t="shared" si="298"/>
        <v>2.8928741787746291E-5</v>
      </c>
      <c r="CX111">
        <f t="shared" si="299"/>
        <v>5.0128732333700794E-6</v>
      </c>
      <c r="CY111">
        <f t="shared" si="300"/>
        <v>1.3094609215711638E-6</v>
      </c>
      <c r="CZ111">
        <f t="shared" si="301"/>
        <v>4.3504164813954878E-8</v>
      </c>
      <c r="DA111">
        <f t="shared" si="302"/>
        <v>2.6980532530664081E-4</v>
      </c>
      <c r="DB111">
        <f t="shared" si="303"/>
        <v>1.8609958774313894E-4</v>
      </c>
      <c r="DC111">
        <f t="shared" si="304"/>
        <v>6.8233153668007169E-4</v>
      </c>
      <c r="DD111">
        <f t="shared" si="305"/>
        <v>8.2755855807281457E-4</v>
      </c>
      <c r="DE111">
        <f t="shared" si="306"/>
        <v>6.1317591214874009E-4</v>
      </c>
      <c r="DF111">
        <f t="shared" si="307"/>
        <v>7.226949485171527E-4</v>
      </c>
      <c r="DG111">
        <f t="shared" si="308"/>
        <v>1.2515008001088902E-3</v>
      </c>
      <c r="DH111">
        <f t="shared" si="309"/>
        <v>5.6471797396903949E-4</v>
      </c>
      <c r="DI111">
        <f t="shared" si="310"/>
        <v>3.3669097112554066E-4</v>
      </c>
      <c r="DJ111">
        <f t="shared" si="311"/>
        <v>3.7579884289888849E-4</v>
      </c>
      <c r="DK111">
        <f t="shared" si="312"/>
        <v>1.5024069838117582E-3</v>
      </c>
      <c r="DL111">
        <f t="shared" si="313"/>
        <v>1.9597221519774013E-3</v>
      </c>
      <c r="DM111">
        <f t="shared" si="314"/>
        <v>2.1295418310751631E-3</v>
      </c>
      <c r="DN111">
        <f t="shared" si="315"/>
        <v>2.6083780492036357E-3</v>
      </c>
      <c r="DO111">
        <f t="shared" si="316"/>
        <v>3.8582127153359651E-3</v>
      </c>
      <c r="DP111">
        <f t="shared" si="317"/>
        <v>4.0395995166359932E-3</v>
      </c>
      <c r="DQ111">
        <f t="shared" si="318"/>
        <v>4.8106624787328757E-3</v>
      </c>
      <c r="DR111">
        <f t="shared" si="319"/>
        <v>5.3469350746695333E-3</v>
      </c>
      <c r="DS111">
        <f t="shared" si="320"/>
        <v>5.6872219440274813E-3</v>
      </c>
      <c r="DT111">
        <f t="shared" si="321"/>
        <v>5.8798029948371423E-3</v>
      </c>
      <c r="DU111">
        <f t="shared" si="322"/>
        <v>8.9002677519624609E-3</v>
      </c>
      <c r="DV111">
        <f t="shared" si="323"/>
        <v>1.0858298886862976E-2</v>
      </c>
      <c r="DW111">
        <f t="shared" si="324"/>
        <v>1.0993010698054978E-2</v>
      </c>
      <c r="DX111">
        <f t="shared" si="325"/>
        <v>1.1971867533929006E-2</v>
      </c>
      <c r="DY111">
        <f t="shared" si="326"/>
        <v>1.4196085778835469E-2</v>
      </c>
      <c r="DZ111">
        <f t="shared" si="327"/>
        <v>1.3611436438517564E-2</v>
      </c>
      <c r="EA111">
        <f t="shared" si="328"/>
        <v>1.2057799684557427E-2</v>
      </c>
      <c r="EB111">
        <f t="shared" si="329"/>
        <v>1.1807339634406302E-2</v>
      </c>
      <c r="EC111">
        <f t="shared" si="330"/>
        <v>1.143442778194605E-2</v>
      </c>
      <c r="ED111">
        <f t="shared" si="331"/>
        <v>1.3188017369977181E-2</v>
      </c>
      <c r="EE111">
        <f t="shared" si="332"/>
        <v>1.6373104651104392E-2</v>
      </c>
      <c r="EF111">
        <f t="shared" si="333"/>
        <v>1.7227965212109654E-2</v>
      </c>
      <c r="EG111">
        <f t="shared" si="334"/>
        <v>1.2175306963789162E-2</v>
      </c>
      <c r="EH111">
        <f t="shared" si="335"/>
        <v>1.2850983053556243E-2</v>
      </c>
      <c r="EI111">
        <f t="shared" si="336"/>
        <v>1.0636234334152572E-2</v>
      </c>
      <c r="EJ111">
        <f t="shared" si="337"/>
        <v>8.4584117684480507E-3</v>
      </c>
      <c r="EK111">
        <f t="shared" si="338"/>
        <v>8.0824183903570306E-3</v>
      </c>
      <c r="EL111">
        <f t="shared" si="339"/>
        <v>7.7864273544303603E-3</v>
      </c>
      <c r="EM111">
        <f t="shared" si="340"/>
        <v>9.0433894158871691E-3</v>
      </c>
      <c r="EN111">
        <f t="shared" si="341"/>
        <v>8.9138514940459122E-3</v>
      </c>
      <c r="EO111">
        <f t="shared" si="342"/>
        <v>8.5656090685439206E-3</v>
      </c>
      <c r="EP111">
        <f t="shared" si="343"/>
        <v>7.3363288705142367E-3</v>
      </c>
      <c r="EQ111">
        <f t="shared" si="344"/>
        <v>4.1125123204664923E-3</v>
      </c>
      <c r="ER111">
        <f t="shared" si="345"/>
        <v>6.4661488042765444E-3</v>
      </c>
      <c r="ES111">
        <f t="shared" si="346"/>
        <v>5.9459420964697854E-3</v>
      </c>
      <c r="ET111">
        <f t="shared" si="347"/>
        <v>5.7347127122028482E-3</v>
      </c>
      <c r="EU111">
        <f t="shared" si="348"/>
        <v>5.0042937580241165E-3</v>
      </c>
      <c r="EV111">
        <f t="shared" si="349"/>
        <v>6.0678207789905438E-3</v>
      </c>
      <c r="EW111">
        <f t="shared" si="350"/>
        <v>5.2842179064699641E-3</v>
      </c>
      <c r="EX111">
        <f t="shared" si="351"/>
        <v>3.9422555637935452E-3</v>
      </c>
      <c r="EY111">
        <f t="shared" si="352"/>
        <v>5.1007772355547536E-3</v>
      </c>
      <c r="EZ111">
        <f t="shared" si="353"/>
        <v>3.7907658025918283E-3</v>
      </c>
      <c r="FA111">
        <f t="shared" si="354"/>
        <v>2.244911713292511E-3</v>
      </c>
      <c r="FB111">
        <f t="shared" si="355"/>
        <v>2.047478760979415E-3</v>
      </c>
      <c r="FC111">
        <f t="shared" si="356"/>
        <v>2.0294403071971757E-3</v>
      </c>
      <c r="FD111">
        <f t="shared" si="357"/>
        <v>2.2277452888159826E-3</v>
      </c>
      <c r="FE111">
        <f t="shared" si="358"/>
        <v>1.2930334911971321E-3</v>
      </c>
      <c r="FF111">
        <f t="shared" si="359"/>
        <v>1.6624661107583179E-3</v>
      </c>
      <c r="FG111">
        <f t="shared" si="381"/>
        <v>1.8795606723822488E-3</v>
      </c>
      <c r="FH111">
        <f t="shared" si="382"/>
        <v>1.9114140120830494E-3</v>
      </c>
      <c r="FI111">
        <f t="shared" si="383"/>
        <v>2.1966674073836947E-3</v>
      </c>
      <c r="FJ111">
        <f t="shared" si="384"/>
        <v>2.6111373576292807E-3</v>
      </c>
      <c r="FK111">
        <f t="shared" si="385"/>
        <v>2.6719911811963195E-3</v>
      </c>
      <c r="FL111">
        <f t="shared" si="386"/>
        <v>2.6535263621605236E-3</v>
      </c>
      <c r="FM111">
        <f t="shared" si="387"/>
        <v>2.0963189792774805E-3</v>
      </c>
      <c r="FN111">
        <f t="shared" si="388"/>
        <v>9.9670162225303058E-4</v>
      </c>
      <c r="FO111">
        <f t="shared" si="389"/>
        <v>1.3736372949410139E-3</v>
      </c>
      <c r="FP111">
        <f t="shared" si="390"/>
        <v>1.3780264373863889E-3</v>
      </c>
      <c r="FQ111">
        <f t="shared" si="391"/>
        <v>1.0759151339869064E-3</v>
      </c>
      <c r="FR111">
        <f t="shared" si="392"/>
        <v>6.7533527077875304E-4</v>
      </c>
      <c r="FS111">
        <f t="shared" si="393"/>
        <v>1.4391076884155388E-3</v>
      </c>
      <c r="FT111">
        <f t="shared" si="394"/>
        <v>1.4265517457287976E-3</v>
      </c>
      <c r="FU111">
        <f t="shared" si="395"/>
        <v>1.6534253550324206E-3</v>
      </c>
      <c r="FV111">
        <f t="shared" si="396"/>
        <v>6.4775045727110574E-4</v>
      </c>
      <c r="FW111">
        <f t="shared" si="397"/>
        <v>7.0159425934675278E-4</v>
      </c>
      <c r="FX111">
        <f t="shared" si="398"/>
        <v>3.8263668202929204E-4</v>
      </c>
      <c r="FY111">
        <f t="shared" si="399"/>
        <v>2.6292514748148471E-4</v>
      </c>
      <c r="FZ111">
        <f t="shared" si="400"/>
        <v>3.9604187186151183E-4</v>
      </c>
      <c r="GA111">
        <f t="shared" si="401"/>
        <v>9.8348339386125335E-4</v>
      </c>
    </row>
    <row r="112" spans="3:183" x14ac:dyDescent="0.2">
      <c r="C112">
        <v>0.14944423139095309</v>
      </c>
      <c r="D112">
        <f t="shared" si="201"/>
        <v>2.7143823396338421E-5</v>
      </c>
      <c r="E112">
        <f t="shared" si="202"/>
        <v>5.3163680042402699E-5</v>
      </c>
      <c r="F112">
        <f t="shared" si="203"/>
        <v>1.4357232043508015E-4</v>
      </c>
      <c r="G112">
        <f t="shared" si="204"/>
        <v>5.6628136408750845E-5</v>
      </c>
      <c r="H112">
        <f t="shared" si="205"/>
        <v>2.3306246636278109E-5</v>
      </c>
      <c r="I112">
        <f t="shared" si="206"/>
        <v>4.2861030376056998E-5</v>
      </c>
      <c r="J112">
        <f t="shared" si="207"/>
        <v>2.058041880685893E-5</v>
      </c>
      <c r="K112">
        <f t="shared" si="208"/>
        <v>1.2183940432407891E-4</v>
      </c>
      <c r="L112">
        <f t="shared" si="209"/>
        <v>1.6338041297962133E-6</v>
      </c>
      <c r="M112">
        <f t="shared" si="210"/>
        <v>2.1838276913124284E-5</v>
      </c>
      <c r="N112">
        <f t="shared" si="211"/>
        <v>1.3686187675572038E-4</v>
      </c>
      <c r="O112">
        <f t="shared" si="212"/>
        <v>1.1710854794821055E-8</v>
      </c>
      <c r="P112" s="21">
        <f t="shared" si="213"/>
        <v>1.4302448680411228E-6</v>
      </c>
      <c r="Q112" s="21">
        <f t="shared" si="214"/>
        <v>1.905996591536378E-4</v>
      </c>
      <c r="R112" s="21">
        <f t="shared" si="215"/>
        <v>1.8029108492218304E-4</v>
      </c>
      <c r="S112" s="21">
        <f t="shared" si="216"/>
        <v>3.6348576084859129E-5</v>
      </c>
      <c r="T112" s="21">
        <f t="shared" si="217"/>
        <v>1.9559987149379217E-4</v>
      </c>
      <c r="U112" s="21">
        <f t="shared" si="218"/>
        <v>6.7846729805204158E-5</v>
      </c>
      <c r="V112" s="21">
        <f t="shared" si="219"/>
        <v>1.1020058936715754E-5</v>
      </c>
      <c r="W112" s="21">
        <f t="shared" si="220"/>
        <v>2.0475612467429833E-5</v>
      </c>
      <c r="X112" s="21">
        <f t="shared" si="221"/>
        <v>4.8186536625961924E-5</v>
      </c>
      <c r="Y112" s="21">
        <f t="shared" si="222"/>
        <v>1.1175511392281941E-4</v>
      </c>
      <c r="Z112" s="21">
        <f t="shared" si="223"/>
        <v>5.4859442626330754E-5</v>
      </c>
      <c r="AA112" s="21">
        <f t="shared" si="224"/>
        <v>9.5982200806593396E-6</v>
      </c>
      <c r="AB112" s="21">
        <f t="shared" si="225"/>
        <v>4.9909677985724338E-6</v>
      </c>
      <c r="AC112" s="21">
        <f t="shared" si="226"/>
        <v>2.306450968309694E-4</v>
      </c>
      <c r="AD112" s="21">
        <f t="shared" si="227"/>
        <v>1.2493296613718367E-4</v>
      </c>
      <c r="AE112" s="21">
        <f t="shared" si="228"/>
        <v>4.3655783740669092E-5</v>
      </c>
      <c r="AF112" s="21">
        <f t="shared" si="229"/>
        <v>1.5656800340569307E-4</v>
      </c>
      <c r="AG112" s="21">
        <f t="shared" si="230"/>
        <v>3.3190007509867157E-6</v>
      </c>
      <c r="AH112" s="21">
        <f t="shared" si="231"/>
        <v>3.7786930394727475E-5</v>
      </c>
      <c r="AI112" s="21">
        <f t="shared" si="232"/>
        <v>1.5316541256468226E-4</v>
      </c>
      <c r="AJ112" s="21">
        <f t="shared" si="233"/>
        <v>6.4875367500327741E-7</v>
      </c>
      <c r="AK112" s="21">
        <f t="shared" si="234"/>
        <v>4.5703918662625137E-5</v>
      </c>
      <c r="AL112" s="21">
        <f t="shared" si="235"/>
        <v>2.6130851003083661E-5</v>
      </c>
      <c r="AM112" s="21">
        <f t="shared" si="236"/>
        <v>5.69749571855346E-7</v>
      </c>
      <c r="AN112" s="21">
        <f t="shared" si="237"/>
        <v>3.2001399222485562E-4</v>
      </c>
      <c r="AO112" s="21">
        <f t="shared" si="238"/>
        <v>1.4844141414956406E-4</v>
      </c>
      <c r="AP112" s="21">
        <f t="shared" si="239"/>
        <v>2.2611057521410192E-4</v>
      </c>
      <c r="AQ112" s="21">
        <f t="shared" si="240"/>
        <v>1.3323705903624182E-4</v>
      </c>
      <c r="AR112" s="21">
        <f t="shared" si="241"/>
        <v>1.2378881961486513E-4</v>
      </c>
      <c r="AS112" s="21">
        <f t="shared" si="242"/>
        <v>1.1488414714656599E-4</v>
      </c>
      <c r="AT112" s="21">
        <f t="shared" si="243"/>
        <v>1.9072464361571767E-5</v>
      </c>
      <c r="AU112" s="21">
        <f t="shared" si="244"/>
        <v>6.4950018499670864E-5</v>
      </c>
      <c r="AV112" s="21">
        <f t="shared" si="245"/>
        <v>6.9692998442553918E-5</v>
      </c>
      <c r="AW112" s="21">
        <f t="shared" si="246"/>
        <v>1.6206965449741202E-8</v>
      </c>
      <c r="AX112" s="21">
        <f t="shared" si="247"/>
        <v>3.0202086339059904E-6</v>
      </c>
      <c r="AY112" s="21">
        <f t="shared" si="248"/>
        <v>1.7409982844104364E-4</v>
      </c>
      <c r="AZ112" s="21">
        <f t="shared" si="249"/>
        <v>4.0912526452890733E-4</v>
      </c>
      <c r="BA112" s="21">
        <f t="shared" si="250"/>
        <v>1.2386005365247948E-4</v>
      </c>
      <c r="BB112" s="21">
        <f t="shared" si="251"/>
        <v>1.7992088402342948E-6</v>
      </c>
      <c r="BC112" s="21">
        <f t="shared" si="252"/>
        <v>4.4815640597817661E-5</v>
      </c>
      <c r="BD112" s="21">
        <f t="shared" si="253"/>
        <v>1.5367480114520811E-4</v>
      </c>
      <c r="BE112" s="21">
        <f t="shared" si="254"/>
        <v>1.8085014558554699E-4</v>
      </c>
      <c r="BF112" s="21">
        <f t="shared" si="255"/>
        <v>4.8668210468967906E-5</v>
      </c>
      <c r="BG112" s="21">
        <f t="shared" si="256"/>
        <v>1.7102446756289702E-4</v>
      </c>
      <c r="BH112" s="21">
        <f t="shared" si="257"/>
        <v>1.4242860117990305E-5</v>
      </c>
      <c r="BI112" s="21">
        <f t="shared" si="258"/>
        <v>3.8670878159845962E-5</v>
      </c>
      <c r="BJ112" s="21">
        <f t="shared" si="259"/>
        <v>5.1106609747376689E-5</v>
      </c>
      <c r="BK112" s="21">
        <f t="shared" si="260"/>
        <v>5.2702882780383283E-5</v>
      </c>
      <c r="BL112" s="21">
        <f t="shared" si="261"/>
        <v>5.3536608315134454E-5</v>
      </c>
      <c r="BM112" s="21">
        <f t="shared" si="262"/>
        <v>2.0662787147918653E-4</v>
      </c>
      <c r="BN112" s="21">
        <f t="shared" si="263"/>
        <v>2.8889661021026634E-4</v>
      </c>
      <c r="BO112" s="21">
        <f t="shared" si="264"/>
        <v>1.4119642922223429E-4</v>
      </c>
      <c r="BP112" s="21">
        <f t="shared" si="265"/>
        <v>9.8018225892520424E-5</v>
      </c>
      <c r="BQ112" s="21">
        <f t="shared" si="266"/>
        <v>3.810290278983714E-4</v>
      </c>
      <c r="BR112">
        <f t="shared" si="267"/>
        <v>1.2026273093246967E-4</v>
      </c>
      <c r="BS112">
        <f t="shared" si="268"/>
        <v>1.2032092376401686E-4</v>
      </c>
      <c r="BT112">
        <f t="shared" si="269"/>
        <v>8.5442613351594326E-5</v>
      </c>
      <c r="BU112">
        <f t="shared" si="270"/>
        <v>3.8307153315235835E-6</v>
      </c>
      <c r="BV112">
        <f t="shared" si="271"/>
        <v>1.3142937160904392E-5</v>
      </c>
      <c r="BW112">
        <f t="shared" si="272"/>
        <v>2.3422585159399431E-7</v>
      </c>
      <c r="BX112">
        <f t="shared" si="273"/>
        <v>4.1053087649403341E-5</v>
      </c>
      <c r="BY112">
        <f t="shared" si="274"/>
        <v>2.4741374268808954E-5</v>
      </c>
      <c r="BZ112">
        <f t="shared" si="275"/>
        <v>3.3974921631696128E-5</v>
      </c>
      <c r="CA112">
        <f t="shared" si="276"/>
        <v>1.2496371415003672E-6</v>
      </c>
      <c r="CB112">
        <f t="shared" si="277"/>
        <v>2.8633913643734783E-7</v>
      </c>
      <c r="CC112">
        <f t="shared" si="278"/>
        <v>2.4791917382766107E-5</v>
      </c>
      <c r="CD112">
        <f t="shared" si="279"/>
        <v>2.9761980425431726E-5</v>
      </c>
      <c r="CE112">
        <f t="shared" si="280"/>
        <v>2.2423460122206548E-6</v>
      </c>
      <c r="CF112">
        <f t="shared" si="281"/>
        <v>3.5469322149450618E-5</v>
      </c>
      <c r="CG112">
        <f t="shared" si="282"/>
        <v>5.7723609794302826E-6</v>
      </c>
      <c r="CH112">
        <f t="shared" si="283"/>
        <v>7.1435703196423016E-5</v>
      </c>
      <c r="CI112">
        <f t="shared" si="284"/>
        <v>8.6684223142584229E-5</v>
      </c>
      <c r="CJ112">
        <f t="shared" si="285"/>
        <v>1.2830950259085723E-6</v>
      </c>
      <c r="CK112">
        <f t="shared" si="286"/>
        <v>1.0817711405736639E-4</v>
      </c>
      <c r="CL112">
        <f t="shared" si="287"/>
        <v>2.7398913459828115E-6</v>
      </c>
      <c r="CM112">
        <f t="shared" si="288"/>
        <v>4.6317661923547531E-6</v>
      </c>
      <c r="CN112">
        <f t="shared" si="289"/>
        <v>3.0639607313244553E-6</v>
      </c>
      <c r="CO112">
        <f t="shared" si="290"/>
        <v>4.0822761328565989E-5</v>
      </c>
      <c r="CP112">
        <f t="shared" si="291"/>
        <v>3.640926053195675E-5</v>
      </c>
      <c r="CQ112">
        <f t="shared" si="292"/>
        <v>2.7846461553728845E-6</v>
      </c>
      <c r="CR112">
        <f t="shared" si="293"/>
        <v>2.1288549628256908E-8</v>
      </c>
      <c r="CS112">
        <f t="shared" si="294"/>
        <v>8.7995821403722898E-7</v>
      </c>
      <c r="CT112">
        <f t="shared" si="295"/>
        <v>1.3744486606172496E-4</v>
      </c>
      <c r="CU112">
        <f t="shared" si="296"/>
        <v>2.6017979210933758E-5</v>
      </c>
      <c r="CV112">
        <f t="shared" si="297"/>
        <v>3.3134551027026292E-6</v>
      </c>
      <c r="CW112">
        <f t="shared" si="298"/>
        <v>2.4600506329041105E-5</v>
      </c>
      <c r="CX112">
        <f t="shared" si="299"/>
        <v>6.9608172141938834E-5</v>
      </c>
      <c r="CY112">
        <f t="shared" si="300"/>
        <v>5.4869736827138806E-5</v>
      </c>
      <c r="CZ112">
        <f t="shared" si="301"/>
        <v>8.5136006098983561E-5</v>
      </c>
      <c r="DA112">
        <f t="shared" si="302"/>
        <v>4.1512221333256652E-5</v>
      </c>
      <c r="DB112">
        <f t="shared" si="303"/>
        <v>3.5806638486640885E-4</v>
      </c>
      <c r="DC112">
        <f t="shared" si="304"/>
        <v>4.6519946384937239E-4</v>
      </c>
      <c r="DD112">
        <f t="shared" si="305"/>
        <v>3.0847845175331574E-4</v>
      </c>
      <c r="DE112">
        <f t="shared" si="306"/>
        <v>3.8746583241695419E-4</v>
      </c>
      <c r="DF112">
        <f t="shared" si="307"/>
        <v>7.9398406173325693E-4</v>
      </c>
      <c r="DG112">
        <f t="shared" si="308"/>
        <v>2.7439793379662115E-4</v>
      </c>
      <c r="DH112">
        <f t="shared" si="309"/>
        <v>1.2432933422421011E-4</v>
      </c>
      <c r="DI112">
        <f t="shared" si="310"/>
        <v>1.485155928802845E-4</v>
      </c>
      <c r="DJ112">
        <f t="shared" si="311"/>
        <v>9.9616367022877005E-4</v>
      </c>
      <c r="DK112">
        <f t="shared" si="312"/>
        <v>1.374178578707586E-3</v>
      </c>
      <c r="DL112">
        <f t="shared" si="313"/>
        <v>1.5169564135292047E-3</v>
      </c>
      <c r="DM112">
        <f t="shared" si="314"/>
        <v>1.9248794546069235E-3</v>
      </c>
      <c r="DN112">
        <f t="shared" si="315"/>
        <v>3.0157317452393583E-3</v>
      </c>
      <c r="DO112">
        <f t="shared" si="316"/>
        <v>3.1763379455892965E-3</v>
      </c>
      <c r="DP112">
        <f t="shared" si="317"/>
        <v>3.8638786548385088E-3</v>
      </c>
      <c r="DQ112">
        <f t="shared" si="318"/>
        <v>4.345961299578119E-3</v>
      </c>
      <c r="DR112">
        <f t="shared" si="319"/>
        <v>4.6532640838101548E-3</v>
      </c>
      <c r="DS112">
        <f t="shared" si="320"/>
        <v>4.8276147870842494E-3</v>
      </c>
      <c r="DT112">
        <f t="shared" si="321"/>
        <v>7.593797175950971E-3</v>
      </c>
      <c r="DU112">
        <f t="shared" si="322"/>
        <v>9.4098394912567607E-3</v>
      </c>
      <c r="DV112">
        <f t="shared" si="323"/>
        <v>9.5352734772513759E-3</v>
      </c>
      <c r="DW112">
        <f t="shared" si="324"/>
        <v>1.0448354991087448E-2</v>
      </c>
      <c r="DX112">
        <f t="shared" si="325"/>
        <v>1.2532465223733384E-2</v>
      </c>
      <c r="DY112">
        <f t="shared" si="326"/>
        <v>1.1983511550376623E-2</v>
      </c>
      <c r="DZ112">
        <f t="shared" si="327"/>
        <v>1.0528643496823973E-2</v>
      </c>
      <c r="EA112">
        <f t="shared" si="328"/>
        <v>1.0294689362950782E-2</v>
      </c>
      <c r="EB112">
        <f t="shared" si="329"/>
        <v>9.9466811471112648E-3</v>
      </c>
      <c r="EC112">
        <f t="shared" si="330"/>
        <v>1.1586425350671467E-2</v>
      </c>
      <c r="ED112">
        <f t="shared" si="331"/>
        <v>1.4582639122839166E-2</v>
      </c>
      <c r="EE112">
        <f t="shared" si="332"/>
        <v>1.5390017459296704E-2</v>
      </c>
      <c r="EF112">
        <f t="shared" si="333"/>
        <v>1.0638465867879648E-2</v>
      </c>
      <c r="EG112">
        <f t="shared" si="334"/>
        <v>1.1270655194954456E-2</v>
      </c>
      <c r="EH112">
        <f t="shared" si="335"/>
        <v>9.203195429715141E-3</v>
      </c>
      <c r="EI112">
        <f t="shared" si="336"/>
        <v>7.186086793562022E-3</v>
      </c>
      <c r="EJ112">
        <f t="shared" si="337"/>
        <v>6.8398584769093114E-3</v>
      </c>
      <c r="EK112">
        <f t="shared" si="338"/>
        <v>6.5677896874780459E-3</v>
      </c>
      <c r="EL112">
        <f t="shared" si="339"/>
        <v>7.7260413038274696E-3</v>
      </c>
      <c r="EM112">
        <f t="shared" si="340"/>
        <v>7.6063447875218369E-3</v>
      </c>
      <c r="EN112">
        <f t="shared" si="341"/>
        <v>7.2849197453207408E-3</v>
      </c>
      <c r="EO112">
        <f t="shared" si="342"/>
        <v>6.1549575967518311E-3</v>
      </c>
      <c r="EP112">
        <f t="shared" si="343"/>
        <v>3.2410292645899067E-3</v>
      </c>
      <c r="EQ112">
        <f t="shared" si="344"/>
        <v>5.3602213873082663E-3</v>
      </c>
      <c r="ER112">
        <f t="shared" si="345"/>
        <v>4.8875620032386271E-3</v>
      </c>
      <c r="ES112">
        <f t="shared" si="346"/>
        <v>4.6962309052847474E-3</v>
      </c>
      <c r="ET112">
        <f t="shared" si="347"/>
        <v>4.0376110077664394E-3</v>
      </c>
      <c r="EU112">
        <f t="shared" si="348"/>
        <v>4.9981200454241497E-3</v>
      </c>
      <c r="EV112">
        <f t="shared" si="349"/>
        <v>4.2894367641780643E-3</v>
      </c>
      <c r="EW112">
        <f t="shared" si="350"/>
        <v>3.0900868216761825E-3</v>
      </c>
      <c r="EX112">
        <f t="shared" si="351"/>
        <v>4.1243228917231022E-3</v>
      </c>
      <c r="EY112">
        <f t="shared" si="352"/>
        <v>2.95613613585851E-3</v>
      </c>
      <c r="EZ112">
        <f t="shared" si="353"/>
        <v>1.6145661920590115E-3</v>
      </c>
      <c r="FA112">
        <f t="shared" si="354"/>
        <v>1.4478207852320975E-3</v>
      </c>
      <c r="FB112">
        <f t="shared" si="355"/>
        <v>1.4326584812897514E-3</v>
      </c>
      <c r="FC112">
        <f t="shared" si="356"/>
        <v>1.6000129819179663E-3</v>
      </c>
      <c r="FD112">
        <f t="shared" si="357"/>
        <v>8.2713417556709297E-4</v>
      </c>
      <c r="FE112">
        <f t="shared" si="358"/>
        <v>1.1272481298609249E-3</v>
      </c>
      <c r="FF112">
        <f t="shared" si="359"/>
        <v>1.3071887898086581E-3</v>
      </c>
      <c r="FG112">
        <f t="shared" si="381"/>
        <v>1.3337751631305812E-3</v>
      </c>
      <c r="FH112">
        <f t="shared" si="382"/>
        <v>1.573691775179483E-3</v>
      </c>
      <c r="FI112">
        <f t="shared" si="383"/>
        <v>1.9272499307161481E-3</v>
      </c>
      <c r="FJ112">
        <f t="shared" si="384"/>
        <v>1.9795800834928796E-3</v>
      </c>
      <c r="FK112">
        <f t="shared" si="385"/>
        <v>1.9636912414555145E-3</v>
      </c>
      <c r="FL112">
        <f t="shared" si="386"/>
        <v>1.4889366339318182E-3</v>
      </c>
      <c r="FM112">
        <f t="shared" si="387"/>
        <v>5.9398206040366336E-4</v>
      </c>
      <c r="FN112">
        <f t="shared" si="388"/>
        <v>8.9184528123501655E-4</v>
      </c>
      <c r="FO112">
        <f t="shared" si="389"/>
        <v>8.9538258115651225E-4</v>
      </c>
      <c r="FP112">
        <f t="shared" si="390"/>
        <v>6.554783232113337E-4</v>
      </c>
      <c r="FQ112">
        <f t="shared" si="391"/>
        <v>3.5300319230233129E-4</v>
      </c>
      <c r="FR112">
        <f t="shared" si="392"/>
        <v>9.4474709013643403E-4</v>
      </c>
      <c r="FS112">
        <f t="shared" si="393"/>
        <v>9.3457904264199459E-4</v>
      </c>
      <c r="FT112">
        <f t="shared" si="394"/>
        <v>1.1198057619769579E-3</v>
      </c>
      <c r="FU112">
        <f t="shared" si="395"/>
        <v>3.3313943729507849E-4</v>
      </c>
      <c r="FV112">
        <f t="shared" si="396"/>
        <v>3.7205742838196376E-4</v>
      </c>
      <c r="FW112">
        <f t="shared" si="397"/>
        <v>1.5282564114190889E-4</v>
      </c>
      <c r="FX112">
        <f t="shared" si="398"/>
        <v>8.1290642638119845E-5</v>
      </c>
      <c r="FY112">
        <f t="shared" si="399"/>
        <v>1.6133994954211907E-4</v>
      </c>
      <c r="FZ112">
        <f t="shared" si="400"/>
        <v>5.8378795860966409E-4</v>
      </c>
      <c r="GA112">
        <f t="shared" si="401"/>
        <v>1.4396852405729976E-5</v>
      </c>
    </row>
    <row r="113" spans="3:183" x14ac:dyDescent="0.2">
      <c r="C113">
        <v>0.15465420484542849</v>
      </c>
      <c r="D113">
        <f t="shared" si="201"/>
        <v>1.5628290846353635E-4</v>
      </c>
      <c r="E113">
        <f t="shared" si="202"/>
        <v>2.9556968539900608E-4</v>
      </c>
      <c r="F113">
        <f t="shared" si="203"/>
        <v>1.62183799062765E-4</v>
      </c>
      <c r="G113">
        <f t="shared" si="204"/>
        <v>1.0075397217655122E-4</v>
      </c>
      <c r="H113">
        <f t="shared" si="205"/>
        <v>1.3822251245730743E-4</v>
      </c>
      <c r="I113">
        <f t="shared" si="206"/>
        <v>9.4995004985960247E-5</v>
      </c>
      <c r="J113">
        <f t="shared" si="207"/>
        <v>2.6399952697731167E-4</v>
      </c>
      <c r="K113">
        <f t="shared" si="208"/>
        <v>1.5458815152143207E-5</v>
      </c>
      <c r="L113">
        <f t="shared" si="209"/>
        <v>9.7676014993340003E-5</v>
      </c>
      <c r="M113">
        <f t="shared" si="210"/>
        <v>2.8590655515067982E-4</v>
      </c>
      <c r="N113">
        <f t="shared" si="211"/>
        <v>2.6027921951855185E-5</v>
      </c>
      <c r="O113">
        <f t="shared" si="212"/>
        <v>4.1035579266120479E-5</v>
      </c>
      <c r="P113" s="21">
        <f t="shared" si="213"/>
        <v>3.6159901407335754E-4</v>
      </c>
      <c r="Q113" s="21">
        <f t="shared" si="214"/>
        <v>3.4734615688791976E-4</v>
      </c>
      <c r="R113" s="21">
        <f t="shared" si="215"/>
        <v>1.2631403046785012E-4</v>
      </c>
      <c r="S113" s="21">
        <f t="shared" si="216"/>
        <v>3.6847397133499271E-4</v>
      </c>
      <c r="T113" s="21">
        <f t="shared" si="217"/>
        <v>1.8081874558263731E-4</v>
      </c>
      <c r="U113" s="21">
        <f t="shared" si="218"/>
        <v>7.2754432117378407E-5</v>
      </c>
      <c r="V113" s="21">
        <f t="shared" si="219"/>
        <v>4.6919053046036606E-7</v>
      </c>
      <c r="W113" s="21">
        <f t="shared" si="220"/>
        <v>1.4766200842758151E-4</v>
      </c>
      <c r="X113" s="21">
        <f t="shared" si="221"/>
        <v>2.4905266764108005E-4</v>
      </c>
      <c r="Y113" s="21">
        <f t="shared" si="222"/>
        <v>1.5918085401998047E-4</v>
      </c>
      <c r="Z113" s="21">
        <f t="shared" si="223"/>
        <v>6.9024075060440971E-5</v>
      </c>
      <c r="AA113" s="21">
        <f t="shared" si="224"/>
        <v>8.8561358642211453E-6</v>
      </c>
      <c r="AB113" s="21">
        <f t="shared" si="225"/>
        <v>4.1603669778656719E-4</v>
      </c>
      <c r="AC113" s="21">
        <f t="shared" si="226"/>
        <v>2.6854409600548347E-4</v>
      </c>
      <c r="AD113" s="21">
        <f t="shared" si="227"/>
        <v>1.3964682593589479E-4</v>
      </c>
      <c r="AE113" s="21">
        <f t="shared" si="228"/>
        <v>3.1409363893794936E-4</v>
      </c>
      <c r="AF113" s="21">
        <f t="shared" si="229"/>
        <v>4.9446013577670923E-5</v>
      </c>
      <c r="AG113" s="21">
        <f t="shared" si="230"/>
        <v>8.7822018546322005E-7</v>
      </c>
      <c r="AH113" s="21">
        <f t="shared" si="231"/>
        <v>3.0926651429897335E-4</v>
      </c>
      <c r="AI113" s="21">
        <f t="shared" si="232"/>
        <v>3.6185349004860324E-5</v>
      </c>
      <c r="AJ113" s="21">
        <f t="shared" si="233"/>
        <v>1.4329145282717656E-4</v>
      </c>
      <c r="AK113" s="21">
        <f t="shared" si="234"/>
        <v>9.6312726682813355E-9</v>
      </c>
      <c r="AL113" s="21">
        <f t="shared" si="235"/>
        <v>3.5578732027890125E-5</v>
      </c>
      <c r="AM113" s="21">
        <f t="shared" si="236"/>
        <v>5.3355956764416937E-4</v>
      </c>
      <c r="AN113" s="21">
        <f t="shared" si="237"/>
        <v>3.0253826083213224E-4</v>
      </c>
      <c r="AO113" s="21">
        <f t="shared" si="238"/>
        <v>4.0993886525159888E-4</v>
      </c>
      <c r="AP113" s="21">
        <f t="shared" si="239"/>
        <v>2.8065661897702654E-4</v>
      </c>
      <c r="AQ113" s="21">
        <f t="shared" si="240"/>
        <v>2.6686541418600285E-4</v>
      </c>
      <c r="AR113" s="21">
        <f t="shared" si="241"/>
        <v>2.5371315310863859E-4</v>
      </c>
      <c r="AS113" s="21">
        <f t="shared" si="242"/>
        <v>9.1722313924274678E-5</v>
      </c>
      <c r="AT113" s="21">
        <f t="shared" si="243"/>
        <v>1.76069834459217E-4</v>
      </c>
      <c r="AU113" s="21">
        <f t="shared" si="244"/>
        <v>1.8382496911623056E-4</v>
      </c>
      <c r="AV113" s="21">
        <f t="shared" si="245"/>
        <v>2.8486558172214061E-5</v>
      </c>
      <c r="AW113" s="21">
        <f t="shared" si="246"/>
        <v>4.8272594621332717E-5</v>
      </c>
      <c r="AX113" s="21">
        <f t="shared" si="247"/>
        <v>3.3873161489650236E-4</v>
      </c>
      <c r="AY113" s="21">
        <f t="shared" si="248"/>
        <v>6.4703174047405854E-4</v>
      </c>
      <c r="AZ113" s="21">
        <f t="shared" si="249"/>
        <v>2.6697000007108512E-4</v>
      </c>
      <c r="BA113" s="21">
        <f t="shared" si="250"/>
        <v>4.2919785366316482E-5</v>
      </c>
      <c r="BB113" s="21">
        <f t="shared" si="251"/>
        <v>1.4171526185443253E-4</v>
      </c>
      <c r="BC113" s="21">
        <f t="shared" si="252"/>
        <v>3.0999016417397412E-4</v>
      </c>
      <c r="BD113" s="21">
        <f t="shared" si="253"/>
        <v>3.4812197350598016E-4</v>
      </c>
      <c r="BE113" s="21">
        <f t="shared" si="254"/>
        <v>1.4850429782745E-4</v>
      </c>
      <c r="BF113" s="21">
        <f t="shared" si="255"/>
        <v>3.3443652561397934E-4</v>
      </c>
      <c r="BG113" s="21">
        <f t="shared" si="256"/>
        <v>8.0711265124384313E-5</v>
      </c>
      <c r="BH113" s="21">
        <f t="shared" si="257"/>
        <v>1.3061209308862739E-4</v>
      </c>
      <c r="BI113" s="21">
        <f t="shared" si="258"/>
        <v>1.5274147393033269E-4</v>
      </c>
      <c r="BJ113" s="21">
        <f t="shared" si="259"/>
        <v>1.5549213545486512E-4</v>
      </c>
      <c r="BK113" s="21">
        <f t="shared" si="260"/>
        <v>1.5692184411562375E-4</v>
      </c>
      <c r="BL113" s="21">
        <f t="shared" si="261"/>
        <v>3.8355380932437831E-4</v>
      </c>
      <c r="BM113" s="21">
        <f t="shared" si="262"/>
        <v>4.9314784245613078E-4</v>
      </c>
      <c r="BN113" s="21">
        <f t="shared" si="263"/>
        <v>2.9215642182117604E-4</v>
      </c>
      <c r="BO113" s="21">
        <f t="shared" si="264"/>
        <v>2.2832385255438885E-4</v>
      </c>
      <c r="BP113" s="21">
        <f t="shared" si="265"/>
        <v>6.1156984873716861E-4</v>
      </c>
      <c r="BQ113" s="21">
        <f t="shared" si="266"/>
        <v>2.6167624111567774E-4</v>
      </c>
      <c r="BR113">
        <f t="shared" si="267"/>
        <v>2.6176207705978506E-4</v>
      </c>
      <c r="BS113">
        <f t="shared" si="268"/>
        <v>2.0890339698520982E-4</v>
      </c>
      <c r="BT113">
        <f t="shared" si="269"/>
        <v>1.0580396388403634E-5</v>
      </c>
      <c r="BU113">
        <f t="shared" si="270"/>
        <v>7.8062391072418195E-5</v>
      </c>
      <c r="BV113">
        <f t="shared" si="271"/>
        <v>3.2420979011680607E-5</v>
      </c>
      <c r="BW113">
        <f t="shared" si="272"/>
        <v>1.4335150557292032E-6</v>
      </c>
      <c r="BX113">
        <f t="shared" si="273"/>
        <v>5.565034953745439E-8</v>
      </c>
      <c r="BY113">
        <f t="shared" si="274"/>
        <v>1.2185454246826572E-4</v>
      </c>
      <c r="BZ113">
        <f t="shared" si="275"/>
        <v>4.0041624320751718E-5</v>
      </c>
      <c r="CA113">
        <f t="shared" si="276"/>
        <v>2.1854379556039523E-5</v>
      </c>
      <c r="CB113">
        <f t="shared" si="277"/>
        <v>1.0381820128723447E-4</v>
      </c>
      <c r="CC113">
        <f t="shared" si="278"/>
        <v>1.1375134685174568E-4</v>
      </c>
      <c r="CD113">
        <f t="shared" si="279"/>
        <v>1.3782856407891407E-5</v>
      </c>
      <c r="CE113">
        <f t="shared" si="280"/>
        <v>5.5597782400134019E-7</v>
      </c>
      <c r="CF113">
        <f t="shared" si="281"/>
        <v>5.7950876065947006E-5</v>
      </c>
      <c r="CG113">
        <f t="shared" si="282"/>
        <v>1.8664854751969021E-4</v>
      </c>
      <c r="CH113">
        <f t="shared" si="283"/>
        <v>2.1084229795037454E-4</v>
      </c>
      <c r="CI113">
        <f t="shared" si="284"/>
        <v>1.662385021368655E-5</v>
      </c>
      <c r="CJ113">
        <f t="shared" si="285"/>
        <v>2.6944916498906665E-5</v>
      </c>
      <c r="CK113">
        <f t="shared" si="286"/>
        <v>1.2635975548964508E-5</v>
      </c>
      <c r="CL113">
        <f t="shared" si="287"/>
        <v>9.3502607359509457E-6</v>
      </c>
      <c r="CM113">
        <f t="shared" si="288"/>
        <v>4.8447039483557962E-5</v>
      </c>
      <c r="CN113">
        <f t="shared" si="289"/>
        <v>1.3454243091715249E-4</v>
      </c>
      <c r="CO113">
        <f t="shared" si="290"/>
        <v>1.2642713383350515E-4</v>
      </c>
      <c r="CP113">
        <f t="shared" si="291"/>
        <v>4.7316504916609126E-5</v>
      </c>
      <c r="CQ113">
        <f t="shared" si="292"/>
        <v>2.5644779572472525E-5</v>
      </c>
      <c r="CR113">
        <f t="shared" si="293"/>
        <v>1.8249237046461911E-5</v>
      </c>
      <c r="CS113">
        <f t="shared" si="294"/>
        <v>4.2428480369950727E-5</v>
      </c>
      <c r="CT113">
        <f t="shared" si="295"/>
        <v>1.1922726648163004E-8</v>
      </c>
      <c r="CU113">
        <f t="shared" si="296"/>
        <v>4.9424601993878852E-5</v>
      </c>
      <c r="CV113">
        <f t="shared" si="297"/>
        <v>1.034261175913579E-4</v>
      </c>
      <c r="CW113">
        <f t="shared" si="298"/>
        <v>1.8368718821794438E-4</v>
      </c>
      <c r="CX113">
        <f t="shared" si="299"/>
        <v>1.5919838894621062E-4</v>
      </c>
      <c r="CY113">
        <f t="shared" si="300"/>
        <v>1.6135839267738846E-5</v>
      </c>
      <c r="CZ113">
        <f t="shared" si="301"/>
        <v>1.5203491672601033E-6</v>
      </c>
      <c r="DA113">
        <f t="shared" si="302"/>
        <v>1.8803728197742638E-4</v>
      </c>
      <c r="DB113">
        <f t="shared" si="303"/>
        <v>2.6760083828869974E-4</v>
      </c>
      <c r="DC113">
        <f t="shared" si="304"/>
        <v>1.5261096822062416E-4</v>
      </c>
      <c r="DD113">
        <f t="shared" si="305"/>
        <v>2.095018390218201E-4</v>
      </c>
      <c r="DE113">
        <f t="shared" si="306"/>
        <v>5.2751750962358576E-4</v>
      </c>
      <c r="DF113">
        <f t="shared" si="307"/>
        <v>1.2893574275202945E-4</v>
      </c>
      <c r="DG113">
        <f t="shared" si="308"/>
        <v>3.5287556255038636E-5</v>
      </c>
      <c r="DH113">
        <f t="shared" si="309"/>
        <v>4.8674676646304534E-5</v>
      </c>
      <c r="DI113">
        <f t="shared" si="310"/>
        <v>6.9443249768569055E-4</v>
      </c>
      <c r="DJ113">
        <f t="shared" si="311"/>
        <v>1.0150558586111179E-3</v>
      </c>
      <c r="DK113">
        <f t="shared" si="312"/>
        <v>1.1382628458991388E-3</v>
      </c>
      <c r="DL113">
        <f t="shared" si="313"/>
        <v>1.4948642773258585E-3</v>
      </c>
      <c r="DM113">
        <f t="shared" si="314"/>
        <v>2.4706571141849209E-3</v>
      </c>
      <c r="DN113">
        <f t="shared" si="315"/>
        <v>2.6162238827306633E-3</v>
      </c>
      <c r="DO113">
        <f t="shared" si="316"/>
        <v>3.243317484177157E-3</v>
      </c>
      <c r="DP113">
        <f t="shared" si="317"/>
        <v>3.6861815289610622E-3</v>
      </c>
      <c r="DQ113">
        <f t="shared" si="318"/>
        <v>3.9696129198649463E-3</v>
      </c>
      <c r="DR113">
        <f t="shared" si="319"/>
        <v>4.1307698724295967E-3</v>
      </c>
      <c r="DS113">
        <f t="shared" si="320"/>
        <v>6.7129218597877368E-3</v>
      </c>
      <c r="DT113">
        <f t="shared" si="321"/>
        <v>8.4262033755198289E-3</v>
      </c>
      <c r="DU113">
        <f t="shared" si="322"/>
        <v>8.5449227713212898E-3</v>
      </c>
      <c r="DV113">
        <f t="shared" si="323"/>
        <v>9.4104010674946597E-3</v>
      </c>
      <c r="DW113">
        <f t="shared" si="324"/>
        <v>1.1393111687074808E-2</v>
      </c>
      <c r="DX113">
        <f t="shared" si="325"/>
        <v>1.0869991845485316E-2</v>
      </c>
      <c r="DY113">
        <f t="shared" si="326"/>
        <v>9.486605128672403E-3</v>
      </c>
      <c r="DZ113">
        <f t="shared" si="327"/>
        <v>9.2645967322119074E-3</v>
      </c>
      <c r="EA113">
        <f t="shared" si="328"/>
        <v>8.9346118904573626E-3</v>
      </c>
      <c r="EB113">
        <f t="shared" si="329"/>
        <v>1.0491963390356818E-2</v>
      </c>
      <c r="EC113">
        <f t="shared" si="330"/>
        <v>1.335148476058493E-2</v>
      </c>
      <c r="ED113">
        <f t="shared" si="331"/>
        <v>1.4124499043774127E-2</v>
      </c>
      <c r="EE113">
        <f t="shared" si="332"/>
        <v>9.5908657427455496E-3</v>
      </c>
      <c r="EF113">
        <f t="shared" si="333"/>
        <v>1.0191582630526301E-2</v>
      </c>
      <c r="EG113">
        <f t="shared" si="334"/>
        <v>8.2307195025539438E-3</v>
      </c>
      <c r="EH113">
        <f t="shared" si="335"/>
        <v>6.3299234884119926E-3</v>
      </c>
      <c r="EI113">
        <f t="shared" si="336"/>
        <v>6.0052368785041606E-3</v>
      </c>
      <c r="EJ113">
        <f t="shared" si="337"/>
        <v>5.7504812069964287E-3</v>
      </c>
      <c r="EK113">
        <f t="shared" si="338"/>
        <v>6.8372936473990228E-3</v>
      </c>
      <c r="EL113">
        <f t="shared" si="339"/>
        <v>6.724719598233099E-3</v>
      </c>
      <c r="EM113">
        <f t="shared" si="340"/>
        <v>6.4227029556393807E-3</v>
      </c>
      <c r="EN113">
        <f t="shared" si="341"/>
        <v>5.3646197212259654E-3</v>
      </c>
      <c r="EO113">
        <f t="shared" si="342"/>
        <v>2.6749651110324858E-3</v>
      </c>
      <c r="EP113">
        <f t="shared" si="343"/>
        <v>4.6244840857516496E-3</v>
      </c>
      <c r="EQ113">
        <f t="shared" si="344"/>
        <v>4.1862358688341973E-3</v>
      </c>
      <c r="ER113">
        <f t="shared" si="345"/>
        <v>4.0093056498897526E-3</v>
      </c>
      <c r="ES113">
        <f t="shared" si="346"/>
        <v>3.4026484948755493E-3</v>
      </c>
      <c r="ET113">
        <f t="shared" si="347"/>
        <v>4.2886008852881484E-3</v>
      </c>
      <c r="EU113">
        <f t="shared" si="348"/>
        <v>3.6341387541655454E-3</v>
      </c>
      <c r="EV113">
        <f t="shared" si="349"/>
        <v>2.5380009118338652E-3</v>
      </c>
      <c r="EW113">
        <f t="shared" si="350"/>
        <v>3.4822884363254927E-3</v>
      </c>
      <c r="EX113">
        <f t="shared" si="351"/>
        <v>2.4167436860744714E-3</v>
      </c>
      <c r="EY113">
        <f t="shared" si="352"/>
        <v>1.2230192007533867E-3</v>
      </c>
      <c r="EZ113">
        <f t="shared" si="353"/>
        <v>1.0784831250563122E-3</v>
      </c>
      <c r="FA113">
        <f t="shared" si="354"/>
        <v>1.0654023614640076E-3</v>
      </c>
      <c r="FB113">
        <f t="shared" si="355"/>
        <v>1.2103572380735019E-3</v>
      </c>
      <c r="FC113">
        <f t="shared" si="356"/>
        <v>5.5460094621051102E-4</v>
      </c>
      <c r="FD113">
        <f t="shared" si="357"/>
        <v>8.045472782324878E-4</v>
      </c>
      <c r="FE113">
        <f t="shared" si="358"/>
        <v>9.5759874609857576E-4</v>
      </c>
      <c r="FF113">
        <f t="shared" si="359"/>
        <v>9.803732863623326E-4</v>
      </c>
      <c r="FG113">
        <f t="shared" si="381"/>
        <v>1.1874785537550408E-3</v>
      </c>
      <c r="FH113">
        <f t="shared" si="382"/>
        <v>1.4969533459281436E-3</v>
      </c>
      <c r="FI113">
        <f t="shared" si="383"/>
        <v>1.5431147085972099E-3</v>
      </c>
      <c r="FJ113">
        <f t="shared" si="384"/>
        <v>1.5290901644446908E-3</v>
      </c>
      <c r="FK113">
        <f t="shared" si="385"/>
        <v>1.1140086575720243E-3</v>
      </c>
      <c r="FL113">
        <f t="shared" si="386"/>
        <v>3.6717357214924908E-4</v>
      </c>
      <c r="FM113">
        <f t="shared" si="387"/>
        <v>6.078101155546433E-4</v>
      </c>
      <c r="FN113">
        <f t="shared" si="388"/>
        <v>6.1073091609883208E-4</v>
      </c>
      <c r="FO113">
        <f t="shared" si="389"/>
        <v>4.1584742632573481E-4</v>
      </c>
      <c r="FP113">
        <f t="shared" si="390"/>
        <v>1.8437310211263374E-4</v>
      </c>
      <c r="FQ113">
        <f t="shared" si="391"/>
        <v>6.5161573079849954E-4</v>
      </c>
      <c r="FR113">
        <f t="shared" si="392"/>
        <v>6.4317586176176889E-4</v>
      </c>
      <c r="FS113">
        <f t="shared" si="393"/>
        <v>7.982617029265171E-4</v>
      </c>
      <c r="FT113">
        <f t="shared" si="394"/>
        <v>1.7009726696639869E-4</v>
      </c>
      <c r="FU113">
        <f t="shared" si="395"/>
        <v>1.9821308168567356E-4</v>
      </c>
      <c r="FV113">
        <f t="shared" si="396"/>
        <v>5.1155300509780851E-5</v>
      </c>
      <c r="FW113">
        <f t="shared" si="397"/>
        <v>1.4486845574033977E-5</v>
      </c>
      <c r="FX113">
        <f t="shared" si="398"/>
        <v>5.6129957774021338E-5</v>
      </c>
      <c r="FY113">
        <f t="shared" si="399"/>
        <v>3.5916810512302052E-4</v>
      </c>
      <c r="FZ113">
        <f t="shared" si="400"/>
        <v>2.0040791268721664E-6</v>
      </c>
      <c r="GA113">
        <f t="shared" si="401"/>
        <v>1.0798909781332446E-5</v>
      </c>
    </row>
    <row r="114" spans="3:183" x14ac:dyDescent="0.2">
      <c r="C114">
        <v>0.14215288857618963</v>
      </c>
      <c r="D114">
        <f t="shared" si="201"/>
        <v>2.2003829352003891E-5</v>
      </c>
      <c r="E114">
        <f t="shared" si="202"/>
        <v>5.4673688415914125E-8</v>
      </c>
      <c r="F114">
        <f t="shared" si="203"/>
        <v>6.0697607936372257E-6</v>
      </c>
      <c r="G114">
        <f t="shared" si="204"/>
        <v>5.5429394926443924E-7</v>
      </c>
      <c r="H114">
        <f t="shared" si="205"/>
        <v>7.5888027472413383E-6</v>
      </c>
      <c r="I114">
        <f t="shared" si="206"/>
        <v>1.4038105466818257E-5</v>
      </c>
      <c r="J114">
        <f t="shared" si="207"/>
        <v>7.3437123654596852E-5</v>
      </c>
      <c r="K114">
        <f t="shared" si="208"/>
        <v>6.8549638747833789E-6</v>
      </c>
      <c r="L114">
        <f t="shared" si="209"/>
        <v>1.9425662005144155E-5</v>
      </c>
      <c r="M114">
        <f t="shared" si="210"/>
        <v>5.4753481056009625E-5</v>
      </c>
      <c r="N114">
        <f t="shared" si="211"/>
        <v>3.7154076224537543E-5</v>
      </c>
      <c r="O114">
        <f t="shared" si="212"/>
        <v>4.243793796276332E-5</v>
      </c>
      <c r="P114" s="21">
        <f t="shared" si="213"/>
        <v>3.7649376343122185E-5</v>
      </c>
      <c r="Q114" s="21">
        <f t="shared" si="214"/>
        <v>1.5935648500963949E-6</v>
      </c>
      <c r="R114" s="21">
        <f t="shared" si="215"/>
        <v>4.4814450195384337E-5</v>
      </c>
      <c r="S114" s="21">
        <f t="shared" si="216"/>
        <v>8.941022905191612E-7</v>
      </c>
      <c r="T114" s="21">
        <f t="shared" si="217"/>
        <v>1.5774364376259686E-5</v>
      </c>
      <c r="U114" s="21">
        <f t="shared" si="218"/>
        <v>1.3962592478912591E-4</v>
      </c>
      <c r="V114" s="21">
        <f t="shared" si="219"/>
        <v>1.2228345753276951E-7</v>
      </c>
      <c r="W114" s="21">
        <f t="shared" si="220"/>
        <v>1.0758966257806268E-5</v>
      </c>
      <c r="X114" s="21">
        <f t="shared" si="221"/>
        <v>1.3310983113035751E-8</v>
      </c>
      <c r="Y114" s="21">
        <f t="shared" si="222"/>
        <v>1.7583290080488229E-5</v>
      </c>
      <c r="Z114" s="21">
        <f t="shared" si="223"/>
        <v>9.0733058799475841E-5</v>
      </c>
      <c r="AA114" s="21">
        <f t="shared" si="224"/>
        <v>6.2341468845567287E-5</v>
      </c>
      <c r="AB114" s="21">
        <f t="shared" si="225"/>
        <v>1.5100986869707037E-5</v>
      </c>
      <c r="AC114" s="21">
        <f t="shared" si="226"/>
        <v>4.6797975113261146E-7</v>
      </c>
      <c r="AD114" s="21">
        <f t="shared" si="227"/>
        <v>2.7262713615544983E-5</v>
      </c>
      <c r="AE114" s="21">
        <f t="shared" si="228"/>
        <v>2.9915761966701812E-5</v>
      </c>
      <c r="AF114" s="21">
        <f t="shared" si="229"/>
        <v>1.8059194637741686E-4</v>
      </c>
      <c r="AG114" s="21">
        <f t="shared" si="230"/>
        <v>2.585375371391237E-5</v>
      </c>
      <c r="AH114" s="21">
        <f t="shared" si="231"/>
        <v>4.2066773616039657E-5</v>
      </c>
      <c r="AI114" s="21">
        <f t="shared" si="232"/>
        <v>2.8182876912278082E-7</v>
      </c>
      <c r="AJ114" s="21">
        <f t="shared" si="233"/>
        <v>1.5383880519081927E-4</v>
      </c>
      <c r="AK114" s="21">
        <f t="shared" si="234"/>
        <v>4.2726162207237616E-5</v>
      </c>
      <c r="AL114" s="21">
        <f t="shared" si="235"/>
        <v>1.1230895822332267E-4</v>
      </c>
      <c r="AM114" s="21">
        <f t="shared" si="236"/>
        <v>2.3934704459865226E-5</v>
      </c>
      <c r="AN114" s="21">
        <f t="shared" si="237"/>
        <v>5.999479634722927E-5</v>
      </c>
      <c r="AO114" s="21">
        <f t="shared" si="238"/>
        <v>1.8075192872568247E-5</v>
      </c>
      <c r="AP114" s="21">
        <f t="shared" si="239"/>
        <v>1.4704920953221922E-5</v>
      </c>
      <c r="AQ114" s="21">
        <f t="shared" si="240"/>
        <v>1.1744736485753925E-5</v>
      </c>
      <c r="AR114" s="21">
        <f t="shared" si="241"/>
        <v>8.5505921039832322E-6</v>
      </c>
      <c r="AS114" s="21">
        <f t="shared" si="242"/>
        <v>5.8953928509971391E-7</v>
      </c>
      <c r="AT114" s="21">
        <f t="shared" si="243"/>
        <v>1.1170173979368925E-6</v>
      </c>
      <c r="AU114" s="21">
        <f t="shared" si="244"/>
        <v>5.1323415165212948E-5</v>
      </c>
      <c r="AV114" s="21">
        <f t="shared" si="245"/>
        <v>3.0841007587191751E-5</v>
      </c>
      <c r="AW114" s="21">
        <f t="shared" si="246"/>
        <v>3.4849500940576995E-5</v>
      </c>
      <c r="AX114" s="21">
        <f t="shared" si="247"/>
        <v>1.6732722054137292E-4</v>
      </c>
      <c r="AY114" s="21">
        <f t="shared" si="248"/>
        <v>1.4729479176550563E-5</v>
      </c>
      <c r="AZ114" s="21">
        <f t="shared" si="249"/>
        <v>3.5402463211228053E-5</v>
      </c>
      <c r="BA114" s="21">
        <f t="shared" si="250"/>
        <v>3.5628283381544255E-7</v>
      </c>
      <c r="BB114" s="21">
        <f t="shared" si="251"/>
        <v>2.6063284231128929E-5</v>
      </c>
      <c r="BC114" s="21">
        <f t="shared" si="252"/>
        <v>3.790508767339585E-5</v>
      </c>
      <c r="BD114" s="21">
        <f t="shared" si="253"/>
        <v>9.9276869362504648E-8</v>
      </c>
      <c r="BE114" s="21">
        <f t="shared" si="254"/>
        <v>3.3481146444501897E-5</v>
      </c>
      <c r="BF114" s="21">
        <f t="shared" si="255"/>
        <v>1.237190167874094E-5</v>
      </c>
      <c r="BG114" s="21">
        <f t="shared" si="256"/>
        <v>1.1507957428361338E-6</v>
      </c>
      <c r="BH114" s="21">
        <f t="shared" si="257"/>
        <v>2.0293172772760404E-8</v>
      </c>
      <c r="BI114" s="21">
        <f t="shared" si="258"/>
        <v>1.0028431863537605E-9</v>
      </c>
      <c r="BJ114" s="21">
        <f t="shared" si="259"/>
        <v>6.5171295913676565E-10</v>
      </c>
      <c r="BK114" s="21">
        <f t="shared" si="260"/>
        <v>5.017191458685758E-5</v>
      </c>
      <c r="BL114" s="21">
        <f t="shared" si="261"/>
        <v>9.419898265865728E-5</v>
      </c>
      <c r="BM114" s="21">
        <f t="shared" si="262"/>
        <v>2.1079737770337348E-5</v>
      </c>
      <c r="BN114" s="21">
        <f t="shared" si="263"/>
        <v>6.8072599658485173E-6</v>
      </c>
      <c r="BO114" s="21">
        <f t="shared" si="264"/>
        <v>1.4953919697660735E-4</v>
      </c>
      <c r="BP114" s="21">
        <f t="shared" si="265"/>
        <v>1.3506314072458213E-5</v>
      </c>
      <c r="BQ114" s="21">
        <f t="shared" si="266"/>
        <v>1.352582044774907E-5</v>
      </c>
      <c r="BR114">
        <f t="shared" si="267"/>
        <v>3.8109854903331733E-6</v>
      </c>
      <c r="BS114">
        <f t="shared" si="268"/>
        <v>8.5535938725234129E-5</v>
      </c>
      <c r="BT114">
        <f t="shared" si="269"/>
        <v>1.3439731309026326E-5</v>
      </c>
      <c r="BU114">
        <f t="shared" si="270"/>
        <v>4.6340340242356628E-5</v>
      </c>
      <c r="BV114">
        <f t="shared" si="271"/>
        <v>1.8765194771615433E-4</v>
      </c>
      <c r="BW114">
        <f t="shared" si="272"/>
        <v>1.5044035621135664E-4</v>
      </c>
      <c r="BX114">
        <f t="shared" si="273"/>
        <v>2.1390284259183576E-6</v>
      </c>
      <c r="BY114">
        <f t="shared" si="274"/>
        <v>3.8111745583615167E-5</v>
      </c>
      <c r="BZ114">
        <f t="shared" si="275"/>
        <v>6.1253311364366112E-5</v>
      </c>
      <c r="CA114">
        <f t="shared" si="276"/>
        <v>5.3462436647872432E-6</v>
      </c>
      <c r="CB114">
        <f t="shared" si="277"/>
        <v>3.3704870404348847E-6</v>
      </c>
      <c r="CC114">
        <f t="shared" si="278"/>
        <v>7.7242817571515794E-5</v>
      </c>
      <c r="CD114">
        <f t="shared" si="279"/>
        <v>1.7548182933590402E-4</v>
      </c>
      <c r="CE114">
        <f t="shared" si="280"/>
        <v>2.3900062245741579E-5</v>
      </c>
      <c r="CF114">
        <f t="shared" si="281"/>
        <v>1.3470425983546799E-6</v>
      </c>
      <c r="CG114">
        <f t="shared" si="282"/>
        <v>4.076738295286032E-6</v>
      </c>
      <c r="CH114">
        <f t="shared" si="283"/>
        <v>7.0965134965274615E-5</v>
      </c>
      <c r="CI114">
        <f t="shared" si="284"/>
        <v>3.1301272267795165E-4</v>
      </c>
      <c r="CJ114">
        <f t="shared" si="285"/>
        <v>8.0041732616513748E-5</v>
      </c>
      <c r="CK114">
        <f t="shared" si="286"/>
        <v>8.9179629249872946E-5</v>
      </c>
      <c r="CL114">
        <f t="shared" si="287"/>
        <v>3.0701855537412131E-5</v>
      </c>
      <c r="CM114">
        <f t="shared" si="288"/>
        <v>8.1373674736655969E-7</v>
      </c>
      <c r="CN114">
        <f t="shared" si="289"/>
        <v>1.5808891719417558E-6</v>
      </c>
      <c r="CO114">
        <f t="shared" si="290"/>
        <v>3.1613820882437786E-5</v>
      </c>
      <c r="CP114">
        <f t="shared" si="291"/>
        <v>5.5312669361409448E-5</v>
      </c>
      <c r="CQ114">
        <f t="shared" si="292"/>
        <v>6.7723085166568908E-5</v>
      </c>
      <c r="CR114">
        <f t="shared" si="293"/>
        <v>3.6157140619691436E-4</v>
      </c>
      <c r="CS114">
        <f t="shared" si="294"/>
        <v>1.5356476276804515E-4</v>
      </c>
      <c r="CT114">
        <f t="shared" si="295"/>
        <v>2.9932420649375738E-5</v>
      </c>
      <c r="CU114">
        <f t="shared" si="296"/>
        <v>5.4356733946586691E-6</v>
      </c>
      <c r="CV114">
        <f t="shared" si="297"/>
        <v>1.1063009039478696E-6</v>
      </c>
      <c r="CW114">
        <f t="shared" si="298"/>
        <v>1.3471809587919936E-8</v>
      </c>
      <c r="CX114">
        <f t="shared" si="299"/>
        <v>2.7285292301563476E-4</v>
      </c>
      <c r="CY114">
        <f t="shared" si="300"/>
        <v>1.8863211357710263E-4</v>
      </c>
      <c r="CZ114">
        <f t="shared" si="301"/>
        <v>6.8717300624978933E-4</v>
      </c>
      <c r="DA114">
        <f t="shared" si="302"/>
        <v>8.32889552652536E-4</v>
      </c>
      <c r="DB114">
        <f t="shared" si="303"/>
        <v>6.1776592771471564E-4</v>
      </c>
      <c r="DC114">
        <f t="shared" si="304"/>
        <v>7.2767731016544046E-4</v>
      </c>
      <c r="DD114">
        <f t="shared" si="305"/>
        <v>1.2580546150048825E-3</v>
      </c>
      <c r="DE114">
        <f t="shared" si="306"/>
        <v>5.6912323294818585E-4</v>
      </c>
      <c r="DF114">
        <f t="shared" si="307"/>
        <v>3.4009442809294893E-4</v>
      </c>
      <c r="DG114">
        <f t="shared" si="308"/>
        <v>3.7939404958681476E-4</v>
      </c>
      <c r="DH114">
        <f t="shared" si="309"/>
        <v>1.5095869580314361E-3</v>
      </c>
      <c r="DI114">
        <f t="shared" si="310"/>
        <v>1.9679211716925257E-3</v>
      </c>
      <c r="DJ114">
        <f t="shared" si="311"/>
        <v>2.1380883511604885E-3</v>
      </c>
      <c r="DK114">
        <f t="shared" si="312"/>
        <v>2.6178358368425195E-3</v>
      </c>
      <c r="DL114">
        <f t="shared" si="313"/>
        <v>3.8697135009958944E-3</v>
      </c>
      <c r="DM114">
        <f t="shared" si="314"/>
        <v>4.0513673427554934E-3</v>
      </c>
      <c r="DN114">
        <f t="shared" si="315"/>
        <v>4.823503604938279E-3</v>
      </c>
      <c r="DO114">
        <f t="shared" si="316"/>
        <v>5.3604725671401151E-3</v>
      </c>
      <c r="DP114">
        <f t="shared" si="317"/>
        <v>5.7011832974475955E-3</v>
      </c>
      <c r="DQ114">
        <f t="shared" si="318"/>
        <v>5.8939986167654539E-3</v>
      </c>
      <c r="DR114">
        <f t="shared" si="319"/>
        <v>8.9177310214743847E-3</v>
      </c>
      <c r="DS114">
        <f t="shared" si="320"/>
        <v>1.0877586779239733E-2</v>
      </c>
      <c r="DT114">
        <f t="shared" si="321"/>
        <v>1.101241781483292E-2</v>
      </c>
      <c r="DU114">
        <f t="shared" si="322"/>
        <v>1.1992119894416099E-2</v>
      </c>
      <c r="DV114">
        <f t="shared" si="323"/>
        <v>1.4218138592931842E-2</v>
      </c>
      <c r="DW114">
        <f t="shared" si="324"/>
        <v>1.3633030546567232E-2</v>
      </c>
      <c r="DX114">
        <f t="shared" si="325"/>
        <v>1.2078124568525878E-2</v>
      </c>
      <c r="DY114">
        <f t="shared" si="326"/>
        <v>1.1827452409616248E-2</v>
      </c>
      <c r="DZ114">
        <f t="shared" si="327"/>
        <v>1.1454220533756087E-2</v>
      </c>
      <c r="EA114">
        <f t="shared" si="328"/>
        <v>1.3209273088323275E-2</v>
      </c>
      <c r="EB114">
        <f t="shared" si="329"/>
        <v>1.6396787482542859E-2</v>
      </c>
      <c r="EC114">
        <f t="shared" si="330"/>
        <v>1.7252258212382753E-2</v>
      </c>
      <c r="ED114">
        <f t="shared" si="331"/>
        <v>1.2195730602428664E-2</v>
      </c>
      <c r="EE114">
        <f t="shared" si="332"/>
        <v>1.2871965517473343E-2</v>
      </c>
      <c r="EF114">
        <f t="shared" si="333"/>
        <v>1.0655324065992086E-2</v>
      </c>
      <c r="EG114">
        <f t="shared" si="334"/>
        <v>8.4754362509855859E-3</v>
      </c>
      <c r="EH114">
        <f t="shared" si="335"/>
        <v>8.0990603779077866E-3</v>
      </c>
      <c r="EI114">
        <f t="shared" si="336"/>
        <v>7.8027619299041789E-3</v>
      </c>
      <c r="EJ114">
        <f t="shared" si="337"/>
        <v>9.0609924668343007E-3</v>
      </c>
      <c r="EK114">
        <f t="shared" si="338"/>
        <v>8.9313280783204323E-3</v>
      </c>
      <c r="EL114">
        <f t="shared" si="339"/>
        <v>8.5827410368769508E-3</v>
      </c>
      <c r="EM114">
        <f t="shared" si="340"/>
        <v>7.3521845553732998E-3</v>
      </c>
      <c r="EN114">
        <f t="shared" si="341"/>
        <v>4.1243857965184757E-3</v>
      </c>
      <c r="EO114">
        <f t="shared" si="342"/>
        <v>6.4810350002243626E-3</v>
      </c>
      <c r="EP114">
        <f t="shared" si="343"/>
        <v>5.9602172870278835E-3</v>
      </c>
      <c r="EQ114">
        <f t="shared" si="344"/>
        <v>5.7487322004578954E-3</v>
      </c>
      <c r="ER114">
        <f t="shared" si="345"/>
        <v>5.0173905947575159E-3</v>
      </c>
      <c r="ES114">
        <f t="shared" si="346"/>
        <v>6.0822414450815683E-3</v>
      </c>
      <c r="ET114">
        <f t="shared" si="347"/>
        <v>5.2976758207073319E-3</v>
      </c>
      <c r="EU114">
        <f t="shared" si="348"/>
        <v>3.9538808418634322E-3</v>
      </c>
      <c r="EV114">
        <f t="shared" si="349"/>
        <v>5.1139996418443461E-3</v>
      </c>
      <c r="EW114">
        <f t="shared" si="350"/>
        <v>3.8021656953245806E-3</v>
      </c>
      <c r="EX114">
        <f t="shared" si="351"/>
        <v>2.2536864590322406E-3</v>
      </c>
      <c r="EY114">
        <f t="shared" si="352"/>
        <v>2.0558591573800944E-3</v>
      </c>
      <c r="EZ114">
        <f t="shared" si="353"/>
        <v>2.0377837437247077E-3</v>
      </c>
      <c r="FA114">
        <f t="shared" si="354"/>
        <v>2.2364864535270026E-3</v>
      </c>
      <c r="FB114">
        <f t="shared" si="355"/>
        <v>1.299695026138747E-3</v>
      </c>
      <c r="FC114">
        <f t="shared" si="356"/>
        <v>1.6700184230299194E-3</v>
      </c>
      <c r="FD114">
        <f t="shared" si="357"/>
        <v>1.8875904296999438E-3</v>
      </c>
      <c r="FE114">
        <f t="shared" si="358"/>
        <v>1.919511452386705E-3</v>
      </c>
      <c r="FF114">
        <f t="shared" si="359"/>
        <v>2.2053474465960196E-3</v>
      </c>
      <c r="FG114">
        <f t="shared" si="381"/>
        <v>2.6206001419456291E-3</v>
      </c>
      <c r="FH114">
        <f t="shared" si="382"/>
        <v>2.6815634986763403E-3</v>
      </c>
      <c r="FI114">
        <f t="shared" si="383"/>
        <v>2.6630655771290651E-3</v>
      </c>
      <c r="FJ114">
        <f t="shared" si="384"/>
        <v>2.1047986374469795E-3</v>
      </c>
      <c r="FK114">
        <f t="shared" si="385"/>
        <v>1.0025512677538304E-3</v>
      </c>
      <c r="FL114">
        <f t="shared" si="386"/>
        <v>1.3805030584998963E-3</v>
      </c>
      <c r="FM114">
        <f t="shared" si="387"/>
        <v>1.3849031475208589E-3</v>
      </c>
      <c r="FN114">
        <f t="shared" si="388"/>
        <v>1.0819924544383465E-3</v>
      </c>
      <c r="FO114">
        <f t="shared" si="389"/>
        <v>6.801518994502887E-4</v>
      </c>
      <c r="FP114">
        <f t="shared" si="390"/>
        <v>1.4461349641755657E-3</v>
      </c>
      <c r="FQ114">
        <f t="shared" si="391"/>
        <v>1.4335483359166849E-3</v>
      </c>
      <c r="FR114">
        <f t="shared" si="392"/>
        <v>1.6609571272712814E-3</v>
      </c>
      <c r="FS114">
        <f t="shared" si="393"/>
        <v>6.5246786672298212E-4</v>
      </c>
      <c r="FT114">
        <f t="shared" si="394"/>
        <v>7.0650347246376292E-4</v>
      </c>
      <c r="FU114">
        <f t="shared" si="395"/>
        <v>3.8626437201435296E-4</v>
      </c>
      <c r="FV114">
        <f t="shared" si="396"/>
        <v>2.6593374640384589E-4</v>
      </c>
      <c r="FW114">
        <f t="shared" si="397"/>
        <v>3.9973241196474056E-4</v>
      </c>
      <c r="FX114">
        <f t="shared" si="398"/>
        <v>9.8929417791822826E-4</v>
      </c>
      <c r="FY114">
        <f t="shared" si="399"/>
        <v>1.2289188540162276E-4</v>
      </c>
      <c r="FZ114">
        <f t="shared" si="400"/>
        <v>8.4918930543377531E-5</v>
      </c>
      <c r="GA114">
        <f t="shared" si="401"/>
        <v>3.8573555539684748E-5</v>
      </c>
    </row>
    <row r="115" spans="3:183" x14ac:dyDescent="0.2">
      <c r="C115">
        <v>0.13746206462383287</v>
      </c>
      <c r="D115">
        <f t="shared" si="201"/>
        <v>1.9864848090389235E-5</v>
      </c>
      <c r="E115">
        <f t="shared" si="202"/>
        <v>5.1187047758960438E-5</v>
      </c>
      <c r="F115">
        <f t="shared" si="203"/>
        <v>2.9542846479881218E-5</v>
      </c>
      <c r="G115">
        <f t="shared" si="204"/>
        <v>5.5436990913989828E-5</v>
      </c>
      <c r="H115">
        <f t="shared" si="205"/>
        <v>8.9128321079064937E-7</v>
      </c>
      <c r="I115">
        <f t="shared" si="206"/>
        <v>1.7583741902340419E-4</v>
      </c>
      <c r="J115">
        <f t="shared" si="207"/>
        <v>5.3421810575222688E-5</v>
      </c>
      <c r="K115">
        <f t="shared" si="208"/>
        <v>8.0297807048536613E-8</v>
      </c>
      <c r="L115">
        <f t="shared" si="209"/>
        <v>1.4617737245306253E-4</v>
      </c>
      <c r="M115">
        <f t="shared" si="210"/>
        <v>1.1634293693881557E-4</v>
      </c>
      <c r="N115">
        <f t="shared" si="211"/>
        <v>3.3255781343684789E-6</v>
      </c>
      <c r="O115">
        <f t="shared" si="212"/>
        <v>2.0882701088359499E-6</v>
      </c>
      <c r="P115" s="21">
        <f t="shared" si="213"/>
        <v>3.5440456141121415E-5</v>
      </c>
      <c r="Q115" s="21">
        <f t="shared" si="214"/>
        <v>4.0141550139433116E-6</v>
      </c>
      <c r="R115" s="21">
        <f t="shared" si="215"/>
        <v>1.4026928492073961E-5</v>
      </c>
      <c r="S115" s="21">
        <f t="shared" si="216"/>
        <v>7.5039241586398074E-5</v>
      </c>
      <c r="T115" s="21">
        <f t="shared" si="217"/>
        <v>2.7248650895878913E-4</v>
      </c>
      <c r="U115" s="21">
        <f t="shared" si="218"/>
        <v>2.5406786113676576E-5</v>
      </c>
      <c r="V115" s="21">
        <f t="shared" si="219"/>
        <v>1.990180671151662E-6</v>
      </c>
      <c r="W115" s="21">
        <f t="shared" si="220"/>
        <v>2.0934749276531086E-5</v>
      </c>
      <c r="X115" s="21">
        <f t="shared" si="221"/>
        <v>7.8926652443337376E-5</v>
      </c>
      <c r="Y115" s="21">
        <f t="shared" si="222"/>
        <v>2.0210074532895394E-4</v>
      </c>
      <c r="Z115" s="21">
        <f t="shared" si="223"/>
        <v>1.0270983026086003E-5</v>
      </c>
      <c r="AA115" s="21">
        <f t="shared" si="224"/>
        <v>6.4774348525085669E-7</v>
      </c>
      <c r="AB115" s="21">
        <f t="shared" si="225"/>
        <v>2.8889704890422311E-5</v>
      </c>
      <c r="AC115" s="21">
        <f t="shared" si="226"/>
        <v>2.8148001693076147E-7</v>
      </c>
      <c r="AD115" s="21">
        <f t="shared" si="227"/>
        <v>1.0323279902395348E-4</v>
      </c>
      <c r="AE115" s="21">
        <f t="shared" si="228"/>
        <v>3.2867058479824177E-4</v>
      </c>
      <c r="AF115" s="21">
        <f t="shared" si="229"/>
        <v>1.551057788962665E-7</v>
      </c>
      <c r="AG115" s="21">
        <f t="shared" si="230"/>
        <v>1.2491894256861822E-4</v>
      </c>
      <c r="AH115" s="21">
        <f t="shared" si="231"/>
        <v>2.7266144901457677E-5</v>
      </c>
      <c r="AI115" s="21">
        <f t="shared" si="232"/>
        <v>2.9220487613578936E-4</v>
      </c>
      <c r="AJ115" s="21">
        <f t="shared" si="233"/>
        <v>1.2605336987694656E-4</v>
      </c>
      <c r="AK115" s="21">
        <f t="shared" si="234"/>
        <v>3.4889909897252363E-5</v>
      </c>
      <c r="AL115" s="21">
        <f t="shared" si="235"/>
        <v>4.0596929019103806E-8</v>
      </c>
      <c r="AM115" s="21">
        <f t="shared" si="236"/>
        <v>9.3318448201365778E-6</v>
      </c>
      <c r="AN115" s="21">
        <f t="shared" si="237"/>
        <v>1.9301167086803757E-7</v>
      </c>
      <c r="AO115" s="21">
        <f t="shared" si="238"/>
        <v>7.3294892210710087E-7</v>
      </c>
      <c r="AP115" s="21">
        <f t="shared" si="239"/>
        <v>1.5971007130215414E-6</v>
      </c>
      <c r="AQ115" s="21">
        <f t="shared" si="240"/>
        <v>5.7987669132092771E-5</v>
      </c>
      <c r="AR115" s="21">
        <f t="shared" si="241"/>
        <v>1.5390002250299038E-5</v>
      </c>
      <c r="AS115" s="21">
        <f t="shared" si="242"/>
        <v>1.3205472786761623E-5</v>
      </c>
      <c r="AT115" s="21">
        <f t="shared" si="243"/>
        <v>1.4053771004327592E-4</v>
      </c>
      <c r="AU115" s="21">
        <f t="shared" si="244"/>
        <v>1.0494551900737685E-4</v>
      </c>
      <c r="AV115" s="21">
        <f t="shared" si="245"/>
        <v>1.4702111424660099E-6</v>
      </c>
      <c r="AW115" s="21">
        <f t="shared" si="246"/>
        <v>6.7974721558386551E-5</v>
      </c>
      <c r="AX115" s="21">
        <f t="shared" si="247"/>
        <v>7.274786536737265E-7</v>
      </c>
      <c r="AY115" s="21">
        <f t="shared" si="248"/>
        <v>1.1322706859296688E-4</v>
      </c>
      <c r="AZ115" s="21">
        <f t="shared" si="249"/>
        <v>2.7959964568274914E-5</v>
      </c>
      <c r="BA115" s="21">
        <f t="shared" si="250"/>
        <v>1.7172513812551189E-7</v>
      </c>
      <c r="BB115" s="21">
        <f t="shared" si="251"/>
        <v>2.1488242021312346E-6</v>
      </c>
      <c r="BC115" s="21">
        <f t="shared" si="252"/>
        <v>2.5059097623284702E-5</v>
      </c>
      <c r="BD115" s="21">
        <f t="shared" si="253"/>
        <v>1.200044816563608E-6</v>
      </c>
      <c r="BE115" s="21">
        <f t="shared" si="254"/>
        <v>6.7374471206623426E-5</v>
      </c>
      <c r="BF115" s="21">
        <f t="shared" si="255"/>
        <v>3.3218801791297384E-5</v>
      </c>
      <c r="BG115" s="21">
        <f t="shared" si="256"/>
        <v>2.3360576804881365E-5</v>
      </c>
      <c r="BH115" s="21">
        <f t="shared" si="257"/>
        <v>2.2301927401071108E-5</v>
      </c>
      <c r="BI115" s="21">
        <f t="shared" si="258"/>
        <v>2.176498007758022E-5</v>
      </c>
      <c r="BJ115" s="21">
        <f t="shared" si="259"/>
        <v>5.7235281192959351E-6</v>
      </c>
      <c r="BK115" s="21">
        <f t="shared" si="260"/>
        <v>2.5148139652709793E-5</v>
      </c>
      <c r="BL115" s="21">
        <f t="shared" si="261"/>
        <v>9.9114760651038537E-9</v>
      </c>
      <c r="BM115" s="21">
        <f t="shared" si="262"/>
        <v>4.3336885862993453E-6</v>
      </c>
      <c r="BN115" s="21">
        <f t="shared" si="263"/>
        <v>5.6818399997400827E-5</v>
      </c>
      <c r="BO115" s="21">
        <f t="shared" si="264"/>
        <v>1.0317078436565714E-6</v>
      </c>
      <c r="BP115" s="21">
        <f t="shared" si="265"/>
        <v>1.0263256133435948E-6</v>
      </c>
      <c r="BQ115" s="21">
        <f t="shared" si="266"/>
        <v>7.5002005256495285E-6</v>
      </c>
      <c r="BR115">
        <f t="shared" si="267"/>
        <v>1.9430654050017681E-4</v>
      </c>
      <c r="BS115">
        <f t="shared" si="268"/>
        <v>6.9836906195339566E-5</v>
      </c>
      <c r="BT115">
        <f t="shared" si="269"/>
        <v>1.3220855525042439E-4</v>
      </c>
      <c r="BU115">
        <f t="shared" si="270"/>
        <v>3.3817132375597988E-4</v>
      </c>
      <c r="BV115">
        <f t="shared" si="271"/>
        <v>2.8751397179292422E-4</v>
      </c>
      <c r="BW115">
        <f t="shared" si="272"/>
        <v>3.7863909700131867E-5</v>
      </c>
      <c r="BX115">
        <f t="shared" si="273"/>
        <v>1.1803290726813783E-4</v>
      </c>
      <c r="BY115">
        <f t="shared" si="274"/>
        <v>1.5668213402264612E-4</v>
      </c>
      <c r="BZ115">
        <f t="shared" si="275"/>
        <v>4.9042268228360701E-5</v>
      </c>
      <c r="CA115">
        <f t="shared" si="276"/>
        <v>4.2597977056870115E-5</v>
      </c>
      <c r="CB115">
        <f t="shared" si="277"/>
        <v>1.816999737578349E-4</v>
      </c>
      <c r="CC115">
        <f t="shared" si="278"/>
        <v>3.217639307564349E-4</v>
      </c>
      <c r="CD115">
        <f t="shared" si="279"/>
        <v>9.176860095723312E-5</v>
      </c>
      <c r="CE115">
        <f t="shared" si="280"/>
        <v>1.2462328344517376E-5</v>
      </c>
      <c r="CF115">
        <f t="shared" si="281"/>
        <v>7.1381439626340341E-6</v>
      </c>
      <c r="CG115">
        <f t="shared" si="282"/>
        <v>1.7200072298979768E-4</v>
      </c>
      <c r="CH115">
        <f t="shared" si="283"/>
        <v>5.0099822011184672E-4</v>
      </c>
      <c r="CI115">
        <f t="shared" si="284"/>
        <v>1.8597945561184845E-4</v>
      </c>
      <c r="CJ115">
        <f t="shared" si="285"/>
        <v>1.9977901929628587E-4</v>
      </c>
      <c r="CK115">
        <f t="shared" si="286"/>
        <v>1.0468869711591526E-4</v>
      </c>
      <c r="CL115">
        <f t="shared" si="287"/>
        <v>3.1280502829964263E-5</v>
      </c>
      <c r="CM115">
        <f t="shared" si="288"/>
        <v>3.538058484462547E-5</v>
      </c>
      <c r="CN115">
        <f t="shared" si="289"/>
        <v>1.0636706235863424E-4</v>
      </c>
      <c r="CO115">
        <f t="shared" si="290"/>
        <v>1.470901481129472E-4</v>
      </c>
      <c r="CP115">
        <f t="shared" si="291"/>
        <v>1.6693228244584604E-4</v>
      </c>
      <c r="CQ115">
        <f t="shared" si="292"/>
        <v>5.6196756184711963E-4</v>
      </c>
      <c r="CR115">
        <f t="shared" si="293"/>
        <v>2.9182714594606267E-4</v>
      </c>
      <c r="CS115">
        <f t="shared" si="294"/>
        <v>1.0326374267582307E-4</v>
      </c>
      <c r="CT115">
        <f t="shared" si="295"/>
        <v>4.9312374509583594E-5</v>
      </c>
      <c r="CU115">
        <f t="shared" si="296"/>
        <v>1.3242434212307821E-5</v>
      </c>
      <c r="CV115">
        <f t="shared" si="297"/>
        <v>2.0928390882027365E-5</v>
      </c>
      <c r="CW115">
        <f t="shared" si="298"/>
        <v>4.4982525440894356E-4</v>
      </c>
      <c r="CX115">
        <f t="shared" si="299"/>
        <v>3.3948669127708289E-4</v>
      </c>
      <c r="CY115">
        <f t="shared" si="300"/>
        <v>9.5510721245527491E-4</v>
      </c>
      <c r="CZ115">
        <f t="shared" si="301"/>
        <v>1.1256461074617974E-3</v>
      </c>
      <c r="DA115">
        <f t="shared" si="302"/>
        <v>8.7294965373808334E-4</v>
      </c>
      <c r="DB115">
        <f t="shared" si="303"/>
        <v>1.0027557321276514E-3</v>
      </c>
      <c r="DC115">
        <f t="shared" si="304"/>
        <v>1.612816729387137E-3</v>
      </c>
      <c r="DD115">
        <f t="shared" si="305"/>
        <v>8.1493850524315132E-4</v>
      </c>
      <c r="DE115">
        <f t="shared" si="306"/>
        <v>5.351113177534117E-4</v>
      </c>
      <c r="DF115">
        <f t="shared" si="307"/>
        <v>5.8413399386166552E-4</v>
      </c>
      <c r="DG115">
        <f t="shared" si="308"/>
        <v>1.8960997382558946E-3</v>
      </c>
      <c r="DH115">
        <f t="shared" si="309"/>
        <v>2.4061067000180326E-3</v>
      </c>
      <c r="DI115">
        <f t="shared" si="310"/>
        <v>2.5938945835415339E-3</v>
      </c>
      <c r="DJ115">
        <f t="shared" si="311"/>
        <v>3.1198497203619052E-3</v>
      </c>
      <c r="DK115">
        <f t="shared" si="312"/>
        <v>4.4753217015346099E-3</v>
      </c>
      <c r="DL115">
        <f t="shared" si="313"/>
        <v>4.670516366016896E-3</v>
      </c>
      <c r="DM115">
        <f t="shared" si="314"/>
        <v>5.4970764642536087E-3</v>
      </c>
      <c r="DN115">
        <f t="shared" si="315"/>
        <v>6.0693560762423628E-3</v>
      </c>
      <c r="DO115">
        <f t="shared" si="316"/>
        <v>6.4315595271132531E-3</v>
      </c>
      <c r="DP115">
        <f t="shared" si="317"/>
        <v>6.6362539015529997E-3</v>
      </c>
      <c r="DQ115">
        <f t="shared" si="318"/>
        <v>9.825678938460803E-3</v>
      </c>
      <c r="DR115">
        <f t="shared" si="319"/>
        <v>1.1878055862450054E-2</v>
      </c>
      <c r="DS115">
        <f t="shared" si="320"/>
        <v>1.2018932410709194E-2</v>
      </c>
      <c r="DT115">
        <f t="shared" si="321"/>
        <v>1.3041494269823425E-2</v>
      </c>
      <c r="DU115">
        <f t="shared" si="322"/>
        <v>1.5358808583928173E-2</v>
      </c>
      <c r="DV115">
        <f t="shared" si="323"/>
        <v>1.4750440926378601E-2</v>
      </c>
      <c r="DW115">
        <f t="shared" si="324"/>
        <v>1.313117639268334E-2</v>
      </c>
      <c r="DX115">
        <f t="shared" si="325"/>
        <v>1.2869748833257052E-2</v>
      </c>
      <c r="DY115">
        <f t="shared" si="326"/>
        <v>1.2480289528294072E-2</v>
      </c>
      <c r="DZ115">
        <f t="shared" si="327"/>
        <v>1.4309524738724749E-2</v>
      </c>
      <c r="EA115">
        <f t="shared" si="328"/>
        <v>1.7620110775962514E-2</v>
      </c>
      <c r="EB115">
        <f t="shared" si="329"/>
        <v>1.8506521341788082E-2</v>
      </c>
      <c r="EC115">
        <f t="shared" si="330"/>
        <v>1.3253789980482284E-2</v>
      </c>
      <c r="ED115">
        <f t="shared" si="331"/>
        <v>1.395836125335482E-2</v>
      </c>
      <c r="EE115">
        <f t="shared" si="332"/>
        <v>1.1645745021252941E-2</v>
      </c>
      <c r="EF115">
        <f t="shared" si="333"/>
        <v>9.3611345933466168E-3</v>
      </c>
      <c r="EG115">
        <f t="shared" si="334"/>
        <v>8.9653635439101501E-3</v>
      </c>
      <c r="EH115">
        <f t="shared" si="335"/>
        <v>8.6534771492585739E-3</v>
      </c>
      <c r="EI115">
        <f t="shared" si="336"/>
        <v>9.9760282821756419E-3</v>
      </c>
      <c r="EJ115">
        <f t="shared" si="337"/>
        <v>9.8399511470804776E-3</v>
      </c>
      <c r="EK115">
        <f t="shared" si="338"/>
        <v>9.4738896623311492E-3</v>
      </c>
      <c r="EL115">
        <f t="shared" si="339"/>
        <v>8.1786166644889444E-3</v>
      </c>
      <c r="EM115">
        <f t="shared" si="340"/>
        <v>4.7488920117526312E-3</v>
      </c>
      <c r="EN115">
        <f t="shared" si="341"/>
        <v>7.2583072273510948E-3</v>
      </c>
      <c r="EO115">
        <f t="shared" si="342"/>
        <v>6.7065072589633972E-3</v>
      </c>
      <c r="EP115">
        <f t="shared" si="343"/>
        <v>6.4820562736642284E-3</v>
      </c>
      <c r="EQ115">
        <f t="shared" si="344"/>
        <v>5.7039297698644126E-3</v>
      </c>
      <c r="ER115">
        <f t="shared" si="345"/>
        <v>6.8359080460305985E-3</v>
      </c>
      <c r="ES115">
        <f t="shared" si="346"/>
        <v>6.0025241557004998E-3</v>
      </c>
      <c r="ET115">
        <f t="shared" si="347"/>
        <v>4.5658016800311525E-3</v>
      </c>
      <c r="EU115">
        <f t="shared" si="348"/>
        <v>5.8069060734430604E-3</v>
      </c>
      <c r="EV115">
        <f t="shared" si="349"/>
        <v>4.4026579173966638E-3</v>
      </c>
      <c r="EW115">
        <f t="shared" si="350"/>
        <v>2.7210653314994476E-3</v>
      </c>
      <c r="EX115">
        <f t="shared" si="351"/>
        <v>2.5032417547530051E-3</v>
      </c>
      <c r="EY115">
        <f t="shared" si="352"/>
        <v>2.4832922165138578E-3</v>
      </c>
      <c r="EZ115">
        <f t="shared" si="353"/>
        <v>2.7021625325024264E-3</v>
      </c>
      <c r="FA115">
        <f t="shared" si="354"/>
        <v>1.6599193017373089E-3</v>
      </c>
      <c r="FB115">
        <f t="shared" si="355"/>
        <v>2.0754113518360053E-3</v>
      </c>
      <c r="FC115">
        <f t="shared" si="356"/>
        <v>2.3171931682830359E-3</v>
      </c>
      <c r="FD115">
        <f t="shared" si="357"/>
        <v>2.3525461926811059E-3</v>
      </c>
      <c r="FE115">
        <f t="shared" si="358"/>
        <v>2.6679240344194312E-3</v>
      </c>
      <c r="FF115">
        <f t="shared" si="359"/>
        <v>3.1228673920292512E-3</v>
      </c>
      <c r="FG115">
        <f t="shared" si="381"/>
        <v>3.1893848477677492E-3</v>
      </c>
      <c r="FH115">
        <f t="shared" si="382"/>
        <v>3.1692083969056938E-3</v>
      </c>
      <c r="FI115">
        <f t="shared" si="383"/>
        <v>2.557214502126592E-3</v>
      </c>
      <c r="FJ115">
        <f t="shared" si="384"/>
        <v>1.3216070589730498E-3</v>
      </c>
      <c r="FK115">
        <f t="shared" si="385"/>
        <v>1.751083156230292E-3</v>
      </c>
      <c r="FL115">
        <f t="shared" si="386"/>
        <v>1.7560383133472736E-3</v>
      </c>
      <c r="FM115">
        <f t="shared" si="387"/>
        <v>1.4125929612035539E-3</v>
      </c>
      <c r="FN115">
        <f t="shared" si="388"/>
        <v>9.4682649803266448E-4</v>
      </c>
      <c r="FO115">
        <f t="shared" si="389"/>
        <v>1.8249048623832579E-3</v>
      </c>
      <c r="FP115">
        <f t="shared" si="390"/>
        <v>1.8107622605720735E-3</v>
      </c>
      <c r="FQ115">
        <f t="shared" si="391"/>
        <v>2.0653085324726524E-3</v>
      </c>
      <c r="FR115">
        <f t="shared" si="392"/>
        <v>9.1411135553926177E-4</v>
      </c>
      <c r="FS115">
        <f t="shared" si="393"/>
        <v>9.7787275126448906E-4</v>
      </c>
      <c r="FT115">
        <f t="shared" si="394"/>
        <v>5.9265144709722873E-4</v>
      </c>
      <c r="FU115">
        <f t="shared" si="395"/>
        <v>4.4092856601095343E-4</v>
      </c>
      <c r="FV115">
        <f t="shared" si="396"/>
        <v>6.0930642849303391E-4</v>
      </c>
      <c r="FW115">
        <f t="shared" si="397"/>
        <v>1.3063794215941009E-3</v>
      </c>
      <c r="FX115">
        <f t="shared" si="398"/>
        <v>2.4889748541400195E-4</v>
      </c>
      <c r="FY115">
        <f t="shared" si="399"/>
        <v>1.9337602256212295E-4</v>
      </c>
      <c r="FZ115">
        <f t="shared" si="400"/>
        <v>1.1884456033705471E-4</v>
      </c>
      <c r="GA115">
        <f t="shared" si="401"/>
        <v>1.3564834342485966E-4</v>
      </c>
    </row>
    <row r="116" spans="3:183" x14ac:dyDescent="0.2">
      <c r="C116">
        <v>0.14191906452178993</v>
      </c>
      <c r="D116">
        <f t="shared" si="201"/>
        <v>7.2765737277877051E-6</v>
      </c>
      <c r="E116">
        <f t="shared" si="202"/>
        <v>9.5713595716338991E-7</v>
      </c>
      <c r="F116">
        <f t="shared" si="203"/>
        <v>8.9317432354351647E-6</v>
      </c>
      <c r="G116">
        <f t="shared" si="204"/>
        <v>1.234062048177727E-5</v>
      </c>
      <c r="H116">
        <f t="shared" si="205"/>
        <v>7.7499329459840971E-5</v>
      </c>
      <c r="I116">
        <f t="shared" si="206"/>
        <v>8.1340331838909941E-6</v>
      </c>
      <c r="J116">
        <f t="shared" si="207"/>
        <v>1.7419197569375167E-5</v>
      </c>
      <c r="K116">
        <f t="shared" si="208"/>
        <v>5.8268544758827341E-5</v>
      </c>
      <c r="L116">
        <f t="shared" si="209"/>
        <v>4.0059258910926617E-5</v>
      </c>
      <c r="M116">
        <f t="shared" si="210"/>
        <v>3.9446145766131433E-5</v>
      </c>
      <c r="N116">
        <f t="shared" si="211"/>
        <v>3.4834603902936033E-5</v>
      </c>
      <c r="O116">
        <f t="shared" si="212"/>
        <v>2.2385810427747862E-6</v>
      </c>
      <c r="P116" s="21">
        <f t="shared" si="213"/>
        <v>4.1738519286274109E-5</v>
      </c>
      <c r="Q116" s="21">
        <f t="shared" si="214"/>
        <v>5.0658203938456652E-7</v>
      </c>
      <c r="R116" s="21">
        <f t="shared" si="215"/>
        <v>1.7686393908736416E-5</v>
      </c>
      <c r="S116" s="21">
        <f t="shared" si="216"/>
        <v>1.4520648820018543E-4</v>
      </c>
      <c r="T116" s="21">
        <f t="shared" si="217"/>
        <v>3.4048925479055368E-7</v>
      </c>
      <c r="U116" s="21">
        <f t="shared" si="218"/>
        <v>9.2797137826059111E-6</v>
      </c>
      <c r="V116" s="21">
        <f t="shared" si="219"/>
        <v>1.4030596864227424E-8</v>
      </c>
      <c r="W116" s="21">
        <f t="shared" si="220"/>
        <v>1.9598926107336219E-5</v>
      </c>
      <c r="X116" s="21">
        <f t="shared" si="221"/>
        <v>9.524226320877599E-5</v>
      </c>
      <c r="Y116" s="21">
        <f t="shared" si="222"/>
        <v>5.8703751415451485E-5</v>
      </c>
      <c r="Z116" s="21">
        <f t="shared" si="223"/>
        <v>1.3338380556706358E-5</v>
      </c>
      <c r="AA116" s="21">
        <f t="shared" si="224"/>
        <v>8.4256704725148926E-7</v>
      </c>
      <c r="AB116" s="21">
        <f t="shared" si="225"/>
        <v>2.487562309782747E-5</v>
      </c>
      <c r="AC116" s="21">
        <f t="shared" si="226"/>
        <v>3.2528251167223404E-5</v>
      </c>
      <c r="AD116" s="21">
        <f t="shared" si="227"/>
        <v>1.8693108593228867E-4</v>
      </c>
      <c r="AE116" s="21">
        <f t="shared" si="228"/>
        <v>2.3530596394929966E-5</v>
      </c>
      <c r="AF116" s="21">
        <f t="shared" si="229"/>
        <v>4.5154561659929925E-5</v>
      </c>
      <c r="AG116" s="21">
        <f t="shared" si="230"/>
        <v>5.8476536906322788E-7</v>
      </c>
      <c r="AH116" s="21">
        <f t="shared" si="231"/>
        <v>1.5969380125002781E-4</v>
      </c>
      <c r="AI116" s="21">
        <f t="shared" si="232"/>
        <v>4.5837629562047332E-5</v>
      </c>
      <c r="AJ116" s="21">
        <f t="shared" si="233"/>
        <v>1.0740768801043467E-4</v>
      </c>
      <c r="AK116" s="21">
        <f t="shared" si="234"/>
        <v>2.1701498279087253E-5</v>
      </c>
      <c r="AL116" s="21">
        <f t="shared" si="235"/>
        <v>5.6427240444873979E-5</v>
      </c>
      <c r="AM116" s="21">
        <f t="shared" si="236"/>
        <v>1.6141663892066982E-5</v>
      </c>
      <c r="AN116" s="21">
        <f t="shared" si="237"/>
        <v>1.2966304630092462E-5</v>
      </c>
      <c r="AO116" s="21">
        <f t="shared" si="238"/>
        <v>1.0196752302820962E-5</v>
      </c>
      <c r="AP116" s="21">
        <f t="shared" si="239"/>
        <v>9.9727341225110422E-6</v>
      </c>
      <c r="AQ116" s="21">
        <f t="shared" si="240"/>
        <v>2.851459202652218E-7</v>
      </c>
      <c r="AR116" s="21">
        <f t="shared" si="241"/>
        <v>6.7743827181370123E-7</v>
      </c>
      <c r="AS116" s="21">
        <f t="shared" si="242"/>
        <v>5.4728336849932091E-5</v>
      </c>
      <c r="AT116" s="21">
        <f t="shared" si="243"/>
        <v>3.3492750115091871E-5</v>
      </c>
      <c r="AU116" s="21">
        <f t="shared" si="244"/>
        <v>3.2143485761427272E-5</v>
      </c>
      <c r="AV116" s="21">
        <f t="shared" si="245"/>
        <v>1.613326310285783E-4</v>
      </c>
      <c r="AW116" s="21">
        <f t="shared" si="246"/>
        <v>1.2989366019653172E-5</v>
      </c>
      <c r="AX116" s="21">
        <f t="shared" si="247"/>
        <v>3.8239641701268963E-5</v>
      </c>
      <c r="AY116" s="21">
        <f t="shared" si="248"/>
        <v>6.9009302392158293E-7</v>
      </c>
      <c r="AZ116" s="21">
        <f t="shared" si="249"/>
        <v>2.3730510846918394E-5</v>
      </c>
      <c r="BA116" s="21">
        <f t="shared" si="250"/>
        <v>3.5080587207417378E-5</v>
      </c>
      <c r="BB116" s="21">
        <f t="shared" si="251"/>
        <v>3.0129820957420395E-7</v>
      </c>
      <c r="BC116" s="21">
        <f t="shared" si="252"/>
        <v>3.0829872780499964E-5</v>
      </c>
      <c r="BD116" s="21">
        <f t="shared" si="253"/>
        <v>1.4071467457837343E-5</v>
      </c>
      <c r="BE116" s="21">
        <f t="shared" si="254"/>
        <v>1.7071396331743196E-6</v>
      </c>
      <c r="BF116" s="21">
        <f t="shared" si="255"/>
        <v>1.4158525519958458E-7</v>
      </c>
      <c r="BG116" s="21">
        <f t="shared" si="256"/>
        <v>7.0485871344569425E-8</v>
      </c>
      <c r="BH116" s="21">
        <f t="shared" si="257"/>
        <v>4.338696743010536E-8</v>
      </c>
      <c r="BI116" s="21">
        <f t="shared" si="258"/>
        <v>4.69141368414549E-5</v>
      </c>
      <c r="BJ116" s="21">
        <f t="shared" si="259"/>
        <v>8.9714843362613254E-5</v>
      </c>
      <c r="BK116" s="21">
        <f t="shared" si="260"/>
        <v>1.8987313869220266E-5</v>
      </c>
      <c r="BL116" s="21">
        <f t="shared" si="261"/>
        <v>5.6418057751649853E-6</v>
      </c>
      <c r="BM116" s="21">
        <f t="shared" si="262"/>
        <v>1.4387517869518784E-4</v>
      </c>
      <c r="BN116" s="21">
        <f t="shared" si="263"/>
        <v>1.1842337118951743E-5</v>
      </c>
      <c r="BO116" s="21">
        <f t="shared" si="264"/>
        <v>1.1860602868985766E-5</v>
      </c>
      <c r="BP116" s="21">
        <f t="shared" si="265"/>
        <v>2.9527284403991388E-6</v>
      </c>
      <c r="BQ116" s="21">
        <f t="shared" si="266"/>
        <v>8.9915685944690258E-5</v>
      </c>
      <c r="BR116">
        <f t="shared" si="267"/>
        <v>1.5208814145788469E-5</v>
      </c>
      <c r="BS116">
        <f t="shared" si="268"/>
        <v>4.9578469489437092E-5</v>
      </c>
      <c r="BT116">
        <f t="shared" si="269"/>
        <v>1.9411275100677855E-4</v>
      </c>
      <c r="BU116">
        <f t="shared" si="270"/>
        <v>1.5623092709574071E-4</v>
      </c>
      <c r="BV116">
        <f t="shared" si="271"/>
        <v>2.8776570066230644E-6</v>
      </c>
      <c r="BW116">
        <f t="shared" si="272"/>
        <v>4.1053431362774847E-5</v>
      </c>
      <c r="BX116">
        <f t="shared" si="273"/>
        <v>6.4968009347771518E-5</v>
      </c>
      <c r="BY116">
        <f t="shared" si="274"/>
        <v>6.482210764491939E-6</v>
      </c>
      <c r="BZ116">
        <f t="shared" si="275"/>
        <v>4.2837105719201773E-6</v>
      </c>
      <c r="CA116">
        <f t="shared" si="276"/>
        <v>8.1407551960345934E-5</v>
      </c>
      <c r="CB116">
        <f t="shared" si="277"/>
        <v>1.8173141669918769E-4</v>
      </c>
      <c r="CC116">
        <f t="shared" si="278"/>
        <v>2.6240959507078238E-5</v>
      </c>
      <c r="CD116">
        <f t="shared" si="279"/>
        <v>8.5895377035883181E-7</v>
      </c>
      <c r="CE116">
        <f t="shared" si="280"/>
        <v>3.1871867577951326E-6</v>
      </c>
      <c r="CF116">
        <f t="shared" si="281"/>
        <v>7.4959314042687849E-5</v>
      </c>
      <c r="CG116">
        <f t="shared" si="282"/>
        <v>3.2134110413735184E-4</v>
      </c>
      <c r="CH116">
        <f t="shared" si="283"/>
        <v>8.4280268993568074E-5</v>
      </c>
      <c r="CI116">
        <f t="shared" si="284"/>
        <v>9.3650536293832598E-5</v>
      </c>
      <c r="CJ116">
        <f t="shared" si="285"/>
        <v>3.3347732562845716E-5</v>
      </c>
      <c r="CK116">
        <f t="shared" si="286"/>
        <v>1.2902634404089607E-6</v>
      </c>
      <c r="CL116">
        <f t="shared" si="287"/>
        <v>2.2235527990703526E-6</v>
      </c>
      <c r="CM116">
        <f t="shared" si="288"/>
        <v>3.4297900733897307E-5</v>
      </c>
      <c r="CN116">
        <f t="shared" si="289"/>
        <v>5.8845358374758929E-5</v>
      </c>
      <c r="CO116">
        <f t="shared" si="290"/>
        <v>7.1626223929250883E-5</v>
      </c>
      <c r="CP116">
        <f t="shared" si="291"/>
        <v>3.7051842319910626E-4</v>
      </c>
      <c r="CQ116">
        <f t="shared" si="292"/>
        <v>1.5941459029091408E-4</v>
      </c>
      <c r="CR116">
        <f t="shared" si="293"/>
        <v>3.2545621914440412E-5</v>
      </c>
      <c r="CS116">
        <f t="shared" si="294"/>
        <v>6.5806466997125828E-6</v>
      </c>
      <c r="CT116">
        <f t="shared" si="295"/>
        <v>6.6909838469892833E-7</v>
      </c>
      <c r="CU116">
        <f t="shared" si="296"/>
        <v>1.3866458962655043E-8</v>
      </c>
      <c r="CV116">
        <f t="shared" si="297"/>
        <v>2.8063232988943077E-4</v>
      </c>
      <c r="CW116">
        <f t="shared" si="298"/>
        <v>1.9510962570438647E-4</v>
      </c>
      <c r="CX116">
        <f t="shared" si="299"/>
        <v>6.9948660041784427E-4</v>
      </c>
      <c r="CY116">
        <f t="shared" si="300"/>
        <v>8.4644046935693153E-4</v>
      </c>
      <c r="CZ116">
        <f t="shared" si="301"/>
        <v>6.294439471943988E-4</v>
      </c>
      <c r="DA116">
        <f t="shared" si="302"/>
        <v>7.4034702289831696E-4</v>
      </c>
      <c r="DB116">
        <f t="shared" si="303"/>
        <v>1.274696330145104E-3</v>
      </c>
      <c r="DC116">
        <f t="shared" si="304"/>
        <v>5.803342620107312E-4</v>
      </c>
      <c r="DD116">
        <f t="shared" si="305"/>
        <v>3.4877330418936578E-4</v>
      </c>
      <c r="DE116">
        <f t="shared" si="306"/>
        <v>3.8855759193252533E-4</v>
      </c>
      <c r="DF116">
        <f t="shared" si="307"/>
        <v>1.5278113523539332E-3</v>
      </c>
      <c r="DG116">
        <f t="shared" si="308"/>
        <v>1.9887213035796121E-3</v>
      </c>
      <c r="DH116">
        <f t="shared" si="309"/>
        <v>2.1597668243593551E-3</v>
      </c>
      <c r="DI116">
        <f t="shared" si="310"/>
        <v>2.6418176282735758E-3</v>
      </c>
      <c r="DJ116">
        <f t="shared" si="311"/>
        <v>3.8988591705567317E-3</v>
      </c>
      <c r="DK116">
        <f t="shared" si="312"/>
        <v>4.081187983302469E-3</v>
      </c>
      <c r="DL116">
        <f t="shared" si="313"/>
        <v>4.8560371168552665E-3</v>
      </c>
      <c r="DM116">
        <f t="shared" si="314"/>
        <v>5.3947662131786402E-3</v>
      </c>
      <c r="DN116">
        <f t="shared" si="315"/>
        <v>5.7365482936611121E-3</v>
      </c>
      <c r="DO116">
        <f t="shared" si="316"/>
        <v>5.9299557496396618E-3</v>
      </c>
      <c r="DP116">
        <f t="shared" si="317"/>
        <v>8.9619474545138498E-3</v>
      </c>
      <c r="DQ116">
        <f t="shared" si="318"/>
        <v>1.0926415125756232E-2</v>
      </c>
      <c r="DR116">
        <f t="shared" si="319"/>
        <v>1.1061547512731784E-2</v>
      </c>
      <c r="DS116">
        <f t="shared" si="320"/>
        <v>1.2043386028796574E-2</v>
      </c>
      <c r="DT116">
        <f t="shared" si="321"/>
        <v>1.4273955550622414E-2</v>
      </c>
      <c r="DU116">
        <f t="shared" si="322"/>
        <v>1.3687688079677756E-2</v>
      </c>
      <c r="DV116">
        <f t="shared" si="323"/>
        <v>1.2129574013127614E-2</v>
      </c>
      <c r="DW116">
        <f t="shared" si="324"/>
        <v>1.1878365728500831E-2</v>
      </c>
      <c r="DX116">
        <f t="shared" si="325"/>
        <v>1.1504324962069665E-2</v>
      </c>
      <c r="DY116">
        <f t="shared" si="326"/>
        <v>1.3263075308226627E-2</v>
      </c>
      <c r="DZ116">
        <f t="shared" si="327"/>
        <v>1.6456724469140597E-2</v>
      </c>
      <c r="EA116">
        <f t="shared" si="328"/>
        <v>1.7313737460631345E-2</v>
      </c>
      <c r="EB116">
        <f t="shared" si="329"/>
        <v>1.2247429659159637E-2</v>
      </c>
      <c r="EC116">
        <f t="shared" si="330"/>
        <v>1.29250770599726E-2</v>
      </c>
      <c r="ED116">
        <f t="shared" si="331"/>
        <v>1.0703651542290445E-2</v>
      </c>
      <c r="EE116">
        <f t="shared" si="332"/>
        <v>8.5185436068564331E-3</v>
      </c>
      <c r="EF116">
        <f t="shared" si="333"/>
        <v>8.1412009401368238E-3</v>
      </c>
      <c r="EG116">
        <f t="shared" si="334"/>
        <v>7.8441254779195065E-3</v>
      </c>
      <c r="EH116">
        <f t="shared" si="335"/>
        <v>9.1055622111784248E-3</v>
      </c>
      <c r="EI116">
        <f t="shared" si="336"/>
        <v>8.9755781657299295E-3</v>
      </c>
      <c r="EJ116">
        <f t="shared" si="337"/>
        <v>8.6261200736514956E-3</v>
      </c>
      <c r="EK116">
        <f t="shared" si="338"/>
        <v>7.3923376603306206E-3</v>
      </c>
      <c r="EL116">
        <f t="shared" si="339"/>
        <v>4.1544734776451002E-3</v>
      </c>
      <c r="EM116">
        <f t="shared" si="340"/>
        <v>6.5187376267503445E-3</v>
      </c>
      <c r="EN116">
        <f t="shared" si="341"/>
        <v>5.9963755374278721E-3</v>
      </c>
      <c r="EO116">
        <f t="shared" si="342"/>
        <v>5.7842441381758085E-3</v>
      </c>
      <c r="EP116">
        <f t="shared" si="343"/>
        <v>5.0505704401459369E-3</v>
      </c>
      <c r="EQ116">
        <f t="shared" si="344"/>
        <v>6.1187673991773819E-3</v>
      </c>
      <c r="ER116">
        <f t="shared" si="345"/>
        <v>5.3317683249464679E-3</v>
      </c>
      <c r="ES116">
        <f t="shared" si="346"/>
        <v>3.9833411782161507E-3</v>
      </c>
      <c r="ET116">
        <f t="shared" si="347"/>
        <v>5.1474968766175412E-3</v>
      </c>
      <c r="EU116">
        <f t="shared" si="348"/>
        <v>3.8310563481038372E-3</v>
      </c>
      <c r="EV116">
        <f t="shared" si="349"/>
        <v>2.2759417949853992E-3</v>
      </c>
      <c r="EW116">
        <f t="shared" si="350"/>
        <v>2.0771177366519259E-3</v>
      </c>
      <c r="EX116">
        <f t="shared" si="351"/>
        <v>2.0589489032875339E-3</v>
      </c>
      <c r="EY116">
        <f t="shared" si="352"/>
        <v>2.2586569101322902E-3</v>
      </c>
      <c r="EZ116">
        <f t="shared" si="353"/>
        <v>1.3166090142728718E-3</v>
      </c>
      <c r="FA116">
        <f t="shared" si="354"/>
        <v>1.6891839383439231E-3</v>
      </c>
      <c r="FB116">
        <f t="shared" si="355"/>
        <v>1.9079627342551979E-3</v>
      </c>
      <c r="FC116">
        <f t="shared" si="356"/>
        <v>1.9400548323357484E-3</v>
      </c>
      <c r="FD116">
        <f t="shared" si="357"/>
        <v>2.2273634025005559E-3</v>
      </c>
      <c r="FE116">
        <f t="shared" si="358"/>
        <v>2.644594562969674E-3</v>
      </c>
      <c r="FF116">
        <f t="shared" si="359"/>
        <v>2.7058347755282157E-3</v>
      </c>
      <c r="FG116">
        <f t="shared" si="381"/>
        <v>2.6872531841323601E-3</v>
      </c>
      <c r="FH116">
        <f t="shared" si="382"/>
        <v>2.1263081105874541E-3</v>
      </c>
      <c r="FI116">
        <f t="shared" si="383"/>
        <v>1.0174131255951029E-3</v>
      </c>
      <c r="FJ116">
        <f t="shared" si="384"/>
        <v>1.3979332545203331E-3</v>
      </c>
      <c r="FK116">
        <f t="shared" si="385"/>
        <v>1.4023610120860969E-3</v>
      </c>
      <c r="FL116">
        <f t="shared" si="386"/>
        <v>1.0974297830760658E-3</v>
      </c>
      <c r="FM116">
        <f t="shared" si="387"/>
        <v>6.9240270580870093E-4</v>
      </c>
      <c r="FN116">
        <f t="shared" si="388"/>
        <v>1.4639733981456199E-3</v>
      </c>
      <c r="FO116">
        <f t="shared" si="389"/>
        <v>1.451309209089695E-3</v>
      </c>
      <c r="FP116">
        <f t="shared" si="390"/>
        <v>1.6800707256354099E-3</v>
      </c>
      <c r="FQ116">
        <f t="shared" si="391"/>
        <v>6.6446788675993194E-4</v>
      </c>
      <c r="FR116">
        <f t="shared" si="392"/>
        <v>7.1898829510032021E-4</v>
      </c>
      <c r="FS116">
        <f t="shared" si="393"/>
        <v>3.9551001908357713E-4</v>
      </c>
      <c r="FT116">
        <f t="shared" si="394"/>
        <v>2.7361458001457151E-4</v>
      </c>
      <c r="FU116">
        <f t="shared" si="395"/>
        <v>4.0913691887979787E-4</v>
      </c>
      <c r="FV116">
        <f t="shared" si="396"/>
        <v>1.0040578096438648E-3</v>
      </c>
      <c r="FW116">
        <f t="shared" si="397"/>
        <v>1.2813074760948607E-4</v>
      </c>
      <c r="FX116">
        <f t="shared" si="398"/>
        <v>8.9283050205067174E-5</v>
      </c>
      <c r="FY116">
        <f t="shared" si="399"/>
        <v>4.1532679989721995E-5</v>
      </c>
      <c r="FZ116">
        <f t="shared" si="400"/>
        <v>5.1693468228239771E-5</v>
      </c>
      <c r="GA116">
        <f t="shared" si="401"/>
        <v>2.7344864331274262E-5</v>
      </c>
    </row>
    <row r="117" spans="3:183" x14ac:dyDescent="0.2">
      <c r="C117">
        <v>0.14461657702922853</v>
      </c>
      <c r="D117">
        <f t="shared" si="201"/>
        <v>2.9555773032023914E-6</v>
      </c>
      <c r="E117">
        <f t="shared" si="202"/>
        <v>8.473322134797923E-8</v>
      </c>
      <c r="F117">
        <f t="shared" si="203"/>
        <v>3.8569495893772026E-5</v>
      </c>
      <c r="G117">
        <f t="shared" si="204"/>
        <v>3.7281499952357153E-5</v>
      </c>
      <c r="H117">
        <f t="shared" si="205"/>
        <v>2.3873383492206711E-8</v>
      </c>
      <c r="I117">
        <f t="shared" si="206"/>
        <v>4.7212616137633645E-5</v>
      </c>
      <c r="J117">
        <f t="shared" si="207"/>
        <v>2.436282316697532E-5</v>
      </c>
      <c r="K117">
        <f t="shared" si="208"/>
        <v>1.3189433065939794E-5</v>
      </c>
      <c r="L117">
        <f t="shared" si="209"/>
        <v>8.0606803541997894E-5</v>
      </c>
      <c r="M117">
        <f t="shared" si="210"/>
        <v>7.3953072271463663E-5</v>
      </c>
      <c r="N117">
        <f t="shared" si="211"/>
        <v>1.443178555687075E-6</v>
      </c>
      <c r="O117">
        <f t="shared" si="212"/>
        <v>8.3869843787823649E-5</v>
      </c>
      <c r="P117" s="21">
        <f t="shared" si="213"/>
        <v>1.1623041994004965E-5</v>
      </c>
      <c r="Q117" s="21">
        <f t="shared" si="214"/>
        <v>2.2740849619087049E-6</v>
      </c>
      <c r="R117" s="21">
        <f t="shared" si="215"/>
        <v>8.7472117706502713E-5</v>
      </c>
      <c r="S117" s="21">
        <f t="shared" si="216"/>
        <v>4.4689872744651542E-6</v>
      </c>
      <c r="T117" s="21">
        <f t="shared" si="217"/>
        <v>3.2990948627909807E-5</v>
      </c>
      <c r="U117" s="21">
        <f t="shared" si="218"/>
        <v>6.6515591853153822E-6</v>
      </c>
      <c r="V117" s="21">
        <f t="shared" si="219"/>
        <v>2.9913602604609677E-6</v>
      </c>
      <c r="W117" s="21">
        <f t="shared" si="220"/>
        <v>4.9867631813033202E-5</v>
      </c>
      <c r="X117" s="21">
        <f t="shared" si="221"/>
        <v>1.0731612924923209E-4</v>
      </c>
      <c r="Y117" s="21">
        <f t="shared" si="222"/>
        <v>4.0318528531839526E-5</v>
      </c>
      <c r="Z117" s="21">
        <f t="shared" si="223"/>
        <v>3.1669690332960437E-6</v>
      </c>
      <c r="AA117" s="21">
        <f t="shared" si="224"/>
        <v>5.9060136582943333E-5</v>
      </c>
      <c r="AB117" s="21">
        <f t="shared" si="225"/>
        <v>9.0350853540726739E-6</v>
      </c>
      <c r="AC117" s="21">
        <f t="shared" si="226"/>
        <v>1.2044539752552094E-4</v>
      </c>
      <c r="AD117" s="21">
        <f t="shared" si="227"/>
        <v>5.6977544176332075E-5</v>
      </c>
      <c r="AE117" s="21">
        <f t="shared" si="228"/>
        <v>1.6178108089881324E-5</v>
      </c>
      <c r="AF117" s="21">
        <f t="shared" si="229"/>
        <v>3.7357660111109337E-6</v>
      </c>
      <c r="AG117" s="21">
        <f t="shared" si="230"/>
        <v>9.8793436980674479E-5</v>
      </c>
      <c r="AH117" s="21">
        <f t="shared" si="231"/>
        <v>1.658799948953525E-5</v>
      </c>
      <c r="AI117" s="21">
        <f t="shared" si="232"/>
        <v>1.7059704956852635E-4</v>
      </c>
      <c r="AJ117" s="21">
        <f t="shared" si="233"/>
        <v>5.4110724253005796E-5</v>
      </c>
      <c r="AK117" s="21">
        <f t="shared" si="234"/>
        <v>1.0423019942240879E-4</v>
      </c>
      <c r="AL117" s="21">
        <f t="shared" si="235"/>
        <v>4.5093662173924583E-5</v>
      </c>
      <c r="AM117" s="21">
        <f t="shared" si="236"/>
        <v>3.9669691953302642E-5</v>
      </c>
      <c r="AN117" s="21">
        <f t="shared" si="237"/>
        <v>3.4700910877645794E-5</v>
      </c>
      <c r="AO117" s="21">
        <f t="shared" si="238"/>
        <v>2.1201521207998337E-7</v>
      </c>
      <c r="AP117" s="21">
        <f t="shared" si="239"/>
        <v>1.0442612087549939E-5</v>
      </c>
      <c r="AQ117" s="21">
        <f t="shared" si="240"/>
        <v>1.239447572803225E-5</v>
      </c>
      <c r="AR117" s="21">
        <f t="shared" si="241"/>
        <v>2.2093269264051346E-5</v>
      </c>
      <c r="AS117" s="21">
        <f t="shared" si="242"/>
        <v>9.5467380717531793E-6</v>
      </c>
      <c r="AT117" s="21">
        <f t="shared" si="243"/>
        <v>7.0007275381552735E-5</v>
      </c>
      <c r="AU117" s="21">
        <f t="shared" si="244"/>
        <v>2.3713507678664142E-4</v>
      </c>
      <c r="AV117" s="21">
        <f t="shared" si="245"/>
        <v>3.9710021573973766E-5</v>
      </c>
      <c r="AW117" s="21">
        <f t="shared" si="246"/>
        <v>1.2154346646659669E-5</v>
      </c>
      <c r="AX117" s="21">
        <f t="shared" si="247"/>
        <v>3.4849203208645613E-6</v>
      </c>
      <c r="AY117" s="21">
        <f t="shared" si="248"/>
        <v>5.7288394418446198E-5</v>
      </c>
      <c r="AZ117" s="21">
        <f t="shared" si="249"/>
        <v>7.431128299974373E-5</v>
      </c>
      <c r="BA117" s="21">
        <f t="shared" si="250"/>
        <v>4.6165083082092E-6</v>
      </c>
      <c r="BB117" s="21">
        <f t="shared" si="251"/>
        <v>6.8062136605871688E-5</v>
      </c>
      <c r="BC117" s="21">
        <f t="shared" si="252"/>
        <v>1.1102477866283226E-6</v>
      </c>
      <c r="BD117" s="21">
        <f t="shared" si="253"/>
        <v>1.934705656491446E-6</v>
      </c>
      <c r="BE117" s="21">
        <f t="shared" si="254"/>
        <v>5.3881288864346161E-6</v>
      </c>
      <c r="BF117" s="21">
        <f t="shared" si="255"/>
        <v>5.914724946048551E-6</v>
      </c>
      <c r="BG117" s="21">
        <f t="shared" si="256"/>
        <v>6.1962018824287222E-6</v>
      </c>
      <c r="BH117" s="21">
        <f t="shared" si="257"/>
        <v>9.1143338383911919E-5</v>
      </c>
      <c r="BI117" s="21">
        <f t="shared" si="258"/>
        <v>1.4809197177251691E-4</v>
      </c>
      <c r="BJ117" s="21">
        <f t="shared" si="259"/>
        <v>4.9772404288796699E-5</v>
      </c>
      <c r="BK117" s="21">
        <f t="shared" si="260"/>
        <v>2.5732904961329445E-5</v>
      </c>
      <c r="BL117" s="21">
        <f t="shared" si="261"/>
        <v>2.1586398759915117E-4</v>
      </c>
      <c r="BM117" s="21">
        <f t="shared" si="262"/>
        <v>3.7684646938300098E-5</v>
      </c>
      <c r="BN117" s="21">
        <f t="shared" si="263"/>
        <v>3.7717225168527566E-5</v>
      </c>
      <c r="BO117" s="21">
        <f t="shared" si="264"/>
        <v>1.9499846099305436E-5</v>
      </c>
      <c r="BP117" s="21">
        <f t="shared" si="265"/>
        <v>4.6034538141465919E-5</v>
      </c>
      <c r="BQ117" s="21">
        <f t="shared" si="266"/>
        <v>1.4456105511755986E-6</v>
      </c>
      <c r="BR117">
        <f t="shared" si="267"/>
        <v>1.886760379044783E-5</v>
      </c>
      <c r="BS117">
        <f t="shared" si="268"/>
        <v>1.2622348823407832E-4</v>
      </c>
      <c r="BT117">
        <f t="shared" si="269"/>
        <v>9.6073804214999431E-5</v>
      </c>
      <c r="BU117">
        <f t="shared" si="270"/>
        <v>1.0022946830656552E-6</v>
      </c>
      <c r="BV117">
        <f t="shared" si="271"/>
        <v>1.3762487384490379E-5</v>
      </c>
      <c r="BW117">
        <f t="shared" si="272"/>
        <v>2.8759205764713211E-5</v>
      </c>
      <c r="BX117">
        <f t="shared" si="273"/>
        <v>2.2950400840610114E-8</v>
      </c>
      <c r="BY117">
        <f t="shared" si="274"/>
        <v>3.941326251011281E-7</v>
      </c>
      <c r="BZ117">
        <f t="shared" si="275"/>
        <v>4.0006900876599206E-5</v>
      </c>
      <c r="CA117">
        <f t="shared" si="276"/>
        <v>1.1627884765004038E-4</v>
      </c>
      <c r="CB117">
        <f t="shared" si="277"/>
        <v>5.881015614793294E-6</v>
      </c>
      <c r="CC117">
        <f t="shared" si="278"/>
        <v>1.3135623672732489E-5</v>
      </c>
      <c r="CD117">
        <f t="shared" si="279"/>
        <v>2.0095333446906432E-5</v>
      </c>
      <c r="CE117">
        <f t="shared" si="280"/>
        <v>3.5526275260157703E-5</v>
      </c>
      <c r="CF117">
        <f t="shared" si="281"/>
        <v>2.3190651540652471E-4</v>
      </c>
      <c r="CG117">
        <f t="shared" si="282"/>
        <v>4.2028200861136024E-5</v>
      </c>
      <c r="CH117">
        <f t="shared" si="283"/>
        <v>4.8717722666895246E-5</v>
      </c>
      <c r="CI117">
        <f t="shared" si="284"/>
        <v>9.4693879214196303E-6</v>
      </c>
      <c r="CJ117">
        <f t="shared" si="285"/>
        <v>2.4386410054078733E-6</v>
      </c>
      <c r="CK117">
        <f t="shared" si="286"/>
        <v>1.4552906975662901E-6</v>
      </c>
      <c r="CL117">
        <f t="shared" si="287"/>
        <v>9.978828976995335E-6</v>
      </c>
      <c r="CM117">
        <f t="shared" si="288"/>
        <v>2.4736302289674481E-5</v>
      </c>
      <c r="CN117">
        <f t="shared" si="289"/>
        <v>3.324347224527955E-5</v>
      </c>
      <c r="CO117">
        <f t="shared" si="290"/>
        <v>2.7394694207920903E-4</v>
      </c>
      <c r="CP117">
        <f t="shared" si="291"/>
        <v>9.8573852869863674E-5</v>
      </c>
      <c r="CQ117">
        <f t="shared" si="292"/>
        <v>9.0442413647177989E-6</v>
      </c>
      <c r="CR117">
        <f t="shared" si="293"/>
        <v>1.7486197829336972E-8</v>
      </c>
      <c r="CS117">
        <f t="shared" si="294"/>
        <v>1.2358718102460187E-5</v>
      </c>
      <c r="CT117">
        <f t="shared" si="295"/>
        <v>6.655144000754877E-6</v>
      </c>
      <c r="CU117">
        <f t="shared" si="296"/>
        <v>1.9753098952663363E-4</v>
      </c>
      <c r="CV117">
        <f t="shared" si="297"/>
        <v>1.2702760134439042E-4</v>
      </c>
      <c r="CW117">
        <f t="shared" si="298"/>
        <v>5.6407658305116339E-4</v>
      </c>
      <c r="CX117">
        <f t="shared" si="299"/>
        <v>6.9675607365016277E-4</v>
      </c>
      <c r="CY117">
        <f t="shared" si="300"/>
        <v>5.0136624076422838E-4</v>
      </c>
      <c r="CZ117">
        <f t="shared" si="301"/>
        <v>6.0082864172277374E-4</v>
      </c>
      <c r="DA117">
        <f t="shared" si="302"/>
        <v>1.089354921048429E-3</v>
      </c>
      <c r="DB117">
        <f t="shared" si="303"/>
        <v>4.5764399313191637E-4</v>
      </c>
      <c r="DC117">
        <f t="shared" si="304"/>
        <v>2.5529523212415697E-4</v>
      </c>
      <c r="DD117">
        <f t="shared" si="305"/>
        <v>2.8948816497972949E-4</v>
      </c>
      <c r="DE117">
        <f t="shared" si="306"/>
        <v>1.3242113560455557E-3</v>
      </c>
      <c r="DF117">
        <f t="shared" si="307"/>
        <v>1.7554062964944453E-3</v>
      </c>
      <c r="DG117">
        <f t="shared" si="308"/>
        <v>1.9163188278330031E-3</v>
      </c>
      <c r="DH117">
        <f t="shared" si="309"/>
        <v>2.3717973881177421E-3</v>
      </c>
      <c r="DI117">
        <f t="shared" si="310"/>
        <v>3.5692658215617135E-3</v>
      </c>
      <c r="DJ117">
        <f t="shared" si="311"/>
        <v>3.7438078277620668E-3</v>
      </c>
      <c r="DK117">
        <f t="shared" si="312"/>
        <v>4.4873599056271321E-3</v>
      </c>
      <c r="DL117">
        <f t="shared" si="313"/>
        <v>5.0057832048424856E-3</v>
      </c>
      <c r="DM117">
        <f t="shared" si="314"/>
        <v>5.3352056480570637E-3</v>
      </c>
      <c r="DN117">
        <f t="shared" si="315"/>
        <v>5.5217819161476629E-3</v>
      </c>
      <c r="DO117">
        <f t="shared" si="316"/>
        <v>8.4584901586095985E-3</v>
      </c>
      <c r="DP117">
        <f t="shared" si="317"/>
        <v>1.0369752464307108E-2</v>
      </c>
      <c r="DQ117">
        <f t="shared" si="318"/>
        <v>1.0501408309379592E-2</v>
      </c>
      <c r="DR117">
        <f t="shared" si="319"/>
        <v>1.1458599814061022E-2</v>
      </c>
      <c r="DS117">
        <f t="shared" si="320"/>
        <v>1.3636668737393515E-2</v>
      </c>
      <c r="DT117">
        <f t="shared" si="321"/>
        <v>1.306377697458177E-2</v>
      </c>
      <c r="DU117">
        <f t="shared" si="322"/>
        <v>1.1542673039002301E-2</v>
      </c>
      <c r="DV117">
        <f t="shared" si="323"/>
        <v>1.1297649771701017E-2</v>
      </c>
      <c r="DW117">
        <f t="shared" si="324"/>
        <v>1.0932940775852809E-2</v>
      </c>
      <c r="DX117">
        <f t="shared" si="325"/>
        <v>1.2649031528714601E-2</v>
      </c>
      <c r="DY117">
        <f t="shared" si="326"/>
        <v>1.5771906919449932E-2</v>
      </c>
      <c r="DZ117">
        <f t="shared" si="327"/>
        <v>1.6611127600805586E-2</v>
      </c>
      <c r="EA117">
        <f t="shared" si="328"/>
        <v>1.1657649033313485E-2</v>
      </c>
      <c r="EB117">
        <f t="shared" si="329"/>
        <v>1.2319001284184294E-2</v>
      </c>
      <c r="EC117">
        <f t="shared" si="330"/>
        <v>1.0152767172905853E-2</v>
      </c>
      <c r="ED117">
        <f t="shared" si="331"/>
        <v>8.0278811858924392E-3</v>
      </c>
      <c r="EE117">
        <f t="shared" si="332"/>
        <v>7.6616919394126154E-3</v>
      </c>
      <c r="EF117">
        <f t="shared" si="333"/>
        <v>7.3735805060045744E-3</v>
      </c>
      <c r="EG117">
        <f t="shared" si="334"/>
        <v>8.5980289374378571E-3</v>
      </c>
      <c r="EH117">
        <f t="shared" si="335"/>
        <v>8.4717326159981458E-3</v>
      </c>
      <c r="EI117">
        <f t="shared" si="336"/>
        <v>8.13232340442702E-3</v>
      </c>
      <c r="EJ117">
        <f t="shared" si="337"/>
        <v>6.9357569715040859E-3</v>
      </c>
      <c r="EK117">
        <f t="shared" si="338"/>
        <v>3.8140126069685031E-3</v>
      </c>
      <c r="EL117">
        <f t="shared" si="339"/>
        <v>6.0904268960113809E-3</v>
      </c>
      <c r="EM117">
        <f t="shared" si="340"/>
        <v>5.5858815104782239E-3</v>
      </c>
      <c r="EN117">
        <f t="shared" si="341"/>
        <v>5.3812063010869144E-3</v>
      </c>
      <c r="EO117">
        <f t="shared" si="342"/>
        <v>4.6744367992205046E-3</v>
      </c>
      <c r="EP117">
        <f t="shared" si="343"/>
        <v>5.7040313564904561E-3</v>
      </c>
      <c r="EQ117">
        <f t="shared" si="344"/>
        <v>4.945105790100577E-3</v>
      </c>
      <c r="ER117">
        <f t="shared" si="345"/>
        <v>3.6501176740219355E-3</v>
      </c>
      <c r="ES117">
        <f t="shared" si="346"/>
        <v>4.7677016712848325E-3</v>
      </c>
      <c r="ET117">
        <f t="shared" si="347"/>
        <v>3.5044050016315512E-3</v>
      </c>
      <c r="EU117">
        <f t="shared" si="348"/>
        <v>2.0258388180774398E-3</v>
      </c>
      <c r="EV117">
        <f t="shared" si="349"/>
        <v>1.8385138487562389E-3</v>
      </c>
      <c r="EW117">
        <f t="shared" si="350"/>
        <v>1.821422752385718E-3</v>
      </c>
      <c r="EX117">
        <f t="shared" si="351"/>
        <v>2.0095331442943529E-3</v>
      </c>
      <c r="EY117">
        <f t="shared" si="352"/>
        <v>1.128126526263774E-3</v>
      </c>
      <c r="EZ117">
        <f t="shared" si="353"/>
        <v>1.4747266944691235E-3</v>
      </c>
      <c r="FA117">
        <f t="shared" si="354"/>
        <v>1.6795833595693768E-3</v>
      </c>
      <c r="FB117">
        <f t="shared" si="355"/>
        <v>1.7097018454155233E-3</v>
      </c>
      <c r="FC117">
        <f t="shared" si="356"/>
        <v>1.9800220348583659E-3</v>
      </c>
      <c r="FD117">
        <f t="shared" si="357"/>
        <v>2.3744286214439025E-3</v>
      </c>
      <c r="FE117">
        <f t="shared" si="358"/>
        <v>2.4324748852008636E-3</v>
      </c>
      <c r="FF117">
        <f t="shared" si="359"/>
        <v>2.4148585514797171E-3</v>
      </c>
      <c r="FG117">
        <f t="shared" si="381"/>
        <v>1.8848097841771244E-3</v>
      </c>
      <c r="FH117">
        <f t="shared" si="382"/>
        <v>8.5260505015264418E-4</v>
      </c>
      <c r="FI117">
        <f t="shared" si="383"/>
        <v>1.2034955313523041E-3</v>
      </c>
      <c r="FJ117">
        <f t="shared" si="384"/>
        <v>1.2076040905966857E-3</v>
      </c>
      <c r="FK117">
        <f t="shared" si="385"/>
        <v>9.2598278558144234E-4</v>
      </c>
      <c r="FL117">
        <f t="shared" si="386"/>
        <v>5.5771704035808298E-4</v>
      </c>
      <c r="FM117">
        <f t="shared" si="387"/>
        <v>1.2648260355954022E-3</v>
      </c>
      <c r="FN117">
        <f t="shared" si="388"/>
        <v>1.2530566271070733E-3</v>
      </c>
      <c r="FO117">
        <f t="shared" si="389"/>
        <v>1.4662124219423452E-3</v>
      </c>
      <c r="FP117">
        <f t="shared" si="390"/>
        <v>5.3267541910530507E-4</v>
      </c>
      <c r="FQ117">
        <f t="shared" si="391"/>
        <v>5.816028995519521E-4</v>
      </c>
      <c r="FR117">
        <f t="shared" si="392"/>
        <v>2.9549339053013229E-4</v>
      </c>
      <c r="FS117">
        <f t="shared" si="393"/>
        <v>1.9165043065085354E-4</v>
      </c>
      <c r="FT117">
        <f t="shared" si="394"/>
        <v>3.0728760282905967E-4</v>
      </c>
      <c r="FU117">
        <f t="shared" si="395"/>
        <v>8.4038292033217308E-4</v>
      </c>
      <c r="FV117">
        <f t="shared" si="396"/>
        <v>7.4338414951880438E-5</v>
      </c>
      <c r="FW117">
        <f t="shared" si="397"/>
        <v>4.5582189809158833E-5</v>
      </c>
      <c r="FX117">
        <f t="shared" si="398"/>
        <v>1.4040554687616435E-5</v>
      </c>
      <c r="FY117">
        <f t="shared" si="399"/>
        <v>2.018079948815564E-5</v>
      </c>
      <c r="FZ117">
        <f t="shared" si="400"/>
        <v>6.4096021469580243E-6</v>
      </c>
      <c r="GA117">
        <f t="shared" si="401"/>
        <v>1.2356485453814277E-4</v>
      </c>
    </row>
    <row r="118" spans="3:183" x14ac:dyDescent="0.2">
      <c r="C118">
        <v>0.1428973977764447</v>
      </c>
      <c r="D118">
        <f t="shared" si="201"/>
        <v>4.0411813170971643E-6</v>
      </c>
      <c r="E118">
        <f t="shared" si="202"/>
        <v>2.0171373127938097E-5</v>
      </c>
      <c r="F118">
        <f t="shared" si="203"/>
        <v>6.1231205490714041E-5</v>
      </c>
      <c r="G118">
        <f t="shared" si="204"/>
        <v>3.5107119421996944E-6</v>
      </c>
      <c r="H118">
        <f t="shared" si="205"/>
        <v>2.6542737958987908E-5</v>
      </c>
      <c r="I118">
        <f t="shared" si="206"/>
        <v>4.4289694727746362E-5</v>
      </c>
      <c r="J118">
        <f t="shared" si="207"/>
        <v>2.8632186032485562E-5</v>
      </c>
      <c r="K118">
        <f t="shared" si="208"/>
        <v>5.2692354020953885E-5</v>
      </c>
      <c r="L118">
        <f t="shared" si="209"/>
        <v>4.7340151343770108E-5</v>
      </c>
      <c r="M118">
        <f t="shared" si="210"/>
        <v>2.6817440652364847E-7</v>
      </c>
      <c r="N118">
        <f t="shared" si="211"/>
        <v>5.5336768739906171E-5</v>
      </c>
      <c r="O118">
        <f t="shared" si="212"/>
        <v>2.856367105474005E-6</v>
      </c>
      <c r="P118" s="21">
        <f t="shared" si="213"/>
        <v>1.0414730788851642E-5</v>
      </c>
      <c r="Q118" s="21">
        <f t="shared" si="214"/>
        <v>1.2258546892248627E-4</v>
      </c>
      <c r="R118" s="21">
        <f t="shared" si="215"/>
        <v>1.5588179281318774E-7</v>
      </c>
      <c r="S118" s="21">
        <f t="shared" si="216"/>
        <v>1.619736909080468E-5</v>
      </c>
      <c r="T118" s="21">
        <f t="shared" si="217"/>
        <v>7.3939780066154367E-7</v>
      </c>
      <c r="U118" s="21">
        <f t="shared" si="218"/>
        <v>1.1893767472621587E-5</v>
      </c>
      <c r="V118" s="21">
        <f t="shared" si="219"/>
        <v>7.7103871442544113E-5</v>
      </c>
      <c r="W118" s="21">
        <f t="shared" si="220"/>
        <v>7.4652547894399625E-5</v>
      </c>
      <c r="X118" s="21">
        <f t="shared" si="221"/>
        <v>2.1441604574103176E-5</v>
      </c>
      <c r="Y118" s="21">
        <f t="shared" si="222"/>
        <v>3.6504247331090035E-9</v>
      </c>
      <c r="Z118" s="21">
        <f t="shared" si="223"/>
        <v>3.559172484523212E-5</v>
      </c>
      <c r="AA118" s="21">
        <f t="shared" si="224"/>
        <v>2.232582462117162E-5</v>
      </c>
      <c r="AB118" s="21">
        <f t="shared" si="225"/>
        <v>1.6113614056052417E-4</v>
      </c>
      <c r="AC118" s="21">
        <f t="shared" si="226"/>
        <v>3.397919797191977E-5</v>
      </c>
      <c r="AD118" s="21">
        <f t="shared" si="227"/>
        <v>3.2963457492320668E-5</v>
      </c>
      <c r="AE118" s="21">
        <f t="shared" si="228"/>
        <v>4.5639368901850975E-8</v>
      </c>
      <c r="AF118" s="21">
        <f t="shared" si="229"/>
        <v>1.3592454003230901E-4</v>
      </c>
      <c r="AG118" s="21">
        <f t="shared" si="230"/>
        <v>3.354744979941736E-5</v>
      </c>
      <c r="AH118" s="21">
        <f t="shared" si="231"/>
        <v>1.2864326180393783E-4</v>
      </c>
      <c r="AI118" s="21">
        <f t="shared" si="232"/>
        <v>3.1773739134656111E-5</v>
      </c>
      <c r="AJ118" s="21">
        <f t="shared" si="233"/>
        <v>7.2082477067537417E-5</v>
      </c>
      <c r="AK118" s="21">
        <f t="shared" si="234"/>
        <v>2.4960038153605395E-5</v>
      </c>
      <c r="AL118" s="21">
        <f t="shared" si="235"/>
        <v>2.0969153153915279E-5</v>
      </c>
      <c r="AM118" s="21">
        <f t="shared" si="236"/>
        <v>1.7401985018299973E-5</v>
      </c>
      <c r="AN118" s="21">
        <f t="shared" si="237"/>
        <v>4.7507884586289209E-6</v>
      </c>
      <c r="AO118" s="21">
        <f t="shared" si="238"/>
        <v>2.287123326308371E-6</v>
      </c>
      <c r="AP118" s="21">
        <f t="shared" si="239"/>
        <v>3.2450406567072932E-6</v>
      </c>
      <c r="AQ118" s="21">
        <f t="shared" si="240"/>
        <v>4.1210327339802908E-5</v>
      </c>
      <c r="AR118" s="21">
        <f t="shared" si="241"/>
        <v>2.3126085395902347E-5</v>
      </c>
      <c r="AS118" s="21">
        <f t="shared" si="242"/>
        <v>4.419398658428069E-5</v>
      </c>
      <c r="AT118" s="21">
        <f t="shared" si="243"/>
        <v>1.8714271548053612E-4</v>
      </c>
      <c r="AU118" s="21">
        <f t="shared" si="244"/>
        <v>2.0998477381812342E-5</v>
      </c>
      <c r="AV118" s="21">
        <f t="shared" si="245"/>
        <v>2.709710228074901E-5</v>
      </c>
      <c r="AW118" s="21">
        <f t="shared" si="246"/>
        <v>2.1790151743231786E-8</v>
      </c>
      <c r="AX118" s="21">
        <f t="shared" si="247"/>
        <v>3.4219346592354899E-5</v>
      </c>
      <c r="AY118" s="21">
        <f t="shared" si="248"/>
        <v>4.7626837266120233E-5</v>
      </c>
      <c r="AZ118" s="21">
        <f t="shared" si="249"/>
        <v>1.8440744414188237E-7</v>
      </c>
      <c r="BA118" s="21">
        <f t="shared" si="250"/>
        <v>4.2651331964259543E-5</v>
      </c>
      <c r="BB118" s="21">
        <f t="shared" si="251"/>
        <v>7.6887648680160267E-6</v>
      </c>
      <c r="BC118" s="21">
        <f t="shared" si="252"/>
        <v>1.0774299574020606E-7</v>
      </c>
      <c r="BD118" s="21">
        <f t="shared" si="253"/>
        <v>3.6247033458916238E-7</v>
      </c>
      <c r="BE118" s="21">
        <f t="shared" si="254"/>
        <v>5.0814300531733104E-7</v>
      </c>
      <c r="BF118" s="21">
        <f t="shared" si="255"/>
        <v>5.9295832063662211E-7</v>
      </c>
      <c r="BG118" s="21">
        <f t="shared" si="256"/>
        <v>6.1273243888012604E-5</v>
      </c>
      <c r="BH118" s="21">
        <f t="shared" si="257"/>
        <v>1.0920511747537656E-4</v>
      </c>
      <c r="BI118" s="21">
        <f t="shared" si="258"/>
        <v>2.847051359207949E-5</v>
      </c>
      <c r="BJ118" s="21">
        <f t="shared" si="259"/>
        <v>1.1246511062953786E-5</v>
      </c>
      <c r="BK118" s="21">
        <f t="shared" si="260"/>
        <v>1.6830213415506342E-4</v>
      </c>
      <c r="BL118" s="21">
        <f t="shared" si="261"/>
        <v>1.9532890239309291E-5</v>
      </c>
      <c r="BM118" s="21">
        <f t="shared" si="262"/>
        <v>1.955634683657432E-5</v>
      </c>
      <c r="BN118" s="21">
        <f t="shared" si="263"/>
        <v>7.2721032719109847E-6</v>
      </c>
      <c r="BO118" s="21">
        <f t="shared" si="264"/>
        <v>7.2318950485820402E-5</v>
      </c>
      <c r="BP118" s="21">
        <f t="shared" si="265"/>
        <v>8.535248199522699E-6</v>
      </c>
      <c r="BQ118" s="21">
        <f t="shared" si="266"/>
        <v>3.6758329104816766E-5</v>
      </c>
      <c r="BR118">
        <f t="shared" si="267"/>
        <v>1.6780875758656716E-4</v>
      </c>
      <c r="BS118">
        <f t="shared" si="268"/>
        <v>1.3273122450461209E-4</v>
      </c>
      <c r="BT118">
        <f t="shared" si="269"/>
        <v>5.1557076970417072E-7</v>
      </c>
      <c r="BU118">
        <f t="shared" si="270"/>
        <v>2.9473627450536126E-5</v>
      </c>
      <c r="BV118">
        <f t="shared" si="271"/>
        <v>5.0153878036629629E-5</v>
      </c>
      <c r="BW118">
        <f t="shared" si="272"/>
        <v>2.4576373746111553E-6</v>
      </c>
      <c r="BX118">
        <f t="shared" si="273"/>
        <v>1.1911090469913012E-6</v>
      </c>
      <c r="BY118">
        <f t="shared" si="274"/>
        <v>6.4710442516938493E-5</v>
      </c>
      <c r="BZ118">
        <f t="shared" si="275"/>
        <v>1.5631116283331998E-4</v>
      </c>
      <c r="CA118">
        <f t="shared" si="276"/>
        <v>1.7174889211810608E-5</v>
      </c>
      <c r="CB118">
        <f t="shared" si="277"/>
        <v>3.6295235301756333E-6</v>
      </c>
      <c r="CC118">
        <f t="shared" si="278"/>
        <v>7.6374995201493074E-6</v>
      </c>
      <c r="CD118">
        <f t="shared" si="279"/>
        <v>5.8975817804498055E-5</v>
      </c>
      <c r="CE118">
        <f t="shared" si="280"/>
        <v>2.8722305654349474E-4</v>
      </c>
      <c r="CF118">
        <f t="shared" si="281"/>
        <v>6.7274367798496134E-5</v>
      </c>
      <c r="CG118">
        <f t="shared" si="282"/>
        <v>7.5672382900741824E-5</v>
      </c>
      <c r="CH118">
        <f t="shared" si="283"/>
        <v>2.3005609442393779E-5</v>
      </c>
      <c r="CI118">
        <f t="shared" si="284"/>
        <v>2.4826534398898571E-8</v>
      </c>
      <c r="CJ118">
        <f t="shared" si="285"/>
        <v>2.6298943201163421E-7</v>
      </c>
      <c r="CK118">
        <f t="shared" si="286"/>
        <v>2.3795934798218706E-5</v>
      </c>
      <c r="CL118">
        <f t="shared" si="287"/>
        <v>4.4792763033508266E-5</v>
      </c>
      <c r="CM118">
        <f t="shared" si="288"/>
        <v>5.6023645589540318E-5</v>
      </c>
      <c r="CN118">
        <f t="shared" si="289"/>
        <v>3.338119690121877E-4</v>
      </c>
      <c r="CO118">
        <f t="shared" si="290"/>
        <v>1.3566695452568313E-4</v>
      </c>
      <c r="CP118">
        <f t="shared" si="291"/>
        <v>2.2340216049499711E-5</v>
      </c>
      <c r="CQ118">
        <f t="shared" si="292"/>
        <v>2.5183908300971524E-6</v>
      </c>
      <c r="CR118">
        <f t="shared" si="293"/>
        <v>3.2267569101196819E-6</v>
      </c>
      <c r="CS118">
        <f t="shared" si="294"/>
        <v>7.4059333234949162E-7</v>
      </c>
      <c r="CT118">
        <f t="shared" si="295"/>
        <v>2.4881122344833784E-4</v>
      </c>
      <c r="CU118">
        <f t="shared" si="296"/>
        <v>1.6873572155325111E-4</v>
      </c>
      <c r="CV118">
        <f t="shared" si="297"/>
        <v>6.4869419427794563E-4</v>
      </c>
      <c r="CW118">
        <f t="shared" si="298"/>
        <v>7.9047103475799081E-4</v>
      </c>
      <c r="CX118">
        <f t="shared" si="299"/>
        <v>5.8131082200421798E-4</v>
      </c>
      <c r="CY118">
        <f t="shared" si="300"/>
        <v>6.8806459625792146E-4</v>
      </c>
      <c r="CZ118">
        <f t="shared" si="301"/>
        <v>1.2057948176170271E-3</v>
      </c>
      <c r="DA118">
        <f t="shared" si="302"/>
        <v>5.3415505151022569E-4</v>
      </c>
      <c r="DB118">
        <f t="shared" si="303"/>
        <v>3.1318876693150924E-4</v>
      </c>
      <c r="DC118">
        <f t="shared" si="304"/>
        <v>3.5094518328945064E-4</v>
      </c>
      <c r="DD118">
        <f t="shared" si="305"/>
        <v>1.4522878193521925E-3</v>
      </c>
      <c r="DE118">
        <f t="shared" si="306"/>
        <v>1.9024207368754543E-3</v>
      </c>
      <c r="DF118">
        <f t="shared" si="307"/>
        <v>2.0697912272291882E-3</v>
      </c>
      <c r="DG118">
        <f t="shared" si="308"/>
        <v>2.5422048155524439E-3</v>
      </c>
      <c r="DH118">
        <f t="shared" si="309"/>
        <v>3.7776403955648691E-3</v>
      </c>
      <c r="DI118">
        <f t="shared" si="310"/>
        <v>3.9571450909914449E-3</v>
      </c>
      <c r="DJ118">
        <f t="shared" si="311"/>
        <v>4.7206434151345891E-3</v>
      </c>
      <c r="DK118">
        <f t="shared" si="312"/>
        <v>5.2520080093404501E-3</v>
      </c>
      <c r="DL118">
        <f t="shared" si="313"/>
        <v>5.5893074992431546E-3</v>
      </c>
      <c r="DM118">
        <f t="shared" si="314"/>
        <v>5.7802374214712031E-3</v>
      </c>
      <c r="DN118">
        <f t="shared" si="315"/>
        <v>8.7776717407393942E-3</v>
      </c>
      <c r="DO118">
        <f t="shared" si="316"/>
        <v>1.0722842901476239E-2</v>
      </c>
      <c r="DP118">
        <f t="shared" si="317"/>
        <v>1.0856714416983876E-2</v>
      </c>
      <c r="DQ118">
        <f t="shared" si="318"/>
        <v>1.1829613960273672E-2</v>
      </c>
      <c r="DR118">
        <f t="shared" si="319"/>
        <v>1.4041142576356283E-2</v>
      </c>
      <c r="DS118">
        <f t="shared" si="320"/>
        <v>1.3459726204353669E-2</v>
      </c>
      <c r="DT118">
        <f t="shared" si="321"/>
        <v>1.1915034964125144E-2</v>
      </c>
      <c r="DU118">
        <f t="shared" si="322"/>
        <v>1.1666069860248577E-2</v>
      </c>
      <c r="DV118">
        <f t="shared" si="323"/>
        <v>1.129541353836065E-2</v>
      </c>
      <c r="DW118">
        <f t="shared" si="324"/>
        <v>1.3038692112418086E-2</v>
      </c>
      <c r="DX118">
        <f t="shared" si="325"/>
        <v>1.6206673057621426E-2</v>
      </c>
      <c r="DY118">
        <f t="shared" si="326"/>
        <v>1.7057233137908131E-2</v>
      </c>
      <c r="DZ118">
        <f t="shared" si="327"/>
        <v>1.2031846218691864E-2</v>
      </c>
      <c r="EA118">
        <f t="shared" si="328"/>
        <v>1.2703583698036794E-2</v>
      </c>
      <c r="EB118">
        <f t="shared" si="329"/>
        <v>1.0502174987730702E-2</v>
      </c>
      <c r="EC118">
        <f t="shared" si="330"/>
        <v>8.3389083355669275E-3</v>
      </c>
      <c r="ED118">
        <f t="shared" si="331"/>
        <v>7.9656107888953758E-3</v>
      </c>
      <c r="EE118">
        <f t="shared" si="332"/>
        <v>7.6717863987140963E-3</v>
      </c>
      <c r="EF118">
        <f t="shared" si="333"/>
        <v>8.9198082226410128E-3</v>
      </c>
      <c r="EG118">
        <f t="shared" si="334"/>
        <v>8.7911616401410066E-3</v>
      </c>
      <c r="EH118">
        <f t="shared" si="335"/>
        <v>8.4453480738785752E-3</v>
      </c>
      <c r="EI118">
        <f t="shared" si="336"/>
        <v>7.2250631443052209E-3</v>
      </c>
      <c r="EJ118">
        <f t="shared" si="337"/>
        <v>4.0293132722326371E-3</v>
      </c>
      <c r="EK118">
        <f t="shared" si="338"/>
        <v>6.3617160530295685E-3</v>
      </c>
      <c r="EL118">
        <f t="shared" si="339"/>
        <v>5.8458157219963922E-3</v>
      </c>
      <c r="EM118">
        <f t="shared" si="340"/>
        <v>5.6363885320755841E-3</v>
      </c>
      <c r="EN118">
        <f t="shared" si="341"/>
        <v>4.9124724421101378E-3</v>
      </c>
      <c r="EO118">
        <f t="shared" si="342"/>
        <v>5.9666690903928208E-3</v>
      </c>
      <c r="EP118">
        <f t="shared" si="343"/>
        <v>5.1898517099334676E-3</v>
      </c>
      <c r="EQ118">
        <f t="shared" si="344"/>
        <v>3.8608058193192502E-3</v>
      </c>
      <c r="ER118">
        <f t="shared" si="345"/>
        <v>5.0080709031918892E-3</v>
      </c>
      <c r="ES118">
        <f t="shared" si="346"/>
        <v>3.7109045779526676E-3</v>
      </c>
      <c r="ET118">
        <f t="shared" si="347"/>
        <v>2.1835525710051443E-3</v>
      </c>
      <c r="EU118">
        <f t="shared" si="348"/>
        <v>1.9888989997956115E-3</v>
      </c>
      <c r="EV118">
        <f t="shared" si="349"/>
        <v>1.9711210398518125E-3</v>
      </c>
      <c r="EW118">
        <f t="shared" si="350"/>
        <v>2.1666228262118077E-3</v>
      </c>
      <c r="EX118">
        <f t="shared" si="351"/>
        <v>1.2465682959220067E-3</v>
      </c>
      <c r="EY118">
        <f t="shared" si="352"/>
        <v>1.6097227011354512E-3</v>
      </c>
      <c r="EZ118">
        <f t="shared" si="353"/>
        <v>1.8234522216455866E-3</v>
      </c>
      <c r="FA118">
        <f t="shared" si="354"/>
        <v>1.8548285304664444E-3</v>
      </c>
      <c r="FB118">
        <f t="shared" si="355"/>
        <v>2.1359757583734487E-3</v>
      </c>
      <c r="FC118">
        <f t="shared" si="356"/>
        <v>2.5449289073071037E-3</v>
      </c>
      <c r="FD118">
        <f t="shared" si="357"/>
        <v>2.6050107392028557E-3</v>
      </c>
      <c r="FE118">
        <f t="shared" si="358"/>
        <v>2.5867792272523684E-3</v>
      </c>
      <c r="FF118">
        <f t="shared" si="359"/>
        <v>2.0370396193946463E-3</v>
      </c>
      <c r="FG118">
        <f t="shared" si="381"/>
        <v>9.5595863809005966E-4</v>
      </c>
      <c r="FH118">
        <f t="shared" si="382"/>
        <v>1.3257326927658859E-3</v>
      </c>
      <c r="FI118">
        <f t="shared" si="383"/>
        <v>1.3300446835532651E-3</v>
      </c>
      <c r="FJ118">
        <f t="shared" si="384"/>
        <v>1.0335674927523951E-3</v>
      </c>
      <c r="FK118">
        <f t="shared" si="385"/>
        <v>6.4187300746556056E-4</v>
      </c>
      <c r="FL118">
        <f t="shared" si="386"/>
        <v>1.3900647453953677E-3</v>
      </c>
      <c r="FM118">
        <f t="shared" si="387"/>
        <v>1.3777250751627974E-3</v>
      </c>
      <c r="FN118">
        <f t="shared" si="388"/>
        <v>1.6008267119229274E-3</v>
      </c>
      <c r="FO118">
        <f t="shared" si="389"/>
        <v>6.1498749276971186E-4</v>
      </c>
      <c r="FP118">
        <f t="shared" si="390"/>
        <v>6.6747945922734898E-4</v>
      </c>
      <c r="FQ118">
        <f t="shared" si="391"/>
        <v>3.5755407956818142E-4</v>
      </c>
      <c r="FR118">
        <f t="shared" si="392"/>
        <v>2.4220590975986334E-4</v>
      </c>
      <c r="FS118">
        <f t="shared" si="393"/>
        <v>3.7051630065798363E-4</v>
      </c>
      <c r="FT118">
        <f t="shared" si="394"/>
        <v>9.4301430584043018E-4</v>
      </c>
      <c r="FU118">
        <f t="shared" si="395"/>
        <v>1.0693942576433137E-4</v>
      </c>
      <c r="FV118">
        <f t="shared" si="396"/>
        <v>7.1751701344215435E-5</v>
      </c>
      <c r="FW118">
        <f t="shared" si="397"/>
        <v>2.9879911678331508E-5</v>
      </c>
      <c r="FX118">
        <f t="shared" si="398"/>
        <v>3.8582530089531817E-5</v>
      </c>
      <c r="FY118">
        <f t="shared" si="399"/>
        <v>1.8070137721882677E-5</v>
      </c>
      <c r="FZ118">
        <f t="shared" si="400"/>
        <v>1.6474113196818428E-4</v>
      </c>
      <c r="GA118">
        <f t="shared" si="401"/>
        <v>1.1068135803605468E-4</v>
      </c>
    </row>
    <row r="119" spans="3:183" x14ac:dyDescent="0.2">
      <c r="C119">
        <v>0.14490766674280148</v>
      </c>
      <c r="D119">
        <f t="shared" si="201"/>
        <v>4.2269816277862433E-5</v>
      </c>
      <c r="E119">
        <f t="shared" si="202"/>
        <v>3.38115283546532E-5</v>
      </c>
      <c r="F119">
        <f t="shared" si="203"/>
        <v>1.8653979802995509E-8</v>
      </c>
      <c r="G119">
        <f t="shared" si="204"/>
        <v>5.1297587878673815E-5</v>
      </c>
      <c r="H119">
        <f t="shared" si="205"/>
        <v>2.1573993799431943E-5</v>
      </c>
      <c r="I119">
        <f t="shared" si="206"/>
        <v>1.1159850179010079E-5</v>
      </c>
      <c r="J119">
        <f t="shared" si="207"/>
        <v>8.5918418865202464E-5</v>
      </c>
      <c r="K119">
        <f t="shared" si="208"/>
        <v>7.904431407350578E-5</v>
      </c>
      <c r="L119">
        <f t="shared" si="209"/>
        <v>2.2272977019826182E-6</v>
      </c>
      <c r="M119">
        <f t="shared" si="210"/>
        <v>8.9286204167214126E-5</v>
      </c>
      <c r="N119">
        <f t="shared" si="211"/>
        <v>1.3692575245597684E-5</v>
      </c>
      <c r="O119">
        <f t="shared" si="212"/>
        <v>1.4808875608461858E-6</v>
      </c>
      <c r="P119" s="21">
        <f t="shared" si="213"/>
        <v>8.211192877545894E-5</v>
      </c>
      <c r="Q119" s="21">
        <f t="shared" si="214"/>
        <v>5.7844466033261871E-6</v>
      </c>
      <c r="R119" s="21">
        <f t="shared" si="215"/>
        <v>3.6419589355495658E-5</v>
      </c>
      <c r="S119" s="21">
        <f t="shared" si="216"/>
        <v>8.2377690621708829E-6</v>
      </c>
      <c r="T119" s="21">
        <f t="shared" si="217"/>
        <v>2.0691821826744343E-6</v>
      </c>
      <c r="U119" s="21">
        <f t="shared" si="218"/>
        <v>4.5841187546355023E-5</v>
      </c>
      <c r="V119" s="21">
        <f t="shared" si="219"/>
        <v>1.1343186283001747E-4</v>
      </c>
      <c r="W119" s="21">
        <f t="shared" si="220"/>
        <v>4.4099919055407E-5</v>
      </c>
      <c r="X119" s="21">
        <f t="shared" si="221"/>
        <v>4.2877475974750578E-6</v>
      </c>
      <c r="Y119" s="21">
        <f t="shared" si="222"/>
        <v>6.3618953230390753E-5</v>
      </c>
      <c r="Z119" s="21">
        <f t="shared" si="223"/>
        <v>7.3698792768110977E-6</v>
      </c>
      <c r="AA119" s="21">
        <f t="shared" si="224"/>
        <v>1.1414085018365202E-4</v>
      </c>
      <c r="AB119" s="21">
        <f t="shared" si="225"/>
        <v>6.1456769797290002E-5</v>
      </c>
      <c r="AC119" s="21">
        <f t="shared" si="226"/>
        <v>1.39211981157177E-5</v>
      </c>
      <c r="AD119" s="21">
        <f t="shared" si="227"/>
        <v>4.9457431852508753E-6</v>
      </c>
      <c r="AE119" s="21">
        <f t="shared" si="228"/>
        <v>9.3091604324609106E-5</v>
      </c>
      <c r="AF119" s="21">
        <f t="shared" si="229"/>
        <v>1.4301610923655118E-5</v>
      </c>
      <c r="AG119" s="21">
        <f t="shared" si="230"/>
        <v>1.7828579161743421E-4</v>
      </c>
      <c r="AH119" s="21">
        <f t="shared" si="231"/>
        <v>5.8477968875589928E-5</v>
      </c>
      <c r="AI119" s="21">
        <f t="shared" si="232"/>
        <v>1.1025858827267841E-4</v>
      </c>
      <c r="AJ119" s="21">
        <f t="shared" si="233"/>
        <v>4.9087835896609884E-5</v>
      </c>
      <c r="AK119" s="21">
        <f t="shared" si="234"/>
        <v>4.3421217118072195E-5</v>
      </c>
      <c r="AL119" s="21">
        <f t="shared" si="235"/>
        <v>3.821511633965825E-5</v>
      </c>
      <c r="AM119" s="21">
        <f t="shared" si="236"/>
        <v>2.8683277957789717E-8</v>
      </c>
      <c r="AN119" s="21">
        <f t="shared" si="237"/>
        <v>1.2408659914662145E-5</v>
      </c>
      <c r="AO119" s="21">
        <f t="shared" si="238"/>
        <v>1.4528817551387463E-5</v>
      </c>
      <c r="AP119" s="21">
        <f t="shared" si="239"/>
        <v>1.9441556706765026E-5</v>
      </c>
      <c r="AQ119" s="21">
        <f t="shared" si="240"/>
        <v>7.8326651665994254E-6</v>
      </c>
      <c r="AR119" s="21">
        <f t="shared" si="241"/>
        <v>7.4963124270126884E-5</v>
      </c>
      <c r="AS119" s="21">
        <f t="shared" si="242"/>
        <v>2.4618490207683791E-4</v>
      </c>
      <c r="AT119" s="21">
        <f t="shared" si="243"/>
        <v>4.3463410160853124E-5</v>
      </c>
      <c r="AU119" s="21">
        <f t="shared" si="244"/>
        <v>1.0209422808550083E-5</v>
      </c>
      <c r="AV119" s="21">
        <f t="shared" si="245"/>
        <v>4.6564626789571444E-6</v>
      </c>
      <c r="AW119" s="21">
        <f t="shared" si="246"/>
        <v>6.1779591167353913E-5</v>
      </c>
      <c r="AX119" s="21">
        <f t="shared" si="247"/>
        <v>7.9414635310470622E-5</v>
      </c>
      <c r="AY119" s="21">
        <f t="shared" si="248"/>
        <v>5.9521158163410671E-6</v>
      </c>
      <c r="AZ119" s="21">
        <f t="shared" si="249"/>
        <v>7.2949837279302486E-5</v>
      </c>
      <c r="BA119" s="21">
        <f t="shared" si="250"/>
        <v>5.815484641526742E-7</v>
      </c>
      <c r="BB119" s="21">
        <f t="shared" si="251"/>
        <v>2.829213766644153E-6</v>
      </c>
      <c r="BC119" s="21">
        <f t="shared" si="252"/>
        <v>6.824236989280257E-6</v>
      </c>
      <c r="BD119" s="21">
        <f t="shared" si="253"/>
        <v>7.4153306165471537E-6</v>
      </c>
      <c r="BE119" s="21">
        <f t="shared" si="254"/>
        <v>7.730106102134864E-6</v>
      </c>
      <c r="BF119" s="21">
        <f t="shared" si="255"/>
        <v>9.6786081560514667E-5</v>
      </c>
      <c r="BG119" s="21">
        <f t="shared" si="256"/>
        <v>1.5526142371066921E-4</v>
      </c>
      <c r="BH119" s="21">
        <f t="shared" si="257"/>
        <v>5.3964387757998454E-5</v>
      </c>
      <c r="BI119" s="21">
        <f t="shared" si="258"/>
        <v>2.8770895321508949E-5</v>
      </c>
      <c r="BJ119" s="21">
        <f t="shared" si="259"/>
        <v>2.2450228172629652E-4</v>
      </c>
      <c r="BK119" s="21">
        <f t="shared" si="260"/>
        <v>4.1343252866079252E-5</v>
      </c>
      <c r="BL119" s="21">
        <f t="shared" si="261"/>
        <v>4.1377375562087153E-5</v>
      </c>
      <c r="BM119" s="21">
        <f t="shared" si="262"/>
        <v>2.2155403916602331E-5</v>
      </c>
      <c r="BN119" s="21">
        <f t="shared" si="263"/>
        <v>4.2169256319808202E-5</v>
      </c>
      <c r="BO119" s="21">
        <f t="shared" si="264"/>
        <v>8.3036880492620379E-7</v>
      </c>
      <c r="BP119" s="21">
        <f t="shared" si="265"/>
        <v>1.6423532671177907E-5</v>
      </c>
      <c r="BQ119" s="21">
        <f t="shared" si="266"/>
        <v>1.1976748058978969E-4</v>
      </c>
      <c r="BR119">
        <f t="shared" si="267"/>
        <v>9.045217505097722E-5</v>
      </c>
      <c r="BS119">
        <f t="shared" si="268"/>
        <v>1.6698749074465225E-6</v>
      </c>
      <c r="BT119">
        <f t="shared" si="269"/>
        <v>1.1687461461999587E-5</v>
      </c>
      <c r="BU119">
        <f t="shared" si="270"/>
        <v>2.5721849847132883E-5</v>
      </c>
      <c r="BV119">
        <f t="shared" si="271"/>
        <v>1.9588025238390383E-7</v>
      </c>
      <c r="BW119">
        <f t="shared" si="272"/>
        <v>8.4435799116991522E-7</v>
      </c>
      <c r="BX119">
        <f t="shared" si="273"/>
        <v>3.6409290503211062E-5</v>
      </c>
      <c r="BY119">
        <f t="shared" si="274"/>
        <v>1.1008578465423738E-4</v>
      </c>
      <c r="BZ119">
        <f t="shared" si="275"/>
        <v>4.5539168378649872E-6</v>
      </c>
      <c r="CA119">
        <f t="shared" si="276"/>
        <v>1.5330355669630253E-5</v>
      </c>
      <c r="CB119">
        <f t="shared" si="277"/>
        <v>2.2789850059279936E-5</v>
      </c>
      <c r="CC119">
        <f t="shared" si="278"/>
        <v>3.2140990760923736E-5</v>
      </c>
      <c r="CD119">
        <f t="shared" si="279"/>
        <v>2.2312554254161433E-4</v>
      </c>
      <c r="CE119">
        <f t="shared" si="280"/>
        <v>3.8338713714554238E-5</v>
      </c>
      <c r="CF119">
        <f t="shared" si="281"/>
        <v>4.4738955142185217E-5</v>
      </c>
      <c r="CG119">
        <f t="shared" si="282"/>
        <v>7.7626170341755795E-6</v>
      </c>
      <c r="CH119">
        <f t="shared" si="283"/>
        <v>3.4325142777919595E-6</v>
      </c>
      <c r="CI119">
        <f t="shared" si="284"/>
        <v>2.2423385743288907E-6</v>
      </c>
      <c r="CJ119">
        <f t="shared" si="285"/>
        <v>8.2244990406444012E-6</v>
      </c>
      <c r="CK119">
        <f t="shared" si="286"/>
        <v>2.1925531011118161E-5</v>
      </c>
      <c r="CL119">
        <f t="shared" si="287"/>
        <v>2.9971524670284407E-5</v>
      </c>
      <c r="CM119">
        <f t="shared" si="288"/>
        <v>2.643958241433837E-4</v>
      </c>
      <c r="CN119">
        <f t="shared" si="289"/>
        <v>9.2878454572173252E-5</v>
      </c>
      <c r="CO119">
        <f t="shared" si="290"/>
        <v>7.3781488317644738E-6</v>
      </c>
      <c r="CP119">
        <f t="shared" si="291"/>
        <v>1.7920414158917563E-7</v>
      </c>
      <c r="CQ119">
        <f t="shared" si="292"/>
        <v>1.4490101266082649E-5</v>
      </c>
      <c r="CR119">
        <f t="shared" si="293"/>
        <v>8.2417584287482265E-6</v>
      </c>
      <c r="CS119">
        <f t="shared" si="294"/>
        <v>1.8943344016702766E-4</v>
      </c>
      <c r="CT119">
        <f t="shared" si="295"/>
        <v>1.2055079271583236E-4</v>
      </c>
      <c r="CU119">
        <f t="shared" si="296"/>
        <v>5.5033438227123884E-4</v>
      </c>
      <c r="CV119">
        <f t="shared" si="297"/>
        <v>6.8147351867688805E-4</v>
      </c>
      <c r="CW119">
        <f t="shared" si="298"/>
        <v>4.8841527275317927E-4</v>
      </c>
      <c r="CX119">
        <f t="shared" si="299"/>
        <v>5.8664310566967546E-4</v>
      </c>
      <c r="CY119">
        <f t="shared" si="300"/>
        <v>1.0702246027057861E-3</v>
      </c>
      <c r="CZ119">
        <f t="shared" si="301"/>
        <v>4.4527438578162106E-4</v>
      </c>
      <c r="DA119">
        <f t="shared" si="302"/>
        <v>2.460779252654666E-4</v>
      </c>
      <c r="DB119">
        <f t="shared" si="303"/>
        <v>2.7966749265443829E-4</v>
      </c>
      <c r="DC119">
        <f t="shared" si="304"/>
        <v>1.3031107458480855E-3</v>
      </c>
      <c r="DD119">
        <f t="shared" si="305"/>
        <v>1.7310991269383141E-3</v>
      </c>
      <c r="DE119">
        <f t="shared" si="306"/>
        <v>1.8909182031081049E-3</v>
      </c>
      <c r="DF119">
        <f t="shared" si="307"/>
        <v>2.3435293413639315E-3</v>
      </c>
      <c r="DG119">
        <f t="shared" si="308"/>
        <v>3.5345692154811793E-3</v>
      </c>
      <c r="DH119">
        <f t="shared" si="309"/>
        <v>3.7082709440996145E-3</v>
      </c>
      <c r="DI119">
        <f t="shared" si="310"/>
        <v>4.4484457434717361E-3</v>
      </c>
      <c r="DJ119">
        <f t="shared" si="311"/>
        <v>4.9646778355480151E-3</v>
      </c>
      <c r="DK119">
        <f t="shared" si="312"/>
        <v>5.2927665450867509E-3</v>
      </c>
      <c r="DL119">
        <f t="shared" si="313"/>
        <v>5.4786056568082199E-3</v>
      </c>
      <c r="DM119">
        <f t="shared" si="314"/>
        <v>8.4050318206123787E-3</v>
      </c>
      <c r="DN119">
        <f t="shared" si="315"/>
        <v>1.0310552712850527E-2</v>
      </c>
      <c r="DO119">
        <f t="shared" si="316"/>
        <v>1.0441833402818448E-2</v>
      </c>
      <c r="DP119">
        <f t="shared" si="317"/>
        <v>1.1396365238095481E-2</v>
      </c>
      <c r="DQ119">
        <f t="shared" si="318"/>
        <v>1.3568768799678698E-2</v>
      </c>
      <c r="DR119">
        <f t="shared" si="319"/>
        <v>1.2997320415178827E-2</v>
      </c>
      <c r="DS119">
        <f t="shared" si="320"/>
        <v>1.1480210258458157E-2</v>
      </c>
      <c r="DT119">
        <f t="shared" si="321"/>
        <v>1.1235854418987794E-2</v>
      </c>
      <c r="DU119">
        <f t="shared" si="322"/>
        <v>1.0872152418443085E-2</v>
      </c>
      <c r="DV119">
        <f t="shared" si="323"/>
        <v>1.258363975658143E-2</v>
      </c>
      <c r="DW119">
        <f t="shared" si="324"/>
        <v>1.5698877919895955E-2</v>
      </c>
      <c r="DX119">
        <f t="shared" si="325"/>
        <v>1.653617862555298E-2</v>
      </c>
      <c r="DY119">
        <f t="shared" si="326"/>
        <v>1.159487550833635E-2</v>
      </c>
      <c r="DZ119">
        <f t="shared" si="327"/>
        <v>1.2254469342697055E-2</v>
      </c>
      <c r="EA119">
        <f t="shared" si="328"/>
        <v>1.0094190959385563E-2</v>
      </c>
      <c r="EB119">
        <f t="shared" si="329"/>
        <v>7.9758035482520445E-3</v>
      </c>
      <c r="EC119">
        <f t="shared" si="330"/>
        <v>7.6108178720592917E-3</v>
      </c>
      <c r="ED119">
        <f t="shared" si="331"/>
        <v>7.3236737507846915E-3</v>
      </c>
      <c r="EE119">
        <f t="shared" si="332"/>
        <v>8.5441307589514352E-3</v>
      </c>
      <c r="EF119">
        <f t="shared" si="333"/>
        <v>8.418232381366476E-3</v>
      </c>
      <c r="EG119">
        <f t="shared" si="334"/>
        <v>8.0799075487335507E-3</v>
      </c>
      <c r="EH119">
        <f t="shared" si="335"/>
        <v>6.8873571079680201E-3</v>
      </c>
      <c r="EI119">
        <f t="shared" si="336"/>
        <v>3.7781432820350202E-3</v>
      </c>
      <c r="EJ119">
        <f t="shared" si="337"/>
        <v>6.0450776555881786E-3</v>
      </c>
      <c r="EK119">
        <f t="shared" si="338"/>
        <v>5.5424548780831752E-3</v>
      </c>
      <c r="EL119">
        <f t="shared" si="339"/>
        <v>5.3385842692877583E-3</v>
      </c>
      <c r="EM119">
        <f t="shared" si="340"/>
        <v>4.6347180105883535E-3</v>
      </c>
      <c r="EN119">
        <f t="shared" si="341"/>
        <v>5.6601469663862102E-3</v>
      </c>
      <c r="EO119">
        <f t="shared" si="342"/>
        <v>4.9042508240801494E-3</v>
      </c>
      <c r="EP119">
        <f t="shared" si="343"/>
        <v>3.6150293363611968E-3</v>
      </c>
      <c r="EQ119">
        <f t="shared" si="344"/>
        <v>4.7275877616915719E-3</v>
      </c>
      <c r="ER119">
        <f t="shared" si="345"/>
        <v>3.4700258682853645E-3</v>
      </c>
      <c r="ES119">
        <f t="shared" si="346"/>
        <v>1.9997200516098162E-3</v>
      </c>
      <c r="ET119">
        <f t="shared" si="347"/>
        <v>1.8136359538388682E-3</v>
      </c>
      <c r="EU119">
        <f t="shared" si="348"/>
        <v>1.7966611565223788E-3</v>
      </c>
      <c r="EV119">
        <f t="shared" si="349"/>
        <v>1.9835200449067202E-3</v>
      </c>
      <c r="EW119">
        <f t="shared" si="350"/>
        <v>1.1086572527695218E-3</v>
      </c>
      <c r="EX119">
        <f t="shared" si="351"/>
        <v>1.4524544741028088E-3</v>
      </c>
      <c r="EY119">
        <f t="shared" si="352"/>
        <v>1.655808796189293E-3</v>
      </c>
      <c r="EZ119">
        <f t="shared" si="353"/>
        <v>1.6857143087059619E-3</v>
      </c>
      <c r="FA119">
        <f t="shared" si="354"/>
        <v>1.9542012748125681E-3</v>
      </c>
      <c r="FB119">
        <f t="shared" si="355"/>
        <v>2.3461448519937465E-3</v>
      </c>
      <c r="FC119">
        <f t="shared" si="356"/>
        <v>2.4038464553870374E-3</v>
      </c>
      <c r="FD119">
        <f t="shared" si="357"/>
        <v>2.3863342830291023E-3</v>
      </c>
      <c r="FE119">
        <f t="shared" si="358"/>
        <v>1.8596195491776008E-3</v>
      </c>
      <c r="FF119">
        <f t="shared" si="359"/>
        <v>8.356904925138428E-4</v>
      </c>
      <c r="FG119">
        <f t="shared" si="381"/>
        <v>1.1833836259177392E-3</v>
      </c>
      <c r="FH119">
        <f t="shared" si="382"/>
        <v>1.1874577403364942E-3</v>
      </c>
      <c r="FI119">
        <f t="shared" si="383"/>
        <v>9.0835181906102566E-4</v>
      </c>
      <c r="FJ119">
        <f t="shared" si="384"/>
        <v>5.4405300469924367E-4</v>
      </c>
      <c r="FK119">
        <f t="shared" si="385"/>
        <v>1.2442059109866862E-3</v>
      </c>
      <c r="FL119">
        <f t="shared" si="386"/>
        <v>1.2325330586471846E-3</v>
      </c>
      <c r="FM119">
        <f t="shared" si="387"/>
        <v>1.4440048334639153E-3</v>
      </c>
      <c r="FN119">
        <f t="shared" si="388"/>
        <v>5.1932358964214514E-4</v>
      </c>
      <c r="FO119">
        <f t="shared" si="389"/>
        <v>5.67647534878433E-4</v>
      </c>
      <c r="FP119">
        <f t="shared" si="390"/>
        <v>2.8557050528020458E-4</v>
      </c>
      <c r="FQ119">
        <f t="shared" si="391"/>
        <v>1.8367559605208256E-4</v>
      </c>
      <c r="FR119">
        <f t="shared" si="392"/>
        <v>2.9716695149753465E-4</v>
      </c>
      <c r="FS119">
        <f t="shared" si="393"/>
        <v>8.2359064528717636E-4</v>
      </c>
      <c r="FT119">
        <f t="shared" si="394"/>
        <v>6.9403612988064116E-5</v>
      </c>
      <c r="FU119">
        <f t="shared" si="395"/>
        <v>4.1736362877742295E-5</v>
      </c>
      <c r="FV119">
        <f t="shared" si="396"/>
        <v>1.1943819203532947E-5</v>
      </c>
      <c r="FW119">
        <f t="shared" si="397"/>
        <v>1.76502054641983E-5</v>
      </c>
      <c r="FX119">
        <f t="shared" si="398"/>
        <v>5.020420530236074E-6</v>
      </c>
      <c r="FY119">
        <f t="shared" si="399"/>
        <v>1.1717809699756849E-4</v>
      </c>
      <c r="FZ119">
        <f t="shared" si="400"/>
        <v>7.2424386379470068E-5</v>
      </c>
      <c r="GA119">
        <f t="shared" si="401"/>
        <v>2.7851121628395185E-4</v>
      </c>
    </row>
    <row r="120" spans="3:183" x14ac:dyDescent="0.2">
      <c r="C120">
        <v>0.13840614259243009</v>
      </c>
      <c r="D120">
        <f t="shared" si="201"/>
        <v>1.5169105542749028E-4</v>
      </c>
      <c r="E120">
        <f t="shared" si="202"/>
        <v>4.051251947104596E-5</v>
      </c>
      <c r="F120">
        <f t="shared" si="203"/>
        <v>4.3653676813392003E-7</v>
      </c>
      <c r="G120">
        <f t="shared" si="204"/>
        <v>1.2424012633190486E-4</v>
      </c>
      <c r="H120">
        <f t="shared" si="205"/>
        <v>9.6868120239447517E-5</v>
      </c>
      <c r="I120">
        <f t="shared" si="206"/>
        <v>7.6601341820601582E-6</v>
      </c>
      <c r="J120">
        <f t="shared" si="207"/>
        <v>5.7080987838631358E-6</v>
      </c>
      <c r="K120">
        <f t="shared" si="208"/>
        <v>2.5091190692465966E-5</v>
      </c>
      <c r="L120">
        <f t="shared" si="209"/>
        <v>8.6884259167249239E-6</v>
      </c>
      <c r="M120">
        <f t="shared" si="210"/>
        <v>7.846587882568024E-6</v>
      </c>
      <c r="N120">
        <f t="shared" si="211"/>
        <v>5.9574337444823253E-5</v>
      </c>
      <c r="O120">
        <f t="shared" si="212"/>
        <v>2.4220968984672893E-4</v>
      </c>
      <c r="P120" s="21">
        <f t="shared" si="213"/>
        <v>1.6780792003033549E-5</v>
      </c>
      <c r="Q120" s="21">
        <f t="shared" si="214"/>
        <v>2.1777124303853368E-7</v>
      </c>
      <c r="R120" s="21">
        <f t="shared" si="215"/>
        <v>1.3186868048029275E-5</v>
      </c>
      <c r="S120" s="21">
        <f t="shared" si="216"/>
        <v>6.3043431165869012E-5</v>
      </c>
      <c r="T120" s="21">
        <f t="shared" si="217"/>
        <v>1.7614959935012217E-4</v>
      </c>
      <c r="U120" s="21">
        <f t="shared" si="218"/>
        <v>1.7213499079683545E-5</v>
      </c>
      <c r="V120" s="21">
        <f t="shared" si="219"/>
        <v>1.9391353858245068E-8</v>
      </c>
      <c r="W120" s="21">
        <f t="shared" si="220"/>
        <v>1.9632311550345863E-5</v>
      </c>
      <c r="X120" s="21">
        <f t="shared" si="221"/>
        <v>2.1745185137338289E-6</v>
      </c>
      <c r="Y120" s="21">
        <f t="shared" si="222"/>
        <v>8.493974898357535E-5</v>
      </c>
      <c r="Z120" s="21">
        <f t="shared" si="223"/>
        <v>2.9533097119861172E-4</v>
      </c>
      <c r="AA120" s="21">
        <f t="shared" si="224"/>
        <v>1.7900103358755495E-6</v>
      </c>
      <c r="AB120" s="21">
        <f t="shared" si="225"/>
        <v>1.0470684631344365E-4</v>
      </c>
      <c r="AC120" s="21">
        <f t="shared" si="226"/>
        <v>1.8298045337722471E-5</v>
      </c>
      <c r="AD120" s="21">
        <f t="shared" si="227"/>
        <v>2.6082001953953431E-4</v>
      </c>
      <c r="AE120" s="21">
        <f t="shared" si="228"/>
        <v>1.057456670520886E-4</v>
      </c>
      <c r="AF120" s="21">
        <f t="shared" si="229"/>
        <v>4.6934092447213887E-5</v>
      </c>
      <c r="AG120" s="21">
        <f t="shared" si="230"/>
        <v>1.312318630209381E-6</v>
      </c>
      <c r="AH120" s="21">
        <f t="shared" si="231"/>
        <v>1.5991079699896524E-5</v>
      </c>
      <c r="AI120" s="21">
        <f t="shared" si="232"/>
        <v>2.5476956744258039E-7</v>
      </c>
      <c r="AJ120" s="21">
        <f t="shared" si="233"/>
        <v>7.7358370267545298E-9</v>
      </c>
      <c r="AK120" s="21">
        <f t="shared" si="234"/>
        <v>1.0219947875529205E-7</v>
      </c>
      <c r="AL120" s="21">
        <f t="shared" si="235"/>
        <v>4.4500713795645797E-5</v>
      </c>
      <c r="AM120" s="21">
        <f t="shared" si="236"/>
        <v>8.8740320916627047E-6</v>
      </c>
      <c r="AN120" s="21">
        <f t="shared" si="237"/>
        <v>7.235322857050663E-6</v>
      </c>
      <c r="AO120" s="21">
        <f t="shared" si="238"/>
        <v>1.1904516860817227E-4</v>
      </c>
      <c r="AP120" s="21">
        <f t="shared" si="239"/>
        <v>8.6493981416744964E-5</v>
      </c>
      <c r="AQ120" s="21">
        <f t="shared" si="240"/>
        <v>4.6509261671330142E-6</v>
      </c>
      <c r="AR120" s="21">
        <f t="shared" si="241"/>
        <v>8.4433243199054112E-5</v>
      </c>
      <c r="AS120" s="21">
        <f t="shared" si="242"/>
        <v>8.3091203852733963E-9</v>
      </c>
      <c r="AT120" s="21">
        <f t="shared" si="243"/>
        <v>9.4026822718697568E-5</v>
      </c>
      <c r="AU120" s="21">
        <f t="shared" si="244"/>
        <v>1.8867211121679964E-5</v>
      </c>
      <c r="AV120" s="21">
        <f t="shared" si="245"/>
        <v>1.8454551074421942E-6</v>
      </c>
      <c r="AW120" s="21">
        <f t="shared" si="246"/>
        <v>5.8079303366655128E-6</v>
      </c>
      <c r="AX120" s="21">
        <f t="shared" si="247"/>
        <v>1.6498449181931959E-5</v>
      </c>
      <c r="AY120" s="21">
        <f t="shared" si="248"/>
        <v>4.159737848641604E-6</v>
      </c>
      <c r="AZ120" s="21">
        <f t="shared" si="249"/>
        <v>5.2767401598825712E-5</v>
      </c>
      <c r="BA120" s="21">
        <f t="shared" si="250"/>
        <v>2.3227555825620698E-5</v>
      </c>
      <c r="BB120" s="21">
        <f t="shared" si="251"/>
        <v>1.5125877350648761E-5</v>
      </c>
      <c r="BC120" s="21">
        <f t="shared" si="252"/>
        <v>1.4276409961214324E-5</v>
      </c>
      <c r="BD120" s="21">
        <f t="shared" si="253"/>
        <v>1.3847458301009596E-5</v>
      </c>
      <c r="BE120" s="21">
        <f t="shared" si="254"/>
        <v>1.1132016005200011E-5</v>
      </c>
      <c r="BF120" s="21">
        <f t="shared" si="255"/>
        <v>3.5508132312011119E-5</v>
      </c>
      <c r="BG120" s="21">
        <f t="shared" si="256"/>
        <v>7.1321668589840261E-7</v>
      </c>
      <c r="BH120" s="21">
        <f t="shared" si="257"/>
        <v>1.2943006697817479E-6</v>
      </c>
      <c r="BI120" s="21">
        <f t="shared" si="258"/>
        <v>7.1942221419160157E-5</v>
      </c>
      <c r="BJ120" s="21">
        <f t="shared" si="259"/>
        <v>5.1340425799374227E-9</v>
      </c>
      <c r="BK120" s="21">
        <f t="shared" si="260"/>
        <v>4.7609075684114679E-9</v>
      </c>
      <c r="BL120" s="21">
        <f t="shared" si="261"/>
        <v>3.2204866155457452E-6</v>
      </c>
      <c r="BM120" s="21">
        <f t="shared" si="262"/>
        <v>1.6887808531601978E-4</v>
      </c>
      <c r="BN120" s="21">
        <f t="shared" si="263"/>
        <v>5.4949157498504492E-5</v>
      </c>
      <c r="BO120" s="21">
        <f t="shared" si="264"/>
        <v>1.1138944780442664E-4</v>
      </c>
      <c r="BP120" s="21">
        <f t="shared" si="265"/>
        <v>3.0434048587749639E-4</v>
      </c>
      <c r="BQ120" s="21">
        <f t="shared" si="266"/>
        <v>2.563892355180405E-4</v>
      </c>
      <c r="BR120">
        <f t="shared" si="267"/>
        <v>2.7136678890511684E-5</v>
      </c>
      <c r="BS120">
        <f t="shared" si="268"/>
        <v>9.8410707247755791E-5</v>
      </c>
      <c r="BT120">
        <f t="shared" si="269"/>
        <v>1.3393885309654312E-4</v>
      </c>
      <c r="BU120">
        <f t="shared" si="270"/>
        <v>3.6710760464318605E-5</v>
      </c>
      <c r="BV120">
        <f t="shared" si="271"/>
        <v>3.1165809165890024E-5</v>
      </c>
      <c r="BW120">
        <f t="shared" si="272"/>
        <v>1.5713964515236056E-4</v>
      </c>
      <c r="BX120">
        <f t="shared" si="273"/>
        <v>2.8878588924285492E-4</v>
      </c>
      <c r="BY120">
        <f t="shared" si="274"/>
        <v>7.4572118876431936E-5</v>
      </c>
      <c r="BZ120">
        <f t="shared" si="275"/>
        <v>6.6880391055243566E-6</v>
      </c>
      <c r="CA120">
        <f t="shared" si="276"/>
        <v>2.9847833326357815E-6</v>
      </c>
      <c r="CB120">
        <f t="shared" si="277"/>
        <v>1.4812902119113036E-4</v>
      </c>
      <c r="CC120">
        <f t="shared" si="278"/>
        <v>4.5962692875734673E-4</v>
      </c>
      <c r="CD120">
        <f t="shared" si="279"/>
        <v>1.6112114726558131E-4</v>
      </c>
      <c r="CE120">
        <f t="shared" si="280"/>
        <v>1.739825011164036E-4</v>
      </c>
      <c r="CF120">
        <f t="shared" si="281"/>
        <v>8.6260841826352134E-5</v>
      </c>
      <c r="CG120">
        <f t="shared" si="282"/>
        <v>2.1611523355113702E-5</v>
      </c>
      <c r="CH120">
        <f t="shared" si="283"/>
        <v>2.504081801368471E-5</v>
      </c>
      <c r="CI120">
        <f t="shared" si="284"/>
        <v>8.7784960978001369E-5</v>
      </c>
      <c r="CJ120">
        <f t="shared" si="285"/>
        <v>1.2508173879429284E-4</v>
      </c>
      <c r="CK120">
        <f t="shared" si="286"/>
        <v>1.4342816111537565E-4</v>
      </c>
      <c r="CL120">
        <f t="shared" si="287"/>
        <v>5.1809849417084534E-4</v>
      </c>
      <c r="CM120">
        <f t="shared" si="288"/>
        <v>2.6046315761034925E-4</v>
      </c>
      <c r="CN120">
        <f t="shared" si="289"/>
        <v>8.4967817634200649E-5</v>
      </c>
      <c r="CO120">
        <f t="shared" si="290"/>
        <v>3.6944503677281954E-5</v>
      </c>
      <c r="CP120">
        <f t="shared" si="291"/>
        <v>7.2626885966621677E-6</v>
      </c>
      <c r="CQ120">
        <f t="shared" si="292"/>
        <v>1.3181821715747635E-5</v>
      </c>
      <c r="CR120">
        <f t="shared" si="293"/>
        <v>4.106704792846459E-4</v>
      </c>
      <c r="CS120">
        <f t="shared" si="294"/>
        <v>3.0558839051668282E-4</v>
      </c>
      <c r="CT120">
        <f t="shared" si="295"/>
        <v>8.9764539727475658E-4</v>
      </c>
      <c r="CU120">
        <f t="shared" si="296"/>
        <v>1.0631885319023608E-3</v>
      </c>
      <c r="CV120">
        <f t="shared" si="297"/>
        <v>8.1805400764667043E-4</v>
      </c>
      <c r="CW120">
        <f t="shared" si="298"/>
        <v>9.4385606791094387E-4</v>
      </c>
      <c r="CX120">
        <f t="shared" si="299"/>
        <v>1.5378798786901218E-3</v>
      </c>
      <c r="CY120">
        <f t="shared" si="300"/>
        <v>7.6192835962130164E-4</v>
      </c>
      <c r="CZ120">
        <f t="shared" si="301"/>
        <v>4.9232488429230316E-4</v>
      </c>
      <c r="DA120">
        <f t="shared" si="302"/>
        <v>5.3939069274955515E-4</v>
      </c>
      <c r="DB120">
        <f t="shared" si="303"/>
        <v>1.8147727300056723E-3</v>
      </c>
      <c r="DC120">
        <f t="shared" si="304"/>
        <v>2.3143800043025488E-3</v>
      </c>
      <c r="DD120">
        <f t="shared" si="305"/>
        <v>2.4986215346354452E-3</v>
      </c>
      <c r="DE120">
        <f t="shared" si="306"/>
        <v>3.0152768925974741E-3</v>
      </c>
      <c r="DF120">
        <f t="shared" si="307"/>
        <v>4.3498994210166408E-3</v>
      </c>
      <c r="DG120">
        <f t="shared" si="308"/>
        <v>4.5423688516084615E-3</v>
      </c>
      <c r="DH120">
        <f t="shared" si="309"/>
        <v>5.3579755768115855E-3</v>
      </c>
      <c r="DI120">
        <f t="shared" si="310"/>
        <v>5.9231485467990059E-3</v>
      </c>
      <c r="DJ120">
        <f t="shared" si="311"/>
        <v>6.2810263601752424E-3</v>
      </c>
      <c r="DK120">
        <f t="shared" si="312"/>
        <v>6.4833299490425116E-3</v>
      </c>
      <c r="DL120">
        <f t="shared" si="313"/>
        <v>9.6394075900116446E-3</v>
      </c>
      <c r="DM120">
        <f t="shared" si="314"/>
        <v>1.1673163650044357E-2</v>
      </c>
      <c r="DN120">
        <f t="shared" si="315"/>
        <v>1.1812823474893118E-2</v>
      </c>
      <c r="DO120">
        <f t="shared" si="316"/>
        <v>1.2826759349744206E-2</v>
      </c>
      <c r="DP120">
        <f t="shared" si="317"/>
        <v>1.5125699454929049E-2</v>
      </c>
      <c r="DQ120">
        <f t="shared" si="318"/>
        <v>1.4522013040312677E-2</v>
      </c>
      <c r="DR120">
        <f t="shared" si="319"/>
        <v>1.2915701347120643E-2</v>
      </c>
      <c r="DS120">
        <f t="shared" si="320"/>
        <v>1.2656438425884649E-2</v>
      </c>
      <c r="DT120">
        <f t="shared" si="321"/>
        <v>1.2270245062781468E-2</v>
      </c>
      <c r="DU120">
        <f t="shared" si="322"/>
        <v>1.4084550228562406E-2</v>
      </c>
      <c r="DV120">
        <f t="shared" si="323"/>
        <v>1.7370366795039251E-2</v>
      </c>
      <c r="DW120">
        <f t="shared" si="324"/>
        <v>1.8250550391402148E-2</v>
      </c>
      <c r="DX120">
        <f t="shared" si="325"/>
        <v>1.3037307111697496E-2</v>
      </c>
      <c r="DY120">
        <f t="shared" si="326"/>
        <v>1.3736175392642117E-2</v>
      </c>
      <c r="DZ120">
        <f t="shared" si="327"/>
        <v>1.1442875100947542E-2</v>
      </c>
      <c r="EA120">
        <f t="shared" si="328"/>
        <v>9.1793412072827089E-3</v>
      </c>
      <c r="EB120">
        <f t="shared" si="329"/>
        <v>8.7874736423690578E-3</v>
      </c>
      <c r="EC120">
        <f t="shared" si="330"/>
        <v>8.4787244869648903E-3</v>
      </c>
      <c r="ED120">
        <f t="shared" si="331"/>
        <v>9.7883304191634778E-3</v>
      </c>
      <c r="EE120">
        <f t="shared" si="332"/>
        <v>9.653543917190999E-3</v>
      </c>
      <c r="EF120">
        <f t="shared" si="333"/>
        <v>9.2909993491083597E-3</v>
      </c>
      <c r="EG120">
        <f t="shared" si="334"/>
        <v>8.0087512351458608E-3</v>
      </c>
      <c r="EH120">
        <f t="shared" si="335"/>
        <v>4.619666305758584E-3</v>
      </c>
      <c r="EI120">
        <f t="shared" si="336"/>
        <v>7.09833574457176E-3</v>
      </c>
      <c r="EJ120">
        <f t="shared" si="337"/>
        <v>6.5527712829608177E-3</v>
      </c>
      <c r="EK120">
        <f t="shared" si="338"/>
        <v>6.3309298220133635E-3</v>
      </c>
      <c r="EL120">
        <f t="shared" si="339"/>
        <v>5.5622192741324548E-3</v>
      </c>
      <c r="EM120">
        <f t="shared" si="340"/>
        <v>6.6806874453640133E-3</v>
      </c>
      <c r="EN120">
        <f t="shared" si="341"/>
        <v>5.8571287477553122E-3</v>
      </c>
      <c r="EO120">
        <f t="shared" si="342"/>
        <v>4.4391089143767104E-3</v>
      </c>
      <c r="EP120">
        <f t="shared" si="343"/>
        <v>5.6639140999503968E-3</v>
      </c>
      <c r="EQ120">
        <f t="shared" si="344"/>
        <v>4.2782652816931712E-3</v>
      </c>
      <c r="ER120">
        <f t="shared" si="345"/>
        <v>2.6234631662899514E-3</v>
      </c>
      <c r="ES120">
        <f t="shared" si="346"/>
        <v>2.4096640515489627E-3</v>
      </c>
      <c r="ET120">
        <f t="shared" si="347"/>
        <v>2.3900917007182334E-3</v>
      </c>
      <c r="EU120">
        <f t="shared" si="348"/>
        <v>2.6049030725057007E-3</v>
      </c>
      <c r="EV120">
        <f t="shared" si="349"/>
        <v>1.5838831332834096E-3</v>
      </c>
      <c r="EW120">
        <f t="shared" si="350"/>
        <v>1.9902845138542063E-3</v>
      </c>
      <c r="EX120">
        <f t="shared" si="351"/>
        <v>2.2271938498443829E-3</v>
      </c>
      <c r="EY120">
        <f t="shared" si="352"/>
        <v>2.2618561475733767E-3</v>
      </c>
      <c r="EZ120">
        <f t="shared" si="353"/>
        <v>2.5712883798223955E-3</v>
      </c>
      <c r="FA120">
        <f t="shared" si="354"/>
        <v>3.0182435715621087E-3</v>
      </c>
      <c r="FB120">
        <f t="shared" si="355"/>
        <v>3.0836432060901077E-3</v>
      </c>
      <c r="FC120">
        <f t="shared" si="356"/>
        <v>3.0638045770183869E-3</v>
      </c>
      <c r="FD120">
        <f t="shared" si="357"/>
        <v>2.4626238006044327E-3</v>
      </c>
      <c r="FE120">
        <f t="shared" si="358"/>
        <v>1.2538564837321613E-3</v>
      </c>
      <c r="FF120">
        <f t="shared" si="359"/>
        <v>1.6729627689652255E-3</v>
      </c>
      <c r="FG120">
        <f t="shared" si="381"/>
        <v>1.6778062127529828E-3</v>
      </c>
      <c r="FH120">
        <f t="shared" si="382"/>
        <v>1.3425188897685241E-3</v>
      </c>
      <c r="FI120">
        <f t="shared" si="383"/>
        <v>8.8961819221811968E-4</v>
      </c>
      <c r="FJ120">
        <f t="shared" si="384"/>
        <v>1.7451361910904061E-3</v>
      </c>
      <c r="FK120">
        <f t="shared" si="385"/>
        <v>1.7313067454252141E-3</v>
      </c>
      <c r="FL120">
        <f t="shared" si="386"/>
        <v>1.9803913121399E-3</v>
      </c>
      <c r="FM120">
        <f t="shared" si="387"/>
        <v>8.5791561381495091E-4</v>
      </c>
      <c r="FN120">
        <f t="shared" si="388"/>
        <v>9.1971959136700066E-4</v>
      </c>
      <c r="FO120">
        <f t="shared" si="389"/>
        <v>5.4757664347659365E-4</v>
      </c>
      <c r="FP120">
        <f t="shared" si="390"/>
        <v>4.0217178606382628E-4</v>
      </c>
      <c r="FQ120">
        <f t="shared" si="391"/>
        <v>5.6359021917557742E-4</v>
      </c>
      <c r="FR120">
        <f t="shared" si="392"/>
        <v>1.2390254399027982E-3</v>
      </c>
      <c r="FS120">
        <f t="shared" si="393"/>
        <v>2.2000030441748507E-4</v>
      </c>
      <c r="FT120">
        <f t="shared" si="394"/>
        <v>1.680106645346216E-4</v>
      </c>
      <c r="FU120">
        <f t="shared" si="395"/>
        <v>9.9151950687434998E-5</v>
      </c>
      <c r="FV120">
        <f t="shared" si="396"/>
        <v>1.1454862019518547E-4</v>
      </c>
      <c r="FW120">
        <f t="shared" si="397"/>
        <v>7.6425250345125571E-5</v>
      </c>
      <c r="FX120">
        <f t="shared" si="398"/>
        <v>3.0020439279771454E-4</v>
      </c>
      <c r="FY120">
        <f t="shared" si="399"/>
        <v>2.2535341838376212E-4</v>
      </c>
      <c r="FZ120">
        <f t="shared" si="400"/>
        <v>5.3778442372100015E-4</v>
      </c>
      <c r="GA120">
        <f t="shared" si="401"/>
        <v>7.1236407004334802E-4</v>
      </c>
    </row>
    <row r="121" spans="3:183" x14ac:dyDescent="0.2">
      <c r="C121">
        <v>0.15072243486841519</v>
      </c>
      <c r="D121">
        <f t="shared" si="201"/>
        <v>3.5418539431630642E-5</v>
      </c>
      <c r="E121">
        <f t="shared" si="202"/>
        <v>1.6840256968760742E-4</v>
      </c>
      <c r="F121">
        <f t="shared" si="203"/>
        <v>1.368869052560777E-6</v>
      </c>
      <c r="G121">
        <f t="shared" si="204"/>
        <v>6.1213288162546339E-6</v>
      </c>
      <c r="H121">
        <f t="shared" si="205"/>
        <v>2.2752666434329617E-4</v>
      </c>
      <c r="I121">
        <f t="shared" si="206"/>
        <v>2.1625040836990378E-4</v>
      </c>
      <c r="J121">
        <f t="shared" si="207"/>
        <v>5.3394901581343495E-5</v>
      </c>
      <c r="K121">
        <f t="shared" si="208"/>
        <v>2.3298682249678912E-4</v>
      </c>
      <c r="L121">
        <f t="shared" si="209"/>
        <v>9.0537434689756308E-5</v>
      </c>
      <c r="M121">
        <f t="shared" si="210"/>
        <v>2.1140232797180991E-5</v>
      </c>
      <c r="N121">
        <f t="shared" si="211"/>
        <v>1.0541678666343673E-5</v>
      </c>
      <c r="O121">
        <f t="shared" si="212"/>
        <v>6.7566028968963401E-5</v>
      </c>
      <c r="P121" s="21">
        <f t="shared" si="213"/>
        <v>1.4041379301276658E-4</v>
      </c>
      <c r="Q121" s="21">
        <f t="shared" si="214"/>
        <v>7.5427827176217355E-5</v>
      </c>
      <c r="R121" s="21">
        <f t="shared" si="215"/>
        <v>1.9152027141382832E-5</v>
      </c>
      <c r="S121" s="21">
        <f t="shared" si="216"/>
        <v>9.1363760986849219E-7</v>
      </c>
      <c r="T121" s="21">
        <f t="shared" si="217"/>
        <v>2.7110306414400426E-4</v>
      </c>
      <c r="U121" s="21">
        <f t="shared" si="218"/>
        <v>1.5514060417302905E-4</v>
      </c>
      <c r="V121" s="21">
        <f t="shared" si="219"/>
        <v>6.2180413754950119E-5</v>
      </c>
      <c r="W121" s="21">
        <f t="shared" si="220"/>
        <v>1.9018939578832066E-4</v>
      </c>
      <c r="X121" s="21">
        <f t="shared" si="221"/>
        <v>9.6100990023770678E-6</v>
      </c>
      <c r="Y121" s="21">
        <f t="shared" si="222"/>
        <v>2.3706226204983072E-5</v>
      </c>
      <c r="Z121" s="21">
        <f t="shared" si="223"/>
        <v>1.8643731294505075E-4</v>
      </c>
      <c r="AA121" s="21">
        <f t="shared" si="224"/>
        <v>4.341622090770985E-6</v>
      </c>
      <c r="AB121" s="21">
        <f t="shared" si="225"/>
        <v>6.4620228520337908E-5</v>
      </c>
      <c r="AC121" s="21">
        <f t="shared" si="226"/>
        <v>1.4696726102780637E-5</v>
      </c>
      <c r="AD121" s="21">
        <f t="shared" si="227"/>
        <v>4.1331746006334179E-6</v>
      </c>
      <c r="AE121" s="21">
        <f t="shared" si="228"/>
        <v>3.6737919397552247E-4</v>
      </c>
      <c r="AF121" s="21">
        <f t="shared" si="229"/>
        <v>1.8122159498486795E-4</v>
      </c>
      <c r="AG121" s="21">
        <f t="shared" si="230"/>
        <v>2.6618500325014592E-4</v>
      </c>
      <c r="AH121" s="21">
        <f t="shared" si="231"/>
        <v>1.6437904896559634E-4</v>
      </c>
      <c r="AI121" s="21">
        <f t="shared" si="232"/>
        <v>1.5386531593153882E-4</v>
      </c>
      <c r="AJ121" s="21">
        <f t="shared" si="233"/>
        <v>1.4391854937612458E-4</v>
      </c>
      <c r="AK121" s="21">
        <f t="shared" si="234"/>
        <v>3.1870617292677808E-5</v>
      </c>
      <c r="AL121" s="21">
        <f t="shared" si="235"/>
        <v>8.718630873722627E-5</v>
      </c>
      <c r="AM121" s="21">
        <f t="shared" si="236"/>
        <v>9.2668284121045445E-5</v>
      </c>
      <c r="AN121" s="21">
        <f t="shared" si="237"/>
        <v>1.9754585231556046E-6</v>
      </c>
      <c r="AO121" s="21">
        <f t="shared" si="238"/>
        <v>9.0967278519885484E-6</v>
      </c>
      <c r="AP121" s="21">
        <f t="shared" si="239"/>
        <v>2.0946462832867598E-4</v>
      </c>
      <c r="AQ121" s="21">
        <f t="shared" si="240"/>
        <v>4.6246711626413134E-4</v>
      </c>
      <c r="AR121" s="21">
        <f t="shared" si="241"/>
        <v>1.5394473243837031E-4</v>
      </c>
      <c r="AS121" s="21">
        <f t="shared" si="242"/>
        <v>6.862038973746809E-6</v>
      </c>
      <c r="AT121" s="21">
        <f t="shared" si="243"/>
        <v>6.3563179409228794E-5</v>
      </c>
      <c r="AU121" s="21">
        <f t="shared" si="244"/>
        <v>1.8699926792233013E-4</v>
      </c>
      <c r="AV121" s="21">
        <f t="shared" si="245"/>
        <v>2.1686264746449672E-4</v>
      </c>
      <c r="AW121" s="21">
        <f t="shared" si="246"/>
        <v>6.8136175442940787E-5</v>
      </c>
      <c r="AX121" s="21">
        <f t="shared" si="247"/>
        <v>2.0609002195500883E-4</v>
      </c>
      <c r="AY121" s="21">
        <f t="shared" si="248"/>
        <v>2.5524470979035304E-5</v>
      </c>
      <c r="AZ121" s="21">
        <f t="shared" si="249"/>
        <v>5.6201932421712506E-5</v>
      </c>
      <c r="BA121" s="21">
        <f t="shared" si="250"/>
        <v>7.1015882688138873E-5</v>
      </c>
      <c r="BB121" s="21">
        <f t="shared" si="251"/>
        <v>7.2895370865541835E-5</v>
      </c>
      <c r="BC121" s="21">
        <f t="shared" si="252"/>
        <v>7.3875313595222686E-5</v>
      </c>
      <c r="BD121" s="21">
        <f t="shared" si="253"/>
        <v>2.4500889154454425E-4</v>
      </c>
      <c r="BE121" s="21">
        <f t="shared" si="254"/>
        <v>3.3398155816140101E-4</v>
      </c>
      <c r="BF121" s="21">
        <f t="shared" si="255"/>
        <v>1.7320702114638196E-4</v>
      </c>
      <c r="BG121" s="21">
        <f t="shared" si="256"/>
        <v>1.2496152091079544E-4</v>
      </c>
      <c r="BH121" s="21">
        <f t="shared" si="257"/>
        <v>4.3256380594061124E-4</v>
      </c>
      <c r="BI121" s="21">
        <f t="shared" si="258"/>
        <v>1.4993120976756894E-4</v>
      </c>
      <c r="BJ121" s="21">
        <f t="shared" si="259"/>
        <v>1.4999618449981314E-4</v>
      </c>
      <c r="BK121" s="21">
        <f t="shared" si="260"/>
        <v>1.1070660957154638E-4</v>
      </c>
      <c r="BL121" s="21">
        <f t="shared" si="261"/>
        <v>4.6106524299545947E-7</v>
      </c>
      <c r="BM121" s="21">
        <f t="shared" si="262"/>
        <v>2.4044531752539437E-5</v>
      </c>
      <c r="BN121" s="21">
        <f t="shared" si="263"/>
        <v>3.1052513255955244E-6</v>
      </c>
      <c r="BO121" s="21">
        <f t="shared" si="264"/>
        <v>2.6307306419065303E-5</v>
      </c>
      <c r="BP121" s="21">
        <f t="shared" si="265"/>
        <v>1.3659430767071452E-5</v>
      </c>
      <c r="BQ121" s="21">
        <f t="shared" si="266"/>
        <v>5.0509513293883757E-5</v>
      </c>
      <c r="BR121">
        <f t="shared" si="267"/>
        <v>5.741176264279684E-6</v>
      </c>
      <c r="BS121">
        <f t="shared" si="268"/>
        <v>5.5219288170403398E-7</v>
      </c>
      <c r="BT121">
        <f t="shared" si="269"/>
        <v>3.9154450750868838E-5</v>
      </c>
      <c r="BU121">
        <f t="shared" si="270"/>
        <v>4.5342145590277106E-5</v>
      </c>
      <c r="BV121">
        <f t="shared" si="271"/>
        <v>4.8067501739531563E-8</v>
      </c>
      <c r="BW121">
        <f t="shared" si="272"/>
        <v>2.1878156655783573E-5</v>
      </c>
      <c r="BX121">
        <f t="shared" si="273"/>
        <v>1.3548121542438216E-5</v>
      </c>
      <c r="BY121">
        <f t="shared" si="274"/>
        <v>9.4676168048988258E-5</v>
      </c>
      <c r="BZ121">
        <f t="shared" si="275"/>
        <v>1.1211929125213838E-4</v>
      </c>
      <c r="CA121">
        <f t="shared" si="276"/>
        <v>2.1160250174520269E-8</v>
      </c>
      <c r="CB121">
        <f t="shared" si="277"/>
        <v>8.3222182549952528E-5</v>
      </c>
      <c r="CC121">
        <f t="shared" si="278"/>
        <v>1.4217291468609223E-7</v>
      </c>
      <c r="CD121">
        <f t="shared" si="279"/>
        <v>7.6378925296267018E-7</v>
      </c>
      <c r="CE121">
        <f t="shared" si="280"/>
        <v>9.172543826107127E-6</v>
      </c>
      <c r="CF121">
        <f t="shared" si="281"/>
        <v>5.8790137761847588E-5</v>
      </c>
      <c r="CG121">
        <f t="shared" si="282"/>
        <v>5.3468446371122394E-5</v>
      </c>
      <c r="CH121">
        <f t="shared" si="283"/>
        <v>8.6843928017388489E-6</v>
      </c>
      <c r="CI121">
        <f t="shared" si="284"/>
        <v>1.2820976644442817E-6</v>
      </c>
      <c r="CJ121">
        <f t="shared" si="285"/>
        <v>1.1569698680738749E-7</v>
      </c>
      <c r="CK121">
        <f t="shared" si="286"/>
        <v>1.091081520251008E-4</v>
      </c>
      <c r="CL121">
        <f t="shared" si="287"/>
        <v>1.4612108209228329E-5</v>
      </c>
      <c r="CM121">
        <f t="shared" si="288"/>
        <v>9.6006608402219028E-6</v>
      </c>
      <c r="CN121">
        <f t="shared" si="289"/>
        <v>3.8913807110592111E-5</v>
      </c>
      <c r="CO121">
        <f t="shared" si="290"/>
        <v>9.2570466055408475E-5</v>
      </c>
      <c r="CP121">
        <f t="shared" si="291"/>
        <v>7.5439897800743248E-5</v>
      </c>
      <c r="CQ121">
        <f t="shared" si="292"/>
        <v>6.3182054221997368E-5</v>
      </c>
      <c r="CR121">
        <f t="shared" si="293"/>
        <v>2.6675100941182311E-5</v>
      </c>
      <c r="CS121">
        <f t="shared" si="294"/>
        <v>3.1132621507071743E-4</v>
      </c>
      <c r="CT121">
        <f t="shared" si="295"/>
        <v>4.1169544773875325E-4</v>
      </c>
      <c r="CU121">
        <f t="shared" si="296"/>
        <v>2.6521266263650407E-4</v>
      </c>
      <c r="CV121">
        <f t="shared" si="297"/>
        <v>3.3877893396191971E-4</v>
      </c>
      <c r="CW121">
        <f t="shared" si="298"/>
        <v>7.2358413934409073E-4</v>
      </c>
      <c r="CX121">
        <f t="shared" si="299"/>
        <v>2.3368495635121535E-4</v>
      </c>
      <c r="CY121">
        <f t="shared" si="300"/>
        <v>9.7458417361838856E-5</v>
      </c>
      <c r="CZ121">
        <f t="shared" si="301"/>
        <v>1.1899523908617322E-4</v>
      </c>
      <c r="DA121">
        <f t="shared" si="302"/>
        <v>9.1711200309210555E-4</v>
      </c>
      <c r="DB121">
        <f t="shared" si="303"/>
        <v>1.2810465949818497E-3</v>
      </c>
      <c r="DC121">
        <f t="shared" si="304"/>
        <v>1.4190229609297958E-3</v>
      </c>
      <c r="DD121">
        <f t="shared" si="305"/>
        <v>1.8143548706902313E-3</v>
      </c>
      <c r="DE121">
        <f t="shared" si="306"/>
        <v>2.8769787269144866E-3</v>
      </c>
      <c r="DF121">
        <f t="shared" si="307"/>
        <v>3.0338951860019881E-3</v>
      </c>
      <c r="DG121">
        <f t="shared" si="308"/>
        <v>3.7066059342022455E-3</v>
      </c>
      <c r="DH121">
        <f t="shared" si="309"/>
        <v>4.1790667735175846E-3</v>
      </c>
      <c r="DI121">
        <f t="shared" si="310"/>
        <v>4.4805130023889217E-3</v>
      </c>
      <c r="DJ121">
        <f t="shared" si="311"/>
        <v>4.6516267797583177E-3</v>
      </c>
      <c r="DK121">
        <f t="shared" si="312"/>
        <v>7.3726595529461049E-3</v>
      </c>
      <c r="DL121">
        <f t="shared" si="313"/>
        <v>9.163490758730972E-3</v>
      </c>
      <c r="DM121">
        <f t="shared" si="314"/>
        <v>9.2872774018725717E-3</v>
      </c>
      <c r="DN121">
        <f t="shared" si="315"/>
        <v>1.0188680046538478E-2</v>
      </c>
      <c r="DO121">
        <f t="shared" si="316"/>
        <v>1.2247913120180339E-2</v>
      </c>
      <c r="DP121">
        <f t="shared" si="317"/>
        <v>1.1705297462533184E-2</v>
      </c>
      <c r="DQ121">
        <f t="shared" si="318"/>
        <v>1.0267966483591899E-2</v>
      </c>
      <c r="DR121">
        <f t="shared" si="319"/>
        <v>1.0036943090774336E-2</v>
      </c>
      <c r="DS121">
        <f t="shared" si="320"/>
        <v>9.6933566900615758E-3</v>
      </c>
      <c r="DT121">
        <f t="shared" si="321"/>
        <v>1.1312886848145942E-2</v>
      </c>
      <c r="DU121">
        <f t="shared" si="322"/>
        <v>1.4275564805778589E-2</v>
      </c>
      <c r="DV121">
        <f t="shared" si="323"/>
        <v>1.5074512340664661E-2</v>
      </c>
      <c r="DW121">
        <f t="shared" si="324"/>
        <v>1.0376424345369747E-2</v>
      </c>
      <c r="DX121">
        <f t="shared" si="325"/>
        <v>1.1000892293112895E-2</v>
      </c>
      <c r="DY121">
        <f t="shared" si="326"/>
        <v>8.9595847134136715E-3</v>
      </c>
      <c r="DZ121">
        <f t="shared" si="327"/>
        <v>6.9710119612197505E-3</v>
      </c>
      <c r="EA121">
        <f t="shared" si="328"/>
        <v>6.6300686397234203E-3</v>
      </c>
      <c r="EB121">
        <f t="shared" si="329"/>
        <v>6.3622474127277293E-3</v>
      </c>
      <c r="EC121">
        <f t="shared" si="330"/>
        <v>7.5029722981023875E-3</v>
      </c>
      <c r="ED121">
        <f t="shared" si="331"/>
        <v>7.3850231922865843E-3</v>
      </c>
      <c r="EE121">
        <f t="shared" si="332"/>
        <v>7.0683597643407042E-3</v>
      </c>
      <c r="EF121">
        <f t="shared" si="333"/>
        <v>5.9560322311556458E-3</v>
      </c>
      <c r="EG121">
        <f t="shared" si="334"/>
        <v>3.0971267227812762E-3</v>
      </c>
      <c r="EH121">
        <f t="shared" si="335"/>
        <v>5.1746916069542615E-3</v>
      </c>
      <c r="EI121">
        <f t="shared" si="336"/>
        <v>4.7104745832731712E-3</v>
      </c>
      <c r="EJ121">
        <f t="shared" si="337"/>
        <v>4.5226765654374943E-3</v>
      </c>
      <c r="EK121">
        <f t="shared" si="338"/>
        <v>3.8768050933665676E-3</v>
      </c>
      <c r="EL121">
        <f t="shared" si="339"/>
        <v>4.8190225664684633E-3</v>
      </c>
      <c r="EM121">
        <f t="shared" si="340"/>
        <v>4.123641783449177E-3</v>
      </c>
      <c r="EN121">
        <f t="shared" si="341"/>
        <v>2.9496136715682158E-3</v>
      </c>
      <c r="EO121">
        <f t="shared" si="342"/>
        <v>3.961781962436209E-3</v>
      </c>
      <c r="EP121">
        <f t="shared" si="343"/>
        <v>2.8187771714425227E-3</v>
      </c>
      <c r="EQ121">
        <f t="shared" si="344"/>
        <v>1.5134793086440806E-3</v>
      </c>
      <c r="ER121">
        <f t="shared" si="345"/>
        <v>1.3521826904780538E-3</v>
      </c>
      <c r="ES121">
        <f t="shared" si="346"/>
        <v>1.3375310670866068E-3</v>
      </c>
      <c r="ET121">
        <f t="shared" si="347"/>
        <v>1.4993900930133184E-3</v>
      </c>
      <c r="EU121">
        <f t="shared" si="348"/>
        <v>7.5524586786821272E-4</v>
      </c>
      <c r="EV121">
        <f t="shared" si="349"/>
        <v>1.0430518075811245E-3</v>
      </c>
      <c r="EW121">
        <f t="shared" si="350"/>
        <v>1.2163955320309652E-3</v>
      </c>
      <c r="EX121">
        <f t="shared" si="351"/>
        <v>1.2420467185783248E-3</v>
      </c>
      <c r="EY121">
        <f t="shared" si="352"/>
        <v>1.4739134671862279E-3</v>
      </c>
      <c r="EZ121">
        <f t="shared" si="353"/>
        <v>1.8166563068979867E-3</v>
      </c>
      <c r="FA121">
        <f t="shared" si="354"/>
        <v>1.867473022219374E-3</v>
      </c>
      <c r="FB121">
        <f t="shared" si="355"/>
        <v>1.8520415629422586E-3</v>
      </c>
      <c r="FC121">
        <f t="shared" si="356"/>
        <v>1.3919270232480006E-3</v>
      </c>
      <c r="FD121">
        <f t="shared" si="357"/>
        <v>5.3331176054945649E-4</v>
      </c>
      <c r="FE121">
        <f t="shared" si="358"/>
        <v>8.1713511366773546E-4</v>
      </c>
      <c r="FF121">
        <f t="shared" si="359"/>
        <v>8.2052116298213836E-4</v>
      </c>
      <c r="FG121">
        <f t="shared" si="381"/>
        <v>5.9166220170466877E-4</v>
      </c>
      <c r="FH121">
        <f t="shared" si="382"/>
        <v>3.066062532184401E-4</v>
      </c>
      <c r="FI121">
        <f t="shared" si="383"/>
        <v>8.678052823379007E-4</v>
      </c>
      <c r="FJ121">
        <f t="shared" si="384"/>
        <v>8.5806122236155899E-4</v>
      </c>
      <c r="FK121">
        <f t="shared" si="385"/>
        <v>1.0358932446548634E-3</v>
      </c>
      <c r="FL121">
        <f t="shared" si="386"/>
        <v>2.8811342623232656E-4</v>
      </c>
      <c r="FM121">
        <f t="shared" si="387"/>
        <v>3.2438123502598391E-4</v>
      </c>
      <c r="FN121">
        <f t="shared" si="388"/>
        <v>1.2285646037240138E-4</v>
      </c>
      <c r="FO121">
        <f t="shared" si="389"/>
        <v>5.9875543309751428E-5</v>
      </c>
      <c r="FP121">
        <f t="shared" si="390"/>
        <v>1.3050235851476031E-4</v>
      </c>
      <c r="FQ121">
        <f t="shared" si="391"/>
        <v>5.2365461361626481E-4</v>
      </c>
      <c r="FR121">
        <f t="shared" si="392"/>
        <v>6.3308344925094859E-6</v>
      </c>
      <c r="FS121">
        <f t="shared" si="393"/>
        <v>4.1680001548639747E-7</v>
      </c>
      <c r="FT121">
        <f t="shared" si="394"/>
        <v>5.5638667861068157E-6</v>
      </c>
      <c r="FU121">
        <f t="shared" si="395"/>
        <v>2.6035544619333518E-6</v>
      </c>
      <c r="FV121">
        <f t="shared" si="396"/>
        <v>1.2774466956632271E-5</v>
      </c>
      <c r="FW121">
        <f t="shared" si="397"/>
        <v>2.5101253384393144E-5</v>
      </c>
      <c r="FX121">
        <f t="shared" si="398"/>
        <v>7.2656324542830985E-6</v>
      </c>
      <c r="FY121">
        <f t="shared" si="399"/>
        <v>1.182414226472935E-4</v>
      </c>
      <c r="FZ121">
        <f t="shared" si="400"/>
        <v>2.0660776595527046E-4</v>
      </c>
      <c r="GA121">
        <f t="shared" si="401"/>
        <v>2.1166332193749994E-4</v>
      </c>
    </row>
    <row r="122" spans="3:183" x14ac:dyDescent="0.2">
      <c r="C122">
        <v>0.14477108716964723</v>
      </c>
      <c r="D122">
        <f t="shared" si="201"/>
        <v>4.9359812285779471E-5</v>
      </c>
      <c r="E122">
        <f t="shared" si="202"/>
        <v>2.2861412287888227E-5</v>
      </c>
      <c r="F122">
        <f t="shared" si="203"/>
        <v>1.2091029489625782E-5</v>
      </c>
      <c r="G122">
        <f t="shared" si="204"/>
        <v>8.3405100925558646E-5</v>
      </c>
      <c r="H122">
        <f t="shared" si="205"/>
        <v>7.6634395601625445E-5</v>
      </c>
      <c r="I122">
        <f t="shared" si="206"/>
        <v>1.8382853164914332E-6</v>
      </c>
      <c r="J122">
        <f t="shared" si="207"/>
        <v>8.6723739746616749E-5</v>
      </c>
      <c r="K122">
        <f t="shared" si="208"/>
        <v>1.2700445327463291E-5</v>
      </c>
      <c r="L122">
        <f t="shared" si="209"/>
        <v>1.8319536141394926E-6</v>
      </c>
      <c r="M122">
        <f t="shared" si="210"/>
        <v>8.4605831640495436E-5</v>
      </c>
      <c r="N122">
        <f t="shared" si="211"/>
        <v>5.1461288939067245E-6</v>
      </c>
      <c r="O122">
        <f t="shared" si="212"/>
        <v>3.4789764904416636E-5</v>
      </c>
      <c r="P122" s="21">
        <f t="shared" si="213"/>
        <v>7.4724149356191619E-6</v>
      </c>
      <c r="Q122" s="21">
        <f t="shared" si="214"/>
        <v>2.4807660933522723E-6</v>
      </c>
      <c r="R122" s="21">
        <f t="shared" si="215"/>
        <v>4.7709296134019521E-5</v>
      </c>
      <c r="S122" s="21">
        <f t="shared" si="216"/>
        <v>1.105412518316878E-4</v>
      </c>
      <c r="T122" s="21">
        <f t="shared" si="217"/>
        <v>4.2304584061292793E-5</v>
      </c>
      <c r="U122" s="21">
        <f t="shared" si="218"/>
        <v>3.7407742898046072E-6</v>
      </c>
      <c r="V122" s="21">
        <f t="shared" si="219"/>
        <v>6.145884915235674E-5</v>
      </c>
      <c r="W122" s="21">
        <f t="shared" si="220"/>
        <v>8.1300926384039789E-6</v>
      </c>
      <c r="X122" s="21">
        <f t="shared" si="221"/>
        <v>1.1707784692195518E-4</v>
      </c>
      <c r="Y122" s="21">
        <f t="shared" si="222"/>
        <v>5.9334009905319503E-5</v>
      </c>
      <c r="Z122" s="21">
        <f t="shared" si="223"/>
        <v>1.4959039513975412E-5</v>
      </c>
      <c r="AA122" s="21">
        <f t="shared" si="224"/>
        <v>4.3569178041255425E-6</v>
      </c>
      <c r="AB122" s="21">
        <f t="shared" si="225"/>
        <v>9.5745806753520717E-5</v>
      </c>
      <c r="AC122" s="21">
        <f t="shared" si="226"/>
        <v>1.5353283705455758E-5</v>
      </c>
      <c r="AD122" s="21">
        <f t="shared" si="227"/>
        <v>1.7465712353523463E-4</v>
      </c>
      <c r="AE122" s="21">
        <f t="shared" si="228"/>
        <v>5.6407750575596525E-5</v>
      </c>
      <c r="AF122" s="21">
        <f t="shared" si="229"/>
        <v>1.0740895950578759E-4</v>
      </c>
      <c r="AG122" s="21">
        <f t="shared" si="230"/>
        <v>4.7192662821124848E-5</v>
      </c>
      <c r="AH122" s="21">
        <f t="shared" si="231"/>
        <v>4.1639894978986943E-5</v>
      </c>
      <c r="AI122" s="21">
        <f t="shared" si="232"/>
        <v>3.654514483301482E-5</v>
      </c>
      <c r="AJ122" s="21">
        <f t="shared" si="233"/>
        <v>9.3599868482979261E-8</v>
      </c>
      <c r="AK122" s="21">
        <f t="shared" si="234"/>
        <v>1.1465085457075459E-5</v>
      </c>
      <c r="AL122" s="21">
        <f t="shared" si="235"/>
        <v>1.3506279389143682E-5</v>
      </c>
      <c r="AM122" s="21">
        <f t="shared" si="236"/>
        <v>2.0664639856169599E-5</v>
      </c>
      <c r="AN122" s="21">
        <f t="shared" si="237"/>
        <v>8.6158068907682072E-6</v>
      </c>
      <c r="AO122" s="21">
        <f t="shared" si="238"/>
        <v>7.2616732283269271E-5</v>
      </c>
      <c r="AP122" s="21">
        <f t="shared" si="239"/>
        <v>2.4191761243071963E-4</v>
      </c>
      <c r="AQ122" s="21">
        <f t="shared" si="240"/>
        <v>4.1681213702324428E-5</v>
      </c>
      <c r="AR122" s="21">
        <f t="shared" si="241"/>
        <v>1.1100880012157699E-5</v>
      </c>
      <c r="AS122" s="21">
        <f t="shared" si="242"/>
        <v>4.0856709504318186E-6</v>
      </c>
      <c r="AT122" s="21">
        <f t="shared" si="243"/>
        <v>5.9651214410652985E-5</v>
      </c>
      <c r="AU122" s="21">
        <f t="shared" si="244"/>
        <v>7.6999034576285139E-5</v>
      </c>
      <c r="AV122" s="21">
        <f t="shared" si="245"/>
        <v>5.3043445618585767E-6</v>
      </c>
      <c r="AW122" s="21">
        <f t="shared" si="246"/>
        <v>7.0635420500435772E-5</v>
      </c>
      <c r="AX122" s="21">
        <f t="shared" si="247"/>
        <v>8.0851176496427985E-7</v>
      </c>
      <c r="AY122" s="21">
        <f t="shared" si="248"/>
        <v>2.3884067732999752E-6</v>
      </c>
      <c r="AZ122" s="21">
        <f t="shared" si="249"/>
        <v>6.1293107592430727E-6</v>
      </c>
      <c r="BA122" s="21">
        <f t="shared" si="250"/>
        <v>6.6901420658274454E-6</v>
      </c>
      <c r="BB122" s="21">
        <f t="shared" si="251"/>
        <v>6.9892938401489667E-6</v>
      </c>
      <c r="BC122" s="21">
        <f t="shared" si="252"/>
        <v>9.411739811406028E-5</v>
      </c>
      <c r="BD122" s="21">
        <f t="shared" si="253"/>
        <v>1.518764070471325E-4</v>
      </c>
      <c r="BE122" s="21">
        <f t="shared" si="254"/>
        <v>5.197640215948279E-5</v>
      </c>
      <c r="BF122" s="21">
        <f t="shared" si="255"/>
        <v>2.7324364397975131E-5</v>
      </c>
      <c r="BG122" s="21">
        <f t="shared" si="256"/>
        <v>2.204280828970927E-4</v>
      </c>
      <c r="BH122" s="21">
        <f t="shared" si="257"/>
        <v>3.9605528522224186E-5</v>
      </c>
      <c r="BI122" s="21">
        <f t="shared" si="258"/>
        <v>3.9638926553404689E-5</v>
      </c>
      <c r="BJ122" s="21">
        <f t="shared" si="259"/>
        <v>2.0888310709455252E-5</v>
      </c>
      <c r="BK122" s="21">
        <f t="shared" si="260"/>
        <v>4.3961747333497957E-5</v>
      </c>
      <c r="BL122" s="21">
        <f t="shared" si="261"/>
        <v>1.0979378940828175E-6</v>
      </c>
      <c r="BM122" s="21">
        <f t="shared" si="262"/>
        <v>1.7549190258458291E-5</v>
      </c>
      <c r="BN122" s="21">
        <f t="shared" si="263"/>
        <v>1.2277554264744194E-4</v>
      </c>
      <c r="BO122" s="21">
        <f t="shared" si="264"/>
        <v>9.3068745924399367E-5</v>
      </c>
      <c r="BP122" s="21">
        <f t="shared" si="265"/>
        <v>1.335542696034981E-6</v>
      </c>
      <c r="BQ122" s="21">
        <f t="shared" si="266"/>
        <v>1.2639962688541425E-5</v>
      </c>
      <c r="BR122">
        <f t="shared" si="267"/>
        <v>2.7125877231537108E-5</v>
      </c>
      <c r="BS122">
        <f t="shared" si="268"/>
        <v>9.3638470941518948E-8</v>
      </c>
      <c r="BT122">
        <f t="shared" si="269"/>
        <v>6.1200888801350602E-7</v>
      </c>
      <c r="BU122">
        <f t="shared" si="270"/>
        <v>3.8076189816316473E-5</v>
      </c>
      <c r="BV122">
        <f t="shared" si="271"/>
        <v>1.1297047283030326E-4</v>
      </c>
      <c r="BW122">
        <f t="shared" si="272"/>
        <v>5.1554899294426944E-6</v>
      </c>
      <c r="BX122">
        <f t="shared" si="273"/>
        <v>1.427948237996506E-5</v>
      </c>
      <c r="BY122">
        <f t="shared" si="274"/>
        <v>2.1504477348069126E-5</v>
      </c>
      <c r="BZ122">
        <f t="shared" si="275"/>
        <v>3.3708266569970446E-5</v>
      </c>
      <c r="CA122">
        <f t="shared" si="276"/>
        <v>2.2722448051354518E-4</v>
      </c>
      <c r="CB122">
        <f t="shared" si="277"/>
        <v>4.0048721697875269E-5</v>
      </c>
      <c r="CC122">
        <f t="shared" si="278"/>
        <v>4.6584693756732258E-5</v>
      </c>
      <c r="CD122">
        <f t="shared" si="279"/>
        <v>8.5423326445286915E-6</v>
      </c>
      <c r="CE122">
        <f t="shared" si="280"/>
        <v>2.945085054904232E-6</v>
      </c>
      <c r="CF122">
        <f t="shared" si="281"/>
        <v>1.8519520256899779E-6</v>
      </c>
      <c r="CG122">
        <f t="shared" si="282"/>
        <v>9.0265294025114373E-6</v>
      </c>
      <c r="CH122">
        <f t="shared" si="283"/>
        <v>2.3223244665293465E-5</v>
      </c>
      <c r="CI122">
        <f t="shared" si="284"/>
        <v>3.1485622685635999E-5</v>
      </c>
      <c r="CJ122">
        <f t="shared" si="285"/>
        <v>2.6885611492219089E-4</v>
      </c>
      <c r="CK122">
        <f t="shared" si="286"/>
        <v>9.5529637993956154E-5</v>
      </c>
      <c r="CL122">
        <f t="shared" si="287"/>
        <v>8.1387781192192255E-6</v>
      </c>
      <c r="CM122">
        <f t="shared" si="288"/>
        <v>8.2222998046059217E-8</v>
      </c>
      <c r="CN122">
        <f t="shared" si="289"/>
        <v>1.3468951309826802E-5</v>
      </c>
      <c r="CO122">
        <f t="shared" si="290"/>
        <v>7.4762144864141194E-6</v>
      </c>
      <c r="CP122">
        <f t="shared" si="291"/>
        <v>1.9321171517394905E-4</v>
      </c>
      <c r="CQ122">
        <f t="shared" si="292"/>
        <v>1.235686146152799E-4</v>
      </c>
      <c r="CR122">
        <f t="shared" si="293"/>
        <v>5.5676113314537224E-4</v>
      </c>
      <c r="CS122">
        <f t="shared" si="294"/>
        <v>6.886230052178089E-4</v>
      </c>
      <c r="CT122">
        <f t="shared" si="295"/>
        <v>4.9447077645230187E-4</v>
      </c>
      <c r="CU122">
        <f t="shared" si="296"/>
        <v>5.9327786987973575E-4</v>
      </c>
      <c r="CV122">
        <f t="shared" si="297"/>
        <v>1.0791794635147851E-3</v>
      </c>
      <c r="CW122">
        <f t="shared" si="298"/>
        <v>4.5105711450041267E-4</v>
      </c>
      <c r="CX122">
        <f t="shared" si="299"/>
        <v>2.5038159156630911E-4</v>
      </c>
      <c r="CY122">
        <f t="shared" si="300"/>
        <v>2.8425425861164735E-4</v>
      </c>
      <c r="CZ122">
        <f t="shared" si="301"/>
        <v>1.3129900694875244E-3</v>
      </c>
      <c r="DA122">
        <f t="shared" si="302"/>
        <v>1.742482971308232E-3</v>
      </c>
      <c r="DB122">
        <f t="shared" si="303"/>
        <v>1.9028150976932998E-3</v>
      </c>
      <c r="DC122">
        <f t="shared" si="304"/>
        <v>2.3567716331187993E-3</v>
      </c>
      <c r="DD122">
        <f t="shared" si="305"/>
        <v>3.5508277934457643E-3</v>
      </c>
      <c r="DE122">
        <f t="shared" si="306"/>
        <v>3.7249237811125897E-3</v>
      </c>
      <c r="DF122">
        <f t="shared" si="307"/>
        <v>4.466683202796945E-3</v>
      </c>
      <c r="DG122">
        <f t="shared" si="308"/>
        <v>4.9839434113671862E-3</v>
      </c>
      <c r="DH122">
        <f t="shared" si="309"/>
        <v>5.3126579100274685E-3</v>
      </c>
      <c r="DI122">
        <f t="shared" si="310"/>
        <v>5.4988428962252566E-3</v>
      </c>
      <c r="DJ122">
        <f t="shared" si="311"/>
        <v>8.4300934212099606E-3</v>
      </c>
      <c r="DK122">
        <f t="shared" si="312"/>
        <v>1.0338308190156966E-2</v>
      </c>
      <c r="DL122">
        <f t="shared" si="313"/>
        <v>1.0469764903260225E-2</v>
      </c>
      <c r="DM122">
        <f t="shared" si="314"/>
        <v>1.1425544657975992E-2</v>
      </c>
      <c r="DN122">
        <f t="shared" si="315"/>
        <v>1.3600606412732658E-2</v>
      </c>
      <c r="DO122">
        <f t="shared" si="316"/>
        <v>1.3028480793742718E-2</v>
      </c>
      <c r="DP122">
        <f t="shared" si="317"/>
        <v>1.1509496752146105E-2</v>
      </c>
      <c r="DQ122">
        <f t="shared" si="318"/>
        <v>1.1264827754896515E-2</v>
      </c>
      <c r="DR122">
        <f t="shared" si="319"/>
        <v>1.0900653271188342E-2</v>
      </c>
      <c r="DS122">
        <f t="shared" si="320"/>
        <v>1.2614300535935784E-2</v>
      </c>
      <c r="DT122">
        <f t="shared" si="321"/>
        <v>1.5733122093690505E-2</v>
      </c>
      <c r="DU122">
        <f t="shared" si="322"/>
        <v>1.6571323653789161E-2</v>
      </c>
      <c r="DV122">
        <f t="shared" si="323"/>
        <v>1.1624307803610678E-2</v>
      </c>
      <c r="DW122">
        <f t="shared" si="324"/>
        <v>1.2284726688686607E-2</v>
      </c>
      <c r="DX122">
        <f t="shared" si="325"/>
        <v>1.0121653872093484E-2</v>
      </c>
      <c r="DY122">
        <f t="shared" si="326"/>
        <v>8.0002173229162584E-3</v>
      </c>
      <c r="DZ122">
        <f t="shared" si="327"/>
        <v>7.6346669303889734E-3</v>
      </c>
      <c r="EA122">
        <f t="shared" si="328"/>
        <v>7.3470689453324113E-3</v>
      </c>
      <c r="EB122">
        <f t="shared" si="329"/>
        <v>8.5693987331289488E-3</v>
      </c>
      <c r="EC122">
        <f t="shared" si="330"/>
        <v>8.4433136399051766E-3</v>
      </c>
      <c r="ED122">
        <f t="shared" si="331"/>
        <v>8.1044800156330719E-3</v>
      </c>
      <c r="EE122">
        <f t="shared" si="332"/>
        <v>6.910045267490561E-3</v>
      </c>
      <c r="EF122">
        <f t="shared" si="333"/>
        <v>3.7949521008116206E-3</v>
      </c>
      <c r="EG122">
        <f t="shared" si="334"/>
        <v>6.0663344598165204E-3</v>
      </c>
      <c r="EH122">
        <f t="shared" si="335"/>
        <v>5.5628095927783457E-3</v>
      </c>
      <c r="EI122">
        <f t="shared" si="336"/>
        <v>5.3585614646106438E-3</v>
      </c>
      <c r="EJ122">
        <f t="shared" si="337"/>
        <v>4.6533330014291727E-3</v>
      </c>
      <c r="EK122">
        <f t="shared" si="338"/>
        <v>5.68071646143814E-3</v>
      </c>
      <c r="EL122">
        <f t="shared" si="339"/>
        <v>4.9233989104426673E-3</v>
      </c>
      <c r="EM122">
        <f t="shared" si="340"/>
        <v>3.6314717151594103E-3</v>
      </c>
      <c r="EN122">
        <f t="shared" si="341"/>
        <v>4.7463881436667953E-3</v>
      </c>
      <c r="EO122">
        <f t="shared" si="342"/>
        <v>3.4861354877381112E-3</v>
      </c>
      <c r="EP122">
        <f t="shared" si="343"/>
        <v>2.0119538989903599E-3</v>
      </c>
      <c r="EQ122">
        <f t="shared" si="344"/>
        <v>1.8252875830963716E-3</v>
      </c>
      <c r="ER122">
        <f t="shared" si="345"/>
        <v>1.8082582181520436E-3</v>
      </c>
      <c r="ES122">
        <f t="shared" si="346"/>
        <v>1.9957043131918553E-3</v>
      </c>
      <c r="ET122">
        <f t="shared" si="347"/>
        <v>1.1177711516611689E-3</v>
      </c>
      <c r="EU122">
        <f t="shared" si="348"/>
        <v>1.4628835183586166E-3</v>
      </c>
      <c r="EV122">
        <f t="shared" si="349"/>
        <v>1.6669427412299251E-3</v>
      </c>
      <c r="EW122">
        <f t="shared" si="350"/>
        <v>1.6969481810373123E-3</v>
      </c>
      <c r="EX122">
        <f t="shared" si="351"/>
        <v>1.9662952972938027E-3</v>
      </c>
      <c r="EY122">
        <f t="shared" si="352"/>
        <v>2.3593945208528386E-3</v>
      </c>
      <c r="EZ122">
        <f t="shared" si="353"/>
        <v>2.4172578392197557E-3</v>
      </c>
      <c r="FA122">
        <f t="shared" si="354"/>
        <v>2.399696794250171E-3</v>
      </c>
      <c r="FB122">
        <f t="shared" si="355"/>
        <v>1.8714177287016036E-3</v>
      </c>
      <c r="FC122">
        <f t="shared" si="356"/>
        <v>8.4360571627271029E-4</v>
      </c>
      <c r="FD122">
        <f t="shared" si="357"/>
        <v>1.192799048332928E-3</v>
      </c>
      <c r="FE122">
        <f t="shared" si="358"/>
        <v>1.1968893242969457E-3</v>
      </c>
      <c r="FF122">
        <f t="shared" si="359"/>
        <v>9.1660318255514493E-4</v>
      </c>
      <c r="FG122">
        <f t="shared" si="381"/>
        <v>5.5044308042349855E-4</v>
      </c>
      <c r="FH122">
        <f t="shared" si="382"/>
        <v>1.2538597903264509E-3</v>
      </c>
      <c r="FI122">
        <f t="shared" si="383"/>
        <v>1.2421416337491927E-3</v>
      </c>
      <c r="FJ122">
        <f t="shared" si="384"/>
        <v>1.454403552375859E-3</v>
      </c>
      <c r="FK122">
        <f t="shared" si="385"/>
        <v>5.2556717791956244E-4</v>
      </c>
      <c r="FL122">
        <f t="shared" si="386"/>
        <v>5.7417430245615137E-4</v>
      </c>
      <c r="FM122">
        <f t="shared" si="387"/>
        <v>2.9020522963981251E-4</v>
      </c>
      <c r="FN122">
        <f t="shared" si="388"/>
        <v>1.8739629317537197E-4</v>
      </c>
      <c r="FO122">
        <f t="shared" si="389"/>
        <v>3.0189446789255123E-4</v>
      </c>
      <c r="FP122">
        <f t="shared" si="390"/>
        <v>8.3144849393559754E-4</v>
      </c>
      <c r="FQ122">
        <f t="shared" si="391"/>
        <v>7.1697923879560313E-5</v>
      </c>
      <c r="FR122">
        <f t="shared" si="392"/>
        <v>4.351972563824753E-5</v>
      </c>
      <c r="FS122">
        <f t="shared" si="393"/>
        <v>1.2906506577222691E-5</v>
      </c>
      <c r="FT122">
        <f t="shared" si="394"/>
        <v>1.8816459681449644E-5</v>
      </c>
      <c r="FU122">
        <f t="shared" si="395"/>
        <v>5.6511229498657474E-6</v>
      </c>
      <c r="FV122">
        <f t="shared" si="396"/>
        <v>1.2015366684005415E-4</v>
      </c>
      <c r="FW122">
        <f t="shared" si="397"/>
        <v>7.4767693486745606E-5</v>
      </c>
      <c r="FX122">
        <f t="shared" si="398"/>
        <v>2.8308852910313671E-4</v>
      </c>
      <c r="FY122">
        <f t="shared" si="399"/>
        <v>4.1311394731778823E-4</v>
      </c>
      <c r="FZ122">
        <f t="shared" si="400"/>
        <v>4.2025005376338377E-4</v>
      </c>
      <c r="GA122">
        <f t="shared" si="401"/>
        <v>8.3056167118807415E-4</v>
      </c>
    </row>
    <row r="123" spans="3:183" x14ac:dyDescent="0.2">
      <c r="C123">
        <v>0.13774543330073372</v>
      </c>
      <c r="D123">
        <f t="shared" si="201"/>
        <v>1.394055983258424E-4</v>
      </c>
      <c r="E123">
        <f t="shared" si="202"/>
        <v>1.1031027058703803E-4</v>
      </c>
      <c r="F123">
        <f t="shared" si="203"/>
        <v>4.4393876856335047E-6</v>
      </c>
      <c r="G123">
        <f t="shared" si="204"/>
        <v>2.9875514572686479E-6</v>
      </c>
      <c r="H123">
        <f t="shared" si="205"/>
        <v>3.2146859516548308E-5</v>
      </c>
      <c r="I123">
        <f t="shared" si="206"/>
        <v>5.2299313012327295E-6</v>
      </c>
      <c r="J123">
        <f t="shared" si="207"/>
        <v>1.1984650884641141E-5</v>
      </c>
      <c r="K123">
        <f t="shared" si="208"/>
        <v>7.0210166096589628E-5</v>
      </c>
      <c r="L123">
        <f t="shared" si="209"/>
        <v>2.6321157953830283E-4</v>
      </c>
      <c r="M123">
        <f t="shared" si="210"/>
        <v>2.26304360886818E-5</v>
      </c>
      <c r="N123">
        <f t="shared" si="211"/>
        <v>1.2709607647657476E-6</v>
      </c>
      <c r="O123">
        <f t="shared" si="212"/>
        <v>1.8421968250982059E-5</v>
      </c>
      <c r="P123" s="21">
        <f t="shared" si="213"/>
        <v>7.3972017436978364E-5</v>
      </c>
      <c r="Q123" s="21">
        <f t="shared" si="214"/>
        <v>1.9412418353618573E-4</v>
      </c>
      <c r="R123" s="21">
        <f t="shared" si="215"/>
        <v>1.2167581924063518E-5</v>
      </c>
      <c r="S123" s="21">
        <f t="shared" si="216"/>
        <v>2.7191682947978127E-7</v>
      </c>
      <c r="T123" s="21">
        <f t="shared" si="217"/>
        <v>2.5923837929123415E-5</v>
      </c>
      <c r="U123" s="21">
        <f t="shared" si="218"/>
        <v>6.6245857219923387E-7</v>
      </c>
      <c r="V123" s="21">
        <f t="shared" si="219"/>
        <v>9.755484453465176E-5</v>
      </c>
      <c r="W123" s="21">
        <f t="shared" si="220"/>
        <v>3.1847634569102327E-4</v>
      </c>
      <c r="X123" s="21">
        <f t="shared" si="221"/>
        <v>4.5860442739416134E-7</v>
      </c>
      <c r="Y123" s="21">
        <f t="shared" si="222"/>
        <v>1.1866497888845861E-4</v>
      </c>
      <c r="Z123" s="21">
        <f t="shared" si="223"/>
        <v>2.438711059314323E-5</v>
      </c>
      <c r="AA123" s="21">
        <f t="shared" si="224"/>
        <v>2.8259736495161742E-4</v>
      </c>
      <c r="AB123" s="21">
        <f t="shared" si="225"/>
        <v>1.1977070951276786E-4</v>
      </c>
      <c r="AC123" s="21">
        <f t="shared" si="226"/>
        <v>3.8317793851285258E-5</v>
      </c>
      <c r="AD123" s="21">
        <f t="shared" si="227"/>
        <v>2.3508482973848621E-7</v>
      </c>
      <c r="AE123" s="21">
        <f t="shared" si="228"/>
        <v>1.114341577117391E-5</v>
      </c>
      <c r="AF123" s="21">
        <f t="shared" si="229"/>
        <v>2.4324226100509091E-8</v>
      </c>
      <c r="AG123" s="21">
        <f t="shared" si="230"/>
        <v>3.2804907407561183E-7</v>
      </c>
      <c r="AH123" s="21">
        <f t="shared" si="231"/>
        <v>9.6117597116147516E-7</v>
      </c>
      <c r="AI123" s="21">
        <f t="shared" si="232"/>
        <v>5.3752282674896216E-5</v>
      </c>
      <c r="AJ123" s="21">
        <f t="shared" si="233"/>
        <v>1.324698412732678E-5</v>
      </c>
      <c r="AK123" s="21">
        <f t="shared" si="234"/>
        <v>1.1226284729992604E-5</v>
      </c>
      <c r="AL123" s="21">
        <f t="shared" si="235"/>
        <v>1.3389941575849505E-4</v>
      </c>
      <c r="AM123" s="21">
        <f t="shared" si="236"/>
        <v>9.9219993862986755E-5</v>
      </c>
      <c r="AN123" s="21">
        <f t="shared" si="237"/>
        <v>2.2376908195848919E-6</v>
      </c>
      <c r="AO123" s="21">
        <f t="shared" si="238"/>
        <v>7.2727586572388165E-5</v>
      </c>
      <c r="AP123" s="21">
        <f t="shared" si="239"/>
        <v>3.243928012358378E-7</v>
      </c>
      <c r="AQ123" s="21">
        <f t="shared" si="240"/>
        <v>1.0727681574305234E-4</v>
      </c>
      <c r="AR123" s="21">
        <f t="shared" si="241"/>
        <v>2.50435149118309E-5</v>
      </c>
      <c r="AS123" s="21">
        <f t="shared" si="242"/>
        <v>4.8687738525628884E-7</v>
      </c>
      <c r="AT123" s="21">
        <f t="shared" si="243"/>
        <v>3.0598948329142975E-6</v>
      </c>
      <c r="AU123" s="21">
        <f t="shared" si="244"/>
        <v>2.230236135527178E-5</v>
      </c>
      <c r="AV123" s="21">
        <f t="shared" si="245"/>
        <v>1.901183882324937E-6</v>
      </c>
      <c r="AW123" s="21">
        <f t="shared" si="246"/>
        <v>6.2802878091070002E-5</v>
      </c>
      <c r="AX123" s="21">
        <f t="shared" si="247"/>
        <v>3.0032666108056442E-5</v>
      </c>
      <c r="AY123" s="21">
        <f t="shared" si="248"/>
        <v>2.0701675394040934E-5</v>
      </c>
      <c r="AZ123" s="21">
        <f t="shared" si="249"/>
        <v>1.9705812786042899E-5</v>
      </c>
      <c r="BA123" s="21">
        <f t="shared" si="250"/>
        <v>1.9201280781237926E-5</v>
      </c>
      <c r="BB123" s="21">
        <f t="shared" si="251"/>
        <v>7.1596824918558814E-6</v>
      </c>
      <c r="BC123" s="21">
        <f t="shared" si="252"/>
        <v>2.8070507455703499E-5</v>
      </c>
      <c r="BD123" s="21">
        <f t="shared" si="253"/>
        <v>3.3786954461168208E-8</v>
      </c>
      <c r="BE123" s="21">
        <f t="shared" si="254"/>
        <v>3.2341801551695777E-6</v>
      </c>
      <c r="BF123" s="21">
        <f t="shared" si="255"/>
        <v>6.117064954565519E-5</v>
      </c>
      <c r="BG123" s="21">
        <f t="shared" si="256"/>
        <v>5.3635340373512647E-7</v>
      </c>
      <c r="BH123" s="21">
        <f t="shared" si="257"/>
        <v>5.3247467287373789E-7</v>
      </c>
      <c r="BI123" s="21">
        <f t="shared" si="258"/>
        <v>6.0284034198348869E-6</v>
      </c>
      <c r="BJ123" s="21">
        <f t="shared" si="259"/>
        <v>1.8648686638389502E-4</v>
      </c>
      <c r="BK123" s="21">
        <f t="shared" si="260"/>
        <v>6.5181066158726824E-5</v>
      </c>
      <c r="BL123" s="21">
        <f t="shared" si="261"/>
        <v>1.2577239479867486E-4</v>
      </c>
      <c r="BM123" s="21">
        <f t="shared" si="262"/>
        <v>3.2782964176947558E-4</v>
      </c>
      <c r="BN123" s="21">
        <f t="shared" si="263"/>
        <v>2.7798453673567592E-4</v>
      </c>
      <c r="BO123" s="21">
        <f t="shared" si="264"/>
        <v>3.4456865301313929E-5</v>
      </c>
      <c r="BP123" s="21">
        <f t="shared" si="265"/>
        <v>1.1195600323889912E-4</v>
      </c>
      <c r="BQ123" s="21">
        <f t="shared" si="266"/>
        <v>1.4966842541139943E-4</v>
      </c>
      <c r="BR123">
        <f t="shared" si="267"/>
        <v>4.5153693857359921E-5</v>
      </c>
      <c r="BS123">
        <f t="shared" si="268"/>
        <v>3.8979343049261592E-5</v>
      </c>
      <c r="BT123">
        <f t="shared" si="269"/>
        <v>1.741408712131462E-4</v>
      </c>
      <c r="BU123">
        <f t="shared" si="270"/>
        <v>3.1167821891818818E-4</v>
      </c>
      <c r="BV123">
        <f t="shared" si="271"/>
        <v>8.6419785609160259E-5</v>
      </c>
      <c r="BW123">
        <f t="shared" si="272"/>
        <v>1.0541928636414195E-5</v>
      </c>
      <c r="BX123">
        <f t="shared" si="273"/>
        <v>5.7042722856468315E-6</v>
      </c>
      <c r="BY123">
        <f t="shared" si="274"/>
        <v>1.6464831446150817E-4</v>
      </c>
      <c r="BZ123">
        <f t="shared" si="275"/>
        <v>4.8839324166487512E-4</v>
      </c>
      <c r="CA123">
        <f t="shared" si="276"/>
        <v>1.7833091328813686E-4</v>
      </c>
      <c r="CB123">
        <f t="shared" si="277"/>
        <v>1.9184886963922879E-4</v>
      </c>
      <c r="CC123">
        <f t="shared" si="278"/>
        <v>9.8970280306369366E-5</v>
      </c>
      <c r="CD123">
        <f t="shared" si="279"/>
        <v>2.8191096688299817E-5</v>
      </c>
      <c r="CE123">
        <f t="shared" si="280"/>
        <v>3.2089839267130806E-5</v>
      </c>
      <c r="CF123">
        <f t="shared" si="281"/>
        <v>1.0060234798448305E-4</v>
      </c>
      <c r="CG123">
        <f t="shared" si="282"/>
        <v>1.4029701407501055E-4</v>
      </c>
      <c r="CH123">
        <f t="shared" si="283"/>
        <v>1.5969020462581609E-4</v>
      </c>
      <c r="CI123">
        <f t="shared" si="284"/>
        <v>5.4861286611509465E-4</v>
      </c>
      <c r="CJ123">
        <f t="shared" si="285"/>
        <v>2.8222589845151765E-4</v>
      </c>
      <c r="CK123">
        <f t="shared" si="286"/>
        <v>9.758492524370753E-5</v>
      </c>
      <c r="CL123">
        <f t="shared" si="287"/>
        <v>4.541288562210906E-5</v>
      </c>
      <c r="CM123">
        <f t="shared" si="288"/>
        <v>1.1260365973056299E-5</v>
      </c>
      <c r="CN123">
        <f t="shared" si="289"/>
        <v>1.8416003677061224E-5</v>
      </c>
      <c r="CO123">
        <f t="shared" si="290"/>
        <v>4.3788557193579397E-4</v>
      </c>
      <c r="CP123">
        <f t="shared" si="291"/>
        <v>3.2912476004398616E-4</v>
      </c>
      <c r="CQ123">
        <f t="shared" si="292"/>
        <v>9.3767260065291929E-4</v>
      </c>
      <c r="CR123">
        <f t="shared" si="293"/>
        <v>1.1067119987367552E-3</v>
      </c>
      <c r="CS123">
        <f t="shared" si="294"/>
        <v>8.5628528757610012E-4</v>
      </c>
      <c r="CT123">
        <f t="shared" si="295"/>
        <v>9.8488954434055643E-4</v>
      </c>
      <c r="CU123">
        <f t="shared" si="296"/>
        <v>1.5901369176565775E-3</v>
      </c>
      <c r="CV123">
        <f t="shared" si="297"/>
        <v>7.9884007938602454E-4</v>
      </c>
      <c r="CW123">
        <f t="shared" si="298"/>
        <v>5.2208157889499637E-4</v>
      </c>
      <c r="CX123">
        <f t="shared" si="299"/>
        <v>5.7051689356110323E-4</v>
      </c>
      <c r="CY123">
        <f t="shared" si="300"/>
        <v>1.8715018958633859E-3</v>
      </c>
      <c r="CZ123">
        <f t="shared" si="301"/>
        <v>2.3783873509542132E-3</v>
      </c>
      <c r="DA123">
        <f t="shared" si="302"/>
        <v>2.565110782764115E-3</v>
      </c>
      <c r="DB123">
        <f t="shared" si="303"/>
        <v>3.0882745547627074E-3</v>
      </c>
      <c r="DC123">
        <f t="shared" si="304"/>
        <v>4.4374884915392952E-3</v>
      </c>
      <c r="DD123">
        <f t="shared" si="305"/>
        <v>4.6318651664619542E-3</v>
      </c>
      <c r="DE123">
        <f t="shared" si="306"/>
        <v>5.4551375671489178E-3</v>
      </c>
      <c r="DF123">
        <f t="shared" si="307"/>
        <v>6.0252840928798511E-3</v>
      </c>
      <c r="DG123">
        <f t="shared" si="308"/>
        <v>6.3861891868200807E-3</v>
      </c>
      <c r="DH123">
        <f t="shared" si="309"/>
        <v>6.5901659576646145E-3</v>
      </c>
      <c r="DI123">
        <f t="shared" si="310"/>
        <v>9.7695816438836489E-3</v>
      </c>
      <c r="DJ123">
        <f t="shared" si="311"/>
        <v>1.181636944307852E-2</v>
      </c>
      <c r="DK123">
        <f t="shared" si="312"/>
        <v>1.1956880787070192E-2</v>
      </c>
      <c r="DL123">
        <f t="shared" si="313"/>
        <v>1.2976853523432998E-2</v>
      </c>
      <c r="DM123">
        <f t="shared" si="314"/>
        <v>1.5288652747212665E-2</v>
      </c>
      <c r="DN123">
        <f t="shared" si="315"/>
        <v>1.4681690182950253E-2</v>
      </c>
      <c r="DO123">
        <f t="shared" si="316"/>
        <v>1.3066313494748263E-2</v>
      </c>
      <c r="DP123">
        <f t="shared" si="317"/>
        <v>1.2805535659900195E-2</v>
      </c>
      <c r="DQ123">
        <f t="shared" si="318"/>
        <v>1.241705664009843E-2</v>
      </c>
      <c r="DR123">
        <f t="shared" si="319"/>
        <v>1.4241810539515407E-2</v>
      </c>
      <c r="DS123">
        <f t="shared" si="320"/>
        <v>1.7544961923694286E-2</v>
      </c>
      <c r="DT123">
        <f t="shared" si="321"/>
        <v>1.8429503440398454E-2</v>
      </c>
      <c r="DU123">
        <f t="shared" si="322"/>
        <v>1.3188624580484356E-2</v>
      </c>
      <c r="DV123">
        <f t="shared" si="323"/>
        <v>1.3891484078132023E-2</v>
      </c>
      <c r="DW123">
        <f t="shared" si="324"/>
        <v>1.158466560072666E-2</v>
      </c>
      <c r="DX123">
        <f t="shared" si="325"/>
        <v>9.3063813766089288E-3</v>
      </c>
      <c r="DY123">
        <f t="shared" si="326"/>
        <v>8.9117819732454848E-3</v>
      </c>
      <c r="DZ123">
        <f t="shared" si="327"/>
        <v>8.6008372331650672E-3</v>
      </c>
      <c r="EA123">
        <f t="shared" si="328"/>
        <v>9.9195028136999912E-3</v>
      </c>
      <c r="EB123">
        <f t="shared" si="329"/>
        <v>9.7838130671601218E-3</v>
      </c>
      <c r="EC123">
        <f t="shared" si="330"/>
        <v>9.4188071986371635E-3</v>
      </c>
      <c r="ED123">
        <f t="shared" si="331"/>
        <v>8.1274436703880938E-3</v>
      </c>
      <c r="EE123">
        <f t="shared" si="332"/>
        <v>4.7099171887966321E-3</v>
      </c>
      <c r="EF123">
        <f t="shared" si="333"/>
        <v>7.2101039398214748E-3</v>
      </c>
      <c r="EG123">
        <f t="shared" si="334"/>
        <v>6.6601755830632287E-3</v>
      </c>
      <c r="EH123">
        <f t="shared" si="335"/>
        <v>6.4365078566552556E-3</v>
      </c>
      <c r="EI123">
        <f t="shared" si="336"/>
        <v>5.6612075886741421E-3</v>
      </c>
      <c r="EJ123">
        <f t="shared" si="337"/>
        <v>6.7891307542589374E-3</v>
      </c>
      <c r="EK123">
        <f t="shared" si="338"/>
        <v>5.9586959337666768E-3</v>
      </c>
      <c r="EL123">
        <f t="shared" si="339"/>
        <v>4.5275871289770274E-3</v>
      </c>
      <c r="EM123">
        <f t="shared" si="340"/>
        <v>5.7637992517150299E-3</v>
      </c>
      <c r="EN123">
        <f t="shared" si="341"/>
        <v>4.3651337593000926E-3</v>
      </c>
      <c r="EO123">
        <f t="shared" si="342"/>
        <v>2.6915824373979621E-3</v>
      </c>
      <c r="EP123">
        <f t="shared" si="343"/>
        <v>2.4749668185868345E-3</v>
      </c>
      <c r="EQ123">
        <f t="shared" si="344"/>
        <v>2.4551304946164474E-3</v>
      </c>
      <c r="ER123">
        <f t="shared" si="345"/>
        <v>2.6727825027044625E-3</v>
      </c>
      <c r="ES123">
        <f t="shared" si="346"/>
        <v>1.6369095255031557E-3</v>
      </c>
      <c r="ET123">
        <f t="shared" si="347"/>
        <v>2.0496729757595198E-3</v>
      </c>
      <c r="EU123">
        <f t="shared" si="348"/>
        <v>2.2899922982323128E-3</v>
      </c>
      <c r="EV123">
        <f t="shared" si="349"/>
        <v>2.3251379983321501E-3</v>
      </c>
      <c r="EW123">
        <f t="shared" si="350"/>
        <v>2.6387312422402162E-3</v>
      </c>
      <c r="EX123">
        <f t="shared" si="351"/>
        <v>3.0912769207718559E-3</v>
      </c>
      <c r="EY123">
        <f t="shared" si="352"/>
        <v>3.1574588581231369E-3</v>
      </c>
      <c r="EZ123">
        <f t="shared" si="353"/>
        <v>3.1373838057863514E-3</v>
      </c>
      <c r="FA123">
        <f t="shared" si="354"/>
        <v>2.5286355105723544E-3</v>
      </c>
      <c r="FB123">
        <f t="shared" si="355"/>
        <v>1.3010842357917237E-3</v>
      </c>
      <c r="FC123">
        <f t="shared" si="356"/>
        <v>1.7274477936075805E-3</v>
      </c>
      <c r="FD123">
        <f t="shared" si="357"/>
        <v>1.7323694195339745E-3</v>
      </c>
      <c r="FE123">
        <f t="shared" si="358"/>
        <v>1.3913727315958324E-3</v>
      </c>
      <c r="FF123">
        <f t="shared" si="359"/>
        <v>9.2946797805323802E-4</v>
      </c>
      <c r="FG123">
        <f t="shared" si="381"/>
        <v>1.8007747608940051E-3</v>
      </c>
      <c r="FH123">
        <f t="shared" si="382"/>
        <v>1.7867261541189353E-3</v>
      </c>
      <c r="FI123">
        <f t="shared" si="383"/>
        <v>2.0396330739494211E-3</v>
      </c>
      <c r="FJ123">
        <f t="shared" si="384"/>
        <v>8.9705676061271346E-4</v>
      </c>
      <c r="FK123">
        <f t="shared" si="385"/>
        <v>9.6023062965441993E-4</v>
      </c>
      <c r="FL123">
        <f t="shared" si="386"/>
        <v>5.7893484502842844E-4</v>
      </c>
      <c r="FM123">
        <f t="shared" si="387"/>
        <v>4.2910834333934468E-4</v>
      </c>
      <c r="FN123">
        <f t="shared" si="388"/>
        <v>5.9539730600779496E-4</v>
      </c>
      <c r="FO123">
        <f t="shared" si="389"/>
        <v>1.2859756375103403E-3</v>
      </c>
      <c r="FP123">
        <f t="shared" si="390"/>
        <v>2.4003665974384932E-4</v>
      </c>
      <c r="FQ123">
        <f t="shared" si="391"/>
        <v>1.8557528730300387E-4</v>
      </c>
      <c r="FR123">
        <f t="shared" si="392"/>
        <v>1.1274652258354554E-4</v>
      </c>
      <c r="FS123">
        <f t="shared" si="393"/>
        <v>1.2912795505340131E-4</v>
      </c>
      <c r="FT123">
        <f t="shared" si="394"/>
        <v>8.841383139805806E-5</v>
      </c>
      <c r="FU123">
        <f t="shared" si="395"/>
        <v>3.235363662650268E-4</v>
      </c>
      <c r="FV123">
        <f t="shared" si="396"/>
        <v>2.4562679491524326E-4</v>
      </c>
      <c r="FW123">
        <f t="shared" si="397"/>
        <v>5.6886489458930648E-4</v>
      </c>
      <c r="FX123">
        <f t="shared" si="398"/>
        <v>7.4806946609961027E-4</v>
      </c>
      <c r="FY123">
        <f t="shared" si="399"/>
        <v>7.5766169310012544E-4</v>
      </c>
      <c r="FZ123">
        <f t="shared" si="400"/>
        <v>1.2848726814303809E-3</v>
      </c>
      <c r="GA123">
        <f t="shared" si="401"/>
        <v>8.0415313540120245E-4</v>
      </c>
    </row>
    <row r="124" spans="3:183" x14ac:dyDescent="0.2">
      <c r="C124">
        <v>0.14955244809389132</v>
      </c>
      <c r="D124">
        <f t="shared" si="201"/>
        <v>1.7007945914060842E-6</v>
      </c>
      <c r="E124">
        <f t="shared" si="202"/>
        <v>1.9359940276079035E-4</v>
      </c>
      <c r="F124">
        <f t="shared" si="203"/>
        <v>1.8320890156742973E-4</v>
      </c>
      <c r="G124">
        <f t="shared" si="204"/>
        <v>3.7665159188616722E-5</v>
      </c>
      <c r="H124">
        <f t="shared" si="205"/>
        <v>1.9863855555160643E-4</v>
      </c>
      <c r="I124">
        <f t="shared" si="206"/>
        <v>6.9641183716137131E-5</v>
      </c>
      <c r="J124">
        <f t="shared" si="207"/>
        <v>1.1750252387091702E-5</v>
      </c>
      <c r="K124">
        <f t="shared" si="208"/>
        <v>1.9507962460353814E-5</v>
      </c>
      <c r="L124">
        <f t="shared" si="209"/>
        <v>4.9700652930017319E-5</v>
      </c>
      <c r="M124">
        <f t="shared" si="210"/>
        <v>1.140548351899409E-4</v>
      </c>
      <c r="N124">
        <f t="shared" si="211"/>
        <v>5.6474214261909357E-5</v>
      </c>
      <c r="O124">
        <f t="shared" si="212"/>
        <v>1.0280463146920058E-5</v>
      </c>
      <c r="P124" s="21">
        <f t="shared" si="213"/>
        <v>4.5191561650600021E-6</v>
      </c>
      <c r="Q124" s="21">
        <f t="shared" si="214"/>
        <v>2.3394378273168407E-4</v>
      </c>
      <c r="R124" s="21">
        <f t="shared" si="215"/>
        <v>1.2736382711176755E-4</v>
      </c>
      <c r="S124" s="21">
        <f t="shared" si="216"/>
        <v>4.5097524727092037E-5</v>
      </c>
      <c r="T124" s="21">
        <f t="shared" si="217"/>
        <v>1.592878834970011E-4</v>
      </c>
      <c r="U124" s="21">
        <f t="shared" si="218"/>
        <v>3.7250126879951539E-6</v>
      </c>
      <c r="V124" s="21">
        <f t="shared" si="219"/>
        <v>3.6468201840913751E-5</v>
      </c>
      <c r="W124" s="21">
        <f t="shared" si="220"/>
        <v>1.5585570357032853E-4</v>
      </c>
      <c r="X124" s="21">
        <f t="shared" si="221"/>
        <v>8.3479135028846258E-7</v>
      </c>
      <c r="Y124" s="21">
        <f t="shared" si="222"/>
        <v>4.7178820489251473E-5</v>
      </c>
      <c r="Z124" s="21">
        <f t="shared" si="223"/>
        <v>2.5036190126926869E-5</v>
      </c>
      <c r="AA124" s="21">
        <f t="shared" si="224"/>
        <v>7.448281652696316E-7</v>
      </c>
      <c r="AB124" s="21">
        <f t="shared" si="225"/>
        <v>3.238974661897884E-4</v>
      </c>
      <c r="AC124" s="21">
        <f t="shared" si="226"/>
        <v>1.5109007464107432E-4</v>
      </c>
      <c r="AD124" s="21">
        <f t="shared" si="227"/>
        <v>2.2937678948042105E-4</v>
      </c>
      <c r="AE124" s="21">
        <f t="shared" si="228"/>
        <v>1.3574702516355177E-4</v>
      </c>
      <c r="AF124" s="21">
        <f t="shared" si="229"/>
        <v>1.2620857772146544E-4</v>
      </c>
      <c r="AG124" s="21">
        <f t="shared" si="230"/>
        <v>1.172156783094539E-4</v>
      </c>
      <c r="AH124" s="21">
        <f t="shared" si="231"/>
        <v>2.0029383893258132E-5</v>
      </c>
      <c r="AI124" s="21">
        <f t="shared" si="232"/>
        <v>6.6706000245778829E-5</v>
      </c>
      <c r="AJ124" s="21">
        <f t="shared" si="233"/>
        <v>7.1511545853295547E-5</v>
      </c>
      <c r="AK124" s="21">
        <f t="shared" si="234"/>
        <v>5.5471217062130933E-8</v>
      </c>
      <c r="AL124" s="21">
        <f t="shared" si="235"/>
        <v>3.4080536390341093E-6</v>
      </c>
      <c r="AM124" s="21">
        <f t="shared" si="236"/>
        <v>1.7696731086280689E-4</v>
      </c>
      <c r="AN124" s="21">
        <f t="shared" si="237"/>
        <v>4.1351474036861892E-4</v>
      </c>
      <c r="AO124" s="21">
        <f t="shared" si="238"/>
        <v>1.2628050451250769E-4</v>
      </c>
      <c r="AP124" s="21">
        <f t="shared" si="239"/>
        <v>2.1012317579789162E-6</v>
      </c>
      <c r="AQ124" s="21">
        <f t="shared" si="240"/>
        <v>4.6276253739970647E-5</v>
      </c>
      <c r="AR124" s="21">
        <f t="shared" si="241"/>
        <v>1.5636954258636197E-4</v>
      </c>
      <c r="AS124" s="21">
        <f t="shared" si="242"/>
        <v>1.8377246448305357E-4</v>
      </c>
      <c r="AT124" s="21">
        <f t="shared" si="243"/>
        <v>5.0189817142587153E-5</v>
      </c>
      <c r="AU124" s="21">
        <f t="shared" si="244"/>
        <v>1.7386661492536389E-4</v>
      </c>
      <c r="AV124" s="21">
        <f t="shared" si="245"/>
        <v>1.5071384456279937E-5</v>
      </c>
      <c r="AW124" s="21">
        <f t="shared" si="246"/>
        <v>4.00284999164737E-5</v>
      </c>
      <c r="AX124" s="21">
        <f t="shared" si="247"/>
        <v>5.2665578933294165E-5</v>
      </c>
      <c r="AY124" s="21">
        <f t="shared" si="248"/>
        <v>5.4285829845949152E-5</v>
      </c>
      <c r="AZ124" s="21">
        <f t="shared" si="249"/>
        <v>5.51319345855978E-5</v>
      </c>
      <c r="BA124" s="21">
        <f t="shared" si="250"/>
        <v>2.097507165319585E-4</v>
      </c>
      <c r="BB124" s="21">
        <f t="shared" si="251"/>
        <v>2.9258703075890136E-4</v>
      </c>
      <c r="BC124" s="21">
        <f t="shared" si="252"/>
        <v>1.4377993391026598E-4</v>
      </c>
      <c r="BD124" s="21">
        <f t="shared" si="253"/>
        <v>1.00172717380673E-4</v>
      </c>
      <c r="BE124" s="21">
        <f t="shared" si="254"/>
        <v>3.8526551122908942E-4</v>
      </c>
      <c r="BF124" s="21">
        <f t="shared" si="255"/>
        <v>1.2264794500333883E-4</v>
      </c>
      <c r="BG124" s="21">
        <f t="shared" si="256"/>
        <v>1.2270671201180386E-4</v>
      </c>
      <c r="BH124" s="21">
        <f t="shared" si="257"/>
        <v>8.7454930152846937E-5</v>
      </c>
      <c r="BI124" s="21">
        <f t="shared" si="258"/>
        <v>3.4188181079829338E-6</v>
      </c>
      <c r="BJ124" s="21">
        <f t="shared" si="259"/>
        <v>1.3939288133635605E-5</v>
      </c>
      <c r="BK124" s="21">
        <f t="shared" si="260"/>
        <v>3.5068373378741168E-7</v>
      </c>
      <c r="BL124" s="21">
        <f t="shared" si="261"/>
        <v>3.9678051593848302E-5</v>
      </c>
      <c r="BM124" s="21">
        <f t="shared" si="262"/>
        <v>2.3676530171014093E-5</v>
      </c>
      <c r="BN124" s="21">
        <f t="shared" si="263"/>
        <v>3.5248179749013002E-5</v>
      </c>
      <c r="BO124" s="21">
        <f t="shared" si="264"/>
        <v>1.5032927760307802E-6</v>
      </c>
      <c r="BP124" s="21">
        <f t="shared" si="265"/>
        <v>1.822350345315383E-7</v>
      </c>
      <c r="BQ124" s="21">
        <f t="shared" si="266"/>
        <v>2.5881282253569358E-5</v>
      </c>
      <c r="BR124">
        <f t="shared" si="267"/>
        <v>3.0954433811295089E-5</v>
      </c>
      <c r="BS124">
        <f t="shared" si="268"/>
        <v>1.929959421491065E-6</v>
      </c>
      <c r="BT124">
        <f t="shared" si="269"/>
        <v>3.4192039472278813E-5</v>
      </c>
      <c r="BU124">
        <f t="shared" si="270"/>
        <v>6.3040690698077516E-6</v>
      </c>
      <c r="BV124">
        <f t="shared" si="271"/>
        <v>7.3276701505172779E-5</v>
      </c>
      <c r="BW124">
        <f t="shared" si="272"/>
        <v>8.8711023424898006E-5</v>
      </c>
      <c r="BX124">
        <f t="shared" si="273"/>
        <v>1.0496435709053949E-6</v>
      </c>
      <c r="BY124">
        <f t="shared" si="274"/>
        <v>1.0593773941858384E-4</v>
      </c>
      <c r="BZ124">
        <f t="shared" si="275"/>
        <v>2.3933482701284826E-6</v>
      </c>
      <c r="CA124">
        <f t="shared" si="276"/>
        <v>4.1776790595101783E-6</v>
      </c>
      <c r="CB124">
        <f t="shared" si="277"/>
        <v>3.4545203645075636E-6</v>
      </c>
      <c r="CC124">
        <f t="shared" si="278"/>
        <v>4.2217323484466568E-5</v>
      </c>
      <c r="CD124">
        <f t="shared" si="279"/>
        <v>3.7726932432535952E-5</v>
      </c>
      <c r="CE124">
        <f t="shared" si="280"/>
        <v>3.1575250418677915E-6</v>
      </c>
      <c r="CF124">
        <f t="shared" si="281"/>
        <v>1.4204802179148998E-9</v>
      </c>
      <c r="CG124">
        <f t="shared" si="282"/>
        <v>6.8864135771753194E-7</v>
      </c>
      <c r="CH124">
        <f t="shared" si="283"/>
        <v>1.3491917914025965E-4</v>
      </c>
      <c r="CI124">
        <f t="shared" si="284"/>
        <v>2.4925710398173209E-5</v>
      </c>
      <c r="CJ124">
        <f t="shared" si="285"/>
        <v>3.7191374873160875E-6</v>
      </c>
      <c r="CK124">
        <f t="shared" si="286"/>
        <v>2.5685703015132225E-5</v>
      </c>
      <c r="CL124">
        <f t="shared" si="287"/>
        <v>7.1425619629232609E-5</v>
      </c>
      <c r="CM124">
        <f t="shared" si="288"/>
        <v>5.6484658860303673E-5</v>
      </c>
      <c r="CN124">
        <f t="shared" si="289"/>
        <v>8.3150703778823158E-5</v>
      </c>
      <c r="CO124">
        <f t="shared" si="290"/>
        <v>4.0129452218680466E-5</v>
      </c>
      <c r="CP124">
        <f t="shared" si="291"/>
        <v>3.5398260383862008E-4</v>
      </c>
      <c r="CQ124">
        <f t="shared" si="292"/>
        <v>4.6054303444416274E-4</v>
      </c>
      <c r="CR124">
        <f t="shared" si="293"/>
        <v>3.0468882265708574E-4</v>
      </c>
      <c r="CS124">
        <f t="shared" si="294"/>
        <v>3.8321723525406323E-4</v>
      </c>
      <c r="CT124">
        <f t="shared" si="295"/>
        <v>7.8789717207437306E-4</v>
      </c>
      <c r="CU124">
        <f t="shared" si="296"/>
        <v>2.708244337183237E-4</v>
      </c>
      <c r="CV124">
        <f t="shared" si="297"/>
        <v>1.2192774627459922E-4</v>
      </c>
      <c r="CW124">
        <f t="shared" si="298"/>
        <v>1.4588969531608472E-4</v>
      </c>
      <c r="CX124">
        <f t="shared" si="299"/>
        <v>9.8934429680830522E-4</v>
      </c>
      <c r="CY124">
        <f t="shared" si="300"/>
        <v>1.3661671216600125E-3</v>
      </c>
      <c r="CZ124">
        <f t="shared" si="301"/>
        <v>1.5085384491141181E-3</v>
      </c>
      <c r="DA124">
        <f t="shared" si="302"/>
        <v>1.9153954856460473E-3</v>
      </c>
      <c r="DB124">
        <f t="shared" si="303"/>
        <v>3.0038578687601371E-3</v>
      </c>
      <c r="DC124">
        <f t="shared" si="304"/>
        <v>3.1641516840781483E-3</v>
      </c>
      <c r="DD124">
        <f t="shared" si="305"/>
        <v>3.8504368424563786E-3</v>
      </c>
      <c r="DE124">
        <f t="shared" si="306"/>
        <v>4.3317048750644398E-3</v>
      </c>
      <c r="DF124">
        <f t="shared" si="307"/>
        <v>4.6385118250080511E-3</v>
      </c>
      <c r="DG124">
        <f t="shared" si="308"/>
        <v>4.8125884800142146E-3</v>
      </c>
      <c r="DH124">
        <f t="shared" si="309"/>
        <v>7.5749483612490504E-3</v>
      </c>
      <c r="DI124">
        <f t="shared" si="310"/>
        <v>9.3888562251956669E-3</v>
      </c>
      <c r="DJ124">
        <f t="shared" si="311"/>
        <v>9.5141507419936287E-3</v>
      </c>
      <c r="DK124">
        <f t="shared" si="312"/>
        <v>1.0426243486249639E-2</v>
      </c>
      <c r="DL124">
        <f t="shared" si="313"/>
        <v>1.2508247540831316E-2</v>
      </c>
      <c r="DM124">
        <f t="shared" si="314"/>
        <v>1.1959830463701492E-2</v>
      </c>
      <c r="DN124">
        <f t="shared" si="315"/>
        <v>1.0506447153718302E-2</v>
      </c>
      <c r="DO124">
        <f t="shared" si="316"/>
        <v>1.0272741145546377E-2</v>
      </c>
      <c r="DP124">
        <f t="shared" si="317"/>
        <v>9.9251072944011014E-3</v>
      </c>
      <c r="DQ124">
        <f t="shared" si="318"/>
        <v>1.156314011366842E-2</v>
      </c>
      <c r="DR124">
        <f t="shared" si="319"/>
        <v>1.4556514638921741E-2</v>
      </c>
      <c r="DS124">
        <f t="shared" si="320"/>
        <v>1.53631791973578E-2</v>
      </c>
      <c r="DT124">
        <f t="shared" si="321"/>
        <v>1.061615400115213E-2</v>
      </c>
      <c r="DU124">
        <f t="shared" si="322"/>
        <v>1.1247689612110418E-2</v>
      </c>
      <c r="DV124">
        <f t="shared" si="323"/>
        <v>9.1824439726685032E-3</v>
      </c>
      <c r="DW124">
        <f t="shared" si="324"/>
        <v>7.1677512736740166E-3</v>
      </c>
      <c r="DX124">
        <f t="shared" si="325"/>
        <v>6.8219704012357461E-3</v>
      </c>
      <c r="DY124">
        <f t="shared" si="326"/>
        <v>6.5502612237210555E-3</v>
      </c>
      <c r="DZ124">
        <f t="shared" si="327"/>
        <v>7.7070289722256345E-3</v>
      </c>
      <c r="EA124">
        <f t="shared" si="328"/>
        <v>7.5874803971556683E-3</v>
      </c>
      <c r="EB124">
        <f t="shared" si="329"/>
        <v>7.2664584881054744E-3</v>
      </c>
      <c r="EC124">
        <f t="shared" si="330"/>
        <v>6.1379893412128027E-3</v>
      </c>
      <c r="ED124">
        <f t="shared" si="331"/>
        <v>3.2287194133516265E-3</v>
      </c>
      <c r="EE124">
        <f t="shared" si="332"/>
        <v>5.344387243899581E-3</v>
      </c>
      <c r="EF124">
        <f t="shared" si="333"/>
        <v>4.8724426164570159E-3</v>
      </c>
      <c r="EG124">
        <f t="shared" si="334"/>
        <v>4.6814106401127627E-3</v>
      </c>
      <c r="EH124">
        <f t="shared" si="335"/>
        <v>4.0238700641531079E-3</v>
      </c>
      <c r="EI124">
        <f t="shared" si="336"/>
        <v>4.9828304807636092E-3</v>
      </c>
      <c r="EJ124">
        <f t="shared" si="337"/>
        <v>4.2752734306100923E-3</v>
      </c>
      <c r="EK124">
        <f t="shared" si="338"/>
        <v>3.0780673134618987E-3</v>
      </c>
      <c r="EL124">
        <f t="shared" si="339"/>
        <v>4.1104350563245943E-3</v>
      </c>
      <c r="EM124">
        <f t="shared" si="340"/>
        <v>2.9443802843419787E-3</v>
      </c>
      <c r="EN124">
        <f t="shared" si="341"/>
        <v>1.605881248331306E-3</v>
      </c>
      <c r="EO124">
        <f t="shared" si="342"/>
        <v>1.4395971529890543E-3</v>
      </c>
      <c r="EP124">
        <f t="shared" si="343"/>
        <v>1.4244780848588832E-3</v>
      </c>
      <c r="EQ124">
        <f t="shared" si="344"/>
        <v>1.5913673214162649E-3</v>
      </c>
      <c r="ER124">
        <f t="shared" si="345"/>
        <v>8.2092127455418056E-4</v>
      </c>
      <c r="ES124">
        <f t="shared" si="346"/>
        <v>1.1199931938503395E-3</v>
      </c>
      <c r="ET124">
        <f t="shared" si="347"/>
        <v>1.2993753366122992E-3</v>
      </c>
      <c r="EU124">
        <f t="shared" si="348"/>
        <v>1.3258825340978558E-3</v>
      </c>
      <c r="EV124">
        <f t="shared" si="349"/>
        <v>1.5651176195384763E-3</v>
      </c>
      <c r="EW124">
        <f t="shared" si="350"/>
        <v>1.9177601166213475E-3</v>
      </c>
      <c r="EX124">
        <f t="shared" si="351"/>
        <v>1.9699621370510715E-3</v>
      </c>
      <c r="EY124">
        <f t="shared" si="352"/>
        <v>1.9541120184682799E-3</v>
      </c>
      <c r="EZ124">
        <f t="shared" si="353"/>
        <v>1.4805968848618657E-3</v>
      </c>
      <c r="FA124">
        <f t="shared" si="354"/>
        <v>5.8871891101002849E-4</v>
      </c>
      <c r="FB124">
        <f t="shared" si="355"/>
        <v>8.853934727425858E-4</v>
      </c>
      <c r="FC124">
        <f t="shared" si="356"/>
        <v>8.8891796731477247E-4</v>
      </c>
      <c r="FD124">
        <f t="shared" si="357"/>
        <v>6.4994883872061663E-4</v>
      </c>
      <c r="FE124">
        <f t="shared" si="358"/>
        <v>3.4894847025977694E-4</v>
      </c>
      <c r="FF124">
        <f t="shared" si="359"/>
        <v>9.3810634400439536E-4</v>
      </c>
      <c r="FG124">
        <f t="shared" si="381"/>
        <v>9.2797419261891228E-4</v>
      </c>
      <c r="FH124">
        <f t="shared" si="382"/>
        <v>1.1125748537814599E-3</v>
      </c>
      <c r="FI124">
        <f t="shared" si="383"/>
        <v>3.2920078230525029E-4</v>
      </c>
      <c r="FJ124">
        <f t="shared" si="384"/>
        <v>3.6789440067291261E-4</v>
      </c>
      <c r="FK124">
        <f t="shared" si="385"/>
        <v>1.5016174448263272E-4</v>
      </c>
      <c r="FL124">
        <f t="shared" si="386"/>
        <v>7.9350961259546182E-5</v>
      </c>
      <c r="FM124">
        <f t="shared" si="387"/>
        <v>1.5860253055517012E-4</v>
      </c>
      <c r="FN124">
        <f t="shared" si="388"/>
        <v>5.7857026949343249E-4</v>
      </c>
      <c r="FO124">
        <f t="shared" si="389"/>
        <v>1.3587345998100354E-5</v>
      </c>
      <c r="FP124">
        <f t="shared" si="390"/>
        <v>3.2963571792153032E-6</v>
      </c>
      <c r="FQ124">
        <f t="shared" si="391"/>
        <v>1.4132412762742526E-6</v>
      </c>
      <c r="FR124">
        <f t="shared" si="392"/>
        <v>1.967513202499882E-7</v>
      </c>
      <c r="FS124">
        <f t="shared" si="393"/>
        <v>5.7799461510328612E-6</v>
      </c>
      <c r="FT124">
        <f t="shared" si="394"/>
        <v>3.8193659264785739E-5</v>
      </c>
      <c r="FU124">
        <f t="shared" si="395"/>
        <v>1.4941862100293195E-5</v>
      </c>
      <c r="FV124">
        <f t="shared" si="396"/>
        <v>1.4505490010262905E-4</v>
      </c>
      <c r="FW124">
        <f t="shared" si="397"/>
        <v>2.4161108025878727E-4</v>
      </c>
      <c r="FX124">
        <f t="shared" si="398"/>
        <v>2.4707565561764836E-4</v>
      </c>
      <c r="FY124">
        <f t="shared" si="399"/>
        <v>5.7783053789065074E-4</v>
      </c>
      <c r="FZ124">
        <f t="shared" si="400"/>
        <v>2.7392167087521378E-4</v>
      </c>
      <c r="GA124">
        <f t="shared" si="401"/>
        <v>6.9445485425897156E-4</v>
      </c>
    </row>
    <row r="125" spans="3:183" x14ac:dyDescent="0.2">
      <c r="C125">
        <v>0.14824830293655411</v>
      </c>
      <c r="D125">
        <f t="shared" si="201"/>
        <v>1.5900844528013463E-4</v>
      </c>
      <c r="E125">
        <f t="shared" si="202"/>
        <v>1.4960526533870592E-4</v>
      </c>
      <c r="F125">
        <f t="shared" si="203"/>
        <v>2.3358368199124167E-5</v>
      </c>
      <c r="G125">
        <f t="shared" si="204"/>
        <v>1.6357831746291012E-4</v>
      </c>
      <c r="H125">
        <f t="shared" si="205"/>
        <v>4.9575458273001773E-5</v>
      </c>
      <c r="I125">
        <f t="shared" si="206"/>
        <v>4.5101822087739995E-6</v>
      </c>
      <c r="J125">
        <f t="shared" si="207"/>
        <v>3.2729006535503331E-5</v>
      </c>
      <c r="K125">
        <f t="shared" si="208"/>
        <v>3.3013342486621756E-5</v>
      </c>
      <c r="L125">
        <f t="shared" si="209"/>
        <v>8.7900012982233475E-5</v>
      </c>
      <c r="M125">
        <f t="shared" si="210"/>
        <v>3.8573882541742037E-5</v>
      </c>
      <c r="N125">
        <f t="shared" si="211"/>
        <v>3.6182544219496132E-6</v>
      </c>
      <c r="O125">
        <f t="shared" si="212"/>
        <v>1.1764734381912083E-5</v>
      </c>
      <c r="P125" s="21">
        <f t="shared" si="213"/>
        <v>1.957502007588109E-4</v>
      </c>
      <c r="Q125" s="21">
        <f t="shared" si="214"/>
        <v>9.9628609181605864E-5</v>
      </c>
      <c r="R125" s="21">
        <f t="shared" si="215"/>
        <v>2.9282426404730889E-5</v>
      </c>
      <c r="S125" s="21">
        <f t="shared" si="216"/>
        <v>1.280696276325862E-4</v>
      </c>
      <c r="T125" s="21">
        <f t="shared" si="217"/>
        <v>3.9173082679895483E-7</v>
      </c>
      <c r="U125" s="21">
        <f t="shared" si="218"/>
        <v>5.3920176762610197E-5</v>
      </c>
      <c r="V125" s="21">
        <f t="shared" si="219"/>
        <v>1.2499403279608981E-4</v>
      </c>
      <c r="W125" s="21">
        <f t="shared" si="220"/>
        <v>1.5247149750752951E-7</v>
      </c>
      <c r="X125" s="21">
        <f t="shared" si="221"/>
        <v>3.0964093015472024E-5</v>
      </c>
      <c r="Y125" s="21">
        <f t="shared" si="222"/>
        <v>3.9787872313786624E-5</v>
      </c>
      <c r="Z125" s="21">
        <f t="shared" si="223"/>
        <v>1.9457880773335324E-7</v>
      </c>
      <c r="AA125" s="21">
        <f t="shared" si="224"/>
        <v>2.7865646453666517E-4</v>
      </c>
      <c r="AB125" s="21">
        <f t="shared" si="225"/>
        <v>1.2073010306791842E-4</v>
      </c>
      <c r="AC125" s="21">
        <f t="shared" si="226"/>
        <v>1.9157453087628832E-4</v>
      </c>
      <c r="AD125" s="21">
        <f t="shared" si="227"/>
        <v>1.0705849227324913E-4</v>
      </c>
      <c r="AE125" s="21">
        <f t="shared" si="228"/>
        <v>9.8607163087099977E-5</v>
      </c>
      <c r="AF125" s="21">
        <f t="shared" si="229"/>
        <v>9.0677507502197479E-5</v>
      </c>
      <c r="AG125" s="21">
        <f t="shared" si="230"/>
        <v>1.0056983927072098E-5</v>
      </c>
      <c r="AH125" s="21">
        <f t="shared" si="231"/>
        <v>4.7103911986983293E-5</v>
      </c>
      <c r="AI125" s="21">
        <f t="shared" si="232"/>
        <v>5.1155463928714768E-5</v>
      </c>
      <c r="AJ125" s="21">
        <f t="shared" si="233"/>
        <v>1.141952709281863E-6</v>
      </c>
      <c r="AK125" s="21">
        <f t="shared" si="234"/>
        <v>2.9370578332981277E-7</v>
      </c>
      <c r="AL125" s="21">
        <f t="shared" si="235"/>
        <v>1.4397026430113021E-4</v>
      </c>
      <c r="AM125" s="21">
        <f t="shared" si="236"/>
        <v>3.62175790093156E-4</v>
      </c>
      <c r="AN125" s="21">
        <f t="shared" si="237"/>
        <v>9.8670741342253579E-5</v>
      </c>
      <c r="AO125" s="21">
        <f t="shared" si="238"/>
        <v>2.1146235305084865E-8</v>
      </c>
      <c r="AP125" s="21">
        <f t="shared" si="239"/>
        <v>3.0233722592217497E-5</v>
      </c>
      <c r="AQ125" s="21">
        <f t="shared" si="240"/>
        <v>1.2545423855812762E-4</v>
      </c>
      <c r="AR125" s="21">
        <f t="shared" si="241"/>
        <v>1.5011457054436034E-4</v>
      </c>
      <c r="AS125" s="21">
        <f t="shared" si="242"/>
        <v>3.3412238478777007E-5</v>
      </c>
      <c r="AT125" s="21">
        <f t="shared" si="243"/>
        <v>1.4117488717303118E-4</v>
      </c>
      <c r="AU125" s="21">
        <f t="shared" si="244"/>
        <v>6.6463054225132009E-6</v>
      </c>
      <c r="AV125" s="21">
        <f t="shared" si="245"/>
        <v>2.5227142386409399E-5</v>
      </c>
      <c r="AW125" s="21">
        <f t="shared" si="246"/>
        <v>3.5437735770966682E-5</v>
      </c>
      <c r="AX125" s="21">
        <f t="shared" si="247"/>
        <v>3.6769023568153973E-5</v>
      </c>
      <c r="AY125" s="21">
        <f t="shared" si="248"/>
        <v>3.7465943573095446E-5</v>
      </c>
      <c r="AZ125" s="21">
        <f t="shared" si="249"/>
        <v>1.7367623432908518E-4</v>
      </c>
      <c r="BA125" s="21">
        <f t="shared" si="250"/>
        <v>2.496725616200411E-4</v>
      </c>
      <c r="BB125" s="21">
        <f t="shared" si="251"/>
        <v>1.1420517038052547E-4</v>
      </c>
      <c r="BC125" s="21">
        <f t="shared" si="252"/>
        <v>7.5768093689469726E-5</v>
      </c>
      <c r="BD125" s="21">
        <f t="shared" si="253"/>
        <v>3.357703099710647E-4</v>
      </c>
      <c r="BE125" s="21">
        <f t="shared" si="254"/>
        <v>9.5462828737806395E-5</v>
      </c>
      <c r="BF125" s="21">
        <f t="shared" si="255"/>
        <v>9.5514676204033056E-5</v>
      </c>
      <c r="BG125" s="21">
        <f t="shared" si="256"/>
        <v>6.4763687338922652E-5</v>
      </c>
      <c r="BH125" s="21">
        <f t="shared" si="257"/>
        <v>9.9423535578878674E-6</v>
      </c>
      <c r="BI125" s="21">
        <f t="shared" si="258"/>
        <v>5.9019379601003825E-6</v>
      </c>
      <c r="BJ125" s="21">
        <f t="shared" si="259"/>
        <v>5.0688647267099739E-7</v>
      </c>
      <c r="BK125" s="21">
        <f t="shared" si="260"/>
        <v>5.7808601575807072E-5</v>
      </c>
      <c r="BL125" s="21">
        <f t="shared" si="261"/>
        <v>3.8068883288956424E-5</v>
      </c>
      <c r="BM125" s="21">
        <f t="shared" si="262"/>
        <v>2.1463508448295491E-5</v>
      </c>
      <c r="BN125" s="21">
        <f t="shared" si="263"/>
        <v>6.0928566392058375E-9</v>
      </c>
      <c r="BO125" s="21">
        <f t="shared" si="264"/>
        <v>2.9964825635976592E-6</v>
      </c>
      <c r="BP125" s="21">
        <f t="shared" si="265"/>
        <v>1.4312752088150016E-5</v>
      </c>
      <c r="BQ125" s="21">
        <f t="shared" si="266"/>
        <v>1.8143559497122008E-5</v>
      </c>
      <c r="BR125">
        <f t="shared" si="267"/>
        <v>7.2542686303398432E-6</v>
      </c>
      <c r="BS125">
        <f t="shared" si="268"/>
        <v>5.1144540303131707E-5</v>
      </c>
      <c r="BT125">
        <f t="shared" si="269"/>
        <v>1.4559930478089846E-6</v>
      </c>
      <c r="BU125">
        <f t="shared" si="270"/>
        <v>5.2650058483088515E-5</v>
      </c>
      <c r="BV125">
        <f t="shared" si="271"/>
        <v>6.5845236745059623E-5</v>
      </c>
      <c r="BW125">
        <f t="shared" si="272"/>
        <v>5.422686734806234E-6</v>
      </c>
      <c r="BX125">
        <f t="shared" si="273"/>
        <v>1.3448463869792664E-4</v>
      </c>
      <c r="BY125">
        <f t="shared" si="274"/>
        <v>8.1292853835209374E-6</v>
      </c>
      <c r="BZ125">
        <f t="shared" si="275"/>
        <v>1.1209655114361439E-5</v>
      </c>
      <c r="CA125">
        <f t="shared" si="276"/>
        <v>3.0745788217203903E-7</v>
      </c>
      <c r="CB125">
        <f t="shared" si="277"/>
        <v>2.6970788440083798E-5</v>
      </c>
      <c r="CC125">
        <f t="shared" si="278"/>
        <v>2.3407020094271304E-5</v>
      </c>
      <c r="CD125">
        <f t="shared" si="279"/>
        <v>2.2353743194531304E-7</v>
      </c>
      <c r="CE125">
        <f t="shared" si="280"/>
        <v>1.8005195999394129E-6</v>
      </c>
      <c r="CF125">
        <f t="shared" si="281"/>
        <v>4.5539104780793355E-6</v>
      </c>
      <c r="CG125">
        <f t="shared" si="282"/>
        <v>1.6691649565473156E-4</v>
      </c>
      <c r="CH125">
        <f t="shared" si="283"/>
        <v>3.9648565261620332E-5</v>
      </c>
      <c r="CI125">
        <f t="shared" si="284"/>
        <v>3.8982714020535561E-7</v>
      </c>
      <c r="CJ125">
        <f t="shared" si="285"/>
        <v>1.4167404632419422E-5</v>
      </c>
      <c r="CK125">
        <f t="shared" si="286"/>
        <v>5.1082793143036481E-5</v>
      </c>
      <c r="CL125">
        <f t="shared" si="287"/>
        <v>3.8582514663148258E-5</v>
      </c>
      <c r="CM125">
        <f t="shared" si="288"/>
        <v>1.086357172776167E-4</v>
      </c>
      <c r="CN125">
        <f t="shared" si="289"/>
        <v>5.8353195129272273E-5</v>
      </c>
      <c r="CO125">
        <f t="shared" si="290"/>
        <v>4.047568820259792E-4</v>
      </c>
      <c r="CP125">
        <f t="shared" si="291"/>
        <v>5.1821843406650689E-4</v>
      </c>
      <c r="CQ125">
        <f t="shared" si="292"/>
        <v>3.519182061410573E-4</v>
      </c>
      <c r="CR125">
        <f t="shared" si="293"/>
        <v>4.359777517817942E-4</v>
      </c>
      <c r="CS125">
        <f t="shared" si="294"/>
        <v>8.6281138753513181E-4</v>
      </c>
      <c r="CT125">
        <f t="shared" si="295"/>
        <v>3.1544919513893792E-4</v>
      </c>
      <c r="CU125">
        <f t="shared" si="296"/>
        <v>1.5242951664157039E-4</v>
      </c>
      <c r="CV125">
        <f t="shared" si="297"/>
        <v>1.7909467405724964E-4</v>
      </c>
      <c r="CW125">
        <f t="shared" si="298"/>
        <v>1.0730858478333284E-3</v>
      </c>
      <c r="CX125">
        <f t="shared" si="299"/>
        <v>1.4642747552510698E-3</v>
      </c>
      <c r="CY125">
        <f t="shared" si="300"/>
        <v>1.611544999419233E-3</v>
      </c>
      <c r="CZ125">
        <f t="shared" si="301"/>
        <v>2.0312487096008345E-3</v>
      </c>
      <c r="DA125">
        <f t="shared" si="302"/>
        <v>3.1485124351316516E-3</v>
      </c>
      <c r="DB125">
        <f t="shared" si="303"/>
        <v>3.3125708765706845E-3</v>
      </c>
      <c r="DC125">
        <f t="shared" si="304"/>
        <v>4.0139869763260224E-3</v>
      </c>
      <c r="DD125">
        <f t="shared" si="305"/>
        <v>4.5050720929666029E-3</v>
      </c>
      <c r="DE125">
        <f t="shared" si="306"/>
        <v>4.8178544595375399E-3</v>
      </c>
      <c r="DF125">
        <f t="shared" si="307"/>
        <v>4.9952337352278942E-3</v>
      </c>
      <c r="DG125">
        <f t="shared" si="308"/>
        <v>7.8036595626767308E-3</v>
      </c>
      <c r="DH125">
        <f t="shared" si="309"/>
        <v>9.6432902062688029E-3</v>
      </c>
      <c r="DI125">
        <f t="shared" si="310"/>
        <v>9.7702654994393165E-3</v>
      </c>
      <c r="DJ125">
        <f t="shared" si="311"/>
        <v>1.0694274140451989E-2</v>
      </c>
      <c r="DK125">
        <f t="shared" si="312"/>
        <v>1.280166024649537E-2</v>
      </c>
      <c r="DL125">
        <f t="shared" si="313"/>
        <v>1.2246776520948018E-2</v>
      </c>
      <c r="DM125">
        <f t="shared" si="314"/>
        <v>1.0775500214011257E-2</v>
      </c>
      <c r="DN125">
        <f t="shared" si="315"/>
        <v>1.0538803984155149E-2</v>
      </c>
      <c r="DO125">
        <f t="shared" si="316"/>
        <v>1.0186658575276005E-2</v>
      </c>
      <c r="DP125">
        <f t="shared" si="317"/>
        <v>1.1845315692616624E-2</v>
      </c>
      <c r="DQ125">
        <f t="shared" si="318"/>
        <v>1.4872906655936663E-2</v>
      </c>
      <c r="DR125">
        <f t="shared" si="319"/>
        <v>1.5688173122625802E-2</v>
      </c>
      <c r="DS125">
        <f t="shared" si="320"/>
        <v>1.0886599264015489E-2</v>
      </c>
      <c r="DT125">
        <f t="shared" si="321"/>
        <v>1.1526012962962819E-2</v>
      </c>
      <c r="DU125">
        <f t="shared" si="322"/>
        <v>9.4340843683206783E-3</v>
      </c>
      <c r="DV125">
        <f t="shared" si="323"/>
        <v>7.3902766375398476E-3</v>
      </c>
      <c r="DW125">
        <f t="shared" si="324"/>
        <v>7.0391035087345169E-3</v>
      </c>
      <c r="DX125">
        <f t="shared" si="325"/>
        <v>6.7630605627091653E-3</v>
      </c>
      <c r="DY125">
        <f t="shared" si="326"/>
        <v>7.9377107546022407E-3</v>
      </c>
      <c r="DZ125">
        <f t="shared" si="327"/>
        <v>7.8163793046079171E-3</v>
      </c>
      <c r="EA125">
        <f t="shared" si="328"/>
        <v>7.4904991423284514E-3</v>
      </c>
      <c r="EB125">
        <f t="shared" si="329"/>
        <v>6.3440374780785128E-3</v>
      </c>
      <c r="EC125">
        <f t="shared" si="330"/>
        <v>3.3786280149627206E-3</v>
      </c>
      <c r="ED125">
        <f t="shared" si="331"/>
        <v>5.5367679264582727E-3</v>
      </c>
      <c r="EE125">
        <f t="shared" si="332"/>
        <v>5.0562095973544635E-3</v>
      </c>
      <c r="EF125">
        <f t="shared" si="333"/>
        <v>4.8615728355375669E-3</v>
      </c>
      <c r="EG125">
        <f t="shared" si="334"/>
        <v>4.1910250994472821E-3</v>
      </c>
      <c r="EH125">
        <f t="shared" si="335"/>
        <v>5.1686483156481522E-3</v>
      </c>
      <c r="EI125">
        <f t="shared" si="336"/>
        <v>4.4475187874433216E-3</v>
      </c>
      <c r="EJ125">
        <f t="shared" si="337"/>
        <v>3.2244769224181505E-3</v>
      </c>
      <c r="EK125">
        <f t="shared" si="338"/>
        <v>4.2793603193663184E-3</v>
      </c>
      <c r="EL125">
        <f t="shared" si="339"/>
        <v>3.0876125038912581E-3</v>
      </c>
      <c r="EM125">
        <f t="shared" si="340"/>
        <v>1.7121052296633075E-3</v>
      </c>
      <c r="EN125">
        <f t="shared" si="341"/>
        <v>1.5402617601910785E-3</v>
      </c>
      <c r="EO125">
        <f t="shared" si="342"/>
        <v>1.5246216470323618E-3</v>
      </c>
      <c r="EP125">
        <f t="shared" si="343"/>
        <v>1.6971178912732652E-3</v>
      </c>
      <c r="EQ125">
        <f t="shared" si="344"/>
        <v>8.9735408273365852E-4</v>
      </c>
      <c r="ER125">
        <f t="shared" si="345"/>
        <v>1.2089838129692881E-3</v>
      </c>
      <c r="ES125">
        <f t="shared" si="346"/>
        <v>1.3950967788236117E-3</v>
      </c>
      <c r="ET125">
        <f t="shared" si="347"/>
        <v>1.4225581430946279E-3</v>
      </c>
      <c r="EU125">
        <f t="shared" si="348"/>
        <v>1.6700064673574805E-3</v>
      </c>
      <c r="EV125">
        <f t="shared" si="349"/>
        <v>2.0336837816715874E-3</v>
      </c>
      <c r="EW125">
        <f t="shared" si="350"/>
        <v>2.0874299554095458E-3</v>
      </c>
      <c r="EX125">
        <f t="shared" si="351"/>
        <v>2.0711131712900484E-3</v>
      </c>
      <c r="EY125">
        <f t="shared" si="352"/>
        <v>1.5826608434892019E-3</v>
      </c>
      <c r="EZ125">
        <f t="shared" si="353"/>
        <v>6.5370603713374377E-4</v>
      </c>
      <c r="FA125">
        <f t="shared" si="354"/>
        <v>9.6470541162930145E-4</v>
      </c>
      <c r="FB125">
        <f t="shared" si="355"/>
        <v>9.6838422650358594E-4</v>
      </c>
      <c r="FC125">
        <f t="shared" si="356"/>
        <v>7.1814563227697362E-4</v>
      </c>
      <c r="FD125">
        <f t="shared" si="357"/>
        <v>3.9937255172295535E-4</v>
      </c>
      <c r="FE125">
        <f t="shared" si="358"/>
        <v>1.0196952152041767E-3</v>
      </c>
      <c r="FF125">
        <f t="shared" si="359"/>
        <v>1.0091304712946956E-3</v>
      </c>
      <c r="FG125">
        <f t="shared" si="381"/>
        <v>1.2012759080011204E-3</v>
      </c>
      <c r="FH125">
        <f t="shared" si="382"/>
        <v>3.782261121836054E-4</v>
      </c>
      <c r="FI125">
        <f t="shared" si="383"/>
        <v>4.1962369941437591E-4</v>
      </c>
      <c r="FJ125">
        <f t="shared" si="384"/>
        <v>1.8382465933237987E-4</v>
      </c>
      <c r="FK125">
        <f t="shared" si="385"/>
        <v>1.0428618596947334E-4</v>
      </c>
      <c r="FL125">
        <f t="shared" si="386"/>
        <v>1.9315148041603093E-4</v>
      </c>
      <c r="FM125">
        <f t="shared" si="387"/>
        <v>6.4300954303046786E-4</v>
      </c>
      <c r="FN125">
        <f t="shared" si="388"/>
        <v>2.4902564042866954E-5</v>
      </c>
      <c r="FO125">
        <f t="shared" si="389"/>
        <v>9.7327304941786264E-6</v>
      </c>
      <c r="FP125">
        <f t="shared" si="390"/>
        <v>1.3304909316434873E-8</v>
      </c>
      <c r="FQ125">
        <f t="shared" si="391"/>
        <v>7.4059546961771733E-7</v>
      </c>
      <c r="FR125">
        <f t="shared" si="392"/>
        <v>1.210014739081725E-6</v>
      </c>
      <c r="FS125">
        <f t="shared" si="393"/>
        <v>5.601395373721226E-5</v>
      </c>
      <c r="FT125">
        <f t="shared" si="394"/>
        <v>2.672492592946797E-5</v>
      </c>
      <c r="FU125">
        <f t="shared" si="395"/>
        <v>1.7816961451003397E-4</v>
      </c>
      <c r="FV125">
        <f t="shared" si="396"/>
        <v>2.838547321016465E-4</v>
      </c>
      <c r="FW125">
        <f t="shared" si="397"/>
        <v>2.8977522769046765E-4</v>
      </c>
      <c r="FX125">
        <f t="shared" si="398"/>
        <v>6.422296914268869E-4</v>
      </c>
      <c r="FY125">
        <f t="shared" si="399"/>
        <v>3.1879118081898963E-4</v>
      </c>
      <c r="FZ125">
        <f t="shared" si="400"/>
        <v>7.6489064896238335E-4</v>
      </c>
      <c r="GA125">
        <f t="shared" si="401"/>
        <v>7.2715605339360027E-4</v>
      </c>
    </row>
    <row r="126" spans="3:183" x14ac:dyDescent="0.2">
      <c r="C126">
        <v>0.13563844785094212</v>
      </c>
      <c r="D126">
        <f t="shared" si="201"/>
        <v>1.4328644673524456E-7</v>
      </c>
      <c r="E126">
        <f t="shared" si="202"/>
        <v>6.0478703942295811E-5</v>
      </c>
      <c r="F126">
        <f t="shared" si="203"/>
        <v>3.2370794538584132E-8</v>
      </c>
      <c r="G126">
        <f t="shared" si="204"/>
        <v>3.1012323123832352E-5</v>
      </c>
      <c r="H126">
        <f t="shared" si="205"/>
        <v>1.0995905090554581E-4</v>
      </c>
      <c r="I126">
        <f t="shared" si="206"/>
        <v>3.3601757442126579E-4</v>
      </c>
      <c r="J126">
        <f t="shared" si="207"/>
        <v>4.7116297707913701E-5</v>
      </c>
      <c r="K126">
        <f t="shared" si="208"/>
        <v>1.0461048427465538E-5</v>
      </c>
      <c r="L126">
        <f t="shared" si="209"/>
        <v>4.0948064758127695E-5</v>
      </c>
      <c r="M126">
        <f t="shared" si="210"/>
        <v>1.14654498991165E-4</v>
      </c>
      <c r="N126">
        <f t="shared" si="211"/>
        <v>2.5727617667837177E-4</v>
      </c>
      <c r="O126">
        <f t="shared" si="212"/>
        <v>1.9077705352406994E-6</v>
      </c>
      <c r="P126" s="21">
        <f t="shared" si="213"/>
        <v>6.9087068217554235E-6</v>
      </c>
      <c r="Q126" s="21">
        <f t="shared" si="214"/>
        <v>5.1818851158367553E-5</v>
      </c>
      <c r="R126" s="21">
        <f t="shared" si="215"/>
        <v>1.6720296868402706E-6</v>
      </c>
      <c r="S126" s="21">
        <f t="shared" si="216"/>
        <v>1.4361556211259043E-4</v>
      </c>
      <c r="T126" s="21">
        <f t="shared" si="217"/>
        <v>3.9811786013451615E-4</v>
      </c>
      <c r="U126" s="21">
        <f t="shared" si="218"/>
        <v>2.0442767470174926E-6</v>
      </c>
      <c r="V126" s="21">
        <f t="shared" si="219"/>
        <v>1.6900860803360795E-4</v>
      </c>
      <c r="W126" s="21">
        <f t="shared" si="220"/>
        <v>4.963648035040596E-5</v>
      </c>
      <c r="X126" s="21">
        <f t="shared" si="221"/>
        <v>3.5787626878350048E-4</v>
      </c>
      <c r="Y126" s="21">
        <f t="shared" si="222"/>
        <v>1.7032771261423003E-4</v>
      </c>
      <c r="Z126" s="21">
        <f t="shared" si="223"/>
        <v>1.6672125112671639E-5</v>
      </c>
      <c r="AA126" s="21">
        <f t="shared" si="224"/>
        <v>2.6313056614706414E-6</v>
      </c>
      <c r="AB126" s="21">
        <f t="shared" si="225"/>
        <v>1.5158289774897474E-6</v>
      </c>
      <c r="AC126" s="21">
        <f t="shared" si="226"/>
        <v>5.1209323308117088E-6</v>
      </c>
      <c r="AD126" s="21">
        <f t="shared" si="227"/>
        <v>7.181012546573697E-6</v>
      </c>
      <c r="AE126" s="21">
        <f t="shared" si="228"/>
        <v>9.5319231280107567E-6</v>
      </c>
      <c r="AF126" s="21">
        <f t="shared" si="229"/>
        <v>8.908679759973205E-5</v>
      </c>
      <c r="AG126" s="21">
        <f t="shared" si="230"/>
        <v>3.3023711635320224E-5</v>
      </c>
      <c r="AH126" s="21">
        <f t="shared" si="231"/>
        <v>2.9784855137829916E-5</v>
      </c>
      <c r="AI126" s="21">
        <f t="shared" si="232"/>
        <v>1.8710073193067568E-4</v>
      </c>
      <c r="AJ126" s="21">
        <f t="shared" si="233"/>
        <v>1.4563442265278002E-4</v>
      </c>
      <c r="AK126" s="21">
        <f t="shared" si="234"/>
        <v>3.7343604431682244E-7</v>
      </c>
      <c r="AL126" s="21">
        <f t="shared" si="235"/>
        <v>4.1230032137952269E-5</v>
      </c>
      <c r="AM126" s="21">
        <f t="shared" si="236"/>
        <v>7.1638683245240695E-6</v>
      </c>
      <c r="AN126" s="21">
        <f t="shared" si="237"/>
        <v>1.5536220552572473E-4</v>
      </c>
      <c r="AO126" s="21">
        <f t="shared" si="238"/>
        <v>5.0571086180178317E-5</v>
      </c>
      <c r="AP126" s="21">
        <f t="shared" si="239"/>
        <v>1.9858994687782408E-6</v>
      </c>
      <c r="AQ126" s="21">
        <f t="shared" si="240"/>
        <v>1.2797071112211911E-7</v>
      </c>
      <c r="AR126" s="21">
        <f t="shared" si="241"/>
        <v>4.6642385046937062E-5</v>
      </c>
      <c r="AS126" s="21">
        <f t="shared" si="242"/>
        <v>5.3020417326876569E-7</v>
      </c>
      <c r="AT126" s="21">
        <f t="shared" si="243"/>
        <v>1.0063725483912653E-4</v>
      </c>
      <c r="AU126" s="21">
        <f t="shared" si="244"/>
        <v>5.7565485594688986E-5</v>
      </c>
      <c r="AV126" s="21">
        <f t="shared" si="245"/>
        <v>4.4314248815622175E-5</v>
      </c>
      <c r="AW126" s="21">
        <f t="shared" si="246"/>
        <v>4.2851535507461271E-5</v>
      </c>
      <c r="AX126" s="21">
        <f t="shared" si="247"/>
        <v>4.2105979669081797E-5</v>
      </c>
      <c r="AY126" s="21">
        <f t="shared" si="248"/>
        <v>3.2350255765032004E-7</v>
      </c>
      <c r="AZ126" s="21">
        <f t="shared" si="249"/>
        <v>1.0183599870662685E-5</v>
      </c>
      <c r="BA126" s="21">
        <f t="shared" si="250"/>
        <v>3.6985950390981838E-6</v>
      </c>
      <c r="BB126" s="21">
        <f t="shared" si="251"/>
        <v>1.5251899993455163E-5</v>
      </c>
      <c r="BC126" s="21">
        <f t="shared" si="252"/>
        <v>3.2651868088256223E-5</v>
      </c>
      <c r="BD126" s="21">
        <f t="shared" si="253"/>
        <v>8.0618912449439139E-6</v>
      </c>
      <c r="BE126" s="21">
        <f t="shared" si="254"/>
        <v>8.0468332563645868E-6</v>
      </c>
      <c r="BF126" s="21">
        <f t="shared" si="255"/>
        <v>2.0814272614860056E-5</v>
      </c>
      <c r="BG126" s="21">
        <f t="shared" si="256"/>
        <v>2.4847232250715663E-4</v>
      </c>
      <c r="BH126" s="21">
        <f t="shared" si="257"/>
        <v>1.0364186019045452E-4</v>
      </c>
      <c r="BI126" s="21">
        <f t="shared" si="258"/>
        <v>1.7747074652974096E-4</v>
      </c>
      <c r="BJ126" s="21">
        <f t="shared" si="259"/>
        <v>4.0856746652054451E-4</v>
      </c>
      <c r="BK126" s="21">
        <f t="shared" si="260"/>
        <v>3.5268290617256721E-4</v>
      </c>
      <c r="BL126" s="21">
        <f t="shared" si="261"/>
        <v>6.3632249712706069E-5</v>
      </c>
      <c r="BM126" s="21">
        <f t="shared" si="262"/>
        <v>1.6098310681631221E-4</v>
      </c>
      <c r="BN126" s="21">
        <f t="shared" si="263"/>
        <v>2.0566113169824516E-4</v>
      </c>
      <c r="BO126" s="21">
        <f t="shared" si="264"/>
        <v>7.7909490388129764E-5</v>
      </c>
      <c r="BP126" s="21">
        <f t="shared" si="265"/>
        <v>6.9728000244098558E-5</v>
      </c>
      <c r="BQ126" s="21">
        <f t="shared" si="266"/>
        <v>2.3418884957429067E-4</v>
      </c>
      <c r="BR126">
        <f t="shared" si="267"/>
        <v>3.9051277975223471E-4</v>
      </c>
      <c r="BS126">
        <f t="shared" si="268"/>
        <v>1.3003319182893926E-4</v>
      </c>
      <c r="BT126">
        <f t="shared" si="269"/>
        <v>2.8663378764724151E-5</v>
      </c>
      <c r="BU126">
        <f t="shared" si="270"/>
        <v>2.0208147268783577E-5</v>
      </c>
      <c r="BV126">
        <f t="shared" si="271"/>
        <v>2.2315942117588099E-4</v>
      </c>
      <c r="BW126">
        <f t="shared" si="272"/>
        <v>5.8595978849957048E-4</v>
      </c>
      <c r="BX126">
        <f t="shared" si="273"/>
        <v>2.3904392038532523E-4</v>
      </c>
      <c r="BY126">
        <f t="shared" si="274"/>
        <v>2.5465576573079307E-4</v>
      </c>
      <c r="BZ126">
        <f t="shared" si="275"/>
        <v>1.4533185513131096E-4</v>
      </c>
      <c r="CA126">
        <f t="shared" si="276"/>
        <v>5.5004684469806399E-5</v>
      </c>
      <c r="CB126">
        <f t="shared" si="277"/>
        <v>6.0400484755943351E-5</v>
      </c>
      <c r="CC126">
        <f t="shared" si="278"/>
        <v>1.4730816796753815E-4</v>
      </c>
      <c r="CD126">
        <f t="shared" si="279"/>
        <v>1.9464963994915481E-4</v>
      </c>
      <c r="CE126">
        <f t="shared" si="280"/>
        <v>2.1738094827285746E-4</v>
      </c>
      <c r="CF126">
        <f t="shared" si="281"/>
        <v>6.517539296124682E-4</v>
      </c>
      <c r="CG126">
        <f t="shared" si="282"/>
        <v>3.5745822867106532E-4</v>
      </c>
      <c r="CH126">
        <f t="shared" si="283"/>
        <v>1.4365205922579004E-4</v>
      </c>
      <c r="CI126">
        <f t="shared" si="284"/>
        <v>7.8249836949708312E-5</v>
      </c>
      <c r="CJ126">
        <f t="shared" si="285"/>
        <v>2.9840351953884059E-5</v>
      </c>
      <c r="CK126">
        <f t="shared" si="286"/>
        <v>4.0939171934525051E-5</v>
      </c>
      <c r="CL126">
        <f t="shared" si="287"/>
        <v>5.305053160681633E-4</v>
      </c>
      <c r="CM126">
        <f t="shared" si="288"/>
        <v>4.1001314790035709E-4</v>
      </c>
      <c r="CN126">
        <f t="shared" si="289"/>
        <v>1.0711498462949605E-3</v>
      </c>
      <c r="CO126">
        <f t="shared" si="290"/>
        <v>1.2513387413262429E-3</v>
      </c>
      <c r="CP126">
        <f t="shared" si="291"/>
        <v>9.8403537813953712E-4</v>
      </c>
      <c r="CQ126">
        <f t="shared" si="292"/>
        <v>1.1215757696421368E-3</v>
      </c>
      <c r="CR126">
        <f t="shared" si="293"/>
        <v>1.7626148039157918E-3</v>
      </c>
      <c r="CS126">
        <f t="shared" si="294"/>
        <v>9.2238212550070913E-4</v>
      </c>
      <c r="CT126">
        <f t="shared" si="295"/>
        <v>6.2280642825044883E-4</v>
      </c>
      <c r="CU126">
        <f t="shared" si="296"/>
        <v>6.7560906405418912E-4</v>
      </c>
      <c r="CV126">
        <f t="shared" si="297"/>
        <v>2.0582412832213801E-3</v>
      </c>
      <c r="CW126">
        <f t="shared" si="298"/>
        <v>2.5883366753095137E-3</v>
      </c>
      <c r="CX126">
        <f t="shared" si="299"/>
        <v>2.7829748290184222E-3</v>
      </c>
      <c r="CY126">
        <f t="shared" si="300"/>
        <v>3.326893771026883E-3</v>
      </c>
      <c r="CZ126">
        <f t="shared" si="301"/>
        <v>4.7226393450718373E-3</v>
      </c>
      <c r="DA126">
        <f t="shared" si="302"/>
        <v>4.9230981745892292E-3</v>
      </c>
      <c r="DB126">
        <f t="shared" si="303"/>
        <v>5.7708162231734786E-3</v>
      </c>
      <c r="DC126">
        <f t="shared" si="304"/>
        <v>6.3568232941048648E-3</v>
      </c>
      <c r="DD126">
        <f t="shared" si="305"/>
        <v>6.727382310247991E-3</v>
      </c>
      <c r="DE126">
        <f t="shared" si="306"/>
        <v>6.9366948166804093E-3</v>
      </c>
      <c r="DF126">
        <f t="shared" si="307"/>
        <v>1.0190534947032611E-2</v>
      </c>
      <c r="DG126">
        <f t="shared" si="308"/>
        <v>1.2278880637338183E-2</v>
      </c>
      <c r="DH126">
        <f t="shared" si="309"/>
        <v>1.2422107454635413E-2</v>
      </c>
      <c r="DI126">
        <f t="shared" si="310"/>
        <v>1.3461331591769257E-2</v>
      </c>
      <c r="DJ126">
        <f t="shared" si="311"/>
        <v>1.5814138223976426E-2</v>
      </c>
      <c r="DK126">
        <f t="shared" si="312"/>
        <v>1.5196728100216519E-2</v>
      </c>
      <c r="DL126">
        <f t="shared" si="313"/>
        <v>1.3552443369054559E-2</v>
      </c>
      <c r="DM126">
        <f t="shared" si="314"/>
        <v>1.3286834512487184E-2</v>
      </c>
      <c r="DN126">
        <f t="shared" si="315"/>
        <v>1.2891066590489464E-2</v>
      </c>
      <c r="DO126">
        <f t="shared" si="316"/>
        <v>1.4749141240827553E-2</v>
      </c>
      <c r="DP126">
        <f t="shared" si="317"/>
        <v>1.8107572926240285E-2</v>
      </c>
      <c r="DQ126">
        <f t="shared" si="318"/>
        <v>1.9006011742204214E-2</v>
      </c>
      <c r="DR126">
        <f t="shared" si="319"/>
        <v>1.3677003706373189E-2</v>
      </c>
      <c r="DS126">
        <f t="shared" si="320"/>
        <v>1.4392591094525762E-2</v>
      </c>
      <c r="DT126">
        <f t="shared" si="321"/>
        <v>1.2042663460100555E-2</v>
      </c>
      <c r="DU126">
        <f t="shared" si="322"/>
        <v>9.7173408001162993E-3</v>
      </c>
      <c r="DV126">
        <f t="shared" si="323"/>
        <v>9.3140296320823185E-3</v>
      </c>
      <c r="DW126">
        <f t="shared" si="324"/>
        <v>8.9960832272383169E-3</v>
      </c>
      <c r="DX126">
        <f t="shared" si="325"/>
        <v>1.0343639800324416E-2</v>
      </c>
      <c r="DY126">
        <f t="shared" si="326"/>
        <v>1.0205069629390618E-2</v>
      </c>
      <c r="DZ126">
        <f t="shared" si="327"/>
        <v>9.8322147351607523E-3</v>
      </c>
      <c r="EA126">
        <f t="shared" si="328"/>
        <v>8.5117823781362973E-3</v>
      </c>
      <c r="EB126">
        <f t="shared" si="329"/>
        <v>5.0035564960417105E-3</v>
      </c>
      <c r="EC126">
        <f t="shared" si="330"/>
        <v>7.5723614189590702E-3</v>
      </c>
      <c r="ED126">
        <f t="shared" si="331"/>
        <v>7.0085167094336666E-3</v>
      </c>
      <c r="EE126">
        <f t="shared" si="332"/>
        <v>6.779025068028386E-3</v>
      </c>
      <c r="EF126">
        <f t="shared" si="333"/>
        <v>5.9827103470286372E-3</v>
      </c>
      <c r="EG126">
        <f t="shared" si="334"/>
        <v>7.1407852537505685E-3</v>
      </c>
      <c r="EH126">
        <f t="shared" si="335"/>
        <v>6.2884226489078893E-3</v>
      </c>
      <c r="EI126">
        <f t="shared" si="336"/>
        <v>4.8155734407934886E-3</v>
      </c>
      <c r="EJ126">
        <f t="shared" si="337"/>
        <v>6.0881620016018465E-3</v>
      </c>
      <c r="EK126">
        <f t="shared" si="338"/>
        <v>4.6479866599995878E-3</v>
      </c>
      <c r="EL126">
        <f t="shared" si="339"/>
        <v>2.9146445862723788E-3</v>
      </c>
      <c r="EM126">
        <f t="shared" si="340"/>
        <v>2.6890472062394205E-3</v>
      </c>
      <c r="EN126">
        <f t="shared" si="341"/>
        <v>2.6683690785114871E-3</v>
      </c>
      <c r="EO126">
        <f t="shared" si="342"/>
        <v>2.8950798049021272E-3</v>
      </c>
      <c r="EP126">
        <f t="shared" si="343"/>
        <v>1.8118408600955554E-3</v>
      </c>
      <c r="EQ126">
        <f t="shared" si="344"/>
        <v>2.2448927918770297E-3</v>
      </c>
      <c r="ER126">
        <f t="shared" si="345"/>
        <v>2.4960864761805939E-3</v>
      </c>
      <c r="ES126">
        <f t="shared" si="346"/>
        <v>2.5327737343825542E-3</v>
      </c>
      <c r="ET126">
        <f t="shared" si="347"/>
        <v>2.8596363406746669E-3</v>
      </c>
      <c r="EU126">
        <f t="shared" si="348"/>
        <v>3.3300099421307728E-3</v>
      </c>
      <c r="EV126">
        <f t="shared" si="349"/>
        <v>3.3986866236709137E-3</v>
      </c>
      <c r="EW126">
        <f t="shared" si="350"/>
        <v>3.3778576234394279E-3</v>
      </c>
      <c r="EX126">
        <f t="shared" si="351"/>
        <v>2.7449766995442486E-3</v>
      </c>
      <c r="EY126">
        <f t="shared" si="352"/>
        <v>1.4575238515606816E-3</v>
      </c>
      <c r="EZ126">
        <f t="shared" si="353"/>
        <v>1.9070306706100168E-3</v>
      </c>
      <c r="FA126">
        <f t="shared" si="354"/>
        <v>1.912201617426266E-3</v>
      </c>
      <c r="FB126">
        <f t="shared" si="355"/>
        <v>1.5529979070712375E-3</v>
      </c>
      <c r="FC126">
        <f t="shared" si="356"/>
        <v>1.0623794435762012E-3</v>
      </c>
      <c r="FD126">
        <f t="shared" si="357"/>
        <v>1.984036264640404E-3</v>
      </c>
      <c r="FE126">
        <f t="shared" si="358"/>
        <v>1.9692887585529189E-3</v>
      </c>
      <c r="FF126">
        <f t="shared" si="359"/>
        <v>2.2343850671208906E-3</v>
      </c>
      <c r="FG126">
        <f t="shared" si="381"/>
        <v>1.0277083939225868E-3</v>
      </c>
      <c r="FH126">
        <f t="shared" si="382"/>
        <v>1.0952508127527929E-3</v>
      </c>
      <c r="FI126">
        <f t="shared" si="383"/>
        <v>6.8476686009501795E-4</v>
      </c>
      <c r="FJ126">
        <f t="shared" si="384"/>
        <v>5.2083984510691071E-4</v>
      </c>
      <c r="FK126">
        <f t="shared" si="385"/>
        <v>7.0266080503605791E-4</v>
      </c>
      <c r="FL126">
        <f t="shared" si="386"/>
        <v>1.4415301390554168E-3</v>
      </c>
      <c r="FM126">
        <f t="shared" si="387"/>
        <v>3.097635896214644E-4</v>
      </c>
      <c r="FN126">
        <f t="shared" si="388"/>
        <v>2.4741992371071347E-4</v>
      </c>
      <c r="FO126">
        <f t="shared" si="389"/>
        <v>1.6193076579270899E-4</v>
      </c>
      <c r="FP126">
        <f t="shared" si="390"/>
        <v>1.8145258278375449E-4</v>
      </c>
      <c r="FQ126">
        <f t="shared" si="391"/>
        <v>1.3247660986985302E-4</v>
      </c>
      <c r="FR126">
        <f t="shared" si="392"/>
        <v>4.0377294018475665E-4</v>
      </c>
      <c r="FS126">
        <f t="shared" si="393"/>
        <v>3.1610957950346975E-4</v>
      </c>
      <c r="FT126">
        <f t="shared" si="394"/>
        <v>6.7381123343413039E-4</v>
      </c>
      <c r="FU126">
        <f t="shared" si="395"/>
        <v>8.6776457599982253E-4</v>
      </c>
      <c r="FV126">
        <f t="shared" si="396"/>
        <v>8.7809339070714864E-4</v>
      </c>
      <c r="FW126">
        <f t="shared" si="397"/>
        <v>1.4403623648396432E-3</v>
      </c>
      <c r="FX126">
        <f t="shared" si="398"/>
        <v>9.2809059883140462E-4</v>
      </c>
      <c r="FY126">
        <f t="shared" si="399"/>
        <v>1.6213919555703507E-3</v>
      </c>
      <c r="FZ126">
        <f t="shared" si="400"/>
        <v>1.5662349465720535E-3</v>
      </c>
      <c r="GA126">
        <f t="shared" si="401"/>
        <v>1.0063761847824153E-3</v>
      </c>
    </row>
    <row r="127" spans="3:183" x14ac:dyDescent="0.2">
      <c r="C127">
        <v>0.13601697981357572</v>
      </c>
      <c r="D127">
        <f t="shared" si="201"/>
        <v>5.4734451483496966E-5</v>
      </c>
      <c r="E127">
        <f t="shared" si="202"/>
        <v>3.1186731619386361E-7</v>
      </c>
      <c r="F127">
        <f t="shared" si="203"/>
        <v>2.6939618306146284E-5</v>
      </c>
      <c r="G127">
        <f t="shared" si="204"/>
        <v>1.0216366197394858E-4</v>
      </c>
      <c r="H127">
        <f t="shared" si="205"/>
        <v>3.2228328697637016E-4</v>
      </c>
      <c r="I127">
        <f t="shared" si="206"/>
        <v>4.2062998013002913E-5</v>
      </c>
      <c r="J127">
        <f t="shared" si="207"/>
        <v>8.1557218314381217E-6</v>
      </c>
      <c r="K127">
        <f t="shared" si="208"/>
        <v>3.624684805185465E-5</v>
      </c>
      <c r="L127">
        <f t="shared" si="209"/>
        <v>1.0669138407535874E-4</v>
      </c>
      <c r="M127">
        <f t="shared" si="210"/>
        <v>2.4527628575081608E-4</v>
      </c>
      <c r="N127">
        <f t="shared" si="211"/>
        <v>3.0967293229716029E-6</v>
      </c>
      <c r="O127">
        <f t="shared" si="212"/>
        <v>5.0620947263284005E-6</v>
      </c>
      <c r="P127" s="21">
        <f t="shared" si="213"/>
        <v>4.6512389333343815E-5</v>
      </c>
      <c r="Q127" s="21">
        <f t="shared" si="214"/>
        <v>8.3637958269351637E-7</v>
      </c>
      <c r="R127" s="21">
        <f t="shared" si="215"/>
        <v>1.3468621639638688E-4</v>
      </c>
      <c r="S127" s="21">
        <f t="shared" si="216"/>
        <v>3.8315553258373193E-4</v>
      </c>
      <c r="T127" s="21">
        <f t="shared" si="217"/>
        <v>1.1051267730358048E-6</v>
      </c>
      <c r="U127" s="21">
        <f t="shared" si="218"/>
        <v>1.5930981280768767E-4</v>
      </c>
      <c r="V127" s="21">
        <f t="shared" si="219"/>
        <v>4.444601206042769E-5</v>
      </c>
      <c r="W127" s="21">
        <f t="shared" si="220"/>
        <v>3.4369770913067786E-4</v>
      </c>
      <c r="X127" s="21">
        <f t="shared" si="221"/>
        <v>1.6059058353912916E-4</v>
      </c>
      <c r="Y127" s="21">
        <f t="shared" si="222"/>
        <v>1.9906618163256042E-5</v>
      </c>
      <c r="Z127" s="21">
        <f t="shared" si="223"/>
        <v>1.5465360207140148E-6</v>
      </c>
      <c r="AA127" s="21">
        <f t="shared" si="224"/>
        <v>2.591205007994331E-6</v>
      </c>
      <c r="AB127" s="21">
        <f t="shared" si="225"/>
        <v>3.5510227027748403E-6</v>
      </c>
      <c r="AC127" s="21">
        <f t="shared" si="226"/>
        <v>5.2955636515161735E-6</v>
      </c>
      <c r="AD127" s="21">
        <f t="shared" si="227"/>
        <v>7.3378645890272404E-6</v>
      </c>
      <c r="AE127" s="21">
        <f t="shared" si="228"/>
        <v>8.2084475414842553E-5</v>
      </c>
      <c r="AF127" s="21">
        <f t="shared" si="229"/>
        <v>2.8816434763019927E-5</v>
      </c>
      <c r="AG127" s="21">
        <f t="shared" si="230"/>
        <v>2.5796427141758814E-5</v>
      </c>
      <c r="AH127" s="21">
        <f t="shared" si="231"/>
        <v>1.7688853691879975E-4</v>
      </c>
      <c r="AI127" s="21">
        <f t="shared" si="232"/>
        <v>1.3664153069839903E-4</v>
      </c>
      <c r="AJ127" s="21">
        <f t="shared" si="233"/>
        <v>5.4085164961649578E-8</v>
      </c>
      <c r="AK127" s="21">
        <f t="shared" si="234"/>
        <v>4.623447268791325E-5</v>
      </c>
      <c r="AL127" s="21">
        <f t="shared" si="235"/>
        <v>5.2808426165307059E-6</v>
      </c>
      <c r="AM127" s="21">
        <f t="shared" si="236"/>
        <v>1.4606911589120256E-4</v>
      </c>
      <c r="AN127" s="21">
        <f t="shared" si="237"/>
        <v>4.5330637400771929E-5</v>
      </c>
      <c r="AO127" s="21">
        <f t="shared" si="238"/>
        <v>1.0623167043078308E-6</v>
      </c>
      <c r="AP127" s="21">
        <f t="shared" si="239"/>
        <v>4.3272407879273456E-10</v>
      </c>
      <c r="AQ127" s="21">
        <f t="shared" si="240"/>
        <v>4.1615285968149972E-5</v>
      </c>
      <c r="AR127" s="21">
        <f t="shared" si="241"/>
        <v>1.2223361267664984E-7</v>
      </c>
      <c r="AS127" s="21">
        <f t="shared" si="242"/>
        <v>9.3185818208596169E-5</v>
      </c>
      <c r="AT127" s="21">
        <f t="shared" si="243"/>
        <v>5.1964782527000696E-5</v>
      </c>
      <c r="AU127" s="21">
        <f t="shared" si="244"/>
        <v>3.9417840330109228E-5</v>
      </c>
      <c r="AV127" s="21">
        <f t="shared" si="245"/>
        <v>3.8038999414995461E-5</v>
      </c>
      <c r="AW127" s="21">
        <f t="shared" si="246"/>
        <v>3.7336744884070891E-5</v>
      </c>
      <c r="AX127" s="21">
        <f t="shared" si="247"/>
        <v>8.9738641262429496E-7</v>
      </c>
      <c r="AY127" s="21">
        <f t="shared" si="248"/>
        <v>1.2742810025167489E-5</v>
      </c>
      <c r="AZ127" s="21">
        <f t="shared" si="249"/>
        <v>2.3859164573180018E-6</v>
      </c>
      <c r="BA127" s="21">
        <f t="shared" si="250"/>
        <v>1.2438573137086E-5</v>
      </c>
      <c r="BB127" s="21">
        <f t="shared" si="251"/>
        <v>3.7121155070189842E-5</v>
      </c>
      <c r="BC127" s="21">
        <f t="shared" si="252"/>
        <v>6.055610525523153E-6</v>
      </c>
      <c r="BD127" s="21">
        <f t="shared" si="253"/>
        <v>6.0425609544035553E-6</v>
      </c>
      <c r="BE127" s="21">
        <f t="shared" si="254"/>
        <v>1.7503631926080133E-5</v>
      </c>
      <c r="BF127" s="21">
        <f t="shared" si="255"/>
        <v>2.3668200661359175E-4</v>
      </c>
      <c r="BG127" s="21">
        <f t="shared" si="256"/>
        <v>9.6077884119350832E-5</v>
      </c>
      <c r="BH127" s="21">
        <f t="shared" si="257"/>
        <v>1.6752856765856492E-4</v>
      </c>
      <c r="BI127" s="21">
        <f t="shared" si="258"/>
        <v>3.9340818056531415E-4</v>
      </c>
      <c r="BJ127" s="21">
        <f t="shared" si="259"/>
        <v>3.3860864283746919E-4</v>
      </c>
      <c r="BK127" s="21">
        <f t="shared" si="260"/>
        <v>5.7736450480597721E-5</v>
      </c>
      <c r="BL127" s="21">
        <f t="shared" si="261"/>
        <v>1.5152083292330472E-4</v>
      </c>
      <c r="BM127" s="21">
        <f t="shared" si="262"/>
        <v>1.9494744751913994E-4</v>
      </c>
      <c r="BN127" s="21">
        <f t="shared" si="263"/>
        <v>7.1370449681943255E-5</v>
      </c>
      <c r="BO127" s="21">
        <f t="shared" si="264"/>
        <v>6.3549553576273794E-5</v>
      </c>
      <c r="BP127" s="21">
        <f t="shared" si="265"/>
        <v>2.2274661261972636E-4</v>
      </c>
      <c r="BQ127" s="21">
        <f t="shared" si="266"/>
        <v>3.756954260234426E-4</v>
      </c>
      <c r="BR127">
        <f t="shared" si="267"/>
        <v>1.2154351956737266E-4</v>
      </c>
      <c r="BS127">
        <f t="shared" si="268"/>
        <v>2.4753481921933107E-5</v>
      </c>
      <c r="BT127">
        <f t="shared" si="269"/>
        <v>1.6948168449779734E-5</v>
      </c>
      <c r="BU127">
        <f t="shared" si="270"/>
        <v>2.1199329198505373E-4</v>
      </c>
      <c r="BV127">
        <f t="shared" si="271"/>
        <v>5.6777712656442506E-4</v>
      </c>
      <c r="BW127">
        <f t="shared" si="272"/>
        <v>2.2748220722237643E-4</v>
      </c>
      <c r="BX127">
        <f t="shared" si="273"/>
        <v>2.4271787345818007E-4</v>
      </c>
      <c r="BY127">
        <f t="shared" si="274"/>
        <v>1.3634845869340366E-4</v>
      </c>
      <c r="BZ127">
        <f t="shared" si="275"/>
        <v>4.9533195483286325E-5</v>
      </c>
      <c r="CA127">
        <f t="shared" si="276"/>
        <v>5.4660040807167448E-5</v>
      </c>
      <c r="CB127">
        <f t="shared" si="277"/>
        <v>1.382629259220398E-4</v>
      </c>
      <c r="CC127">
        <f t="shared" si="278"/>
        <v>1.8423060557769692E-4</v>
      </c>
      <c r="CD127">
        <f t="shared" si="279"/>
        <v>2.063622019896719E-4</v>
      </c>
      <c r="CE127">
        <f t="shared" si="280"/>
        <v>6.3256977393978122E-4</v>
      </c>
      <c r="CF127">
        <f t="shared" si="281"/>
        <v>3.4328803623353887E-4</v>
      </c>
      <c r="CG127">
        <f t="shared" si="282"/>
        <v>1.3472156076595751E-4</v>
      </c>
      <c r="CH127">
        <f t="shared" si="283"/>
        <v>7.1696216321043461E-5</v>
      </c>
      <c r="CI127">
        <f t="shared" si="284"/>
        <v>2.5848076527886093E-5</v>
      </c>
      <c r="CJ127">
        <f t="shared" si="285"/>
        <v>3.6238481305021664E-5</v>
      </c>
      <c r="CK127">
        <f t="shared" si="286"/>
        <v>5.1321137547461892E-4</v>
      </c>
      <c r="CL127">
        <f t="shared" si="287"/>
        <v>3.948268124238518E-4</v>
      </c>
      <c r="CM127">
        <f t="shared" si="288"/>
        <v>1.0465156223424157E-3</v>
      </c>
      <c r="CN127">
        <f t="shared" si="289"/>
        <v>1.2247014466062604E-3</v>
      </c>
      <c r="CO127">
        <f t="shared" si="290"/>
        <v>9.6043007028720809E-4</v>
      </c>
      <c r="CP127">
        <f t="shared" si="291"/>
        <v>1.0963650341770438E-3</v>
      </c>
      <c r="CQ127">
        <f t="shared" si="292"/>
        <v>1.7309738922624627E-3</v>
      </c>
      <c r="CR127">
        <f t="shared" si="293"/>
        <v>8.9953281685292762E-4</v>
      </c>
      <c r="CS127">
        <f t="shared" si="294"/>
        <v>6.0405635924000011E-4</v>
      </c>
      <c r="CT127">
        <f t="shared" si="295"/>
        <v>6.5607438087289115E-4</v>
      </c>
      <c r="CU127">
        <f t="shared" si="296"/>
        <v>2.0240382114916459E-3</v>
      </c>
      <c r="CV127">
        <f t="shared" si="297"/>
        <v>2.5499638059169332E-3</v>
      </c>
      <c r="CW127">
        <f t="shared" si="298"/>
        <v>2.7431800346598072E-3</v>
      </c>
      <c r="CX127">
        <f t="shared" si="299"/>
        <v>3.2833701919064142E-3</v>
      </c>
      <c r="CY127">
        <f t="shared" si="300"/>
        <v>4.6707560917156063E-3</v>
      </c>
      <c r="CZ127">
        <f t="shared" si="301"/>
        <v>4.8701222274433881E-3</v>
      </c>
      <c r="DA127">
        <f t="shared" si="302"/>
        <v>5.7134484758482275E-3</v>
      </c>
      <c r="DB127">
        <f t="shared" si="303"/>
        <v>6.2966061093030707E-3</v>
      </c>
      <c r="DC127">
        <f t="shared" si="304"/>
        <v>6.6654307432182916E-3</v>
      </c>
      <c r="DD127">
        <f t="shared" si="305"/>
        <v>6.8737846542962075E-3</v>
      </c>
      <c r="DE127">
        <f t="shared" si="306"/>
        <v>1.0114254008448492E-2</v>
      </c>
      <c r="DF127">
        <f t="shared" si="307"/>
        <v>1.2195133586405447E-2</v>
      </c>
      <c r="DG127">
        <f t="shared" si="308"/>
        <v>1.2337872553423532E-2</v>
      </c>
      <c r="DH127">
        <f t="shared" si="309"/>
        <v>1.3373638066522727E-2</v>
      </c>
      <c r="DI127">
        <f t="shared" si="310"/>
        <v>1.5719077483737444E-2</v>
      </c>
      <c r="DJ127">
        <f t="shared" si="311"/>
        <v>1.5103544323675465E-2</v>
      </c>
      <c r="DK127">
        <f t="shared" si="312"/>
        <v>1.3464453087437078E-2</v>
      </c>
      <c r="DL127">
        <f t="shared" si="313"/>
        <v>1.3199712151496831E-2</v>
      </c>
      <c r="DM127">
        <f t="shared" si="314"/>
        <v>1.2805253722383343E-2</v>
      </c>
      <c r="DN127">
        <f t="shared" si="315"/>
        <v>1.4657342109625101E-2</v>
      </c>
      <c r="DO127">
        <f t="shared" si="316"/>
        <v>1.800584237338369E-2</v>
      </c>
      <c r="DP127">
        <f t="shared" si="317"/>
        <v>1.8901784460210441E-2</v>
      </c>
      <c r="DQ127">
        <f t="shared" si="318"/>
        <v>1.3588609333870278E-2</v>
      </c>
      <c r="DR127">
        <f t="shared" si="319"/>
        <v>1.4301910083843414E-2</v>
      </c>
      <c r="DS127">
        <f t="shared" si="320"/>
        <v>1.1959727255541961E-2</v>
      </c>
      <c r="DT127">
        <f t="shared" si="321"/>
        <v>9.6428553190544102E-3</v>
      </c>
      <c r="DU127">
        <f t="shared" si="322"/>
        <v>9.2411092692698538E-3</v>
      </c>
      <c r="DV127">
        <f t="shared" si="323"/>
        <v>8.9244207534658181E-3</v>
      </c>
      <c r="DW127">
        <f t="shared" si="324"/>
        <v>1.0266786894831608E-2</v>
      </c>
      <c r="DX127">
        <f t="shared" si="325"/>
        <v>1.0128734208581514E-2</v>
      </c>
      <c r="DY127">
        <f t="shared" si="326"/>
        <v>9.757289436621781E-3</v>
      </c>
      <c r="DZ127">
        <f t="shared" si="327"/>
        <v>8.4420794606103952E-3</v>
      </c>
      <c r="EA127">
        <f t="shared" si="328"/>
        <v>4.9501482435243089E-3</v>
      </c>
      <c r="EB127">
        <f t="shared" si="329"/>
        <v>7.5066255201917276E-3</v>
      </c>
      <c r="EC127">
        <f t="shared" si="330"/>
        <v>6.9452809628748613E-3</v>
      </c>
      <c r="ED127">
        <f t="shared" si="331"/>
        <v>6.7168356210414934E-3</v>
      </c>
      <c r="EE127">
        <f t="shared" si="332"/>
        <v>5.924296266476098E-3</v>
      </c>
      <c r="EF127">
        <f t="shared" si="333"/>
        <v>7.0769542407979552E-3</v>
      </c>
      <c r="EG127">
        <f t="shared" si="334"/>
        <v>6.2285310875766402E-3</v>
      </c>
      <c r="EH127">
        <f t="shared" si="335"/>
        <v>4.7631807811718829E-3</v>
      </c>
      <c r="EI127">
        <f t="shared" si="336"/>
        <v>6.0292341072458221E-3</v>
      </c>
      <c r="EJ127">
        <f t="shared" si="337"/>
        <v>4.5965162469864254E-3</v>
      </c>
      <c r="EK127">
        <f t="shared" si="338"/>
        <v>2.8739159231075243E-3</v>
      </c>
      <c r="EL127">
        <f t="shared" si="339"/>
        <v>2.6499321677455581E-3</v>
      </c>
      <c r="EM127">
        <f t="shared" si="340"/>
        <v>2.6294052748676465E-3</v>
      </c>
      <c r="EN127">
        <f t="shared" si="341"/>
        <v>2.8544885508084614E-3</v>
      </c>
      <c r="EO127">
        <f t="shared" si="342"/>
        <v>1.7797591724449963E-3</v>
      </c>
      <c r="EP127">
        <f t="shared" si="343"/>
        <v>2.2091661627147412E-3</v>
      </c>
      <c r="EQ127">
        <f t="shared" si="344"/>
        <v>2.4584062058450374E-3</v>
      </c>
      <c r="ER127">
        <f t="shared" si="345"/>
        <v>2.4948165143348065E-3</v>
      </c>
      <c r="ES127">
        <f t="shared" si="346"/>
        <v>2.8192952039336992E-3</v>
      </c>
      <c r="ET127">
        <f t="shared" si="347"/>
        <v>3.2864659172754398E-3</v>
      </c>
      <c r="EU127">
        <f t="shared" si="348"/>
        <v>3.354694403782164E-3</v>
      </c>
      <c r="EV127">
        <f t="shared" si="349"/>
        <v>3.3340008545934617E-3</v>
      </c>
      <c r="EW127">
        <f t="shared" si="350"/>
        <v>2.7054554951888199E-3</v>
      </c>
      <c r="EX127">
        <f t="shared" si="351"/>
        <v>1.4287643067466564E-3</v>
      </c>
      <c r="EY127">
        <f t="shared" si="352"/>
        <v>1.874113306814699E-3</v>
      </c>
      <c r="EZ127">
        <f t="shared" si="353"/>
        <v>1.8792394617099734E-3</v>
      </c>
      <c r="FA127">
        <f t="shared" si="354"/>
        <v>1.5233067468570067E-3</v>
      </c>
      <c r="FB127">
        <f t="shared" si="355"/>
        <v>1.0378468652514964E-3</v>
      </c>
      <c r="FC127">
        <f t="shared" si="356"/>
        <v>1.9504580145530968E-3</v>
      </c>
      <c r="FD127">
        <f t="shared" si="357"/>
        <v>1.9358360697163729E-3</v>
      </c>
      <c r="FE127">
        <f t="shared" si="358"/>
        <v>2.1987424850211709E-3</v>
      </c>
      <c r="FF127">
        <f t="shared" si="359"/>
        <v>1.0035818073539846E-3</v>
      </c>
      <c r="FG127">
        <f t="shared" si="381"/>
        <v>1.0703393912792002E-3</v>
      </c>
      <c r="FH127">
        <f t="shared" si="382"/>
        <v>6.6509925961309041E-4</v>
      </c>
      <c r="FI127">
        <f t="shared" si="383"/>
        <v>5.0370548232425087E-4</v>
      </c>
      <c r="FJ127">
        <f t="shared" si="384"/>
        <v>6.8273603028956944E-4</v>
      </c>
      <c r="FK127">
        <f t="shared" si="385"/>
        <v>1.4129296100639042E-3</v>
      </c>
      <c r="FL127">
        <f t="shared" si="386"/>
        <v>2.9658247377994463E-4</v>
      </c>
      <c r="FM127">
        <f t="shared" si="387"/>
        <v>2.3565490688284014E-4</v>
      </c>
      <c r="FN127">
        <f t="shared" si="388"/>
        <v>1.5244026086791155E-4</v>
      </c>
      <c r="FO127">
        <f t="shared" si="389"/>
        <v>1.7139788985455118E-4</v>
      </c>
      <c r="FP127">
        <f t="shared" si="390"/>
        <v>1.2390620531821508E-4</v>
      </c>
      <c r="FQ127">
        <f t="shared" si="391"/>
        <v>3.887037068024936E-4</v>
      </c>
      <c r="FR127">
        <f t="shared" si="392"/>
        <v>3.0279267004880379E-4</v>
      </c>
      <c r="FS127">
        <f t="shared" si="393"/>
        <v>6.5430274974084325E-4</v>
      </c>
      <c r="FT127">
        <f t="shared" si="394"/>
        <v>8.4560639140111057E-4</v>
      </c>
      <c r="FU127">
        <f t="shared" si="395"/>
        <v>8.558028739224984E-4</v>
      </c>
      <c r="FV127">
        <f t="shared" si="396"/>
        <v>1.4117734807962087E-3</v>
      </c>
      <c r="FW127">
        <f t="shared" si="397"/>
        <v>9.0517025120586607E-4</v>
      </c>
      <c r="FX127">
        <f t="shared" si="398"/>
        <v>1.5910509186964816E-3</v>
      </c>
      <c r="FY127">
        <f t="shared" si="399"/>
        <v>1.5364169085990056E-3</v>
      </c>
      <c r="FZ127">
        <f t="shared" si="400"/>
        <v>9.8250280471637698E-4</v>
      </c>
      <c r="GA127">
        <f t="shared" si="401"/>
        <v>4.2640068888184394E-4</v>
      </c>
    </row>
    <row r="128" spans="3:183" x14ac:dyDescent="0.2">
      <c r="C128">
        <v>0.14341525336106617</v>
      </c>
      <c r="D128">
        <f t="shared" si="201"/>
        <v>6.3309462629372473E-5</v>
      </c>
      <c r="E128">
        <f t="shared" si="202"/>
        <v>4.8749752334783188E-6</v>
      </c>
      <c r="F128">
        <f t="shared" si="203"/>
        <v>7.3404723996985504E-6</v>
      </c>
      <c r="G128">
        <f t="shared" si="204"/>
        <v>1.1138642302473202E-4</v>
      </c>
      <c r="H128">
        <f t="shared" si="205"/>
        <v>8.3297431962753179E-7</v>
      </c>
      <c r="I128">
        <f t="shared" si="206"/>
        <v>2.0633862027945218E-5</v>
      </c>
      <c r="J128">
        <f t="shared" si="207"/>
        <v>1.8981620485314775E-6</v>
      </c>
      <c r="K128">
        <f t="shared" si="208"/>
        <v>8.5900493649166403E-6</v>
      </c>
      <c r="L128">
        <f t="shared" si="209"/>
        <v>6.8277589303505527E-5</v>
      </c>
      <c r="M128">
        <f t="shared" si="210"/>
        <v>8.3869443489352128E-5</v>
      </c>
      <c r="N128">
        <f t="shared" si="211"/>
        <v>2.650564786189323E-5</v>
      </c>
      <c r="O128">
        <f t="shared" si="212"/>
        <v>3.3440120016262338E-7</v>
      </c>
      <c r="P128" s="21">
        <f t="shared" si="213"/>
        <v>4.2038827860349053E-5</v>
      </c>
      <c r="Q128" s="21">
        <f t="shared" si="214"/>
        <v>1.7700241874777378E-5</v>
      </c>
      <c r="R128" s="21">
        <f t="shared" si="215"/>
        <v>1.4825705839172692E-4</v>
      </c>
      <c r="S128" s="21">
        <f t="shared" si="216"/>
        <v>4.0284706641268079E-5</v>
      </c>
      <c r="T128" s="21">
        <f t="shared" si="217"/>
        <v>2.7285219316464719E-5</v>
      </c>
      <c r="U128" s="21">
        <f t="shared" si="218"/>
        <v>5.3507661161239946E-7</v>
      </c>
      <c r="V128" s="21">
        <f t="shared" si="219"/>
        <v>1.2411770175061335E-4</v>
      </c>
      <c r="W128" s="21">
        <f t="shared" si="220"/>
        <v>2.7816768501611848E-5</v>
      </c>
      <c r="X128" s="21">
        <f t="shared" si="221"/>
        <v>1.4065857720519504E-4</v>
      </c>
      <c r="Y128" s="21">
        <f t="shared" si="222"/>
        <v>3.7880030921114359E-5</v>
      </c>
      <c r="Z128" s="21">
        <f t="shared" si="223"/>
        <v>8.1143984291222332E-5</v>
      </c>
      <c r="AA128" s="21">
        <f t="shared" si="224"/>
        <v>3.0402627857977002E-5</v>
      </c>
      <c r="AB128" s="21">
        <f t="shared" si="225"/>
        <v>2.5980065251838155E-5</v>
      </c>
      <c r="AC128" s="21">
        <f t="shared" si="226"/>
        <v>2.1990699670957671E-5</v>
      </c>
      <c r="AD128" s="21">
        <f t="shared" si="227"/>
        <v>2.7614953677899082E-6</v>
      </c>
      <c r="AE128" s="21">
        <f t="shared" si="228"/>
        <v>4.121628401214836E-6</v>
      </c>
      <c r="AF128" s="21">
        <f t="shared" si="229"/>
        <v>5.37894478884244E-6</v>
      </c>
      <c r="AG128" s="21">
        <f t="shared" si="230"/>
        <v>3.4829725895992324E-5</v>
      </c>
      <c r="AH128" s="21">
        <f t="shared" si="231"/>
        <v>1.8413567390216091E-5</v>
      </c>
      <c r="AI128" s="21">
        <f t="shared" si="232"/>
        <v>5.1347419482438058E-5</v>
      </c>
      <c r="AJ128" s="21">
        <f t="shared" si="233"/>
        <v>2.0157943062479517E-4</v>
      </c>
      <c r="AK128" s="21">
        <f t="shared" si="234"/>
        <v>2.6012704552378035E-5</v>
      </c>
      <c r="AL128" s="21">
        <f t="shared" si="235"/>
        <v>2.1973894926480545E-5</v>
      </c>
      <c r="AM128" s="21">
        <f t="shared" si="236"/>
        <v>4.4285093453110371E-7</v>
      </c>
      <c r="AN128" s="21">
        <f t="shared" si="237"/>
        <v>4.0546152185551597E-5</v>
      </c>
      <c r="AO128" s="21">
        <f t="shared" si="238"/>
        <v>5.5042682291367209E-5</v>
      </c>
      <c r="AP128" s="21">
        <f t="shared" si="239"/>
        <v>8.9734406529843855E-7</v>
      </c>
      <c r="AQ128" s="21">
        <f t="shared" si="240"/>
        <v>4.9683527552582794E-5</v>
      </c>
      <c r="AR128" s="21">
        <f t="shared" si="241"/>
        <v>5.0850549068256296E-6</v>
      </c>
      <c r="AS128" s="21">
        <f t="shared" si="242"/>
        <v>3.5953204503503618E-8</v>
      </c>
      <c r="AT128" s="21">
        <f t="shared" si="243"/>
        <v>1.2541999250729056E-6</v>
      </c>
      <c r="AU128" s="21">
        <f t="shared" si="244"/>
        <v>1.5146153161590628E-6</v>
      </c>
      <c r="AV128" s="21">
        <f t="shared" si="245"/>
        <v>1.6586695494574868E-6</v>
      </c>
      <c r="AW128" s="21">
        <f t="shared" si="246"/>
        <v>6.9648678205368406E-5</v>
      </c>
      <c r="AX128" s="21">
        <f t="shared" si="247"/>
        <v>1.2029660331016549E-4</v>
      </c>
      <c r="AY128" s="21">
        <f t="shared" si="248"/>
        <v>3.4265011581593687E-5</v>
      </c>
      <c r="AZ128" s="21">
        <f t="shared" si="249"/>
        <v>1.4988027623524039E-5</v>
      </c>
      <c r="BA128" s="21">
        <f t="shared" si="250"/>
        <v>1.8200672548630291E-4</v>
      </c>
      <c r="BB128" s="21">
        <f t="shared" si="251"/>
        <v>2.437849678519594E-5</v>
      </c>
      <c r="BC128" s="21">
        <f t="shared" si="252"/>
        <v>2.4404701024141042E-5</v>
      </c>
      <c r="BD128" s="21">
        <f t="shared" si="253"/>
        <v>1.0333263162910635E-5</v>
      </c>
      <c r="BE128" s="21">
        <f t="shared" si="254"/>
        <v>6.3779380203276821E-5</v>
      </c>
      <c r="BF128" s="21">
        <f t="shared" si="255"/>
        <v>5.7775771900086821E-6</v>
      </c>
      <c r="BG128" s="21">
        <f t="shared" si="256"/>
        <v>3.0747126761220961E-5</v>
      </c>
      <c r="BH128" s="21">
        <f t="shared" si="257"/>
        <v>1.5466022390574712E-4</v>
      </c>
      <c r="BI128" s="21">
        <f t="shared" si="258"/>
        <v>1.2106707015960001E-4</v>
      </c>
      <c r="BJ128" s="21">
        <f t="shared" si="259"/>
        <v>4.0070824952056495E-8</v>
      </c>
      <c r="BK128" s="21">
        <f t="shared" si="260"/>
        <v>2.4118965366587499E-5</v>
      </c>
      <c r="BL128" s="21">
        <f t="shared" si="261"/>
        <v>4.3087207802035754E-5</v>
      </c>
      <c r="BM128" s="21">
        <f t="shared" si="262"/>
        <v>1.1021425483331421E-6</v>
      </c>
      <c r="BN128" s="21">
        <f t="shared" si="263"/>
        <v>3.2892959426229824E-7</v>
      </c>
      <c r="BO128" s="21">
        <f t="shared" si="264"/>
        <v>5.6647066163162434E-5</v>
      </c>
      <c r="BP128" s="21">
        <f t="shared" si="265"/>
        <v>1.4363041399104075E-4</v>
      </c>
      <c r="BQ128" s="21">
        <f t="shared" si="266"/>
        <v>1.3150807464987056E-5</v>
      </c>
      <c r="BR128">
        <f t="shared" si="267"/>
        <v>5.870863229996798E-6</v>
      </c>
      <c r="BS128">
        <f t="shared" si="268"/>
        <v>1.0767968042336607E-5</v>
      </c>
      <c r="BT128">
        <f t="shared" si="269"/>
        <v>5.1290174275220535E-5</v>
      </c>
      <c r="BU128">
        <f t="shared" si="270"/>
        <v>2.699383539518212E-4</v>
      </c>
      <c r="BV128">
        <f t="shared" si="271"/>
        <v>5.9047540460790331E-5</v>
      </c>
      <c r="BW128">
        <f t="shared" si="272"/>
        <v>6.6930918829582418E-5</v>
      </c>
      <c r="BX128">
        <f t="shared" si="273"/>
        <v>1.83060819017677E-5</v>
      </c>
      <c r="BY128">
        <f t="shared" si="274"/>
        <v>1.2980975086053949E-7</v>
      </c>
      <c r="BZ128">
        <f t="shared" si="275"/>
        <v>2.5307258511522996E-11</v>
      </c>
      <c r="CA128">
        <f t="shared" si="276"/>
        <v>1.901179856813746E-5</v>
      </c>
      <c r="CB128">
        <f t="shared" si="277"/>
        <v>3.812919230822982E-5</v>
      </c>
      <c r="CC128">
        <f t="shared" si="278"/>
        <v>4.8539631167799738E-5</v>
      </c>
      <c r="CD128">
        <f t="shared" si="279"/>
        <v>3.1515715986110774E-4</v>
      </c>
      <c r="CE128">
        <f t="shared" si="280"/>
        <v>1.2387156312191738E-4</v>
      </c>
      <c r="CF128">
        <f t="shared" si="281"/>
        <v>1.7713056277160932E-5</v>
      </c>
      <c r="CG128">
        <f t="shared" si="282"/>
        <v>1.1429497508627697E-6</v>
      </c>
      <c r="CH128">
        <f t="shared" si="283"/>
        <v>5.3553975156025352E-6</v>
      </c>
      <c r="CI128">
        <f t="shared" si="284"/>
        <v>1.9000772864001394E-6</v>
      </c>
      <c r="CJ128">
        <f t="shared" si="285"/>
        <v>2.3274234767012118E-4</v>
      </c>
      <c r="CK128">
        <f t="shared" si="286"/>
        <v>1.5555018242233346E-4</v>
      </c>
      <c r="CL128">
        <f t="shared" si="287"/>
        <v>6.2258334818970299E-4</v>
      </c>
      <c r="CM128">
        <f t="shared" si="288"/>
        <v>7.6161986160174389E-4</v>
      </c>
      <c r="CN128">
        <f t="shared" si="289"/>
        <v>5.5660759799601477E-4</v>
      </c>
      <c r="CO128">
        <f t="shared" si="290"/>
        <v>6.6116504608166845E-4</v>
      </c>
      <c r="CP128">
        <f t="shared" si="291"/>
        <v>1.1700983811064986E-3</v>
      </c>
      <c r="CQ128">
        <f t="shared" si="292"/>
        <v>5.1048608206620907E-4</v>
      </c>
      <c r="CR128">
        <f t="shared" si="293"/>
        <v>2.9512781569585007E-4</v>
      </c>
      <c r="CS128">
        <f t="shared" si="294"/>
        <v>3.3181083041203713E-4</v>
      </c>
      <c r="CT128">
        <f t="shared" si="295"/>
        <v>1.4130861863583095E-3</v>
      </c>
      <c r="CU128">
        <f t="shared" si="296"/>
        <v>1.8575145578468768E-3</v>
      </c>
      <c r="CV128">
        <f t="shared" si="297"/>
        <v>2.0229397652198802E-3</v>
      </c>
      <c r="CW128">
        <f t="shared" si="298"/>
        <v>2.4902521409550554E-3</v>
      </c>
      <c r="CX128">
        <f t="shared" si="299"/>
        <v>3.7142511596834969E-3</v>
      </c>
      <c r="CY128">
        <f t="shared" si="300"/>
        <v>3.8922609811308886E-3</v>
      </c>
      <c r="CZ128">
        <f t="shared" si="301"/>
        <v>4.6497510458033513E-3</v>
      </c>
      <c r="DA128">
        <f t="shared" si="302"/>
        <v>5.177217429934715E-3</v>
      </c>
      <c r="DB128">
        <f t="shared" si="303"/>
        <v>5.5121441756275499E-3</v>
      </c>
      <c r="DC128">
        <f t="shared" si="304"/>
        <v>5.7017626789881721E-3</v>
      </c>
      <c r="DD128">
        <f t="shared" si="305"/>
        <v>8.6809049336241569E-3</v>
      </c>
      <c r="DE128">
        <f t="shared" si="306"/>
        <v>1.0615861982061887E-2</v>
      </c>
      <c r="DF128">
        <f t="shared" si="307"/>
        <v>1.0749066087637333E-2</v>
      </c>
      <c r="DG128">
        <f t="shared" si="308"/>
        <v>1.1717234015242715E-2</v>
      </c>
      <c r="DH128">
        <f t="shared" si="309"/>
        <v>1.3918683816843178E-2</v>
      </c>
      <c r="DI128">
        <f t="shared" si="310"/>
        <v>1.3339835249488658E-2</v>
      </c>
      <c r="DJ128">
        <f t="shared" si="311"/>
        <v>1.180224903767349E-2</v>
      </c>
      <c r="DK128">
        <f t="shared" si="312"/>
        <v>1.1554471303921864E-2</v>
      </c>
      <c r="DL128">
        <f t="shared" si="313"/>
        <v>1.1185606450839908E-2</v>
      </c>
      <c r="DM128">
        <f t="shared" si="314"/>
        <v>1.2920695439653655E-2</v>
      </c>
      <c r="DN128">
        <f t="shared" si="315"/>
        <v>1.6075089574033818E-2</v>
      </c>
      <c r="DO128">
        <f t="shared" si="316"/>
        <v>1.6922233971486293E-2</v>
      </c>
      <c r="DP128">
        <f t="shared" si="317"/>
        <v>1.1918507470438164E-2</v>
      </c>
      <c r="DQ128">
        <f t="shared" si="318"/>
        <v>1.2587116684621574E-2</v>
      </c>
      <c r="DR128">
        <f t="shared" si="319"/>
        <v>1.0396303357265685E-2</v>
      </c>
      <c r="DS128">
        <f t="shared" si="320"/>
        <v>8.2445978275139074E-3</v>
      </c>
      <c r="DT128">
        <f t="shared" si="321"/>
        <v>7.8734414612605646E-3</v>
      </c>
      <c r="DU128">
        <f t="shared" si="322"/>
        <v>7.5813379425735952E-3</v>
      </c>
      <c r="DV128">
        <f t="shared" si="323"/>
        <v>8.8222589287422996E-3</v>
      </c>
      <c r="DW128">
        <f t="shared" si="324"/>
        <v>8.6943202979078461E-3</v>
      </c>
      <c r="DX128">
        <f t="shared" si="325"/>
        <v>8.3504358677942009E-3</v>
      </c>
      <c r="DY128">
        <f t="shared" si="326"/>
        <v>7.137295484625392E-3</v>
      </c>
      <c r="DZ128">
        <f t="shared" si="327"/>
        <v>3.9638377413745846E-3</v>
      </c>
      <c r="EA128">
        <f t="shared" si="328"/>
        <v>6.2793755250617495E-3</v>
      </c>
      <c r="EB128">
        <f t="shared" si="329"/>
        <v>5.7668955598401865E-3</v>
      </c>
      <c r="EC128">
        <f t="shared" si="330"/>
        <v>5.5588997736844194E-3</v>
      </c>
      <c r="ED128">
        <f t="shared" si="331"/>
        <v>4.840148622971184E-3</v>
      </c>
      <c r="EE128">
        <f t="shared" si="332"/>
        <v>5.8869345662888794E-3</v>
      </c>
      <c r="EF128">
        <f t="shared" si="333"/>
        <v>5.1155066039602314E-3</v>
      </c>
      <c r="EG128">
        <f t="shared" si="334"/>
        <v>3.7967196835577985E-3</v>
      </c>
      <c r="EH128">
        <f t="shared" si="335"/>
        <v>4.9350441543829036E-3</v>
      </c>
      <c r="EI128">
        <f t="shared" si="336"/>
        <v>3.6480801336828883E-3</v>
      </c>
      <c r="EJ128">
        <f t="shared" si="337"/>
        <v>2.1354235176050057E-3</v>
      </c>
      <c r="EK128">
        <f t="shared" si="338"/>
        <v>1.9429774866558587E-3</v>
      </c>
      <c r="EL128">
        <f t="shared" si="339"/>
        <v>1.9254064255195687E-3</v>
      </c>
      <c r="EM128">
        <f t="shared" si="340"/>
        <v>2.1186817570822648E-3</v>
      </c>
      <c r="EN128">
        <f t="shared" si="341"/>
        <v>1.2102688500641445E-3</v>
      </c>
      <c r="EO128">
        <f t="shared" si="342"/>
        <v>1.5684367455405109E-3</v>
      </c>
      <c r="EP128">
        <f t="shared" si="343"/>
        <v>1.7794935617831268E-3</v>
      </c>
      <c r="EQ128">
        <f t="shared" si="344"/>
        <v>1.8104909859409312E-3</v>
      </c>
      <c r="ER128">
        <f t="shared" si="345"/>
        <v>2.088376865547868E-3</v>
      </c>
      <c r="ES128">
        <f t="shared" si="346"/>
        <v>2.4929482616556794E-3</v>
      </c>
      <c r="ET128">
        <f t="shared" si="347"/>
        <v>2.552416934494955E-3</v>
      </c>
      <c r="EU128">
        <f t="shared" si="348"/>
        <v>2.5343707281087866E-3</v>
      </c>
      <c r="EV128">
        <f t="shared" si="349"/>
        <v>1.9905624457547035E-3</v>
      </c>
      <c r="EW128">
        <f t="shared" si="350"/>
        <v>9.2420409303486625E-4</v>
      </c>
      <c r="EX128">
        <f t="shared" si="351"/>
        <v>1.2882899892674075E-3</v>
      </c>
      <c r="EY128">
        <f t="shared" si="352"/>
        <v>1.2925407018835554E-3</v>
      </c>
      <c r="EZ128">
        <f t="shared" si="353"/>
        <v>1.0005384391078625E-3</v>
      </c>
      <c r="FA128">
        <f t="shared" si="354"/>
        <v>6.159012190031603E-4</v>
      </c>
      <c r="FB128">
        <f t="shared" si="355"/>
        <v>1.3517179077922677E-3</v>
      </c>
      <c r="FC128">
        <f t="shared" si="356"/>
        <v>1.3395500132651528E-3</v>
      </c>
      <c r="FD128">
        <f t="shared" si="357"/>
        <v>1.55965573800726E-3</v>
      </c>
      <c r="FE128">
        <f t="shared" si="358"/>
        <v>5.8957112662025247E-4</v>
      </c>
      <c r="FF128">
        <f t="shared" si="359"/>
        <v>6.4098938945791667E-4</v>
      </c>
      <c r="FG128">
        <f t="shared" si="381"/>
        <v>3.3823788744542397E-4</v>
      </c>
      <c r="FH128">
        <f t="shared" si="382"/>
        <v>2.2635534648549253E-4</v>
      </c>
      <c r="FI128">
        <f t="shared" si="383"/>
        <v>3.5084827793102245E-4</v>
      </c>
      <c r="FJ128">
        <f t="shared" si="384"/>
        <v>9.1147730445356658E-4</v>
      </c>
      <c r="FK128">
        <f t="shared" si="385"/>
        <v>9.6497153487671487E-5</v>
      </c>
      <c r="FL128">
        <f t="shared" si="386"/>
        <v>6.3246741778196075E-5</v>
      </c>
      <c r="FM128">
        <f t="shared" si="387"/>
        <v>2.448662776342751E-5</v>
      </c>
      <c r="FN128">
        <f t="shared" si="388"/>
        <v>3.24174014225353E-5</v>
      </c>
      <c r="FO128">
        <f t="shared" si="389"/>
        <v>1.3935609113499923E-5</v>
      </c>
      <c r="FP128">
        <f t="shared" si="390"/>
        <v>1.5171579588340399E-4</v>
      </c>
      <c r="FQ128">
        <f t="shared" si="391"/>
        <v>1.0005331153722763E-4</v>
      </c>
      <c r="FR128">
        <f t="shared" si="392"/>
        <v>3.305512590219443E-4</v>
      </c>
      <c r="FS128">
        <f t="shared" si="393"/>
        <v>4.7006743211290282E-4</v>
      </c>
      <c r="FT128">
        <f t="shared" si="394"/>
        <v>4.7767752878751402E-4</v>
      </c>
      <c r="FU128">
        <f t="shared" si="395"/>
        <v>9.1054877158414625E-4</v>
      </c>
      <c r="FV128">
        <f t="shared" si="396"/>
        <v>5.1473508468322712E-4</v>
      </c>
      <c r="FW128">
        <f t="shared" si="397"/>
        <v>1.0555810011105321E-3</v>
      </c>
      <c r="FX128">
        <f t="shared" si="398"/>
        <v>1.0111688198551723E-3</v>
      </c>
      <c r="FY128">
        <f t="shared" si="399"/>
        <v>5.7344095566633918E-4</v>
      </c>
      <c r="FZ128">
        <f t="shared" si="400"/>
        <v>1.7559425722115038E-4</v>
      </c>
      <c r="GA128">
        <f t="shared" si="401"/>
        <v>1.5626880086389448E-4</v>
      </c>
    </row>
    <row r="129" spans="3:183" x14ac:dyDescent="0.2">
      <c r="C129">
        <v>0.13545852899551394</v>
      </c>
      <c r="D129">
        <f t="shared" si="201"/>
        <v>3.3048583675823432E-5</v>
      </c>
      <c r="E129">
        <f t="shared" si="202"/>
        <v>1.1376472892029381E-4</v>
      </c>
      <c r="F129">
        <f t="shared" si="203"/>
        <v>3.4264605190473664E-4</v>
      </c>
      <c r="G129">
        <f t="shared" si="204"/>
        <v>4.9618641775604561E-5</v>
      </c>
      <c r="H129">
        <f t="shared" si="205"/>
        <v>1.1657261907771689E-5</v>
      </c>
      <c r="I129">
        <f t="shared" si="206"/>
        <v>4.3283061350348554E-5</v>
      </c>
      <c r="J129">
        <f t="shared" si="207"/>
        <v>1.1853989832427804E-4</v>
      </c>
      <c r="K129">
        <f t="shared" si="208"/>
        <v>2.6308028352194383E-4</v>
      </c>
      <c r="L129">
        <f t="shared" si="209"/>
        <v>1.4431260462193456E-6</v>
      </c>
      <c r="M129">
        <f t="shared" si="210"/>
        <v>7.8868901327143808E-6</v>
      </c>
      <c r="N129">
        <f t="shared" si="211"/>
        <v>5.4441524934468705E-5</v>
      </c>
      <c r="O129">
        <f t="shared" si="212"/>
        <v>2.1696957831179529E-6</v>
      </c>
      <c r="P129" s="21">
        <f t="shared" si="213"/>
        <v>1.4796021761650984E-4</v>
      </c>
      <c r="Q129" s="21">
        <f t="shared" si="214"/>
        <v>4.0533003355936576E-4</v>
      </c>
      <c r="R129" s="21">
        <f t="shared" si="215"/>
        <v>2.5911370460465313E-6</v>
      </c>
      <c r="S129" s="21">
        <f t="shared" si="216"/>
        <v>1.737189882021893E-4</v>
      </c>
      <c r="T129" s="21">
        <f t="shared" si="217"/>
        <v>5.2204021598418201E-5</v>
      </c>
      <c r="U129" s="21">
        <f t="shared" si="218"/>
        <v>3.6471591191489347E-4</v>
      </c>
      <c r="V129" s="21">
        <f t="shared" si="219"/>
        <v>1.7505631312600444E-4</v>
      </c>
      <c r="W129" s="21">
        <f t="shared" si="220"/>
        <v>1.523522406504641E-5</v>
      </c>
      <c r="X129" s="21">
        <f t="shared" si="221"/>
        <v>3.247379993554371E-6</v>
      </c>
      <c r="Y129" s="21">
        <f t="shared" si="222"/>
        <v>1.1051711572145582E-6</v>
      </c>
      <c r="Z129" s="21">
        <f t="shared" si="223"/>
        <v>5.967597048517348E-6</v>
      </c>
      <c r="AA129" s="21">
        <f t="shared" si="224"/>
        <v>8.1776552565471993E-6</v>
      </c>
      <c r="AB129" s="21">
        <f t="shared" si="225"/>
        <v>1.0675250132549383E-5</v>
      </c>
      <c r="AC129" s="21">
        <f t="shared" si="226"/>
        <v>9.2515525514010174E-5</v>
      </c>
      <c r="AD129" s="21">
        <f t="shared" si="227"/>
        <v>3.5123935214027357E-5</v>
      </c>
      <c r="AE129" s="21">
        <f t="shared" si="228"/>
        <v>3.1781058334614868E-5</v>
      </c>
      <c r="AF129" s="21">
        <f t="shared" si="229"/>
        <v>1.9205513456231025E-4</v>
      </c>
      <c r="AG129" s="21">
        <f t="shared" si="230"/>
        <v>1.5000928212246259E-4</v>
      </c>
      <c r="AH129" s="21">
        <f t="shared" si="231"/>
        <v>6.2570155424330727E-7</v>
      </c>
      <c r="AI129" s="21">
        <f t="shared" si="232"/>
        <v>3.895186282320309E-5</v>
      </c>
      <c r="AJ129" s="21">
        <f t="shared" si="233"/>
        <v>8.1593592769549893E-6</v>
      </c>
      <c r="AK129" s="21">
        <f t="shared" si="234"/>
        <v>1.5987975102550481E-4</v>
      </c>
      <c r="AL129" s="21">
        <f t="shared" si="235"/>
        <v>5.3162383499907947E-5</v>
      </c>
      <c r="AM129" s="21">
        <f t="shared" si="236"/>
        <v>2.5253605656421755E-6</v>
      </c>
      <c r="AN129" s="21">
        <f t="shared" si="237"/>
        <v>2.8906622895332675E-7</v>
      </c>
      <c r="AO129" s="21">
        <f t="shared" si="238"/>
        <v>4.9132275780881167E-5</v>
      </c>
      <c r="AP129" s="21">
        <f t="shared" si="239"/>
        <v>8.2459122956515051E-7</v>
      </c>
      <c r="AQ129" s="21">
        <f t="shared" si="240"/>
        <v>1.0427944995034564E-4</v>
      </c>
      <c r="AR129" s="21">
        <f t="shared" si="241"/>
        <v>6.0328014265028533E-5</v>
      </c>
      <c r="AS129" s="21">
        <f t="shared" si="242"/>
        <v>4.6742021408224878E-5</v>
      </c>
      <c r="AT129" s="21">
        <f t="shared" si="243"/>
        <v>4.523944297254852E-5</v>
      </c>
      <c r="AU129" s="21">
        <f t="shared" si="244"/>
        <v>4.4473305723760197E-5</v>
      </c>
      <c r="AV129" s="21">
        <f t="shared" si="245"/>
        <v>1.5120743097674946E-7</v>
      </c>
      <c r="AW129" s="21">
        <f t="shared" si="246"/>
        <v>9.0676654460606897E-6</v>
      </c>
      <c r="AX129" s="21">
        <f t="shared" si="247"/>
        <v>4.422996064456416E-6</v>
      </c>
      <c r="AY129" s="21">
        <f t="shared" si="248"/>
        <v>1.6689569505008987E-5</v>
      </c>
      <c r="AZ129" s="21">
        <f t="shared" si="249"/>
        <v>3.0628060959378752E-5</v>
      </c>
      <c r="BA129" s="21">
        <f t="shared" si="250"/>
        <v>9.1159661553252198E-6</v>
      </c>
      <c r="BB129" s="21">
        <f t="shared" si="251"/>
        <v>9.0999535520600887E-6</v>
      </c>
      <c r="BC129" s="21">
        <f t="shared" si="252"/>
        <v>2.2488318824681105E-5</v>
      </c>
      <c r="BD129" s="21">
        <f t="shared" si="253"/>
        <v>2.5417681689005397E-4</v>
      </c>
      <c r="BE129" s="21">
        <f t="shared" si="254"/>
        <v>1.07337546074811E-4</v>
      </c>
      <c r="BF129" s="21">
        <f t="shared" si="255"/>
        <v>1.8229680862536407E-4</v>
      </c>
      <c r="BG129" s="21">
        <f t="shared" si="256"/>
        <v>4.1587325563493421E-4</v>
      </c>
      <c r="BH129" s="21">
        <f t="shared" si="257"/>
        <v>3.5947297654402777E-4</v>
      </c>
      <c r="BI129" s="21">
        <f t="shared" si="258"/>
        <v>6.6535039627497233E-5</v>
      </c>
      <c r="BJ129" s="21">
        <f t="shared" si="259"/>
        <v>1.6558106676228956E-4</v>
      </c>
      <c r="BK129" s="21">
        <f t="shared" si="260"/>
        <v>2.1085389559361494E-4</v>
      </c>
      <c r="BL129" s="21">
        <f t="shared" si="261"/>
        <v>8.1118017416835638E-5</v>
      </c>
      <c r="BM129" s="21">
        <f t="shared" si="262"/>
        <v>7.2765134436635773E-5</v>
      </c>
      <c r="BN129" s="21">
        <f t="shared" si="263"/>
        <v>2.3972789963415668E-4</v>
      </c>
      <c r="BO129" s="21">
        <f t="shared" si="264"/>
        <v>3.9765604611851415E-4</v>
      </c>
      <c r="BP129" s="21">
        <f t="shared" si="265"/>
        <v>1.3416886750412753E-4</v>
      </c>
      <c r="BQ129" s="21">
        <f t="shared" si="266"/>
        <v>3.0622255562133737E-5</v>
      </c>
      <c r="BR129">
        <f t="shared" si="267"/>
        <v>2.1858113542103237E-5</v>
      </c>
      <c r="BS129">
        <f t="shared" si="268"/>
        <v>2.2856723530924618E-4</v>
      </c>
      <c r="BT129">
        <f t="shared" si="269"/>
        <v>5.9470260909222903E-4</v>
      </c>
      <c r="BU129">
        <f t="shared" si="270"/>
        <v>2.4463975831196444E-4</v>
      </c>
      <c r="BV129">
        <f t="shared" si="271"/>
        <v>2.6043040418559875E-4</v>
      </c>
      <c r="BW129">
        <f t="shared" si="272"/>
        <v>1.4970220131645145E-4</v>
      </c>
      <c r="BX129">
        <f t="shared" si="273"/>
        <v>5.7705796795203111E-5</v>
      </c>
      <c r="BY129">
        <f t="shared" si="274"/>
        <v>6.3229433231910091E-5</v>
      </c>
      <c r="BZ129">
        <f t="shared" si="275"/>
        <v>1.5170790979698203E-4</v>
      </c>
      <c r="CA129">
        <f t="shared" si="276"/>
        <v>1.9970235475652896E-4</v>
      </c>
      <c r="CB129">
        <f t="shared" si="277"/>
        <v>2.2271871029260959E-4</v>
      </c>
      <c r="CC129">
        <f t="shared" si="278"/>
        <v>6.6097276709343197E-4</v>
      </c>
      <c r="CD129">
        <f t="shared" si="279"/>
        <v>3.642938948072563E-4</v>
      </c>
      <c r="CE129">
        <f t="shared" si="280"/>
        <v>1.4799726263671549E-4</v>
      </c>
      <c r="CF129">
        <f t="shared" si="281"/>
        <v>8.1465293916235785E-5</v>
      </c>
      <c r="CG129">
        <f t="shared" si="282"/>
        <v>3.1838383860677974E-5</v>
      </c>
      <c r="CH129">
        <f t="shared" si="283"/>
        <v>4.3273918478824982E-5</v>
      </c>
      <c r="CI129">
        <f t="shared" si="284"/>
        <v>5.3882572127094829E-4</v>
      </c>
      <c r="CJ129">
        <f t="shared" si="285"/>
        <v>4.1733179383897324E-4</v>
      </c>
      <c r="CK129">
        <f t="shared" si="286"/>
        <v>1.0829591388595457E-3</v>
      </c>
      <c r="CL129">
        <f t="shared" si="287"/>
        <v>1.2641001072568703E-3</v>
      </c>
      <c r="CM129">
        <f t="shared" si="288"/>
        <v>9.9535561977749914E-4</v>
      </c>
      <c r="CN129">
        <f t="shared" si="289"/>
        <v>1.1336590821091823E-3</v>
      </c>
      <c r="CO129">
        <f t="shared" si="290"/>
        <v>1.7777544235225034E-3</v>
      </c>
      <c r="CP129">
        <f t="shared" si="291"/>
        <v>9.3334303549692441E-4</v>
      </c>
      <c r="CQ129">
        <f t="shared" si="292"/>
        <v>6.3181894134368283E-4</v>
      </c>
      <c r="CR129">
        <f t="shared" si="293"/>
        <v>6.8499450968022627E-4</v>
      </c>
      <c r="CS129">
        <f t="shared" si="294"/>
        <v>2.074598715202939E-3</v>
      </c>
      <c r="CT129">
        <f t="shared" si="295"/>
        <v>2.6066760409107514E-3</v>
      </c>
      <c r="CU129">
        <f t="shared" si="296"/>
        <v>2.8019900453737515E-3</v>
      </c>
      <c r="CV129">
        <f t="shared" si="297"/>
        <v>3.3476813045250579E-3</v>
      </c>
      <c r="CW129">
        <f t="shared" si="298"/>
        <v>4.7474002894539605E-3</v>
      </c>
      <c r="CX129">
        <f t="shared" si="299"/>
        <v>4.9483784838741003E-3</v>
      </c>
      <c r="CY129">
        <f t="shared" si="300"/>
        <v>5.7981839854069758E-3</v>
      </c>
      <c r="CZ129">
        <f t="shared" si="301"/>
        <v>6.3855454136450126E-3</v>
      </c>
      <c r="DA129">
        <f t="shared" si="302"/>
        <v>6.7569287936361721E-3</v>
      </c>
      <c r="DB129">
        <f t="shared" si="303"/>
        <v>6.9666969270592441E-3</v>
      </c>
      <c r="DC129">
        <f t="shared" si="304"/>
        <v>1.0226892279658301E-2</v>
      </c>
      <c r="DD129">
        <f t="shared" si="305"/>
        <v>1.2318786664713229E-2</v>
      </c>
      <c r="DE129">
        <f t="shared" si="306"/>
        <v>1.2462245360616516E-2</v>
      </c>
      <c r="DF129">
        <f t="shared" si="307"/>
        <v>1.3503113405634232E-2</v>
      </c>
      <c r="DG129">
        <f t="shared" si="308"/>
        <v>1.585942172599453E-2</v>
      </c>
      <c r="DH129">
        <f t="shared" si="309"/>
        <v>1.5241119468429432E-2</v>
      </c>
      <c r="DI129">
        <f t="shared" si="310"/>
        <v>1.3594366233271612E-2</v>
      </c>
      <c r="DJ129">
        <f t="shared" si="311"/>
        <v>1.3328344848037573E-2</v>
      </c>
      <c r="DK129">
        <f t="shared" si="312"/>
        <v>1.2931954515030535E-2</v>
      </c>
      <c r="DL129">
        <f t="shared" si="313"/>
        <v>1.4792874477550693E-2</v>
      </c>
      <c r="DM129">
        <f t="shared" si="314"/>
        <v>1.8156026636247522E-2</v>
      </c>
      <c r="DN129">
        <f t="shared" si="315"/>
        <v>1.9055652164809114E-2</v>
      </c>
      <c r="DO129">
        <f t="shared" si="316"/>
        <v>1.371911863777815E-2</v>
      </c>
      <c r="DP129">
        <f t="shared" si="317"/>
        <v>1.4435792880845589E-2</v>
      </c>
      <c r="DQ129">
        <f t="shared" si="318"/>
        <v>1.2082184086595454E-2</v>
      </c>
      <c r="DR129">
        <f t="shared" si="319"/>
        <v>9.7528447393848694E-3</v>
      </c>
      <c r="DS129">
        <f t="shared" si="320"/>
        <v>9.348789659840517E-3</v>
      </c>
      <c r="DT129">
        <f t="shared" si="321"/>
        <v>9.0302453716506765E-3</v>
      </c>
      <c r="DU129">
        <f t="shared" si="322"/>
        <v>1.0380268992770975E-2</v>
      </c>
      <c r="DV129">
        <f t="shared" si="323"/>
        <v>1.024145285779402E-2</v>
      </c>
      <c r="DW129">
        <f t="shared" si="324"/>
        <v>9.8679277227129159E-3</v>
      </c>
      <c r="DX129">
        <f t="shared" si="325"/>
        <v>8.5450131319348196E-3</v>
      </c>
      <c r="DY129">
        <f t="shared" si="326"/>
        <v>5.0290422830545538E-3</v>
      </c>
      <c r="DZ129">
        <f t="shared" si="327"/>
        <v>7.6037066213512161E-3</v>
      </c>
      <c r="EA129">
        <f t="shared" si="328"/>
        <v>7.0386735722186974E-3</v>
      </c>
      <c r="EB129">
        <f t="shared" si="329"/>
        <v>6.8086846174026721E-3</v>
      </c>
      <c r="EC129">
        <f t="shared" si="330"/>
        <v>6.0105754386695119E-3</v>
      </c>
      <c r="ED129">
        <f t="shared" si="331"/>
        <v>7.1712250507626153E-3</v>
      </c>
      <c r="EE129">
        <f t="shared" si="332"/>
        <v>6.316989997364208E-3</v>
      </c>
      <c r="EF129">
        <f t="shared" si="333"/>
        <v>4.8405765094907604E-3</v>
      </c>
      <c r="EG129">
        <f t="shared" si="334"/>
        <v>6.1162713124911653E-3</v>
      </c>
      <c r="EH129">
        <f t="shared" si="335"/>
        <v>4.672551378516179E-3</v>
      </c>
      <c r="EI129">
        <f t="shared" si="336"/>
        <v>2.9341036769192468E-3</v>
      </c>
      <c r="EJ129">
        <f t="shared" si="337"/>
        <v>2.7077393299388321E-3</v>
      </c>
      <c r="EK129">
        <f t="shared" si="338"/>
        <v>2.6869893192424769E-3</v>
      </c>
      <c r="EL129">
        <f t="shared" si="339"/>
        <v>2.9144735840687126E-3</v>
      </c>
      <c r="EM129">
        <f t="shared" si="340"/>
        <v>1.8271899835771051E-3</v>
      </c>
      <c r="EN129">
        <f t="shared" si="341"/>
        <v>2.2619743812257427E-3</v>
      </c>
      <c r="EO129">
        <f t="shared" si="342"/>
        <v>2.5140966446679514E-3</v>
      </c>
      <c r="EP129">
        <f t="shared" si="343"/>
        <v>2.5509155389803256E-3</v>
      </c>
      <c r="EQ129">
        <f t="shared" si="344"/>
        <v>2.8789112373365702E-3</v>
      </c>
      <c r="ER129">
        <f t="shared" si="345"/>
        <v>3.3508071936278975E-3</v>
      </c>
      <c r="ES129">
        <f t="shared" si="346"/>
        <v>3.4196969053620014E-3</v>
      </c>
      <c r="ET129">
        <f t="shared" si="347"/>
        <v>3.398803524314653E-3</v>
      </c>
      <c r="EU129">
        <f t="shared" si="348"/>
        <v>2.7638618766820506E-3</v>
      </c>
      <c r="EV129">
        <f t="shared" si="349"/>
        <v>1.4712939376141643E-3</v>
      </c>
      <c r="EW129">
        <f t="shared" si="350"/>
        <v>1.9227769967331281E-3</v>
      </c>
      <c r="EX129">
        <f t="shared" si="351"/>
        <v>1.9279692334586843E-3</v>
      </c>
      <c r="EY129">
        <f t="shared" si="352"/>
        <v>1.5672107963568122E-3</v>
      </c>
      <c r="EZ129">
        <f t="shared" si="353"/>
        <v>1.0741404232720579E-3</v>
      </c>
      <c r="FA129">
        <f t="shared" si="354"/>
        <v>2.0000967145812126E-3</v>
      </c>
      <c r="FB129">
        <f t="shared" si="355"/>
        <v>1.985289528364298E-3</v>
      </c>
      <c r="FC129">
        <f t="shared" si="356"/>
        <v>2.2514267083204587E-3</v>
      </c>
      <c r="FD129">
        <f t="shared" si="357"/>
        <v>1.0392764029335826E-3</v>
      </c>
      <c r="FE129">
        <f t="shared" si="358"/>
        <v>1.1071918592130533E-3</v>
      </c>
      <c r="FF129">
        <f t="shared" si="359"/>
        <v>6.9421548223177695E-4</v>
      </c>
      <c r="FG129">
        <f t="shared" si="381"/>
        <v>5.2908440187437122E-4</v>
      </c>
      <c r="FH129">
        <f t="shared" si="382"/>
        <v>7.1223166387643236E-4</v>
      </c>
      <c r="FI129">
        <f t="shared" si="383"/>
        <v>1.4552246437905285E-3</v>
      </c>
      <c r="FJ129">
        <f t="shared" si="384"/>
        <v>3.1612914082245624E-4</v>
      </c>
      <c r="FK129">
        <f t="shared" si="385"/>
        <v>2.5311239327300926E-4</v>
      </c>
      <c r="FL129">
        <f t="shared" si="386"/>
        <v>1.6654214414301829E-4</v>
      </c>
      <c r="FM129">
        <f t="shared" si="387"/>
        <v>1.863321235880156E-4</v>
      </c>
      <c r="FN129">
        <f t="shared" si="388"/>
        <v>1.3665065815993138E-4</v>
      </c>
      <c r="FO129">
        <f t="shared" si="389"/>
        <v>4.1103592668944352E-4</v>
      </c>
      <c r="FP129">
        <f t="shared" si="390"/>
        <v>3.2253967434638212E-4</v>
      </c>
      <c r="FQ129">
        <f t="shared" si="391"/>
        <v>6.8318422626262071E-4</v>
      </c>
      <c r="FR129">
        <f t="shared" si="392"/>
        <v>8.7839698996362262E-4</v>
      </c>
      <c r="FS129">
        <f t="shared" si="393"/>
        <v>8.8878870307261776E-4</v>
      </c>
      <c r="FT129">
        <f t="shared" si="394"/>
        <v>1.4540513346505304E-3</v>
      </c>
      <c r="FU129">
        <f t="shared" si="395"/>
        <v>9.390852741442392E-4</v>
      </c>
      <c r="FV129">
        <f t="shared" si="396"/>
        <v>1.6359137357193497E-3</v>
      </c>
      <c r="FW129">
        <f t="shared" si="397"/>
        <v>1.5805081417324264E-3</v>
      </c>
      <c r="FX129">
        <f t="shared" si="398"/>
        <v>1.0178238429944682E-3</v>
      </c>
      <c r="FY129">
        <f t="shared" si="399"/>
        <v>4.4977598512478635E-4</v>
      </c>
      <c r="FZ129">
        <f t="shared" si="400"/>
        <v>4.1850833973544382E-4</v>
      </c>
      <c r="GA129">
        <f t="shared" si="401"/>
        <v>5.5300565796425737E-4</v>
      </c>
    </row>
    <row r="130" spans="3:183" x14ac:dyDescent="0.2">
      <c r="C130">
        <v>0.14120731875300407</v>
      </c>
      <c r="D130">
        <f t="shared" ref="D130:D193" si="402">(C131-C130)^2</f>
        <v>2.4179497307189695E-5</v>
      </c>
      <c r="E130">
        <f t="shared" ref="E130:E193" si="403">(C132-C130)^2</f>
        <v>1.6286637883287887E-4</v>
      </c>
      <c r="F130">
        <f t="shared" ref="F130:F193" si="404">(C133-C130)^2</f>
        <v>1.6776993483132646E-6</v>
      </c>
      <c r="G130">
        <f t="shared" ref="G130:G193" si="405">(C134-C130)^2</f>
        <v>5.4499672676036798E-6</v>
      </c>
      <c r="H130">
        <f t="shared" ref="H130:H193" si="406">(C135-C130)^2</f>
        <v>6.8922637677148128E-7</v>
      </c>
      <c r="I130">
        <f t="shared" ref="I130:I193" si="407">(C136-C130)^2</f>
        <v>2.6407401182056058E-5</v>
      </c>
      <c r="J130">
        <f t="shared" ref="J130:J193" si="408">(C137-C130)^2</f>
        <v>1.096410041778451E-4</v>
      </c>
      <c r="K130">
        <f t="shared" ref="K130:K193" si="409">(C138-C130)^2</f>
        <v>4.8303772839946676E-5</v>
      </c>
      <c r="L130">
        <f t="shared" ref="L130:L193" si="410">(C139-C130)^2</f>
        <v>8.6461227160777863E-6</v>
      </c>
      <c r="M130">
        <f t="shared" ref="M130:M193" si="411">(C140-C130)^2</f>
        <v>2.6557926235119582E-6</v>
      </c>
      <c r="N130">
        <f t="shared" ref="N130:N193" si="412">(C141-C130)^2</f>
        <v>1.8282474471937677E-5</v>
      </c>
      <c r="O130">
        <f t="shared" ref="O130:O193" si="413">(C142-C130)^2</f>
        <v>4.1153509900233714E-5</v>
      </c>
      <c r="P130" s="21">
        <f t="shared" ref="P130:P193" si="414">(C143-C130)^2</f>
        <v>2.0690003480985101E-4</v>
      </c>
      <c r="Q130" s="21">
        <f t="shared" ref="Q130:Q193" si="415">(C144-C130)^2</f>
        <v>1.7132056419555125E-5</v>
      </c>
      <c r="R130" s="21">
        <f t="shared" ref="R130:R193" si="416">(C145-C130)^2</f>
        <v>5.5226600287100243E-5</v>
      </c>
      <c r="S130" s="21">
        <f t="shared" ref="S130:S193" si="417">(C146-C130)^2</f>
        <v>2.1798907162155998E-6</v>
      </c>
      <c r="T130" s="21">
        <f t="shared" ref="T130:T193" si="418">(C147-C130)^2</f>
        <v>1.7818904766610393E-4</v>
      </c>
      <c r="U130" s="21">
        <f t="shared" ref="U130:U193" si="419">(C148-C130)^2</f>
        <v>5.5981746527769911E-5</v>
      </c>
      <c r="V130" s="21">
        <f t="shared" ref="V130:V193" si="420">(C149-C130)^2</f>
        <v>9.3161533945908576E-5</v>
      </c>
      <c r="W130" s="21">
        <f t="shared" ref="W130:W193" si="421">(C150-C130)^2</f>
        <v>1.5576763931533044E-5</v>
      </c>
      <c r="X130" s="21">
        <f t="shared" ref="X130:X193" si="422">(C151-C130)^2</f>
        <v>4.6240829163133252E-5</v>
      </c>
      <c r="Y130" s="21">
        <f t="shared" ref="Y130:Y193" si="423">(C152-C130)^2</f>
        <v>1.0929128162598206E-5</v>
      </c>
      <c r="Z130" s="21">
        <f t="shared" ref="Z130:Z193" si="424">(C153-C130)^2</f>
        <v>8.3470708152763384E-6</v>
      </c>
      <c r="AA130" s="21">
        <f t="shared" ref="AA130:AA193" si="425">(C154-C130)^2</f>
        <v>6.15779077661854E-6</v>
      </c>
      <c r="AB130" s="21">
        <f t="shared" ref="AB130:AB193" si="426">(C155-C130)^2</f>
        <v>1.4974650627770958E-5</v>
      </c>
      <c r="AC130" s="21">
        <f t="shared" ref="AC130:AC193" si="427">(C156-C130)^2</f>
        <v>3.1596913552748426E-8</v>
      </c>
      <c r="AD130" s="21">
        <f t="shared" ref="AD130:AD193" si="428">(C157-C130)^2</f>
        <v>1.2392279282777806E-8</v>
      </c>
      <c r="AE130" s="21">
        <f t="shared" ref="AE130:AE193" si="429">(C158-C130)^2</f>
        <v>6.5765710406304195E-5</v>
      </c>
      <c r="AF130" s="21">
        <f t="shared" ref="AF130:AF193" si="430">(C159-C130)^2</f>
        <v>4.2237493516795324E-5</v>
      </c>
      <c r="AG130" s="21">
        <f t="shared" ref="AG130:AG193" si="431">(C160-C130)^2</f>
        <v>2.4579550451855181E-5</v>
      </c>
      <c r="AH130" s="21">
        <f t="shared" ref="AH130:AH193" si="432">(C161-C130)^2</f>
        <v>1.4375848152903061E-4</v>
      </c>
      <c r="AI130" s="21">
        <f t="shared" ref="AI130:AI193" si="433">(C162-C130)^2</f>
        <v>8.3655759366479827E-6</v>
      </c>
      <c r="AJ130" s="21">
        <f t="shared" ref="AJ130:AJ193" si="434">(C163-C130)^2</f>
        <v>4.7548840551207982E-5</v>
      </c>
      <c r="AK130" s="21">
        <f t="shared" ref="AK130:AK193" si="435">(C164-C130)^2</f>
        <v>2.3791956448154237E-6</v>
      </c>
      <c r="AL130" s="21">
        <f t="shared" ref="AL130:AL193" si="436">(C165-C130)^2</f>
        <v>1.7302700171589003E-5</v>
      </c>
      <c r="AM130" s="21">
        <f t="shared" ref="AM130:AM193" si="437">(C166-C130)^2</f>
        <v>2.7155990109731822E-5</v>
      </c>
      <c r="AN130" s="21">
        <f t="shared" ref="AN130:AN193" si="438">(C167-C130)^2</f>
        <v>1.5892438300630317E-6</v>
      </c>
      <c r="AO130" s="21">
        <f t="shared" ref="AO130:AO193" si="439">(C168-C130)^2</f>
        <v>2.3432567212608624E-5</v>
      </c>
      <c r="AP130" s="21">
        <f t="shared" ref="AP130:AP193" si="440">(C169-C130)^2</f>
        <v>1.9917844505244146E-5</v>
      </c>
      <c r="AQ130" s="21">
        <f t="shared" ref="AQ130:AQ193" si="441">(C170-C130)^2</f>
        <v>4.0736208922884582E-6</v>
      </c>
      <c r="AR130" s="21">
        <f t="shared" ref="AR130:AR193" si="442">(C171-C130)^2</f>
        <v>1.1837960739669989E-6</v>
      </c>
      <c r="AS130" s="21">
        <f t="shared" ref="AS130:AS193" si="443">(C172-C130)^2</f>
        <v>9.549931755820176E-7</v>
      </c>
      <c r="AT130" s="21">
        <f t="shared" ref="AT130:AT193" si="444">(C173-C130)^2</f>
        <v>8.4647572473825993E-7</v>
      </c>
      <c r="AU130" s="21">
        <f t="shared" ref="AU130:AU193" si="445">(C174-C130)^2</f>
        <v>3.7670670856935003E-5</v>
      </c>
      <c r="AV130" s="21">
        <f t="shared" ref="AV130:AV193" si="446">(C175-C130)^2</f>
        <v>7.6738409669054454E-5</v>
      </c>
      <c r="AW130" s="21">
        <f t="shared" ref="AW130:AW193" si="447">(C176-C130)^2</f>
        <v>1.3291111958698318E-5</v>
      </c>
      <c r="AX130" s="21">
        <f t="shared" ref="AX130:AX193" si="448">(C177-C130)^2</f>
        <v>2.7672415737639194E-6</v>
      </c>
      <c r="AY130" s="21">
        <f t="shared" ref="AY130:AY193" si="449">(C178-C130)^2</f>
        <v>1.2730726730838523E-4</v>
      </c>
      <c r="AZ130" s="21">
        <f t="shared" ref="AZ130:AZ193" si="450">(C179-C130)^2</f>
        <v>7.4503008679208878E-6</v>
      </c>
      <c r="BA130" s="21">
        <f t="shared" ref="BA130:BA193" si="451">(C180-C130)^2</f>
        <v>7.4647902324180796E-6</v>
      </c>
      <c r="BB130" s="21">
        <f t="shared" ref="BB130:BB193" si="452">(C181-C130)^2</f>
        <v>1.0132530846384432E-6</v>
      </c>
      <c r="BC130" s="21">
        <f t="shared" ref="BC130:BC193" si="453">(C182-C130)^2</f>
        <v>1.0392036734043214E-4</v>
      </c>
      <c r="BD130" s="21">
        <f t="shared" ref="BD130:BD193" si="454">(C183-C130)^2</f>
        <v>2.1266796760377232E-5</v>
      </c>
      <c r="BE130" s="21">
        <f t="shared" ref="BE130:BE193" si="455">(C184-C130)^2</f>
        <v>6.0108137317843831E-5</v>
      </c>
      <c r="BF130" s="21">
        <f t="shared" ref="BF130:BF193" si="456">(C185-C130)^2</f>
        <v>2.1445203667179747E-4</v>
      </c>
      <c r="BG130" s="21">
        <f t="shared" ref="BG130:BG193" si="457">(C186-C130)^2</f>
        <v>1.7453006731691598E-4</v>
      </c>
      <c r="BH130" s="21">
        <f t="shared" ref="BH130:BH193" si="458">(C187-C130)^2</f>
        <v>5.7990014401693414E-6</v>
      </c>
      <c r="BI130" s="21">
        <f t="shared" ref="BI130:BI193" si="459">(C188-C130)^2</f>
        <v>5.0680743851742669E-5</v>
      </c>
      <c r="BJ130" s="21">
        <f t="shared" ref="BJ130:BJ193" si="460">(C189-C130)^2</f>
        <v>7.6948322544918098E-5</v>
      </c>
      <c r="BK130" s="21">
        <f t="shared" ref="BK130:BK193" si="461">(C190-C130)^2</f>
        <v>1.0613028750277852E-5</v>
      </c>
      <c r="BL130" s="21">
        <f t="shared" ref="BL130:BL193" si="462">(C191-C130)^2</f>
        <v>7.7365110944838517E-6</v>
      </c>
      <c r="BM130" s="21">
        <f t="shared" ref="BM130:BM193" si="463">(C192-C130)^2</f>
        <v>9.4757747773645861E-5</v>
      </c>
      <c r="BN130" s="21">
        <f t="shared" ref="BN130:BN193" si="464">(C193-C130)^2</f>
        <v>2.0142777431742892E-4</v>
      </c>
      <c r="BO130" s="21">
        <f t="shared" ref="BO130:BO193" si="465">(C194-C130)^2</f>
        <v>3.4039509396776886E-5</v>
      </c>
      <c r="BP130" s="21">
        <f t="shared" ref="BP130:BP193" si="466">(C195-C130)^2</f>
        <v>4.6247285234161714E-8</v>
      </c>
      <c r="BQ130" s="21">
        <f t="shared" ref="BQ130:BQ193" si="467">(C196-C130)^2</f>
        <v>1.1524529430101761E-6</v>
      </c>
      <c r="BR130">
        <f t="shared" ref="BR130:BR193" si="468">(C197-C130)^2</f>
        <v>8.7790350176045575E-5</v>
      </c>
      <c r="BS130">
        <f t="shared" ref="BS130:BS193" si="469">(C198-C130)^2</f>
        <v>3.4736518071456184E-4</v>
      </c>
      <c r="BT130">
        <f t="shared" ref="BT130:BT193" si="470">(C199-C130)^2</f>
        <v>9.7855113434150681E-5</v>
      </c>
      <c r="BU130">
        <f t="shared" ref="BU130:BU193" si="471">(C200-C130)^2</f>
        <v>1.0793270248274608E-4</v>
      </c>
      <c r="BV130">
        <f t="shared" ref="BV130:BV193" si="472">(C201-C130)^2</f>
        <v>4.2074621742608309E-5</v>
      </c>
      <c r="BW130">
        <f t="shared" ref="BW130:BW193" si="473">(C202-C130)^2</f>
        <v>3.4137861527753392E-6</v>
      </c>
      <c r="BX130">
        <f t="shared" ref="BX130:BX193" si="474">(C203-C130)^2</f>
        <v>4.8527859276660693E-6</v>
      </c>
      <c r="BY130">
        <f t="shared" ref="BY130:BY193" si="475">(C204-C130)^2</f>
        <v>4.3141076922066406E-5</v>
      </c>
      <c r="BZ130">
        <f t="shared" ref="BZ130:BZ193" si="476">(C205-C130)^2</f>
        <v>7.0271647672820545E-5</v>
      </c>
      <c r="CA130">
        <f t="shared" ref="CA130:CA193" si="477">(C206-C130)^2</f>
        <v>8.4180139049694594E-5</v>
      </c>
      <c r="CB130">
        <f t="shared" ref="CB130:CB193" si="478">(C207-C130)^2</f>
        <v>3.9842558760118938E-4</v>
      </c>
      <c r="CC130">
        <f t="shared" ref="CC130:CC193" si="479">(C208-C130)^2</f>
        <v>1.7789410400626365E-4</v>
      </c>
      <c r="CD130">
        <f t="shared" ref="CD130:CD193" si="480">(C209-C130)^2</f>
        <v>4.1173048127297653E-5</v>
      </c>
      <c r="CE130">
        <f t="shared" ref="CE130:CE193" si="481">(C210-C130)^2</f>
        <v>1.0738879010199089E-5</v>
      </c>
      <c r="CF130">
        <f t="shared" ref="CF130:CF193" si="482">(C211-C130)^2</f>
        <v>1.1286634560891193E-8</v>
      </c>
      <c r="CG130">
        <f t="shared" ref="CG130:CG193" si="483">(C212-C130)^2</f>
        <v>6.8807306767217703E-7</v>
      </c>
      <c r="CH130">
        <f t="shared" ref="CH130:CH193" si="484">(C213-C130)^2</f>
        <v>3.0498536223007658E-4</v>
      </c>
      <c r="CI130">
        <f t="shared" ref="CI130:CI193" si="485">(C214-C130)^2</f>
        <v>2.1549977202112207E-4</v>
      </c>
      <c r="CJ130">
        <f t="shared" ref="CJ130:CJ193" si="486">(C215-C130)^2</f>
        <v>7.376414147430533E-4</v>
      </c>
      <c r="CK130">
        <f t="shared" ref="CK130:CK193" si="487">(C216-C130)^2</f>
        <v>8.8836161594476768E-4</v>
      </c>
      <c r="CL130">
        <f t="shared" ref="CL130:CL193" si="488">(C217-C130)^2</f>
        <v>6.6566411199709677E-4</v>
      </c>
      <c r="CM130">
        <f t="shared" ref="CM130:CM193" si="489">(C218-C130)^2</f>
        <v>7.7958583981833397E-4</v>
      </c>
      <c r="CN130">
        <f t="shared" ref="CN130:CN193" si="490">(C219-C130)^2</f>
        <v>1.3260256734837698E-3</v>
      </c>
      <c r="CO130">
        <f t="shared" ref="CO130:CO193" si="491">(C220-C130)^2</f>
        <v>6.1513293724806063E-4</v>
      </c>
      <c r="CP130">
        <f t="shared" ref="CP130:CP193" si="492">(C221-C130)^2</f>
        <v>3.7586426447757483E-4</v>
      </c>
      <c r="CQ130">
        <f t="shared" ref="CQ130:CQ193" si="493">(C222-C130)^2</f>
        <v>4.1712384591151286E-4</v>
      </c>
      <c r="CR130">
        <f t="shared" ref="CR130:CR193" si="494">(C223-C130)^2</f>
        <v>1.5839582719433488E-3</v>
      </c>
      <c r="CS130">
        <f t="shared" ref="CS130:CS193" si="495">(C224-C130)^2</f>
        <v>2.0527086069045933E-3</v>
      </c>
      <c r="CT130">
        <f t="shared" ref="CT130:CT193" si="496">(C225-C130)^2</f>
        <v>2.2264277435953012E-3</v>
      </c>
      <c r="CU130">
        <f t="shared" ref="CU130:CU193" si="497">(C226-C130)^2</f>
        <v>2.7154897038686775E-3</v>
      </c>
      <c r="CV130">
        <f t="shared" ref="CV130:CV193" si="498">(C227-C130)^2</f>
        <v>3.9882497675795504E-3</v>
      </c>
      <c r="CW130">
        <f t="shared" ref="CW130:CW193" si="499">(C228-C130)^2</f>
        <v>4.1726331497093962E-3</v>
      </c>
      <c r="CX130">
        <f t="shared" ref="CX130:CX193" si="500">(C229-C130)^2</f>
        <v>4.9557400937078437E-3</v>
      </c>
      <c r="CY130">
        <f t="shared" ref="CY130:CY193" si="501">(C230-C130)^2</f>
        <v>5.4998269279966953E-3</v>
      </c>
      <c r="CZ130">
        <f t="shared" ref="CZ130:CZ193" si="502">(C231-C130)^2</f>
        <v>5.8448701312746668E-3</v>
      </c>
      <c r="DA130">
        <f t="shared" ref="DA130:DA193" si="503">(C232-C130)^2</f>
        <v>6.0400800141415523E-3</v>
      </c>
      <c r="DB130">
        <f t="shared" ref="DB130:DB193" si="504">(C233-C130)^2</f>
        <v>9.0972125111418844E-3</v>
      </c>
      <c r="DC130">
        <f t="shared" ref="DC130:DC193" si="505">(C234-C130)^2</f>
        <v>1.1075718557998408E-2</v>
      </c>
      <c r="DD130">
        <f t="shared" ref="DD130:DD193" si="506">(C235-C130)^2</f>
        <v>1.1211768239697412E-2</v>
      </c>
      <c r="DE130">
        <f t="shared" ref="DE130:DE193" si="507">(C236-C130)^2</f>
        <v>1.2200109934530398E-2</v>
      </c>
      <c r="DF130">
        <f t="shared" ref="DF130:DF193" si="508">(C237-C130)^2</f>
        <v>1.4444531877330495E-2</v>
      </c>
      <c r="DG130">
        <f t="shared" ref="DG130:DG193" si="509">(C238-C130)^2</f>
        <v>1.3854735190620623E-2</v>
      </c>
      <c r="DH130">
        <f t="shared" ref="DH130:DH193" si="510">(C239-C130)^2</f>
        <v>1.2286855903687648E-2</v>
      </c>
      <c r="DI130">
        <f t="shared" ref="DI130:DI193" si="511">(C240-C130)^2</f>
        <v>1.2034015685974678E-2</v>
      </c>
      <c r="DJ130">
        <f t="shared" ref="DJ130:DJ193" si="512">(C241-C130)^2</f>
        <v>1.1657512707335272E-2</v>
      </c>
      <c r="DK130">
        <f t="shared" ref="DK130:DK193" si="513">(C242-C130)^2</f>
        <v>1.342751889936588E-2</v>
      </c>
      <c r="DL130">
        <f t="shared" ref="DL130:DL193" si="514">(C243-C130)^2</f>
        <v>1.663984190565657E-2</v>
      </c>
      <c r="DM130">
        <f t="shared" ref="DM130:DM193" si="515">(C244-C130)^2</f>
        <v>1.7501549444965223E-2</v>
      </c>
      <c r="DN130">
        <f t="shared" ref="DN130:DN193" si="516">(C245-C130)^2</f>
        <v>1.2405471353398888E-2</v>
      </c>
      <c r="DO130">
        <f t="shared" ref="DO130:DO193" si="517">(C246-C130)^2</f>
        <v>1.3087418272375743E-2</v>
      </c>
      <c r="DP130">
        <f t="shared" ref="DP130:DP193" si="518">(C247-C130)^2</f>
        <v>1.0851430356976112E-2</v>
      </c>
      <c r="DQ130">
        <f t="shared" ref="DQ130:DQ193" si="519">(C248-C130)^2</f>
        <v>8.6504327020845619E-3</v>
      </c>
      <c r="DR130">
        <f t="shared" ref="DR130:DR193" si="520">(C249-C130)^2</f>
        <v>8.2701471761043328E-3</v>
      </c>
      <c r="DS130">
        <f t="shared" ref="DS130:DS193" si="521">(C250-C130)^2</f>
        <v>7.9707065313128159E-3</v>
      </c>
      <c r="DT130">
        <f t="shared" ref="DT130:DT193" si="522">(C251-C130)^2</f>
        <v>9.2419027252772443E-3</v>
      </c>
      <c r="DU130">
        <f t="shared" ref="DU130:DU193" si="523">(C252-C130)^2</f>
        <v>9.1109456641513577E-3</v>
      </c>
      <c r="DV130">
        <f t="shared" ref="DV130:DV193" si="524">(C253-C130)^2</f>
        <v>8.7588361485253438E-3</v>
      </c>
      <c r="DW130">
        <f t="shared" ref="DW130:DW193" si="525">(C254-C130)^2</f>
        <v>7.5152342009089249E-3</v>
      </c>
      <c r="DX130">
        <f t="shared" ref="DX130:DX193" si="526">(C255-C130)^2</f>
        <v>4.2467314988421257E-3</v>
      </c>
      <c r="DY130">
        <f t="shared" ref="DY130:DY193" si="527">(C256-C130)^2</f>
        <v>6.6341750645452155E-3</v>
      </c>
      <c r="DZ130">
        <f t="shared" ref="DZ130:DZ193" si="528">(C257-C130)^2</f>
        <v>6.1071119910750191E-3</v>
      </c>
      <c r="EA130">
        <f t="shared" ref="EA130:EA193" si="529">(C258-C130)^2</f>
        <v>5.8930132565205157E-3</v>
      </c>
      <c r="EB130">
        <f t="shared" ref="EB130:EB193" si="530">(C259-C130)^2</f>
        <v>5.1522408155824564E-3</v>
      </c>
      <c r="EC130">
        <f t="shared" ref="EC130:EC193" si="531">(C260-C130)^2</f>
        <v>6.2306231198321158E-3</v>
      </c>
      <c r="ED130">
        <f t="shared" ref="ED130:ED193" si="532">(C261-C130)^2</f>
        <v>5.436216776731926E-3</v>
      </c>
      <c r="EE130">
        <f t="shared" ref="EE130:EE193" si="533">(C262-C130)^2</f>
        <v>4.073689601234564E-3</v>
      </c>
      <c r="EF130">
        <f t="shared" ref="EF130:EF193" si="534">(C263-C130)^2</f>
        <v>5.2501333654518031E-3</v>
      </c>
      <c r="EG130">
        <f t="shared" ref="EG130:EG193" si="535">(C264-C130)^2</f>
        <v>3.9196706900243954E-3</v>
      </c>
      <c r="EH130">
        <f t="shared" ref="EH130:EH193" si="536">(C265-C130)^2</f>
        <v>2.3443586482957564E-3</v>
      </c>
      <c r="EI130">
        <f t="shared" ref="EI130:EI193" si="537">(C266-C130)^2</f>
        <v>2.1425005250870297E-3</v>
      </c>
      <c r="EJ130">
        <f t="shared" ref="EJ130:EJ193" si="538">(C267-C130)^2</f>
        <v>2.1240473279826601E-3</v>
      </c>
      <c r="EK130">
        <f t="shared" ref="EK130:EK193" si="539">(C268-C130)^2</f>
        <v>2.3268153960267729E-3</v>
      </c>
      <c r="EL130">
        <f t="shared" ref="EL130:EL193" si="540">(C269-C130)^2</f>
        <v>1.3687671395427334E-3</v>
      </c>
      <c r="EM130">
        <f t="shared" ref="EM130:EM193" si="541">(C270-C130)^2</f>
        <v>1.7481955712552422E-3</v>
      </c>
      <c r="EN130">
        <f t="shared" ref="EN130:EN193" si="542">(C271-C130)^2</f>
        <v>1.9706477579922886E-3</v>
      </c>
      <c r="EO130">
        <f t="shared" ref="EO130:EO193" si="543">(C272-C130)^2</f>
        <v>2.0032605988509304E-3</v>
      </c>
      <c r="EP130">
        <f t="shared" ref="EP130:EP193" si="544">(C273-C130)^2</f>
        <v>2.2950515979438856E-3</v>
      </c>
      <c r="EQ130">
        <f t="shared" ref="EQ130:EQ193" si="545">(C274-C130)^2</f>
        <v>2.7183050822543876E-3</v>
      </c>
      <c r="ER130">
        <f t="shared" ref="ER130:ER193" si="546">(C275-C130)^2</f>
        <v>2.7803880266034121E-3</v>
      </c>
      <c r="ES130">
        <f t="shared" ref="ES130:ES193" si="547">(C276-C130)^2</f>
        <v>2.761551749431729E-3</v>
      </c>
      <c r="ET130">
        <f t="shared" ref="ET130:ET193" si="548">(C277-C130)^2</f>
        <v>2.1924546042362044E-3</v>
      </c>
      <c r="EU130">
        <f t="shared" ref="EU130:EU193" si="549">(C278-C130)^2</f>
        <v>1.063324694852219E-3</v>
      </c>
      <c r="EV130">
        <f t="shared" ref="EV130:EV193" si="550">(C279-C130)^2</f>
        <v>1.4516626842474697E-3</v>
      </c>
      <c r="EW130">
        <f t="shared" ref="EW130:EW193" si="551">(C280-C130)^2</f>
        <v>1.4561746631297319E-3</v>
      </c>
      <c r="EX130">
        <f t="shared" ref="EX130:EX193" si="552">(C281-C130)^2</f>
        <v>1.1450930493751409E-3</v>
      </c>
      <c r="EY130">
        <f t="shared" ref="EY130:EY193" si="553">(C282-C130)^2</f>
        <v>7.3036639797601519E-4</v>
      </c>
      <c r="EZ130">
        <f t="shared" ref="EZ130:EZ193" si="554">(C283-C130)^2</f>
        <v>1.5189454786087722E-3</v>
      </c>
      <c r="FA130">
        <f t="shared" ref="FA130:FA193" si="555">(C284-C130)^2</f>
        <v>1.5060451993470663E-3</v>
      </c>
      <c r="FB130">
        <f t="shared" ref="FB130:FB193" si="556">(C285-C130)^2</f>
        <v>1.7389243266047346E-3</v>
      </c>
      <c r="FC130">
        <f t="shared" ref="FC130:FC193" si="557">(C286-C130)^2</f>
        <v>7.0166820108047867E-4</v>
      </c>
      <c r="FD130">
        <f t="shared" ref="FD130:FD193" si="558">(C287-C130)^2</f>
        <v>7.5766431815345564E-4</v>
      </c>
      <c r="FE130">
        <f t="shared" ref="FE130:FE193" si="559">(C288-C130)^2</f>
        <v>4.2432619469576932E-4</v>
      </c>
      <c r="FF130">
        <f t="shared" ref="FF130:FF193" si="560">(C289-C130)^2</f>
        <v>2.9766756151961818E-4</v>
      </c>
      <c r="FG130">
        <f t="shared" ref="FG130:FG161" si="561">(C290-C130)^2</f>
        <v>4.3843665390760287E-4</v>
      </c>
      <c r="FH130">
        <f t="shared" ref="FH130:FH161" si="562">(C291-C130)^2</f>
        <v>1.0496703847604177E-3</v>
      </c>
      <c r="FI130">
        <f t="shared" ref="FI130:FI161" si="563">(C292-C130)^2</f>
        <v>1.4475052119268127E-4</v>
      </c>
      <c r="FJ130">
        <f t="shared" ref="FJ130:FJ161" si="564">(C293-C130)^2</f>
        <v>1.0324016229428361E-4</v>
      </c>
      <c r="FK130">
        <f t="shared" ref="FK130:FK161" si="565">(C294-C130)^2</f>
        <v>5.1213074700030239E-5</v>
      </c>
      <c r="FL130">
        <f t="shared" ref="FL130:FL161" si="566">(C295-C130)^2</f>
        <v>6.2434693897555577E-5</v>
      </c>
      <c r="FM130">
        <f t="shared" ref="FM130:FM161" si="567">(C296-C130)^2</f>
        <v>3.529521346525044E-5</v>
      </c>
      <c r="FN130">
        <f t="shared" ref="FN130:FN161" si="568">(C297-C130)^2</f>
        <v>2.1098234206161774E-4</v>
      </c>
      <c r="FO130">
        <f t="shared" ref="FO130:FO161" si="569">(C298-C130)^2</f>
        <v>1.4909874820236751E-4</v>
      </c>
      <c r="FP130">
        <f t="shared" ref="FP130:FP161" si="570">(C299-C130)^2</f>
        <v>4.1571145583765541E-4</v>
      </c>
      <c r="FQ130">
        <f t="shared" ref="FQ130:FQ161" si="571">(C300-C130)^2</f>
        <v>5.7068303800265267E-4</v>
      </c>
      <c r="FR130">
        <f t="shared" ref="FR130:FR161" si="572">(C301-C130)^2</f>
        <v>5.7906501351956993E-4</v>
      </c>
      <c r="FS130">
        <f t="shared" ref="FS130:FS161" si="573">(C302-C130)^2</f>
        <v>1.0486739282110744E-3</v>
      </c>
      <c r="FT130">
        <f t="shared" ref="FT130:FT161" si="574">(C303-C130)^2</f>
        <v>6.1979630227828122E-4</v>
      </c>
      <c r="FU130">
        <f t="shared" ref="FU130:FU161" si="575">(C304-C130)^2</f>
        <v>1.2039262692599183E-3</v>
      </c>
      <c r="FV130">
        <f t="shared" ref="FV130:FV161" si="576">(C305-C130)^2</f>
        <v>1.1564634939013095E-3</v>
      </c>
      <c r="FW130">
        <f t="shared" ref="FW130:FW161" si="577">(C306-C130)^2</f>
        <v>6.8406110491235649E-4</v>
      </c>
      <c r="FX130">
        <f t="shared" ref="FX130:FX161" si="578">(C307-C130)^2</f>
        <v>2.3898479124352277E-4</v>
      </c>
      <c r="FY130">
        <f t="shared" ref="FY130:FY161" si="579">(C308-C130)^2</f>
        <v>2.1634546208527868E-4</v>
      </c>
      <c r="FZ130">
        <f t="shared" ref="FZ130:FZ161" si="580">(C309-C130)^2</f>
        <v>3.1567633011300684E-4</v>
      </c>
      <c r="GA130">
        <f t="shared" ref="GA130:GA161" si="581">(C310-C130)^2</f>
        <v>3.5042972430029208E-4</v>
      </c>
    </row>
    <row r="131" spans="3:183" x14ac:dyDescent="0.2">
      <c r="C131">
        <v>0.1461245839794475</v>
      </c>
      <c r="D131">
        <f t="shared" si="402"/>
        <v>6.1538471284078785E-5</v>
      </c>
      <c r="E131">
        <f t="shared" si="403"/>
        <v>1.3118919397598029E-5</v>
      </c>
      <c r="F131">
        <f t="shared" si="404"/>
        <v>5.2588338142222168E-5</v>
      </c>
      <c r="G131">
        <f t="shared" si="405"/>
        <v>1.6704130045281992E-5</v>
      </c>
      <c r="H131">
        <f t="shared" si="406"/>
        <v>4.9083507930922835E-8</v>
      </c>
      <c r="I131">
        <f t="shared" si="407"/>
        <v>3.0843526091973658E-5</v>
      </c>
      <c r="J131">
        <f t="shared" si="408"/>
        <v>1.4083415734871097E-4</v>
      </c>
      <c r="K131">
        <f t="shared" si="409"/>
        <v>6.1743358588448155E-5</v>
      </c>
      <c r="L131">
        <f t="shared" si="410"/>
        <v>1.080834629335624E-5</v>
      </c>
      <c r="M131">
        <f t="shared" si="411"/>
        <v>8.4512467246504745E-5</v>
      </c>
      <c r="N131">
        <f t="shared" si="412"/>
        <v>2.243509450218033E-6</v>
      </c>
      <c r="O131">
        <f t="shared" si="413"/>
        <v>8.9619448212891319E-5</v>
      </c>
      <c r="P131" s="21">
        <f t="shared" si="414"/>
        <v>8.2017548963970254E-5</v>
      </c>
      <c r="Q131" s="21">
        <f t="shared" si="415"/>
        <v>6.3211762239502985E-6</v>
      </c>
      <c r="R131" s="21">
        <f t="shared" si="416"/>
        <v>1.1839241784100001E-5</v>
      </c>
      <c r="S131" s="21">
        <f t="shared" si="417"/>
        <v>7.1089885653307321E-5</v>
      </c>
      <c r="T131" s="21">
        <f t="shared" si="418"/>
        <v>6.5783520891199718E-6</v>
      </c>
      <c r="U131" s="21">
        <f t="shared" si="419"/>
        <v>2.1226413822245021E-4</v>
      </c>
      <c r="V131" s="21">
        <f t="shared" si="420"/>
        <v>7.857060505835894E-5</v>
      </c>
      <c r="W131" s="21">
        <f t="shared" si="421"/>
        <v>1.3729573313771298E-4</v>
      </c>
      <c r="X131" s="21">
        <f t="shared" si="422"/>
        <v>6.7620827793067958E-5</v>
      </c>
      <c r="Y131" s="21">
        <f t="shared" si="423"/>
        <v>6.0939802806387246E-5</v>
      </c>
      <c r="Z131" s="21">
        <f t="shared" si="424"/>
        <v>5.4741573404340404E-5</v>
      </c>
      <c r="AA131" s="21">
        <f t="shared" si="425"/>
        <v>1.097373267088739E-6</v>
      </c>
      <c r="AB131" s="21">
        <f t="shared" si="426"/>
        <v>2.2462955226080763E-5</v>
      </c>
      <c r="AC131" s="21">
        <f t="shared" si="427"/>
        <v>2.5286675562904156E-5</v>
      </c>
      <c r="AD131" s="21">
        <f t="shared" si="428"/>
        <v>1.0191039981026149E-5</v>
      </c>
      <c r="AE131" s="21">
        <f t="shared" si="429"/>
        <v>2.5020047643199589E-6</v>
      </c>
      <c r="AF131" s="21">
        <f t="shared" si="430"/>
        <v>9.751645433333123E-5</v>
      </c>
      <c r="AG131" s="21">
        <f t="shared" si="431"/>
        <v>2.8585333520708277E-4</v>
      </c>
      <c r="AH131" s="21">
        <f t="shared" si="432"/>
        <v>6.0989785992133854E-5</v>
      </c>
      <c r="AI131" s="21">
        <f t="shared" si="433"/>
        <v>3.9136768456660551E-6</v>
      </c>
      <c r="AJ131" s="21">
        <f t="shared" si="434"/>
        <v>1.1389282325735949E-5</v>
      </c>
      <c r="AK131" s="21">
        <f t="shared" si="435"/>
        <v>8.2390416320769216E-5</v>
      </c>
      <c r="AL131" s="21">
        <f t="shared" si="436"/>
        <v>1.0258461188680219E-4</v>
      </c>
      <c r="AM131" s="21">
        <f t="shared" si="437"/>
        <v>1.3370819229210732E-5</v>
      </c>
      <c r="AN131" s="21">
        <f t="shared" si="438"/>
        <v>9.5218269821956643E-5</v>
      </c>
      <c r="AO131" s="21">
        <f t="shared" si="439"/>
        <v>2.0641028531430569E-7</v>
      </c>
      <c r="AP131" s="21">
        <f t="shared" si="440"/>
        <v>8.40387585669837E-6</v>
      </c>
      <c r="AQ131" s="21">
        <f t="shared" si="441"/>
        <v>1.4663088900354135E-5</v>
      </c>
      <c r="AR131" s="21">
        <f t="shared" si="442"/>
        <v>1.5523818307035004E-5</v>
      </c>
      <c r="AS131" s="21">
        <f t="shared" si="443"/>
        <v>1.5977800286691445E-5</v>
      </c>
      <c r="AT131" s="21">
        <f t="shared" si="444"/>
        <v>1.2221101257655118E-4</v>
      </c>
      <c r="AU131" s="21">
        <f t="shared" si="445"/>
        <v>1.8706884823519783E-4</v>
      </c>
      <c r="AV131" s="21">
        <f t="shared" si="446"/>
        <v>7.3324334640800047E-5</v>
      </c>
      <c r="AW131" s="21">
        <f t="shared" si="447"/>
        <v>4.3306507850125284E-5</v>
      </c>
      <c r="AX131" s="21">
        <f t="shared" si="448"/>
        <v>2.6245028523507906E-4</v>
      </c>
      <c r="AY131" s="21">
        <f t="shared" si="449"/>
        <v>5.8473384356814856E-5</v>
      </c>
      <c r="AZ131" s="21">
        <f t="shared" si="450"/>
        <v>5.8513963780566754E-5</v>
      </c>
      <c r="BA131" s="21">
        <f t="shared" si="451"/>
        <v>3.5092235273682727E-5</v>
      </c>
      <c r="BB131" s="21">
        <f t="shared" si="452"/>
        <v>2.784534370676565E-5</v>
      </c>
      <c r="BC131" s="21">
        <f t="shared" si="453"/>
        <v>9.3435061762593409E-8</v>
      </c>
      <c r="BD131" s="21">
        <f t="shared" si="454"/>
        <v>8.0410728817786809E-6</v>
      </c>
      <c r="BE131" s="21">
        <f t="shared" si="455"/>
        <v>9.4612890141085781E-5</v>
      </c>
      <c r="BF131" s="21">
        <f t="shared" si="456"/>
        <v>6.8785751676470768E-5</v>
      </c>
      <c r="BG131" s="21">
        <f t="shared" si="457"/>
        <v>6.2958519605690286E-6</v>
      </c>
      <c r="BH131" s="21">
        <f t="shared" si="458"/>
        <v>4.8478162762136528E-6</v>
      </c>
      <c r="BI131" s="21">
        <f t="shared" si="459"/>
        <v>1.4859128943583829E-5</v>
      </c>
      <c r="BJ131" s="21">
        <f t="shared" si="460"/>
        <v>2.7539430620558963E-6</v>
      </c>
      <c r="BK131" s="21">
        <f t="shared" si="461"/>
        <v>4.5616705975068737E-6</v>
      </c>
      <c r="BL131" s="21">
        <f t="shared" si="462"/>
        <v>2.3204393726073741E-5</v>
      </c>
      <c r="BM131" s="21">
        <f t="shared" si="463"/>
        <v>8.6030449383940177E-5</v>
      </c>
      <c r="BN131" s="21">
        <f t="shared" si="464"/>
        <v>8.4102396503003556E-7</v>
      </c>
      <c r="BO131" s="21">
        <f t="shared" si="465"/>
        <v>2.634067826399301E-5</v>
      </c>
      <c r="BP131" s="21">
        <f t="shared" si="466"/>
        <v>3.5889550892803734E-5</v>
      </c>
      <c r="BQ131" s="21">
        <f t="shared" si="467"/>
        <v>1.982373447397298E-5</v>
      </c>
      <c r="BR131">
        <f t="shared" si="468"/>
        <v>1.8825130169080817E-4</v>
      </c>
      <c r="BS131">
        <f t="shared" si="469"/>
        <v>2.4749720819507428E-5</v>
      </c>
      <c r="BT131">
        <f t="shared" si="470"/>
        <v>2.9940609041053624E-5</v>
      </c>
      <c r="BU131">
        <f t="shared" si="471"/>
        <v>2.4624831364144189E-6</v>
      </c>
      <c r="BV131">
        <f t="shared" si="472"/>
        <v>9.4225781254599604E-6</v>
      </c>
      <c r="BW131">
        <f t="shared" si="473"/>
        <v>7.3677569976753374E-6</v>
      </c>
      <c r="BX131">
        <f t="shared" si="474"/>
        <v>2.725541811387677E-6</v>
      </c>
      <c r="BY131">
        <f t="shared" si="475"/>
        <v>1.2010060181792128E-5</v>
      </c>
      <c r="BZ131">
        <f t="shared" si="476"/>
        <v>1.8128079893062953E-5</v>
      </c>
      <c r="CA131">
        <f t="shared" si="477"/>
        <v>2.2630194766886953E-4</v>
      </c>
      <c r="CB131">
        <f t="shared" si="478"/>
        <v>7.0903635104959165E-5</v>
      </c>
      <c r="CC131">
        <f t="shared" si="479"/>
        <v>2.2480731263288612E-6</v>
      </c>
      <c r="CD131">
        <f t="shared" si="480"/>
        <v>2.690394927959826E-6</v>
      </c>
      <c r="CE131">
        <f t="shared" si="481"/>
        <v>2.523559043095766E-5</v>
      </c>
      <c r="CF131">
        <f t="shared" si="482"/>
        <v>1.6709810661085262E-5</v>
      </c>
      <c r="CG131">
        <f t="shared" si="483"/>
        <v>1.5741629046288463E-4</v>
      </c>
      <c r="CH131">
        <f t="shared" si="484"/>
        <v>9.5309242559806745E-5</v>
      </c>
      <c r="CI131">
        <f t="shared" si="485"/>
        <v>4.9471944367950374E-4</v>
      </c>
      <c r="CJ131">
        <f t="shared" si="486"/>
        <v>6.1941904106668365E-4</v>
      </c>
      <c r="CK131">
        <f t="shared" si="487"/>
        <v>4.3610812811549715E-4</v>
      </c>
      <c r="CL131">
        <f t="shared" si="488"/>
        <v>5.2917477855068398E-4</v>
      </c>
      <c r="CM131">
        <f t="shared" si="489"/>
        <v>9.9208432972601847E-4</v>
      </c>
      <c r="CN131">
        <f t="shared" si="490"/>
        <v>3.9539765271738656E-4</v>
      </c>
      <c r="CO131">
        <f t="shared" si="491"/>
        <v>2.093795651373147E-4</v>
      </c>
      <c r="CP131">
        <f t="shared" si="492"/>
        <v>2.4044672860039297E-4</v>
      </c>
      <c r="CQ131">
        <f t="shared" si="493"/>
        <v>1.2167335548064165E-3</v>
      </c>
      <c r="CR131">
        <f t="shared" si="494"/>
        <v>1.6313167306560093E-3</v>
      </c>
      <c r="CS131">
        <f t="shared" si="495"/>
        <v>1.7865645548016756E-3</v>
      </c>
      <c r="CT131">
        <f t="shared" si="496"/>
        <v>2.2271882708676497E-3</v>
      </c>
      <c r="CU131">
        <f t="shared" si="497"/>
        <v>3.3913531841507655E-3</v>
      </c>
      <c r="CV131">
        <f t="shared" si="498"/>
        <v>3.561542084162336E-3</v>
      </c>
      <c r="CW131">
        <f t="shared" si="499"/>
        <v>4.287597977165109E-3</v>
      </c>
      <c r="CX131">
        <f t="shared" si="500"/>
        <v>4.7946696021679471E-3</v>
      </c>
      <c r="CY131">
        <f t="shared" si="501"/>
        <v>5.1171825616078354E-3</v>
      </c>
      <c r="CZ131">
        <f t="shared" si="502"/>
        <v>5.2999399488647507E-3</v>
      </c>
      <c r="DA131">
        <f t="shared" si="503"/>
        <v>8.1833812933373822E-3</v>
      </c>
      <c r="DB131">
        <f t="shared" si="504"/>
        <v>1.0064899877436065E-2</v>
      </c>
      <c r="DC131">
        <f t="shared" si="505"/>
        <v>1.019461220998058E-2</v>
      </c>
      <c r="DD131">
        <f t="shared" si="506"/>
        <v>1.1138025144825637E-2</v>
      </c>
      <c r="DE131">
        <f t="shared" si="507"/>
        <v>1.328674433680367E-2</v>
      </c>
      <c r="DF131">
        <f t="shared" si="508"/>
        <v>1.2721330078089833E-2</v>
      </c>
      <c r="DG131">
        <f t="shared" si="509"/>
        <v>1.1220916142863796E-2</v>
      </c>
      <c r="DH131">
        <f t="shared" si="510"/>
        <v>1.0979350523706258E-2</v>
      </c>
      <c r="DI131">
        <f t="shared" si="511"/>
        <v>1.0619858324761916E-2</v>
      </c>
      <c r="DJ131">
        <f t="shared" si="512"/>
        <v>1.2312100823721186E-2</v>
      </c>
      <c r="DK131">
        <f t="shared" si="513"/>
        <v>1.5395411119937665E-2</v>
      </c>
      <c r="DL131">
        <f t="shared" si="514"/>
        <v>1.6224685257108563E-2</v>
      </c>
      <c r="DM131">
        <f t="shared" si="515"/>
        <v>1.1334282307823953E-2</v>
      </c>
      <c r="DN131">
        <f t="shared" si="516"/>
        <v>1.1986524981148832E-2</v>
      </c>
      <c r="DO131">
        <f t="shared" si="517"/>
        <v>9.851144860063079E-3</v>
      </c>
      <c r="DP131">
        <f t="shared" si="518"/>
        <v>7.7599251179784863E-3</v>
      </c>
      <c r="DQ131">
        <f t="shared" si="519"/>
        <v>7.399971036375165E-3</v>
      </c>
      <c r="DR131">
        <f t="shared" si="520"/>
        <v>7.1168708189333447E-3</v>
      </c>
      <c r="DS131">
        <f t="shared" si="521"/>
        <v>8.320641453293939E-3</v>
      </c>
      <c r="DT131">
        <f t="shared" si="522"/>
        <v>8.1964067028090972E-3</v>
      </c>
      <c r="DU131">
        <f t="shared" si="523"/>
        <v>7.8626151784980496E-3</v>
      </c>
      <c r="DV131">
        <f t="shared" si="524"/>
        <v>6.686853823195533E-3</v>
      </c>
      <c r="DW131">
        <f t="shared" si="525"/>
        <v>3.6300246323043325E-3</v>
      </c>
      <c r="DX131">
        <f t="shared" si="526"/>
        <v>5.8573276756404731E-3</v>
      </c>
      <c r="DY131">
        <f t="shared" si="527"/>
        <v>5.3627424712261026E-3</v>
      </c>
      <c r="DZ131">
        <f t="shared" si="528"/>
        <v>5.1622355413520025E-3</v>
      </c>
      <c r="EA131">
        <f t="shared" si="529"/>
        <v>4.4705064571639811E-3</v>
      </c>
      <c r="EB131">
        <f t="shared" si="530"/>
        <v>5.4785208771812042E-3</v>
      </c>
      <c r="EC131">
        <f t="shared" si="531"/>
        <v>4.7352894159435957E-3</v>
      </c>
      <c r="ED131">
        <f t="shared" si="532"/>
        <v>3.4701756487005822E-3</v>
      </c>
      <c r="EE131">
        <f t="shared" si="533"/>
        <v>4.5617243824358023E-3</v>
      </c>
      <c r="EF131">
        <f t="shared" si="534"/>
        <v>3.3281370499225632E-3</v>
      </c>
      <c r="EG131">
        <f t="shared" si="535"/>
        <v>1.8923641705746836E-3</v>
      </c>
      <c r="EH131">
        <f t="shared" si="536"/>
        <v>1.7114676074624898E-3</v>
      </c>
      <c r="EI131">
        <f t="shared" si="537"/>
        <v>1.6949790050091551E-3</v>
      </c>
      <c r="EJ131">
        <f t="shared" si="538"/>
        <v>1.8766059111577028E-3</v>
      </c>
      <c r="EK131">
        <f t="shared" si="539"/>
        <v>1.029099958345126E-3</v>
      </c>
      <c r="EL131">
        <f t="shared" si="540"/>
        <v>1.3611792995783284E-3</v>
      </c>
      <c r="EM131">
        <f t="shared" si="541"/>
        <v>1.5582529905618784E-3</v>
      </c>
      <c r="EN131">
        <f t="shared" si="542"/>
        <v>1.5872681558642607E-3</v>
      </c>
      <c r="EO131">
        <f t="shared" si="543"/>
        <v>1.8480912267094898E-3</v>
      </c>
      <c r="EP131">
        <f t="shared" si="544"/>
        <v>2.229738051863963E-3</v>
      </c>
      <c r="EQ131">
        <f t="shared" si="545"/>
        <v>2.2859987828465086E-3</v>
      </c>
      <c r="ER131">
        <f t="shared" si="546"/>
        <v>2.2689220630393659E-3</v>
      </c>
      <c r="ES131">
        <f t="shared" si="547"/>
        <v>1.7561454471803797E-3</v>
      </c>
      <c r="ET131">
        <f t="shared" si="548"/>
        <v>7.6681333419275244E-4</v>
      </c>
      <c r="EU131">
        <f t="shared" si="549"/>
        <v>1.1011397718228328E-3</v>
      </c>
      <c r="EV131">
        <f t="shared" si="550"/>
        <v>1.1050698876732298E-3</v>
      </c>
      <c r="EW131">
        <f t="shared" si="551"/>
        <v>8.3647967233645246E-4</v>
      </c>
      <c r="EX131">
        <f t="shared" si="552"/>
        <v>4.8876483987764815E-4</v>
      </c>
      <c r="EY131">
        <f t="shared" si="553"/>
        <v>1.1598374174964967E-3</v>
      </c>
      <c r="EZ131">
        <f t="shared" si="554"/>
        <v>1.1485682236730245E-3</v>
      </c>
      <c r="FA131">
        <f t="shared" si="555"/>
        <v>1.3529998562522791E-3</v>
      </c>
      <c r="FB131">
        <f t="shared" si="556"/>
        <v>4.6534062072131345E-4</v>
      </c>
      <c r="FC131">
        <f t="shared" si="557"/>
        <v>5.1114145240819479E-4</v>
      </c>
      <c r="FD131">
        <f t="shared" si="558"/>
        <v>2.4592243423454018E-4</v>
      </c>
      <c r="FE131">
        <f t="shared" si="559"/>
        <v>1.5217146244121883E-4</v>
      </c>
      <c r="FF131">
        <f t="shared" si="560"/>
        <v>2.5669210800922471E-4</v>
      </c>
      <c r="FG131">
        <f t="shared" si="561"/>
        <v>7.5522469636031715E-4</v>
      </c>
      <c r="FH131">
        <f t="shared" si="562"/>
        <v>5.0608510101900621E-5</v>
      </c>
      <c r="FI131">
        <f t="shared" si="563"/>
        <v>2.7493782548760729E-5</v>
      </c>
      <c r="FJ131">
        <f t="shared" si="564"/>
        <v>5.0134159508338681E-6</v>
      </c>
      <c r="FK131">
        <f t="shared" si="565"/>
        <v>8.9060317111333284E-6</v>
      </c>
      <c r="FL131">
        <f t="shared" si="566"/>
        <v>1.0479867862466775E-6</v>
      </c>
      <c r="FM131">
        <f t="shared" si="567"/>
        <v>9.2313010577760478E-5</v>
      </c>
      <c r="FN131">
        <f t="shared" si="568"/>
        <v>5.3192729635834954E-5</v>
      </c>
      <c r="FO131">
        <f t="shared" si="569"/>
        <v>2.3937467922180916E-4</v>
      </c>
      <c r="FP131">
        <f t="shared" si="570"/>
        <v>3.5992570141065176E-4</v>
      </c>
      <c r="FQ131">
        <f t="shared" si="571"/>
        <v>3.6658863462602631E-4</v>
      </c>
      <c r="FR131">
        <f t="shared" si="572"/>
        <v>7.5437951184055194E-4</v>
      </c>
      <c r="FS131">
        <f t="shared" si="573"/>
        <v>3.9913819608516026E-4</v>
      </c>
      <c r="FT131">
        <f t="shared" si="574"/>
        <v>8.8687076258524723E-4</v>
      </c>
      <c r="FU131">
        <f t="shared" si="575"/>
        <v>8.4620192951511276E-4</v>
      </c>
      <c r="FV131">
        <f t="shared" si="576"/>
        <v>4.5102276734660019E-4</v>
      </c>
      <c r="FW131">
        <f t="shared" si="577"/>
        <v>1.1113097488121369E-4</v>
      </c>
      <c r="FX131">
        <f t="shared" si="578"/>
        <v>9.5871932906138602E-5</v>
      </c>
      <c r="FY131">
        <f t="shared" si="579"/>
        <v>1.6512294586768539E-4</v>
      </c>
      <c r="FZ131">
        <f t="shared" si="580"/>
        <v>1.905090904279724E-4</v>
      </c>
      <c r="GA131">
        <f t="shared" si="581"/>
        <v>1.3190901479596405E-5</v>
      </c>
    </row>
    <row r="132" spans="3:183" x14ac:dyDescent="0.2">
      <c r="C132">
        <v>0.15396923000613849</v>
      </c>
      <c r="D132">
        <f t="shared" si="402"/>
        <v>1.3148408316424984E-4</v>
      </c>
      <c r="E132">
        <f t="shared" si="403"/>
        <v>2.27902130768718E-4</v>
      </c>
      <c r="F132">
        <f t="shared" si="404"/>
        <v>1.4236581482079784E-4</v>
      </c>
      <c r="G132">
        <f t="shared" si="405"/>
        <v>5.8111623812643786E-5</v>
      </c>
      <c r="H132">
        <f t="shared" si="406"/>
        <v>5.2484574568994834E-6</v>
      </c>
      <c r="I132">
        <f t="shared" si="407"/>
        <v>3.8856305532354184E-4</v>
      </c>
      <c r="J132">
        <f t="shared" si="408"/>
        <v>2.4656348948948371E-4</v>
      </c>
      <c r="K132">
        <f t="shared" si="409"/>
        <v>1.2392701176094242E-4</v>
      </c>
      <c r="L132">
        <f t="shared" si="410"/>
        <v>2.9028363993765946E-4</v>
      </c>
      <c r="M132">
        <f t="shared" si="411"/>
        <v>4.0282011212801539E-5</v>
      </c>
      <c r="N132">
        <f t="shared" si="412"/>
        <v>2.6312371756579059E-6</v>
      </c>
      <c r="O132">
        <f t="shared" si="413"/>
        <v>2.8564380412421218E-4</v>
      </c>
      <c r="P132" s="21">
        <f t="shared" si="414"/>
        <v>2.8413708729028427E-5</v>
      </c>
      <c r="Q132" s="21">
        <f t="shared" si="415"/>
        <v>1.273617418380327E-4</v>
      </c>
      <c r="R132" s="21">
        <f t="shared" si="416"/>
        <v>3.4437624638184606E-7</v>
      </c>
      <c r="S132" s="21">
        <f t="shared" si="417"/>
        <v>2.7876459004427493E-5</v>
      </c>
      <c r="T132" s="21">
        <f t="shared" si="418"/>
        <v>5.0238441608476032E-4</v>
      </c>
      <c r="U132" s="21">
        <f t="shared" si="419"/>
        <v>2.7917905762030399E-4</v>
      </c>
      <c r="V132" s="21">
        <f t="shared" si="420"/>
        <v>3.8267075716494667E-4</v>
      </c>
      <c r="W132" s="21">
        <f t="shared" si="421"/>
        <v>2.5817530381065803E-4</v>
      </c>
      <c r="X132" s="21">
        <f t="shared" si="422"/>
        <v>2.4495508503944992E-4</v>
      </c>
      <c r="Y132" s="21">
        <f t="shared" si="423"/>
        <v>2.3236127043984366E-4</v>
      </c>
      <c r="Z132" s="21">
        <f t="shared" si="424"/>
        <v>7.9071254285598385E-5</v>
      </c>
      <c r="AA132" s="21">
        <f t="shared" si="425"/>
        <v>1.5836098339791187E-4</v>
      </c>
      <c r="AB132" s="21">
        <f t="shared" si="426"/>
        <v>1.6572009872598708E-4</v>
      </c>
      <c r="AC132" s="21">
        <f t="shared" si="427"/>
        <v>2.1643943634208451E-5</v>
      </c>
      <c r="AD132" s="21">
        <f t="shared" si="428"/>
        <v>3.9223582742287117E-5</v>
      </c>
      <c r="AE132" s="21">
        <f t="shared" si="429"/>
        <v>3.1398734346102189E-4</v>
      </c>
      <c r="AF132" s="21">
        <f t="shared" si="430"/>
        <v>6.1265376953976156E-4</v>
      </c>
      <c r="AG132" s="21">
        <f t="shared" si="431"/>
        <v>2.4505528603148836E-4</v>
      </c>
      <c r="AH132" s="21">
        <f t="shared" si="432"/>
        <v>3.441399804426555E-5</v>
      </c>
      <c r="AI132" s="21">
        <f t="shared" si="433"/>
        <v>1.2587599336709345E-4</v>
      </c>
      <c r="AJ132" s="21">
        <f t="shared" si="434"/>
        <v>2.8633928425957197E-4</v>
      </c>
      <c r="AK132" s="21">
        <f t="shared" si="435"/>
        <v>3.230306058724113E-4</v>
      </c>
      <c r="AL132" s="21">
        <f t="shared" si="436"/>
        <v>1.3227896107819318E-4</v>
      </c>
      <c r="AM132" s="21">
        <f t="shared" si="437"/>
        <v>3.0985261646730234E-4</v>
      </c>
      <c r="AN132" s="21">
        <f t="shared" si="438"/>
        <v>6.8872903290895614E-5</v>
      </c>
      <c r="AO132" s="21">
        <f t="shared" si="439"/>
        <v>1.1542472496262793E-4</v>
      </c>
      <c r="AP132" s="21">
        <f t="shared" si="440"/>
        <v>1.3627964521484439E-4</v>
      </c>
      <c r="AQ132" s="21">
        <f t="shared" si="441"/>
        <v>1.3887853493509212E-4</v>
      </c>
      <c r="AR132" s="21">
        <f t="shared" si="442"/>
        <v>1.4022988744883319E-4</v>
      </c>
      <c r="AS132" s="21">
        <f t="shared" si="443"/>
        <v>3.5719317948592835E-4</v>
      </c>
      <c r="AT132" s="21">
        <f t="shared" si="444"/>
        <v>4.6319465321134162E-4</v>
      </c>
      <c r="AU132" s="21">
        <f t="shared" si="445"/>
        <v>2.6920963263421435E-4</v>
      </c>
      <c r="AV132" s="21">
        <f t="shared" si="446"/>
        <v>2.080925706750951E-4</v>
      </c>
      <c r="AW132" s="21">
        <f t="shared" si="447"/>
        <v>5.7816026823073578E-4</v>
      </c>
      <c r="AX132" s="21">
        <f t="shared" si="448"/>
        <v>2.3998456393948549E-4</v>
      </c>
      <c r="AY132" s="21">
        <f t="shared" si="449"/>
        <v>2.4006676553943565E-4</v>
      </c>
      <c r="AZ132" s="21">
        <f t="shared" si="450"/>
        <v>1.8957203240764728E-4</v>
      </c>
      <c r="BA132" s="21">
        <f t="shared" si="451"/>
        <v>6.5934801903593774E-6</v>
      </c>
      <c r="BB132" s="21">
        <f t="shared" si="452"/>
        <v>6.6427675675241404E-5</v>
      </c>
      <c r="BC132" s="21">
        <f t="shared" si="453"/>
        <v>2.5089755106860035E-5</v>
      </c>
      <c r="BD132" s="21">
        <f t="shared" si="454"/>
        <v>3.5429393371171695E-6</v>
      </c>
      <c r="BE132" s="21">
        <f t="shared" si="455"/>
        <v>2.016652805489573E-7</v>
      </c>
      <c r="BF132" s="21">
        <f t="shared" si="456"/>
        <v>1.0720116742013581E-4</v>
      </c>
      <c r="BG132" s="21">
        <f t="shared" si="457"/>
        <v>3.1841985413381809E-5</v>
      </c>
      <c r="BH132" s="21">
        <f t="shared" si="458"/>
        <v>1.5919237822545946E-5</v>
      </c>
      <c r="BI132" s="21">
        <f t="shared" si="459"/>
        <v>9.0328807801628072E-5</v>
      </c>
      <c r="BJ132" s="21">
        <f t="shared" si="460"/>
        <v>9.960943820795476E-5</v>
      </c>
      <c r="BK132" s="21">
        <f t="shared" si="461"/>
        <v>9.1660718266243771E-6</v>
      </c>
      <c r="BL132" s="21">
        <f t="shared" si="462"/>
        <v>2.0466565436589949E-6</v>
      </c>
      <c r="BM132" s="21">
        <f t="shared" si="463"/>
        <v>4.7991259899181727E-5</v>
      </c>
      <c r="BN132" s="21">
        <f t="shared" si="464"/>
        <v>1.6840157059840765E-4</v>
      </c>
      <c r="BO132" s="21">
        <f t="shared" si="465"/>
        <v>1.9141925787501105E-4</v>
      </c>
      <c r="BP132" s="21">
        <f t="shared" si="466"/>
        <v>1.1507433131701063E-5</v>
      </c>
      <c r="BQ132" s="21">
        <f t="shared" si="467"/>
        <v>3.4525309365212158E-5</v>
      </c>
      <c r="BR132">
        <f t="shared" si="468"/>
        <v>8.2353898748327692E-6</v>
      </c>
      <c r="BS132">
        <f t="shared" si="469"/>
        <v>5.6303922815587196E-6</v>
      </c>
      <c r="BT132">
        <f t="shared" si="470"/>
        <v>3.9380844934321787E-5</v>
      </c>
      <c r="BU132">
        <f t="shared" si="471"/>
        <v>1.191212426564769E-4</v>
      </c>
      <c r="BV132">
        <f t="shared" si="472"/>
        <v>1.1149263467766945E-4</v>
      </c>
      <c r="BW132">
        <f t="shared" si="473"/>
        <v>3.8362223466667713E-5</v>
      </c>
      <c r="BX132">
        <f t="shared" si="474"/>
        <v>1.9176452468750605E-5</v>
      </c>
      <c r="BY132">
        <f t="shared" si="475"/>
        <v>1.2866122318196813E-5</v>
      </c>
      <c r="BZ132">
        <f t="shared" si="476"/>
        <v>5.1821132383805175E-5</v>
      </c>
      <c r="CA132">
        <f t="shared" si="477"/>
        <v>3.3152675450103389E-7</v>
      </c>
      <c r="CB132">
        <f t="shared" si="478"/>
        <v>4.0262685583327612E-5</v>
      </c>
      <c r="CC132">
        <f t="shared" si="479"/>
        <v>8.9963107294074591E-5</v>
      </c>
      <c r="CD132">
        <f t="shared" si="480"/>
        <v>1.655892799681698E-4</v>
      </c>
      <c r="CE132">
        <f t="shared" si="481"/>
        <v>1.423823977815764E-4</v>
      </c>
      <c r="CF132">
        <f t="shared" si="482"/>
        <v>2.2108040968623489E-5</v>
      </c>
      <c r="CG132">
        <f t="shared" si="483"/>
        <v>3.6787210761067497E-6</v>
      </c>
      <c r="CH132">
        <f t="shared" si="484"/>
        <v>2.0729213854104236E-4</v>
      </c>
      <c r="CI132">
        <f t="shared" si="485"/>
        <v>2.9048036386960624E-4</v>
      </c>
      <c r="CJ132">
        <f t="shared" si="486"/>
        <v>1.7000394333178688E-4</v>
      </c>
      <c r="CK132">
        <f t="shared" si="487"/>
        <v>2.297999255359776E-4</v>
      </c>
      <c r="CL132">
        <f t="shared" si="488"/>
        <v>5.5945136097646214E-4</v>
      </c>
      <c r="CM132">
        <f t="shared" si="489"/>
        <v>1.4496069485653382E-4</v>
      </c>
      <c r="CN132">
        <f t="shared" si="490"/>
        <v>4.3894704081516617E-5</v>
      </c>
      <c r="CO132">
        <f t="shared" si="491"/>
        <v>5.8701627867568246E-5</v>
      </c>
      <c r="CP132">
        <f t="shared" si="492"/>
        <v>7.3100272155083906E-4</v>
      </c>
      <c r="CQ132">
        <f t="shared" si="493"/>
        <v>1.0591715654629825E-3</v>
      </c>
      <c r="CR132">
        <f t="shared" si="494"/>
        <v>1.1849516058118747E-3</v>
      </c>
      <c r="CS132">
        <f t="shared" si="495"/>
        <v>1.5483004826200289E-3</v>
      </c>
      <c r="CT132">
        <f t="shared" si="496"/>
        <v>2.5392206193676371E-3</v>
      </c>
      <c r="CU132">
        <f t="shared" si="497"/>
        <v>2.6867646786756278E-3</v>
      </c>
      <c r="CV132">
        <f t="shared" si="498"/>
        <v>3.3218054891270242E-3</v>
      </c>
      <c r="CW132">
        <f t="shared" si="499"/>
        <v>3.769825751008113E-3</v>
      </c>
      <c r="CX132">
        <f t="shared" si="500"/>
        <v>4.0563956039313251E-3</v>
      </c>
      <c r="CY132">
        <f t="shared" si="501"/>
        <v>4.2192871886108608E-3</v>
      </c>
      <c r="CZ132">
        <f t="shared" si="502"/>
        <v>6.8256343462130137E-3</v>
      </c>
      <c r="DA132">
        <f t="shared" si="503"/>
        <v>8.5524262114292943E-3</v>
      </c>
      <c r="DB132">
        <f t="shared" si="504"/>
        <v>8.6720283997015115E-3</v>
      </c>
      <c r="DC132">
        <f t="shared" si="505"/>
        <v>9.5437652702521046E-3</v>
      </c>
      <c r="DD132">
        <f t="shared" si="506"/>
        <v>1.1539807278997805E-2</v>
      </c>
      <c r="DE132">
        <f t="shared" si="507"/>
        <v>1.101329096621366E-2</v>
      </c>
      <c r="DF132">
        <f t="shared" si="508"/>
        <v>9.6205063287446504E-3</v>
      </c>
      <c r="DG132">
        <f t="shared" si="509"/>
        <v>9.3969273811794398E-3</v>
      </c>
      <c r="DH132">
        <f t="shared" si="510"/>
        <v>9.0645729385286141E-3</v>
      </c>
      <c r="DI132">
        <f t="shared" si="511"/>
        <v>1.0632756917603221E-2</v>
      </c>
      <c r="DJ132">
        <f t="shared" si="512"/>
        <v>1.3510249752920141E-2</v>
      </c>
      <c r="DK132">
        <f t="shared" si="513"/>
        <v>1.4287782007663421E-2</v>
      </c>
      <c r="DL132">
        <f t="shared" si="514"/>
        <v>9.7254981679629083E-3</v>
      </c>
      <c r="DM132">
        <f t="shared" si="515"/>
        <v>1.0330352855914021E-2</v>
      </c>
      <c r="DN132">
        <f t="shared" si="516"/>
        <v>8.3554750664239438E-3</v>
      </c>
      <c r="DO132">
        <f t="shared" si="517"/>
        <v>6.4393869936437542E-3</v>
      </c>
      <c r="DP132">
        <f t="shared" si="518"/>
        <v>6.1118682143890832E-3</v>
      </c>
      <c r="DQ132">
        <f t="shared" si="519"/>
        <v>5.8548363220385959E-3</v>
      </c>
      <c r="DR132">
        <f t="shared" si="520"/>
        <v>6.9510411400589981E-3</v>
      </c>
      <c r="DS132">
        <f t="shared" si="521"/>
        <v>6.8375306733034266E-3</v>
      </c>
      <c r="DT132">
        <f t="shared" si="522"/>
        <v>6.5329623352897402E-3</v>
      </c>
      <c r="DU132">
        <f t="shared" si="523"/>
        <v>5.4654289092194545E-3</v>
      </c>
      <c r="DV132">
        <f t="shared" si="524"/>
        <v>2.7462881878193347E-3</v>
      </c>
      <c r="DW132">
        <f t="shared" si="525"/>
        <v>4.7181147305708736E-3</v>
      </c>
      <c r="DX132">
        <f t="shared" si="526"/>
        <v>4.275342347859523E-3</v>
      </c>
      <c r="DY132">
        <f t="shared" si="527"/>
        <v>4.0965187910945861E-3</v>
      </c>
      <c r="DZ132">
        <f t="shared" si="528"/>
        <v>3.4830298985472018E-3</v>
      </c>
      <c r="EA132">
        <f t="shared" si="529"/>
        <v>4.3787845322746594E-3</v>
      </c>
      <c r="EB132">
        <f t="shared" si="530"/>
        <v>3.7171937422603206E-3</v>
      </c>
      <c r="EC132">
        <f t="shared" si="531"/>
        <v>2.6074862162546982E-3</v>
      </c>
      <c r="ED132">
        <f t="shared" si="532"/>
        <v>3.5635996149229361E-3</v>
      </c>
      <c r="EE132">
        <f t="shared" si="533"/>
        <v>2.4845601334772356E-3</v>
      </c>
      <c r="EF132">
        <f t="shared" si="534"/>
        <v>1.271397848703638E-3</v>
      </c>
      <c r="EG132">
        <f t="shared" si="535"/>
        <v>1.1239418285664759E-3</v>
      </c>
      <c r="EH132">
        <f t="shared" si="536"/>
        <v>1.1105873970218864E-3</v>
      </c>
      <c r="EI132">
        <f t="shared" si="537"/>
        <v>1.2584872365945219E-3</v>
      </c>
      <c r="EJ132">
        <f t="shared" si="538"/>
        <v>5.8733240647800824E-4</v>
      </c>
      <c r="EK132">
        <f t="shared" si="539"/>
        <v>8.4387446481289108E-4</v>
      </c>
      <c r="EL132">
        <f t="shared" si="540"/>
        <v>1.0004611560703652E-3</v>
      </c>
      <c r="EM132">
        <f t="shared" si="541"/>
        <v>1.0237368523878395E-3</v>
      </c>
      <c r="EN132">
        <f t="shared" si="542"/>
        <v>1.2351559508833644E-3</v>
      </c>
      <c r="EO132">
        <f t="shared" si="543"/>
        <v>1.5504265489274895E-3</v>
      </c>
      <c r="EP132">
        <f t="shared" si="544"/>
        <v>1.5973989456737031E-3</v>
      </c>
      <c r="EQ132">
        <f t="shared" si="545"/>
        <v>1.5831292952542865E-3</v>
      </c>
      <c r="ER132">
        <f t="shared" si="546"/>
        <v>1.1602023410131187E-3</v>
      </c>
      <c r="ES132">
        <f t="shared" si="547"/>
        <v>3.9389342843033253E-4</v>
      </c>
      <c r="ET132">
        <f t="shared" si="548"/>
        <v>6.4205377872562073E-4</v>
      </c>
      <c r="EU132">
        <f t="shared" si="549"/>
        <v>6.4505563276568301E-4</v>
      </c>
      <c r="EV132">
        <f t="shared" si="550"/>
        <v>4.4425309297959693E-4</v>
      </c>
      <c r="EW132">
        <f t="shared" si="551"/>
        <v>2.0344402520571848E-4</v>
      </c>
      <c r="EX132">
        <f t="shared" si="552"/>
        <v>6.8705530482068996E-4</v>
      </c>
      <c r="EY132">
        <f t="shared" si="553"/>
        <v>6.7838822565099467E-4</v>
      </c>
      <c r="EZ132">
        <f t="shared" si="554"/>
        <v>8.3743680162832968E-4</v>
      </c>
      <c r="FA132">
        <f t="shared" si="555"/>
        <v>1.8843352518216466E-4</v>
      </c>
      <c r="FB132">
        <f t="shared" si="556"/>
        <v>2.179695427270471E-4</v>
      </c>
      <c r="FC132">
        <f t="shared" si="557"/>
        <v>6.1422773049255559E-5</v>
      </c>
      <c r="FD132">
        <f t="shared" si="558"/>
        <v>2.0170282266530965E-5</v>
      </c>
      <c r="FE132">
        <f t="shared" si="559"/>
        <v>6.6862801584422724E-5</v>
      </c>
      <c r="FF132">
        <f t="shared" si="560"/>
        <v>3.8560021334522841E-4</v>
      </c>
      <c r="FG132">
        <f t="shared" si="561"/>
        <v>5.3389352195115774E-7</v>
      </c>
      <c r="FH132">
        <f t="shared" si="562"/>
        <v>6.766213503488096E-6</v>
      </c>
      <c r="FI132">
        <f t="shared" si="563"/>
        <v>3.1422528941568752E-5</v>
      </c>
      <c r="FJ132">
        <f t="shared" si="564"/>
        <v>2.362298756861904E-5</v>
      </c>
      <c r="FK132">
        <f t="shared" si="565"/>
        <v>4.6525137483084182E-5</v>
      </c>
      <c r="FL132">
        <f t="shared" si="566"/>
        <v>3.1092973136992637E-6</v>
      </c>
      <c r="FM132">
        <f t="shared" si="567"/>
        <v>3.0394428555068554E-7</v>
      </c>
      <c r="FN132">
        <f t="shared" si="568"/>
        <v>5.8172533192452949E-5</v>
      </c>
      <c r="FO132">
        <f t="shared" si="569"/>
        <v>1.2381150638272648E-4</v>
      </c>
      <c r="FP132">
        <f t="shared" si="570"/>
        <v>1.2773200498465145E-4</v>
      </c>
      <c r="FQ132">
        <f t="shared" si="571"/>
        <v>3.8499635717997161E-4</v>
      </c>
      <c r="FR132">
        <f t="shared" si="572"/>
        <v>1.4722903590161642E-4</v>
      </c>
      <c r="FS132">
        <f t="shared" si="573"/>
        <v>4.8117622580572057E-4</v>
      </c>
      <c r="FT132">
        <f t="shared" si="574"/>
        <v>4.5134595236670755E-4</v>
      </c>
      <c r="FU132">
        <f t="shared" si="575"/>
        <v>1.7936308967528937E-4</v>
      </c>
      <c r="FV132">
        <f t="shared" si="576"/>
        <v>7.2750048258175942E-6</v>
      </c>
      <c r="FW132">
        <f t="shared" si="577"/>
        <v>3.789934329022932E-6</v>
      </c>
      <c r="FX132">
        <f t="shared" si="578"/>
        <v>2.5053742073447245E-5</v>
      </c>
      <c r="FY132">
        <f t="shared" si="579"/>
        <v>3.5496060302730556E-5</v>
      </c>
      <c r="FZ132">
        <f t="shared" si="580"/>
        <v>1.7746992612851176E-5</v>
      </c>
      <c r="GA132">
        <f t="shared" si="581"/>
        <v>4.4548752110125631E-5</v>
      </c>
    </row>
    <row r="133" spans="3:183" x14ac:dyDescent="0.2">
      <c r="C133">
        <v>0.1425025790929795</v>
      </c>
      <c r="D133">
        <f t="shared" si="402"/>
        <v>1.3175279875108479E-5</v>
      </c>
      <c r="E133">
        <f t="shared" si="403"/>
        <v>2.1628429225608695E-7</v>
      </c>
      <c r="F133">
        <f t="shared" si="404"/>
        <v>1.477289864581508E-5</v>
      </c>
      <c r="G133">
        <f t="shared" si="405"/>
        <v>8.4193465001302381E-5</v>
      </c>
      <c r="H133">
        <f t="shared" si="406"/>
        <v>6.7985828129492654E-5</v>
      </c>
      <c r="I133">
        <f t="shared" si="407"/>
        <v>1.7941064202120484E-5</v>
      </c>
      <c r="J133">
        <f t="shared" si="408"/>
        <v>1.1182331892448265E-7</v>
      </c>
      <c r="K133">
        <f t="shared" si="409"/>
        <v>3.1036724819027361E-5</v>
      </c>
      <c r="L133">
        <f t="shared" si="410"/>
        <v>2.6212759652940825E-5</v>
      </c>
      <c r="M133">
        <f t="shared" si="411"/>
        <v>1.7131563257671942E-4</v>
      </c>
      <c r="N133">
        <f t="shared" si="412"/>
        <v>2.9532151002209215E-5</v>
      </c>
      <c r="O133">
        <f t="shared" si="413"/>
        <v>3.7652948377777051E-5</v>
      </c>
      <c r="P133" s="21">
        <f t="shared" si="414"/>
        <v>3.2827988797069356E-8</v>
      </c>
      <c r="Q133" s="21">
        <f t="shared" si="415"/>
        <v>1.452865417434253E-4</v>
      </c>
      <c r="R133" s="21">
        <f t="shared" si="416"/>
        <v>3.8276923886715745E-5</v>
      </c>
      <c r="S133" s="21">
        <f t="shared" si="417"/>
        <v>1.1984299659408651E-4</v>
      </c>
      <c r="T133" s="21">
        <f t="shared" si="418"/>
        <v>2.7478577265275569E-5</v>
      </c>
      <c r="U133" s="21">
        <f t="shared" si="419"/>
        <v>6.5534227072951669E-5</v>
      </c>
      <c r="V133" s="21">
        <f t="shared" si="420"/>
        <v>2.1170889910502719E-5</v>
      </c>
      <c r="W133" s="21">
        <f t="shared" si="421"/>
        <v>1.7509120574176692E-5</v>
      </c>
      <c r="X133" s="21">
        <f t="shared" si="422"/>
        <v>1.4263840324783196E-5</v>
      </c>
      <c r="Y133" s="21">
        <f t="shared" si="423"/>
        <v>6.6277878211708907E-6</v>
      </c>
      <c r="Z133" s="21">
        <f t="shared" si="424"/>
        <v>1.2488177226216457E-6</v>
      </c>
      <c r="AA133" s="21">
        <f t="shared" si="425"/>
        <v>1.9784699823790065E-6</v>
      </c>
      <c r="AB133" s="21">
        <f t="shared" si="426"/>
        <v>4.6435307556654364E-5</v>
      </c>
      <c r="AC133" s="21">
        <f t="shared" si="427"/>
        <v>2.707930080706625E-5</v>
      </c>
      <c r="AD133" s="21">
        <f t="shared" si="428"/>
        <v>3.9100473036554305E-5</v>
      </c>
      <c r="AE133" s="21">
        <f t="shared" si="429"/>
        <v>1.7649634898865706E-4</v>
      </c>
      <c r="AF133" s="21">
        <f t="shared" si="430"/>
        <v>1.7535917354933479E-5</v>
      </c>
      <c r="AG133" s="21">
        <f t="shared" si="431"/>
        <v>3.1363431681093755E-5</v>
      </c>
      <c r="AH133" s="21">
        <f t="shared" si="432"/>
        <v>6.1109722213048275E-8</v>
      </c>
      <c r="AI133" s="21">
        <f t="shared" si="433"/>
        <v>2.975606261818716E-5</v>
      </c>
      <c r="AJ133" s="21">
        <f t="shared" si="434"/>
        <v>4.233325788224273E-5</v>
      </c>
      <c r="AK133" s="21">
        <f t="shared" si="435"/>
        <v>1.1977271767543763E-9</v>
      </c>
      <c r="AL133" s="21">
        <f t="shared" si="436"/>
        <v>3.7650251049253645E-5</v>
      </c>
      <c r="AM133" s="21">
        <f t="shared" si="437"/>
        <v>1.0034202279803431E-5</v>
      </c>
      <c r="AN133" s="21">
        <f t="shared" si="438"/>
        <v>5.2281715988439555E-7</v>
      </c>
      <c r="AO133" s="21">
        <f t="shared" si="439"/>
        <v>4.2946929292970381E-8</v>
      </c>
      <c r="AP133" s="21">
        <f t="shared" si="440"/>
        <v>1.0113851236989821E-7</v>
      </c>
      <c r="AQ133" s="21">
        <f t="shared" si="441"/>
        <v>1.4078943765268958E-7</v>
      </c>
      <c r="AR133" s="21">
        <f t="shared" si="442"/>
        <v>5.5248063277405773E-5</v>
      </c>
      <c r="AS133" s="21">
        <f t="shared" si="443"/>
        <v>1.0110918989171081E-4</v>
      </c>
      <c r="AT133" s="21">
        <f t="shared" si="444"/>
        <v>2.441306667659299E-5</v>
      </c>
      <c r="AU133" s="21">
        <f t="shared" si="445"/>
        <v>8.7542793329839433E-6</v>
      </c>
      <c r="AV133" s="21">
        <f t="shared" si="446"/>
        <v>1.5821394675514329E-4</v>
      </c>
      <c r="AW133" s="21">
        <f t="shared" si="447"/>
        <v>1.6198888395479706E-5</v>
      </c>
      <c r="AX133" s="21">
        <f t="shared" si="448"/>
        <v>1.6220250161090936E-5</v>
      </c>
      <c r="AY133" s="21">
        <f t="shared" si="449"/>
        <v>5.2985828053582888E-6</v>
      </c>
      <c r="AZ133" s="21">
        <f t="shared" si="450"/>
        <v>7.9189951832624522E-5</v>
      </c>
      <c r="BA133" s="21">
        <f t="shared" si="451"/>
        <v>1.0998067175223302E-5</v>
      </c>
      <c r="BB133" s="21">
        <f t="shared" si="452"/>
        <v>4.1701675463212042E-5</v>
      </c>
      <c r="BC133" s="21">
        <f t="shared" si="453"/>
        <v>1.7819368234191555E-4</v>
      </c>
      <c r="BD133" s="21">
        <f t="shared" si="454"/>
        <v>1.4198444244336791E-4</v>
      </c>
      <c r="BE133" s="21">
        <f t="shared" si="455"/>
        <v>1.2384379094305262E-6</v>
      </c>
      <c r="BF133" s="21">
        <f t="shared" si="456"/>
        <v>3.3916420433331005E-5</v>
      </c>
      <c r="BG133" s="21">
        <f t="shared" si="457"/>
        <v>5.5901924499723472E-5</v>
      </c>
      <c r="BH133" s="21">
        <f t="shared" si="458"/>
        <v>3.8514221039085939E-6</v>
      </c>
      <c r="BI133" s="21">
        <f t="shared" si="459"/>
        <v>2.2087848144434659E-6</v>
      </c>
      <c r="BJ133" s="21">
        <f t="shared" si="460"/>
        <v>7.1218388476075914E-5</v>
      </c>
      <c r="BK133" s="21">
        <f t="shared" si="461"/>
        <v>1.6633944338209357E-4</v>
      </c>
      <c r="BL133" s="21">
        <f t="shared" si="462"/>
        <v>2.0603233393532131E-5</v>
      </c>
      <c r="BM133" s="21">
        <f t="shared" si="463"/>
        <v>2.2810428202104146E-6</v>
      </c>
      <c r="BN133" s="21">
        <f t="shared" si="464"/>
        <v>5.6111374055949115E-6</v>
      </c>
      <c r="BO133" s="21">
        <f t="shared" si="465"/>
        <v>6.5195776183895248E-5</v>
      </c>
      <c r="BP133" s="21">
        <f t="shared" si="466"/>
        <v>3.0076144109046919E-4</v>
      </c>
      <c r="BQ133" s="21">
        <f t="shared" si="467"/>
        <v>7.3906930550814227E-5</v>
      </c>
      <c r="BR133">
        <f t="shared" si="468"/>
        <v>8.2697310249675205E-5</v>
      </c>
      <c r="BS133">
        <f t="shared" si="469"/>
        <v>2.6948920782876649E-5</v>
      </c>
      <c r="BT133">
        <f t="shared" si="470"/>
        <v>3.0512705074578257E-7</v>
      </c>
      <c r="BU133">
        <f t="shared" si="471"/>
        <v>8.2381697009396538E-7</v>
      </c>
      <c r="BV133">
        <f t="shared" si="472"/>
        <v>2.780375271615757E-5</v>
      </c>
      <c r="BW133">
        <f t="shared" si="473"/>
        <v>5.0233482082744606E-5</v>
      </c>
      <c r="BX133">
        <f t="shared" si="474"/>
        <v>6.2089879762517713E-5</v>
      </c>
      <c r="BY133">
        <f t="shared" si="475"/>
        <v>3.4839493757844481E-4</v>
      </c>
      <c r="BZ133">
        <f t="shared" si="476"/>
        <v>1.4502022901359611E-4</v>
      </c>
      <c r="CA133">
        <f t="shared" si="477"/>
        <v>2.6228353422859314E-5</v>
      </c>
      <c r="CB133">
        <f t="shared" si="478"/>
        <v>3.9273827977949532E-6</v>
      </c>
      <c r="CC133">
        <f t="shared" si="479"/>
        <v>1.9641992052851229E-6</v>
      </c>
      <c r="CD133">
        <f t="shared" si="480"/>
        <v>2.1693111218888603E-7</v>
      </c>
      <c r="CE133">
        <f t="shared" si="481"/>
        <v>2.614226485184504E-4</v>
      </c>
      <c r="CF133">
        <f t="shared" si="482"/>
        <v>1.7914885966290609E-4</v>
      </c>
      <c r="CG133">
        <f t="shared" si="483"/>
        <v>6.6896172582820562E-4</v>
      </c>
      <c r="CH133">
        <f t="shared" si="484"/>
        <v>8.1282782122290881E-4</v>
      </c>
      <c r="CI133">
        <f t="shared" si="485"/>
        <v>6.0050516729761075E-4</v>
      </c>
      <c r="CJ133">
        <f t="shared" si="486"/>
        <v>7.0893344431208574E-4</v>
      </c>
      <c r="CK133">
        <f t="shared" si="487"/>
        <v>1.2333705066983676E-3</v>
      </c>
      <c r="CL133">
        <f t="shared" si="488"/>
        <v>5.5256086996809443E-4</v>
      </c>
      <c r="CM133">
        <f t="shared" si="489"/>
        <v>3.2731897181751519E-4</v>
      </c>
      <c r="CN133">
        <f t="shared" si="490"/>
        <v>3.6589376116517072E-4</v>
      </c>
      <c r="CO133">
        <f t="shared" si="491"/>
        <v>1.4825359080405708E-3</v>
      </c>
      <c r="CP133">
        <f t="shared" si="492"/>
        <v>1.9370180329916736E-3</v>
      </c>
      <c r="CQ133">
        <f t="shared" si="493"/>
        <v>2.1058716280723377E-3</v>
      </c>
      <c r="CR133">
        <f t="shared" si="494"/>
        <v>2.5821744358959951E-3</v>
      </c>
      <c r="CS133">
        <f t="shared" si="495"/>
        <v>3.8263293735896009E-3</v>
      </c>
      <c r="CT133">
        <f t="shared" si="496"/>
        <v>4.0069737770620784E-3</v>
      </c>
      <c r="CU133">
        <f t="shared" si="497"/>
        <v>4.7750528630326073E-3</v>
      </c>
      <c r="CV133">
        <f t="shared" si="498"/>
        <v>5.3093894946465584E-3</v>
      </c>
      <c r="CW133">
        <f t="shared" si="499"/>
        <v>5.6484979903280164E-3</v>
      </c>
      <c r="CX133">
        <f t="shared" si="500"/>
        <v>5.8404277524459584E-3</v>
      </c>
      <c r="CY133">
        <f t="shared" si="501"/>
        <v>8.8518081390935865E-3</v>
      </c>
      <c r="CZ133">
        <f t="shared" si="502"/>
        <v>1.0804766649219835E-2</v>
      </c>
      <c r="DA133">
        <f t="shared" si="503"/>
        <v>1.0939147005258663E-2</v>
      </c>
      <c r="DB133">
        <f t="shared" si="504"/>
        <v>1.191565398338292E-2</v>
      </c>
      <c r="DC133">
        <f t="shared" si="505"/>
        <v>1.4134866796339919E-2</v>
      </c>
      <c r="DD133">
        <f t="shared" si="506"/>
        <v>1.3551492702376466E-2</v>
      </c>
      <c r="DE133">
        <f t="shared" si="507"/>
        <v>1.2001384511848574E-2</v>
      </c>
      <c r="DF133">
        <f t="shared" si="508"/>
        <v>1.1751514144181409E-2</v>
      </c>
      <c r="DG133">
        <f t="shared" si="509"/>
        <v>1.1379491987152476E-2</v>
      </c>
      <c r="DH133">
        <f t="shared" si="510"/>
        <v>1.3129014389335088E-2</v>
      </c>
      <c r="DI133">
        <f t="shared" si="511"/>
        <v>1.6307354065661545E-2</v>
      </c>
      <c r="DJ133">
        <f t="shared" si="512"/>
        <v>1.7160518299383674E-2</v>
      </c>
      <c r="DK133">
        <f t="shared" si="513"/>
        <v>1.2118617243720077E-2</v>
      </c>
      <c r="DL133">
        <f t="shared" si="514"/>
        <v>1.2792739746166584E-2</v>
      </c>
      <c r="DM133">
        <f t="shared" si="515"/>
        <v>1.0583253001614194E-2</v>
      </c>
      <c r="DN133">
        <f t="shared" si="516"/>
        <v>8.4111720250216859E-3</v>
      </c>
      <c r="DO133">
        <f t="shared" si="517"/>
        <v>8.0362420193038596E-3</v>
      </c>
      <c r="DP133">
        <f t="shared" si="518"/>
        <v>7.7411056181334688E-3</v>
      </c>
      <c r="DQ133">
        <f t="shared" si="519"/>
        <v>8.9945411973590701E-3</v>
      </c>
      <c r="DR133">
        <f t="shared" si="520"/>
        <v>8.865354864873061E-3</v>
      </c>
      <c r="DS133">
        <f t="shared" si="521"/>
        <v>8.5180705044025397E-3</v>
      </c>
      <c r="DT133">
        <f t="shared" si="522"/>
        <v>7.2923384955870816E-3</v>
      </c>
      <c r="DU133">
        <f t="shared" si="523"/>
        <v>4.0795928640510095E-3</v>
      </c>
      <c r="DV133">
        <f t="shared" si="524"/>
        <v>6.4248537005554785E-3</v>
      </c>
      <c r="DW133">
        <f t="shared" si="525"/>
        <v>5.906345645734409E-3</v>
      </c>
      <c r="DX133">
        <f t="shared" si="526"/>
        <v>5.6958271381435735E-3</v>
      </c>
      <c r="DY133">
        <f t="shared" si="527"/>
        <v>4.9679732427816165E-3</v>
      </c>
      <c r="DZ133">
        <f t="shared" si="528"/>
        <v>6.0278198924637507E-3</v>
      </c>
      <c r="EA133">
        <f t="shared" si="529"/>
        <v>5.2468935614896246E-3</v>
      </c>
      <c r="EB133">
        <f t="shared" si="530"/>
        <v>3.9100261213295311E-3</v>
      </c>
      <c r="EC133">
        <f t="shared" si="531"/>
        <v>5.0641076250258149E-3</v>
      </c>
      <c r="ED133">
        <f t="shared" si="532"/>
        <v>3.7591629527607053E-3</v>
      </c>
      <c r="EE133">
        <f t="shared" si="533"/>
        <v>2.2206070213051572E-3</v>
      </c>
      <c r="EF133">
        <f t="shared" si="534"/>
        <v>2.0242703975898975E-3</v>
      </c>
      <c r="EG133">
        <f t="shared" si="535"/>
        <v>2.0063346957635798E-3</v>
      </c>
      <c r="EH133">
        <f t="shared" si="536"/>
        <v>2.2035339552762619E-3</v>
      </c>
      <c r="EI133">
        <f t="shared" si="537"/>
        <v>1.2746037258339988E-3</v>
      </c>
      <c r="EJ133">
        <f t="shared" si="538"/>
        <v>1.641559899857021E-3</v>
      </c>
      <c r="EK133">
        <f t="shared" si="539"/>
        <v>1.8573271189293245E-3</v>
      </c>
      <c r="EL133">
        <f t="shared" si="540"/>
        <v>1.8889922935040608E-3</v>
      </c>
      <c r="EM133">
        <f t="shared" si="541"/>
        <v>2.1726260085329434E-3</v>
      </c>
      <c r="EN133">
        <f t="shared" si="542"/>
        <v>2.584919853083957E-3</v>
      </c>
      <c r="EO133">
        <f t="shared" si="543"/>
        <v>2.6454691640580884E-3</v>
      </c>
      <c r="EP133">
        <f t="shared" si="544"/>
        <v>2.6270963731466024E-3</v>
      </c>
      <c r="EQ133">
        <f t="shared" si="545"/>
        <v>2.0728346587478024E-3</v>
      </c>
      <c r="ER133">
        <f t="shared" si="546"/>
        <v>9.805289866073976E-4</v>
      </c>
      <c r="ES133">
        <f t="shared" si="547"/>
        <v>1.3546397546346125E-3</v>
      </c>
      <c r="ET133">
        <f t="shared" si="548"/>
        <v>1.3589984645607036E-3</v>
      </c>
      <c r="EU133">
        <f t="shared" si="549"/>
        <v>1.0591095403654871E-3</v>
      </c>
      <c r="EV133">
        <f t="shared" si="550"/>
        <v>6.6203451998195998E-4</v>
      </c>
      <c r="EW133">
        <f t="shared" si="551"/>
        <v>1.4196611288577272E-3</v>
      </c>
      <c r="EX133">
        <f t="shared" si="552"/>
        <v>1.4071904949744917E-3</v>
      </c>
      <c r="EY133">
        <f t="shared" si="553"/>
        <v>1.6325762473719915E-3</v>
      </c>
      <c r="EZ133">
        <f t="shared" si="554"/>
        <v>6.3472554532376904E-4</v>
      </c>
      <c r="FA133">
        <f t="shared" si="555"/>
        <v>6.8803611500257143E-4</v>
      </c>
      <c r="FB133">
        <f t="shared" si="556"/>
        <v>3.7264129364592582E-4</v>
      </c>
      <c r="FC133">
        <f t="shared" si="557"/>
        <v>2.5465089102225797E-4</v>
      </c>
      <c r="FD133">
        <f t="shared" si="558"/>
        <v>3.8587175418332623E-4</v>
      </c>
      <c r="FE133">
        <f t="shared" si="559"/>
        <v>9.674187967185407E-4</v>
      </c>
      <c r="FF133">
        <f t="shared" si="560"/>
        <v>1.1526106763457931E-4</v>
      </c>
      <c r="FG133">
        <f t="shared" si="561"/>
        <v>7.859631510741964E-5</v>
      </c>
      <c r="FH133">
        <f t="shared" si="562"/>
        <v>3.435215036163372E-5</v>
      </c>
      <c r="FI133">
        <f t="shared" si="563"/>
        <v>4.3643231537184515E-5</v>
      </c>
      <c r="FJ133">
        <f t="shared" si="564"/>
        <v>2.1582687782170793E-5</v>
      </c>
      <c r="FK133">
        <f t="shared" si="565"/>
        <v>1.7503212954746473E-4</v>
      </c>
      <c r="FL133">
        <f t="shared" si="566"/>
        <v>1.1914463617710082E-4</v>
      </c>
      <c r="FM133">
        <f t="shared" si="567"/>
        <v>3.6457102047656446E-4</v>
      </c>
      <c r="FN133">
        <f t="shared" si="568"/>
        <v>5.1047585839170855E-4</v>
      </c>
      <c r="FO133">
        <f t="shared" si="569"/>
        <v>5.1840501975006583E-4</v>
      </c>
      <c r="FP133">
        <f t="shared" si="570"/>
        <v>9.6646218684238604E-4</v>
      </c>
      <c r="FQ133">
        <f t="shared" si="571"/>
        <v>5.5698115388611263E-4</v>
      </c>
      <c r="FR133">
        <f t="shared" si="572"/>
        <v>1.1157190128624653E-3</v>
      </c>
      <c r="FS133">
        <f t="shared" si="573"/>
        <v>1.0700458346870674E-3</v>
      </c>
      <c r="FT133">
        <f t="shared" si="574"/>
        <v>6.1798487094553566E-4</v>
      </c>
      <c r="FU133">
        <f t="shared" si="575"/>
        <v>2.0061528701775162E-4</v>
      </c>
      <c r="FV133">
        <f t="shared" si="576"/>
        <v>1.7992000456957323E-4</v>
      </c>
      <c r="FW133">
        <f t="shared" si="577"/>
        <v>2.7132751652329649E-4</v>
      </c>
      <c r="FX133">
        <f t="shared" si="578"/>
        <v>3.0361347680621283E-4</v>
      </c>
      <c r="FY133">
        <f t="shared" si="579"/>
        <v>5.2619543284888647E-5</v>
      </c>
      <c r="FZ133">
        <f t="shared" si="580"/>
        <v>2.2964852635140184E-5</v>
      </c>
      <c r="GA133">
        <f t="shared" si="581"/>
        <v>4.2028058133523411E-4</v>
      </c>
    </row>
    <row r="134" spans="3:183" x14ac:dyDescent="0.2">
      <c r="C134">
        <v>0.1388728022575379</v>
      </c>
      <c r="D134">
        <f t="shared" si="402"/>
        <v>1.0015408908456171E-5</v>
      </c>
      <c r="E134">
        <f t="shared" si="403"/>
        <v>5.5850656849934032E-5</v>
      </c>
      <c r="F134">
        <f t="shared" si="404"/>
        <v>1.6398022932308297E-4</v>
      </c>
      <c r="G134">
        <f t="shared" si="405"/>
        <v>2.1303533274343696E-5</v>
      </c>
      <c r="H134">
        <f t="shared" si="406"/>
        <v>3.6712996563078206E-7</v>
      </c>
      <c r="I134">
        <f t="shared" si="407"/>
        <v>1.571469749571813E-5</v>
      </c>
      <c r="J134">
        <f t="shared" si="408"/>
        <v>3.7685856548206285E-6</v>
      </c>
      <c r="K134">
        <f t="shared" si="409"/>
        <v>7.6555791395841724E-5</v>
      </c>
      <c r="L134">
        <f t="shared" si="410"/>
        <v>2.7950946655952902E-4</v>
      </c>
      <c r="M134">
        <f t="shared" si="411"/>
        <v>3.2564813441025636E-6</v>
      </c>
      <c r="N134">
        <f t="shared" si="412"/>
        <v>9.5374300268282107E-5</v>
      </c>
      <c r="O134">
        <f t="shared" si="413"/>
        <v>1.4523429786688431E-5</v>
      </c>
      <c r="P134" s="21">
        <f t="shared" si="414"/>
        <v>2.4596475527349781E-4</v>
      </c>
      <c r="Q134" s="21">
        <f t="shared" si="415"/>
        <v>9.6365862484564904E-5</v>
      </c>
      <c r="R134" s="21">
        <f t="shared" si="416"/>
        <v>5.3545890794703954E-5</v>
      </c>
      <c r="S134" s="21">
        <f t="shared" si="417"/>
        <v>2.5992676121918615E-6</v>
      </c>
      <c r="T134" s="21">
        <f t="shared" si="418"/>
        <v>1.9941087432641853E-5</v>
      </c>
      <c r="U134" s="21">
        <f t="shared" si="419"/>
        <v>9.4363097336019724E-7</v>
      </c>
      <c r="V134" s="21">
        <f t="shared" si="420"/>
        <v>3.0759588186577373E-7</v>
      </c>
      <c r="W134" s="21">
        <f t="shared" si="421"/>
        <v>2.1601101849501206E-8</v>
      </c>
      <c r="X134" s="21">
        <f t="shared" si="422"/>
        <v>3.8492418620991756E-5</v>
      </c>
      <c r="Y134" s="21">
        <f t="shared" si="423"/>
        <v>6.3115091061238195E-6</v>
      </c>
      <c r="Z134" s="21">
        <f t="shared" si="424"/>
        <v>4.9425999237445968E-6</v>
      </c>
      <c r="AA134" s="21">
        <f t="shared" si="425"/>
        <v>1.0907969589939791E-4</v>
      </c>
      <c r="AB134" s="21">
        <f t="shared" si="426"/>
        <v>7.8031683109721958E-5</v>
      </c>
      <c r="AC134" s="21">
        <f t="shared" si="427"/>
        <v>6.8814944418635159E-6</v>
      </c>
      <c r="AD134" s="21">
        <f t="shared" si="428"/>
        <v>9.3227058361110981E-5</v>
      </c>
      <c r="AE134" s="21">
        <f t="shared" si="429"/>
        <v>3.1115650519946135E-7</v>
      </c>
      <c r="AF134" s="21">
        <f t="shared" si="430"/>
        <v>8.5194436380253978E-5</v>
      </c>
      <c r="AG134" s="21">
        <f t="shared" si="431"/>
        <v>1.5030978902145387E-5</v>
      </c>
      <c r="AH134" s="21">
        <f t="shared" si="432"/>
        <v>3.3311175961630967E-6</v>
      </c>
      <c r="AI134" s="21">
        <f t="shared" si="433"/>
        <v>8.2749683125722121E-6</v>
      </c>
      <c r="AJ134" s="21">
        <f t="shared" si="434"/>
        <v>1.2925237551594566E-5</v>
      </c>
      <c r="AK134" s="21">
        <f t="shared" si="435"/>
        <v>6.2810545017117642E-6</v>
      </c>
      <c r="AL134" s="21">
        <f t="shared" si="436"/>
        <v>4.6205431655627186E-5</v>
      </c>
      <c r="AM134" s="21">
        <f t="shared" si="437"/>
        <v>1.8947196921634869E-5</v>
      </c>
      <c r="AN134" s="21">
        <f t="shared" si="438"/>
        <v>1.1713782969342953E-5</v>
      </c>
      <c r="AO134" s="21">
        <f t="shared" si="439"/>
        <v>1.0967714676193165E-5</v>
      </c>
      <c r="AP134" s="21">
        <f t="shared" si="440"/>
        <v>1.0592145492583136E-5</v>
      </c>
      <c r="AQ134" s="21">
        <f t="shared" si="441"/>
        <v>1.4463776948271129E-5</v>
      </c>
      <c r="AR134" s="21">
        <f t="shared" si="442"/>
        <v>4.1287432162029347E-5</v>
      </c>
      <c r="AS134" s="21">
        <f t="shared" si="443"/>
        <v>1.7191962370482339E-6</v>
      </c>
      <c r="AT134" s="21">
        <f t="shared" si="444"/>
        <v>4.5025937621322506E-7</v>
      </c>
      <c r="AU134" s="21">
        <f t="shared" si="445"/>
        <v>8.0076291541196102E-5</v>
      </c>
      <c r="AV134" s="21">
        <f t="shared" si="446"/>
        <v>1.5603087094602008E-7</v>
      </c>
      <c r="AW134" s="21">
        <f t="shared" si="447"/>
        <v>1.5813374195690076E-7</v>
      </c>
      <c r="AX134" s="21">
        <f t="shared" si="448"/>
        <v>1.7633496539875525E-6</v>
      </c>
      <c r="AY134" s="21">
        <f t="shared" si="449"/>
        <v>1.5696708241469612E-4</v>
      </c>
      <c r="AZ134" s="21">
        <f t="shared" si="450"/>
        <v>4.8248447309214255E-5</v>
      </c>
      <c r="BA134" s="21">
        <f t="shared" si="451"/>
        <v>1.0175685488978129E-4</v>
      </c>
      <c r="BB134" s="21">
        <f t="shared" si="452"/>
        <v>2.882761680756373E-4</v>
      </c>
      <c r="BC134" s="21">
        <f t="shared" si="453"/>
        <v>2.4166254925731359E-4</v>
      </c>
      <c r="BD134" s="21">
        <f t="shared" si="454"/>
        <v>2.2492521177292523E-5</v>
      </c>
      <c r="BE134" s="21">
        <f t="shared" si="455"/>
        <v>8.9369748114410093E-5</v>
      </c>
      <c r="BF134" s="21">
        <f t="shared" si="456"/>
        <v>1.2335513730677182E-4</v>
      </c>
      <c r="BG134" s="21">
        <f t="shared" si="457"/>
        <v>3.1273605380974263E-5</v>
      </c>
      <c r="BH134" s="21">
        <f t="shared" si="458"/>
        <v>2.617319961579737E-5</v>
      </c>
      <c r="BI134" s="21">
        <f t="shared" si="459"/>
        <v>1.4565775898922457E-4</v>
      </c>
      <c r="BJ134" s="21">
        <f t="shared" si="460"/>
        <v>2.7314311042325002E-4</v>
      </c>
      <c r="BK134" s="21">
        <f t="shared" si="461"/>
        <v>6.673019706731572E-5</v>
      </c>
      <c r="BL134" s="21">
        <f t="shared" si="462"/>
        <v>4.4921305110530666E-6</v>
      </c>
      <c r="BM134" s="21">
        <f t="shared" si="463"/>
        <v>1.59010305510225E-6</v>
      </c>
      <c r="BN134" s="21">
        <f t="shared" si="464"/>
        <v>1.369875246628953E-4</v>
      </c>
      <c r="BO134" s="21">
        <f t="shared" si="465"/>
        <v>4.398353494252695E-4</v>
      </c>
      <c r="BP134" s="21">
        <f t="shared" si="466"/>
        <v>1.494919691089102E-4</v>
      </c>
      <c r="BQ134" s="21">
        <f t="shared" si="467"/>
        <v>1.6188956392571303E-4</v>
      </c>
      <c r="BR134">
        <f t="shared" si="468"/>
        <v>7.781024972904204E-5</v>
      </c>
      <c r="BS134">
        <f t="shared" si="469"/>
        <v>1.7490461434731723E-5</v>
      </c>
      <c r="BT134">
        <f t="shared" si="470"/>
        <v>2.0588184535270582E-5</v>
      </c>
      <c r="BU134">
        <f t="shared" si="471"/>
        <v>7.9258124723326006E-5</v>
      </c>
      <c r="BV134">
        <f t="shared" si="472"/>
        <v>1.1486127153868529E-4</v>
      </c>
      <c r="BW134">
        <f t="shared" si="473"/>
        <v>1.3246836036216625E-4</v>
      </c>
      <c r="BX134">
        <f t="shared" si="474"/>
        <v>4.9707225890927389E-4</v>
      </c>
      <c r="BY134">
        <f t="shared" si="475"/>
        <v>2.4561820856805461E-4</v>
      </c>
      <c r="BZ134">
        <f t="shared" si="476"/>
        <v>7.6582438927489074E-5</v>
      </c>
      <c r="CA134">
        <f t="shared" si="477"/>
        <v>3.1489374255142796E-5</v>
      </c>
      <c r="CB134">
        <f t="shared" si="478"/>
        <v>4.9652224962303843E-6</v>
      </c>
      <c r="CC134">
        <f t="shared" si="479"/>
        <v>1.0011011131206555E-5</v>
      </c>
      <c r="CD134">
        <f t="shared" si="480"/>
        <v>3.9197452844523355E-4</v>
      </c>
      <c r="CE134">
        <f t="shared" si="481"/>
        <v>2.8949072567471731E-4</v>
      </c>
      <c r="CF134">
        <f t="shared" si="482"/>
        <v>8.6990023920255051E-4</v>
      </c>
      <c r="CG134">
        <f t="shared" si="483"/>
        <v>1.0329739592871495E-3</v>
      </c>
      <c r="CH134">
        <f t="shared" si="484"/>
        <v>7.9157731218832154E-4</v>
      </c>
      <c r="CI134">
        <f t="shared" si="485"/>
        <v>9.1540017812798656E-4</v>
      </c>
      <c r="CJ134">
        <f t="shared" si="486"/>
        <v>1.5014967749257893E-3</v>
      </c>
      <c r="CK134">
        <f t="shared" si="487"/>
        <v>7.3638367089010309E-4</v>
      </c>
      <c r="CL134">
        <f t="shared" si="488"/>
        <v>4.7183379733107194E-4</v>
      </c>
      <c r="CM134">
        <f t="shared" si="489"/>
        <v>5.1793232211785163E-4</v>
      </c>
      <c r="CN134">
        <f t="shared" si="490"/>
        <v>1.7752309583315309E-3</v>
      </c>
      <c r="CO134">
        <f t="shared" si="491"/>
        <v>2.2696976459065541E-3</v>
      </c>
      <c r="CP134">
        <f t="shared" si="492"/>
        <v>2.4521862066253616E-3</v>
      </c>
      <c r="CQ134">
        <f t="shared" si="493"/>
        <v>2.964244664932949E-3</v>
      </c>
      <c r="CR134">
        <f t="shared" si="494"/>
        <v>4.2885612663383713E-3</v>
      </c>
      <c r="CS134">
        <f t="shared" si="495"/>
        <v>4.4796836082606466E-3</v>
      </c>
      <c r="CT134">
        <f t="shared" si="496"/>
        <v>5.2898760588363783E-3</v>
      </c>
      <c r="CU134">
        <f t="shared" si="497"/>
        <v>5.8515362011901748E-3</v>
      </c>
      <c r="CV134">
        <f t="shared" si="498"/>
        <v>6.2072758431316599E-3</v>
      </c>
      <c r="CW134">
        <f t="shared" si="499"/>
        <v>6.4083976618149957E-3</v>
      </c>
      <c r="CX134">
        <f t="shared" si="500"/>
        <v>9.5479916169672885E-3</v>
      </c>
      <c r="CY134">
        <f t="shared" si="501"/>
        <v>1.1572543345973308E-2</v>
      </c>
      <c r="CZ134">
        <f t="shared" si="502"/>
        <v>1.171160174195909E-2</v>
      </c>
      <c r="DA134">
        <f t="shared" si="503"/>
        <v>1.2721273775198194E-2</v>
      </c>
      <c r="DB134">
        <f t="shared" si="504"/>
        <v>1.5011131471443949E-2</v>
      </c>
      <c r="DC134">
        <f t="shared" si="505"/>
        <v>1.4409759004755777E-2</v>
      </c>
      <c r="DD134">
        <f t="shared" si="506"/>
        <v>1.2809849927038831E-2</v>
      </c>
      <c r="DE134">
        <f t="shared" si="507"/>
        <v>1.2551656990874582E-2</v>
      </c>
      <c r="DF134">
        <f t="shared" si="508"/>
        <v>1.2167077989492837E-2</v>
      </c>
      <c r="DG134">
        <f t="shared" si="509"/>
        <v>1.3974003203757012E-2</v>
      </c>
      <c r="DH134">
        <f t="shared" si="510"/>
        <v>1.7247576170325088E-2</v>
      </c>
      <c r="DI134">
        <f t="shared" si="511"/>
        <v>1.812468176298411E-2</v>
      </c>
      <c r="DJ134">
        <f t="shared" si="512"/>
        <v>1.2930957522541781E-2</v>
      </c>
      <c r="DK134">
        <f t="shared" si="513"/>
        <v>1.3627006802946489E-2</v>
      </c>
      <c r="DL134">
        <f t="shared" si="514"/>
        <v>1.134325441998567E-2</v>
      </c>
      <c r="DM134">
        <f t="shared" si="515"/>
        <v>9.0901387001771587E-3</v>
      </c>
      <c r="DN134">
        <f t="shared" si="516"/>
        <v>8.7002006356233959E-3</v>
      </c>
      <c r="DO134">
        <f t="shared" si="517"/>
        <v>8.3930022239768996E-3</v>
      </c>
      <c r="DP134">
        <f t="shared" si="518"/>
        <v>9.6962093170615774E-3</v>
      </c>
      <c r="DQ134">
        <f t="shared" si="519"/>
        <v>9.5620607776735929E-3</v>
      </c>
      <c r="DR134">
        <f t="shared" si="520"/>
        <v>9.2012546286712425E-3</v>
      </c>
      <c r="DS134">
        <f t="shared" si="521"/>
        <v>7.925444741371742E-3</v>
      </c>
      <c r="DT134">
        <f t="shared" si="522"/>
        <v>4.5564481101112763E-3</v>
      </c>
      <c r="DU134">
        <f t="shared" si="523"/>
        <v>7.0199198487605344E-3</v>
      </c>
      <c r="DV134">
        <f t="shared" si="524"/>
        <v>6.4774376108652255E-3</v>
      </c>
      <c r="DW134">
        <f t="shared" si="525"/>
        <v>6.2568860431263494E-3</v>
      </c>
      <c r="DX134">
        <f t="shared" si="526"/>
        <v>5.4928298214578361E-3</v>
      </c>
      <c r="DY134">
        <f t="shared" si="527"/>
        <v>6.6046199202694526E-3</v>
      </c>
      <c r="DZ134">
        <f t="shared" si="528"/>
        <v>5.7859178354591609E-3</v>
      </c>
      <c r="EA134">
        <f t="shared" si="529"/>
        <v>4.3771427563046193E-3</v>
      </c>
      <c r="EB134">
        <f t="shared" si="530"/>
        <v>5.593891210205381E-3</v>
      </c>
      <c r="EC134">
        <f t="shared" si="531"/>
        <v>4.2174360825464217E-3</v>
      </c>
      <c r="ED134">
        <f t="shared" si="532"/>
        <v>2.5758765513413957E-3</v>
      </c>
      <c r="EE134">
        <f t="shared" si="533"/>
        <v>2.364066736376669E-3</v>
      </c>
      <c r="EF134">
        <f t="shared" si="534"/>
        <v>2.3446808300511082E-3</v>
      </c>
      <c r="EG134">
        <f t="shared" si="535"/>
        <v>2.5574858574426863E-3</v>
      </c>
      <c r="EH134">
        <f t="shared" si="536"/>
        <v>1.5469566345100434E-3</v>
      </c>
      <c r="EI134">
        <f t="shared" si="537"/>
        <v>1.9488644785948665E-3</v>
      </c>
      <c r="EJ134">
        <f t="shared" si="538"/>
        <v>2.1833653375589153E-3</v>
      </c>
      <c r="EK134">
        <f t="shared" si="539"/>
        <v>2.2176862076868061E-3</v>
      </c>
      <c r="EL134">
        <f t="shared" si="540"/>
        <v>2.5241795130405559E-3</v>
      </c>
      <c r="EM134">
        <f t="shared" si="541"/>
        <v>2.9671861381006452E-3</v>
      </c>
      <c r="EN134">
        <f t="shared" si="542"/>
        <v>3.0320332313247553E-3</v>
      </c>
      <c r="EO134">
        <f t="shared" si="543"/>
        <v>3.0123615882529067E-3</v>
      </c>
      <c r="EP134">
        <f t="shared" si="544"/>
        <v>2.4165257582977168E-3</v>
      </c>
      <c r="EQ134">
        <f t="shared" si="545"/>
        <v>1.2210255705805511E-3</v>
      </c>
      <c r="ER134">
        <f t="shared" si="546"/>
        <v>1.6350060365832137E-3</v>
      </c>
      <c r="ES134">
        <f t="shared" si="547"/>
        <v>1.6397942602445219E-3</v>
      </c>
      <c r="ET134">
        <f t="shared" si="548"/>
        <v>1.3085394677099125E-3</v>
      </c>
      <c r="EU134">
        <f t="shared" si="549"/>
        <v>8.6199834434248833E-4</v>
      </c>
      <c r="EV134">
        <f t="shared" si="550"/>
        <v>1.7063647085521633E-3</v>
      </c>
      <c r="EW134">
        <f t="shared" si="551"/>
        <v>1.6926900566085455E-3</v>
      </c>
      <c r="EX134">
        <f t="shared" si="552"/>
        <v>1.9390748913119514E-3</v>
      </c>
      <c r="EY134">
        <f t="shared" si="553"/>
        <v>8.3079627843401409E-4</v>
      </c>
      <c r="EZ134">
        <f t="shared" si="554"/>
        <v>8.9163270019135743E-4</v>
      </c>
      <c r="FA134">
        <f t="shared" si="555"/>
        <v>5.2595441047890306E-4</v>
      </c>
      <c r="FB134">
        <f t="shared" si="556"/>
        <v>3.836725650521091E-4</v>
      </c>
      <c r="FC134">
        <f t="shared" si="557"/>
        <v>5.4165093803394844E-4</v>
      </c>
      <c r="FD134">
        <f t="shared" si="558"/>
        <v>1.2063905637515096E-3</v>
      </c>
      <c r="FE134">
        <f t="shared" si="559"/>
        <v>2.0637470327344228E-4</v>
      </c>
      <c r="FF134">
        <f t="shared" si="560"/>
        <v>1.56130850686505E-4</v>
      </c>
      <c r="FG134">
        <f t="shared" si="561"/>
        <v>9.0076187930772855E-5</v>
      </c>
      <c r="FH134">
        <f t="shared" si="562"/>
        <v>1.0477731832641741E-4</v>
      </c>
      <c r="FI134">
        <f t="shared" si="563"/>
        <v>6.8483800603979611E-5</v>
      </c>
      <c r="FJ134">
        <f t="shared" si="564"/>
        <v>2.8425109310711529E-4</v>
      </c>
      <c r="FK134">
        <f t="shared" si="565"/>
        <v>2.1156040891416158E-4</v>
      </c>
      <c r="FL134">
        <f t="shared" si="566"/>
        <v>5.1635835219613041E-4</v>
      </c>
      <c r="FM134">
        <f t="shared" si="567"/>
        <v>6.8767140901158821E-4</v>
      </c>
      <c r="FN134">
        <f t="shared" si="568"/>
        <v>6.9686951553314886E-4</v>
      </c>
      <c r="FO134">
        <f t="shared" si="569"/>
        <v>1.2053222894270229E-3</v>
      </c>
      <c r="FP134">
        <f t="shared" si="570"/>
        <v>7.4148515391765483E-4</v>
      </c>
      <c r="FQ134">
        <f t="shared" si="571"/>
        <v>1.3713806656037021E-3</v>
      </c>
      <c r="FR134">
        <f t="shared" si="572"/>
        <v>1.320692404205334E-3</v>
      </c>
      <c r="FS134">
        <f t="shared" si="573"/>
        <v>8.1162758426269453E-4</v>
      </c>
      <c r="FT134">
        <f t="shared" si="574"/>
        <v>3.1661396021722175E-4</v>
      </c>
      <c r="FU134">
        <f t="shared" si="575"/>
        <v>2.9047077243493364E-4</v>
      </c>
      <c r="FV134">
        <f t="shared" si="576"/>
        <v>4.0408232588422542E-4</v>
      </c>
      <c r="FW134">
        <f t="shared" si="577"/>
        <v>4.432829072302951E-4</v>
      </c>
      <c r="FX134">
        <f t="shared" si="578"/>
        <v>1.1845513875642298E-4</v>
      </c>
      <c r="FY134">
        <f t="shared" si="579"/>
        <v>7.0929117017336221E-5</v>
      </c>
      <c r="FZ134">
        <f t="shared" si="580"/>
        <v>5.8228212616602852E-4</v>
      </c>
      <c r="GA134">
        <f t="shared" si="581"/>
        <v>4.4443824985309943E-4</v>
      </c>
    </row>
    <row r="135" spans="3:183" x14ac:dyDescent="0.2">
      <c r="C135">
        <v>0.14203751534223549</v>
      </c>
      <c r="D135">
        <f t="shared" si="402"/>
        <v>1.8564177163622318E-5</v>
      </c>
      <c r="E135">
        <f t="shared" si="403"/>
        <v>9.2944319930771406E-5</v>
      </c>
      <c r="F135">
        <f t="shared" si="404"/>
        <v>6.0532883850260927E-5</v>
      </c>
      <c r="G135">
        <f t="shared" si="405"/>
        <v>1.4217617349602021E-5</v>
      </c>
      <c r="H135">
        <f t="shared" si="406"/>
        <v>6.3914219055275718E-7</v>
      </c>
      <c r="I135">
        <f t="shared" si="407"/>
        <v>2.6071211716004372E-5</v>
      </c>
      <c r="J135">
        <f t="shared" si="408"/>
        <v>3.1191147753227649E-5</v>
      </c>
      <c r="K135">
        <f t="shared" si="409"/>
        <v>1.8370613230065891E-4</v>
      </c>
      <c r="L135">
        <f t="shared" si="410"/>
        <v>2.4693797670139416E-5</v>
      </c>
      <c r="M135">
        <f t="shared" si="411"/>
        <v>4.3576680888367658E-5</v>
      </c>
      <c r="N135">
        <f t="shared" si="412"/>
        <v>4.176373928100087E-7</v>
      </c>
      <c r="O135">
        <f t="shared" si="413"/>
        <v>1.5671410550866058E-4</v>
      </c>
      <c r="P135" s="21">
        <f t="shared" si="414"/>
        <v>4.4247753301769438E-5</v>
      </c>
      <c r="Q135" s="21">
        <f t="shared" si="415"/>
        <v>1.0987691226205864E-4</v>
      </c>
      <c r="R135" s="21">
        <f t="shared" si="416"/>
        <v>2.2819132017852765E-5</v>
      </c>
      <c r="S135" s="21">
        <f t="shared" si="417"/>
        <v>5.8220830383646035E-5</v>
      </c>
      <c r="T135" s="21">
        <f t="shared" si="418"/>
        <v>1.7107486858699844E-5</v>
      </c>
      <c r="U135" s="21">
        <f t="shared" si="419"/>
        <v>1.3833388550222222E-5</v>
      </c>
      <c r="V135" s="21">
        <f t="shared" si="420"/>
        <v>1.0967265605066519E-5</v>
      </c>
      <c r="W135" s="21">
        <f t="shared" si="421"/>
        <v>9.2386379597761305E-6</v>
      </c>
      <c r="X135" s="21">
        <f t="shared" si="422"/>
        <v>4.2567975747878511E-7</v>
      </c>
      <c r="Y135" s="21">
        <f t="shared" si="423"/>
        <v>8.8645464551528637E-7</v>
      </c>
      <c r="Z135" s="21">
        <f t="shared" si="424"/>
        <v>5.298980220533906E-5</v>
      </c>
      <c r="AA135" s="21">
        <f t="shared" si="425"/>
        <v>3.2135761711738873E-5</v>
      </c>
      <c r="AB135" s="21">
        <f t="shared" si="426"/>
        <v>3.3500635549621327E-5</v>
      </c>
      <c r="AC135" s="21">
        <f t="shared" si="427"/>
        <v>1.6435571005111278E-4</v>
      </c>
      <c r="AD135" s="21">
        <f t="shared" si="428"/>
        <v>1.3857208207311641E-5</v>
      </c>
      <c r="AE135" s="21">
        <f t="shared" si="429"/>
        <v>3.6788714965043923E-5</v>
      </c>
      <c r="AF135" s="21">
        <f t="shared" si="430"/>
        <v>5.073250738657745E-7</v>
      </c>
      <c r="AG135" s="21">
        <f t="shared" si="431"/>
        <v>2.4898583437949711E-5</v>
      </c>
      <c r="AH135" s="21">
        <f t="shared" si="432"/>
        <v>3.6497759389251059E-5</v>
      </c>
      <c r="AI135" s="21">
        <f t="shared" si="433"/>
        <v>1.8529198527689786E-7</v>
      </c>
      <c r="AJ135" s="21">
        <f t="shared" si="434"/>
        <v>3.2159291557877628E-5</v>
      </c>
      <c r="AK135" s="21">
        <f t="shared" si="435"/>
        <v>1.3196833692438717E-5</v>
      </c>
      <c r="AL135" s="21">
        <f t="shared" si="436"/>
        <v>1.4116403414396335E-6</v>
      </c>
      <c r="AM135" s="21">
        <f t="shared" si="437"/>
        <v>6.6474938054045855E-8</v>
      </c>
      <c r="AN135" s="21">
        <f t="shared" si="438"/>
        <v>2.162103608660046E-8</v>
      </c>
      <c r="AO135" s="21">
        <f t="shared" si="439"/>
        <v>8.0720457876568779E-9</v>
      </c>
      <c r="AP135" s="21">
        <f t="shared" si="440"/>
        <v>4.8550799055483856E-5</v>
      </c>
      <c r="AQ135" s="21">
        <f t="shared" si="441"/>
        <v>9.1972757022346969E-5</v>
      </c>
      <c r="AR135" s="21">
        <f t="shared" si="442"/>
        <v>2.0033629981692622E-5</v>
      </c>
      <c r="AS135" s="21">
        <f t="shared" si="443"/>
        <v>6.218536656079648E-6</v>
      </c>
      <c r="AT135" s="21">
        <f t="shared" si="444"/>
        <v>1.4673079661679919E-4</v>
      </c>
      <c r="AU135" s="21">
        <f t="shared" si="445"/>
        <v>1.2671610153490281E-5</v>
      </c>
      <c r="AV135" s="21">
        <f t="shared" si="446"/>
        <v>1.2690504380692381E-5</v>
      </c>
      <c r="AW135" s="21">
        <f t="shared" si="447"/>
        <v>3.3738390903083627E-6</v>
      </c>
      <c r="AX135" s="21">
        <f t="shared" si="448"/>
        <v>8.7683323217792666E-5</v>
      </c>
      <c r="AY135" s="21">
        <f t="shared" si="449"/>
        <v>1.4298964360649664E-5</v>
      </c>
      <c r="AZ135" s="21">
        <f t="shared" si="450"/>
        <v>4.7924428722658032E-5</v>
      </c>
      <c r="BA135" s="21">
        <f t="shared" si="451"/>
        <v>1.908261648397138E-4</v>
      </c>
      <c r="BB135" s="21">
        <f t="shared" si="452"/>
        <v>1.5328386792307425E-4</v>
      </c>
      <c r="BC135" s="21">
        <f t="shared" si="453"/>
        <v>2.489815756384524E-6</v>
      </c>
      <c r="BD135" s="21">
        <f t="shared" si="454"/>
        <v>3.9549563220797349E-5</v>
      </c>
      <c r="BE135" s="21">
        <f t="shared" si="455"/>
        <v>6.3072547919797785E-5</v>
      </c>
      <c r="BF135" s="21">
        <f t="shared" si="456"/>
        <v>5.8930853748135744E-6</v>
      </c>
      <c r="BG135" s="21">
        <f t="shared" si="457"/>
        <v>3.8074228390530303E-6</v>
      </c>
      <c r="BH135" s="21">
        <f t="shared" si="458"/>
        <v>7.9284110645573184E-5</v>
      </c>
      <c r="BI135" s="21">
        <f t="shared" si="459"/>
        <v>1.7855182850523091E-4</v>
      </c>
      <c r="BJ135" s="21">
        <f t="shared" si="460"/>
        <v>2.5041439405909078E-5</v>
      </c>
      <c r="BK135" s="21">
        <f t="shared" si="461"/>
        <v>1.0925442367521965E-6</v>
      </c>
      <c r="BL135" s="21">
        <f t="shared" si="462"/>
        <v>3.6241506001231212E-6</v>
      </c>
      <c r="BM135" s="21">
        <f t="shared" si="463"/>
        <v>7.292227280604455E-5</v>
      </c>
      <c r="BN135" s="21">
        <f t="shared" si="464"/>
        <v>3.171084383767839E-4</v>
      </c>
      <c r="BO135" s="21">
        <f t="shared" si="465"/>
        <v>8.2119440994700248E-5</v>
      </c>
      <c r="BP135" s="21">
        <f t="shared" si="466"/>
        <v>9.1371993732991744E-5</v>
      </c>
      <c r="BQ135" s="21">
        <f t="shared" si="467"/>
        <v>3.1993715511526063E-5</v>
      </c>
      <c r="BR135">
        <f t="shared" si="468"/>
        <v>1.0351980233225594E-6</v>
      </c>
      <c r="BS135">
        <f t="shared" si="469"/>
        <v>1.8843255698070865E-6</v>
      </c>
      <c r="BT135">
        <f t="shared" si="470"/>
        <v>3.2924530857233286E-5</v>
      </c>
      <c r="BU135">
        <f t="shared" si="471"/>
        <v>5.704209923062176E-5</v>
      </c>
      <c r="BV135">
        <f t="shared" si="472"/>
        <v>6.9635301985172349E-5</v>
      </c>
      <c r="BW135">
        <f t="shared" si="473"/>
        <v>3.6597236843419233E-4</v>
      </c>
      <c r="BX135">
        <f t="shared" si="474"/>
        <v>1.5643751283179116E-4</v>
      </c>
      <c r="BY135">
        <f t="shared" si="475"/>
        <v>3.1208157782085056E-5</v>
      </c>
      <c r="BZ135">
        <f t="shared" si="476"/>
        <v>5.986958937632222E-6</v>
      </c>
      <c r="CA135">
        <f t="shared" si="477"/>
        <v>8.7691081454258048E-7</v>
      </c>
      <c r="CB135">
        <f t="shared" si="478"/>
        <v>4.828732477424469E-13</v>
      </c>
      <c r="CC135">
        <f t="shared" si="479"/>
        <v>2.7667776421670676E-4</v>
      </c>
      <c r="CD135">
        <f t="shared" si="480"/>
        <v>1.9181457515834196E-4</v>
      </c>
      <c r="CE135">
        <f t="shared" si="481"/>
        <v>6.9323510166679483E-4</v>
      </c>
      <c r="CF135">
        <f t="shared" si="482"/>
        <v>8.3956216653321481E-4</v>
      </c>
      <c r="CG135">
        <f t="shared" si="483"/>
        <v>6.2351441849679552E-4</v>
      </c>
      <c r="CH135">
        <f t="shared" si="484"/>
        <v>7.3391512125293187E-4</v>
      </c>
      <c r="CI135">
        <f t="shared" si="485"/>
        <v>1.266252287596724E-3</v>
      </c>
      <c r="CJ135">
        <f t="shared" si="486"/>
        <v>5.7464130177992752E-4</v>
      </c>
      <c r="CK135">
        <f t="shared" si="487"/>
        <v>3.4436308450936477E-4</v>
      </c>
      <c r="CL135">
        <f t="shared" si="488"/>
        <v>3.8390184954521133E-4</v>
      </c>
      <c r="CM135">
        <f t="shared" si="489"/>
        <v>1.51856555462205E-3</v>
      </c>
      <c r="CN135">
        <f t="shared" si="490"/>
        <v>1.9781706861679857E-3</v>
      </c>
      <c r="CO135">
        <f t="shared" si="491"/>
        <v>2.1487712559383953E-3</v>
      </c>
      <c r="CP135">
        <f t="shared" si="492"/>
        <v>2.6296552426273716E-3</v>
      </c>
      <c r="CQ135">
        <f t="shared" si="493"/>
        <v>3.8840808624267444E-3</v>
      </c>
      <c r="CR135">
        <f t="shared" si="494"/>
        <v>4.0660677477035983E-3</v>
      </c>
      <c r="CS135">
        <f t="shared" si="495"/>
        <v>4.8395425921980428E-3</v>
      </c>
      <c r="CT135">
        <f t="shared" si="496"/>
        <v>5.3773800380394945E-3</v>
      </c>
      <c r="CU135">
        <f t="shared" si="497"/>
        <v>5.718619392892056E-3</v>
      </c>
      <c r="CV135">
        <f t="shared" si="498"/>
        <v>5.9117268836961293E-3</v>
      </c>
      <c r="CW135">
        <f t="shared" si="499"/>
        <v>8.9395345841341931E-3</v>
      </c>
      <c r="CX135">
        <f t="shared" si="500"/>
        <v>1.0901665947691803E-2</v>
      </c>
      <c r="CY135">
        <f t="shared" si="501"/>
        <v>1.1036645675786407E-2</v>
      </c>
      <c r="CZ135">
        <f t="shared" si="502"/>
        <v>1.2017401913748003E-2</v>
      </c>
      <c r="DA135">
        <f t="shared" si="503"/>
        <v>1.4245666075006182E-2</v>
      </c>
      <c r="DB135">
        <f t="shared" si="504"/>
        <v>1.3659985946510547E-2</v>
      </c>
      <c r="DC135">
        <f t="shared" si="505"/>
        <v>1.2103497036606086E-2</v>
      </c>
      <c r="DD135">
        <f t="shared" si="506"/>
        <v>1.1852560343074674E-2</v>
      </c>
      <c r="DE135">
        <f t="shared" si="507"/>
        <v>1.1478929345227979E-2</v>
      </c>
      <c r="DF135">
        <f t="shared" si="508"/>
        <v>1.3235806460468772E-2</v>
      </c>
      <c r="DG135">
        <f t="shared" si="509"/>
        <v>1.6426347865210873E-2</v>
      </c>
      <c r="DH135">
        <f t="shared" si="510"/>
        <v>1.7282579576271107E-2</v>
      </c>
      <c r="DI135">
        <f t="shared" si="511"/>
        <v>1.2221226233879117E-2</v>
      </c>
      <c r="DJ135">
        <f t="shared" si="512"/>
        <v>1.2898158096256352E-2</v>
      </c>
      <c r="DK135">
        <f t="shared" si="513"/>
        <v>1.0679156095555873E-2</v>
      </c>
      <c r="DL135">
        <f t="shared" si="514"/>
        <v>8.4966925738843846E-3</v>
      </c>
      <c r="DM135">
        <f t="shared" si="515"/>
        <v>8.1198396664428282E-3</v>
      </c>
      <c r="DN135">
        <f t="shared" si="516"/>
        <v>7.823157824853412E-3</v>
      </c>
      <c r="DO135">
        <f t="shared" si="517"/>
        <v>9.0829703600090583E-3</v>
      </c>
      <c r="DP135">
        <f t="shared" si="518"/>
        <v>8.9531482466862593E-3</v>
      </c>
      <c r="DQ135">
        <f t="shared" si="519"/>
        <v>8.6041314122988887E-3</v>
      </c>
      <c r="DR135">
        <f t="shared" si="520"/>
        <v>7.3719831947045089E-3</v>
      </c>
      <c r="DS135">
        <f t="shared" si="521"/>
        <v>4.1392179643656123E-3</v>
      </c>
      <c r="DT135">
        <f t="shared" si="522"/>
        <v>6.4996245269085253E-3</v>
      </c>
      <c r="DU135">
        <f t="shared" si="523"/>
        <v>5.9780447891694694E-3</v>
      </c>
      <c r="DV135">
        <f t="shared" si="524"/>
        <v>5.766240799634309E-3</v>
      </c>
      <c r="DW135">
        <f t="shared" si="525"/>
        <v>5.033748495240316E-3</v>
      </c>
      <c r="DX135">
        <f t="shared" si="526"/>
        <v>6.1002503792175365E-3</v>
      </c>
      <c r="DY135">
        <f t="shared" si="527"/>
        <v>5.3144840444187416E-3</v>
      </c>
      <c r="DZ135">
        <f t="shared" si="528"/>
        <v>3.9684034658719093E-3</v>
      </c>
      <c r="EA135">
        <f t="shared" si="529"/>
        <v>5.1305141482838688E-3</v>
      </c>
      <c r="EB135">
        <f t="shared" si="530"/>
        <v>3.8164072266269645E-3</v>
      </c>
      <c r="EC135">
        <f t="shared" si="531"/>
        <v>2.2646539988605539E-3</v>
      </c>
      <c r="ED135">
        <f t="shared" si="532"/>
        <v>2.0663348785112884E-3</v>
      </c>
      <c r="EE135">
        <f t="shared" si="533"/>
        <v>2.0482133697953624E-3</v>
      </c>
      <c r="EF135">
        <f t="shared" si="534"/>
        <v>2.2474121122713318E-3</v>
      </c>
      <c r="EG135">
        <f t="shared" si="535"/>
        <v>1.3080270434022931E-3</v>
      </c>
      <c r="EH135">
        <f t="shared" si="536"/>
        <v>1.6794613866105378E-3</v>
      </c>
      <c r="EI135">
        <f t="shared" si="537"/>
        <v>1.8976288460359324E-3</v>
      </c>
      <c r="EJ135">
        <f t="shared" si="538"/>
        <v>1.9296342805745115E-3</v>
      </c>
      <c r="EK135">
        <f t="shared" si="539"/>
        <v>2.2161968717571978E-3</v>
      </c>
      <c r="EL135">
        <f t="shared" si="540"/>
        <v>2.632425779411778E-3</v>
      </c>
      <c r="EM135">
        <f t="shared" si="541"/>
        <v>2.6935257420715839E-3</v>
      </c>
      <c r="EN135">
        <f t="shared" si="542"/>
        <v>2.6749865362302697E-3</v>
      </c>
      <c r="EO135">
        <f t="shared" si="543"/>
        <v>2.11539815438301E-3</v>
      </c>
      <c r="EP135">
        <f t="shared" si="544"/>
        <v>1.0098707249153397E-3</v>
      </c>
      <c r="EQ135">
        <f t="shared" si="545"/>
        <v>1.3890897825488044E-3</v>
      </c>
      <c r="ER135">
        <f t="shared" si="546"/>
        <v>1.3935035237558121E-3</v>
      </c>
      <c r="ES135">
        <f t="shared" si="547"/>
        <v>1.0895958598317974E-3</v>
      </c>
      <c r="ET135">
        <f t="shared" si="548"/>
        <v>6.8618301416828117E-4</v>
      </c>
      <c r="EU135">
        <f t="shared" si="549"/>
        <v>1.454923120590323E-3</v>
      </c>
      <c r="EV135">
        <f t="shared" si="550"/>
        <v>1.4422982223595781E-3</v>
      </c>
      <c r="EW135">
        <f t="shared" si="551"/>
        <v>1.6703744740417751E-3</v>
      </c>
      <c r="EX135">
        <f t="shared" si="552"/>
        <v>6.5837523870196141E-4</v>
      </c>
      <c r="EY135">
        <f t="shared" si="553"/>
        <v>7.1265005526256005E-4</v>
      </c>
      <c r="EZ135">
        <f t="shared" si="554"/>
        <v>3.9081268400432381E-4</v>
      </c>
      <c r="FA135">
        <f t="shared" si="555"/>
        <v>2.6970994968282281E-4</v>
      </c>
      <c r="FB135">
        <f t="shared" si="556"/>
        <v>4.0435910842292317E-4</v>
      </c>
      <c r="FC135">
        <f t="shared" si="557"/>
        <v>9.965651684467865E-4</v>
      </c>
      <c r="FD135">
        <f t="shared" si="558"/>
        <v>1.2546317356314072E-4</v>
      </c>
      <c r="FE135">
        <f t="shared" si="559"/>
        <v>8.7058604101819585E-5</v>
      </c>
      <c r="FF135">
        <f t="shared" si="560"/>
        <v>4.0019977748625693E-5</v>
      </c>
      <c r="FG135">
        <f t="shared" si="561"/>
        <v>5.0004219384466984E-5</v>
      </c>
      <c r="FH135">
        <f t="shared" si="562"/>
        <v>2.6120081354207202E-5</v>
      </c>
      <c r="FI135">
        <f t="shared" si="563"/>
        <v>1.875539736012675E-4</v>
      </c>
      <c r="FJ135">
        <f t="shared" si="564"/>
        <v>1.2951357791687738E-4</v>
      </c>
      <c r="FK135">
        <f t="shared" si="565"/>
        <v>3.8254692020844682E-4</v>
      </c>
      <c r="FL135">
        <f t="shared" si="566"/>
        <v>5.3170717632619981E-4</v>
      </c>
      <c r="FM135">
        <f t="shared" si="567"/>
        <v>5.3979892079196077E-4</v>
      </c>
      <c r="FN135">
        <f t="shared" si="568"/>
        <v>9.9559425160645207E-4</v>
      </c>
      <c r="FO135">
        <f t="shared" si="569"/>
        <v>5.7914886406993543E-4</v>
      </c>
      <c r="FP135">
        <f t="shared" si="570"/>
        <v>1.1470037697308632E-3</v>
      </c>
      <c r="FQ135">
        <f t="shared" si="571"/>
        <v>1.1006880359605332E-3</v>
      </c>
      <c r="FR135">
        <f t="shared" si="572"/>
        <v>6.413234752284349E-4</v>
      </c>
      <c r="FS135">
        <f t="shared" si="573"/>
        <v>2.1400577874247E-4</v>
      </c>
      <c r="FT135">
        <f t="shared" si="574"/>
        <v>1.9261248553405954E-4</v>
      </c>
      <c r="FU135">
        <f t="shared" si="575"/>
        <v>2.8686488170181422E-4</v>
      </c>
      <c r="FV135">
        <f t="shared" si="576"/>
        <v>3.2003677512949162E-4</v>
      </c>
      <c r="FW135">
        <f t="shared" si="577"/>
        <v>5.9582910110569291E-5</v>
      </c>
      <c r="FX135">
        <f t="shared" si="578"/>
        <v>2.7638462088950734E-5</v>
      </c>
      <c r="FY135">
        <f t="shared" si="579"/>
        <v>4.3956517316466484E-4</v>
      </c>
      <c r="FZ135">
        <f t="shared" si="580"/>
        <v>3.2101856882135429E-4</v>
      </c>
      <c r="GA135">
        <f t="shared" si="581"/>
        <v>7.362355059965035E-4</v>
      </c>
    </row>
    <row r="136" spans="3:183" x14ac:dyDescent="0.2">
      <c r="C136">
        <v>0.14634613196055074</v>
      </c>
      <c r="D136">
        <f t="shared" si="402"/>
        <v>2.8431789852297685E-5</v>
      </c>
      <c r="E136">
        <f t="shared" si="403"/>
        <v>1.4614161873548258E-4</v>
      </c>
      <c r="F136">
        <f t="shared" si="404"/>
        <v>6.5274154681276291E-5</v>
      </c>
      <c r="G136">
        <f t="shared" si="405"/>
        <v>1.2314154279024956E-5</v>
      </c>
      <c r="H136">
        <f t="shared" si="406"/>
        <v>8.8634961294195035E-5</v>
      </c>
      <c r="I136">
        <f t="shared" si="407"/>
        <v>1.628908352653613E-6</v>
      </c>
      <c r="J136">
        <f t="shared" si="408"/>
        <v>8.5473850852330635E-5</v>
      </c>
      <c r="K136">
        <f t="shared" si="409"/>
        <v>8.6079466390741023E-5</v>
      </c>
      <c r="L136">
        <f t="shared" si="410"/>
        <v>5.2562301033326351E-6</v>
      </c>
      <c r="M136">
        <f t="shared" si="411"/>
        <v>1.3412938709269517E-5</v>
      </c>
      <c r="N136">
        <f t="shared" si="412"/>
        <v>6.7403013612106266E-5</v>
      </c>
      <c r="O136">
        <f t="shared" si="413"/>
        <v>5.4909698528443698E-6</v>
      </c>
      <c r="P136" s="21">
        <f t="shared" si="414"/>
        <v>2.1876881419332121E-4</v>
      </c>
      <c r="Q136" s="21">
        <f t="shared" si="415"/>
        <v>8.2547293901106164E-5</v>
      </c>
      <c r="R136" s="21">
        <f t="shared" si="416"/>
        <v>1.4253671657008267E-4</v>
      </c>
      <c r="S136" s="21">
        <f t="shared" si="417"/>
        <v>7.1313572886424524E-5</v>
      </c>
      <c r="T136" s="21">
        <f t="shared" si="418"/>
        <v>6.4447868415663126E-5</v>
      </c>
      <c r="U136" s="21">
        <f t="shared" si="419"/>
        <v>5.8069015313876092E-5</v>
      </c>
      <c r="V136" s="21">
        <f t="shared" si="420"/>
        <v>1.6106245440787935E-6</v>
      </c>
      <c r="W136" s="21">
        <f t="shared" si="421"/>
        <v>2.4612096486542603E-5</v>
      </c>
      <c r="X136" s="21">
        <f t="shared" si="422"/>
        <v>2.7563905152705366E-5</v>
      </c>
      <c r="Y136" s="21">
        <f t="shared" si="423"/>
        <v>8.8256101567709819E-6</v>
      </c>
      <c r="Z136" s="21">
        <f t="shared" si="424"/>
        <v>1.8502111911797272E-6</v>
      </c>
      <c r="AA136" s="21">
        <f t="shared" si="425"/>
        <v>1.0194112907430279E-4</v>
      </c>
      <c r="AB136" s="21">
        <f t="shared" si="426"/>
        <v>2.9339392976305135E-4</v>
      </c>
      <c r="AC136" s="21">
        <f t="shared" si="427"/>
        <v>6.4499269849417544E-5</v>
      </c>
      <c r="AD136" s="21">
        <f t="shared" si="428"/>
        <v>3.0861829445946266E-6</v>
      </c>
      <c r="AE136" s="21">
        <f t="shared" si="429"/>
        <v>1.2933726565213318E-5</v>
      </c>
      <c r="AF136" s="21">
        <f t="shared" si="430"/>
        <v>8.6461444956576709E-5</v>
      </c>
      <c r="AG136" s="21">
        <f t="shared" si="431"/>
        <v>1.0712155127973499E-4</v>
      </c>
      <c r="AH136" s="21">
        <f t="shared" si="432"/>
        <v>1.504013322899138E-5</v>
      </c>
      <c r="AI136" s="21">
        <f t="shared" si="433"/>
        <v>9.959107705000417E-5</v>
      </c>
      <c r="AJ136" s="21">
        <f t="shared" si="434"/>
        <v>4.5680291749198258E-7</v>
      </c>
      <c r="AK136" s="21">
        <f t="shared" si="435"/>
        <v>9.7374697106565174E-6</v>
      </c>
      <c r="AL136" s="21">
        <f t="shared" si="436"/>
        <v>1.6408893764704383E-5</v>
      </c>
      <c r="AM136" s="21">
        <f t="shared" si="437"/>
        <v>1.7318712181519591E-5</v>
      </c>
      <c r="AN136" s="21">
        <f t="shared" si="438"/>
        <v>1.779803764123256E-5</v>
      </c>
      <c r="AO136" s="21">
        <f t="shared" si="439"/>
        <v>1.2715848161649047E-4</v>
      </c>
      <c r="AP136" s="21">
        <f t="shared" si="440"/>
        <v>1.9317829321617008E-4</v>
      </c>
      <c r="AQ136" s="21">
        <f t="shared" si="441"/>
        <v>7.7167632460480555E-5</v>
      </c>
      <c r="AR136" s="21">
        <f t="shared" si="442"/>
        <v>4.6271503099877071E-5</v>
      </c>
      <c r="AS136" s="21">
        <f t="shared" si="443"/>
        <v>2.6967766398820823E-4</v>
      </c>
      <c r="AT136" s="21">
        <f t="shared" si="444"/>
        <v>6.1910729262469174E-5</v>
      </c>
      <c r="AU136" s="21">
        <f t="shared" si="445"/>
        <v>6.1952484177004783E-5</v>
      </c>
      <c r="AV136" s="21">
        <f t="shared" si="446"/>
        <v>3.7766161640429859E-5</v>
      </c>
      <c r="AW136" s="21">
        <f t="shared" si="447"/>
        <v>2.5556267982590851E-5</v>
      </c>
      <c r="AX136" s="21">
        <f t="shared" si="448"/>
        <v>2.7796037409748181E-7</v>
      </c>
      <c r="AY136" s="21">
        <f t="shared" si="449"/>
        <v>6.8336786707413565E-6</v>
      </c>
      <c r="AZ136" s="21">
        <f t="shared" si="450"/>
        <v>9.0352016552428622E-5</v>
      </c>
      <c r="BA136" s="21">
        <f t="shared" si="451"/>
        <v>6.5159922402880724E-5</v>
      </c>
      <c r="BB136" s="21">
        <f t="shared" si="452"/>
        <v>7.45673131241826E-6</v>
      </c>
      <c r="BC136" s="21">
        <f t="shared" si="453"/>
        <v>3.9213018574530732E-6</v>
      </c>
      <c r="BD136" s="21">
        <f t="shared" si="454"/>
        <v>1.3200186487603193E-5</v>
      </c>
      <c r="BE136" s="21">
        <f t="shared" si="455"/>
        <v>3.5383446946858652E-6</v>
      </c>
      <c r="BF136" s="21">
        <f t="shared" si="456"/>
        <v>5.5571214652954493E-6</v>
      </c>
      <c r="BG136" s="21">
        <f t="shared" si="457"/>
        <v>2.1119042373451643E-5</v>
      </c>
      <c r="BH136" s="21">
        <f t="shared" si="458"/>
        <v>8.1969702606013802E-5</v>
      </c>
      <c r="BI136" s="21">
        <f t="shared" si="459"/>
        <v>4.8375586925969123E-7</v>
      </c>
      <c r="BJ136" s="21">
        <f t="shared" si="460"/>
        <v>2.8663870731913834E-5</v>
      </c>
      <c r="BK136" s="21">
        <f t="shared" si="461"/>
        <v>3.8593128744962345E-5</v>
      </c>
      <c r="BL136" s="21">
        <f t="shared" si="462"/>
        <v>1.7899984052477748E-5</v>
      </c>
      <c r="BM136" s="21">
        <f t="shared" si="463"/>
        <v>1.8222090026675765E-4</v>
      </c>
      <c r="BN136" s="21">
        <f t="shared" si="464"/>
        <v>2.259444218102736E-5</v>
      </c>
      <c r="BO136" s="21">
        <f t="shared" si="465"/>
        <v>2.7565159504191621E-5</v>
      </c>
      <c r="BP136" s="21">
        <f t="shared" si="466"/>
        <v>1.8162471190737992E-6</v>
      </c>
      <c r="BQ136" s="21">
        <f t="shared" si="467"/>
        <v>1.0831798667885208E-5</v>
      </c>
      <c r="BR136">
        <f t="shared" si="468"/>
        <v>8.6195630156284339E-6</v>
      </c>
      <c r="BS136">
        <f t="shared" si="469"/>
        <v>2.043108667108115E-6</v>
      </c>
      <c r="BT136">
        <f t="shared" si="470"/>
        <v>1.0523570983292185E-5</v>
      </c>
      <c r="BU136">
        <f t="shared" si="471"/>
        <v>1.6290590048904371E-5</v>
      </c>
      <c r="BV136">
        <f t="shared" si="472"/>
        <v>2.1968538988936584E-4</v>
      </c>
      <c r="BW136">
        <f t="shared" si="473"/>
        <v>6.7221660245077807E-5</v>
      </c>
      <c r="BX136">
        <f t="shared" si="474"/>
        <v>1.6327973485552576E-6</v>
      </c>
      <c r="BY136">
        <f t="shared" si="475"/>
        <v>3.4662631929786522E-6</v>
      </c>
      <c r="BZ136">
        <f t="shared" si="476"/>
        <v>2.7510568188900859E-5</v>
      </c>
      <c r="CA136">
        <f t="shared" si="477"/>
        <v>1.8570165682740836E-5</v>
      </c>
      <c r="CB136">
        <f t="shared" si="478"/>
        <v>1.5190604172983862E-4</v>
      </c>
      <c r="CC136">
        <f t="shared" si="479"/>
        <v>9.1032537370598369E-5</v>
      </c>
      <c r="CD136">
        <f t="shared" si="480"/>
        <v>4.8491305850503817E-4</v>
      </c>
      <c r="CE136">
        <f t="shared" si="481"/>
        <v>6.0844029443178757E-4</v>
      </c>
      <c r="CF136">
        <f t="shared" si="482"/>
        <v>4.2690394911443224E-4</v>
      </c>
      <c r="CG136">
        <f t="shared" si="483"/>
        <v>5.1903097150885684E-4</v>
      </c>
      <c r="CH136">
        <f t="shared" si="484"/>
        <v>9.781770556767282E-4</v>
      </c>
      <c r="CI136">
        <f t="shared" si="485"/>
        <v>3.8663594651655196E-4</v>
      </c>
      <c r="CJ136">
        <f t="shared" si="486"/>
        <v>2.03017070510031E-4</v>
      </c>
      <c r="CK136">
        <f t="shared" si="487"/>
        <v>2.3362501334537884E-4</v>
      </c>
      <c r="CL136">
        <f t="shared" si="488"/>
        <v>1.2013266943331912E-3</v>
      </c>
      <c r="CM136">
        <f t="shared" si="489"/>
        <v>1.613469362260057E-3</v>
      </c>
      <c r="CN136">
        <f t="shared" si="490"/>
        <v>1.767884959178956E-3</v>
      </c>
      <c r="CO136">
        <f t="shared" si="491"/>
        <v>2.2063262842779707E-3</v>
      </c>
      <c r="CP136">
        <f t="shared" si="492"/>
        <v>3.3655984298890298E-3</v>
      </c>
      <c r="CQ136">
        <f t="shared" si="493"/>
        <v>3.5351477957873698E-3</v>
      </c>
      <c r="CR136">
        <f t="shared" si="494"/>
        <v>4.2586332467688471E-3</v>
      </c>
      <c r="CS136">
        <f t="shared" si="495"/>
        <v>4.7640371470284012E-3</v>
      </c>
      <c r="CT136">
        <f t="shared" si="496"/>
        <v>5.0855350035998795E-3</v>
      </c>
      <c r="CU136">
        <f t="shared" si="497"/>
        <v>5.2677313421569507E-3</v>
      </c>
      <c r="CV136">
        <f t="shared" si="498"/>
        <v>8.143347010688598E-3</v>
      </c>
      <c r="CW136">
        <f t="shared" si="499"/>
        <v>1.0020495812890879E-2</v>
      </c>
      <c r="CX136">
        <f t="shared" si="500"/>
        <v>1.0149922615400698E-2</v>
      </c>
      <c r="CY136">
        <f t="shared" si="501"/>
        <v>1.1091311279515903E-2</v>
      </c>
      <c r="CZ136">
        <f t="shared" si="502"/>
        <v>1.32357185724496E-2</v>
      </c>
      <c r="DA136">
        <f t="shared" si="503"/>
        <v>1.2671402866986026E-2</v>
      </c>
      <c r="DB136">
        <f t="shared" si="504"/>
        <v>1.1174028591362793E-2</v>
      </c>
      <c r="DC136">
        <f t="shared" si="505"/>
        <v>1.0932970950610462E-2</v>
      </c>
      <c r="DD136">
        <f t="shared" si="506"/>
        <v>1.057424517440821E-2</v>
      </c>
      <c r="DE136">
        <f t="shared" si="507"/>
        <v>1.2262984020745604E-2</v>
      </c>
      <c r="DF136">
        <f t="shared" si="508"/>
        <v>1.5340481633664079E-2</v>
      </c>
      <c r="DG136">
        <f t="shared" si="509"/>
        <v>1.6168294479968402E-2</v>
      </c>
      <c r="DH136">
        <f t="shared" si="510"/>
        <v>1.12871582491619E-2</v>
      </c>
      <c r="DI136">
        <f t="shared" si="511"/>
        <v>1.1938062594096641E-2</v>
      </c>
      <c r="DJ136">
        <f t="shared" si="512"/>
        <v>9.8072153693845917E-3</v>
      </c>
      <c r="DK136">
        <f t="shared" si="513"/>
        <v>7.7209416844744869E-3</v>
      </c>
      <c r="DL136">
        <f t="shared" si="514"/>
        <v>7.3619036385631992E-3</v>
      </c>
      <c r="DM136">
        <f t="shared" si="515"/>
        <v>7.0795396410572526E-3</v>
      </c>
      <c r="DN136">
        <f t="shared" si="516"/>
        <v>8.2802724086530749E-3</v>
      </c>
      <c r="DO136">
        <f t="shared" si="517"/>
        <v>8.1563405326893924E-3</v>
      </c>
      <c r="DP136">
        <f t="shared" si="518"/>
        <v>7.8233743276984961E-3</v>
      </c>
      <c r="DQ136">
        <f t="shared" si="519"/>
        <v>6.6506695385098371E-3</v>
      </c>
      <c r="DR136">
        <f t="shared" si="520"/>
        <v>3.6033773233346902E-3</v>
      </c>
      <c r="DS136">
        <f t="shared" si="521"/>
        <v>5.8234652160150512E-3</v>
      </c>
      <c r="DT136">
        <f t="shared" si="522"/>
        <v>5.3303433059296423E-3</v>
      </c>
      <c r="DU136">
        <f t="shared" si="523"/>
        <v>5.1304487564637208E-3</v>
      </c>
      <c r="DV136">
        <f t="shared" si="524"/>
        <v>4.4409293266616506E-3</v>
      </c>
      <c r="DW136">
        <f t="shared" si="525"/>
        <v>5.4457733131211376E-3</v>
      </c>
      <c r="DX136">
        <f t="shared" si="526"/>
        <v>4.7048475423919203E-3</v>
      </c>
      <c r="DY136">
        <f t="shared" si="527"/>
        <v>3.4441227480713106E-3</v>
      </c>
      <c r="DZ136">
        <f t="shared" si="528"/>
        <v>4.5318465259127864E-3</v>
      </c>
      <c r="EA136">
        <f t="shared" si="529"/>
        <v>3.3026239237227968E-3</v>
      </c>
      <c r="EB136">
        <f t="shared" si="530"/>
        <v>1.8731379982581543E-3</v>
      </c>
      <c r="EC136">
        <f t="shared" si="531"/>
        <v>1.6931858607781567E-3</v>
      </c>
      <c r="ED136">
        <f t="shared" si="532"/>
        <v>1.6767857733750746E-3</v>
      </c>
      <c r="EE136">
        <f t="shared" si="533"/>
        <v>1.85746016191059E-3</v>
      </c>
      <c r="EF136">
        <f t="shared" si="534"/>
        <v>1.0149347059956002E-3</v>
      </c>
      <c r="EG136">
        <f t="shared" si="535"/>
        <v>1.3448807282151456E-3</v>
      </c>
      <c r="EH136">
        <f t="shared" si="536"/>
        <v>1.5408109879948249E-3</v>
      </c>
      <c r="EI136">
        <f t="shared" si="537"/>
        <v>1.5696640595887232E-3</v>
      </c>
      <c r="EJ136">
        <f t="shared" si="538"/>
        <v>1.829091866671213E-3</v>
      </c>
      <c r="EK136">
        <f t="shared" si="539"/>
        <v>2.2088640987516952E-3</v>
      </c>
      <c r="EL136">
        <f t="shared" si="540"/>
        <v>2.2648625092049433E-3</v>
      </c>
      <c r="EM136">
        <f t="shared" si="541"/>
        <v>2.2478650664682449E-3</v>
      </c>
      <c r="EN136">
        <f t="shared" si="542"/>
        <v>1.737625978888611E-3</v>
      </c>
      <c r="EO136">
        <f t="shared" si="543"/>
        <v>7.5459247257115853E-4</v>
      </c>
      <c r="EP136">
        <f t="shared" si="544"/>
        <v>1.0864854131863784E-3</v>
      </c>
      <c r="EQ136">
        <f t="shared" si="545"/>
        <v>1.0903893131273114E-3</v>
      </c>
      <c r="ER136">
        <f t="shared" si="546"/>
        <v>8.2371355289925883E-4</v>
      </c>
      <c r="ES136">
        <f t="shared" si="547"/>
        <v>4.7901794606945784E-4</v>
      </c>
      <c r="ET136">
        <f t="shared" si="548"/>
        <v>1.144796253944784E-3</v>
      </c>
      <c r="EU136">
        <f t="shared" si="549"/>
        <v>1.1336005488735363E-3</v>
      </c>
      <c r="EV136">
        <f t="shared" si="550"/>
        <v>1.3367504761301746E-3</v>
      </c>
      <c r="EW136">
        <f t="shared" si="551"/>
        <v>4.5583134661974779E-4</v>
      </c>
      <c r="EX136">
        <f t="shared" si="552"/>
        <v>5.0117282848715749E-4</v>
      </c>
      <c r="EY136">
        <f t="shared" si="553"/>
        <v>2.3902292486300468E-4</v>
      </c>
      <c r="EZ136">
        <f t="shared" si="554"/>
        <v>1.4675461174405957E-4</v>
      </c>
      <c r="FA136">
        <f t="shared" si="555"/>
        <v>2.4964207914467525E-4</v>
      </c>
      <c r="FB136">
        <f t="shared" si="556"/>
        <v>7.4309690385287693E-4</v>
      </c>
      <c r="FC136">
        <f t="shared" si="557"/>
        <v>4.7505424066828616E-5</v>
      </c>
      <c r="FD136">
        <f t="shared" si="558"/>
        <v>2.5219513914821492E-5</v>
      </c>
      <c r="FE136">
        <f t="shared" si="559"/>
        <v>4.0703784145695397E-6</v>
      </c>
      <c r="FF136">
        <f t="shared" si="560"/>
        <v>7.6327850362030062E-6</v>
      </c>
      <c r="FG136">
        <f t="shared" si="561"/>
        <v>6.4346752639838522E-7</v>
      </c>
      <c r="FH136">
        <f t="shared" si="562"/>
        <v>8.8104843147904964E-5</v>
      </c>
      <c r="FI136">
        <f t="shared" si="563"/>
        <v>5.00101660300185E-5</v>
      </c>
      <c r="FJ136">
        <f t="shared" si="564"/>
        <v>2.3256829805809432E-4</v>
      </c>
      <c r="FK136">
        <f t="shared" si="565"/>
        <v>3.5156849774296638E-4</v>
      </c>
      <c r="FL136">
        <f t="shared" si="566"/>
        <v>3.5815397929897351E-4</v>
      </c>
      <c r="FM136">
        <f t="shared" si="567"/>
        <v>7.4225853491274938E-4</v>
      </c>
      <c r="FN136">
        <f t="shared" si="568"/>
        <v>3.9033491204241186E-4</v>
      </c>
      <c r="FO136">
        <f t="shared" si="569"/>
        <v>8.737242819735118E-4</v>
      </c>
      <c r="FP136">
        <f t="shared" si="570"/>
        <v>8.3336155079709849E-4</v>
      </c>
      <c r="FQ136">
        <f t="shared" si="571"/>
        <v>4.4166169047798418E-4</v>
      </c>
      <c r="FR136">
        <f t="shared" si="572"/>
        <v>1.0650899937134009E-4</v>
      </c>
      <c r="FS136">
        <f t="shared" si="573"/>
        <v>9.1582477130323727E-5</v>
      </c>
      <c r="FT136">
        <f t="shared" si="574"/>
        <v>1.5947823857402415E-4</v>
      </c>
      <c r="FU136">
        <f t="shared" si="575"/>
        <v>1.8444234056638311E-4</v>
      </c>
      <c r="FV136">
        <f t="shared" si="576"/>
        <v>1.1630692326275443E-5</v>
      </c>
      <c r="FW136">
        <f t="shared" si="577"/>
        <v>8.9986641252095838E-7</v>
      </c>
      <c r="FX136">
        <f t="shared" si="578"/>
        <v>2.7746207880865461E-4</v>
      </c>
      <c r="FY136">
        <f t="shared" si="579"/>
        <v>1.8518785507971245E-4</v>
      </c>
      <c r="FZ136">
        <f t="shared" si="580"/>
        <v>5.2098260621775863E-4</v>
      </c>
      <c r="GA136">
        <f t="shared" si="581"/>
        <v>6.9516283266149339E-4</v>
      </c>
    </row>
    <row r="137" spans="3:183" x14ac:dyDescent="0.2">
      <c r="C137">
        <v>0.15167827879389073</v>
      </c>
      <c r="D137">
        <f t="shared" si="402"/>
        <v>3.0349303925063703E-4</v>
      </c>
      <c r="E137">
        <f t="shared" si="403"/>
        <v>1.7986535606091488E-4</v>
      </c>
      <c r="F137">
        <f t="shared" si="404"/>
        <v>7.8168581487340715E-5</v>
      </c>
      <c r="G137">
        <f t="shared" si="405"/>
        <v>2.1746696216386245E-4</v>
      </c>
      <c r="H137">
        <f t="shared" si="406"/>
        <v>1.6449999476186497E-5</v>
      </c>
      <c r="I137">
        <f t="shared" si="407"/>
        <v>1.5312039182012258E-5</v>
      </c>
      <c r="J137">
        <f t="shared" si="408"/>
        <v>2.1345352828122208E-4</v>
      </c>
      <c r="K137">
        <f t="shared" si="409"/>
        <v>9.2385594533391157E-6</v>
      </c>
      <c r="L137">
        <f t="shared" si="410"/>
        <v>8.0901295470792585E-5</v>
      </c>
      <c r="M137">
        <f t="shared" si="411"/>
        <v>8.2816580399027116E-6</v>
      </c>
      <c r="N137">
        <f t="shared" si="412"/>
        <v>8.9333138576349065E-6</v>
      </c>
      <c r="O137">
        <f t="shared" si="413"/>
        <v>4.0493441717876882E-4</v>
      </c>
      <c r="P137" s="21">
        <f t="shared" si="414"/>
        <v>2.0787010115072723E-4</v>
      </c>
      <c r="Q137" s="21">
        <f t="shared" si="415"/>
        <v>2.982881666757302E-4</v>
      </c>
      <c r="R137" s="21">
        <f t="shared" si="416"/>
        <v>1.8980251165924569E-4</v>
      </c>
      <c r="S137" s="21">
        <f t="shared" si="417"/>
        <v>1.7849199969658118E-4</v>
      </c>
      <c r="T137" s="21">
        <f t="shared" si="418"/>
        <v>1.6776595243938016E-4</v>
      </c>
      <c r="U137" s="21">
        <f t="shared" si="419"/>
        <v>4.3576510386608117E-5</v>
      </c>
      <c r="V137" s="21">
        <f t="shared" si="420"/>
        <v>1.0595006575598789E-4</v>
      </c>
      <c r="W137" s="21">
        <f t="shared" si="421"/>
        <v>1.1198466387603636E-4</v>
      </c>
      <c r="X137" s="21">
        <f t="shared" si="422"/>
        <v>5.5759926353034294E-6</v>
      </c>
      <c r="Y137" s="21">
        <f t="shared" si="423"/>
        <v>1.5776165559784462E-5</v>
      </c>
      <c r="Z137" s="21">
        <f t="shared" si="424"/>
        <v>2.3804591942619706E-4</v>
      </c>
      <c r="AA137" s="21">
        <f t="shared" si="425"/>
        <v>5.0449169406010283E-4</v>
      </c>
      <c r="AB137" s="21">
        <f t="shared" si="426"/>
        <v>1.7857753507543461E-4</v>
      </c>
      <c r="AC137" s="21">
        <f t="shared" si="427"/>
        <v>1.2783437315438847E-5</v>
      </c>
      <c r="AD137" s="21">
        <f t="shared" si="428"/>
        <v>7.9718038926948373E-5</v>
      </c>
      <c r="AE137" s="21">
        <f t="shared" si="429"/>
        <v>2.1405479254838134E-4</v>
      </c>
      <c r="AF137" s="21">
        <f t="shared" si="430"/>
        <v>2.4592829181628085E-4</v>
      </c>
      <c r="AG137" s="21">
        <f t="shared" si="431"/>
        <v>8.4829771541635373E-5</v>
      </c>
      <c r="AH137" s="21">
        <f t="shared" si="432"/>
        <v>2.3444753648317875E-4</v>
      </c>
      <c r="AI137" s="21">
        <f t="shared" si="433"/>
        <v>3.6096289920488639E-5</v>
      </c>
      <c r="AJ137" s="21">
        <f t="shared" si="434"/>
        <v>7.1447101590735995E-5</v>
      </c>
      <c r="AK137" s="21">
        <f t="shared" si="435"/>
        <v>8.8039490046196508E-5</v>
      </c>
      <c r="AL137" s="21">
        <f t="shared" si="436"/>
        <v>9.0130767254178139E-5</v>
      </c>
      <c r="AM137" s="21">
        <f t="shared" si="437"/>
        <v>9.1220051587162328E-5</v>
      </c>
      <c r="AN137" s="21">
        <f t="shared" si="438"/>
        <v>2.7584572003154251E-4</v>
      </c>
      <c r="AO137" s="21">
        <f t="shared" si="439"/>
        <v>3.6983160157030598E-4</v>
      </c>
      <c r="AP137" s="21">
        <f t="shared" si="440"/>
        <v>1.9928002669844023E-4</v>
      </c>
      <c r="AQ137" s="21">
        <f t="shared" si="441"/>
        <v>1.4724518849635378E-4</v>
      </c>
      <c r="AR137" s="21">
        <f t="shared" si="442"/>
        <v>4.7323704927162334E-4</v>
      </c>
      <c r="AS137" s="21">
        <f t="shared" si="443"/>
        <v>1.7425277698573328E-4</v>
      </c>
      <c r="AT137" s="21">
        <f t="shared" si="444"/>
        <v>1.7432282324117288E-4</v>
      </c>
      <c r="AU137" s="21">
        <f t="shared" si="445"/>
        <v>1.3173449309475618E-4</v>
      </c>
      <c r="AV137" s="21">
        <f t="shared" si="446"/>
        <v>7.6632675094186921E-8</v>
      </c>
      <c r="AW137" s="21">
        <f t="shared" si="447"/>
        <v>3.4332173527287994E-5</v>
      </c>
      <c r="AX137" s="21">
        <f t="shared" si="448"/>
        <v>7.387612372707307E-6</v>
      </c>
      <c r="AY137" s="21">
        <f t="shared" si="449"/>
        <v>1.7415773034240666E-5</v>
      </c>
      <c r="AZ137" s="21">
        <f t="shared" si="450"/>
        <v>7.5077248812020877E-6</v>
      </c>
      <c r="BA137" s="21">
        <f t="shared" si="451"/>
        <v>6.5009525107555827E-5</v>
      </c>
      <c r="BB137" s="21">
        <f t="shared" si="452"/>
        <v>1.1235361684150909E-5</v>
      </c>
      <c r="BC137" s="21">
        <f t="shared" si="453"/>
        <v>2.8863996516298161E-6</v>
      </c>
      <c r="BD137" s="21">
        <f t="shared" si="454"/>
        <v>5.2030191654011029E-5</v>
      </c>
      <c r="BE137" s="21">
        <f t="shared" si="455"/>
        <v>5.9128434756590368E-5</v>
      </c>
      <c r="BF137" s="21">
        <f t="shared" si="456"/>
        <v>5.4258089421344176E-7</v>
      </c>
      <c r="BG137" s="21">
        <f t="shared" si="457"/>
        <v>1.3850047958510816E-5</v>
      </c>
      <c r="BH137" s="21">
        <f t="shared" si="458"/>
        <v>2.1498256401433173E-5</v>
      </c>
      <c r="BI137" s="21">
        <f t="shared" si="459"/>
        <v>1.1419084948846861E-4</v>
      </c>
      <c r="BJ137" s="21">
        <f t="shared" si="460"/>
        <v>1.3327510278476063E-4</v>
      </c>
      <c r="BK137" s="21">
        <f t="shared" si="461"/>
        <v>1.2128827420029495E-6</v>
      </c>
      <c r="BL137" s="21">
        <f t="shared" si="462"/>
        <v>6.6696219711074732E-5</v>
      </c>
      <c r="BM137" s="21">
        <f t="shared" si="463"/>
        <v>3.3499287226840918E-7</v>
      </c>
      <c r="BN137" s="21">
        <f t="shared" si="464"/>
        <v>6.7065540780124444E-9</v>
      </c>
      <c r="BO137" s="21">
        <f t="shared" si="465"/>
        <v>1.587595898531152E-5</v>
      </c>
      <c r="BP137" s="21">
        <f t="shared" si="466"/>
        <v>7.4361589799327557E-5</v>
      </c>
      <c r="BQ137" s="21">
        <f t="shared" si="467"/>
        <v>6.8360751091397928E-5</v>
      </c>
      <c r="BR137">
        <f t="shared" si="468"/>
        <v>1.5231639515029346E-5</v>
      </c>
      <c r="BS137">
        <f t="shared" si="469"/>
        <v>4.3603346790626225E-6</v>
      </c>
      <c r="BT137">
        <f t="shared" si="470"/>
        <v>1.6795810683946825E-6</v>
      </c>
      <c r="BU137">
        <f t="shared" si="471"/>
        <v>9.0053283307917057E-5</v>
      </c>
      <c r="BV137">
        <f t="shared" si="472"/>
        <v>8.2181684861035834E-6</v>
      </c>
      <c r="BW137">
        <f t="shared" si="473"/>
        <v>1.6437650481911017E-5</v>
      </c>
      <c r="BX137">
        <f t="shared" si="474"/>
        <v>5.175273175590003E-5</v>
      </c>
      <c r="BY137">
        <f t="shared" si="475"/>
        <v>1.118771305343136E-4</v>
      </c>
      <c r="BZ137">
        <f t="shared" si="476"/>
        <v>9.2957718969630167E-5</v>
      </c>
      <c r="CA137">
        <f t="shared" si="477"/>
        <v>4.8900231851204904E-5</v>
      </c>
      <c r="CB137">
        <f t="shared" si="478"/>
        <v>1.7715263890749583E-5</v>
      </c>
      <c r="CC137">
        <f t="shared" si="479"/>
        <v>2.7850919368752064E-4</v>
      </c>
      <c r="CD137">
        <f t="shared" si="480"/>
        <v>3.7382040427458817E-4</v>
      </c>
      <c r="CE137">
        <f t="shared" si="481"/>
        <v>2.3499379227171207E-4</v>
      </c>
      <c r="CF137">
        <f t="shared" si="482"/>
        <v>3.0450614376226117E-4</v>
      </c>
      <c r="CG137">
        <f t="shared" si="483"/>
        <v>6.7307429268425667E-4</v>
      </c>
      <c r="CH137">
        <f t="shared" si="484"/>
        <v>2.053750852748944E-4</v>
      </c>
      <c r="CI137">
        <f t="shared" si="485"/>
        <v>7.9499675630454543E-5</v>
      </c>
      <c r="CJ137">
        <f t="shared" si="486"/>
        <v>9.9055241442261996E-5</v>
      </c>
      <c r="CK137">
        <f t="shared" si="487"/>
        <v>8.6013235893329975E-4</v>
      </c>
      <c r="CL137">
        <f t="shared" si="488"/>
        <v>1.2135376530095542E-3</v>
      </c>
      <c r="CM137">
        <f t="shared" si="489"/>
        <v>1.3479234678933048E-3</v>
      </c>
      <c r="CN137">
        <f t="shared" si="490"/>
        <v>1.7338396965069591E-3</v>
      </c>
      <c r="CO137">
        <f t="shared" si="491"/>
        <v>2.7753542551659191E-3</v>
      </c>
      <c r="CP137">
        <f t="shared" si="492"/>
        <v>2.9295115160236688E-3</v>
      </c>
      <c r="CQ137">
        <f t="shared" si="493"/>
        <v>3.5911323803098027E-3</v>
      </c>
      <c r="CR137">
        <f t="shared" si="494"/>
        <v>4.0563980081982755E-3</v>
      </c>
      <c r="CS137">
        <f t="shared" si="495"/>
        <v>4.3534646895527713E-3</v>
      </c>
      <c r="CT137">
        <f t="shared" si="496"/>
        <v>4.5221578852090256E-3</v>
      </c>
      <c r="CU137">
        <f t="shared" si="497"/>
        <v>7.2094276569301353E-3</v>
      </c>
      <c r="CV137">
        <f t="shared" si="498"/>
        <v>8.9814059286438784E-3</v>
      </c>
      <c r="CW137">
        <f t="shared" si="499"/>
        <v>9.103960684463161E-3</v>
      </c>
      <c r="CX137">
        <f t="shared" si="500"/>
        <v>9.996629840017545E-3</v>
      </c>
      <c r="CY137">
        <f t="shared" si="501"/>
        <v>1.2037259708663945E-2</v>
      </c>
      <c r="CZ137">
        <f t="shared" si="502"/>
        <v>1.1499383635850046E-2</v>
      </c>
      <c r="DA137">
        <f t="shared" si="503"/>
        <v>1.0075166927471669E-2</v>
      </c>
      <c r="DB137">
        <f t="shared" si="504"/>
        <v>9.846335150531042E-3</v>
      </c>
      <c r="DC137">
        <f t="shared" si="505"/>
        <v>9.5060553948110513E-3</v>
      </c>
      <c r="DD137">
        <f t="shared" si="506"/>
        <v>1.1110469436472601E-2</v>
      </c>
      <c r="DE137">
        <f t="shared" si="507"/>
        <v>1.4048069223708741E-2</v>
      </c>
      <c r="DF137">
        <f t="shared" si="508"/>
        <v>1.4840712182984538E-2</v>
      </c>
      <c r="DG137">
        <f t="shared" si="509"/>
        <v>1.0182604405619317E-2</v>
      </c>
      <c r="DH137">
        <f t="shared" si="510"/>
        <v>1.0801298285570761E-2</v>
      </c>
      <c r="DI137">
        <f t="shared" si="511"/>
        <v>8.7795473790672936E-3</v>
      </c>
      <c r="DJ137">
        <f t="shared" si="512"/>
        <v>6.8123138360223186E-3</v>
      </c>
      <c r="DK137">
        <f t="shared" si="513"/>
        <v>6.4753226478173357E-3</v>
      </c>
      <c r="DL137">
        <f t="shared" si="514"/>
        <v>6.2106777591932035E-3</v>
      </c>
      <c r="DM137">
        <f t="shared" si="515"/>
        <v>7.3382961090036353E-3</v>
      </c>
      <c r="DN137">
        <f t="shared" si="516"/>
        <v>7.221653721352402E-3</v>
      </c>
      <c r="DO137">
        <f t="shared" si="517"/>
        <v>6.9085510410821123E-3</v>
      </c>
      <c r="DP137">
        <f t="shared" si="518"/>
        <v>5.8094107197064144E-3</v>
      </c>
      <c r="DQ137">
        <f t="shared" si="519"/>
        <v>2.9916514238147933E-3</v>
      </c>
      <c r="DR137">
        <f t="shared" si="520"/>
        <v>5.0380873494146735E-3</v>
      </c>
      <c r="DS137">
        <f t="shared" si="521"/>
        <v>4.5801835450577019E-3</v>
      </c>
      <c r="DT137">
        <f t="shared" si="522"/>
        <v>4.3950275738356892E-3</v>
      </c>
      <c r="DU137">
        <f t="shared" si="523"/>
        <v>3.7586894078761274E-3</v>
      </c>
      <c r="DV137">
        <f t="shared" si="524"/>
        <v>4.68722840084837E-3</v>
      </c>
      <c r="DW137">
        <f t="shared" si="525"/>
        <v>4.0017952610235628E-3</v>
      </c>
      <c r="DX137">
        <f t="shared" si="526"/>
        <v>2.8467028807437891E-3</v>
      </c>
      <c r="DY137">
        <f t="shared" si="527"/>
        <v>3.8423688282456119E-3</v>
      </c>
      <c r="DZ137">
        <f t="shared" si="528"/>
        <v>2.7181951768770383E-3</v>
      </c>
      <c r="EA137">
        <f t="shared" si="529"/>
        <v>1.4400216717419443E-3</v>
      </c>
      <c r="EB137">
        <f t="shared" si="530"/>
        <v>1.2827996720811414E-3</v>
      </c>
      <c r="EC137">
        <f t="shared" si="531"/>
        <v>1.2685299369500868E-3</v>
      </c>
      <c r="ED137">
        <f t="shared" si="532"/>
        <v>1.4262794324274948E-3</v>
      </c>
      <c r="EE137">
        <f t="shared" si="533"/>
        <v>7.0362300275541537E-4</v>
      </c>
      <c r="EF137">
        <f t="shared" si="534"/>
        <v>9.8222497676233819E-4</v>
      </c>
      <c r="EG137">
        <f t="shared" si="535"/>
        <v>1.1506354954796032E-3</v>
      </c>
      <c r="EH137">
        <f t="shared" si="536"/>
        <v>1.1755873468949488E-3</v>
      </c>
      <c r="EI137">
        <f t="shared" si="537"/>
        <v>1.4014343864294082E-3</v>
      </c>
      <c r="EJ137">
        <f t="shared" si="538"/>
        <v>1.7360895044946398E-3</v>
      </c>
      <c r="EK137">
        <f t="shared" si="539"/>
        <v>1.7857744673026089E-3</v>
      </c>
      <c r="EL137">
        <f t="shared" si="540"/>
        <v>1.7706850400577251E-3</v>
      </c>
      <c r="EM137">
        <f t="shared" si="541"/>
        <v>1.3215183816281174E-3</v>
      </c>
      <c r="EN137">
        <f t="shared" si="542"/>
        <v>4.9007775123570451E-4</v>
      </c>
      <c r="EO137">
        <f t="shared" si="543"/>
        <v>7.6340205431645145E-4</v>
      </c>
      <c r="EP137">
        <f t="shared" si="544"/>
        <v>7.6667499802868428E-4</v>
      </c>
      <c r="EQ137">
        <f t="shared" si="545"/>
        <v>5.460757386774426E-4</v>
      </c>
      <c r="ER137">
        <f t="shared" si="546"/>
        <v>2.7404590066512489E-4</v>
      </c>
      <c r="ES137">
        <f t="shared" si="547"/>
        <v>8.1240339654661624E-4</v>
      </c>
      <c r="ET137">
        <f t="shared" si="548"/>
        <v>8.0297639555250791E-4</v>
      </c>
      <c r="EU137">
        <f t="shared" si="549"/>
        <v>9.7527864393060165E-4</v>
      </c>
      <c r="EV137">
        <f t="shared" si="550"/>
        <v>2.5657825726235767E-4</v>
      </c>
      <c r="EW137">
        <f t="shared" si="551"/>
        <v>2.9086425276020513E-4</v>
      </c>
      <c r="EX137">
        <f t="shared" si="552"/>
        <v>1.0258082873469611E-4</v>
      </c>
      <c r="EY137">
        <f t="shared" si="553"/>
        <v>4.599667629341159E-5</v>
      </c>
      <c r="EZ137">
        <f t="shared" si="554"/>
        <v>1.0957732740003602E-4</v>
      </c>
      <c r="FA137">
        <f t="shared" si="555"/>
        <v>4.8082214056102506E-4</v>
      </c>
      <c r="FB137">
        <f t="shared" si="556"/>
        <v>2.4344457015317728E-6</v>
      </c>
      <c r="FC137">
        <f t="shared" si="557"/>
        <v>9.6250978300008064E-8</v>
      </c>
      <c r="FD137">
        <f t="shared" si="558"/>
        <v>1.0986765068008062E-5</v>
      </c>
      <c r="FE137">
        <f t="shared" si="559"/>
        <v>6.6018024366701437E-6</v>
      </c>
      <c r="FF137">
        <f t="shared" si="560"/>
        <v>2.0520741965807577E-5</v>
      </c>
      <c r="FG137">
        <f t="shared" si="561"/>
        <v>1.6437114812533364E-5</v>
      </c>
      <c r="FH137">
        <f t="shared" si="562"/>
        <v>3.026346595007436E-6</v>
      </c>
      <c r="FI137">
        <f t="shared" si="563"/>
        <v>9.8367582221101587E-5</v>
      </c>
      <c r="FJ137">
        <f t="shared" si="564"/>
        <v>1.8004307570716025E-4</v>
      </c>
      <c r="FK137">
        <f t="shared" si="565"/>
        <v>1.8476447518859151E-4</v>
      </c>
      <c r="FL137">
        <f t="shared" si="566"/>
        <v>4.801478068389187E-4</v>
      </c>
      <c r="FM137">
        <f t="shared" si="567"/>
        <v>2.0807336843391911E-4</v>
      </c>
      <c r="FN137">
        <f t="shared" si="568"/>
        <v>5.8693205513976707E-4</v>
      </c>
      <c r="FO137">
        <f t="shared" si="569"/>
        <v>5.5393648765925715E-4</v>
      </c>
      <c r="FP137">
        <f t="shared" si="570"/>
        <v>2.4597536531518013E-4</v>
      </c>
      <c r="FQ137">
        <f t="shared" si="571"/>
        <v>2.4881868867231453E-5</v>
      </c>
      <c r="FR137">
        <f t="shared" si="572"/>
        <v>1.7958326559298225E-5</v>
      </c>
      <c r="FS137">
        <f t="shared" si="573"/>
        <v>5.3236322527193195E-5</v>
      </c>
      <c r="FT137">
        <f t="shared" si="574"/>
        <v>6.8042837296657948E-5</v>
      </c>
      <c r="FU137">
        <f t="shared" si="575"/>
        <v>3.6931874338357917E-6</v>
      </c>
      <c r="FV137">
        <f t="shared" si="576"/>
        <v>1.9215369844212135E-5</v>
      </c>
      <c r="FW137">
        <f t="shared" si="577"/>
        <v>1.2825667079215762E-4</v>
      </c>
      <c r="FX137">
        <f t="shared" si="578"/>
        <v>6.8495943506996287E-5</v>
      </c>
      <c r="FY137">
        <f t="shared" si="579"/>
        <v>3.0600143029636812E-4</v>
      </c>
      <c r="FZ137">
        <f t="shared" si="580"/>
        <v>4.4242048734940888E-4</v>
      </c>
      <c r="GA137">
        <f t="shared" si="581"/>
        <v>2.094465489782285E-4</v>
      </c>
    </row>
    <row r="138" spans="3:183" x14ac:dyDescent="0.2">
      <c r="C138">
        <v>0.13425722718238814</v>
      </c>
      <c r="D138">
        <f t="shared" si="402"/>
        <v>1.6077393913784643E-5</v>
      </c>
      <c r="E138">
        <f t="shared" si="403"/>
        <v>7.3612141793415238E-5</v>
      </c>
      <c r="F138">
        <f t="shared" si="404"/>
        <v>7.1518298807493309E-6</v>
      </c>
      <c r="G138">
        <f t="shared" si="405"/>
        <v>1.7862834965736796E-4</v>
      </c>
      <c r="H138">
        <f t="shared" si="406"/>
        <v>4.5514432162365045E-4</v>
      </c>
      <c r="I138">
        <f t="shared" si="407"/>
        <v>7.9017363555082265E-6</v>
      </c>
      <c r="J138">
        <f t="shared" si="408"/>
        <v>2.0682903052375511E-4</v>
      </c>
      <c r="K138">
        <f t="shared" si="409"/>
        <v>7.100652358803765E-5</v>
      </c>
      <c r="L138">
        <f t="shared" si="410"/>
        <v>4.1204284913477285E-4</v>
      </c>
      <c r="M138">
        <f t="shared" si="411"/>
        <v>2.0828801101980868E-4</v>
      </c>
      <c r="N138">
        <f t="shared" si="412"/>
        <v>7.3004295169642118E-6</v>
      </c>
      <c r="O138">
        <f t="shared" si="413"/>
        <v>9.0201150986472422E-6</v>
      </c>
      <c r="P138" s="21">
        <f t="shared" si="414"/>
        <v>2.2509181840085111E-8</v>
      </c>
      <c r="Q138" s="21">
        <f t="shared" si="415"/>
        <v>1.3279963159364167E-5</v>
      </c>
      <c r="R138" s="21">
        <f t="shared" si="416"/>
        <v>1.6491410763805997E-5</v>
      </c>
      <c r="S138" s="21">
        <f t="shared" si="417"/>
        <v>1.9968403316604251E-5</v>
      </c>
      <c r="T138" s="21">
        <f t="shared" si="418"/>
        <v>1.1706809244909037E-4</v>
      </c>
      <c r="U138" s="21">
        <f t="shared" si="419"/>
        <v>5.0806199682649052E-5</v>
      </c>
      <c r="V138" s="21">
        <f t="shared" si="420"/>
        <v>4.6768788185907156E-5</v>
      </c>
      <c r="W138" s="21">
        <f t="shared" si="421"/>
        <v>2.2679449264742741E-4</v>
      </c>
      <c r="X138" s="21">
        <f t="shared" si="422"/>
        <v>1.8087908329215396E-4</v>
      </c>
      <c r="Y138" s="21">
        <f t="shared" si="423"/>
        <v>3.9693182845634125E-6</v>
      </c>
      <c r="Z138" s="21">
        <f t="shared" si="424"/>
        <v>2.5399996666833281E-5</v>
      </c>
      <c r="AA138" s="21">
        <f t="shared" si="425"/>
        <v>1.6465424603988406E-5</v>
      </c>
      <c r="AB138" s="21">
        <f t="shared" si="426"/>
        <v>1.9170225382424954E-4</v>
      </c>
      <c r="AC138" s="21">
        <f t="shared" si="427"/>
        <v>7.2123502617003736E-5</v>
      </c>
      <c r="AD138" s="21">
        <f t="shared" si="428"/>
        <v>7.7865560760664053E-6</v>
      </c>
      <c r="AE138" s="21">
        <f t="shared" si="429"/>
        <v>3.023949224579101E-6</v>
      </c>
      <c r="AF138" s="21">
        <f t="shared" si="430"/>
        <v>6.7416312359422866E-5</v>
      </c>
      <c r="AG138" s="21">
        <f t="shared" si="431"/>
        <v>4.4494496891381632E-6</v>
      </c>
      <c r="AH138" s="21">
        <f t="shared" si="432"/>
        <v>1.3025731791970496E-4</v>
      </c>
      <c r="AI138" s="21">
        <f t="shared" si="433"/>
        <v>8.0432429516718638E-5</v>
      </c>
      <c r="AJ138" s="21">
        <f t="shared" si="434"/>
        <v>6.4611300813907483E-5</v>
      </c>
      <c r="AK138" s="21">
        <f t="shared" si="435"/>
        <v>6.2842546552185352E-5</v>
      </c>
      <c r="AL138" s="21">
        <f t="shared" si="436"/>
        <v>6.1938989100372748E-5</v>
      </c>
      <c r="AM138" s="21">
        <f t="shared" si="437"/>
        <v>6.6007145394038967E-7</v>
      </c>
      <c r="AN138" s="21">
        <f t="shared" si="438"/>
        <v>3.2759358106196634E-6</v>
      </c>
      <c r="AO138" s="21">
        <f t="shared" si="439"/>
        <v>1.0919018635617753E-5</v>
      </c>
      <c r="AP138" s="21">
        <f t="shared" si="440"/>
        <v>2.7948020803682596E-5</v>
      </c>
      <c r="AQ138" s="21">
        <f t="shared" si="441"/>
        <v>1.8774547954217729E-5</v>
      </c>
      <c r="AR138" s="21">
        <f t="shared" si="442"/>
        <v>1.7813191234561376E-5</v>
      </c>
      <c r="AS138" s="21">
        <f t="shared" si="443"/>
        <v>1.7790804755972477E-5</v>
      </c>
      <c r="AT138" s="21">
        <f t="shared" si="444"/>
        <v>3.5325035811702587E-5</v>
      </c>
      <c r="AU138" s="21">
        <f t="shared" si="445"/>
        <v>2.9392446929017371E-4</v>
      </c>
      <c r="AV138" s="21">
        <f t="shared" si="446"/>
        <v>1.336725670651947E-4</v>
      </c>
      <c r="AW138" s="21">
        <f t="shared" si="447"/>
        <v>2.1617924863904741E-4</v>
      </c>
      <c r="AX138" s="21">
        <f t="shared" si="448"/>
        <v>4.6631260713303138E-4</v>
      </c>
      <c r="AY138" s="21">
        <f t="shared" si="449"/>
        <v>4.0646892096025283E-4</v>
      </c>
      <c r="AZ138" s="21">
        <f t="shared" si="450"/>
        <v>8.7575966435299749E-5</v>
      </c>
      <c r="BA138" s="21">
        <f t="shared" si="451"/>
        <v>1.9794048949523671E-4</v>
      </c>
      <c r="BB138" s="21">
        <f t="shared" si="452"/>
        <v>2.4718477012998253E-4</v>
      </c>
      <c r="BC138" s="21">
        <f t="shared" si="453"/>
        <v>1.0420032309185885E-4</v>
      </c>
      <c r="BD138" s="21">
        <f t="shared" si="454"/>
        <v>9.470306575269473E-5</v>
      </c>
      <c r="BE138" s="21">
        <f t="shared" si="455"/>
        <v>2.7837089535582025E-4</v>
      </c>
      <c r="BF138" s="21">
        <f t="shared" si="456"/>
        <v>4.4701024802784595E-4</v>
      </c>
      <c r="BG138" s="21">
        <f t="shared" si="457"/>
        <v>1.6344166025959503E-4</v>
      </c>
      <c r="BH138" s="21">
        <f t="shared" si="458"/>
        <v>4.5360760443978701E-5</v>
      </c>
      <c r="BI138" s="21">
        <f t="shared" si="459"/>
        <v>3.4534050985978824E-5</v>
      </c>
      <c r="BJ138" s="21">
        <f t="shared" si="460"/>
        <v>2.663339807008512E-4</v>
      </c>
      <c r="BK138" s="21">
        <f t="shared" si="461"/>
        <v>6.5473688890539845E-4</v>
      </c>
      <c r="BL138" s="21">
        <f t="shared" si="462"/>
        <v>2.8366192144860437E-4</v>
      </c>
      <c r="BM138" s="21">
        <f t="shared" si="463"/>
        <v>3.0064640216608001E-4</v>
      </c>
      <c r="BN138" s="21">
        <f t="shared" si="464"/>
        <v>1.8054186769626401E-4</v>
      </c>
      <c r="BO138" s="21">
        <f t="shared" si="465"/>
        <v>7.7400140704677331E-5</v>
      </c>
      <c r="BP138" s="21">
        <f t="shared" si="466"/>
        <v>8.3777327477158341E-5</v>
      </c>
      <c r="BQ138" s="21">
        <f t="shared" si="467"/>
        <v>1.8274384821685181E-4</v>
      </c>
      <c r="BR138">
        <f t="shared" si="468"/>
        <v>2.3509813428612027E-4</v>
      </c>
      <c r="BS138">
        <f t="shared" si="469"/>
        <v>2.6001772410101637E-4</v>
      </c>
      <c r="BT138">
        <f t="shared" si="470"/>
        <v>7.2418536832065655E-4</v>
      </c>
      <c r="BU138">
        <f t="shared" si="471"/>
        <v>4.1159427799234268E-4</v>
      </c>
      <c r="BV138">
        <f t="shared" si="472"/>
        <v>1.7866905300275687E-4</v>
      </c>
      <c r="BW138">
        <f t="shared" si="473"/>
        <v>1.0459387015500906E-4</v>
      </c>
      <c r="BX138">
        <f t="shared" si="474"/>
        <v>4.6838323842166043E-5</v>
      </c>
      <c r="BY138">
        <f t="shared" si="475"/>
        <v>6.0522071431540242E-5</v>
      </c>
      <c r="BZ138">
        <f t="shared" si="476"/>
        <v>5.9603957199379459E-4</v>
      </c>
      <c r="CA138">
        <f t="shared" si="477"/>
        <v>4.6785698918160528E-4</v>
      </c>
      <c r="CB138">
        <f t="shared" si="478"/>
        <v>1.1634679727766111E-3</v>
      </c>
      <c r="CC138">
        <f t="shared" si="479"/>
        <v>1.3509658483370735E-3</v>
      </c>
      <c r="CD138">
        <f t="shared" si="480"/>
        <v>1.0725991051936242E-3</v>
      </c>
      <c r="CE138">
        <f t="shared" si="481"/>
        <v>1.2159975219609583E-3</v>
      </c>
      <c r="CF138">
        <f t="shared" si="482"/>
        <v>1.8804995478188457E-3</v>
      </c>
      <c r="CG138">
        <f t="shared" si="483"/>
        <v>1.0081872962641558E-3</v>
      </c>
      <c r="CH138">
        <f t="shared" si="484"/>
        <v>6.9365393342326145E-4</v>
      </c>
      <c r="CI138">
        <f t="shared" si="485"/>
        <v>7.493195383196969E-4</v>
      </c>
      <c r="CJ138">
        <f t="shared" si="486"/>
        <v>2.1854750618243118E-3</v>
      </c>
      <c r="CK138">
        <f t="shared" si="487"/>
        <v>2.7307855778230953E-3</v>
      </c>
      <c r="CL138">
        <f t="shared" si="488"/>
        <v>2.9306121762238484E-3</v>
      </c>
      <c r="CM138">
        <f t="shared" si="489"/>
        <v>3.4881370355393402E-3</v>
      </c>
      <c r="CN138">
        <f t="shared" si="490"/>
        <v>4.9143861230960184E-3</v>
      </c>
      <c r="CO138">
        <f t="shared" si="491"/>
        <v>5.1188320696750949E-3</v>
      </c>
      <c r="CP138">
        <f t="shared" si="492"/>
        <v>5.9825753044490566E-3</v>
      </c>
      <c r="CQ138">
        <f t="shared" si="493"/>
        <v>6.5789796530871143E-3</v>
      </c>
      <c r="CR138">
        <f t="shared" si="494"/>
        <v>6.9558672354197099E-3</v>
      </c>
      <c r="CS138">
        <f t="shared" si="495"/>
        <v>7.1686775487670527E-3</v>
      </c>
      <c r="CT138">
        <f t="shared" si="496"/>
        <v>1.0471306141560955E-2</v>
      </c>
      <c r="CU138">
        <f t="shared" si="497"/>
        <v>1.2586894838290371E-2</v>
      </c>
      <c r="CV138">
        <f t="shared" si="498"/>
        <v>1.2731901766529949E-2</v>
      </c>
      <c r="CW138">
        <f t="shared" si="499"/>
        <v>1.3783746034783446E-2</v>
      </c>
      <c r="CX138">
        <f t="shared" si="500"/>
        <v>1.6163434808055946E-2</v>
      </c>
      <c r="CY138">
        <f t="shared" si="501"/>
        <v>1.5539175854317022E-2</v>
      </c>
      <c r="CZ138">
        <f t="shared" si="502"/>
        <v>1.3875940642776707E-2</v>
      </c>
      <c r="DA138">
        <f t="shared" si="503"/>
        <v>1.3607164841202854E-2</v>
      </c>
      <c r="DB138">
        <f t="shared" si="504"/>
        <v>1.3206618726567348E-2</v>
      </c>
      <c r="DC138">
        <f t="shared" si="505"/>
        <v>1.5086536579414752E-2</v>
      </c>
      <c r="DD138">
        <f t="shared" si="506"/>
        <v>1.848120690835283E-2</v>
      </c>
      <c r="DE138">
        <f t="shared" si="507"/>
        <v>1.938875600885933E-2</v>
      </c>
      <c r="DF138">
        <f t="shared" si="508"/>
        <v>1.400197546240602E-2</v>
      </c>
      <c r="DG138">
        <f t="shared" si="509"/>
        <v>1.4725906536764021E-2</v>
      </c>
      <c r="DH138">
        <f t="shared" si="510"/>
        <v>1.234771897359292E-2</v>
      </c>
      <c r="DI138">
        <f t="shared" si="511"/>
        <v>9.9915605715575166E-3</v>
      </c>
      <c r="DJ138">
        <f t="shared" si="512"/>
        <v>9.5825384626037902E-3</v>
      </c>
      <c r="DK138">
        <f t="shared" si="513"/>
        <v>9.2600021617608823E-3</v>
      </c>
      <c r="DL138">
        <f t="shared" si="514"/>
        <v>1.0626498037940258E-2</v>
      </c>
      <c r="DM138">
        <f t="shared" si="515"/>
        <v>1.0486039623446214E-2</v>
      </c>
      <c r="DN138">
        <f t="shared" si="516"/>
        <v>1.010803935123784E-2</v>
      </c>
      <c r="DO138">
        <f t="shared" si="517"/>
        <v>8.7685511117348482E-3</v>
      </c>
      <c r="DP138">
        <f t="shared" si="518"/>
        <v>5.2008678249330937E-3</v>
      </c>
      <c r="DQ138">
        <f t="shared" si="519"/>
        <v>7.8146549461213088E-3</v>
      </c>
      <c r="DR138">
        <f t="shared" si="520"/>
        <v>7.2416874616499337E-3</v>
      </c>
      <c r="DS138">
        <f t="shared" si="521"/>
        <v>7.0083779904789199E-3</v>
      </c>
      <c r="DT138">
        <f t="shared" si="522"/>
        <v>6.1982873808746394E-3</v>
      </c>
      <c r="DU138">
        <f t="shared" si="523"/>
        <v>7.3761280662618294E-3</v>
      </c>
      <c r="DV138">
        <f t="shared" si="524"/>
        <v>6.5093908443740311E-3</v>
      </c>
      <c r="DW138">
        <f t="shared" si="525"/>
        <v>5.0091789851356627E-3</v>
      </c>
      <c r="DX138">
        <f t="shared" si="526"/>
        <v>6.3056138843779743E-3</v>
      </c>
      <c r="DY138">
        <f t="shared" si="527"/>
        <v>4.8382270299236647E-3</v>
      </c>
      <c r="DZ138">
        <f t="shared" si="528"/>
        <v>3.0656895159918989E-3</v>
      </c>
      <c r="EA138">
        <f t="shared" si="529"/>
        <v>2.8342042005482632E-3</v>
      </c>
      <c r="EB138">
        <f t="shared" si="530"/>
        <v>2.8129742338178806E-3</v>
      </c>
      <c r="EC138">
        <f t="shared" si="531"/>
        <v>3.0456233443352031E-3</v>
      </c>
      <c r="ED138">
        <f t="shared" si="532"/>
        <v>1.9313339461669713E-3</v>
      </c>
      <c r="EE138">
        <f t="shared" si="533"/>
        <v>2.3776858606411738E-3</v>
      </c>
      <c r="EF138">
        <f t="shared" si="534"/>
        <v>2.6360081624297238E-3</v>
      </c>
      <c r="EG138">
        <f t="shared" si="535"/>
        <v>2.6737059790637031E-3</v>
      </c>
      <c r="EH138">
        <f t="shared" si="536"/>
        <v>3.0092672299455022E-3</v>
      </c>
      <c r="EI138">
        <f t="shared" si="537"/>
        <v>3.4913278108361818E-3</v>
      </c>
      <c r="EJ138">
        <f t="shared" si="538"/>
        <v>3.5616399057754751E-3</v>
      </c>
      <c r="EK138">
        <f t="shared" si="539"/>
        <v>3.5403166598835475E-3</v>
      </c>
      <c r="EL138">
        <f t="shared" si="540"/>
        <v>2.8916157475189258E-3</v>
      </c>
      <c r="EM138">
        <f t="shared" si="541"/>
        <v>1.5648948110941316E-3</v>
      </c>
      <c r="EN138">
        <f t="shared" si="542"/>
        <v>2.029573045188875E-3</v>
      </c>
      <c r="EO138">
        <f t="shared" si="543"/>
        <v>2.0349074327000775E-3</v>
      </c>
      <c r="EP138">
        <f t="shared" si="544"/>
        <v>1.6637682266929475E-3</v>
      </c>
      <c r="EQ138">
        <f t="shared" si="545"/>
        <v>1.1543266765643037E-3</v>
      </c>
      <c r="ER138">
        <f t="shared" si="546"/>
        <v>2.1089901391615896E-3</v>
      </c>
      <c r="ES138">
        <f t="shared" si="547"/>
        <v>2.0937844741553313E-3</v>
      </c>
      <c r="ET138">
        <f t="shared" si="548"/>
        <v>2.366871457581984E-3</v>
      </c>
      <c r="EU138">
        <f t="shared" si="549"/>
        <v>1.1181742085361619E-3</v>
      </c>
      <c r="EV138">
        <f t="shared" si="550"/>
        <v>1.1885804018931831E-3</v>
      </c>
      <c r="EW138">
        <f t="shared" si="551"/>
        <v>7.5896233468007799E-4</v>
      </c>
      <c r="EX138">
        <f t="shared" si="552"/>
        <v>5.8579181950180192E-4</v>
      </c>
      <c r="EY138">
        <f t="shared" si="553"/>
        <v>7.7779467966311285E-4</v>
      </c>
      <c r="EZ138">
        <f t="shared" si="554"/>
        <v>1.548320867690653E-3</v>
      </c>
      <c r="FA138">
        <f t="shared" si="555"/>
        <v>3.6029060939690716E-4</v>
      </c>
      <c r="FB138">
        <f t="shared" si="556"/>
        <v>2.9277975704102992E-4</v>
      </c>
      <c r="FC138">
        <f t="shared" si="557"/>
        <v>1.9899116033972398E-4</v>
      </c>
      <c r="FD138">
        <f t="shared" si="558"/>
        <v>2.2057163606915958E-4</v>
      </c>
      <c r="FE138">
        <f t="shared" si="559"/>
        <v>1.6617966137056297E-4</v>
      </c>
      <c r="FF138">
        <f t="shared" si="560"/>
        <v>4.6118948906043584E-4</v>
      </c>
      <c r="FG138">
        <f t="shared" si="561"/>
        <v>3.6713209494017757E-4</v>
      </c>
      <c r="FH138">
        <f t="shared" si="562"/>
        <v>7.4742610870690246E-4</v>
      </c>
      <c r="FI138">
        <f t="shared" si="563"/>
        <v>9.510479126373793E-4</v>
      </c>
      <c r="FJ138">
        <f t="shared" si="564"/>
        <v>9.6185959264638576E-4</v>
      </c>
      <c r="FK138">
        <f t="shared" si="565"/>
        <v>1.5471106023656541E-3</v>
      </c>
      <c r="FL138">
        <f t="shared" si="566"/>
        <v>1.0141549828556506E-3</v>
      </c>
      <c r="FM138">
        <f t="shared" si="567"/>
        <v>1.7345336022209802E-3</v>
      </c>
      <c r="FN138">
        <f t="shared" si="568"/>
        <v>1.6774682289027476E-3</v>
      </c>
      <c r="FO138">
        <f t="shared" si="569"/>
        <v>1.0959180772724252E-3</v>
      </c>
      <c r="FP138">
        <f t="shared" si="570"/>
        <v>5.0217334314824362E-4</v>
      </c>
      <c r="FQ138">
        <f t="shared" si="571"/>
        <v>4.6910267271017039E-4</v>
      </c>
      <c r="FR138">
        <f t="shared" si="572"/>
        <v>6.109485846725989E-4</v>
      </c>
      <c r="FS138">
        <f t="shared" si="573"/>
        <v>6.5894170453552022E-4</v>
      </c>
      <c r="FT138">
        <f t="shared" si="574"/>
        <v>2.4022783127905455E-4</v>
      </c>
      <c r="FU138">
        <f t="shared" si="575"/>
        <v>1.699768669125615E-4</v>
      </c>
      <c r="FV138">
        <f t="shared" si="576"/>
        <v>8.2633813776403599E-4</v>
      </c>
      <c r="FW138">
        <f t="shared" si="577"/>
        <v>6.6035015955699541E-4</v>
      </c>
      <c r="FX138">
        <f t="shared" si="578"/>
        <v>1.2189837773964104E-3</v>
      </c>
      <c r="FY138">
        <f t="shared" si="579"/>
        <v>1.4787751460956233E-3</v>
      </c>
      <c r="FZ138">
        <f t="shared" si="580"/>
        <v>1.017183853282857E-3</v>
      </c>
      <c r="GA138">
        <f t="shared" si="581"/>
        <v>4.087227789379084E-4</v>
      </c>
    </row>
    <row r="139" spans="3:183" x14ac:dyDescent="0.2">
      <c r="C139">
        <v>0.1382668897509573</v>
      </c>
      <c r="D139">
        <f t="shared" si="402"/>
        <v>2.0885716032704883E-5</v>
      </c>
      <c r="E139">
        <f t="shared" si="403"/>
        <v>1.7832184604693157E-6</v>
      </c>
      <c r="F139">
        <f t="shared" si="404"/>
        <v>8.7525925664780639E-5</v>
      </c>
      <c r="G139">
        <f t="shared" si="405"/>
        <v>3.0013653737911869E-4</v>
      </c>
      <c r="H139">
        <f t="shared" si="406"/>
        <v>1.4367854054257741E-6</v>
      </c>
      <c r="I139">
        <f t="shared" si="407"/>
        <v>1.0757608503742182E-4</v>
      </c>
      <c r="J139">
        <f t="shared" si="408"/>
        <v>1.9508778577116495E-5</v>
      </c>
      <c r="K139">
        <f t="shared" si="409"/>
        <v>2.6533725628522425E-4</v>
      </c>
      <c r="L139">
        <f t="shared" si="410"/>
        <v>1.0862900788090844E-4</v>
      </c>
      <c r="M139">
        <f t="shared" si="411"/>
        <v>4.5045484225957386E-5</v>
      </c>
      <c r="N139">
        <f t="shared" si="412"/>
        <v>1.0126636869058658E-6</v>
      </c>
      <c r="O139">
        <f t="shared" si="413"/>
        <v>1.4896758909552159E-5</v>
      </c>
      <c r="P139" s="21">
        <f t="shared" si="414"/>
        <v>1.3358600412722573E-7</v>
      </c>
      <c r="Q139" s="21">
        <f t="shared" si="415"/>
        <v>2.6316114327382972E-9</v>
      </c>
      <c r="R139" s="21">
        <f t="shared" si="416"/>
        <v>2.1062534854240749E-7</v>
      </c>
      <c r="S139" s="21">
        <f t="shared" si="417"/>
        <v>4.6377984680750193E-5</v>
      </c>
      <c r="T139" s="21">
        <f t="shared" si="418"/>
        <v>9.7230727604458853E-6</v>
      </c>
      <c r="U139" s="21">
        <f t="shared" si="419"/>
        <v>8.003854266705468E-6</v>
      </c>
      <c r="V139" s="21">
        <f t="shared" si="420"/>
        <v>1.2210327481511926E-4</v>
      </c>
      <c r="W139" s="21">
        <f t="shared" si="421"/>
        <v>8.91035352367513E-5</v>
      </c>
      <c r="X139" s="21">
        <f t="shared" si="422"/>
        <v>4.0696919968068543E-6</v>
      </c>
      <c r="Y139" s="21">
        <f t="shared" si="423"/>
        <v>8.1893513691153684E-5</v>
      </c>
      <c r="Z139" s="21">
        <f t="shared" si="424"/>
        <v>2.3134623168190939E-9</v>
      </c>
      <c r="AA139" s="21">
        <f t="shared" si="425"/>
        <v>9.674681207411379E-5</v>
      </c>
      <c r="AB139" s="21">
        <f t="shared" si="426"/>
        <v>2.0096330985872179E-5</v>
      </c>
      <c r="AC139" s="21">
        <f t="shared" si="427"/>
        <v>1.4865033735194293E-6</v>
      </c>
      <c r="AD139" s="21">
        <f t="shared" si="428"/>
        <v>5.156132798058105E-6</v>
      </c>
      <c r="AE139" s="21">
        <f t="shared" si="429"/>
        <v>1.7649082801972151E-5</v>
      </c>
      <c r="AF139" s="21">
        <f t="shared" si="430"/>
        <v>3.6111047361938827E-6</v>
      </c>
      <c r="AG139" s="21">
        <f t="shared" si="431"/>
        <v>5.480989093012643E-5</v>
      </c>
      <c r="AH139" s="21">
        <f t="shared" si="432"/>
        <v>2.4589204612726012E-5</v>
      </c>
      <c r="AI139" s="21">
        <f t="shared" si="433"/>
        <v>1.6228433032063716E-5</v>
      </c>
      <c r="AJ139" s="21">
        <f t="shared" si="434"/>
        <v>1.5348110998356502E-5</v>
      </c>
      <c r="AK139" s="21">
        <f t="shared" si="435"/>
        <v>1.4903229824404426E-5</v>
      </c>
      <c r="AL139" s="21">
        <f t="shared" si="436"/>
        <v>1.0222182173191061E-5</v>
      </c>
      <c r="AM139" s="21">
        <f t="shared" si="437"/>
        <v>3.3867944492093557E-5</v>
      </c>
      <c r="AN139" s="21">
        <f t="shared" si="438"/>
        <v>4.9740398253092082E-7</v>
      </c>
      <c r="AO139" s="21">
        <f t="shared" si="439"/>
        <v>1.6305405192128865E-6</v>
      </c>
      <c r="AP139" s="21">
        <f t="shared" si="440"/>
        <v>6.9599362089549637E-5</v>
      </c>
      <c r="AQ139" s="21">
        <f t="shared" si="441"/>
        <v>4.4480950691659289E-8</v>
      </c>
      <c r="AR139" s="21">
        <f t="shared" si="442"/>
        <v>4.3368967007526935E-8</v>
      </c>
      <c r="AS139" s="21">
        <f t="shared" si="443"/>
        <v>3.7396763109690241E-6</v>
      </c>
      <c r="AT139" s="21">
        <f t="shared" si="444"/>
        <v>1.7251674439209248E-4</v>
      </c>
      <c r="AU139" s="21">
        <f t="shared" si="445"/>
        <v>5.7033047394155333E-5</v>
      </c>
      <c r="AV139" s="21">
        <f t="shared" si="446"/>
        <v>1.1434822154133759E-4</v>
      </c>
      <c r="AW139" s="21">
        <f t="shared" si="447"/>
        <v>3.0921850833694013E-4</v>
      </c>
      <c r="AX139" s="21">
        <f t="shared" si="448"/>
        <v>2.6086810414681577E-4</v>
      </c>
      <c r="AY139" s="21">
        <f t="shared" si="449"/>
        <v>2.8606886487597834E-5</v>
      </c>
      <c r="AZ139" s="21">
        <f t="shared" si="450"/>
        <v>1.0119293543912825E-4</v>
      </c>
      <c r="BA139" s="21">
        <f t="shared" si="451"/>
        <v>1.3718144515514351E-4</v>
      </c>
      <c r="BB139" s="21">
        <f t="shared" si="452"/>
        <v>3.8417601191128674E-5</v>
      </c>
      <c r="BC139" s="21">
        <f t="shared" si="453"/>
        <v>3.2739995983871202E-5</v>
      </c>
      <c r="BD139" s="21">
        <f t="shared" si="454"/>
        <v>1.6065025432486518E-4</v>
      </c>
      <c r="BE139" s="21">
        <f t="shared" si="455"/>
        <v>2.935381230270403E-4</v>
      </c>
      <c r="BF139" s="21">
        <f t="shared" si="456"/>
        <v>7.6996550225876125E-5</v>
      </c>
      <c r="BG139" s="21">
        <f t="shared" si="457"/>
        <v>7.4276807850694526E-6</v>
      </c>
      <c r="BH139" s="21">
        <f t="shared" si="458"/>
        <v>3.4853357397530466E-6</v>
      </c>
      <c r="BI139" s="21">
        <f t="shared" si="459"/>
        <v>1.5153805693140599E-4</v>
      </c>
      <c r="BJ139" s="21">
        <f t="shared" si="460"/>
        <v>4.6561717881605206E-4</v>
      </c>
      <c r="BK139" s="21">
        <f t="shared" si="461"/>
        <v>1.6467570887314633E-4</v>
      </c>
      <c r="BL139" s="21">
        <f t="shared" si="462"/>
        <v>1.7767545000719562E-4</v>
      </c>
      <c r="BM139" s="21">
        <f t="shared" si="463"/>
        <v>8.8866902473309068E-5</v>
      </c>
      <c r="BN139" s="21">
        <f t="shared" si="464"/>
        <v>2.2925637377028294E-5</v>
      </c>
      <c r="BO139" s="21">
        <f t="shared" si="465"/>
        <v>2.6453874123505847E-5</v>
      </c>
      <c r="BP139" s="21">
        <f t="shared" si="466"/>
        <v>9.0413773142504502E-5</v>
      </c>
      <c r="BQ139" s="21">
        <f t="shared" si="467"/>
        <v>1.2821593624687678E-4</v>
      </c>
      <c r="BR139">
        <f t="shared" si="468"/>
        <v>1.4678297821442781E-4</v>
      </c>
      <c r="BS139">
        <f t="shared" si="469"/>
        <v>5.2445716978521463E-4</v>
      </c>
      <c r="BT139">
        <f t="shared" si="470"/>
        <v>2.6497731625796508E-4</v>
      </c>
      <c r="BU139">
        <f t="shared" si="471"/>
        <v>8.7554418382173547E-5</v>
      </c>
      <c r="BV139">
        <f t="shared" si="472"/>
        <v>3.8656708008315662E-5</v>
      </c>
      <c r="BW139">
        <f t="shared" si="473"/>
        <v>8.0326353836234384E-6</v>
      </c>
      <c r="BX139">
        <f t="shared" si="474"/>
        <v>1.4212377486278781E-5</v>
      </c>
      <c r="BY139">
        <f t="shared" si="475"/>
        <v>4.1633379005073665E-4</v>
      </c>
      <c r="BZ139">
        <f t="shared" si="476"/>
        <v>3.1047636384704327E-4</v>
      </c>
      <c r="CA139">
        <f t="shared" si="477"/>
        <v>9.0600902245510358E-4</v>
      </c>
      <c r="CB139">
        <f t="shared" si="478"/>
        <v>1.072289038835298E-3</v>
      </c>
      <c r="CC139">
        <f t="shared" si="479"/>
        <v>8.2603911924101722E-4</v>
      </c>
      <c r="CD139">
        <f t="shared" si="480"/>
        <v>9.5243177786665727E-4</v>
      </c>
      <c r="CE139">
        <f t="shared" si="481"/>
        <v>1.5488210964332164E-3</v>
      </c>
      <c r="CF139">
        <f t="shared" si="482"/>
        <v>7.6963535721795071E-4</v>
      </c>
      <c r="CG139">
        <f t="shared" si="483"/>
        <v>4.985238698220055E-4</v>
      </c>
      <c r="CH139">
        <f t="shared" si="484"/>
        <v>5.4587831903759774E-4</v>
      </c>
      <c r="CI139">
        <f t="shared" si="485"/>
        <v>1.8266565050653676E-3</v>
      </c>
      <c r="CJ139">
        <f t="shared" si="486"/>
        <v>2.3277977480365883E-3</v>
      </c>
      <c r="CK139">
        <f t="shared" si="487"/>
        <v>2.5125623705028509E-3</v>
      </c>
      <c r="CL139">
        <f t="shared" si="488"/>
        <v>3.0305894590572347E-3</v>
      </c>
      <c r="CM139">
        <f t="shared" si="489"/>
        <v>4.3682873113751221E-3</v>
      </c>
      <c r="CN139">
        <f t="shared" si="490"/>
        <v>4.5611587178371023E-3</v>
      </c>
      <c r="CO139">
        <f t="shared" si="491"/>
        <v>5.3783810811224332E-3</v>
      </c>
      <c r="CP139">
        <f t="shared" si="492"/>
        <v>5.9446022909003509E-3</v>
      </c>
      <c r="CQ139">
        <f t="shared" si="493"/>
        <v>6.3031181419518096E-3</v>
      </c>
      <c r="CR139">
        <f t="shared" si="494"/>
        <v>6.5057743750872362E-3</v>
      </c>
      <c r="CS139">
        <f t="shared" si="495"/>
        <v>9.6667708043287805E-3</v>
      </c>
      <c r="CT139">
        <f t="shared" si="496"/>
        <v>1.1703273468246848E-2</v>
      </c>
      <c r="CU139">
        <f t="shared" si="497"/>
        <v>1.1843112761527047E-2</v>
      </c>
      <c r="CV139">
        <f t="shared" si="498"/>
        <v>1.2858320981310544E-2</v>
      </c>
      <c r="CW139">
        <f t="shared" si="499"/>
        <v>1.5159971308412453E-2</v>
      </c>
      <c r="CX139">
        <f t="shared" si="500"/>
        <v>1.4555594403813521E-2</v>
      </c>
      <c r="CY139">
        <f t="shared" si="501"/>
        <v>1.2947372148247175E-2</v>
      </c>
      <c r="CZ139">
        <f t="shared" si="502"/>
        <v>1.2687789939803148E-2</v>
      </c>
      <c r="DA139">
        <f t="shared" si="503"/>
        <v>1.2301114845636231E-2</v>
      </c>
      <c r="DB139">
        <f t="shared" si="504"/>
        <v>1.4117622214211797E-2</v>
      </c>
      <c r="DC139">
        <f t="shared" si="505"/>
        <v>1.7407092312812011E-2</v>
      </c>
      <c r="DD139">
        <f t="shared" si="506"/>
        <v>1.8288194396016338E-2</v>
      </c>
      <c r="DE139">
        <f t="shared" si="507"/>
        <v>1.3069126568180945E-2</v>
      </c>
      <c r="DF139">
        <f t="shared" si="508"/>
        <v>1.3768836048536286E-2</v>
      </c>
      <c r="DG139">
        <f t="shared" si="509"/>
        <v>1.1472686628192482E-2</v>
      </c>
      <c r="DH139">
        <f t="shared" si="510"/>
        <v>9.2060439157868757E-3</v>
      </c>
      <c r="DI139">
        <f t="shared" si="511"/>
        <v>8.813600581361037E-3</v>
      </c>
      <c r="DJ139">
        <f t="shared" si="512"/>
        <v>8.5043886787112884E-3</v>
      </c>
      <c r="DK139">
        <f t="shared" si="513"/>
        <v>9.8159040464050832E-3</v>
      </c>
      <c r="DL139">
        <f t="shared" si="514"/>
        <v>9.6809271742136077E-3</v>
      </c>
      <c r="DM139">
        <f t="shared" si="515"/>
        <v>9.317863855926695E-3</v>
      </c>
      <c r="DN139">
        <f t="shared" si="516"/>
        <v>8.0336945530895144E-3</v>
      </c>
      <c r="DO139">
        <f t="shared" si="517"/>
        <v>4.6386152067777221E-3</v>
      </c>
      <c r="DP139">
        <f t="shared" si="518"/>
        <v>7.12181969134247E-3</v>
      </c>
      <c r="DQ139">
        <f t="shared" si="519"/>
        <v>6.5753354836241415E-3</v>
      </c>
      <c r="DR139">
        <f t="shared" si="520"/>
        <v>6.3531091141278643E-3</v>
      </c>
      <c r="DS139">
        <f t="shared" si="521"/>
        <v>5.5830096993731322E-3</v>
      </c>
      <c r="DT139">
        <f t="shared" si="522"/>
        <v>6.7034706302742534E-3</v>
      </c>
      <c r="DU139">
        <f t="shared" si="523"/>
        <v>5.8784627027820228E-3</v>
      </c>
      <c r="DV139">
        <f t="shared" si="524"/>
        <v>4.4576842030976021E-3</v>
      </c>
      <c r="DW139">
        <f t="shared" si="525"/>
        <v>5.6848935449811747E-3</v>
      </c>
      <c r="DX139">
        <f t="shared" si="526"/>
        <v>4.2965012979788615E-3</v>
      </c>
      <c r="DY139">
        <f t="shared" si="527"/>
        <v>2.637747550120723E-3</v>
      </c>
      <c r="DZ139">
        <f t="shared" si="528"/>
        <v>2.4233548215170028E-3</v>
      </c>
      <c r="EA139">
        <f t="shared" si="529"/>
        <v>2.4037268350077206E-3</v>
      </c>
      <c r="EB139">
        <f t="shared" si="530"/>
        <v>2.6191369068307609E-3</v>
      </c>
      <c r="EC139">
        <f t="shared" si="531"/>
        <v>1.5949865019572744E-3</v>
      </c>
      <c r="ED139">
        <f t="shared" si="532"/>
        <v>2.0027287691971362E-3</v>
      </c>
      <c r="EE139">
        <f t="shared" si="533"/>
        <v>2.2403568029762738E-3</v>
      </c>
      <c r="EF139">
        <f t="shared" si="534"/>
        <v>2.275120983870164E-3</v>
      </c>
      <c r="EG139">
        <f t="shared" si="535"/>
        <v>2.5854302019648581E-3</v>
      </c>
      <c r="EH139">
        <f t="shared" si="536"/>
        <v>3.0335636595179567E-3</v>
      </c>
      <c r="EI139">
        <f t="shared" si="537"/>
        <v>3.0991281742624188E-3</v>
      </c>
      <c r="EJ139">
        <f t="shared" si="538"/>
        <v>3.0792397159967329E-3</v>
      </c>
      <c r="EK139">
        <f t="shared" si="539"/>
        <v>2.4764639892634046E-3</v>
      </c>
      <c r="EL139">
        <f t="shared" si="540"/>
        <v>1.2637377156370538E-3</v>
      </c>
      <c r="EM139">
        <f t="shared" si="541"/>
        <v>1.6843735628744628E-3</v>
      </c>
      <c r="EN139">
        <f t="shared" si="542"/>
        <v>1.6892334845369744E-3</v>
      </c>
      <c r="EO139">
        <f t="shared" si="543"/>
        <v>1.3527428406626817E-3</v>
      </c>
      <c r="EP139">
        <f t="shared" si="544"/>
        <v>8.9794442440686427E-4</v>
      </c>
      <c r="EQ139">
        <f t="shared" si="545"/>
        <v>1.7567901092352023E-3</v>
      </c>
      <c r="ER139">
        <f t="shared" si="546"/>
        <v>1.7429144725936243E-3</v>
      </c>
      <c r="ES139">
        <f t="shared" si="547"/>
        <v>1.9928046485818245E-3</v>
      </c>
      <c r="ET139">
        <f t="shared" si="548"/>
        <v>8.6609249136199368E-4</v>
      </c>
      <c r="EU139">
        <f t="shared" si="549"/>
        <v>9.2818519087518663E-4</v>
      </c>
      <c r="EV139">
        <f t="shared" si="550"/>
        <v>5.5411316685555765E-4</v>
      </c>
      <c r="EW139">
        <f t="shared" si="551"/>
        <v>4.0777639197591456E-4</v>
      </c>
      <c r="EX139">
        <f t="shared" si="552"/>
        <v>5.7022135080596781E-4</v>
      </c>
      <c r="EY139">
        <f t="shared" si="553"/>
        <v>1.2488481736957478E-3</v>
      </c>
      <c r="EZ139">
        <f t="shared" si="554"/>
        <v>2.2415060547835997E-4</v>
      </c>
      <c r="FA139">
        <f t="shared" si="555"/>
        <v>1.7164001669045525E-4</v>
      </c>
      <c r="FB139">
        <f t="shared" si="556"/>
        <v>1.0194456439914003E-4</v>
      </c>
      <c r="FC139">
        <f t="shared" si="557"/>
        <v>1.1754878515881589E-4</v>
      </c>
      <c r="FD139">
        <f t="shared" si="558"/>
        <v>7.887938117017763E-5</v>
      </c>
      <c r="FE139">
        <f t="shared" si="559"/>
        <v>3.0504928707273662E-4</v>
      </c>
      <c r="FF139">
        <f t="shared" si="560"/>
        <v>2.2955367466203237E-4</v>
      </c>
      <c r="FG139">
        <f t="shared" si="561"/>
        <v>5.4426241184500168E-4</v>
      </c>
      <c r="FH139">
        <f t="shared" si="562"/>
        <v>7.1981681965794153E-4</v>
      </c>
      <c r="FI139">
        <f t="shared" si="563"/>
        <v>7.2922674904889802E-4</v>
      </c>
      <c r="FJ139">
        <f t="shared" si="564"/>
        <v>1.2477612594138062E-3</v>
      </c>
      <c r="FK139">
        <f t="shared" si="565"/>
        <v>7.7485055166045982E-4</v>
      </c>
      <c r="FL139">
        <f t="shared" si="566"/>
        <v>1.4166242899346375E-3</v>
      </c>
      <c r="FM139">
        <f t="shared" si="567"/>
        <v>1.3650988691779667E-3</v>
      </c>
      <c r="FN139">
        <f t="shared" si="568"/>
        <v>8.4651849195413963E-4</v>
      </c>
      <c r="FO139">
        <f t="shared" si="569"/>
        <v>3.3854387964365974E-4</v>
      </c>
      <c r="FP139">
        <f t="shared" si="570"/>
        <v>3.1149128224026946E-4</v>
      </c>
      <c r="FQ139">
        <f t="shared" si="571"/>
        <v>4.2880931877343456E-4</v>
      </c>
      <c r="FR139">
        <f t="shared" si="572"/>
        <v>4.691641461159859E-4</v>
      </c>
      <c r="FS139">
        <f t="shared" si="573"/>
        <v>1.3201142047953007E-4</v>
      </c>
      <c r="FT139">
        <f t="shared" si="574"/>
        <v>8.1502167674956798E-5</v>
      </c>
      <c r="FU139">
        <f t="shared" si="575"/>
        <v>6.1189122712998652E-4</v>
      </c>
      <c r="FV139">
        <f t="shared" si="576"/>
        <v>4.7035271622733243E-4</v>
      </c>
      <c r="FW139">
        <f t="shared" si="577"/>
        <v>9.5507486904727878E-4</v>
      </c>
      <c r="FX139">
        <f t="shared" si="578"/>
        <v>1.1864706304641575E-3</v>
      </c>
      <c r="FY139">
        <f t="shared" si="579"/>
        <v>7.7749834533658046E-4</v>
      </c>
      <c r="FZ139">
        <f t="shared" si="580"/>
        <v>2.6267433137635665E-4</v>
      </c>
      <c r="GA139">
        <f t="shared" si="581"/>
        <v>1.7735390454581663E-3</v>
      </c>
    </row>
    <row r="140" spans="3:183" x14ac:dyDescent="0.2">
      <c r="C140">
        <v>0.14283697903156276</v>
      </c>
      <c r="D140">
        <f t="shared" si="402"/>
        <v>3.4874473299738918E-5</v>
      </c>
      <c r="E140">
        <f t="shared" si="403"/>
        <v>2.2900434737596461E-5</v>
      </c>
      <c r="F140">
        <f t="shared" si="404"/>
        <v>1.6267369496256469E-4</v>
      </c>
      <c r="G140">
        <f t="shared" si="405"/>
        <v>3.3278466384707928E-5</v>
      </c>
      <c r="H140">
        <f t="shared" si="406"/>
        <v>3.3660882002815869E-5</v>
      </c>
      <c r="I140">
        <f t="shared" si="407"/>
        <v>2.3474830451348605E-8</v>
      </c>
      <c r="J140">
        <f t="shared" si="408"/>
        <v>1.3733699463473384E-4</v>
      </c>
      <c r="K140">
        <f t="shared" si="409"/>
        <v>3.4250992903010671E-5</v>
      </c>
      <c r="L140">
        <f t="shared" si="410"/>
        <v>1.2727636117944015E-4</v>
      </c>
      <c r="M140">
        <f t="shared" si="411"/>
        <v>3.1096250386530975E-5</v>
      </c>
      <c r="N140">
        <f t="shared" si="412"/>
        <v>7.106020028800874E-5</v>
      </c>
      <c r="O140">
        <f t="shared" si="413"/>
        <v>2.4359984211565276E-5</v>
      </c>
      <c r="P140" s="21">
        <f t="shared" si="414"/>
        <v>2.0419463483208331E-5</v>
      </c>
      <c r="Q140" s="21">
        <f t="shared" si="415"/>
        <v>1.6901553558748417E-5</v>
      </c>
      <c r="R140" s="21">
        <f t="shared" si="416"/>
        <v>5.017819943357982E-6</v>
      </c>
      <c r="S140" s="21">
        <f t="shared" si="417"/>
        <v>2.1080283373312959E-6</v>
      </c>
      <c r="T140" s="21">
        <f t="shared" si="418"/>
        <v>3.0310144710920364E-6</v>
      </c>
      <c r="U140" s="21">
        <f t="shared" si="419"/>
        <v>4.1989697296791679E-5</v>
      </c>
      <c r="V140" s="21">
        <f t="shared" si="420"/>
        <v>2.3710838338644776E-5</v>
      </c>
      <c r="W140" s="21">
        <f t="shared" si="421"/>
        <v>4.3394326803222923E-5</v>
      </c>
      <c r="X140" s="21">
        <f t="shared" si="422"/>
        <v>1.8549330765195652E-4</v>
      </c>
      <c r="Y140" s="21">
        <f t="shared" si="423"/>
        <v>2.0448400938162863E-5</v>
      </c>
      <c r="Z140" s="21">
        <f t="shared" si="424"/>
        <v>2.7729770773143869E-5</v>
      </c>
      <c r="AA140" s="21">
        <f t="shared" si="425"/>
        <v>7.6031653568210547E-9</v>
      </c>
      <c r="AB140" s="21">
        <f t="shared" si="426"/>
        <v>3.3516130271084036E-5</v>
      </c>
      <c r="AC140" s="21">
        <f t="shared" si="427"/>
        <v>4.6796561591691062E-5</v>
      </c>
      <c r="AD140" s="21">
        <f t="shared" si="428"/>
        <v>1.3616700281689039E-7</v>
      </c>
      <c r="AE140" s="21">
        <f t="shared" si="429"/>
        <v>4.1865817065115903E-5</v>
      </c>
      <c r="AF140" s="21">
        <f t="shared" si="430"/>
        <v>8.0274810023719823E-6</v>
      </c>
      <c r="AG140" s="21">
        <f t="shared" si="431"/>
        <v>1.5105739387333168E-7</v>
      </c>
      <c r="AH140" s="21">
        <f t="shared" si="432"/>
        <v>2.9336993322654723E-7</v>
      </c>
      <c r="AI140" s="21">
        <f t="shared" si="433"/>
        <v>4.2565545248962833E-7</v>
      </c>
      <c r="AJ140" s="21">
        <f t="shared" si="434"/>
        <v>5.0355930218268775E-7</v>
      </c>
      <c r="AK140" s="21">
        <f t="shared" si="435"/>
        <v>6.0331011941693953E-5</v>
      </c>
      <c r="AL140" s="21">
        <f t="shared" si="436"/>
        <v>1.0794600099871546E-4</v>
      </c>
      <c r="AM140" s="21">
        <f t="shared" si="437"/>
        <v>2.7829402147652077E-5</v>
      </c>
      <c r="AN140" s="21">
        <f t="shared" si="438"/>
        <v>1.0844923078128321E-5</v>
      </c>
      <c r="AO140" s="21">
        <f t="shared" si="439"/>
        <v>1.6673814396644834E-4</v>
      </c>
      <c r="AP140" s="21">
        <f t="shared" si="440"/>
        <v>1.9002486937761314E-5</v>
      </c>
      <c r="AQ140" s="21">
        <f t="shared" si="441"/>
        <v>1.902562296483916E-5</v>
      </c>
      <c r="AR140" s="21">
        <f t="shared" si="442"/>
        <v>6.9498932010604362E-6</v>
      </c>
      <c r="AS140" s="21">
        <f t="shared" si="443"/>
        <v>7.3350209562766846E-5</v>
      </c>
      <c r="AT140" s="21">
        <f t="shared" si="444"/>
        <v>8.8919271280951537E-6</v>
      </c>
      <c r="AU140" s="21">
        <f t="shared" si="445"/>
        <v>3.7494600887993609E-5</v>
      </c>
      <c r="AV140" s="21">
        <f t="shared" si="446"/>
        <v>1.6937774917427566E-4</v>
      </c>
      <c r="AW140" s="21">
        <f t="shared" si="447"/>
        <v>1.3412703202506031E-4</v>
      </c>
      <c r="AX140" s="21">
        <f t="shared" si="448"/>
        <v>6.0598644760687874E-7</v>
      </c>
      <c r="AY140" s="21">
        <f t="shared" si="449"/>
        <v>3.0133300004834625E-5</v>
      </c>
      <c r="AZ140" s="21">
        <f t="shared" si="450"/>
        <v>5.1013292346663453E-5</v>
      </c>
      <c r="BA140" s="21">
        <f t="shared" si="451"/>
        <v>2.6507229624718486E-6</v>
      </c>
      <c r="BB140" s="21">
        <f t="shared" si="452"/>
        <v>1.3266390216928104E-6</v>
      </c>
      <c r="BC140" s="21">
        <f t="shared" si="453"/>
        <v>6.5686143557337805E-5</v>
      </c>
      <c r="BD140" s="21">
        <f t="shared" si="454"/>
        <v>1.5782557748170653E-4</v>
      </c>
      <c r="BE140" s="21">
        <f t="shared" si="455"/>
        <v>1.767932158656668E-5</v>
      </c>
      <c r="BF140" s="21">
        <f t="shared" si="456"/>
        <v>3.4029627261300034E-6</v>
      </c>
      <c r="BG140" s="21">
        <f t="shared" si="457"/>
        <v>7.3072031398522673E-6</v>
      </c>
      <c r="BH140" s="21">
        <f t="shared" si="458"/>
        <v>5.9907448366882549E-5</v>
      </c>
      <c r="BI140" s="21">
        <f t="shared" si="459"/>
        <v>2.8927461922174409E-4</v>
      </c>
      <c r="BJ140" s="21">
        <f t="shared" si="460"/>
        <v>6.8269138833681672E-5</v>
      </c>
      <c r="BK140" s="21">
        <f t="shared" si="461"/>
        <v>7.6727197134125443E-5</v>
      </c>
      <c r="BL140" s="21">
        <f t="shared" si="462"/>
        <v>2.3588846774186599E-5</v>
      </c>
      <c r="BM140" s="21">
        <f t="shared" si="463"/>
        <v>4.751664349988729E-8</v>
      </c>
      <c r="BN140" s="21">
        <f t="shared" si="464"/>
        <v>3.2860833670549615E-7</v>
      </c>
      <c r="BO140" s="21">
        <f t="shared" si="465"/>
        <v>2.4389043513027938E-5</v>
      </c>
      <c r="BP140" s="21">
        <f t="shared" si="466"/>
        <v>4.5605147308260799E-5</v>
      </c>
      <c r="BQ140" s="21">
        <f t="shared" si="467"/>
        <v>5.6931751876101948E-5</v>
      </c>
      <c r="BR140">
        <f t="shared" si="468"/>
        <v>3.3602338343507814E-4</v>
      </c>
      <c r="BS140">
        <f t="shared" si="469"/>
        <v>1.3707807360906001E-4</v>
      </c>
      <c r="BT140">
        <f t="shared" si="470"/>
        <v>2.2915010159167154E-5</v>
      </c>
      <c r="BU140">
        <f t="shared" si="471"/>
        <v>2.7138035678515803E-6</v>
      </c>
      <c r="BV140">
        <f t="shared" si="472"/>
        <v>3.0133448255847804E-6</v>
      </c>
      <c r="BW140">
        <f t="shared" si="473"/>
        <v>6.4025375337870217E-7</v>
      </c>
      <c r="BX140">
        <f t="shared" si="474"/>
        <v>2.5072093435894326E-4</v>
      </c>
      <c r="BY140">
        <f t="shared" si="475"/>
        <v>1.7030903060496905E-4</v>
      </c>
      <c r="BZ140">
        <f t="shared" si="476"/>
        <v>6.5177551221624571E-4</v>
      </c>
      <c r="CA140">
        <f t="shared" si="477"/>
        <v>7.9387206948014261E-4</v>
      </c>
      <c r="CB140">
        <f t="shared" si="478"/>
        <v>5.8422791122341247E-4</v>
      </c>
      <c r="CC140">
        <f t="shared" si="479"/>
        <v>6.9123793311519431E-4</v>
      </c>
      <c r="CD140">
        <f t="shared" si="480"/>
        <v>1.2099944962710666E-3</v>
      </c>
      <c r="CE140">
        <f t="shared" si="481"/>
        <v>5.3695147318326972E-4</v>
      </c>
      <c r="CF140">
        <f t="shared" si="482"/>
        <v>3.1533089533923743E-4</v>
      </c>
      <c r="CG140">
        <f t="shared" si="483"/>
        <v>3.5321254657322331E-4</v>
      </c>
      <c r="CH140">
        <f t="shared" si="484"/>
        <v>1.4568964528932273E-3</v>
      </c>
      <c r="CI140">
        <f t="shared" si="485"/>
        <v>1.9076949256828081E-3</v>
      </c>
      <c r="CJ140">
        <f t="shared" si="486"/>
        <v>2.0752923742071712E-3</v>
      </c>
      <c r="CK140">
        <f t="shared" si="487"/>
        <v>2.5483011262615917E-3</v>
      </c>
      <c r="CL140">
        <f t="shared" si="488"/>
        <v>3.785071021668238E-3</v>
      </c>
      <c r="CM140">
        <f t="shared" si="489"/>
        <v>3.9647501255829351E-3</v>
      </c>
      <c r="CN140">
        <f t="shared" si="490"/>
        <v>4.7289494395520541E-3</v>
      </c>
      <c r="CO140">
        <f t="shared" si="491"/>
        <v>5.2607688419457213E-3</v>
      </c>
      <c r="CP140">
        <f t="shared" si="492"/>
        <v>5.5983451623613009E-3</v>
      </c>
      <c r="CQ140">
        <f t="shared" si="493"/>
        <v>5.7894280891804704E-3</v>
      </c>
      <c r="CR140">
        <f t="shared" si="494"/>
        <v>8.7889965624854197E-3</v>
      </c>
      <c r="CS140">
        <f t="shared" si="495"/>
        <v>1.0735359414233274E-2</v>
      </c>
      <c r="CT140">
        <f t="shared" si="496"/>
        <v>1.0869308797145691E-2</v>
      </c>
      <c r="CU140">
        <f t="shared" si="497"/>
        <v>1.1842760382914907E-2</v>
      </c>
      <c r="CV140">
        <f t="shared" si="498"/>
        <v>1.4055464904672755E-2</v>
      </c>
      <c r="CW140">
        <f t="shared" si="499"/>
        <v>1.3473748944254862E-2</v>
      </c>
      <c r="CX140">
        <f t="shared" si="500"/>
        <v>1.1928228753037232E-2</v>
      </c>
      <c r="CY140">
        <f t="shared" si="501"/>
        <v>1.1679125117464204E-2</v>
      </c>
      <c r="CZ140">
        <f t="shared" si="502"/>
        <v>1.1308259783063974E-2</v>
      </c>
      <c r="DA140">
        <f t="shared" si="503"/>
        <v>1.3052493844473909E-2</v>
      </c>
      <c r="DB140">
        <f t="shared" si="504"/>
        <v>1.6222059976901761E-2</v>
      </c>
      <c r="DC140">
        <f t="shared" si="505"/>
        <v>1.7073018568425746E-2</v>
      </c>
      <c r="DD140">
        <f t="shared" si="506"/>
        <v>1.2045104505893465E-2</v>
      </c>
      <c r="DE140">
        <f t="shared" si="507"/>
        <v>1.2717206963159519E-2</v>
      </c>
      <c r="DF140">
        <f t="shared" si="508"/>
        <v>1.0514562078602525E-2</v>
      </c>
      <c r="DG140">
        <f t="shared" si="509"/>
        <v>8.3499465783693216E-3</v>
      </c>
      <c r="DH140">
        <f t="shared" si="510"/>
        <v>7.976399217971171E-3</v>
      </c>
      <c r="DI140">
        <f t="shared" si="511"/>
        <v>7.6823740519387142E-3</v>
      </c>
      <c r="DJ140">
        <f t="shared" si="512"/>
        <v>8.9312243379266812E-3</v>
      </c>
      <c r="DK140">
        <f t="shared" si="513"/>
        <v>8.8024951579760737E-3</v>
      </c>
      <c r="DL140">
        <f t="shared" si="514"/>
        <v>8.4564565174105391E-3</v>
      </c>
      <c r="DM140">
        <f t="shared" si="515"/>
        <v>7.2353380262433114E-3</v>
      </c>
      <c r="DN140">
        <f t="shared" si="516"/>
        <v>4.036987308521563E-3</v>
      </c>
      <c r="DO140">
        <f t="shared" si="517"/>
        <v>6.3713577459163359E-3</v>
      </c>
      <c r="DP140">
        <f t="shared" si="518"/>
        <v>5.8550583572780828E-3</v>
      </c>
      <c r="DQ140">
        <f t="shared" si="519"/>
        <v>5.6454641640044656E-3</v>
      </c>
      <c r="DR140">
        <f t="shared" si="520"/>
        <v>4.920945475252258E-3</v>
      </c>
      <c r="DS140">
        <f t="shared" si="521"/>
        <v>5.9760067381224276E-3</v>
      </c>
      <c r="DT140">
        <f t="shared" si="522"/>
        <v>5.1985605686941591E-3</v>
      </c>
      <c r="DU140">
        <f t="shared" si="523"/>
        <v>3.8683177534500172E-3</v>
      </c>
      <c r="DV140">
        <f t="shared" si="524"/>
        <v>5.016625947863217E-3</v>
      </c>
      <c r="DW140">
        <f t="shared" si="525"/>
        <v>3.7182693092365046E-3</v>
      </c>
      <c r="DX140">
        <f t="shared" si="526"/>
        <v>2.189202775887683E-3</v>
      </c>
      <c r="DY140">
        <f t="shared" si="527"/>
        <v>1.994291648680359E-3</v>
      </c>
      <c r="DZ140">
        <f t="shared" si="528"/>
        <v>1.9764895496394096E-3</v>
      </c>
      <c r="EA140">
        <f t="shared" si="529"/>
        <v>2.1722510987757146E-3</v>
      </c>
      <c r="EB140">
        <f t="shared" si="530"/>
        <v>1.2508383282982033E-3</v>
      </c>
      <c r="EC140">
        <f t="shared" si="531"/>
        <v>1.6145745147429463E-3</v>
      </c>
      <c r="ED140">
        <f t="shared" si="532"/>
        <v>1.8286158624150927E-3</v>
      </c>
      <c r="EE140">
        <f t="shared" si="533"/>
        <v>1.8600363761001569E-3</v>
      </c>
      <c r="EF140">
        <f t="shared" si="534"/>
        <v>2.1415641088752451E-3</v>
      </c>
      <c r="EG140">
        <f t="shared" si="535"/>
        <v>2.5510284814279599E-3</v>
      </c>
      <c r="EH140">
        <f t="shared" si="536"/>
        <v>2.611181851222897E-3</v>
      </c>
      <c r="EI140">
        <f t="shared" si="537"/>
        <v>2.5929287194812012E-3</v>
      </c>
      <c r="EJ140">
        <f t="shared" si="538"/>
        <v>2.0424970977627461E-3</v>
      </c>
      <c r="EK140">
        <f t="shared" si="539"/>
        <v>9.5969841220456165E-4</v>
      </c>
      <c r="EL140">
        <f t="shared" si="540"/>
        <v>1.3301361101895242E-3</v>
      </c>
      <c r="EM140">
        <f t="shared" si="541"/>
        <v>1.3344552503643085E-3</v>
      </c>
      <c r="EN140">
        <f t="shared" si="542"/>
        <v>1.0374559650978246E-3</v>
      </c>
      <c r="EO140">
        <f t="shared" si="543"/>
        <v>6.4493810140730807E-4</v>
      </c>
      <c r="EP140">
        <f t="shared" si="544"/>
        <v>1.3945736490770062E-3</v>
      </c>
      <c r="EQ140">
        <f t="shared" si="545"/>
        <v>1.3822139375958078E-3</v>
      </c>
      <c r="ER140">
        <f t="shared" si="546"/>
        <v>1.6056651104993742E-3</v>
      </c>
      <c r="ES140">
        <f t="shared" si="547"/>
        <v>6.1798778501765924E-4</v>
      </c>
      <c r="ET140">
        <f t="shared" si="548"/>
        <v>6.7060502158345096E-4</v>
      </c>
      <c r="EU140">
        <f t="shared" si="549"/>
        <v>3.5984265822415479E-4</v>
      </c>
      <c r="EV140">
        <f t="shared" si="550"/>
        <v>2.4409014992560066E-4</v>
      </c>
      <c r="EW140">
        <f t="shared" si="551"/>
        <v>3.7284592775322913E-4</v>
      </c>
      <c r="EX140">
        <f t="shared" si="552"/>
        <v>9.4672869891089637E-4</v>
      </c>
      <c r="EY140">
        <f t="shared" si="553"/>
        <v>1.0819267504430498E-4</v>
      </c>
      <c r="EZ140">
        <f t="shared" si="554"/>
        <v>7.2778922353187019E-5</v>
      </c>
      <c r="FA140">
        <f t="shared" si="555"/>
        <v>3.0544090281460338E-5</v>
      </c>
      <c r="FB140">
        <f t="shared" si="556"/>
        <v>3.9336760615532605E-5</v>
      </c>
      <c r="FC140">
        <f t="shared" si="557"/>
        <v>1.8587456045829457E-5</v>
      </c>
      <c r="FD140">
        <f t="shared" si="558"/>
        <v>1.6629574996536632E-4</v>
      </c>
      <c r="FE140">
        <f t="shared" si="559"/>
        <v>1.1195628178603127E-4</v>
      </c>
      <c r="FF140">
        <f t="shared" si="560"/>
        <v>3.519129508447434E-4</v>
      </c>
      <c r="FG140">
        <f t="shared" si="561"/>
        <v>4.9547700936077585E-4</v>
      </c>
      <c r="FH140">
        <f t="shared" si="562"/>
        <v>5.0328926678705173E-4</v>
      </c>
      <c r="FI140">
        <f t="shared" si="563"/>
        <v>9.4578237632962441E-4</v>
      </c>
      <c r="FJ140">
        <f t="shared" si="564"/>
        <v>5.4130900036699866E-4</v>
      </c>
      <c r="FK140">
        <f t="shared" si="565"/>
        <v>1.0934913283080791E-3</v>
      </c>
      <c r="FL140">
        <f t="shared" si="566"/>
        <v>1.0482801739974477E-3</v>
      </c>
      <c r="FM140">
        <f t="shared" si="567"/>
        <v>6.0147079647646106E-4</v>
      </c>
      <c r="FN140">
        <f t="shared" si="568"/>
        <v>1.912543140818604E-4</v>
      </c>
      <c r="FO140">
        <f t="shared" si="569"/>
        <v>1.7106093004003734E-4</v>
      </c>
      <c r="FP140">
        <f t="shared" si="570"/>
        <v>2.6042285339450589E-4</v>
      </c>
      <c r="FQ140">
        <f t="shared" si="571"/>
        <v>2.9207179135795961E-4</v>
      </c>
      <c r="FR140">
        <f t="shared" si="572"/>
        <v>4.7879937135952457E-5</v>
      </c>
      <c r="FS140">
        <f t="shared" si="573"/>
        <v>1.9871676084939535E-5</v>
      </c>
      <c r="FT140">
        <f t="shared" si="574"/>
        <v>4.0668150833270437E-4</v>
      </c>
      <c r="FU140">
        <f t="shared" si="575"/>
        <v>2.9300974345505647E-4</v>
      </c>
      <c r="FV140">
        <f t="shared" si="576"/>
        <v>6.934898963004626E-4</v>
      </c>
      <c r="FW140">
        <f t="shared" si="577"/>
        <v>8.9252122349424228E-4</v>
      </c>
      <c r="FX140">
        <f t="shared" si="578"/>
        <v>5.43522454558077E-4</v>
      </c>
      <c r="FY140">
        <f t="shared" si="579"/>
        <v>1.3542306358385728E-4</v>
      </c>
      <c r="FZ140">
        <f t="shared" si="580"/>
        <v>1.4095007020902993E-3</v>
      </c>
      <c r="GA140">
        <f t="shared" si="581"/>
        <v>3.5832445772944112E-3</v>
      </c>
    </row>
    <row r="141" spans="3:183" x14ac:dyDescent="0.2">
      <c r="C141">
        <v>0.1369315177202223</v>
      </c>
      <c r="D141">
        <f t="shared" si="402"/>
        <v>1.1429536804284918E-4</v>
      </c>
      <c r="E141">
        <f t="shared" si="403"/>
        <v>3.481889254502816E-4</v>
      </c>
      <c r="F141">
        <f t="shared" si="404"/>
        <v>1.8690223848668573E-8</v>
      </c>
      <c r="G141">
        <f t="shared" si="405"/>
        <v>1.3705996491553585E-4</v>
      </c>
      <c r="H141">
        <f t="shared" si="406"/>
        <v>3.3088337843093669E-5</v>
      </c>
      <c r="I141">
        <f t="shared" si="407"/>
        <v>3.1062469493905369E-4</v>
      </c>
      <c r="J141">
        <f t="shared" si="408"/>
        <v>1.3824812059291586E-4</v>
      </c>
      <c r="K141">
        <f t="shared" si="409"/>
        <v>2.8903754816766763E-5</v>
      </c>
      <c r="L141">
        <f t="shared" si="410"/>
        <v>1.0828055432798348E-7</v>
      </c>
      <c r="M141">
        <f t="shared" si="411"/>
        <v>6.3718882185493815E-6</v>
      </c>
      <c r="N141">
        <f t="shared" si="412"/>
        <v>9.4066302275524947E-7</v>
      </c>
      <c r="O141">
        <f t="shared" si="413"/>
        <v>1.9228571970837909E-6</v>
      </c>
      <c r="P141" s="21">
        <f t="shared" si="414"/>
        <v>3.2195534153436715E-6</v>
      </c>
      <c r="Q141" s="21">
        <f t="shared" si="415"/>
        <v>6.6349339762883299E-5</v>
      </c>
      <c r="R141" s="21">
        <f t="shared" si="416"/>
        <v>1.9834163179324132E-5</v>
      </c>
      <c r="S141" s="21">
        <f t="shared" si="417"/>
        <v>1.7342897151629151E-5</v>
      </c>
      <c r="T141" s="21">
        <f t="shared" si="418"/>
        <v>1.533983087896554E-4</v>
      </c>
      <c r="U141" s="21">
        <f t="shared" si="419"/>
        <v>1.1609715384694081E-4</v>
      </c>
      <c r="V141" s="21">
        <f t="shared" si="420"/>
        <v>4.6509089937328358E-7</v>
      </c>
      <c r="W141" s="21">
        <f t="shared" si="421"/>
        <v>5.9507824405780456E-5</v>
      </c>
      <c r="X141" s="21">
        <f t="shared" si="422"/>
        <v>1.9139906120360553E-6</v>
      </c>
      <c r="Y141" s="21">
        <f t="shared" si="423"/>
        <v>1.2479945772910834E-4</v>
      </c>
      <c r="Z141" s="21">
        <f t="shared" si="424"/>
        <v>3.3852209702392997E-5</v>
      </c>
      <c r="AA141" s="21">
        <f t="shared" si="425"/>
        <v>1.3490725968455317E-8</v>
      </c>
      <c r="AB141" s="21">
        <f t="shared" si="426"/>
        <v>8.7486078029975057E-7</v>
      </c>
      <c r="AC141" s="21">
        <f t="shared" si="427"/>
        <v>3.0652313787002794E-5</v>
      </c>
      <c r="AD141" s="21">
        <f t="shared" si="428"/>
        <v>3.1913310041296641E-7</v>
      </c>
      <c r="AE141" s="21">
        <f t="shared" si="429"/>
        <v>7.6365616497476365E-5</v>
      </c>
      <c r="AF141" s="21">
        <f t="shared" si="430"/>
        <v>3.9615976009423624E-5</v>
      </c>
      <c r="AG141" s="21">
        <f t="shared" si="431"/>
        <v>2.8770618239812444E-5</v>
      </c>
      <c r="AH141" s="21">
        <f t="shared" si="432"/>
        <v>2.7594414064352325E-5</v>
      </c>
      <c r="AI141" s="21">
        <f t="shared" si="433"/>
        <v>2.6996776028160054E-5</v>
      </c>
      <c r="AJ141" s="21">
        <f t="shared" si="434"/>
        <v>3.4664583203490493E-6</v>
      </c>
      <c r="AK141" s="21">
        <f t="shared" si="435"/>
        <v>2.0108454844070158E-5</v>
      </c>
      <c r="AL141" s="21">
        <f t="shared" si="436"/>
        <v>3.9703016869022013E-7</v>
      </c>
      <c r="AM141" s="21">
        <f t="shared" si="437"/>
        <v>6.8241020441867934E-6</v>
      </c>
      <c r="AN141" s="21">
        <f t="shared" si="438"/>
        <v>4.9101569144342315E-5</v>
      </c>
      <c r="AO141" s="21">
        <f t="shared" si="439"/>
        <v>2.39097288794678E-6</v>
      </c>
      <c r="AP141" s="21">
        <f t="shared" si="440"/>
        <v>2.3827756782671906E-6</v>
      </c>
      <c r="AQ141" s="21">
        <f t="shared" si="441"/>
        <v>1.0687644459041701E-5</v>
      </c>
      <c r="AR141" s="21">
        <f t="shared" si="442"/>
        <v>2.0937901890257803E-4</v>
      </c>
      <c r="AS141" s="21">
        <f t="shared" si="443"/>
        <v>7.8985785726954708E-5</v>
      </c>
      <c r="AT141" s="21">
        <f t="shared" si="444"/>
        <v>1.4469070186722271E-4</v>
      </c>
      <c r="AU141" s="21">
        <f t="shared" si="445"/>
        <v>3.5796571948905424E-4</v>
      </c>
      <c r="AV141" s="21">
        <f t="shared" si="446"/>
        <v>3.0578760984029731E-4</v>
      </c>
      <c r="AW141" s="21">
        <f t="shared" si="447"/>
        <v>4.4674687977506222E-5</v>
      </c>
      <c r="AX141" s="21">
        <f t="shared" si="448"/>
        <v>1.2984242349879077E-4</v>
      </c>
      <c r="AY141" s="21">
        <f t="shared" si="449"/>
        <v>1.7024561535525852E-4</v>
      </c>
      <c r="AZ141" s="21">
        <f t="shared" si="450"/>
        <v>5.6754607816361802E-5</v>
      </c>
      <c r="BA141" s="21">
        <f t="shared" si="451"/>
        <v>4.9804911370288291E-5</v>
      </c>
      <c r="BB141" s="21">
        <f t="shared" si="452"/>
        <v>1.9628458793335821E-4</v>
      </c>
      <c r="BC141" s="21">
        <f t="shared" si="453"/>
        <v>3.4107907743820243E-4</v>
      </c>
      <c r="BD141" s="21">
        <f t="shared" si="454"/>
        <v>1.0221492772188306E-4</v>
      </c>
      <c r="BE141" s="21">
        <f t="shared" si="455"/>
        <v>1.648968417007365E-5</v>
      </c>
      <c r="BF141" s="21">
        <f t="shared" si="456"/>
        <v>1.025458068714002E-5</v>
      </c>
      <c r="BG141" s="21">
        <f t="shared" si="457"/>
        <v>1.8619834707313872E-4</v>
      </c>
      <c r="BH141" s="21">
        <f t="shared" si="458"/>
        <v>5.2503015170169396E-4</v>
      </c>
      <c r="BI141" s="21">
        <f t="shared" si="459"/>
        <v>2.0073152653784674E-4</v>
      </c>
      <c r="BJ141" s="21">
        <f t="shared" si="460"/>
        <v>2.1505833938889813E-4</v>
      </c>
      <c r="BK141" s="21">
        <f t="shared" si="461"/>
        <v>1.1582702312726763E-4</v>
      </c>
      <c r="BL141" s="21">
        <f t="shared" si="462"/>
        <v>3.7496571785037606E-5</v>
      </c>
      <c r="BM141" s="21">
        <f t="shared" si="463"/>
        <v>4.1973618591371234E-5</v>
      </c>
      <c r="BN141" s="21">
        <f t="shared" si="464"/>
        <v>1.1759207060252796E-4</v>
      </c>
      <c r="BO141" s="21">
        <f t="shared" si="465"/>
        <v>1.6024065099584265E-4</v>
      </c>
      <c r="BP141" s="21">
        <f t="shared" si="466"/>
        <v>1.8092333600671281E-4</v>
      </c>
      <c r="BQ141" s="21">
        <f t="shared" si="467"/>
        <v>5.8740317781210197E-4</v>
      </c>
      <c r="BR141">
        <f t="shared" si="468"/>
        <v>3.1023523733762754E-4</v>
      </c>
      <c r="BS141">
        <f t="shared" si="469"/>
        <v>1.1432792736954517E-4</v>
      </c>
      <c r="BT141">
        <f t="shared" si="470"/>
        <v>5.7045149182305019E-5</v>
      </c>
      <c r="BU141">
        <f t="shared" si="471"/>
        <v>1.7385251099435173E-5</v>
      </c>
      <c r="BV141">
        <f t="shared" si="472"/>
        <v>2.606411597715789E-5</v>
      </c>
      <c r="BW141">
        <f t="shared" si="473"/>
        <v>4.7261156237250957E-4</v>
      </c>
      <c r="BX141">
        <f t="shared" si="474"/>
        <v>3.5931899936941152E-4</v>
      </c>
      <c r="BY141">
        <f t="shared" si="475"/>
        <v>9.8818159379749867E-4</v>
      </c>
      <c r="BZ141">
        <f t="shared" si="476"/>
        <v>1.1615279742960868E-3</v>
      </c>
      <c r="CA141">
        <f t="shared" si="477"/>
        <v>9.0458191577485515E-4</v>
      </c>
      <c r="CB141">
        <f t="shared" si="478"/>
        <v>1.0366381466825802E-3</v>
      </c>
      <c r="CC141">
        <f t="shared" si="479"/>
        <v>1.6557116195137554E-3</v>
      </c>
      <c r="CD141">
        <f t="shared" si="480"/>
        <v>8.4551116577543154E-4</v>
      </c>
      <c r="CE141">
        <f t="shared" si="481"/>
        <v>5.5993852186078826E-4</v>
      </c>
      <c r="CF141">
        <f t="shared" si="482"/>
        <v>6.1006090594608263E-4</v>
      </c>
      <c r="CG141">
        <f t="shared" si="483"/>
        <v>1.9425857282876144E-3</v>
      </c>
      <c r="CH141">
        <f t="shared" si="484"/>
        <v>2.4584370399517107E-3</v>
      </c>
      <c r="CI141">
        <f t="shared" si="485"/>
        <v>2.6482178803781046E-3</v>
      </c>
      <c r="CJ141">
        <f t="shared" si="486"/>
        <v>3.1793992474905435E-3</v>
      </c>
      <c r="CK141">
        <f t="shared" si="487"/>
        <v>4.5465880708821177E-3</v>
      </c>
      <c r="CL141">
        <f t="shared" si="488"/>
        <v>4.743314244890412E-3</v>
      </c>
      <c r="CM141">
        <f t="shared" si="489"/>
        <v>5.5760298497064143E-3</v>
      </c>
      <c r="CN141">
        <f t="shared" si="490"/>
        <v>6.152303206951695E-3</v>
      </c>
      <c r="CO141">
        <f t="shared" si="491"/>
        <v>6.5169375519386081E-3</v>
      </c>
      <c r="CP141">
        <f t="shared" si="492"/>
        <v>6.7229754847759303E-3</v>
      </c>
      <c r="CQ141">
        <f t="shared" si="493"/>
        <v>9.9311408781449957E-3</v>
      </c>
      <c r="CR141">
        <f t="shared" si="494"/>
        <v>1.1993982236262897E-2</v>
      </c>
      <c r="CS141">
        <f t="shared" si="495"/>
        <v>1.2135542550968664E-2</v>
      </c>
      <c r="CT141">
        <f t="shared" si="496"/>
        <v>1.3162951985594274E-2</v>
      </c>
      <c r="CU141">
        <f t="shared" si="497"/>
        <v>1.5490592120206448E-2</v>
      </c>
      <c r="CV141">
        <f t="shared" si="498"/>
        <v>1.4879593727669014E-2</v>
      </c>
      <c r="CW141">
        <f t="shared" si="499"/>
        <v>1.3253050039443583E-2</v>
      </c>
      <c r="CX141">
        <f t="shared" si="500"/>
        <v>1.2990406010480352E-2</v>
      </c>
      <c r="CY141">
        <f t="shared" si="501"/>
        <v>1.2599111332382182E-2</v>
      </c>
      <c r="CZ141">
        <f t="shared" si="502"/>
        <v>1.4436736833893855E-2</v>
      </c>
      <c r="DA141">
        <f t="shared" si="503"/>
        <v>1.7761242660019189E-2</v>
      </c>
      <c r="DB141">
        <f t="shared" si="504"/>
        <v>1.8651152618349601E-2</v>
      </c>
      <c r="DC141">
        <f t="shared" si="505"/>
        <v>1.3376229997296329E-2</v>
      </c>
      <c r="DD141">
        <f t="shared" si="506"/>
        <v>1.4084006201127234E-2</v>
      </c>
      <c r="DE141">
        <f t="shared" si="507"/>
        <v>1.1760534920274826E-2</v>
      </c>
      <c r="DF141">
        <f t="shared" si="508"/>
        <v>9.4640800363462087E-3</v>
      </c>
      <c r="DG141">
        <f t="shared" si="509"/>
        <v>9.0661153316230411E-3</v>
      </c>
      <c r="DH141">
        <f t="shared" si="510"/>
        <v>8.7524658913079052E-3</v>
      </c>
      <c r="DI141">
        <f t="shared" si="511"/>
        <v>1.0082291885397734E-2</v>
      </c>
      <c r="DJ141">
        <f t="shared" si="512"/>
        <v>9.9454894485481466E-3</v>
      </c>
      <c r="DK141">
        <f t="shared" si="513"/>
        <v>9.5774515494455176E-3</v>
      </c>
      <c r="DL141">
        <f t="shared" si="514"/>
        <v>8.2748589105968266E-3</v>
      </c>
      <c r="DM141">
        <f t="shared" si="515"/>
        <v>4.8222958058431872E-3</v>
      </c>
      <c r="DN141">
        <f t="shared" si="516"/>
        <v>7.348989336596886E-3</v>
      </c>
      <c r="DO141">
        <f t="shared" si="517"/>
        <v>6.7936851779591334E-3</v>
      </c>
      <c r="DP141">
        <f t="shared" si="518"/>
        <v>6.5677677088410947E-3</v>
      </c>
      <c r="DQ141">
        <f t="shared" si="519"/>
        <v>5.7843496863071511E-3</v>
      </c>
      <c r="DR141">
        <f t="shared" si="520"/>
        <v>6.9239202849074371E-3</v>
      </c>
      <c r="DS141">
        <f t="shared" si="521"/>
        <v>6.0850148955601969E-3</v>
      </c>
      <c r="DT141">
        <f t="shared" si="522"/>
        <v>4.6377820284965506E-3</v>
      </c>
      <c r="DU141">
        <f t="shared" si="523"/>
        <v>5.8880461465684077E-3</v>
      </c>
      <c r="DV141">
        <f t="shared" si="524"/>
        <v>4.4733456535313333E-3</v>
      </c>
      <c r="DW141">
        <f t="shared" si="525"/>
        <v>2.776697530231863E-3</v>
      </c>
      <c r="DX141">
        <f t="shared" si="526"/>
        <v>2.5566123120461387E-3</v>
      </c>
      <c r="DY141">
        <f t="shared" si="527"/>
        <v>2.5364508044376454E-3</v>
      </c>
      <c r="DZ141">
        <f t="shared" si="528"/>
        <v>2.7576021399494449E-3</v>
      </c>
      <c r="EA141">
        <f t="shared" si="529"/>
        <v>1.703431979431691E-3</v>
      </c>
      <c r="EB141">
        <f t="shared" si="530"/>
        <v>2.1240327458972572E-3</v>
      </c>
      <c r="EC141">
        <f t="shared" si="531"/>
        <v>2.368552767773579E-3</v>
      </c>
      <c r="ED141">
        <f t="shared" si="532"/>
        <v>2.4042939623310101E-3</v>
      </c>
      <c r="EE141">
        <f t="shared" si="533"/>
        <v>2.7230130796943941E-3</v>
      </c>
      <c r="EF141">
        <f t="shared" si="534"/>
        <v>3.1824455757110881E-3</v>
      </c>
      <c r="EG141">
        <f t="shared" si="535"/>
        <v>3.2495912174699644E-3</v>
      </c>
      <c r="EH141">
        <f t="shared" si="536"/>
        <v>3.2292249196770456E-3</v>
      </c>
      <c r="EI141">
        <f t="shared" si="537"/>
        <v>2.6111543377409199E-3</v>
      </c>
      <c r="EJ141">
        <f t="shared" si="538"/>
        <v>1.3604634519431189E-3</v>
      </c>
      <c r="EK141">
        <f t="shared" si="539"/>
        <v>1.7957671098928598E-3</v>
      </c>
      <c r="EL141">
        <f t="shared" si="540"/>
        <v>1.8007850469526888E-3</v>
      </c>
      <c r="EM141">
        <f t="shared" si="541"/>
        <v>1.4527550977163775E-3</v>
      </c>
      <c r="EN141">
        <f t="shared" si="542"/>
        <v>9.7975841380146408E-4</v>
      </c>
      <c r="EO141">
        <f t="shared" si="543"/>
        <v>1.8705151081703116E-3</v>
      </c>
      <c r="EP141">
        <f t="shared" si="544"/>
        <v>1.8561965208694436E-3</v>
      </c>
      <c r="EQ141">
        <f t="shared" si="545"/>
        <v>2.1138121269470662E-3</v>
      </c>
      <c r="ER141">
        <f t="shared" si="546"/>
        <v>9.4647423701147771E-4</v>
      </c>
      <c r="ES141">
        <f t="shared" si="547"/>
        <v>1.0113356500926797E-3</v>
      </c>
      <c r="ET141">
        <f t="shared" si="548"/>
        <v>6.1876465484290175E-4</v>
      </c>
      <c r="EU141">
        <f t="shared" si="549"/>
        <v>4.6349121118826302E-4</v>
      </c>
      <c r="EV141">
        <f t="shared" si="550"/>
        <v>6.3578008931326866E-4</v>
      </c>
      <c r="EW141">
        <f t="shared" si="551"/>
        <v>1.3450129394556262E-3</v>
      </c>
      <c r="EX141">
        <f t="shared" si="552"/>
        <v>2.6591929618135184E-4</v>
      </c>
      <c r="EY141">
        <f t="shared" si="553"/>
        <v>2.0841304202765261E-4</v>
      </c>
      <c r="EZ141">
        <f t="shared" si="554"/>
        <v>1.3069364492119005E-4</v>
      </c>
      <c r="FA141">
        <f t="shared" si="555"/>
        <v>1.4828818870647804E-4</v>
      </c>
      <c r="FB141">
        <f t="shared" si="556"/>
        <v>1.0438256326072501E-4</v>
      </c>
      <c r="FC141">
        <f t="shared" si="557"/>
        <v>3.53478813857064E-4</v>
      </c>
      <c r="FD141">
        <f t="shared" si="558"/>
        <v>2.7180141340019207E-4</v>
      </c>
      <c r="FE141">
        <f t="shared" si="559"/>
        <v>6.0835257310132838E-4</v>
      </c>
      <c r="FF141">
        <f t="shared" si="560"/>
        <v>7.9325450457990517E-4</v>
      </c>
      <c r="FG141">
        <f t="shared" si="561"/>
        <v>8.0313127090224899E-4</v>
      </c>
      <c r="FH141">
        <f t="shared" si="562"/>
        <v>1.3438849445266117E-3</v>
      </c>
      <c r="FI141">
        <f t="shared" si="563"/>
        <v>8.5097696907889073E-4</v>
      </c>
      <c r="FJ141">
        <f t="shared" si="564"/>
        <v>1.5189291595029289E-3</v>
      </c>
      <c r="FK141">
        <f t="shared" si="565"/>
        <v>1.4655587212227643E-3</v>
      </c>
      <c r="FL141">
        <f t="shared" si="566"/>
        <v>9.2600698441789057E-4</v>
      </c>
      <c r="FM141">
        <f t="shared" si="567"/>
        <v>3.8946761889337085E-4</v>
      </c>
      <c r="FN141">
        <f t="shared" si="568"/>
        <v>3.6041077143850956E-4</v>
      </c>
      <c r="FO141">
        <f t="shared" si="569"/>
        <v>4.8589753495592033E-4</v>
      </c>
      <c r="FP141">
        <f t="shared" si="570"/>
        <v>5.2879620782657908E-4</v>
      </c>
      <c r="FQ141">
        <f t="shared" si="571"/>
        <v>1.6448047945264463E-4</v>
      </c>
      <c r="FR141">
        <f t="shared" si="572"/>
        <v>1.0739647652688277E-4</v>
      </c>
      <c r="FS141">
        <f t="shared" si="573"/>
        <v>6.7973913304199577E-4</v>
      </c>
      <c r="FT141">
        <f t="shared" si="574"/>
        <v>5.3005800807985029E-4</v>
      </c>
      <c r="FU141">
        <f t="shared" si="575"/>
        <v>1.0393955247738863E-3</v>
      </c>
      <c r="FV141">
        <f t="shared" si="576"/>
        <v>1.280248116812324E-3</v>
      </c>
      <c r="FW141">
        <f t="shared" si="577"/>
        <v>8.5375167598680107E-4</v>
      </c>
      <c r="FX141">
        <f t="shared" si="578"/>
        <v>3.0774291534535573E-4</v>
      </c>
      <c r="FY141">
        <f t="shared" si="579"/>
        <v>1.8877963954551649E-3</v>
      </c>
      <c r="FZ141">
        <f t="shared" si="580"/>
        <v>4.325123342907254E-3</v>
      </c>
      <c r="GA141">
        <f t="shared" si="581"/>
        <v>2.8151268449886808E-3</v>
      </c>
    </row>
    <row r="142" spans="3:183" x14ac:dyDescent="0.2">
      <c r="C142">
        <v>0.14762241890033098</v>
      </c>
      <c r="D142">
        <f t="shared" si="402"/>
        <v>6.3503685529364644E-5</v>
      </c>
      <c r="E142">
        <f t="shared" si="403"/>
        <v>1.1139090516527684E-4</v>
      </c>
      <c r="F142">
        <f t="shared" si="404"/>
        <v>1.0329876996273887E-6</v>
      </c>
      <c r="G142">
        <f t="shared" si="405"/>
        <v>2.4390311726703138E-5</v>
      </c>
      <c r="H142">
        <f t="shared" si="406"/>
        <v>4.8075459298862753E-5</v>
      </c>
      <c r="I142">
        <f t="shared" si="407"/>
        <v>1.1384781495019369E-6</v>
      </c>
      <c r="J142">
        <f t="shared" si="408"/>
        <v>2.5815242284883124E-4</v>
      </c>
      <c r="K142">
        <f t="shared" si="409"/>
        <v>1.0736775041462773E-4</v>
      </c>
      <c r="L142">
        <f t="shared" si="410"/>
        <v>1.746404832935854E-4</v>
      </c>
      <c r="M142">
        <f t="shared" si="411"/>
        <v>9.4498294796656435E-5</v>
      </c>
      <c r="N142">
        <f t="shared" si="412"/>
        <v>8.656869431382669E-5</v>
      </c>
      <c r="O142">
        <f t="shared" si="413"/>
        <v>7.9149309640299631E-5</v>
      </c>
      <c r="P142" s="21">
        <f t="shared" si="414"/>
        <v>6.4790141964709084E-6</v>
      </c>
      <c r="Q142" s="21">
        <f t="shared" si="415"/>
        <v>3.8904471906827558E-5</v>
      </c>
      <c r="R142" s="21">
        <f t="shared" si="416"/>
        <v>4.2594167964516264E-5</v>
      </c>
      <c r="S142" s="21">
        <f t="shared" si="417"/>
        <v>2.8713502792904869E-6</v>
      </c>
      <c r="T142" s="21">
        <f t="shared" si="418"/>
        <v>7.0455449180817897E-9</v>
      </c>
      <c r="U142" s="21">
        <f t="shared" si="419"/>
        <v>1.2934232926358375E-4</v>
      </c>
      <c r="V142" s="21">
        <f t="shared" si="420"/>
        <v>3.387452270169945E-4</v>
      </c>
      <c r="W142" s="21">
        <f t="shared" si="421"/>
        <v>8.6628265948007822E-5</v>
      </c>
      <c r="X142" s="21">
        <f t="shared" si="422"/>
        <v>2.3084813869079592E-7</v>
      </c>
      <c r="Y142" s="21">
        <f t="shared" si="423"/>
        <v>2.3742581591571283E-5</v>
      </c>
      <c r="Z142" s="21">
        <f t="shared" si="424"/>
        <v>1.1182537130983595E-4</v>
      </c>
      <c r="AA142" s="21">
        <f t="shared" si="425"/>
        <v>1.3516948229627779E-4</v>
      </c>
      <c r="AB142" s="21">
        <f t="shared" si="426"/>
        <v>2.6568334211268022E-5</v>
      </c>
      <c r="AC142" s="21">
        <f t="shared" si="427"/>
        <v>1.2669348043231726E-4</v>
      </c>
      <c r="AD142" s="21">
        <f t="shared" si="428"/>
        <v>3.8109244022764983E-6</v>
      </c>
      <c r="AE142" s="21">
        <f t="shared" si="429"/>
        <v>1.9331664183820798E-5</v>
      </c>
      <c r="AF142" s="21">
        <f t="shared" si="430"/>
        <v>2.8377741016816301E-5</v>
      </c>
      <c r="AG142" s="21">
        <f t="shared" si="431"/>
        <v>2.9570349925376039E-5</v>
      </c>
      <c r="AH142" s="21">
        <f t="shared" si="432"/>
        <v>3.0195673342026645E-5</v>
      </c>
      <c r="AI142" s="21">
        <f t="shared" si="433"/>
        <v>1.5757137946440707E-4</v>
      </c>
      <c r="AJ142" s="21">
        <f t="shared" si="434"/>
        <v>2.302850670836028E-4</v>
      </c>
      <c r="AK142" s="21">
        <f t="shared" si="435"/>
        <v>1.0121965398409069E-4</v>
      </c>
      <c r="AL142" s="21">
        <f t="shared" si="436"/>
        <v>6.5263825620168019E-5</v>
      </c>
      <c r="AM142" s="21">
        <f t="shared" si="437"/>
        <v>3.1322459707459693E-4</v>
      </c>
      <c r="AN142" s="21">
        <f t="shared" si="438"/>
        <v>8.3624149460274761E-5</v>
      </c>
      <c r="AO142" s="21">
        <f t="shared" si="439"/>
        <v>8.3672676106728717E-5</v>
      </c>
      <c r="AP142" s="21">
        <f t="shared" si="440"/>
        <v>5.5081703302211686E-5</v>
      </c>
      <c r="AQ142" s="21">
        <f t="shared" si="441"/>
        <v>1.428109661145225E-5</v>
      </c>
      <c r="AR142" s="21">
        <f t="shared" si="442"/>
        <v>3.2526353856843754E-6</v>
      </c>
      <c r="AS142" s="21">
        <f t="shared" si="443"/>
        <v>1.7898255961831631E-6</v>
      </c>
      <c r="AT142" s="21">
        <f t="shared" si="444"/>
        <v>6.7717771405065085E-5</v>
      </c>
      <c r="AU142" s="21">
        <f t="shared" si="445"/>
        <v>4.6184021427582416E-5</v>
      </c>
      <c r="AV142" s="21">
        <f t="shared" si="446"/>
        <v>1.6055957281448288E-5</v>
      </c>
      <c r="AW142" s="21">
        <f t="shared" si="447"/>
        <v>4.955326342838965E-7</v>
      </c>
      <c r="AX142" s="21">
        <f t="shared" si="448"/>
        <v>5.5550678775523737E-6</v>
      </c>
      <c r="AY142" s="21">
        <f t="shared" si="449"/>
        <v>9.9687691527967548E-6</v>
      </c>
      <c r="AZ142" s="21">
        <f t="shared" si="450"/>
        <v>1.3203352003616187E-5</v>
      </c>
      <c r="BA142" s="21">
        <f t="shared" si="451"/>
        <v>1.1017480228778908E-5</v>
      </c>
      <c r="BB142" s="21">
        <f t="shared" si="452"/>
        <v>6.0488341965038759E-5</v>
      </c>
      <c r="BC142" s="21">
        <f t="shared" si="453"/>
        <v>3.3728372626475707E-7</v>
      </c>
      <c r="BD142" s="21">
        <f t="shared" si="454"/>
        <v>4.3958915108271862E-5</v>
      </c>
      <c r="BE142" s="21">
        <f t="shared" si="455"/>
        <v>5.6079485791236932E-5</v>
      </c>
      <c r="BF142" s="21">
        <f t="shared" si="456"/>
        <v>8.7293676868027853E-6</v>
      </c>
      <c r="BG142" s="21">
        <f t="shared" si="457"/>
        <v>1.493928124373537E-4</v>
      </c>
      <c r="BH142" s="21">
        <f t="shared" si="458"/>
        <v>1.2090045033163055E-5</v>
      </c>
      <c r="BI142" s="21">
        <f t="shared" si="459"/>
        <v>1.5792408473230552E-5</v>
      </c>
      <c r="BJ142" s="21">
        <f t="shared" si="460"/>
        <v>5.0972729509015245E-9</v>
      </c>
      <c r="BK142" s="21">
        <f t="shared" si="461"/>
        <v>2.0861661091209721E-5</v>
      </c>
      <c r="BL142" s="21">
        <f t="shared" si="462"/>
        <v>1.7742596585378789E-5</v>
      </c>
      <c r="BM142" s="21">
        <f t="shared" si="463"/>
        <v>2.3435501839236209E-8</v>
      </c>
      <c r="BN142" s="21">
        <f t="shared" si="464"/>
        <v>3.8719159071861731E-6</v>
      </c>
      <c r="BO142" s="21">
        <f t="shared" si="465"/>
        <v>7.6169010202533727E-6</v>
      </c>
      <c r="BP142" s="21">
        <f t="shared" si="466"/>
        <v>1.8348059017385602E-4</v>
      </c>
      <c r="BQ142" s="21">
        <f t="shared" si="467"/>
        <v>4.7922317466549861E-5</v>
      </c>
      <c r="BR142">
        <f t="shared" si="468"/>
        <v>2.3184640007032833E-12</v>
      </c>
      <c r="BS142">
        <f t="shared" si="469"/>
        <v>9.8475288838545114E-6</v>
      </c>
      <c r="BT142">
        <f t="shared" si="470"/>
        <v>4.2527858715536119E-5</v>
      </c>
      <c r="BU142">
        <f t="shared" si="471"/>
        <v>3.1198910032495136E-5</v>
      </c>
      <c r="BV142">
        <f t="shared" si="472"/>
        <v>1.2207443386344187E-4</v>
      </c>
      <c r="BW142">
        <f t="shared" si="473"/>
        <v>6.830709001539391E-5</v>
      </c>
      <c r="BX142">
        <f t="shared" si="474"/>
        <v>4.3033239716321119E-4</v>
      </c>
      <c r="BY142">
        <f t="shared" si="475"/>
        <v>5.4710592848295771E-4</v>
      </c>
      <c r="BZ142">
        <f t="shared" si="476"/>
        <v>3.757924589667593E-4</v>
      </c>
      <c r="CA142">
        <f t="shared" si="477"/>
        <v>4.6250650043170617E-4</v>
      </c>
      <c r="CB142">
        <f t="shared" si="478"/>
        <v>8.9997211716313235E-4</v>
      </c>
      <c r="CC142">
        <f t="shared" si="479"/>
        <v>3.3807344035568756E-4</v>
      </c>
      <c r="CD142">
        <f t="shared" si="480"/>
        <v>1.6827587015319314E-4</v>
      </c>
      <c r="CE142">
        <f t="shared" si="481"/>
        <v>1.9623834862126735E-4</v>
      </c>
      <c r="CF142">
        <f t="shared" si="482"/>
        <v>1.1144829834940273E-3</v>
      </c>
      <c r="CG142">
        <f t="shared" si="483"/>
        <v>1.5125664468517708E-3</v>
      </c>
      <c r="CH142">
        <f t="shared" si="484"/>
        <v>1.6621877742171265E-3</v>
      </c>
      <c r="CI142">
        <f t="shared" si="485"/>
        <v>2.0880568471351238E-3</v>
      </c>
      <c r="CJ142">
        <f t="shared" si="486"/>
        <v>3.2191428840390342E-3</v>
      </c>
      <c r="CK142">
        <f t="shared" si="487"/>
        <v>3.3850080410712195E-3</v>
      </c>
      <c r="CL142">
        <f t="shared" si="488"/>
        <v>4.093685767040234E-3</v>
      </c>
      <c r="CM142">
        <f t="shared" si="489"/>
        <v>4.5894822888059624E-3</v>
      </c>
      <c r="CN142">
        <f t="shared" si="490"/>
        <v>4.9051323713330446E-3</v>
      </c>
      <c r="CO142">
        <f t="shared" si="491"/>
        <v>5.0840966374305682E-3</v>
      </c>
      <c r="CP142">
        <f t="shared" si="492"/>
        <v>7.9146303875954043E-3</v>
      </c>
      <c r="CQ142">
        <f t="shared" si="493"/>
        <v>9.7666058818023007E-3</v>
      </c>
      <c r="CR142">
        <f t="shared" si="494"/>
        <v>9.8943878114841899E-3</v>
      </c>
      <c r="CS142">
        <f t="shared" si="495"/>
        <v>1.082411511772007E-2</v>
      </c>
      <c r="CT142">
        <f t="shared" si="496"/>
        <v>1.2943682552449985E-2</v>
      </c>
      <c r="CU142">
        <f t="shared" si="497"/>
        <v>1.2385695359478298E-2</v>
      </c>
      <c r="CV142">
        <f t="shared" si="498"/>
        <v>1.090583186338516E-2</v>
      </c>
      <c r="CW142">
        <f t="shared" si="499"/>
        <v>1.0667700569336719E-2</v>
      </c>
      <c r="CX142">
        <f t="shared" si="500"/>
        <v>1.0313389978193744E-2</v>
      </c>
      <c r="CY142">
        <f t="shared" si="501"/>
        <v>1.1981945087985404E-2</v>
      </c>
      <c r="CZ142">
        <f t="shared" si="502"/>
        <v>1.5025957169953081E-2</v>
      </c>
      <c r="DA142">
        <f t="shared" si="503"/>
        <v>1.5845351855825772E-2</v>
      </c>
      <c r="DB142">
        <f t="shared" si="504"/>
        <v>1.1017599057850996E-2</v>
      </c>
      <c r="DC142">
        <f t="shared" si="505"/>
        <v>1.1660793600886548E-2</v>
      </c>
      <c r="DD142">
        <f t="shared" si="506"/>
        <v>9.55605934914012E-3</v>
      </c>
      <c r="DE142">
        <f t="shared" si="507"/>
        <v>7.4982787614984716E-3</v>
      </c>
      <c r="DF142">
        <f t="shared" si="508"/>
        <v>7.1445177864243583E-3</v>
      </c>
      <c r="DG142">
        <f t="shared" si="509"/>
        <v>6.8663949825609055E-3</v>
      </c>
      <c r="DH142">
        <f t="shared" si="510"/>
        <v>8.0496272987539905E-3</v>
      </c>
      <c r="DI142">
        <f t="shared" si="511"/>
        <v>7.9274402132136854E-3</v>
      </c>
      <c r="DJ142">
        <f t="shared" si="512"/>
        <v>7.5992284829158718E-3</v>
      </c>
      <c r="DK142">
        <f t="shared" si="513"/>
        <v>6.4441318677772048E-3</v>
      </c>
      <c r="DL142">
        <f t="shared" si="514"/>
        <v>3.4517799751939806E-3</v>
      </c>
      <c r="DM142">
        <f t="shared" si="515"/>
        <v>5.6303030451905029E-3</v>
      </c>
      <c r="DN142">
        <f t="shared" si="516"/>
        <v>5.14561083702252E-3</v>
      </c>
      <c r="DO142">
        <f t="shared" si="517"/>
        <v>4.9492440701761646E-3</v>
      </c>
      <c r="DP142">
        <f t="shared" si="518"/>
        <v>4.272453950838466E-3</v>
      </c>
      <c r="DQ142">
        <f t="shared" si="519"/>
        <v>5.259033799105273E-3</v>
      </c>
      <c r="DR142">
        <f t="shared" si="520"/>
        <v>4.5313905808433853E-3</v>
      </c>
      <c r="DS142">
        <f t="shared" si="521"/>
        <v>3.2959496496029919E-3</v>
      </c>
      <c r="DT142">
        <f t="shared" si="522"/>
        <v>4.3616387366830715E-3</v>
      </c>
      <c r="DU142">
        <f t="shared" si="523"/>
        <v>3.1575603415379223E-3</v>
      </c>
      <c r="DV142">
        <f t="shared" si="524"/>
        <v>1.7642921107334571E-3</v>
      </c>
      <c r="DW142">
        <f t="shared" si="525"/>
        <v>1.5897805920032384E-3</v>
      </c>
      <c r="DX142">
        <f t="shared" si="526"/>
        <v>1.573890419436882E-3</v>
      </c>
      <c r="DY142">
        <f t="shared" si="527"/>
        <v>1.7490775731830294E-3</v>
      </c>
      <c r="DZ142">
        <f t="shared" si="528"/>
        <v>9.3524361385651086E-4</v>
      </c>
      <c r="EA142">
        <f t="shared" si="529"/>
        <v>1.2529000761263033E-3</v>
      </c>
      <c r="EB142">
        <f t="shared" si="530"/>
        <v>1.4422432918500159E-3</v>
      </c>
      <c r="EC142">
        <f t="shared" si="531"/>
        <v>1.4701625788879522E-3</v>
      </c>
      <c r="ED142">
        <f t="shared" si="532"/>
        <v>1.7215525924908315E-3</v>
      </c>
      <c r="EE142">
        <f t="shared" si="533"/>
        <v>2.0905257252257746E-3</v>
      </c>
      <c r="EF142">
        <f t="shared" si="534"/>
        <v>2.1450129674710741E-3</v>
      </c>
      <c r="EG142">
        <f t="shared" si="535"/>
        <v>2.1284722216951338E-3</v>
      </c>
      <c r="EH142">
        <f t="shared" si="536"/>
        <v>1.6328512506342469E-3</v>
      </c>
      <c r="EI142">
        <f t="shared" si="537"/>
        <v>6.8610256800115345E-4</v>
      </c>
      <c r="EJ142">
        <f t="shared" si="538"/>
        <v>1.0039766922742231E-3</v>
      </c>
      <c r="EK142">
        <f t="shared" si="539"/>
        <v>1.0077295683931511E-3</v>
      </c>
      <c r="EL142">
        <f t="shared" si="540"/>
        <v>7.5208254352027463E-4</v>
      </c>
      <c r="EM142">
        <f t="shared" si="541"/>
        <v>4.2478000079946616E-4</v>
      </c>
      <c r="EN142">
        <f t="shared" si="542"/>
        <v>1.0600592389216703E-3</v>
      </c>
      <c r="EO142">
        <f t="shared" si="543"/>
        <v>1.0492868856418389E-3</v>
      </c>
      <c r="EP142">
        <f t="shared" si="544"/>
        <v>1.2450532034620205E-3</v>
      </c>
      <c r="EQ142">
        <f t="shared" si="545"/>
        <v>4.0296227380207729E-4</v>
      </c>
      <c r="ER142">
        <f t="shared" si="546"/>
        <v>4.4565754705832E-4</v>
      </c>
      <c r="ES142">
        <f t="shared" si="547"/>
        <v>2.011881061344489E-4</v>
      </c>
      <c r="ET142">
        <f t="shared" si="548"/>
        <v>1.1746104847102733E-4</v>
      </c>
      <c r="EU142">
        <f t="shared" si="549"/>
        <v>2.1094015225219288E-4</v>
      </c>
      <c r="EV142">
        <f t="shared" si="550"/>
        <v>6.7514314903381828E-4</v>
      </c>
      <c r="EW142">
        <f t="shared" si="551"/>
        <v>3.1540926602664483E-5</v>
      </c>
      <c r="EX142">
        <f t="shared" si="552"/>
        <v>1.4029642783340627E-5</v>
      </c>
      <c r="EY142">
        <f t="shared" si="553"/>
        <v>5.4942331351749378E-7</v>
      </c>
      <c r="EZ142">
        <f t="shared" si="554"/>
        <v>2.2095710701555075E-6</v>
      </c>
      <c r="FA142">
        <f t="shared" si="555"/>
        <v>2.2479229989173463E-7</v>
      </c>
      <c r="FB142">
        <f t="shared" si="556"/>
        <v>6.577422605343347E-5</v>
      </c>
      <c r="FC142">
        <f t="shared" si="557"/>
        <v>3.3587816569002603E-5</v>
      </c>
      <c r="FD142">
        <f t="shared" si="558"/>
        <v>1.9526996950550304E-4</v>
      </c>
      <c r="FE142">
        <f t="shared" si="559"/>
        <v>3.0533623759741469E-4</v>
      </c>
      <c r="FF142">
        <f t="shared" si="560"/>
        <v>3.1147553796584008E-4</v>
      </c>
      <c r="FG142">
        <f t="shared" si="561"/>
        <v>6.7434404307968273E-4</v>
      </c>
      <c r="FH142">
        <f t="shared" si="562"/>
        <v>3.4153288550156191E-4</v>
      </c>
      <c r="FI142">
        <f t="shared" si="563"/>
        <v>7.9990209939109845E-4</v>
      </c>
      <c r="FJ142">
        <f t="shared" si="564"/>
        <v>7.6130275078875706E-4</v>
      </c>
      <c r="FK142">
        <f t="shared" si="565"/>
        <v>3.8964634781837355E-4</v>
      </c>
      <c r="FL142">
        <f t="shared" si="566"/>
        <v>8.1794529147299772E-5</v>
      </c>
      <c r="FM142">
        <f t="shared" si="567"/>
        <v>6.8783576579656288E-5</v>
      </c>
      <c r="FN142">
        <f t="shared" si="568"/>
        <v>1.288720458795451E-4</v>
      </c>
      <c r="FO142">
        <f t="shared" si="569"/>
        <v>1.5140485775228481E-4</v>
      </c>
      <c r="FP142">
        <f t="shared" si="570"/>
        <v>4.5543535537948485E-6</v>
      </c>
      <c r="FQ142">
        <f t="shared" si="571"/>
        <v>1.0737028378131945E-7</v>
      </c>
      <c r="FR142">
        <f t="shared" si="572"/>
        <v>2.3657227138973051E-4</v>
      </c>
      <c r="FS142">
        <f t="shared" si="573"/>
        <v>1.5208038227661812E-4</v>
      </c>
      <c r="FT142">
        <f t="shared" si="574"/>
        <v>4.6434890498740935E-4</v>
      </c>
      <c r="FU142">
        <f t="shared" si="575"/>
        <v>6.2949072929584802E-4</v>
      </c>
      <c r="FV142">
        <f t="shared" si="576"/>
        <v>3.4329153337252688E-4</v>
      </c>
      <c r="FW142">
        <f t="shared" si="577"/>
        <v>4.694581600461794E-5</v>
      </c>
      <c r="FX142">
        <f t="shared" si="578"/>
        <v>1.0730785584066934E-3</v>
      </c>
      <c r="FY142">
        <f t="shared" si="579"/>
        <v>3.0332301541650571E-3</v>
      </c>
      <c r="FZ142">
        <f t="shared" si="580"/>
        <v>1.7949514838625732E-3</v>
      </c>
      <c r="GA142">
        <f t="shared" si="581"/>
        <v>1.8809694827514396E-3</v>
      </c>
    </row>
    <row r="143" spans="3:183" x14ac:dyDescent="0.2">
      <c r="C143">
        <v>0.15559133887290974</v>
      </c>
      <c r="D143">
        <f t="shared" si="402"/>
        <v>3.4310556551432462E-4</v>
      </c>
      <c r="E143">
        <f t="shared" si="403"/>
        <v>4.8338089830084645E-5</v>
      </c>
      <c r="F143">
        <f t="shared" si="404"/>
        <v>1.6660548779857322E-4</v>
      </c>
      <c r="G143">
        <f t="shared" si="405"/>
        <v>1.0717903400350824E-6</v>
      </c>
      <c r="H143">
        <f t="shared" si="406"/>
        <v>4.7636569494831253E-5</v>
      </c>
      <c r="I143">
        <f t="shared" si="407"/>
        <v>5.7773133388223214E-4</v>
      </c>
      <c r="J143">
        <f t="shared" si="408"/>
        <v>3.3601680049687144E-4</v>
      </c>
      <c r="K143">
        <f t="shared" si="409"/>
        <v>4.4876529152219034E-4</v>
      </c>
      <c r="L143">
        <f t="shared" si="410"/>
        <v>3.1293409443833889E-4</v>
      </c>
      <c r="M143">
        <f t="shared" si="411"/>
        <v>2.9836170704367391E-4</v>
      </c>
      <c r="N143">
        <f t="shared" si="412"/>
        <v>2.8444541907537085E-4</v>
      </c>
      <c r="O143">
        <f t="shared" si="413"/>
        <v>1.1055073049258476E-4</v>
      </c>
      <c r="P143" s="21">
        <f t="shared" si="414"/>
        <v>2.0181796278067877E-4</v>
      </c>
      <c r="Q143" s="21">
        <f t="shared" si="415"/>
        <v>2.1011490301565071E-4</v>
      </c>
      <c r="R143" s="21">
        <f t="shared" si="416"/>
        <v>3.9368271827702769E-5</v>
      </c>
      <c r="S143" s="21">
        <f t="shared" si="417"/>
        <v>6.2172944740280351E-5</v>
      </c>
      <c r="T143" s="21">
        <f t="shared" si="418"/>
        <v>3.7410510673804403E-4</v>
      </c>
      <c r="U143" s="21">
        <f t="shared" si="419"/>
        <v>6.9558537718081574E-4</v>
      </c>
      <c r="V143" s="21">
        <f t="shared" si="420"/>
        <v>2.9847229202863932E-4</v>
      </c>
      <c r="W143" s="21">
        <f t="shared" si="421"/>
        <v>5.6076934147459063E-5</v>
      </c>
      <c r="X143" s="21">
        <f t="shared" si="422"/>
        <v>1.6490555980497792E-4</v>
      </c>
      <c r="Y143" s="21">
        <f t="shared" si="423"/>
        <v>3.4386775523057012E-4</v>
      </c>
      <c r="Z143" s="21">
        <f t="shared" si="424"/>
        <v>3.8397033776528126E-4</v>
      </c>
      <c r="AA143" s="21">
        <f t="shared" si="425"/>
        <v>1.7222278701133865E-4</v>
      </c>
      <c r="AB143" s="21">
        <f t="shared" si="426"/>
        <v>3.6959062113766749E-4</v>
      </c>
      <c r="AC143" s="21">
        <f t="shared" si="427"/>
        <v>9.8427806155645424E-5</v>
      </c>
      <c r="AD143" s="21">
        <f t="shared" si="428"/>
        <v>1.5291050716826756E-4</v>
      </c>
      <c r="AE143" s="21">
        <f t="shared" si="429"/>
        <v>1.7678351466103603E-4</v>
      </c>
      <c r="AF143" s="21">
        <f t="shared" si="430"/>
        <v>1.7974181961135451E-4</v>
      </c>
      <c r="AG143" s="21">
        <f t="shared" si="431"/>
        <v>1.8127872959896568E-4</v>
      </c>
      <c r="AH143" s="21">
        <f t="shared" si="432"/>
        <v>4.2113868817335819E-4</v>
      </c>
      <c r="AI143" s="21">
        <f t="shared" si="433"/>
        <v>5.3564780646198713E-4</v>
      </c>
      <c r="AJ143" s="21">
        <f t="shared" si="434"/>
        <v>3.2507072584696305E-4</v>
      </c>
      <c r="AK143" s="21">
        <f t="shared" si="435"/>
        <v>2.5752299194357794E-4</v>
      </c>
      <c r="AL143" s="21">
        <f t="shared" si="436"/>
        <v>6.5879860229525527E-4</v>
      </c>
      <c r="AM143" s="21">
        <f t="shared" si="437"/>
        <v>2.9287338984447368E-4</v>
      </c>
      <c r="AN143" s="21">
        <f t="shared" si="438"/>
        <v>2.9296419804067251E-4</v>
      </c>
      <c r="AO143" s="21">
        <f t="shared" si="439"/>
        <v>2.3687133330386629E-4</v>
      </c>
      <c r="AP143" s="21">
        <f t="shared" si="440"/>
        <v>1.7555145972958839E-5</v>
      </c>
      <c r="AQ143" s="21">
        <f t="shared" si="441"/>
        <v>9.5500317482971462E-5</v>
      </c>
      <c r="AR143" s="21">
        <f t="shared" si="442"/>
        <v>4.3971173372625572E-5</v>
      </c>
      <c r="AS143" s="21">
        <f t="shared" si="443"/>
        <v>6.7683674844787775E-8</v>
      </c>
      <c r="AT143" s="21">
        <f t="shared" si="444"/>
        <v>1.3760164850754262E-6</v>
      </c>
      <c r="AU143" s="21">
        <f t="shared" si="445"/>
        <v>1.4342238506555812E-4</v>
      </c>
      <c r="AV143" s="21">
        <f t="shared" si="446"/>
        <v>5.2779922539216098E-5</v>
      </c>
      <c r="AW143" s="21">
        <f t="shared" si="447"/>
        <v>3.1494553237587652E-5</v>
      </c>
      <c r="AX143" s="21">
        <f t="shared" si="448"/>
        <v>1.2379356680794956E-4</v>
      </c>
      <c r="AY143" s="21">
        <f t="shared" si="449"/>
        <v>1.3461943736483545E-4</v>
      </c>
      <c r="AZ143" s="21">
        <f t="shared" si="450"/>
        <v>2.1619347272410258E-5</v>
      </c>
      <c r="BA143" s="21">
        <f t="shared" si="451"/>
        <v>3.6670267045262853E-8</v>
      </c>
      <c r="BB143" s="21">
        <f t="shared" si="452"/>
        <v>7.3097050432215839E-5</v>
      </c>
      <c r="BC143" s="21">
        <f t="shared" si="453"/>
        <v>2.1313290150306856E-4</v>
      </c>
      <c r="BD143" s="21">
        <f t="shared" si="454"/>
        <v>2.3893565818761551E-4</v>
      </c>
      <c r="BE143" s="21">
        <f t="shared" si="455"/>
        <v>2.5143902854203099E-5</v>
      </c>
      <c r="BF143" s="21">
        <f t="shared" si="456"/>
        <v>1.8094093655384808E-5</v>
      </c>
      <c r="BG143" s="21">
        <f t="shared" si="457"/>
        <v>2.0176678391852159E-5</v>
      </c>
      <c r="BH143" s="21">
        <f t="shared" si="458"/>
        <v>1.5959654524667274E-5</v>
      </c>
      <c r="BI143" s="21">
        <f t="shared" si="459"/>
        <v>6.2370897714037493E-5</v>
      </c>
      <c r="BJ143" s="21">
        <f t="shared" si="460"/>
        <v>1.5716074113303962E-4</v>
      </c>
      <c r="BK143" s="21">
        <f t="shared" si="461"/>
        <v>1.4837959051027162E-4</v>
      </c>
      <c r="BL143" s="21">
        <f t="shared" si="462"/>
        <v>6.1087251576481591E-5</v>
      </c>
      <c r="BM143" s="21">
        <f t="shared" si="463"/>
        <v>3.6014419688020012E-5</v>
      </c>
      <c r="BN143" s="21">
        <f t="shared" si="464"/>
        <v>2.7134166504405564E-5</v>
      </c>
      <c r="BO143" s="21">
        <f t="shared" si="465"/>
        <v>3.1098253004734838E-5</v>
      </c>
      <c r="BP143" s="21">
        <f t="shared" si="466"/>
        <v>1.0947965630260636E-6</v>
      </c>
      <c r="BQ143" s="21">
        <f t="shared" si="467"/>
        <v>6.3479420090716641E-5</v>
      </c>
      <c r="BR143">
        <f t="shared" si="468"/>
        <v>1.233653875037195E-4</v>
      </c>
      <c r="BS143">
        <f t="shared" si="469"/>
        <v>2.0996759701021709E-4</v>
      </c>
      <c r="BT143">
        <f t="shared" si="470"/>
        <v>1.8372496963854929E-4</v>
      </c>
      <c r="BU143">
        <f t="shared" si="471"/>
        <v>9.4852295960945708E-6</v>
      </c>
      <c r="BV143">
        <f t="shared" si="472"/>
        <v>8.7551111652933091E-8</v>
      </c>
      <c r="BW143">
        <f t="shared" si="473"/>
        <v>1.63214285331602E-4</v>
      </c>
      <c r="BX143">
        <f t="shared" si="474"/>
        <v>2.3781882639206577E-4</v>
      </c>
      <c r="BY143">
        <f t="shared" si="475"/>
        <v>1.3033526581707986E-4</v>
      </c>
      <c r="BZ143">
        <f t="shared" si="476"/>
        <v>1.83251569096654E-4</v>
      </c>
      <c r="CA143">
        <f t="shared" si="477"/>
        <v>4.8534801093165795E-4</v>
      </c>
      <c r="CB143">
        <f t="shared" si="478"/>
        <v>1.0853167246747742E-4</v>
      </c>
      <c r="CC143">
        <f t="shared" si="479"/>
        <v>2.5032000046331937E-5</v>
      </c>
      <c r="CD143">
        <f t="shared" si="480"/>
        <v>3.6476646061507977E-5</v>
      </c>
      <c r="CE143">
        <f t="shared" si="481"/>
        <v>6.4591984272566909E-4</v>
      </c>
      <c r="CF143">
        <f t="shared" si="482"/>
        <v>9.5622000861525828E-4</v>
      </c>
      <c r="CG143">
        <f t="shared" si="483"/>
        <v>1.0759067270706951E-3</v>
      </c>
      <c r="CH143">
        <f t="shared" si="484"/>
        <v>1.4232767819521565E-3</v>
      </c>
      <c r="CI143">
        <f t="shared" si="485"/>
        <v>2.3783735192520537E-3</v>
      </c>
      <c r="CJ143">
        <f t="shared" si="486"/>
        <v>2.521235098717497E-3</v>
      </c>
      <c r="CK143">
        <f t="shared" si="487"/>
        <v>3.1374558920624265E-3</v>
      </c>
      <c r="CL143">
        <f t="shared" si="488"/>
        <v>3.5732655660611801E-3</v>
      </c>
      <c r="CM143">
        <f t="shared" si="489"/>
        <v>3.8524031356689148E-3</v>
      </c>
      <c r="CN143">
        <f t="shared" si="490"/>
        <v>4.0111868875161395E-3</v>
      </c>
      <c r="CO143">
        <f t="shared" si="491"/>
        <v>6.5602367577806547E-3</v>
      </c>
      <c r="CP143">
        <f t="shared" si="492"/>
        <v>8.2550343708953609E-3</v>
      </c>
      <c r="CQ143">
        <f t="shared" si="493"/>
        <v>8.372545992606303E-3</v>
      </c>
      <c r="CR143">
        <f t="shared" si="494"/>
        <v>9.2294617508936125E-3</v>
      </c>
      <c r="CS143">
        <f t="shared" si="495"/>
        <v>1.1193933308680508E-2</v>
      </c>
      <c r="CT143">
        <f t="shared" si="496"/>
        <v>1.0675460278254429E-2</v>
      </c>
      <c r="CU143">
        <f t="shared" si="497"/>
        <v>9.3049311304049653E-3</v>
      </c>
      <c r="CV143">
        <f t="shared" si="498"/>
        <v>9.0850714506530306E-3</v>
      </c>
      <c r="CW143">
        <f t="shared" si="499"/>
        <v>8.7583285288991598E-3</v>
      </c>
      <c r="CX143">
        <f t="shared" si="500"/>
        <v>1.0300859798543827E-2</v>
      </c>
      <c r="CY143">
        <f t="shared" si="501"/>
        <v>1.313579388396616E-2</v>
      </c>
      <c r="CZ143">
        <f t="shared" si="502"/>
        <v>1.3902626998686588E-2</v>
      </c>
      <c r="DA143">
        <f t="shared" si="503"/>
        <v>9.4081913340601959E-3</v>
      </c>
      <c r="DB143">
        <f t="shared" si="504"/>
        <v>1.0003247176914708E-2</v>
      </c>
      <c r="DC143">
        <f t="shared" si="505"/>
        <v>8.0615579155408745E-3</v>
      </c>
      <c r="DD143">
        <f t="shared" si="506"/>
        <v>6.1816834122021286E-3</v>
      </c>
      <c r="DE143">
        <f t="shared" si="507"/>
        <v>5.8608715756644572E-3</v>
      </c>
      <c r="DF143">
        <f t="shared" si="508"/>
        <v>5.6092300681864866E-3</v>
      </c>
      <c r="DG143">
        <f t="shared" si="509"/>
        <v>6.6831925232177566E-3</v>
      </c>
      <c r="DH143">
        <f t="shared" si="510"/>
        <v>6.571899614229334E-3</v>
      </c>
      <c r="DI143">
        <f t="shared" si="511"/>
        <v>6.2733740204576408E-3</v>
      </c>
      <c r="DJ143">
        <f t="shared" si="512"/>
        <v>5.2282198684862205E-3</v>
      </c>
      <c r="DK143">
        <f t="shared" si="513"/>
        <v>2.5789060658156573E-3</v>
      </c>
      <c r="DL143">
        <f t="shared" si="514"/>
        <v>4.4979054070032297E-3</v>
      </c>
      <c r="DM143">
        <f t="shared" si="515"/>
        <v>4.0658468330744485E-3</v>
      </c>
      <c r="DN143">
        <f t="shared" si="516"/>
        <v>3.8915069447455646E-3</v>
      </c>
      <c r="DO143">
        <f t="shared" si="517"/>
        <v>3.2941964888244268E-3</v>
      </c>
      <c r="DP143">
        <f t="shared" si="518"/>
        <v>4.1667381446682554E-3</v>
      </c>
      <c r="DQ143">
        <f t="shared" si="519"/>
        <v>3.522028939397172E-3</v>
      </c>
      <c r="DR143">
        <f t="shared" si="520"/>
        <v>2.4444561765159857E-3</v>
      </c>
      <c r="DS143">
        <f t="shared" si="521"/>
        <v>3.37256437811876E-3</v>
      </c>
      <c r="DT143">
        <f t="shared" si="522"/>
        <v>2.3254821626483664E-3</v>
      </c>
      <c r="DU143">
        <f t="shared" si="523"/>
        <v>1.1583510968829359E-3</v>
      </c>
      <c r="DV143">
        <f t="shared" si="524"/>
        <v>1.0178098822175414E-3</v>
      </c>
      <c r="DW143">
        <f t="shared" si="525"/>
        <v>1.0051035317213198E-3</v>
      </c>
      <c r="DX143">
        <f t="shared" si="526"/>
        <v>1.1460293187290816E-3</v>
      </c>
      <c r="DY143">
        <f t="shared" si="527"/>
        <v>5.1134021553218172E-4</v>
      </c>
      <c r="DZ143">
        <f t="shared" si="528"/>
        <v>7.5226274228536269E-4</v>
      </c>
      <c r="EA143">
        <f t="shared" si="529"/>
        <v>9.0047756806653891E-4</v>
      </c>
      <c r="EB143">
        <f t="shared" si="530"/>
        <v>9.2256646213706656E-4</v>
      </c>
      <c r="EC143">
        <f t="shared" si="531"/>
        <v>1.1237698515579552E-3</v>
      </c>
      <c r="ED143">
        <f t="shared" si="532"/>
        <v>1.4253152329164352E-3</v>
      </c>
      <c r="EE143">
        <f t="shared" si="533"/>
        <v>1.4703669962432408E-3</v>
      </c>
      <c r="EF143">
        <f t="shared" si="534"/>
        <v>1.4566777891131682E-3</v>
      </c>
      <c r="EG143">
        <f t="shared" si="535"/>
        <v>1.0523298672835035E-3</v>
      </c>
      <c r="EH143">
        <f t="shared" si="536"/>
        <v>3.3213749197231595E-4</v>
      </c>
      <c r="EI143">
        <f t="shared" si="537"/>
        <v>5.6248049604124938E-4</v>
      </c>
      <c r="EJ143">
        <f t="shared" si="538"/>
        <v>5.6529040493705565E-4</v>
      </c>
      <c r="EK143">
        <f t="shared" si="539"/>
        <v>3.7850493987868323E-4</v>
      </c>
      <c r="EL143">
        <f t="shared" si="540"/>
        <v>1.5980175020489378E-4</v>
      </c>
      <c r="EM143">
        <f t="shared" si="541"/>
        <v>6.0464995081873361E-4</v>
      </c>
      <c r="EN143">
        <f t="shared" si="542"/>
        <v>5.9652093458239261E-4</v>
      </c>
      <c r="EO143">
        <f t="shared" si="543"/>
        <v>7.4618524283564169E-4</v>
      </c>
      <c r="EP143">
        <f t="shared" si="544"/>
        <v>1.4653103147438629E-4</v>
      </c>
      <c r="EQ143">
        <f t="shared" si="545"/>
        <v>1.7270382534463063E-4</v>
      </c>
      <c r="ER143">
        <f t="shared" si="546"/>
        <v>3.8628205704371759E-5</v>
      </c>
      <c r="ES143">
        <f t="shared" si="547"/>
        <v>8.2313037206273425E-6</v>
      </c>
      <c r="ET143">
        <f t="shared" si="548"/>
        <v>4.2966174978948806E-5</v>
      </c>
      <c r="EU143">
        <f t="shared" si="549"/>
        <v>3.2452570144607883E-4</v>
      </c>
      <c r="EV143">
        <f t="shared" si="550"/>
        <v>5.5356162873571365E-6</v>
      </c>
      <c r="EW143">
        <f t="shared" si="551"/>
        <v>1.7836292426404069E-5</v>
      </c>
      <c r="EX143">
        <f t="shared" si="552"/>
        <v>5.2239488682386636E-5</v>
      </c>
      <c r="EY143">
        <f t="shared" si="553"/>
        <v>4.2022253548240365E-5</v>
      </c>
      <c r="EZ143">
        <f t="shared" si="554"/>
        <v>7.1284968951926294E-5</v>
      </c>
      <c r="FA143">
        <f t="shared" si="555"/>
        <v>1.9940575442718538E-8</v>
      </c>
      <c r="FB143">
        <f t="shared" si="556"/>
        <v>4.7237557576466748E-6</v>
      </c>
      <c r="FC143">
        <f t="shared" si="557"/>
        <v>3.6059823072808458E-5</v>
      </c>
      <c r="FD143">
        <f t="shared" si="558"/>
        <v>9.034413204112871E-5</v>
      </c>
      <c r="FE143">
        <f t="shared" si="559"/>
        <v>9.3697552474340765E-5</v>
      </c>
      <c r="FF143">
        <f t="shared" si="560"/>
        <v>3.2397174694143475E-4</v>
      </c>
      <c r="FG143">
        <f t="shared" si="561"/>
        <v>1.1049559283721112E-4</v>
      </c>
      <c r="FH143">
        <f t="shared" si="562"/>
        <v>4.1264318055310477E-4</v>
      </c>
      <c r="FI143">
        <f t="shared" si="563"/>
        <v>3.850540947496908E-4</v>
      </c>
      <c r="FJ143">
        <f t="shared" si="564"/>
        <v>1.3854565232596393E-4</v>
      </c>
      <c r="FK143">
        <f t="shared" si="565"/>
        <v>1.155867575022213E-6</v>
      </c>
      <c r="FL143">
        <f t="shared" si="566"/>
        <v>1.0540833628155403E-7</v>
      </c>
      <c r="FM143">
        <f t="shared" si="567"/>
        <v>1.1446464842547021E-5</v>
      </c>
      <c r="FN143">
        <f t="shared" si="568"/>
        <v>1.8798712071490268E-5</v>
      </c>
      <c r="FO143">
        <f t="shared" si="569"/>
        <v>3.4045204101656857E-5</v>
      </c>
      <c r="FP143">
        <f t="shared" si="570"/>
        <v>6.883347239417339E-5</v>
      </c>
      <c r="FQ143">
        <f t="shared" si="571"/>
        <v>5.4937537838764498E-5</v>
      </c>
      <c r="FR143">
        <f t="shared" si="572"/>
        <v>1.9037230932122926E-5</v>
      </c>
      <c r="FS143">
        <f t="shared" si="573"/>
        <v>1.8441195903456123E-4</v>
      </c>
      <c r="FT143">
        <f t="shared" si="574"/>
        <v>2.931195278075159E-4</v>
      </c>
      <c r="FU143">
        <f t="shared" si="575"/>
        <v>1.1149687769298913E-4</v>
      </c>
      <c r="FV143">
        <f t="shared" si="576"/>
        <v>1.2481766981240873E-6</v>
      </c>
      <c r="FW143">
        <f t="shared" si="577"/>
        <v>6.1449243050789844E-4</v>
      </c>
      <c r="FX143">
        <f t="shared" si="578"/>
        <v>2.2189609901523914E-3</v>
      </c>
      <c r="FY143">
        <f t="shared" si="579"/>
        <v>1.1832188120423791E-3</v>
      </c>
      <c r="FZ143">
        <f t="shared" si="580"/>
        <v>1.2532467378747352E-3</v>
      </c>
      <c r="GA143">
        <f t="shared" si="581"/>
        <v>5.2347719526585705E-5</v>
      </c>
    </row>
    <row r="144" spans="3:183" x14ac:dyDescent="0.2">
      <c r="C144">
        <v>0.13706822991371165</v>
      </c>
      <c r="D144">
        <f t="shared" si="402"/>
        <v>1.3387760442128458E-4</v>
      </c>
      <c r="E144">
        <f t="shared" si="403"/>
        <v>3.1534223640361851E-5</v>
      </c>
      <c r="F144">
        <f t="shared" si="404"/>
        <v>3.0582440390901258E-4</v>
      </c>
      <c r="G144">
        <f t="shared" si="405"/>
        <v>1.3505191528468929E-4</v>
      </c>
      <c r="H144">
        <f t="shared" si="406"/>
        <v>3.0392435037305757E-5</v>
      </c>
      <c r="I144">
        <f t="shared" si="407"/>
        <v>3.6997720012600967E-8</v>
      </c>
      <c r="J144">
        <f t="shared" si="408"/>
        <v>7.080772667651731E-6</v>
      </c>
      <c r="K144">
        <f t="shared" si="409"/>
        <v>6.9416499300688682E-7</v>
      </c>
      <c r="L144">
        <f t="shared" si="410"/>
        <v>1.5623976803680251E-6</v>
      </c>
      <c r="M144">
        <f t="shared" si="411"/>
        <v>2.7476351434423433E-6</v>
      </c>
      <c r="N144">
        <f t="shared" si="412"/>
        <v>6.4140848797533689E-5</v>
      </c>
      <c r="O144">
        <f t="shared" si="413"/>
        <v>1.8635142518483685E-5</v>
      </c>
      <c r="P144" s="21">
        <f t="shared" si="414"/>
        <v>1.6222916870110466E-5</v>
      </c>
      <c r="Q144" s="21">
        <f t="shared" si="415"/>
        <v>1.500305266723881E-4</v>
      </c>
      <c r="R144" s="21">
        <f t="shared" si="416"/>
        <v>1.1316974034308901E-4</v>
      </c>
      <c r="S144" s="21">
        <f t="shared" si="417"/>
        <v>6.7024991974582371E-7</v>
      </c>
      <c r="T144" s="21">
        <f t="shared" si="418"/>
        <v>6.1635746299115715E-5</v>
      </c>
      <c r="U144" s="21">
        <f t="shared" si="419"/>
        <v>1.5544062637379616E-6</v>
      </c>
      <c r="V144" s="21">
        <f t="shared" si="420"/>
        <v>1.2176362357024242E-4</v>
      </c>
      <c r="W144" s="21">
        <f t="shared" si="421"/>
        <v>3.2280044336177256E-5</v>
      </c>
      <c r="X144" s="21">
        <f t="shared" si="422"/>
        <v>4.2282089040807216E-10</v>
      </c>
      <c r="Y144" s="21">
        <f t="shared" si="423"/>
        <v>1.1492957504891655E-6</v>
      </c>
      <c r="Z144" s="21">
        <f t="shared" si="424"/>
        <v>2.9157202694748571E-5</v>
      </c>
      <c r="AA144" s="21">
        <f t="shared" si="425"/>
        <v>4.9228586450020504E-7</v>
      </c>
      <c r="AB144" s="21">
        <f t="shared" si="426"/>
        <v>7.3994921472622432E-5</v>
      </c>
      <c r="AC144" s="21">
        <f t="shared" si="427"/>
        <v>3.7913699691355095E-5</v>
      </c>
      <c r="AD144" s="21">
        <f t="shared" si="428"/>
        <v>2.7322707911136083E-5</v>
      </c>
      <c r="AE144" s="21">
        <f t="shared" si="429"/>
        <v>2.6176795441419643E-5</v>
      </c>
      <c r="AF144" s="21">
        <f t="shared" si="430"/>
        <v>2.5594796287296747E-5</v>
      </c>
      <c r="AG144" s="21">
        <f t="shared" si="431"/>
        <v>3.9942217490294139E-6</v>
      </c>
      <c r="AH144" s="21">
        <f t="shared" si="432"/>
        <v>2.1353247057618728E-5</v>
      </c>
      <c r="AI144" s="21">
        <f t="shared" si="433"/>
        <v>2.4343478399894295E-7</v>
      </c>
      <c r="AJ144" s="21">
        <f t="shared" si="434"/>
        <v>6.1285262258018755E-6</v>
      </c>
      <c r="AK144" s="21">
        <f t="shared" si="435"/>
        <v>5.1036212727360911E-5</v>
      </c>
      <c r="AL144" s="21">
        <f t="shared" si="436"/>
        <v>1.9868732420406357E-6</v>
      </c>
      <c r="AM144" s="21">
        <f t="shared" si="437"/>
        <v>1.9794014008463168E-6</v>
      </c>
      <c r="AN144" s="21">
        <f t="shared" si="438"/>
        <v>9.8124566881853377E-6</v>
      </c>
      <c r="AO144" s="21">
        <f t="shared" si="439"/>
        <v>2.0544127601944574E-4</v>
      </c>
      <c r="AP144" s="21">
        <f t="shared" si="440"/>
        <v>7.6574445485068623E-5</v>
      </c>
      <c r="AQ144" s="21">
        <f t="shared" si="441"/>
        <v>1.4142043991342005E-4</v>
      </c>
      <c r="AR144" s="21">
        <f t="shared" si="442"/>
        <v>3.5281122522850644E-4</v>
      </c>
      <c r="AS144" s="21">
        <f t="shared" si="443"/>
        <v>3.0102498690641851E-4</v>
      </c>
      <c r="AT144" s="21">
        <f t="shared" si="444"/>
        <v>4.2865833489268188E-5</v>
      </c>
      <c r="AU144" s="21">
        <f t="shared" si="445"/>
        <v>1.2674548604254282E-4</v>
      </c>
      <c r="AV144" s="21">
        <f t="shared" si="446"/>
        <v>1.6669671330406E-4</v>
      </c>
      <c r="AW144" s="21">
        <f t="shared" si="447"/>
        <v>5.4713437535679931E-5</v>
      </c>
      <c r="AX144" s="21">
        <f t="shared" si="448"/>
        <v>4.7893974747025022E-5</v>
      </c>
      <c r="AY144" s="21">
        <f t="shared" si="449"/>
        <v>1.9247255870179483E-4</v>
      </c>
      <c r="AZ144" s="21">
        <f t="shared" si="450"/>
        <v>3.360480768566978E-4</v>
      </c>
      <c r="BA144" s="21">
        <f t="shared" si="451"/>
        <v>9.9469259155851177E-5</v>
      </c>
      <c r="BB144" s="21">
        <f t="shared" si="452"/>
        <v>1.5398066529710734E-5</v>
      </c>
      <c r="BC144" s="21">
        <f t="shared" si="453"/>
        <v>9.397690169955903E-6</v>
      </c>
      <c r="BD144" s="21">
        <f t="shared" si="454"/>
        <v>1.8248603808120132E-4</v>
      </c>
      <c r="BE144" s="21">
        <f t="shared" si="455"/>
        <v>5.1878372227381854E-4</v>
      </c>
      <c r="BF144" s="21">
        <f t="shared" si="456"/>
        <v>1.9687634677705351E-4</v>
      </c>
      <c r="BG144" s="21">
        <f t="shared" si="457"/>
        <v>2.1106729720087616E-4</v>
      </c>
      <c r="BH144" s="21">
        <f t="shared" si="458"/>
        <v>1.129030390640274E-4</v>
      </c>
      <c r="BI144" s="21">
        <f t="shared" si="459"/>
        <v>3.5840962967233293E-5</v>
      </c>
      <c r="BJ144" s="21">
        <f t="shared" si="460"/>
        <v>4.0220872869766197E-5</v>
      </c>
      <c r="BK144" s="21">
        <f t="shared" si="461"/>
        <v>1.1464575011989363E-4</v>
      </c>
      <c r="BL144" s="21">
        <f t="shared" si="462"/>
        <v>1.5679816590672685E-4</v>
      </c>
      <c r="BM144" s="21">
        <f t="shared" si="463"/>
        <v>1.7726425644471933E-4</v>
      </c>
      <c r="BN144" s="21">
        <f t="shared" si="464"/>
        <v>5.8079504469962209E-4</v>
      </c>
      <c r="BO144" s="21">
        <f t="shared" si="465"/>
        <v>3.0543796824620574E-4</v>
      </c>
      <c r="BP144" s="21">
        <f t="shared" si="466"/>
        <v>1.1142304816224217E-4</v>
      </c>
      <c r="BQ144" s="21">
        <f t="shared" si="467"/>
        <v>5.499871315558403E-5</v>
      </c>
      <c r="BR144">
        <f t="shared" si="468"/>
        <v>1.6263881263964587E-5</v>
      </c>
      <c r="BS144">
        <f t="shared" si="469"/>
        <v>2.4686891931388628E-5</v>
      </c>
      <c r="BT144">
        <f t="shared" si="470"/>
        <v>4.6668610727706761E-4</v>
      </c>
      <c r="BU144">
        <f t="shared" si="471"/>
        <v>3.5415473579014986E-4</v>
      </c>
      <c r="BV144">
        <f t="shared" si="472"/>
        <v>9.7960509113434154E-4</v>
      </c>
      <c r="BW144">
        <f t="shared" si="473"/>
        <v>1.1522280341815039E-3</v>
      </c>
      <c r="BX144">
        <f t="shared" si="474"/>
        <v>8.9637702077198197E-4</v>
      </c>
      <c r="BY144">
        <f t="shared" si="475"/>
        <v>1.0278534287001566E-3</v>
      </c>
      <c r="BZ144">
        <f t="shared" si="476"/>
        <v>1.6446045520919327E-3</v>
      </c>
      <c r="CA144">
        <f t="shared" si="477"/>
        <v>8.3757931062053003E-4</v>
      </c>
      <c r="CB144">
        <f t="shared" si="478"/>
        <v>5.5348716531044098E-4</v>
      </c>
      <c r="CC144">
        <f t="shared" si="479"/>
        <v>6.0332617484634915E-4</v>
      </c>
      <c r="CD144">
        <f t="shared" si="480"/>
        <v>1.9305533003713194E-3</v>
      </c>
      <c r="CE144">
        <f t="shared" si="481"/>
        <v>2.4448986303980177E-3</v>
      </c>
      <c r="CF144">
        <f t="shared" si="482"/>
        <v>2.6341659224314797E-3</v>
      </c>
      <c r="CG144">
        <f t="shared" si="483"/>
        <v>3.1640005859781325E-3</v>
      </c>
      <c r="CH144">
        <f t="shared" si="484"/>
        <v>4.5281701943114165E-3</v>
      </c>
      <c r="CI144">
        <f t="shared" si="485"/>
        <v>4.7245017264412534E-3</v>
      </c>
      <c r="CJ144">
        <f t="shared" si="486"/>
        <v>5.5556311702585478E-3</v>
      </c>
      <c r="CK144">
        <f t="shared" si="487"/>
        <v>6.130875412696934E-3</v>
      </c>
      <c r="CL144">
        <f t="shared" si="488"/>
        <v>6.4948833609138725E-3</v>
      </c>
      <c r="CM144">
        <f t="shared" si="489"/>
        <v>6.7005750834267849E-3</v>
      </c>
      <c r="CN144">
        <f t="shared" si="490"/>
        <v>9.9039114311051564E-3</v>
      </c>
      <c r="CO144">
        <f t="shared" si="491"/>
        <v>1.196405629672896E-2</v>
      </c>
      <c r="CP144">
        <f t="shared" si="492"/>
        <v>1.2105440417378903E-2</v>
      </c>
      <c r="CQ144">
        <f t="shared" si="493"/>
        <v>1.313160072082166E-2</v>
      </c>
      <c r="CR144">
        <f t="shared" si="494"/>
        <v>1.5456580081124266E-2</v>
      </c>
      <c r="CS144">
        <f t="shared" si="495"/>
        <v>1.4846259580679373E-2</v>
      </c>
      <c r="CT144">
        <f t="shared" si="496"/>
        <v>1.3221591596893635E-2</v>
      </c>
      <c r="CU144">
        <f t="shared" si="497"/>
        <v>1.2959261029789435E-2</v>
      </c>
      <c r="CV144">
        <f t="shared" si="498"/>
        <v>1.2568439293641308E-2</v>
      </c>
      <c r="CW144">
        <f t="shared" si="499"/>
        <v>1.4403902771230324E-2</v>
      </c>
      <c r="CX144">
        <f t="shared" si="500"/>
        <v>1.772482172339828E-2</v>
      </c>
      <c r="CY144">
        <f t="shared" si="501"/>
        <v>1.8613829952547047E-2</v>
      </c>
      <c r="CZ144">
        <f t="shared" si="502"/>
        <v>1.3344625611584983E-2</v>
      </c>
      <c r="DA144">
        <f t="shared" si="503"/>
        <v>1.4051575963566942E-2</v>
      </c>
      <c r="DB144">
        <f t="shared" si="504"/>
        <v>1.1730901829422994E-2</v>
      </c>
      <c r="DC144">
        <f t="shared" si="505"/>
        <v>9.4374990442861635E-3</v>
      </c>
      <c r="DD144">
        <f t="shared" si="506"/>
        <v>9.0400996042435799E-3</v>
      </c>
      <c r="DE144">
        <f t="shared" si="507"/>
        <v>8.7269044684173541E-3</v>
      </c>
      <c r="DF144">
        <f t="shared" si="508"/>
        <v>1.0054855864386847E-2</v>
      </c>
      <c r="DG144">
        <f t="shared" si="509"/>
        <v>9.9182403244790999E-3</v>
      </c>
      <c r="DH144">
        <f t="shared" si="510"/>
        <v>9.550711711058181E-3</v>
      </c>
      <c r="DI144">
        <f t="shared" si="511"/>
        <v>8.2500052092705882E-3</v>
      </c>
      <c r="DJ144">
        <f t="shared" si="512"/>
        <v>4.8033271541703193E-3</v>
      </c>
      <c r="DK144">
        <f t="shared" si="513"/>
        <v>7.3255683804272862E-3</v>
      </c>
      <c r="DL144">
        <f t="shared" si="514"/>
        <v>6.7711671872620087E-3</v>
      </c>
      <c r="DM144">
        <f t="shared" si="515"/>
        <v>6.5456276040919041E-3</v>
      </c>
      <c r="DN144">
        <f t="shared" si="516"/>
        <v>5.7635731087562333E-3</v>
      </c>
      <c r="DO144">
        <f t="shared" si="517"/>
        <v>6.9011873052993583E-3</v>
      </c>
      <c r="DP144">
        <f t="shared" si="518"/>
        <v>6.0637047048457031E-3</v>
      </c>
      <c r="DQ144">
        <f t="shared" si="519"/>
        <v>4.6191801726194999E-3</v>
      </c>
      <c r="DR144">
        <f t="shared" si="520"/>
        <v>5.8670839978661642E-3</v>
      </c>
      <c r="DS144">
        <f t="shared" si="521"/>
        <v>4.455076880112898E-3</v>
      </c>
      <c r="DT144">
        <f t="shared" si="522"/>
        <v>2.7623082923048528E-3</v>
      </c>
      <c r="DU144">
        <f t="shared" si="523"/>
        <v>2.5428058575826572E-3</v>
      </c>
      <c r="DV144">
        <f t="shared" si="524"/>
        <v>2.5226989705877962E-3</v>
      </c>
      <c r="DW144">
        <f t="shared" si="525"/>
        <v>2.7432625292597144E-3</v>
      </c>
      <c r="DX144">
        <f t="shared" si="526"/>
        <v>1.6921657194994141E-3</v>
      </c>
      <c r="DY144">
        <f t="shared" si="527"/>
        <v>2.1114500635795578E-3</v>
      </c>
      <c r="DZ144">
        <f t="shared" si="528"/>
        <v>2.3552645002042922E-3</v>
      </c>
      <c r="EA144">
        <f t="shared" si="529"/>
        <v>2.3909056704404575E-3</v>
      </c>
      <c r="EB144">
        <f t="shared" si="530"/>
        <v>2.7087638024382767E-3</v>
      </c>
      <c r="EC144">
        <f t="shared" si="531"/>
        <v>3.1670395299311996E-3</v>
      </c>
      <c r="ED144">
        <f t="shared" si="532"/>
        <v>3.2340232996893523E-3</v>
      </c>
      <c r="EE144">
        <f t="shared" si="533"/>
        <v>3.2137059219639504E-3</v>
      </c>
      <c r="EF144">
        <f t="shared" si="534"/>
        <v>2.5972011907089455E-3</v>
      </c>
      <c r="EG144">
        <f t="shared" si="535"/>
        <v>1.3503970310709509E-3</v>
      </c>
      <c r="EH144">
        <f t="shared" si="536"/>
        <v>1.7841990336542352E-3</v>
      </c>
      <c r="EI144">
        <f t="shared" si="537"/>
        <v>1.7892007934757551E-3</v>
      </c>
      <c r="EJ144">
        <f t="shared" si="538"/>
        <v>1.442352210713412E-3</v>
      </c>
      <c r="EK144">
        <f t="shared" si="539"/>
        <v>9.7121862190017723E-4</v>
      </c>
      <c r="EL144">
        <f t="shared" si="540"/>
        <v>1.8587083434626966E-3</v>
      </c>
      <c r="EM144">
        <f t="shared" si="541"/>
        <v>1.8444351043905209E-3</v>
      </c>
      <c r="EN144">
        <f t="shared" si="542"/>
        <v>2.1012597994194884E-3</v>
      </c>
      <c r="EO144">
        <f t="shared" si="543"/>
        <v>9.3808107479802282E-4</v>
      </c>
      <c r="EP144">
        <f t="shared" si="544"/>
        <v>1.002659033608569E-3</v>
      </c>
      <c r="EQ144">
        <f t="shared" si="545"/>
        <v>6.1198191877260947E-4</v>
      </c>
      <c r="ER144">
        <f t="shared" si="546"/>
        <v>4.576233898852397E-4</v>
      </c>
      <c r="ES144">
        <f t="shared" si="547"/>
        <v>6.2890447110543494E-4</v>
      </c>
      <c r="ET144">
        <f t="shared" si="548"/>
        <v>1.3350039494057961E-3</v>
      </c>
      <c r="EU144">
        <f t="shared" si="549"/>
        <v>2.6147924614754485E-4</v>
      </c>
      <c r="EV144">
        <f t="shared" si="550"/>
        <v>2.0448443626134357E-4</v>
      </c>
      <c r="EW144">
        <f t="shared" si="551"/>
        <v>1.2758651142692827E-4</v>
      </c>
      <c r="EX144">
        <f t="shared" si="552"/>
        <v>1.4497729070291017E-4</v>
      </c>
      <c r="EY144">
        <f t="shared" si="553"/>
        <v>1.0160773708172887E-4</v>
      </c>
      <c r="EZ144">
        <f t="shared" si="554"/>
        <v>3.4835684336199707E-4</v>
      </c>
      <c r="FA144">
        <f t="shared" si="555"/>
        <v>2.6731231957471713E-4</v>
      </c>
      <c r="FB144">
        <f t="shared" si="556"/>
        <v>6.0162730431872471E-4</v>
      </c>
      <c r="FC144">
        <f t="shared" si="557"/>
        <v>7.8557225868934198E-4</v>
      </c>
      <c r="FD144">
        <f t="shared" si="558"/>
        <v>7.954012313636066E-4</v>
      </c>
      <c r="FE144">
        <f t="shared" si="559"/>
        <v>1.3338801602151391E-3</v>
      </c>
      <c r="FF144">
        <f t="shared" si="560"/>
        <v>8.4301945718841308E-4</v>
      </c>
      <c r="FG144">
        <f t="shared" si="561"/>
        <v>1.5082915603160344E-3</v>
      </c>
      <c r="FH144">
        <f t="shared" si="562"/>
        <v>1.4551100105155274E-3</v>
      </c>
      <c r="FI144">
        <f t="shared" si="563"/>
        <v>9.1770527132838933E-4</v>
      </c>
      <c r="FJ144">
        <f t="shared" si="564"/>
        <v>3.8409029689376225E-4</v>
      </c>
      <c r="FK144">
        <f t="shared" si="565"/>
        <v>3.5523863976379263E-4</v>
      </c>
      <c r="FL144">
        <f t="shared" si="566"/>
        <v>4.7988910855709029E-4</v>
      </c>
      <c r="FM144">
        <f t="shared" si="567"/>
        <v>5.2252734860899796E-4</v>
      </c>
      <c r="FN144">
        <f t="shared" si="568"/>
        <v>1.6099250346500053E-4</v>
      </c>
      <c r="FO144">
        <f t="shared" si="569"/>
        <v>1.0458160772586839E-4</v>
      </c>
      <c r="FP144">
        <f t="shared" si="570"/>
        <v>6.7262915535234058E-4</v>
      </c>
      <c r="FQ144">
        <f t="shared" si="571"/>
        <v>5.2378165173554972E-4</v>
      </c>
      <c r="FR144">
        <f t="shared" si="572"/>
        <v>1.03059910637099E-3</v>
      </c>
      <c r="FS144">
        <f t="shared" si="573"/>
        <v>1.2704835307168494E-3</v>
      </c>
      <c r="FT144">
        <f t="shared" si="574"/>
        <v>8.4578117102330596E-4</v>
      </c>
      <c r="FU144">
        <f t="shared" si="575"/>
        <v>3.0296503013431479E-4</v>
      </c>
      <c r="FV144">
        <f t="shared" si="576"/>
        <v>1.8759351299195393E-3</v>
      </c>
      <c r="FW144">
        <f t="shared" si="577"/>
        <v>4.307160095142995E-3</v>
      </c>
      <c r="FX144">
        <f t="shared" si="578"/>
        <v>2.8006382472653998E-3</v>
      </c>
      <c r="FY144">
        <f t="shared" si="579"/>
        <v>2.9078338026523832E-3</v>
      </c>
      <c r="FZ144">
        <f t="shared" si="580"/>
        <v>6.6348905811274819E-4</v>
      </c>
      <c r="GA144">
        <f t="shared" si="581"/>
        <v>5.2506393187413719E-4</v>
      </c>
    </row>
    <row r="145" spans="3:183" x14ac:dyDescent="0.2">
      <c r="C145">
        <v>0.14863877892494204</v>
      </c>
      <c r="D145">
        <f t="shared" si="402"/>
        <v>3.5462202155964278E-5</v>
      </c>
      <c r="E145">
        <f t="shared" si="403"/>
        <v>3.5014283935766284E-5</v>
      </c>
      <c r="F145">
        <f t="shared" si="404"/>
        <v>2.5638921658006012E-9</v>
      </c>
      <c r="G145">
        <f t="shared" si="405"/>
        <v>2.9184537242423869E-4</v>
      </c>
      <c r="H145">
        <f t="shared" si="406"/>
        <v>1.2946346020946151E-4</v>
      </c>
      <c r="I145">
        <f t="shared" si="407"/>
        <v>2.0253619394523358E-4</v>
      </c>
      <c r="J145">
        <f t="shared" si="408"/>
        <v>1.1529140154053141E-4</v>
      </c>
      <c r="K145">
        <f t="shared" si="409"/>
        <v>1.0651457670453576E-4</v>
      </c>
      <c r="L145">
        <f t="shared" si="410"/>
        <v>9.8266573747063583E-5</v>
      </c>
      <c r="M145">
        <f t="shared" si="411"/>
        <v>1.2686068757152831E-5</v>
      </c>
      <c r="N145">
        <f t="shared" si="412"/>
        <v>5.2616235720931007E-5</v>
      </c>
      <c r="O145">
        <f t="shared" si="413"/>
        <v>5.6893541997008878E-5</v>
      </c>
      <c r="P145" s="21">
        <f t="shared" si="414"/>
        <v>4.5988184197623069E-7</v>
      </c>
      <c r="Q145" s="21">
        <f t="shared" si="415"/>
        <v>8.6941130882147567E-7</v>
      </c>
      <c r="R145" s="21">
        <f t="shared" si="416"/>
        <v>1.53493191880291E-4</v>
      </c>
      <c r="S145" s="21">
        <f t="shared" si="417"/>
        <v>3.7719049360022071E-4</v>
      </c>
      <c r="T145" s="21">
        <f t="shared" si="418"/>
        <v>1.0658065460689839E-4</v>
      </c>
      <c r="U145" s="21">
        <f t="shared" si="419"/>
        <v>2.8718177929939433E-7</v>
      </c>
      <c r="V145" s="21">
        <f t="shared" si="420"/>
        <v>3.4680274181601576E-5</v>
      </c>
      <c r="W145" s="21">
        <f t="shared" si="421"/>
        <v>1.3435386859349748E-4</v>
      </c>
      <c r="X145" s="21">
        <f t="shared" si="422"/>
        <v>1.5983536339278379E-4</v>
      </c>
      <c r="Y145" s="21">
        <f t="shared" si="423"/>
        <v>3.8078871708406166E-5</v>
      </c>
      <c r="Z145" s="21">
        <f t="shared" si="424"/>
        <v>1.5060639880575281E-4</v>
      </c>
      <c r="AA145" s="21">
        <f t="shared" si="425"/>
        <v>8.8121046535633859E-6</v>
      </c>
      <c r="AB145" s="21">
        <f t="shared" si="426"/>
        <v>2.9302072387198522E-5</v>
      </c>
      <c r="AC145" s="21">
        <f t="shared" si="427"/>
        <v>4.023918334553696E-5</v>
      </c>
      <c r="AD145" s="21">
        <f t="shared" si="428"/>
        <v>4.1656990007196585E-5</v>
      </c>
      <c r="AE145" s="21">
        <f t="shared" si="429"/>
        <v>4.2398577629396337E-5</v>
      </c>
      <c r="AF145" s="21">
        <f t="shared" si="430"/>
        <v>1.8412058136599256E-4</v>
      </c>
      <c r="AG145" s="21">
        <f t="shared" si="431"/>
        <v>2.6216487904150544E-4</v>
      </c>
      <c r="AH145" s="21">
        <f t="shared" si="432"/>
        <v>1.2270342724575515E-4</v>
      </c>
      <c r="AI145" s="21">
        <f t="shared" si="433"/>
        <v>8.2718351505514857E-5</v>
      </c>
      <c r="AJ145" s="21">
        <f t="shared" si="434"/>
        <v>3.5023297391729291E-4</v>
      </c>
      <c r="AK145" s="21">
        <f t="shared" si="435"/>
        <v>1.0324559785833182E-4</v>
      </c>
      <c r="AL145" s="21">
        <f t="shared" si="436"/>
        <v>1.0329951711471123E-4</v>
      </c>
      <c r="AM145" s="21">
        <f t="shared" si="437"/>
        <v>7.1200939307592234E-5</v>
      </c>
      <c r="AN145" s="21">
        <f t="shared" si="438"/>
        <v>7.6323664988138032E-6</v>
      </c>
      <c r="AO145" s="21">
        <f t="shared" si="439"/>
        <v>7.9516467321447994E-6</v>
      </c>
      <c r="AP145" s="21">
        <f t="shared" si="440"/>
        <v>1.0335171282360685E-7</v>
      </c>
      <c r="AQ145" s="21">
        <f t="shared" si="441"/>
        <v>5.2023341502729944E-5</v>
      </c>
      <c r="AR145" s="21">
        <f t="shared" si="442"/>
        <v>3.3402882147335847E-5</v>
      </c>
      <c r="AS145" s="21">
        <f t="shared" si="443"/>
        <v>2.5234030954220191E-5</v>
      </c>
      <c r="AT145" s="21">
        <f t="shared" si="444"/>
        <v>9.7605778839288825E-8</v>
      </c>
      <c r="AU145" s="21">
        <f t="shared" si="445"/>
        <v>1.7970987674780398E-6</v>
      </c>
      <c r="AV145" s="21">
        <f t="shared" si="446"/>
        <v>1.7419736570455044E-5</v>
      </c>
      <c r="AW145" s="21">
        <f t="shared" si="447"/>
        <v>2.162251603842165E-5</v>
      </c>
      <c r="AX145" s="21">
        <f t="shared" si="448"/>
        <v>5.3033436351339224E-6</v>
      </c>
      <c r="AY145" s="21">
        <f t="shared" si="449"/>
        <v>4.5712001630781819E-5</v>
      </c>
      <c r="AZ145" s="21">
        <f t="shared" si="450"/>
        <v>2.5507966319186589E-6</v>
      </c>
      <c r="BA145" s="21">
        <f t="shared" si="451"/>
        <v>5.8469145641032355E-5</v>
      </c>
      <c r="BB145" s="21">
        <f t="shared" si="452"/>
        <v>7.2334749145151582E-5</v>
      </c>
      <c r="BC145" s="21">
        <f t="shared" si="453"/>
        <v>3.7565816824043329E-6</v>
      </c>
      <c r="BD145" s="21">
        <f t="shared" si="454"/>
        <v>1.2558060441140645E-4</v>
      </c>
      <c r="BE145" s="21">
        <f t="shared" si="455"/>
        <v>6.0551142818747465E-6</v>
      </c>
      <c r="BF145" s="21">
        <f t="shared" si="456"/>
        <v>8.7474351181514986E-6</v>
      </c>
      <c r="BG145" s="21">
        <f t="shared" si="457"/>
        <v>8.9295854135468872E-7</v>
      </c>
      <c r="BH145" s="21">
        <f t="shared" si="458"/>
        <v>3.1179009684515235E-5</v>
      </c>
      <c r="BI145" s="21">
        <f t="shared" si="459"/>
        <v>2.7337799893631599E-5</v>
      </c>
      <c r="BJ145" s="21">
        <f t="shared" si="460"/>
        <v>7.4524103530329186E-7</v>
      </c>
      <c r="BK145" s="21">
        <f t="shared" si="461"/>
        <v>9.0508285777245592E-7</v>
      </c>
      <c r="BL145" s="21">
        <f t="shared" si="462"/>
        <v>3.0398387866979771E-6</v>
      </c>
      <c r="BM145" s="21">
        <f t="shared" si="463"/>
        <v>1.5697936695179785E-4</v>
      </c>
      <c r="BN145" s="21">
        <f t="shared" si="464"/>
        <v>3.488360811421017E-5</v>
      </c>
      <c r="BO145" s="21">
        <f t="shared" si="465"/>
        <v>1.0298948962554963E-6</v>
      </c>
      <c r="BP145" s="21">
        <f t="shared" si="466"/>
        <v>1.7259349143989235E-5</v>
      </c>
      <c r="BQ145" s="21">
        <f t="shared" si="467"/>
        <v>5.6816902381345949E-5</v>
      </c>
      <c r="BR145">
        <f t="shared" si="468"/>
        <v>4.3585855686131167E-5</v>
      </c>
      <c r="BS145">
        <f t="shared" si="469"/>
        <v>1.0064844664256922E-4</v>
      </c>
      <c r="BT145">
        <f t="shared" si="470"/>
        <v>5.2540032026602143E-5</v>
      </c>
      <c r="BU145">
        <f t="shared" si="471"/>
        <v>3.8919771606216787E-4</v>
      </c>
      <c r="BV145">
        <f t="shared" si="472"/>
        <v>5.0059299334934452E-4</v>
      </c>
      <c r="BW145">
        <f t="shared" si="473"/>
        <v>3.3742042222912022E-4</v>
      </c>
      <c r="BX145">
        <f t="shared" si="474"/>
        <v>4.1982388332281409E-4</v>
      </c>
      <c r="BY145">
        <f t="shared" si="475"/>
        <v>8.4002444802677169E-4</v>
      </c>
      <c r="BZ145">
        <f t="shared" si="476"/>
        <v>3.017312648873426E-4</v>
      </c>
      <c r="CA145">
        <f t="shared" si="477"/>
        <v>1.4294017157440731E-4</v>
      </c>
      <c r="CB145">
        <f t="shared" si="478"/>
        <v>1.6879595745978313E-4</v>
      </c>
      <c r="CC145">
        <f t="shared" si="479"/>
        <v>1.0476559030123344E-3</v>
      </c>
      <c r="CD145">
        <f t="shared" si="480"/>
        <v>1.4345434408642151E-3</v>
      </c>
      <c r="CE145">
        <f t="shared" si="481"/>
        <v>1.5803468932912982E-3</v>
      </c>
      <c r="CF145">
        <f t="shared" si="482"/>
        <v>1.996204162328959E-3</v>
      </c>
      <c r="CG145">
        <f t="shared" si="483"/>
        <v>3.10484443625717E-3</v>
      </c>
      <c r="CH145">
        <f t="shared" si="484"/>
        <v>3.2677757055426687E-3</v>
      </c>
      <c r="CI145">
        <f t="shared" si="485"/>
        <v>3.9646614282489289E-3</v>
      </c>
      <c r="CJ145">
        <f t="shared" si="486"/>
        <v>4.4528071975560328E-3</v>
      </c>
      <c r="CK145">
        <f t="shared" si="487"/>
        <v>4.7638004559893846E-3</v>
      </c>
      <c r="CL145">
        <f t="shared" si="488"/>
        <v>4.9401908892424727E-3</v>
      </c>
      <c r="CM145">
        <f t="shared" si="489"/>
        <v>7.7348240450874342E-3</v>
      </c>
      <c r="CN145">
        <f t="shared" si="490"/>
        <v>9.566752994010292E-3</v>
      </c>
      <c r="CO145">
        <f t="shared" si="491"/>
        <v>9.6932250434953616E-3</v>
      </c>
      <c r="CP145">
        <f t="shared" si="492"/>
        <v>1.0613665928620274E-2</v>
      </c>
      <c r="CQ145">
        <f t="shared" si="493"/>
        <v>1.2713452357912903E-2</v>
      </c>
      <c r="CR145">
        <f t="shared" si="494"/>
        <v>1.2160504820924151E-2</v>
      </c>
      <c r="CS145">
        <f t="shared" si="495"/>
        <v>1.0694585882092742E-2</v>
      </c>
      <c r="CT145">
        <f t="shared" si="496"/>
        <v>1.0458784958837331E-2</v>
      </c>
      <c r="CU145">
        <f t="shared" si="497"/>
        <v>1.010799036198658E-2</v>
      </c>
      <c r="CV145">
        <f t="shared" si="498"/>
        <v>1.1760472328401958E-2</v>
      </c>
      <c r="CW145">
        <f t="shared" si="499"/>
        <v>1.4777818498496298E-2</v>
      </c>
      <c r="CX145">
        <f t="shared" si="500"/>
        <v>1.5590509455390191E-2</v>
      </c>
      <c r="CY145">
        <f t="shared" si="501"/>
        <v>1.0805268090711138E-2</v>
      </c>
      <c r="CZ145">
        <f t="shared" si="502"/>
        <v>1.1442322999935698E-2</v>
      </c>
      <c r="DA145">
        <f t="shared" si="503"/>
        <v>9.3583835875148021E-3</v>
      </c>
      <c r="DB145">
        <f t="shared" si="504"/>
        <v>7.3232932305245775E-3</v>
      </c>
      <c r="DC145">
        <f t="shared" si="505"/>
        <v>6.9737346049995935E-3</v>
      </c>
      <c r="DD145">
        <f t="shared" si="506"/>
        <v>6.6989892388740896E-3</v>
      </c>
      <c r="DE145">
        <f t="shared" si="507"/>
        <v>7.8682852225199999E-3</v>
      </c>
      <c r="DF145">
        <f t="shared" si="508"/>
        <v>7.7474875856862321E-3</v>
      </c>
      <c r="DG145">
        <f t="shared" si="509"/>
        <v>7.4230620400350346E-3</v>
      </c>
      <c r="DH145">
        <f t="shared" si="510"/>
        <v>6.2819875414385053E-3</v>
      </c>
      <c r="DI145">
        <f t="shared" si="511"/>
        <v>3.3333868977956484E-3</v>
      </c>
      <c r="DJ145">
        <f t="shared" si="512"/>
        <v>5.4788101820863215E-3</v>
      </c>
      <c r="DK145">
        <f t="shared" si="513"/>
        <v>5.0008308938591589E-3</v>
      </c>
      <c r="DL145">
        <f t="shared" si="514"/>
        <v>4.8072734460760094E-3</v>
      </c>
      <c r="DM145">
        <f t="shared" si="515"/>
        <v>4.1406202026191196E-3</v>
      </c>
      <c r="DN145">
        <f t="shared" si="516"/>
        <v>5.1126555629934078E-3</v>
      </c>
      <c r="DO145">
        <f t="shared" si="517"/>
        <v>4.3955897900785027E-3</v>
      </c>
      <c r="DP145">
        <f t="shared" si="518"/>
        <v>3.180283443704187E-3</v>
      </c>
      <c r="DQ145">
        <f t="shared" si="519"/>
        <v>4.2284253960871068E-3</v>
      </c>
      <c r="DR145">
        <f t="shared" si="520"/>
        <v>3.0443703719366649E-3</v>
      </c>
      <c r="DS145">
        <f t="shared" si="521"/>
        <v>1.679943787856652E-3</v>
      </c>
      <c r="DT145">
        <f t="shared" si="522"/>
        <v>1.5097648586359497E-3</v>
      </c>
      <c r="DU145">
        <f t="shared" si="523"/>
        <v>1.4942807523230747E-3</v>
      </c>
      <c r="DV145">
        <f t="shared" si="524"/>
        <v>1.6650981942812689E-3</v>
      </c>
      <c r="DW145">
        <f t="shared" si="525"/>
        <v>8.7411245918229562E-4</v>
      </c>
      <c r="DX145">
        <f t="shared" si="526"/>
        <v>1.1819822370759707E-3</v>
      </c>
      <c r="DY145">
        <f t="shared" si="527"/>
        <v>1.3660799174500941E-3</v>
      </c>
      <c r="DZ145">
        <f t="shared" si="528"/>
        <v>1.393255593263393E-3</v>
      </c>
      <c r="EA145">
        <f t="shared" si="529"/>
        <v>1.638244779807615E-3</v>
      </c>
      <c r="EB145">
        <f t="shared" si="530"/>
        <v>1.9986181435294086E-3</v>
      </c>
      <c r="EC145">
        <f t="shared" si="531"/>
        <v>2.0519019800912764E-3</v>
      </c>
      <c r="ED145">
        <f t="shared" si="532"/>
        <v>2.035724920975293E-3</v>
      </c>
      <c r="EE145">
        <f t="shared" si="533"/>
        <v>1.5517449600992471E-3</v>
      </c>
      <c r="EF145">
        <f t="shared" si="534"/>
        <v>6.3389138180624269E-4</v>
      </c>
      <c r="EG145">
        <f t="shared" si="535"/>
        <v>9.4060174338737499E-4</v>
      </c>
      <c r="EH145">
        <f t="shared" si="536"/>
        <v>9.4423435299673868E-4</v>
      </c>
      <c r="EI145">
        <f t="shared" si="537"/>
        <v>6.973699657797372E-4</v>
      </c>
      <c r="EJ145">
        <f t="shared" si="538"/>
        <v>3.8391823866699358E-4</v>
      </c>
      <c r="EK145">
        <f t="shared" si="539"/>
        <v>9.9490980736414276E-4</v>
      </c>
      <c r="EL145">
        <f t="shared" si="540"/>
        <v>9.8447458660814416E-4</v>
      </c>
      <c r="EM145">
        <f t="shared" si="541"/>
        <v>1.1743610311532398E-3</v>
      </c>
      <c r="EN145">
        <f t="shared" si="542"/>
        <v>3.6319060136336118E-4</v>
      </c>
      <c r="EO145">
        <f t="shared" si="543"/>
        <v>4.037785893647421E-4</v>
      </c>
      <c r="EP145">
        <f t="shared" si="544"/>
        <v>1.7338883142210346E-4</v>
      </c>
      <c r="EQ145">
        <f t="shared" si="545"/>
        <v>9.646352839113155E-5</v>
      </c>
      <c r="ER145">
        <f t="shared" si="546"/>
        <v>1.824503634811667E-4</v>
      </c>
      <c r="ES145">
        <f t="shared" si="547"/>
        <v>6.2335892103857447E-4</v>
      </c>
      <c r="ET145">
        <f t="shared" si="548"/>
        <v>2.1157892365486969E-5</v>
      </c>
      <c r="EU145">
        <f t="shared" si="549"/>
        <v>7.4488407760330972E-6</v>
      </c>
      <c r="EV145">
        <f t="shared" si="550"/>
        <v>7.5696010561987251E-8</v>
      </c>
      <c r="EW145">
        <f t="shared" si="551"/>
        <v>2.2099643421994101E-7</v>
      </c>
      <c r="EX145">
        <f t="shared" si="552"/>
        <v>2.2215386430790408E-6</v>
      </c>
      <c r="EY145">
        <f t="shared" si="553"/>
        <v>5.0321587715120041E-5</v>
      </c>
      <c r="EZ145">
        <f t="shared" si="554"/>
        <v>2.2840175868901786E-5</v>
      </c>
      <c r="FA145">
        <f t="shared" si="555"/>
        <v>1.6789792408733245E-4</v>
      </c>
      <c r="FB145">
        <f t="shared" si="556"/>
        <v>2.7084973331370222E-4</v>
      </c>
      <c r="FC145">
        <f t="shared" si="557"/>
        <v>2.7663372116684833E-4</v>
      </c>
      <c r="FD145">
        <f t="shared" si="558"/>
        <v>6.2259108182247818E-4</v>
      </c>
      <c r="FE145">
        <f t="shared" si="559"/>
        <v>3.0499997005797375E-4</v>
      </c>
      <c r="FF145">
        <f t="shared" si="560"/>
        <v>7.4344459989233351E-4</v>
      </c>
      <c r="FG145">
        <f t="shared" si="561"/>
        <v>7.0624950569432771E-4</v>
      </c>
      <c r="FH145">
        <f t="shared" si="562"/>
        <v>3.5055453597950529E-4</v>
      </c>
      <c r="FI145">
        <f t="shared" si="563"/>
        <v>6.4443530064297596E-5</v>
      </c>
      <c r="FJ145">
        <f t="shared" si="564"/>
        <v>5.2958024776329876E-5</v>
      </c>
      <c r="FK145">
        <f t="shared" si="565"/>
        <v>1.0682922475526456E-4</v>
      </c>
      <c r="FL145">
        <f t="shared" si="566"/>
        <v>1.2742589984810561E-4</v>
      </c>
      <c r="FM145">
        <f t="shared" si="567"/>
        <v>1.2493273295974813E-6</v>
      </c>
      <c r="FN145">
        <f t="shared" si="568"/>
        <v>1.8064275967423449E-6</v>
      </c>
      <c r="FO145">
        <f t="shared" si="569"/>
        <v>2.0634018295521078E-4</v>
      </c>
      <c r="FP145">
        <f t="shared" si="570"/>
        <v>1.2804568845230894E-4</v>
      </c>
      <c r="FQ145">
        <f t="shared" si="571"/>
        <v>4.2157930339428186E-4</v>
      </c>
      <c r="FR145">
        <f t="shared" si="572"/>
        <v>5.7952347462773422E-4</v>
      </c>
      <c r="FS145">
        <f t="shared" si="573"/>
        <v>3.0666202347255021E-4</v>
      </c>
      <c r="FT145">
        <f t="shared" si="574"/>
        <v>3.405121231423953E-5</v>
      </c>
      <c r="FU145">
        <f t="shared" si="575"/>
        <v>1.0075239511184251E-3</v>
      </c>
      <c r="FV145">
        <f t="shared" si="576"/>
        <v>2.9223115551963146E-3</v>
      </c>
      <c r="FW145">
        <f t="shared" si="577"/>
        <v>1.7098644900420455E-3</v>
      </c>
      <c r="FX145">
        <f t="shared" si="578"/>
        <v>1.7938431070446375E-3</v>
      </c>
      <c r="FY145">
        <f t="shared" si="579"/>
        <v>2.0129174892041929E-4</v>
      </c>
      <c r="FZ145">
        <f t="shared" si="580"/>
        <v>1.2868008618866525E-4</v>
      </c>
      <c r="GA145">
        <f t="shared" si="581"/>
        <v>1.8324630529431218E-3</v>
      </c>
    </row>
    <row r="146" spans="3:183" x14ac:dyDescent="0.2">
      <c r="C146">
        <v>0.14268376405040442</v>
      </c>
      <c r="D146">
        <f t="shared" si="402"/>
        <v>1.4095154878135082E-4</v>
      </c>
      <c r="E146">
        <f t="shared" si="403"/>
        <v>3.6067829103837233E-5</v>
      </c>
      <c r="F146">
        <f t="shared" si="404"/>
        <v>1.2384279045094844E-4</v>
      </c>
      <c r="G146">
        <f t="shared" si="405"/>
        <v>2.9410948806217595E-5</v>
      </c>
      <c r="H146">
        <f t="shared" si="406"/>
        <v>6.8500555954658407E-5</v>
      </c>
      <c r="I146">
        <f t="shared" si="407"/>
        <v>2.2871048384603732E-5</v>
      </c>
      <c r="J146">
        <f t="shared" si="408"/>
        <v>1.9058245650032375E-5</v>
      </c>
      <c r="K146">
        <f t="shared" si="409"/>
        <v>1.5665248878085211E-5</v>
      </c>
      <c r="L146">
        <f t="shared" si="410"/>
        <v>5.727712933259456E-6</v>
      </c>
      <c r="M146">
        <f t="shared" si="411"/>
        <v>1.6865959513633533E-6</v>
      </c>
      <c r="N146">
        <f t="shared" si="412"/>
        <v>2.5210005919928656E-6</v>
      </c>
      <c r="O146">
        <f t="shared" si="413"/>
        <v>4.3998821668069035E-5</v>
      </c>
      <c r="P146" s="21">
        <f t="shared" si="414"/>
        <v>2.5226436367574079E-5</v>
      </c>
      <c r="Q146" s="21">
        <f t="shared" si="415"/>
        <v>4.1399213548644467E-5</v>
      </c>
      <c r="R146" s="21">
        <f t="shared" si="416"/>
        <v>1.8134333117827622E-4</v>
      </c>
      <c r="S146" s="21">
        <f t="shared" si="417"/>
        <v>1.9086202293332862E-5</v>
      </c>
      <c r="T146" s="21">
        <f t="shared" si="418"/>
        <v>2.9366877119591747E-5</v>
      </c>
      <c r="U146" s="21">
        <f t="shared" si="419"/>
        <v>4.3584885039590016E-9</v>
      </c>
      <c r="V146" s="21">
        <f t="shared" si="420"/>
        <v>3.1765586527225624E-5</v>
      </c>
      <c r="W146" s="21">
        <f t="shared" si="421"/>
        <v>4.4723809956255635E-5</v>
      </c>
      <c r="X146" s="21">
        <f t="shared" si="422"/>
        <v>4.6566684730732135E-8</v>
      </c>
      <c r="Y146" s="21">
        <f t="shared" si="423"/>
        <v>3.990657360260602E-5</v>
      </c>
      <c r="Z146" s="21">
        <f t="shared" si="424"/>
        <v>8.919158010848943E-6</v>
      </c>
      <c r="AA146" s="21">
        <f t="shared" si="425"/>
        <v>2.9362960816830711E-7</v>
      </c>
      <c r="AB146" s="21">
        <f t="shared" si="426"/>
        <v>1.5087115804113612E-7</v>
      </c>
      <c r="AC146" s="21">
        <f t="shared" si="427"/>
        <v>2.4920840241874802E-7</v>
      </c>
      <c r="AD146" s="21">
        <f t="shared" si="428"/>
        <v>3.0958557098381054E-7</v>
      </c>
      <c r="AE146" s="21">
        <f t="shared" si="429"/>
        <v>5.7974352089998471E-5</v>
      </c>
      <c r="AF146" s="21">
        <f t="shared" si="430"/>
        <v>1.0478575846021211E-4</v>
      </c>
      <c r="AG146" s="21">
        <f t="shared" si="431"/>
        <v>2.6236349221486138E-5</v>
      </c>
      <c r="AH146" s="21">
        <f t="shared" si="432"/>
        <v>9.8592740697630848E-6</v>
      </c>
      <c r="AI146" s="21">
        <f t="shared" si="433"/>
        <v>1.6280477679379423E-4</v>
      </c>
      <c r="AJ146" s="21">
        <f t="shared" si="434"/>
        <v>1.7690177116380022E-5</v>
      </c>
      <c r="AK146" s="21">
        <f t="shared" si="435"/>
        <v>1.7712500214369633E-5</v>
      </c>
      <c r="AL146" s="21">
        <f t="shared" si="436"/>
        <v>6.1655374439505701E-6</v>
      </c>
      <c r="AM146" s="21">
        <f t="shared" si="437"/>
        <v>7.5998095742878794E-5</v>
      </c>
      <c r="AN146" s="21">
        <f t="shared" si="438"/>
        <v>9.829155714692612E-6</v>
      </c>
      <c r="AO146" s="21">
        <f t="shared" si="439"/>
        <v>3.9394433252271206E-5</v>
      </c>
      <c r="AP146" s="21">
        <f t="shared" si="440"/>
        <v>1.7338926309385199E-4</v>
      </c>
      <c r="AQ146" s="21">
        <f t="shared" si="441"/>
        <v>1.3769937108832242E-4</v>
      </c>
      <c r="AR146" s="21">
        <f t="shared" si="442"/>
        <v>8.6800208474242145E-7</v>
      </c>
      <c r="AS146" s="21">
        <f t="shared" si="443"/>
        <v>3.1838885543358561E-5</v>
      </c>
      <c r="AT146" s="21">
        <f t="shared" si="444"/>
        <v>5.3225399981952567E-5</v>
      </c>
      <c r="AU146" s="21">
        <f t="shared" si="445"/>
        <v>3.1730976711253197E-6</v>
      </c>
      <c r="AV146" s="21">
        <f t="shared" si="446"/>
        <v>1.7030593216115072E-6</v>
      </c>
      <c r="AW146" s="21">
        <f t="shared" si="447"/>
        <v>6.8193140953027044E-5</v>
      </c>
      <c r="AX146" s="21">
        <f t="shared" si="448"/>
        <v>1.6169869056647176E-4</v>
      </c>
      <c r="AY146" s="21">
        <f t="shared" si="449"/>
        <v>1.8991235902193052E-5</v>
      </c>
      <c r="AZ146" s="21">
        <f t="shared" si="450"/>
        <v>2.8611624977713565E-6</v>
      </c>
      <c r="BA146" s="21">
        <f t="shared" si="451"/>
        <v>6.5023414329431194E-6</v>
      </c>
      <c r="BB146" s="21">
        <f t="shared" si="452"/>
        <v>6.2302688104052512E-5</v>
      </c>
      <c r="BC146" s="21">
        <f t="shared" si="453"/>
        <v>2.9450987786970318E-4</v>
      </c>
      <c r="BD146" s="21">
        <f t="shared" si="454"/>
        <v>7.082449554066697E-5</v>
      </c>
      <c r="BE146" s="21">
        <f t="shared" si="455"/>
        <v>7.9434816479114555E-5</v>
      </c>
      <c r="BF146" s="21">
        <f t="shared" si="456"/>
        <v>2.5100601388236275E-5</v>
      </c>
      <c r="BG146" s="21">
        <f t="shared" si="457"/>
        <v>1.3778803523329681E-7</v>
      </c>
      <c r="BH146" s="21">
        <f t="shared" si="458"/>
        <v>5.2774221177523257E-7</v>
      </c>
      <c r="BI146" s="21">
        <f t="shared" si="459"/>
        <v>2.5925830817939063E-5</v>
      </c>
      <c r="BJ146" s="21">
        <f t="shared" si="460"/>
        <v>4.769799218852943E-5</v>
      </c>
      <c r="BK146" s="21">
        <f t="shared" si="461"/>
        <v>5.9267336758077438E-5</v>
      </c>
      <c r="BL146" s="21">
        <f t="shared" si="462"/>
        <v>3.4166400770410665E-4</v>
      </c>
      <c r="BM146" s="21">
        <f t="shared" si="463"/>
        <v>1.4068924103312648E-4</v>
      </c>
      <c r="BN146" s="21">
        <f t="shared" si="464"/>
        <v>2.4405353733954381E-5</v>
      </c>
      <c r="BO146" s="21">
        <f t="shared" si="465"/>
        <v>3.242079660716488E-6</v>
      </c>
      <c r="BP146" s="21">
        <f t="shared" si="466"/>
        <v>2.5048882361254367E-6</v>
      </c>
      <c r="BQ146" s="21">
        <f t="shared" si="467"/>
        <v>4.1853602026904392E-7</v>
      </c>
      <c r="BR146">
        <f t="shared" si="468"/>
        <v>2.5559647325520404E-4</v>
      </c>
      <c r="BS146">
        <f t="shared" si="469"/>
        <v>1.7433149311621424E-4</v>
      </c>
      <c r="BT146">
        <f t="shared" si="470"/>
        <v>6.5962211165048997E-4</v>
      </c>
      <c r="BU146">
        <f t="shared" si="471"/>
        <v>8.0252943387002374E-4</v>
      </c>
      <c r="BV146">
        <f t="shared" si="472"/>
        <v>5.9165804553325534E-4</v>
      </c>
      <c r="BW146">
        <f t="shared" si="473"/>
        <v>6.9931788193404031E-4</v>
      </c>
      <c r="BX146">
        <f t="shared" si="474"/>
        <v>1.2206771297262927E-3</v>
      </c>
      <c r="BY146">
        <f t="shared" si="475"/>
        <v>5.4407560848823439E-4</v>
      </c>
      <c r="BZ146">
        <f t="shared" si="476"/>
        <v>3.2079581825054395E-4</v>
      </c>
      <c r="CA146">
        <f t="shared" si="477"/>
        <v>3.5899505071219375E-4</v>
      </c>
      <c r="CB146">
        <f t="shared" si="478"/>
        <v>1.4686161488598986E-3</v>
      </c>
      <c r="CC146">
        <f t="shared" si="479"/>
        <v>1.9211023931811149E-3</v>
      </c>
      <c r="CD146">
        <f t="shared" si="480"/>
        <v>2.0892753814970555E-3</v>
      </c>
      <c r="CE146">
        <f t="shared" si="481"/>
        <v>2.5637934002539654E-3</v>
      </c>
      <c r="CF146">
        <f t="shared" si="482"/>
        <v>3.8039469658838893E-3</v>
      </c>
      <c r="CG146">
        <f t="shared" si="483"/>
        <v>3.9840683496452393E-3</v>
      </c>
      <c r="CH146">
        <f t="shared" si="484"/>
        <v>4.7500452931097852E-3</v>
      </c>
      <c r="CI146">
        <f t="shared" si="485"/>
        <v>5.2830180367067769E-3</v>
      </c>
      <c r="CJ146">
        <f t="shared" si="486"/>
        <v>5.6212963674321893E-3</v>
      </c>
      <c r="CK146">
        <f t="shared" si="487"/>
        <v>5.812767296279395E-3</v>
      </c>
      <c r="CL146">
        <f t="shared" si="488"/>
        <v>8.8177477385216283E-3</v>
      </c>
      <c r="CM146">
        <f t="shared" si="489"/>
        <v>1.076713258147694E-2</v>
      </c>
      <c r="CN146">
        <f t="shared" si="490"/>
        <v>1.090127942716319E-2</v>
      </c>
      <c r="CO146">
        <f t="shared" si="491"/>
        <v>1.1876130929104917E-2</v>
      </c>
      <c r="CP146">
        <f t="shared" si="492"/>
        <v>1.4091817412276022E-2</v>
      </c>
      <c r="CQ146">
        <f t="shared" si="493"/>
        <v>1.3509341730127864E-2</v>
      </c>
      <c r="CR146">
        <f t="shared" si="494"/>
        <v>1.1961719414636963E-2</v>
      </c>
      <c r="CS146">
        <f t="shared" si="495"/>
        <v>1.1712264478630524E-2</v>
      </c>
      <c r="CT146">
        <f t="shared" si="496"/>
        <v>1.1340869112562194E-2</v>
      </c>
      <c r="CU146">
        <f t="shared" si="497"/>
        <v>1.3087526179895148E-2</v>
      </c>
      <c r="CV146">
        <f t="shared" si="498"/>
        <v>1.6261112164625641E-2</v>
      </c>
      <c r="CW146">
        <f t="shared" si="499"/>
        <v>1.7113081334767737E-2</v>
      </c>
      <c r="CX146">
        <f t="shared" si="500"/>
        <v>1.207875872772987E-2</v>
      </c>
      <c r="CY146">
        <f t="shared" si="501"/>
        <v>1.2751786726984878E-2</v>
      </c>
      <c r="CZ146">
        <f t="shared" si="502"/>
        <v>1.0546007046845312E-2</v>
      </c>
      <c r="DA146">
        <f t="shared" si="503"/>
        <v>8.3779710231976171E-3</v>
      </c>
      <c r="DB146">
        <f t="shared" si="504"/>
        <v>8.0037901639492554E-3</v>
      </c>
      <c r="DC146">
        <f t="shared" si="505"/>
        <v>7.7092558534730465E-3</v>
      </c>
      <c r="DD146">
        <f t="shared" si="506"/>
        <v>8.9602070238690261E-3</v>
      </c>
      <c r="DE146">
        <f t="shared" si="507"/>
        <v>8.8312683862929332E-3</v>
      </c>
      <c r="DF146">
        <f t="shared" si="508"/>
        <v>8.4846589832069871E-3</v>
      </c>
      <c r="DG146">
        <f t="shared" si="509"/>
        <v>7.261426675803602E-3</v>
      </c>
      <c r="DH146">
        <f t="shared" si="510"/>
        <v>4.0564805129445674E-3</v>
      </c>
      <c r="DI146">
        <f t="shared" si="511"/>
        <v>6.3958407009399787E-3</v>
      </c>
      <c r="DJ146">
        <f t="shared" si="512"/>
        <v>5.8785293481577747E-3</v>
      </c>
      <c r="DK146">
        <f t="shared" si="513"/>
        <v>5.6685116536081201E-3</v>
      </c>
      <c r="DL146">
        <f t="shared" si="514"/>
        <v>4.9424648437084119E-3</v>
      </c>
      <c r="DM146">
        <f t="shared" si="515"/>
        <v>5.9997186696314842E-3</v>
      </c>
      <c r="DN146">
        <f t="shared" si="516"/>
        <v>5.2206779637689821E-3</v>
      </c>
      <c r="DO146">
        <f t="shared" si="517"/>
        <v>3.8873998854623564E-3</v>
      </c>
      <c r="DP146">
        <f t="shared" si="518"/>
        <v>5.0383532881156552E-3</v>
      </c>
      <c r="DQ146">
        <f t="shared" si="519"/>
        <v>3.7369781517761322E-3</v>
      </c>
      <c r="DR146">
        <f t="shared" si="520"/>
        <v>2.2035637768628479E-3</v>
      </c>
      <c r="DS146">
        <f t="shared" si="521"/>
        <v>2.0079995172969179E-3</v>
      </c>
      <c r="DT146">
        <f t="shared" si="522"/>
        <v>1.990136204284669E-3</v>
      </c>
      <c r="DU146">
        <f t="shared" si="523"/>
        <v>2.1865564819158446E-3</v>
      </c>
      <c r="DV146">
        <f t="shared" si="524"/>
        <v>1.261699370693168E-3</v>
      </c>
      <c r="DW146">
        <f t="shared" si="525"/>
        <v>1.6269108873614342E-3</v>
      </c>
      <c r="DX146">
        <f t="shared" si="526"/>
        <v>1.8417429928165427E-3</v>
      </c>
      <c r="DY146">
        <f t="shared" si="527"/>
        <v>1.8732756049480365E-3</v>
      </c>
      <c r="DZ146">
        <f t="shared" si="528"/>
        <v>2.155768254261991E-3</v>
      </c>
      <c r="EA146">
        <f t="shared" si="529"/>
        <v>2.5665290310567163E-3</v>
      </c>
      <c r="EB146">
        <f t="shared" si="530"/>
        <v>2.6268638127280048E-3</v>
      </c>
      <c r="EC146">
        <f t="shared" si="531"/>
        <v>2.6085558556848375E-3</v>
      </c>
      <c r="ED146">
        <f t="shared" si="532"/>
        <v>2.0563693664854251E-3</v>
      </c>
      <c r="EE146">
        <f t="shared" si="533"/>
        <v>9.6921478069520546E-4</v>
      </c>
      <c r="EF146">
        <f t="shared" si="534"/>
        <v>1.3413354017085071E-3</v>
      </c>
      <c r="EG146">
        <f t="shared" si="535"/>
        <v>1.3456726719066599E-3</v>
      </c>
      <c r="EH146">
        <f t="shared" si="536"/>
        <v>1.0473494151828368E-3</v>
      </c>
      <c r="EI146">
        <f t="shared" si="537"/>
        <v>6.5274355865412384E-4</v>
      </c>
      <c r="EJ146">
        <f t="shared" si="538"/>
        <v>1.4060404416019029E-3</v>
      </c>
      <c r="EK146">
        <f t="shared" si="539"/>
        <v>1.3936299078214835E-3</v>
      </c>
      <c r="EL146">
        <f t="shared" si="540"/>
        <v>1.617967464143564E-3</v>
      </c>
      <c r="EM146">
        <f t="shared" si="541"/>
        <v>6.2562891262945837E-4</v>
      </c>
      <c r="EN146">
        <f t="shared" si="542"/>
        <v>6.7856381976748889E-4</v>
      </c>
      <c r="EO146">
        <f t="shared" si="543"/>
        <v>3.6567896210455236E-4</v>
      </c>
      <c r="EP146">
        <f t="shared" si="544"/>
        <v>2.4890109794526057E-4</v>
      </c>
      <c r="EQ146">
        <f t="shared" si="545"/>
        <v>3.7878632574981432E-4</v>
      </c>
      <c r="ER146">
        <f t="shared" si="546"/>
        <v>9.5618070399592281E-4</v>
      </c>
      <c r="ES146">
        <f t="shared" si="547"/>
        <v>1.1140350282210491E-4</v>
      </c>
      <c r="ET146">
        <f t="shared" si="548"/>
        <v>7.5416568457807625E-5</v>
      </c>
      <c r="EU146">
        <f t="shared" si="549"/>
        <v>3.2261102641047627E-5</v>
      </c>
      <c r="EV146">
        <f t="shared" si="550"/>
        <v>4.128213428406562E-5</v>
      </c>
      <c r="EW146">
        <f t="shared" si="551"/>
        <v>1.9932047645075664E-5</v>
      </c>
      <c r="EX146">
        <f t="shared" si="552"/>
        <v>1.7027081411416381E-4</v>
      </c>
      <c r="EY146">
        <f t="shared" si="553"/>
        <v>1.1522207352443008E-4</v>
      </c>
      <c r="EZ146">
        <f t="shared" si="554"/>
        <v>3.5768485045237127E-4</v>
      </c>
      <c r="FA146">
        <f t="shared" si="555"/>
        <v>5.0232140459459959E-4</v>
      </c>
      <c r="FB146">
        <f t="shared" si="556"/>
        <v>5.1018722493068665E-4</v>
      </c>
      <c r="FC146">
        <f t="shared" si="557"/>
        <v>9.5522966799365468E-4</v>
      </c>
      <c r="FD146">
        <f t="shared" si="558"/>
        <v>5.4846188948065849E-4</v>
      </c>
      <c r="FE146">
        <f t="shared" si="559"/>
        <v>1.103647823129047E-3</v>
      </c>
      <c r="FF146">
        <f t="shared" si="560"/>
        <v>1.0582249792528168E-3</v>
      </c>
      <c r="FG146">
        <f t="shared" si="561"/>
        <v>6.0900943596744312E-4</v>
      </c>
      <c r="FH146">
        <f t="shared" si="562"/>
        <v>1.9551555369868705E-4</v>
      </c>
      <c r="FI146">
        <f t="shared" si="563"/>
        <v>1.7509221041943433E-4</v>
      </c>
      <c r="FJ146">
        <f t="shared" si="564"/>
        <v>2.6539137921724942E-4</v>
      </c>
      <c r="FK146">
        <f t="shared" si="565"/>
        <v>2.9733218733799866E-4</v>
      </c>
      <c r="FL146">
        <f t="shared" si="566"/>
        <v>5.0023764207223916E-5</v>
      </c>
      <c r="FM146">
        <f t="shared" si="567"/>
        <v>2.1261143926907524E-5</v>
      </c>
      <c r="FN146">
        <f t="shared" si="568"/>
        <v>4.1288455578779862E-4</v>
      </c>
      <c r="FO146">
        <f t="shared" si="569"/>
        <v>2.9827854155417316E-4</v>
      </c>
      <c r="FP146">
        <f t="shared" si="570"/>
        <v>7.0158295791968484E-4</v>
      </c>
      <c r="FQ146">
        <f t="shared" si="571"/>
        <v>9.0169932216093232E-4</v>
      </c>
      <c r="FR146">
        <f t="shared" si="572"/>
        <v>5.5068990516319379E-4</v>
      </c>
      <c r="FS146">
        <f t="shared" si="573"/>
        <v>1.3901250726264887E-4</v>
      </c>
      <c r="FT146">
        <f t="shared" si="574"/>
        <v>1.4210285743413245E-3</v>
      </c>
      <c r="FU146">
        <f t="shared" si="575"/>
        <v>3.6016110135997938E-3</v>
      </c>
      <c r="FV146">
        <f t="shared" si="576"/>
        <v>2.2378124694755908E-3</v>
      </c>
      <c r="FW146">
        <f t="shared" si="577"/>
        <v>2.3337401489890524E-3</v>
      </c>
      <c r="FX146">
        <f t="shared" si="578"/>
        <v>4.0573026530466244E-4</v>
      </c>
      <c r="FY146">
        <f t="shared" si="579"/>
        <v>2.9924638494971926E-4</v>
      </c>
      <c r="FZ146">
        <f t="shared" si="580"/>
        <v>2.3777612099975393E-3</v>
      </c>
      <c r="GA146">
        <f t="shared" si="581"/>
        <v>2.1693344646414041E-3</v>
      </c>
    </row>
    <row r="147" spans="3:183" x14ac:dyDescent="0.2">
      <c r="C147">
        <v>0.15455606579780584</v>
      </c>
      <c r="D147">
        <f t="shared" si="402"/>
        <v>3.4417605478714244E-5</v>
      </c>
      <c r="E147">
        <f t="shared" si="403"/>
        <v>5.2903538918075421E-4</v>
      </c>
      <c r="F147">
        <f t="shared" si="404"/>
        <v>2.9913390412435192E-4</v>
      </c>
      <c r="G147">
        <f t="shared" si="405"/>
        <v>4.0597446432079218E-4</v>
      </c>
      <c r="H147">
        <f t="shared" si="406"/>
        <v>2.7737804075300779E-4</v>
      </c>
      <c r="I147">
        <f t="shared" si="407"/>
        <v>2.6366864338172615E-4</v>
      </c>
      <c r="J147">
        <f t="shared" si="408"/>
        <v>2.5059639313444173E-4</v>
      </c>
      <c r="K147">
        <f t="shared" si="409"/>
        <v>8.9852155192532483E-5</v>
      </c>
      <c r="L147">
        <f t="shared" si="410"/>
        <v>1.734750259960988E-4</v>
      </c>
      <c r="M147">
        <f t="shared" si="411"/>
        <v>1.8117342140145978E-4</v>
      </c>
      <c r="N147">
        <f t="shared" si="412"/>
        <v>2.7448598285817984E-5</v>
      </c>
      <c r="O147">
        <f t="shared" si="413"/>
        <v>4.6918515483094836E-5</v>
      </c>
      <c r="P147" s="21">
        <f t="shared" si="414"/>
        <v>3.3512881399987778E-4</v>
      </c>
      <c r="Q147" s="21">
        <f t="shared" si="415"/>
        <v>6.4204868144287738E-4</v>
      </c>
      <c r="R147" s="21">
        <f t="shared" si="416"/>
        <v>2.6377260102588255E-4</v>
      </c>
      <c r="S147" s="21">
        <f t="shared" si="417"/>
        <v>4.1643536153516374E-5</v>
      </c>
      <c r="T147" s="21">
        <f t="shared" si="418"/>
        <v>1.393883158626587E-4</v>
      </c>
      <c r="U147" s="21">
        <f t="shared" si="419"/>
        <v>3.0654401779427827E-4</v>
      </c>
      <c r="V147" s="21">
        <f t="shared" si="420"/>
        <v>3.444694427676739E-4</v>
      </c>
      <c r="W147" s="21">
        <f t="shared" si="421"/>
        <v>1.461220383126551E-4</v>
      </c>
      <c r="X147" s="21">
        <f t="shared" si="422"/>
        <v>3.3085670045514108E-4</v>
      </c>
      <c r="Y147" s="21">
        <f t="shared" si="423"/>
        <v>7.8957544813488062E-5</v>
      </c>
      <c r="Z147" s="21">
        <f t="shared" si="424"/>
        <v>1.2837854743353317E-4</v>
      </c>
      <c r="AA147" s="21">
        <f t="shared" si="425"/>
        <v>1.5032533127851564E-4</v>
      </c>
      <c r="AB147" s="21">
        <f t="shared" si="426"/>
        <v>1.5305424785787037E-4</v>
      </c>
      <c r="AC147" s="21">
        <f t="shared" si="427"/>
        <v>1.5447273012431114E-4</v>
      </c>
      <c r="AD147" s="21">
        <f t="shared" si="428"/>
        <v>3.7971942638242089E-4</v>
      </c>
      <c r="AE147" s="21">
        <f t="shared" si="429"/>
        <v>4.8879873935447904E-4</v>
      </c>
      <c r="AF147" s="21">
        <f t="shared" si="430"/>
        <v>2.8881115329781513E-4</v>
      </c>
      <c r="AG147" s="21">
        <f t="shared" si="431"/>
        <v>2.2536764547635509E-4</v>
      </c>
      <c r="AH147" s="21">
        <f t="shared" si="432"/>
        <v>6.0672553482313057E-4</v>
      </c>
      <c r="AI147" s="21">
        <f t="shared" si="433"/>
        <v>2.5851079744183152E-4</v>
      </c>
      <c r="AJ147" s="21">
        <f t="shared" si="434"/>
        <v>2.5859611267911304E-4</v>
      </c>
      <c r="AK147" s="21">
        <f t="shared" si="435"/>
        <v>2.0607612460939458E-4</v>
      </c>
      <c r="AL147" s="21">
        <f t="shared" si="436"/>
        <v>9.9515836696201531E-6</v>
      </c>
      <c r="AM147" s="21">
        <f t="shared" si="437"/>
        <v>7.633784798988862E-5</v>
      </c>
      <c r="AN147" s="21">
        <f t="shared" si="438"/>
        <v>3.1313014133614428E-5</v>
      </c>
      <c r="AO147" s="21">
        <f t="shared" si="439"/>
        <v>1.678149089026499E-6</v>
      </c>
      <c r="AP147" s="21">
        <f t="shared" si="440"/>
        <v>1.8978979063885287E-8</v>
      </c>
      <c r="AQ147" s="21">
        <f t="shared" si="441"/>
        <v>1.1969750410817452E-4</v>
      </c>
      <c r="AR147" s="21">
        <f t="shared" si="442"/>
        <v>3.8809238199155259E-5</v>
      </c>
      <c r="AS147" s="21">
        <f t="shared" si="443"/>
        <v>2.0946436878553749E-5</v>
      </c>
      <c r="AT147" s="21">
        <f t="shared" si="444"/>
        <v>1.0182793115780527E-4</v>
      </c>
      <c r="AU147" s="21">
        <f t="shared" si="445"/>
        <v>1.1166758830126739E-4</v>
      </c>
      <c r="AV147" s="21">
        <f t="shared" si="446"/>
        <v>1.3063799960854818E-5</v>
      </c>
      <c r="AW147" s="21">
        <f t="shared" si="447"/>
        <v>7.1196173956307451E-7</v>
      </c>
      <c r="AX147" s="21">
        <f t="shared" si="448"/>
        <v>5.6466331058845171E-5</v>
      </c>
      <c r="AY147" s="21">
        <f t="shared" si="449"/>
        <v>1.8397663964157154E-4</v>
      </c>
      <c r="AZ147" s="21">
        <f t="shared" si="450"/>
        <v>2.0800189086430651E-4</v>
      </c>
      <c r="BA147" s="21">
        <f t="shared" si="451"/>
        <v>1.5833209447096476E-5</v>
      </c>
      <c r="BB147" s="21">
        <f t="shared" si="452"/>
        <v>2.7973397785708613E-5</v>
      </c>
      <c r="BC147" s="21">
        <f t="shared" si="453"/>
        <v>1.1947894772312117E-5</v>
      </c>
      <c r="BD147" s="21">
        <f t="shared" si="454"/>
        <v>8.7597090009708317E-6</v>
      </c>
      <c r="BE147" s="21">
        <f t="shared" si="455"/>
        <v>4.7090498516371932E-5</v>
      </c>
      <c r="BF147" s="21">
        <f t="shared" si="456"/>
        <v>1.3227538492888413E-4</v>
      </c>
      <c r="BG147" s="21">
        <f t="shared" si="457"/>
        <v>1.2422981771339781E-4</v>
      </c>
      <c r="BH147" s="21">
        <f t="shared" si="458"/>
        <v>4.5975998180684307E-5</v>
      </c>
      <c r="BI147" s="21">
        <f t="shared" si="459"/>
        <v>2.4660445323444093E-5</v>
      </c>
      <c r="BJ147" s="21">
        <f t="shared" si="460"/>
        <v>1.7420385455900236E-5</v>
      </c>
      <c r="BK147" s="21">
        <f t="shared" si="461"/>
        <v>4.3716611174638974E-5</v>
      </c>
      <c r="BL147" s="21">
        <f t="shared" si="462"/>
        <v>1.221509315903743E-10</v>
      </c>
      <c r="BM147" s="21">
        <f t="shared" si="463"/>
        <v>4.8054346577975457E-5</v>
      </c>
      <c r="BN147" s="21">
        <f t="shared" si="464"/>
        <v>1.0143962748540804E-4</v>
      </c>
      <c r="BO147" s="21">
        <f t="shared" si="465"/>
        <v>1.8103663799650597E-4</v>
      </c>
      <c r="BP147" s="21">
        <f t="shared" si="466"/>
        <v>1.5673150404304473E-4</v>
      </c>
      <c r="BQ147" s="21">
        <f t="shared" si="467"/>
        <v>1.6933908661553368E-5</v>
      </c>
      <c r="BR147">
        <f t="shared" si="468"/>
        <v>1.7719961202540735E-6</v>
      </c>
      <c r="BS147">
        <f t="shared" si="469"/>
        <v>1.9073840973682994E-4</v>
      </c>
      <c r="BT147">
        <f t="shared" si="470"/>
        <v>2.7082128667843905E-4</v>
      </c>
      <c r="BU147">
        <f t="shared" si="471"/>
        <v>1.5504533687874536E-4</v>
      </c>
      <c r="BV147">
        <f t="shared" si="472"/>
        <v>2.1235243445204161E-4</v>
      </c>
      <c r="BW147">
        <f t="shared" si="473"/>
        <v>5.3203520698826175E-4</v>
      </c>
      <c r="BX147">
        <f t="shared" si="474"/>
        <v>1.3117410935679273E-4</v>
      </c>
      <c r="BY147">
        <f t="shared" si="475"/>
        <v>3.6463144775790389E-5</v>
      </c>
      <c r="BZ147">
        <f t="shared" si="476"/>
        <v>5.0053686000907802E-5</v>
      </c>
      <c r="CA147">
        <f t="shared" si="477"/>
        <v>6.9961446643185244E-4</v>
      </c>
      <c r="CB147">
        <f t="shared" si="478"/>
        <v>1.0213188984736098E-3</v>
      </c>
      <c r="CC147">
        <f t="shared" si="479"/>
        <v>1.1448945372250017E-3</v>
      </c>
      <c r="CD147">
        <f t="shared" si="480"/>
        <v>1.5024627017718841E-3</v>
      </c>
      <c r="CE147">
        <f t="shared" si="481"/>
        <v>2.4804228865669717E-3</v>
      </c>
      <c r="CF147">
        <f t="shared" si="482"/>
        <v>2.6262729493611294E-3</v>
      </c>
      <c r="CG147">
        <f t="shared" si="483"/>
        <v>3.2545051787954884E-3</v>
      </c>
      <c r="CH147">
        <f t="shared" si="484"/>
        <v>3.6981079751454773E-3</v>
      </c>
      <c r="CI147">
        <f t="shared" si="485"/>
        <v>3.9819890258848906E-3</v>
      </c>
      <c r="CJ147">
        <f t="shared" si="486"/>
        <v>4.143394506036199E-3</v>
      </c>
      <c r="CK147">
        <f t="shared" si="487"/>
        <v>6.7290130308912156E-3</v>
      </c>
      <c r="CL147">
        <f t="shared" si="488"/>
        <v>8.444230227695625E-3</v>
      </c>
      <c r="CM147">
        <f t="shared" si="489"/>
        <v>8.5630761046572076E-3</v>
      </c>
      <c r="CN147">
        <f t="shared" si="490"/>
        <v>9.4294510914732493E-3</v>
      </c>
      <c r="CO147">
        <f t="shared" si="491"/>
        <v>1.1414071751774819E-2</v>
      </c>
      <c r="CP147">
        <f t="shared" si="492"/>
        <v>1.089046528435734E-2</v>
      </c>
      <c r="CQ147">
        <f t="shared" si="493"/>
        <v>9.5057320903748736E-3</v>
      </c>
      <c r="CR147">
        <f t="shared" si="494"/>
        <v>9.2834986748613867E-3</v>
      </c>
      <c r="CS147">
        <f t="shared" si="495"/>
        <v>8.9531743310377627E-3</v>
      </c>
      <c r="CT147">
        <f t="shared" si="496"/>
        <v>1.0512077842965489E-2</v>
      </c>
      <c r="CU147">
        <f t="shared" si="497"/>
        <v>1.3374174055898812E-2</v>
      </c>
      <c r="CV147">
        <f t="shared" si="498"/>
        <v>1.4147835646697096E-2</v>
      </c>
      <c r="CW147">
        <f t="shared" si="499"/>
        <v>9.610097469959427E-3</v>
      </c>
      <c r="CX147">
        <f t="shared" si="500"/>
        <v>1.0211407196695246E-2</v>
      </c>
      <c r="CY147">
        <f t="shared" si="501"/>
        <v>8.2485361328758899E-3</v>
      </c>
      <c r="CZ147">
        <f t="shared" si="502"/>
        <v>6.3455491651618302E-3</v>
      </c>
      <c r="DA147">
        <f t="shared" si="503"/>
        <v>6.0204567791780576E-3</v>
      </c>
      <c r="DB147">
        <f t="shared" si="504"/>
        <v>5.7653749845299222E-3</v>
      </c>
      <c r="DC147">
        <f t="shared" si="505"/>
        <v>6.8535331079291051E-3</v>
      </c>
      <c r="DD147">
        <f t="shared" si="506"/>
        <v>6.7408248945207113E-3</v>
      </c>
      <c r="DE147">
        <f t="shared" si="507"/>
        <v>6.4384426604570952E-3</v>
      </c>
      <c r="DF147">
        <f t="shared" si="508"/>
        <v>5.3790054598016231E-3</v>
      </c>
      <c r="DG147">
        <f t="shared" si="509"/>
        <v>2.6851262581254628E-3</v>
      </c>
      <c r="DH147">
        <f t="shared" si="510"/>
        <v>4.6378413261255764E-3</v>
      </c>
      <c r="DI147">
        <f t="shared" si="511"/>
        <v>4.1989449141258631E-3</v>
      </c>
      <c r="DJ147">
        <f t="shared" si="512"/>
        <v>4.0217434292021846E-3</v>
      </c>
      <c r="DK147">
        <f t="shared" si="513"/>
        <v>3.4141074641986838E-3</v>
      </c>
      <c r="DL147">
        <f t="shared" si="514"/>
        <v>4.3014642606833114E-3</v>
      </c>
      <c r="DM147">
        <f t="shared" si="515"/>
        <v>3.6459807784769418E-3</v>
      </c>
      <c r="DN147">
        <f t="shared" si="516"/>
        <v>2.5478987540294902E-3</v>
      </c>
      <c r="DO147">
        <f t="shared" si="517"/>
        <v>3.4938806181704406E-3</v>
      </c>
      <c r="DP147">
        <f t="shared" si="518"/>
        <v>2.4264024245410579E-3</v>
      </c>
      <c r="DQ147">
        <f t="shared" si="519"/>
        <v>1.2298930090054166E-3</v>
      </c>
      <c r="DR147">
        <f t="shared" si="520"/>
        <v>1.0849385813484973E-3</v>
      </c>
      <c r="DS147">
        <f t="shared" si="521"/>
        <v>1.0718186082689801E-3</v>
      </c>
      <c r="DT147">
        <f t="shared" si="522"/>
        <v>1.2171954213408215E-3</v>
      </c>
      <c r="DU147">
        <f t="shared" si="523"/>
        <v>5.59232920151152E-4</v>
      </c>
      <c r="DV147">
        <f t="shared" si="524"/>
        <v>8.1012424790377375E-4</v>
      </c>
      <c r="DW147">
        <f t="shared" si="525"/>
        <v>9.6368222117248874E-4</v>
      </c>
      <c r="DX147">
        <f t="shared" si="526"/>
        <v>9.8652856404124792E-4</v>
      </c>
      <c r="DY147">
        <f t="shared" si="527"/>
        <v>1.1942518910352026E-3</v>
      </c>
      <c r="DZ147">
        <f t="shared" si="528"/>
        <v>1.5045570711813548E-3</v>
      </c>
      <c r="EA147">
        <f t="shared" si="529"/>
        <v>1.550834633902387E-3</v>
      </c>
      <c r="EB147">
        <f t="shared" si="530"/>
        <v>1.5367749724080038E-3</v>
      </c>
      <c r="EC147">
        <f t="shared" si="531"/>
        <v>1.1205694173385941E-3</v>
      </c>
      <c r="ED147">
        <f t="shared" si="532"/>
        <v>3.7094423986947081E-4</v>
      </c>
      <c r="EE147">
        <f t="shared" si="533"/>
        <v>6.1265874877128573E-4</v>
      </c>
      <c r="EF147">
        <f t="shared" si="534"/>
        <v>6.1559116216960464E-4</v>
      </c>
      <c r="EG147">
        <f t="shared" si="535"/>
        <v>4.1985962674900932E-4</v>
      </c>
      <c r="EH147">
        <f t="shared" si="536"/>
        <v>1.8704787699805062E-4</v>
      </c>
      <c r="EI147">
        <f t="shared" si="537"/>
        <v>6.5663570688096352E-4</v>
      </c>
      <c r="EJ147">
        <f t="shared" si="538"/>
        <v>6.4816328455208209E-4</v>
      </c>
      <c r="EK147">
        <f t="shared" si="539"/>
        <v>8.0381688236741248E-4</v>
      </c>
      <c r="EL147">
        <f t="shared" si="540"/>
        <v>1.7266678351640486E-4</v>
      </c>
      <c r="EM147">
        <f t="shared" si="541"/>
        <v>2.0098607629756096E-4</v>
      </c>
      <c r="EN147">
        <f t="shared" si="542"/>
        <v>5.2568770302561146E-5</v>
      </c>
      <c r="EO147">
        <f t="shared" si="543"/>
        <v>1.5243542465846404E-5</v>
      </c>
      <c r="EP147">
        <f t="shared" si="544"/>
        <v>5.7610103144793703E-5</v>
      </c>
      <c r="EQ147">
        <f t="shared" si="545"/>
        <v>3.6289754604360881E-4</v>
      </c>
      <c r="ER147">
        <f t="shared" si="546"/>
        <v>1.7358483292989912E-6</v>
      </c>
      <c r="ES147">
        <f t="shared" si="547"/>
        <v>1.0163537969902106E-5</v>
      </c>
      <c r="ET147">
        <f t="shared" si="548"/>
        <v>3.8346015331039059E-5</v>
      </c>
      <c r="EU147">
        <f t="shared" si="549"/>
        <v>2.9671816737834429E-5</v>
      </c>
      <c r="EV147">
        <f t="shared" si="550"/>
        <v>5.4875049866121431E-5</v>
      </c>
      <c r="EW147">
        <f t="shared" si="551"/>
        <v>1.3841150199311484E-6</v>
      </c>
      <c r="EX147">
        <f t="shared" si="552"/>
        <v>1.2953790831229383E-6</v>
      </c>
      <c r="EY147">
        <f t="shared" si="553"/>
        <v>4.9565208232172388E-5</v>
      </c>
      <c r="EZ147">
        <f t="shared" si="554"/>
        <v>1.1109636627865104E-4</v>
      </c>
      <c r="FA147">
        <f t="shared" si="555"/>
        <v>1.1481171110027745E-4</v>
      </c>
      <c r="FB147">
        <f t="shared" si="556"/>
        <v>3.6231174297029367E-4</v>
      </c>
      <c r="FC147">
        <f t="shared" si="557"/>
        <v>1.3333231910817625E-4</v>
      </c>
      <c r="FD147">
        <f t="shared" si="558"/>
        <v>4.5577525975558922E-4</v>
      </c>
      <c r="FE147">
        <f t="shared" si="559"/>
        <v>4.2675578832090141E-4</v>
      </c>
      <c r="FF147">
        <f t="shared" si="560"/>
        <v>1.6398889250525371E-4</v>
      </c>
      <c r="FG147">
        <f t="shared" si="561"/>
        <v>4.4537286248673709E-6</v>
      </c>
      <c r="FH147">
        <f t="shared" si="562"/>
        <v>1.8494356481821804E-6</v>
      </c>
      <c r="FI147">
        <f t="shared" si="563"/>
        <v>1.9523456234884052E-5</v>
      </c>
      <c r="FJ147">
        <f t="shared" si="564"/>
        <v>2.8847869064018534E-5</v>
      </c>
      <c r="FK147">
        <f t="shared" si="565"/>
        <v>2.3035716217815363E-5</v>
      </c>
      <c r="FL147">
        <f t="shared" si="566"/>
        <v>5.2726781918589579E-5</v>
      </c>
      <c r="FM147">
        <f t="shared" si="567"/>
        <v>7.135618744848726E-5</v>
      </c>
      <c r="FN147">
        <f t="shared" si="568"/>
        <v>2.9143161012956005E-5</v>
      </c>
      <c r="FO147">
        <f t="shared" si="569"/>
        <v>2.1360142753479923E-4</v>
      </c>
      <c r="FP147">
        <f t="shared" si="570"/>
        <v>3.2964058772421448E-4</v>
      </c>
      <c r="FQ147">
        <f t="shared" si="571"/>
        <v>1.3443199590921167E-4</v>
      </c>
      <c r="FR147">
        <f t="shared" si="572"/>
        <v>6.7150175558962045E-9</v>
      </c>
      <c r="FS147">
        <f t="shared" si="573"/>
        <v>6.6689090205928963E-4</v>
      </c>
      <c r="FT147">
        <f t="shared" si="574"/>
        <v>2.317567614355206E-3</v>
      </c>
      <c r="FU147">
        <f t="shared" si="575"/>
        <v>1.2555131407504E-3</v>
      </c>
      <c r="FV147">
        <f t="shared" si="576"/>
        <v>1.3276183985375647E-3</v>
      </c>
      <c r="FW147">
        <f t="shared" si="577"/>
        <v>6.8400268206766376E-5</v>
      </c>
      <c r="FX147">
        <f t="shared" si="578"/>
        <v>2.944622563537273E-5</v>
      </c>
      <c r="FY147">
        <f t="shared" si="579"/>
        <v>1.3608714480953027E-3</v>
      </c>
      <c r="FZ147">
        <f t="shared" si="580"/>
        <v>1.2043546364992705E-3</v>
      </c>
      <c r="GA147">
        <f t="shared" si="581"/>
        <v>9.048682601505107E-4</v>
      </c>
    </row>
    <row r="148" spans="3:183" x14ac:dyDescent="0.2">
      <c r="C148">
        <v>0.14868941381573683</v>
      </c>
      <c r="D148">
        <f t="shared" si="402"/>
        <v>2.9357797685232684E-4</v>
      </c>
      <c r="E148">
        <f t="shared" si="403"/>
        <v>1.306182920416282E-4</v>
      </c>
      <c r="F148">
        <f t="shared" si="404"/>
        <v>2.0397998087488839E-4</v>
      </c>
      <c r="G148">
        <f t="shared" si="405"/>
        <v>1.1638133790097831E-4</v>
      </c>
      <c r="H148">
        <f t="shared" si="406"/>
        <v>1.0756230448577604E-4</v>
      </c>
      <c r="I148">
        <f t="shared" si="407"/>
        <v>9.9273019900433674E-5</v>
      </c>
      <c r="J148">
        <f t="shared" si="408"/>
        <v>1.3049330374852197E-5</v>
      </c>
      <c r="K148">
        <f t="shared" si="409"/>
        <v>5.3353380730629277E-5</v>
      </c>
      <c r="L148">
        <f t="shared" si="410"/>
        <v>5.7659961652027267E-5</v>
      </c>
      <c r="M148">
        <f t="shared" si="411"/>
        <v>3.9377004843488141E-7</v>
      </c>
      <c r="N148">
        <f t="shared" si="412"/>
        <v>9.6640140166369507E-7</v>
      </c>
      <c r="O148">
        <f t="shared" si="413"/>
        <v>1.54750411091125E-4</v>
      </c>
      <c r="P148" s="21">
        <f t="shared" si="414"/>
        <v>3.7915985768717606E-4</v>
      </c>
      <c r="Q148" s="21">
        <f t="shared" si="415"/>
        <v>1.0762870652935919E-4</v>
      </c>
      <c r="R148" s="21">
        <f t="shared" si="416"/>
        <v>3.4401548311426533E-7</v>
      </c>
      <c r="S148" s="21">
        <f t="shared" si="417"/>
        <v>3.5279215414993635E-5</v>
      </c>
      <c r="T148" s="21">
        <f t="shared" si="418"/>
        <v>1.3553026182782827E-4</v>
      </c>
      <c r="U148" s="21">
        <f t="shared" si="419"/>
        <v>1.6111824074035126E-4</v>
      </c>
      <c r="V148" s="21">
        <f t="shared" si="420"/>
        <v>3.8706351981716544E-5</v>
      </c>
      <c r="W148" s="21">
        <f t="shared" si="421"/>
        <v>1.5185176367316365E-4</v>
      </c>
      <c r="X148" s="21">
        <f t="shared" si="422"/>
        <v>9.1152898096842582E-6</v>
      </c>
      <c r="Y148" s="21">
        <f t="shared" si="423"/>
        <v>2.9852823670081255E-5</v>
      </c>
      <c r="Z148" s="21">
        <f t="shared" si="424"/>
        <v>4.0884145640371498E-5</v>
      </c>
      <c r="AA148" s="21">
        <f t="shared" si="425"/>
        <v>4.2313171617391155E-5</v>
      </c>
      <c r="AB148" s="21">
        <f t="shared" si="426"/>
        <v>4.3060551503364343E-5</v>
      </c>
      <c r="AC148" s="21">
        <f t="shared" si="427"/>
        <v>1.8549728544915332E-4</v>
      </c>
      <c r="AD148" s="21">
        <f t="shared" si="428"/>
        <v>2.6380715324896795E-4</v>
      </c>
      <c r="AE148" s="21">
        <f t="shared" si="429"/>
        <v>1.2382777249956371E-4</v>
      </c>
      <c r="AF148" s="21">
        <f t="shared" si="430"/>
        <v>8.3641960311662433E-5</v>
      </c>
      <c r="AG148" s="21">
        <f t="shared" si="431"/>
        <v>3.521307523915381E-4</v>
      </c>
      <c r="AH148" s="21">
        <f t="shared" si="432"/>
        <v>1.0427716239092965E-4</v>
      </c>
      <c r="AI148" s="21">
        <f t="shared" si="433"/>
        <v>1.0433135030625673E-4</v>
      </c>
      <c r="AJ148" s="21">
        <f t="shared" si="434"/>
        <v>7.2058024189525701E-5</v>
      </c>
      <c r="AK148" s="21">
        <f t="shared" si="435"/>
        <v>7.3551550191340632E-6</v>
      </c>
      <c r="AL148" s="21">
        <f t="shared" si="436"/>
        <v>8.239777882670238E-6</v>
      </c>
      <c r="AM148" s="21">
        <f t="shared" si="437"/>
        <v>7.3359029811387314E-8</v>
      </c>
      <c r="AN148" s="21">
        <f t="shared" si="438"/>
        <v>5.1295474733661923E-5</v>
      </c>
      <c r="AO148" s="21">
        <f t="shared" si="439"/>
        <v>3.2820155042295247E-5</v>
      </c>
      <c r="AP148" s="21">
        <f t="shared" si="440"/>
        <v>2.5745308259911112E-5</v>
      </c>
      <c r="AQ148" s="21">
        <f t="shared" si="441"/>
        <v>1.3180829876944852E-7</v>
      </c>
      <c r="AR148" s="21">
        <f t="shared" si="442"/>
        <v>1.6639045298525553E-6</v>
      </c>
      <c r="AS148" s="21">
        <f t="shared" si="443"/>
        <v>1.7844969723974443E-5</v>
      </c>
      <c r="AT148" s="21">
        <f t="shared" si="444"/>
        <v>2.2095984589624957E-5</v>
      </c>
      <c r="AU148" s="21">
        <f t="shared" si="445"/>
        <v>5.0726934522642024E-6</v>
      </c>
      <c r="AV148" s="21">
        <f t="shared" si="446"/>
        <v>4.5029873934378795E-5</v>
      </c>
      <c r="AW148" s="21">
        <f t="shared" si="447"/>
        <v>2.715100655172904E-6</v>
      </c>
      <c r="AX148" s="21">
        <f t="shared" si="448"/>
        <v>5.9246070132531816E-5</v>
      </c>
      <c r="AY148" s="21">
        <f t="shared" si="449"/>
        <v>7.3198610887421296E-5</v>
      </c>
      <c r="AZ148" s="21">
        <f t="shared" si="450"/>
        <v>3.5628654650765169E-6</v>
      </c>
      <c r="BA148" s="21">
        <f t="shared" si="451"/>
        <v>1.2444831125913553E-4</v>
      </c>
      <c r="BB148" s="21">
        <f t="shared" si="452"/>
        <v>5.8084821863495247E-6</v>
      </c>
      <c r="BC148" s="21">
        <f t="shared" si="453"/>
        <v>8.4504828647072322E-6</v>
      </c>
      <c r="BD148" s="21">
        <f t="shared" si="454"/>
        <v>9.9121881607623741E-7</v>
      </c>
      <c r="BE148" s="21">
        <f t="shared" si="455"/>
        <v>3.1747045481084962E-5</v>
      </c>
      <c r="BF148" s="21">
        <f t="shared" si="456"/>
        <v>2.7869858529784557E-5</v>
      </c>
      <c r="BG148" s="21">
        <f t="shared" si="457"/>
        <v>8.3522844037145158E-7</v>
      </c>
      <c r="BH148" s="21">
        <f t="shared" si="458"/>
        <v>8.1130288976142488E-7</v>
      </c>
      <c r="BI148" s="21">
        <f t="shared" si="459"/>
        <v>2.8658374631443528E-6</v>
      </c>
      <c r="BJ148" s="21">
        <f t="shared" si="460"/>
        <v>1.5571310750067262E-4</v>
      </c>
      <c r="BK148" s="21">
        <f t="shared" si="461"/>
        <v>3.4288048910152852E-5</v>
      </c>
      <c r="BL148" s="21">
        <f t="shared" si="462"/>
        <v>1.1352311476645778E-6</v>
      </c>
      <c r="BM148" s="21">
        <f t="shared" si="463"/>
        <v>1.7682631992500438E-5</v>
      </c>
      <c r="BN148" s="21">
        <f t="shared" si="464"/>
        <v>5.7582807379179692E-5</v>
      </c>
      <c r="BO148" s="21">
        <f t="shared" si="465"/>
        <v>4.4256998470974226E-5</v>
      </c>
      <c r="BP148" s="21">
        <f t="shared" si="466"/>
        <v>9.9635034621936127E-5</v>
      </c>
      <c r="BQ148" s="21">
        <f t="shared" si="467"/>
        <v>5.1808546938102707E-5</v>
      </c>
      <c r="BR148">
        <f t="shared" si="468"/>
        <v>3.872024201242562E-4</v>
      </c>
      <c r="BS148">
        <f t="shared" si="469"/>
        <v>4.9832975367199855E-4</v>
      </c>
      <c r="BT148">
        <f t="shared" si="470"/>
        <v>3.355627607831784E-4</v>
      </c>
      <c r="BU148">
        <f t="shared" si="471"/>
        <v>4.1775146946525113E-4</v>
      </c>
      <c r="BV148">
        <f t="shared" si="472"/>
        <v>8.3709189209080312E-4</v>
      </c>
      <c r="BW148">
        <f t="shared" si="473"/>
        <v>2.9997473079904026E-4</v>
      </c>
      <c r="BX148">
        <f t="shared" si="474"/>
        <v>1.4173197837106995E-4</v>
      </c>
      <c r="BY148">
        <f t="shared" si="475"/>
        <v>1.6748280917529333E-4</v>
      </c>
      <c r="BZ148">
        <f t="shared" si="476"/>
        <v>1.044380615924246E-3</v>
      </c>
      <c r="CA148">
        <f t="shared" si="477"/>
        <v>1.4307103745919711E-3</v>
      </c>
      <c r="CB148">
        <f t="shared" si="478"/>
        <v>1.5763236211118103E-3</v>
      </c>
      <c r="CC148">
        <f t="shared" si="479"/>
        <v>1.9916821037117283E-3</v>
      </c>
      <c r="CD148">
        <f t="shared" si="480"/>
        <v>3.0992041333863687E-3</v>
      </c>
      <c r="CE148">
        <f t="shared" si="481"/>
        <v>3.2619892368624492E-3</v>
      </c>
      <c r="CF148">
        <f t="shared" si="482"/>
        <v>3.9582874838878452E-3</v>
      </c>
      <c r="CG148">
        <f t="shared" si="483"/>
        <v>4.4460520939542678E-3</v>
      </c>
      <c r="CH148">
        <f t="shared" si="484"/>
        <v>4.7568133501701693E-3</v>
      </c>
      <c r="CI148">
        <f t="shared" si="485"/>
        <v>4.9330755554903936E-3</v>
      </c>
      <c r="CJ148">
        <f t="shared" si="486"/>
        <v>7.7259201495768863E-3</v>
      </c>
      <c r="CK148">
        <f t="shared" si="487"/>
        <v>9.5568503828805836E-3</v>
      </c>
      <c r="CL148">
        <f t="shared" si="488"/>
        <v>9.6832571743477123E-3</v>
      </c>
      <c r="CM148">
        <f t="shared" si="489"/>
        <v>1.060323541148624E-2</v>
      </c>
      <c r="CN148">
        <f t="shared" si="490"/>
        <v>1.2702036354311597E-2</v>
      </c>
      <c r="CO148">
        <f t="shared" si="491"/>
        <v>1.2149339892162627E-2</v>
      </c>
      <c r="CP148">
        <f t="shared" si="492"/>
        <v>1.0684115668901522E-2</v>
      </c>
      <c r="CQ148">
        <f t="shared" si="493"/>
        <v>1.0448430844339249E-2</v>
      </c>
      <c r="CR148">
        <f t="shared" si="494"/>
        <v>1.0097811413751151E-2</v>
      </c>
      <c r="CS148">
        <f t="shared" si="495"/>
        <v>1.1749492618782886E-2</v>
      </c>
      <c r="CT148">
        <f t="shared" si="496"/>
        <v>1.4765510297493312E-2</v>
      </c>
      <c r="CU148">
        <f t="shared" si="497"/>
        <v>1.5577867275701957E-2</v>
      </c>
      <c r="CV148">
        <f t="shared" si="498"/>
        <v>1.0794743823701812E-2</v>
      </c>
      <c r="CW148">
        <f t="shared" si="499"/>
        <v>1.1431492857370456E-2</v>
      </c>
      <c r="CX148">
        <f t="shared" si="500"/>
        <v>9.3485894404559209E-3</v>
      </c>
      <c r="CY148">
        <f t="shared" si="501"/>
        <v>7.3146295070590332E-3</v>
      </c>
      <c r="CZ148">
        <f t="shared" si="502"/>
        <v>6.9652802419037495E-3</v>
      </c>
      <c r="DA148">
        <f t="shared" si="503"/>
        <v>6.6907031391759452E-3</v>
      </c>
      <c r="DB148">
        <f t="shared" si="504"/>
        <v>7.8593048170054938E-3</v>
      </c>
      <c r="DC148">
        <f t="shared" si="505"/>
        <v>7.7385764022798531E-3</v>
      </c>
      <c r="DD148">
        <f t="shared" si="506"/>
        <v>7.4143394837307341E-3</v>
      </c>
      <c r="DE148">
        <f t="shared" si="507"/>
        <v>6.2739635646952164E-3</v>
      </c>
      <c r="DF148">
        <f t="shared" si="508"/>
        <v>3.3275426011446373E-3</v>
      </c>
      <c r="DG148">
        <f t="shared" si="509"/>
        <v>5.4713168595055591E-3</v>
      </c>
      <c r="DH148">
        <f t="shared" si="510"/>
        <v>4.993672007855875E-3</v>
      </c>
      <c r="DI148">
        <f t="shared" si="511"/>
        <v>4.8002545198906326E-3</v>
      </c>
      <c r="DJ148">
        <f t="shared" si="512"/>
        <v>4.1341062939381674E-3</v>
      </c>
      <c r="DK148">
        <f t="shared" si="513"/>
        <v>5.105417050295896E-3</v>
      </c>
      <c r="DL148">
        <f t="shared" si="514"/>
        <v>4.3888782439844218E-3</v>
      </c>
      <c r="DM148">
        <f t="shared" si="515"/>
        <v>3.1745749993468968E-3</v>
      </c>
      <c r="DN148">
        <f t="shared" si="516"/>
        <v>4.2218427563387772E-3</v>
      </c>
      <c r="DO148">
        <f t="shared" si="517"/>
        <v>3.0387852932681784E-3</v>
      </c>
      <c r="DP148">
        <f t="shared" si="518"/>
        <v>1.6757955953277924E-3</v>
      </c>
      <c r="DQ148">
        <f t="shared" si="519"/>
        <v>1.5058325150103928E-3</v>
      </c>
      <c r="DR148">
        <f t="shared" si="520"/>
        <v>1.4903686388520916E-3</v>
      </c>
      <c r="DS148">
        <f t="shared" si="521"/>
        <v>1.6609683824811209E-3</v>
      </c>
      <c r="DT148">
        <f t="shared" si="522"/>
        <v>8.7112094218969819E-4</v>
      </c>
      <c r="DU148">
        <f t="shared" si="523"/>
        <v>1.1785031490626442E-3</v>
      </c>
      <c r="DV148">
        <f t="shared" si="524"/>
        <v>1.3623394977204909E-3</v>
      </c>
      <c r="DW148">
        <f t="shared" si="525"/>
        <v>1.389478126943761E-3</v>
      </c>
      <c r="DX148">
        <f t="shared" si="526"/>
        <v>1.6341484253270331E-3</v>
      </c>
      <c r="DY148">
        <f t="shared" si="527"/>
        <v>1.9940933499580549E-3</v>
      </c>
      <c r="DZ148">
        <f t="shared" si="528"/>
        <v>2.0473172330448871E-3</v>
      </c>
      <c r="EA148">
        <f t="shared" si="529"/>
        <v>2.0311582927390348E-3</v>
      </c>
      <c r="EB148">
        <f t="shared" si="530"/>
        <v>1.5477582850933176E-3</v>
      </c>
      <c r="EC148">
        <f t="shared" si="531"/>
        <v>6.3134425618963954E-4</v>
      </c>
      <c r="ED148">
        <f t="shared" si="532"/>
        <v>9.3749844093276463E-4</v>
      </c>
      <c r="EE148">
        <f t="shared" si="533"/>
        <v>9.4112505888422097E-4</v>
      </c>
      <c r="EF148">
        <f t="shared" si="534"/>
        <v>6.9469822124397084E-4</v>
      </c>
      <c r="EG148">
        <f t="shared" si="535"/>
        <v>3.8193653950761982E-4</v>
      </c>
      <c r="EH148">
        <f t="shared" si="536"/>
        <v>9.9171810047205813E-4</v>
      </c>
      <c r="EI148">
        <f t="shared" si="537"/>
        <v>9.8129967560345592E-4</v>
      </c>
      <c r="EJ148">
        <f t="shared" si="538"/>
        <v>1.1708931858202016E-3</v>
      </c>
      <c r="EK148">
        <f t="shared" si="539"/>
        <v>3.6126321029488363E-4</v>
      </c>
      <c r="EL148">
        <f t="shared" si="540"/>
        <v>4.0174621368828156E-4</v>
      </c>
      <c r="EM148">
        <f t="shared" si="541"/>
        <v>1.7205790325726936E-4</v>
      </c>
      <c r="EN148">
        <f t="shared" si="542"/>
        <v>9.5471462533636684E-5</v>
      </c>
      <c r="EO148">
        <f t="shared" si="543"/>
        <v>1.8108503401845891E-4</v>
      </c>
      <c r="EP148">
        <f t="shared" si="544"/>
        <v>6.2083306640989949E-4</v>
      </c>
      <c r="EQ148">
        <f t="shared" si="545"/>
        <v>2.0694638462884367E-5</v>
      </c>
      <c r="ER148">
        <f t="shared" si="546"/>
        <v>7.1750134634910252E-6</v>
      </c>
      <c r="ES148">
        <f t="shared" si="547"/>
        <v>1.0612216454999021E-7</v>
      </c>
      <c r="ET148">
        <f t="shared" si="548"/>
        <v>1.7595314094629877E-7</v>
      </c>
      <c r="EU148">
        <f t="shared" si="549"/>
        <v>2.3750433915166097E-6</v>
      </c>
      <c r="EV148">
        <f t="shared" si="550"/>
        <v>4.9605766962367975E-5</v>
      </c>
      <c r="EW148">
        <f t="shared" si="551"/>
        <v>2.2358757331734517E-5</v>
      </c>
      <c r="EX148">
        <f t="shared" si="552"/>
        <v>1.6658828041631065E-4</v>
      </c>
      <c r="EY148">
        <f t="shared" si="553"/>
        <v>2.6918564846140845E-4</v>
      </c>
      <c r="EZ148">
        <f t="shared" si="554"/>
        <v>2.7495193470294688E-4</v>
      </c>
      <c r="FA148">
        <f t="shared" si="555"/>
        <v>6.2006678489759696E-4</v>
      </c>
      <c r="FB148">
        <f t="shared" si="556"/>
        <v>3.0323393333518879E-4</v>
      </c>
      <c r="FC148">
        <f t="shared" si="557"/>
        <v>7.4068592363893372E-4</v>
      </c>
      <c r="FD148">
        <f t="shared" si="558"/>
        <v>7.0356078916650742E-4</v>
      </c>
      <c r="FE148">
        <f t="shared" si="559"/>
        <v>3.4866101545531856E-4</v>
      </c>
      <c r="FF148">
        <f t="shared" si="560"/>
        <v>6.363313328861191E-5</v>
      </c>
      <c r="FG148">
        <f t="shared" si="561"/>
        <v>5.2223625535522779E-5</v>
      </c>
      <c r="FH148">
        <f t="shared" si="562"/>
        <v>1.0578508217008617E-4</v>
      </c>
      <c r="FI148">
        <f t="shared" si="563"/>
        <v>1.2628529924407561E-4</v>
      </c>
      <c r="FJ148">
        <f t="shared" si="564"/>
        <v>1.1386986327324524E-6</v>
      </c>
      <c r="FK148">
        <f t="shared" si="565"/>
        <v>1.9451015262069971E-6</v>
      </c>
      <c r="FL148">
        <f t="shared" si="566"/>
        <v>2.0488805240720197E-4</v>
      </c>
      <c r="FM148">
        <f t="shared" si="567"/>
        <v>1.2690231109382109E-4</v>
      </c>
      <c r="FN148">
        <f t="shared" si="568"/>
        <v>4.1950255598388971E-4</v>
      </c>
      <c r="FO148">
        <f t="shared" si="569"/>
        <v>5.7708814131411342E-4</v>
      </c>
      <c r="FP148">
        <f t="shared" si="570"/>
        <v>3.048911744296895E-4</v>
      </c>
      <c r="FQ148">
        <f t="shared" si="571"/>
        <v>3.3462832430776917E-5</v>
      </c>
      <c r="FR148">
        <f t="shared" si="572"/>
        <v>1.0043120584374645E-3</v>
      </c>
      <c r="FS148">
        <f t="shared" si="573"/>
        <v>2.9168396358425852E-3</v>
      </c>
      <c r="FT148">
        <f t="shared" si="574"/>
        <v>1.7056794970471472E-3</v>
      </c>
      <c r="FU148">
        <f t="shared" si="575"/>
        <v>1.7895565123765133E-3</v>
      </c>
      <c r="FV148">
        <f t="shared" si="576"/>
        <v>1.9985752425737266E-4</v>
      </c>
      <c r="FW148">
        <f t="shared" si="577"/>
        <v>1.2753387357537202E-4</v>
      </c>
      <c r="FX148">
        <f t="shared" si="578"/>
        <v>1.8281305331380286E-3</v>
      </c>
      <c r="FY148">
        <f t="shared" si="579"/>
        <v>1.6459626285810687E-3</v>
      </c>
      <c r="FZ148">
        <f t="shared" si="580"/>
        <v>1.292235713557062E-3</v>
      </c>
      <c r="GA148">
        <f t="shared" si="581"/>
        <v>1.3896671904745331E-3</v>
      </c>
    </row>
    <row r="149" spans="3:183" x14ac:dyDescent="0.2">
      <c r="C149">
        <v>0.13155529648065573</v>
      </c>
      <c r="D149">
        <f t="shared" si="402"/>
        <v>3.2550235248840283E-5</v>
      </c>
      <c r="E149">
        <f t="shared" si="403"/>
        <v>8.133683283758331E-6</v>
      </c>
      <c r="F149">
        <f t="shared" si="404"/>
        <v>4.0272973516108571E-5</v>
      </c>
      <c r="G149">
        <f t="shared" si="405"/>
        <v>4.573671502786964E-5</v>
      </c>
      <c r="H149">
        <f t="shared" si="406"/>
        <v>5.1416538395727676E-5</v>
      </c>
      <c r="I149">
        <f t="shared" si="407"/>
        <v>1.8283722667584046E-4</v>
      </c>
      <c r="J149">
        <f t="shared" si="408"/>
        <v>9.6624525290027596E-5</v>
      </c>
      <c r="K149">
        <f t="shared" si="409"/>
        <v>9.1024988118060588E-5</v>
      </c>
      <c r="L149">
        <f t="shared" si="410"/>
        <v>3.1547544092430619E-4</v>
      </c>
      <c r="M149">
        <f t="shared" si="411"/>
        <v>2.6085674442033105E-4</v>
      </c>
      <c r="N149">
        <f t="shared" si="412"/>
        <v>2.2035940882993792E-5</v>
      </c>
      <c r="O149">
        <f t="shared" si="413"/>
        <v>5.4658242665788538E-6</v>
      </c>
      <c r="P149" s="21">
        <f t="shared" si="414"/>
        <v>4.5693432353699227E-5</v>
      </c>
      <c r="Q149" s="21">
        <f t="shared" si="415"/>
        <v>2.7382270184661425E-4</v>
      </c>
      <c r="R149" s="21">
        <f t="shared" si="416"/>
        <v>1.2531652619322852E-4</v>
      </c>
      <c r="S149" s="21">
        <f t="shared" si="417"/>
        <v>3.0166137268534412E-5</v>
      </c>
      <c r="T149" s="21">
        <f t="shared" si="418"/>
        <v>1.972142682632362E-5</v>
      </c>
      <c r="U149" s="21">
        <f t="shared" si="419"/>
        <v>1.19086462933595E-4</v>
      </c>
      <c r="V149" s="21">
        <f t="shared" si="420"/>
        <v>2.3148632444037037E-5</v>
      </c>
      <c r="W149" s="21">
        <f t="shared" si="421"/>
        <v>1.9923219493453025E-4</v>
      </c>
      <c r="X149" s="21">
        <f t="shared" si="422"/>
        <v>1.36196919225334E-4</v>
      </c>
      <c r="Y149" s="21">
        <f t="shared" si="423"/>
        <v>1.1534859244549982E-4</v>
      </c>
      <c r="Z149" s="21">
        <f t="shared" si="424"/>
        <v>1.1298116378855579E-4</v>
      </c>
      <c r="AA149" s="21">
        <f t="shared" si="425"/>
        <v>1.1176852508710825E-4</v>
      </c>
      <c r="AB149" s="21">
        <f t="shared" si="426"/>
        <v>1.2350856366838696E-5</v>
      </c>
      <c r="AC149" s="21">
        <f t="shared" si="427"/>
        <v>7.9562128890708905E-7</v>
      </c>
      <c r="AD149" s="21">
        <f t="shared" si="428"/>
        <v>3.6075934474783893E-5</v>
      </c>
      <c r="AE149" s="21">
        <f t="shared" si="429"/>
        <v>6.3816443320921382E-5</v>
      </c>
      <c r="AF149" s="21">
        <f t="shared" si="430"/>
        <v>2.6602586770019711E-6</v>
      </c>
      <c r="AG149" s="21">
        <f t="shared" si="431"/>
        <v>4.7920983341717381E-5</v>
      </c>
      <c r="AH149" s="21">
        <f t="shared" si="432"/>
        <v>4.7884260940849729E-5</v>
      </c>
      <c r="AI149" s="21">
        <f t="shared" si="433"/>
        <v>7.4743244462820605E-5</v>
      </c>
      <c r="AJ149" s="21">
        <f t="shared" si="434"/>
        <v>3.9386991748302844E-4</v>
      </c>
      <c r="AK149" s="21">
        <f t="shared" si="435"/>
        <v>2.0345074155462493E-4</v>
      </c>
      <c r="AL149" s="21">
        <f t="shared" si="436"/>
        <v>3.0293284342259235E-4</v>
      </c>
      <c r="AM149" s="21">
        <f t="shared" si="437"/>
        <v>5.9030549264002974E-4</v>
      </c>
      <c r="AN149" s="21">
        <f t="shared" si="438"/>
        <v>5.2271700227948077E-4</v>
      </c>
      <c r="AO149" s="21">
        <f t="shared" si="439"/>
        <v>1.4544682882922992E-4</v>
      </c>
      <c r="AP149" s="21">
        <f t="shared" si="440"/>
        <v>2.8126856114618718E-4</v>
      </c>
      <c r="AQ149" s="21">
        <f t="shared" si="441"/>
        <v>3.3944530774482849E-4</v>
      </c>
      <c r="AR149" s="21">
        <f t="shared" si="442"/>
        <v>1.6666259138807386E-4</v>
      </c>
      <c r="AS149" s="21">
        <f t="shared" si="443"/>
        <v>1.5459144280777741E-4</v>
      </c>
      <c r="AT149" s="21">
        <f t="shared" si="444"/>
        <v>3.758317840801196E-4</v>
      </c>
      <c r="AU149" s="21">
        <f t="shared" si="445"/>
        <v>5.6856244880614296E-4</v>
      </c>
      <c r="AV149" s="21">
        <f t="shared" si="446"/>
        <v>2.3982737969737477E-4</v>
      </c>
      <c r="AW149" s="21">
        <f t="shared" si="447"/>
        <v>8.9056411320740403E-5</v>
      </c>
      <c r="AX149" s="21">
        <f t="shared" si="448"/>
        <v>7.3590639285666537E-5</v>
      </c>
      <c r="AY149" s="21">
        <f t="shared" si="449"/>
        <v>3.6182403441656276E-4</v>
      </c>
      <c r="AZ149" s="21">
        <f t="shared" si="450"/>
        <v>8.0031038896916562E-4</v>
      </c>
      <c r="BA149" s="21">
        <f t="shared" si="451"/>
        <v>3.8197562173818009E-4</v>
      </c>
      <c r="BB149" s="21">
        <f t="shared" si="452"/>
        <v>4.0164523868214627E-4</v>
      </c>
      <c r="BC149" s="21">
        <f t="shared" si="453"/>
        <v>2.6045175059163217E-4</v>
      </c>
      <c r="BD149" s="21">
        <f t="shared" si="454"/>
        <v>1.3224231069536042E-4</v>
      </c>
      <c r="BE149" s="21">
        <f t="shared" si="455"/>
        <v>1.4053927635479822E-4</v>
      </c>
      <c r="BF149" s="21">
        <f t="shared" si="456"/>
        <v>2.6309518008459971E-4</v>
      </c>
      <c r="BG149" s="21">
        <f t="shared" si="457"/>
        <v>3.2525548527439211E-4</v>
      </c>
      <c r="BH149" s="21">
        <f t="shared" si="458"/>
        <v>3.544557704768531E-4</v>
      </c>
      <c r="BI149" s="21">
        <f t="shared" si="459"/>
        <v>8.7690745012697845E-4</v>
      </c>
      <c r="BJ149" s="21">
        <f t="shared" si="460"/>
        <v>5.2852709352856433E-4</v>
      </c>
      <c r="BK149" s="21">
        <f t="shared" si="461"/>
        <v>2.5820135438552196E-4</v>
      </c>
      <c r="BL149" s="21">
        <f t="shared" si="462"/>
        <v>1.6716020876512581E-4</v>
      </c>
      <c r="BM149" s="21">
        <f t="shared" si="463"/>
        <v>9.112198641966608E-5</v>
      </c>
      <c r="BN149" s="21">
        <f t="shared" si="464"/>
        <v>1.098623447496716E-4</v>
      </c>
      <c r="BO149" s="21">
        <f t="shared" si="465"/>
        <v>7.3526945060628426E-4</v>
      </c>
      <c r="BP149" s="21">
        <f t="shared" si="466"/>
        <v>5.9204295199571282E-4</v>
      </c>
      <c r="BQ149" s="21">
        <f t="shared" si="467"/>
        <v>1.3550922035835973E-3</v>
      </c>
      <c r="BR149">
        <f t="shared" si="468"/>
        <v>1.5568878371632986E-3</v>
      </c>
      <c r="BS149">
        <f t="shared" si="469"/>
        <v>1.2568790156390274E-3</v>
      </c>
      <c r="BT149">
        <f t="shared" si="470"/>
        <v>1.4117368455723118E-3</v>
      </c>
      <c r="BU149">
        <f t="shared" si="471"/>
        <v>2.122136951845037E-3</v>
      </c>
      <c r="BV149">
        <f t="shared" si="472"/>
        <v>1.1870709451969497E-3</v>
      </c>
      <c r="BW149">
        <f t="shared" si="473"/>
        <v>8.4327753955066394E-4</v>
      </c>
      <c r="BX149">
        <f t="shared" si="474"/>
        <v>9.0454365728750074E-4</v>
      </c>
      <c r="BY149">
        <f t="shared" si="475"/>
        <v>2.4454009583863181E-3</v>
      </c>
      <c r="BZ149">
        <f t="shared" si="476"/>
        <v>3.0204751547012135E-3</v>
      </c>
      <c r="CA149">
        <f t="shared" si="477"/>
        <v>3.2304513391357551E-3</v>
      </c>
      <c r="CB149">
        <f t="shared" si="478"/>
        <v>3.8145919641533244E-3</v>
      </c>
      <c r="CC149">
        <f t="shared" si="479"/>
        <v>5.3005117339872381E-3</v>
      </c>
      <c r="CD149">
        <f t="shared" si="480"/>
        <v>5.5127572409447772E-3</v>
      </c>
      <c r="CE149">
        <f t="shared" si="481"/>
        <v>6.407848792141119E-3</v>
      </c>
      <c r="CF149">
        <f t="shared" si="482"/>
        <v>7.0245921962897679E-3</v>
      </c>
      <c r="CG149">
        <f t="shared" si="483"/>
        <v>7.4138596594586197E-3</v>
      </c>
      <c r="CH149">
        <f t="shared" si="484"/>
        <v>7.6335123493409575E-3</v>
      </c>
      <c r="CI149">
        <f t="shared" si="485"/>
        <v>1.1031580467159897E-2</v>
      </c>
      <c r="CJ149">
        <f t="shared" si="486"/>
        <v>1.3200461673290533E-2</v>
      </c>
      <c r="CK149">
        <f t="shared" si="487"/>
        <v>1.3348950837581978E-2</v>
      </c>
      <c r="CL149">
        <f t="shared" si="488"/>
        <v>1.4425482485997388E-2</v>
      </c>
      <c r="CM149">
        <f t="shared" si="489"/>
        <v>1.6857757847297681E-2</v>
      </c>
      <c r="CN149">
        <f t="shared" si="490"/>
        <v>1.6220101277658158E-2</v>
      </c>
      <c r="CO149">
        <f t="shared" si="491"/>
        <v>1.4519795317096643E-2</v>
      </c>
      <c r="CP149">
        <f t="shared" si="492"/>
        <v>1.4244824367898291E-2</v>
      </c>
      <c r="CQ149">
        <f t="shared" si="493"/>
        <v>1.3834931198385343E-2</v>
      </c>
      <c r="CR149">
        <f t="shared" si="494"/>
        <v>1.5757578515704102E-2</v>
      </c>
      <c r="CS149">
        <f t="shared" si="495"/>
        <v>1.9223138533566959E-2</v>
      </c>
      <c r="CT149">
        <f t="shared" si="496"/>
        <v>2.0148509085828065E-2</v>
      </c>
      <c r="CU149">
        <f t="shared" si="497"/>
        <v>1.4648714504962758E-2</v>
      </c>
      <c r="CV149">
        <f t="shared" si="498"/>
        <v>1.5388967418717843E-2</v>
      </c>
      <c r="CW149">
        <f t="shared" si="499"/>
        <v>1.2955498052395592E-2</v>
      </c>
      <c r="CX149">
        <f t="shared" si="500"/>
        <v>1.0539019065781969E-2</v>
      </c>
      <c r="CY149">
        <f t="shared" si="501"/>
        <v>1.011882526865549E-2</v>
      </c>
      <c r="CZ149">
        <f t="shared" si="502"/>
        <v>9.7873102570246954E-3</v>
      </c>
      <c r="DA149">
        <f t="shared" si="503"/>
        <v>1.1190855017326772E-2</v>
      </c>
      <c r="DB149">
        <f t="shared" si="504"/>
        <v>1.1046702838784788E-2</v>
      </c>
      <c r="DC149">
        <f t="shared" si="505"/>
        <v>1.065863722723661E-2</v>
      </c>
      <c r="DD149">
        <f t="shared" si="506"/>
        <v>9.2818720521290633E-3</v>
      </c>
      <c r="DE149">
        <f t="shared" si="507"/>
        <v>5.5978787571721225E-3</v>
      </c>
      <c r="DF149">
        <f t="shared" si="508"/>
        <v>8.2996596257075162E-3</v>
      </c>
      <c r="DG149">
        <f t="shared" si="509"/>
        <v>7.7088462558735048E-3</v>
      </c>
      <c r="DH149">
        <f t="shared" si="510"/>
        <v>7.4680683825181955E-3</v>
      </c>
      <c r="DI149">
        <f t="shared" si="511"/>
        <v>6.6310295109803631E-3</v>
      </c>
      <c r="DJ149">
        <f t="shared" si="512"/>
        <v>7.8475358241236332E-3</v>
      </c>
      <c r="DK149">
        <f t="shared" si="513"/>
        <v>6.9526791134357458E-3</v>
      </c>
      <c r="DL149">
        <f t="shared" si="514"/>
        <v>5.3989406969745957E-3</v>
      </c>
      <c r="DM149">
        <f t="shared" si="515"/>
        <v>6.7420235760839164E-3</v>
      </c>
      <c r="DN149">
        <f t="shared" si="516"/>
        <v>5.2214058196532326E-3</v>
      </c>
      <c r="DO149">
        <f t="shared" si="517"/>
        <v>3.3721945593261971E-3</v>
      </c>
      <c r="DP149">
        <f t="shared" si="518"/>
        <v>3.1291913207743146E-3</v>
      </c>
      <c r="DQ149">
        <f t="shared" si="519"/>
        <v>3.1068818518491864E-3</v>
      </c>
      <c r="DR149">
        <f t="shared" si="520"/>
        <v>3.3511475727719718E-3</v>
      </c>
      <c r="DS149">
        <f t="shared" si="521"/>
        <v>2.1761175738071905E-3</v>
      </c>
      <c r="DT149">
        <f t="shared" si="522"/>
        <v>2.6484867876080918E-3</v>
      </c>
      <c r="DU149">
        <f t="shared" si="523"/>
        <v>2.9207540229486098E-3</v>
      </c>
      <c r="DV149">
        <f t="shared" si="524"/>
        <v>2.9604286843515184E-3</v>
      </c>
      <c r="DW149">
        <f t="shared" si="525"/>
        <v>3.3130061408371174E-3</v>
      </c>
      <c r="DX149">
        <f t="shared" si="526"/>
        <v>3.817928679461059E-3</v>
      </c>
      <c r="DY149">
        <f t="shared" si="527"/>
        <v>3.891439954497926E-3</v>
      </c>
      <c r="DZ149">
        <f t="shared" si="528"/>
        <v>3.8691498699577297E-3</v>
      </c>
      <c r="EA149">
        <f t="shared" si="529"/>
        <v>3.1895020469945353E-3</v>
      </c>
      <c r="EB149">
        <f t="shared" si="530"/>
        <v>1.7859652503866088E-3</v>
      </c>
      <c r="EC149">
        <f t="shared" si="531"/>
        <v>2.2803216619320483E-3</v>
      </c>
      <c r="ED149">
        <f t="shared" si="532"/>
        <v>2.2859757705722926E-3</v>
      </c>
      <c r="EE149">
        <f t="shared" si="533"/>
        <v>1.8914884617768017E-3</v>
      </c>
      <c r="EF149">
        <f t="shared" si="534"/>
        <v>1.3452253690557226E-3</v>
      </c>
      <c r="EG149">
        <f t="shared" si="535"/>
        <v>2.3644561090980223E-3</v>
      </c>
      <c r="EH149">
        <f t="shared" si="536"/>
        <v>2.3483541979834573E-3</v>
      </c>
      <c r="EI149">
        <f t="shared" si="537"/>
        <v>2.6370724633766854E-3</v>
      </c>
      <c r="EJ149">
        <f t="shared" si="538"/>
        <v>1.3061749645288188E-3</v>
      </c>
      <c r="EK149">
        <f t="shared" si="539"/>
        <v>1.3821832463087865E-3</v>
      </c>
      <c r="EL149">
        <f t="shared" si="540"/>
        <v>9.1513520664845776E-4</v>
      </c>
      <c r="EM149">
        <f t="shared" si="541"/>
        <v>7.2388264453597724E-4</v>
      </c>
      <c r="EN149">
        <f t="shared" si="542"/>
        <v>9.3580324084589414E-4</v>
      </c>
      <c r="EO149">
        <f t="shared" si="543"/>
        <v>1.7682562648326104E-3</v>
      </c>
      <c r="EP149">
        <f t="shared" si="544"/>
        <v>4.7016347574806584E-4</v>
      </c>
      <c r="EQ149">
        <f t="shared" si="545"/>
        <v>3.9254462253793064E-4</v>
      </c>
      <c r="ER149">
        <f t="shared" si="546"/>
        <v>2.8252074282480348E-4</v>
      </c>
      <c r="ES149">
        <f t="shared" si="547"/>
        <v>3.0812834714873745E-4</v>
      </c>
      <c r="ET149">
        <f t="shared" si="548"/>
        <v>2.431416414011003E-4</v>
      </c>
      <c r="EU149">
        <f t="shared" si="549"/>
        <v>5.8453958654504997E-4</v>
      </c>
      <c r="EV149">
        <f t="shared" si="550"/>
        <v>4.7797424517929667E-4</v>
      </c>
      <c r="EW149">
        <f t="shared" si="551"/>
        <v>9.024632178366639E-4</v>
      </c>
      <c r="EX149">
        <f t="shared" si="552"/>
        <v>1.1249983736990766E-3</v>
      </c>
      <c r="EY149">
        <f t="shared" si="553"/>
        <v>1.1367546302070558E-3</v>
      </c>
      <c r="EZ149">
        <f t="shared" si="554"/>
        <v>1.7669628788049023E-3</v>
      </c>
      <c r="FA149">
        <f t="shared" si="555"/>
        <v>1.1935457022975925E-3</v>
      </c>
      <c r="FB149">
        <f t="shared" si="556"/>
        <v>1.9668926046279393E-3</v>
      </c>
      <c r="FC149">
        <f t="shared" si="557"/>
        <v>1.9060941072235158E-3</v>
      </c>
      <c r="FD149">
        <f t="shared" si="558"/>
        <v>1.2821114656166644E-3</v>
      </c>
      <c r="FE149">
        <f t="shared" si="559"/>
        <v>6.3057011607741884E-4</v>
      </c>
      <c r="FF149">
        <f t="shared" si="560"/>
        <v>5.9344413773759362E-4</v>
      </c>
      <c r="FG149">
        <f t="shared" si="561"/>
        <v>7.5181827833204992E-4</v>
      </c>
      <c r="FH149">
        <f t="shared" si="562"/>
        <v>8.0495849890897591E-4</v>
      </c>
      <c r="FI149">
        <f t="shared" si="563"/>
        <v>3.312842480510421E-4</v>
      </c>
      <c r="FJ149">
        <f t="shared" si="564"/>
        <v>2.477302349462281E-4</v>
      </c>
      <c r="FK149">
        <f t="shared" si="565"/>
        <v>9.8897849559211807E-4</v>
      </c>
      <c r="FL149">
        <f t="shared" si="566"/>
        <v>8.0651512445087891E-4</v>
      </c>
      <c r="FM149">
        <f t="shared" si="567"/>
        <v>1.4149543439166139E-3</v>
      </c>
      <c r="FN149">
        <f t="shared" si="568"/>
        <v>1.6938802312438756E-3</v>
      </c>
      <c r="FO149">
        <f t="shared" si="569"/>
        <v>1.1968313631543844E-3</v>
      </c>
      <c r="FP149">
        <f t="shared" si="570"/>
        <v>5.2527249842261462E-4</v>
      </c>
      <c r="FQ149">
        <f t="shared" si="571"/>
        <v>2.3838806471174752E-3</v>
      </c>
      <c r="FR149">
        <f t="shared" si="572"/>
        <v>5.0611686808759836E-3</v>
      </c>
      <c r="FS149">
        <f t="shared" si="573"/>
        <v>3.4145312084138909E-3</v>
      </c>
      <c r="FT149">
        <f t="shared" si="574"/>
        <v>3.5327887657601829E-3</v>
      </c>
      <c r="FU149">
        <f t="shared" si="575"/>
        <v>9.7788887401650186E-4</v>
      </c>
      <c r="FV149">
        <f t="shared" si="576"/>
        <v>8.0810609629912347E-4</v>
      </c>
      <c r="FW149">
        <f t="shared" si="577"/>
        <v>3.5869031910353397E-3</v>
      </c>
      <c r="FX149">
        <f t="shared" si="578"/>
        <v>3.3298188199981896E-3</v>
      </c>
      <c r="FY149">
        <f t="shared" si="579"/>
        <v>2.8176772322067835E-3</v>
      </c>
      <c r="FZ149">
        <f t="shared" si="580"/>
        <v>2.9607046497020476E-3</v>
      </c>
      <c r="GA149">
        <f t="shared" si="581"/>
        <v>2.4226874364773727E-3</v>
      </c>
    </row>
    <row r="150" spans="3:183" x14ac:dyDescent="0.2">
      <c r="C150">
        <v>0.13726057782769202</v>
      </c>
      <c r="D150">
        <f t="shared" si="402"/>
        <v>8.1414352637456721E-6</v>
      </c>
      <c r="E150">
        <f t="shared" si="403"/>
        <v>4.1064736515721827E-7</v>
      </c>
      <c r="F150">
        <f t="shared" si="404"/>
        <v>1.1185413604616777E-6</v>
      </c>
      <c r="G150">
        <f t="shared" si="405"/>
        <v>2.1469613626526501E-6</v>
      </c>
      <c r="H150">
        <f t="shared" si="406"/>
        <v>6.1096895258482486E-5</v>
      </c>
      <c r="I150">
        <f t="shared" si="407"/>
        <v>1.701146834399843E-5</v>
      </c>
      <c r="J150">
        <f t="shared" si="408"/>
        <v>1.4710448958173719E-5</v>
      </c>
      <c r="K150">
        <f t="shared" si="409"/>
        <v>1.4535550256767702E-4</v>
      </c>
      <c r="L150">
        <f t="shared" si="410"/>
        <v>1.0911429509239946E-4</v>
      </c>
      <c r="M150">
        <f t="shared" si="411"/>
        <v>1.0221934691908798E-6</v>
      </c>
      <c r="N150">
        <f t="shared" si="412"/>
        <v>6.4692930824173582E-5</v>
      </c>
      <c r="O150">
        <f t="shared" si="413"/>
        <v>1.1117812664753681E-6</v>
      </c>
      <c r="P150" s="21">
        <f t="shared" si="414"/>
        <v>1.1755563532911378E-4</v>
      </c>
      <c r="Q150" s="21">
        <f t="shared" si="415"/>
        <v>3.0131372326020882E-5</v>
      </c>
      <c r="R150" s="21">
        <f t="shared" si="416"/>
        <v>4.5330890811526738E-8</v>
      </c>
      <c r="S150" s="21">
        <f t="shared" si="417"/>
        <v>1.5987074488694755E-6</v>
      </c>
      <c r="T150" s="21">
        <f t="shared" si="418"/>
        <v>2.7116942586131356E-5</v>
      </c>
      <c r="U150" s="21">
        <f t="shared" si="419"/>
        <v>7.9919804934149798E-7</v>
      </c>
      <c r="V150" s="21">
        <f t="shared" si="420"/>
        <v>7.0722754109416315E-5</v>
      </c>
      <c r="W150" s="21">
        <f t="shared" si="421"/>
        <v>3.5581967417617799E-5</v>
      </c>
      <c r="X150" s="21">
        <f t="shared" si="422"/>
        <v>2.5348857156218472E-5</v>
      </c>
      <c r="Y150" s="21">
        <f t="shared" si="423"/>
        <v>2.4245563755525734E-5</v>
      </c>
      <c r="Z150" s="21">
        <f t="shared" si="424"/>
        <v>2.368556780584461E-5</v>
      </c>
      <c r="AA150" s="21">
        <f t="shared" si="425"/>
        <v>4.8000552068659831E-6</v>
      </c>
      <c r="AB150" s="21">
        <f t="shared" si="426"/>
        <v>2.3167907800813928E-5</v>
      </c>
      <c r="AC150" s="21">
        <f t="shared" si="427"/>
        <v>9.0627003778058742E-8</v>
      </c>
      <c r="AD150" s="21">
        <f t="shared" si="428"/>
        <v>5.2131763256838858E-6</v>
      </c>
      <c r="AE150" s="21">
        <f t="shared" si="429"/>
        <v>5.3821463353487095E-5</v>
      </c>
      <c r="AF150" s="21">
        <f t="shared" si="430"/>
        <v>1.4816172210442948E-6</v>
      </c>
      <c r="AG150" s="21">
        <f t="shared" si="431"/>
        <v>1.4751659407191108E-6</v>
      </c>
      <c r="AH150" s="21">
        <f t="shared" si="432"/>
        <v>8.6444008406163895E-6</v>
      </c>
      <c r="AI150" s="21">
        <f t="shared" si="433"/>
        <v>1.9996434272458375E-4</v>
      </c>
      <c r="AJ150" s="21">
        <f t="shared" si="434"/>
        <v>7.3245092127622582E-5</v>
      </c>
      <c r="AK150" s="21">
        <f t="shared" si="435"/>
        <v>1.3688262229727947E-4</v>
      </c>
      <c r="AL150" s="21">
        <f t="shared" si="436"/>
        <v>3.4562237741230477E-4</v>
      </c>
      <c r="AM150" s="21">
        <f t="shared" si="437"/>
        <v>2.9438748444069119E-4</v>
      </c>
      <c r="AN150" s="21">
        <f t="shared" si="438"/>
        <v>4.038415051848831E-5</v>
      </c>
      <c r="AO150" s="21">
        <f t="shared" si="439"/>
        <v>1.2245152820727066E-4</v>
      </c>
      <c r="AP150" s="21">
        <f t="shared" si="440"/>
        <v>1.6176686158973519E-4</v>
      </c>
      <c r="AQ150" s="21">
        <f t="shared" si="441"/>
        <v>5.1904896682506773E-5</v>
      </c>
      <c r="AR150" s="21">
        <f t="shared" si="442"/>
        <v>4.5268666798650902E-5</v>
      </c>
      <c r="AS150" s="21">
        <f t="shared" si="443"/>
        <v>1.8717249886657797E-4</v>
      </c>
      <c r="AT150" s="21">
        <f t="shared" si="444"/>
        <v>3.2903297909853737E-4</v>
      </c>
      <c r="AU150" s="21">
        <f t="shared" si="445"/>
        <v>9.5669520867166261E-5</v>
      </c>
      <c r="AV150" s="21">
        <f t="shared" si="446"/>
        <v>1.3925503579592266E-5</v>
      </c>
      <c r="AW150" s="21">
        <f t="shared" si="447"/>
        <v>8.2553777362376032E-6</v>
      </c>
      <c r="AX150" s="21">
        <f t="shared" si="448"/>
        <v>1.7732628014286819E-4</v>
      </c>
      <c r="AY150" s="21">
        <f t="shared" si="449"/>
        <v>5.1005857073607892E-4</v>
      </c>
      <c r="AZ150" s="21">
        <f t="shared" si="450"/>
        <v>1.9151557608589428E-4</v>
      </c>
      <c r="BA150" s="21">
        <f t="shared" si="451"/>
        <v>2.055153741786866E-4</v>
      </c>
      <c r="BB150" s="21">
        <f t="shared" si="452"/>
        <v>1.0885241888219906E-4</v>
      </c>
      <c r="BC150" s="21">
        <f t="shared" si="453"/>
        <v>3.3574889769671977E-5</v>
      </c>
      <c r="BD150" s="21">
        <f t="shared" si="454"/>
        <v>3.7818132412762236E-5</v>
      </c>
      <c r="BE150" s="21">
        <f t="shared" si="455"/>
        <v>1.1056370359951724E-4</v>
      </c>
      <c r="BF150" s="21">
        <f t="shared" si="456"/>
        <v>1.5201803807690938E-4</v>
      </c>
      <c r="BG150" s="21">
        <f t="shared" si="457"/>
        <v>1.7217938992280453E-4</v>
      </c>
      <c r="BH150" s="21">
        <f t="shared" si="458"/>
        <v>5.7156099232840926E-4</v>
      </c>
      <c r="BI150" s="21">
        <f t="shared" si="459"/>
        <v>2.9875172019341162E-4</v>
      </c>
      <c r="BJ150" s="21">
        <f t="shared" si="460"/>
        <v>1.0739930765436705E-4</v>
      </c>
      <c r="BK150" s="21">
        <f t="shared" si="461"/>
        <v>5.218276363431533E-5</v>
      </c>
      <c r="BL150" s="21">
        <f t="shared" si="462"/>
        <v>1.4749458312047942E-5</v>
      </c>
      <c r="BM150" s="21">
        <f t="shared" si="463"/>
        <v>2.2812493600700218E-5</v>
      </c>
      <c r="BN150" s="21">
        <f t="shared" si="464"/>
        <v>4.5841255220420115E-4</v>
      </c>
      <c r="BO150" s="21">
        <f t="shared" si="465"/>
        <v>3.4695214298143765E-4</v>
      </c>
      <c r="BP150" s="21">
        <f t="shared" si="466"/>
        <v>9.676016312410062E-4</v>
      </c>
      <c r="BQ150" s="21">
        <f t="shared" si="467"/>
        <v>1.1392067302968948E-3</v>
      </c>
      <c r="BR150">
        <f t="shared" si="468"/>
        <v>8.8489639616093146E-4</v>
      </c>
      <c r="BS150">
        <f t="shared" si="469"/>
        <v>1.0155570192073929E-3</v>
      </c>
      <c r="BT150">
        <f t="shared" si="470"/>
        <v>1.629040701277363E-3</v>
      </c>
      <c r="BU150">
        <f t="shared" si="471"/>
        <v>8.2648284080833411E-4</v>
      </c>
      <c r="BV150">
        <f t="shared" si="472"/>
        <v>5.4447369051842994E-4</v>
      </c>
      <c r="BW150">
        <f t="shared" si="473"/>
        <v>5.9391400479491454E-4</v>
      </c>
      <c r="BX150">
        <f t="shared" si="474"/>
        <v>1.9136875089159869E-3</v>
      </c>
      <c r="BY150">
        <f t="shared" si="475"/>
        <v>2.4259139904402008E-3</v>
      </c>
      <c r="BZ150">
        <f t="shared" si="476"/>
        <v>2.6144587429577115E-3</v>
      </c>
      <c r="CA150">
        <f t="shared" si="477"/>
        <v>3.1423986550925304E-3</v>
      </c>
      <c r="CB150">
        <f t="shared" si="478"/>
        <v>4.50232036348728E-3</v>
      </c>
      <c r="CC150">
        <f t="shared" si="479"/>
        <v>4.6980966522247539E-3</v>
      </c>
      <c r="CD150">
        <f t="shared" si="480"/>
        <v>5.5269944387805296E-3</v>
      </c>
      <c r="CE150">
        <f t="shared" si="481"/>
        <v>6.1007907629220901E-3</v>
      </c>
      <c r="CF150">
        <f t="shared" si="482"/>
        <v>6.4639173990266733E-3</v>
      </c>
      <c r="CG150">
        <f t="shared" si="483"/>
        <v>6.6691220191678153E-3</v>
      </c>
      <c r="CH150">
        <f t="shared" si="484"/>
        <v>9.8656641165206435E-3</v>
      </c>
      <c r="CI150">
        <f t="shared" si="485"/>
        <v>1.1922015138354326E-2</v>
      </c>
      <c r="CJ150">
        <f t="shared" si="486"/>
        <v>1.2063151361883837E-2</v>
      </c>
      <c r="CK150">
        <f t="shared" si="487"/>
        <v>1.3087554193873778E-2</v>
      </c>
      <c r="CL150">
        <f t="shared" si="488"/>
        <v>1.5408789964267136E-2</v>
      </c>
      <c r="CM150">
        <f t="shared" si="489"/>
        <v>1.4799423227539845E-2</v>
      </c>
      <c r="CN150">
        <f t="shared" si="490"/>
        <v>1.3177394275628369E-2</v>
      </c>
      <c r="CO150">
        <f t="shared" si="491"/>
        <v>1.2915504735276487E-2</v>
      </c>
      <c r="CP150">
        <f t="shared" si="492"/>
        <v>1.2525348407203551E-2</v>
      </c>
      <c r="CQ150">
        <f t="shared" si="493"/>
        <v>1.435777001426965E-2</v>
      </c>
      <c r="CR150">
        <f t="shared" si="494"/>
        <v>1.7673642395932058E-2</v>
      </c>
      <c r="CS150">
        <f t="shared" si="495"/>
        <v>1.8561381932635491E-2</v>
      </c>
      <c r="CT150">
        <f t="shared" si="496"/>
        <v>1.3300222954848626E-2</v>
      </c>
      <c r="CU150">
        <f t="shared" si="497"/>
        <v>1.4006011370383308E-2</v>
      </c>
      <c r="CV150">
        <f t="shared" si="498"/>
        <v>1.1689272695986861E-2</v>
      </c>
      <c r="CW150">
        <f t="shared" si="499"/>
        <v>9.4001640767241799E-3</v>
      </c>
      <c r="CX150">
        <f t="shared" si="500"/>
        <v>9.0035599386907444E-3</v>
      </c>
      <c r="CY150">
        <f t="shared" si="501"/>
        <v>8.6910039888692427E-3</v>
      </c>
      <c r="CZ150">
        <f t="shared" si="502"/>
        <v>1.0016317909506103E-2</v>
      </c>
      <c r="DA150">
        <f t="shared" si="503"/>
        <v>9.8799653251985513E-3</v>
      </c>
      <c r="DB150">
        <f t="shared" si="504"/>
        <v>9.5131532538504076E-3</v>
      </c>
      <c r="DC150">
        <f t="shared" si="505"/>
        <v>8.2151004621666742E-3</v>
      </c>
      <c r="DD150">
        <f t="shared" si="506"/>
        <v>4.7767024075228738E-3</v>
      </c>
      <c r="DE150">
        <f t="shared" si="507"/>
        <v>7.2926794413878254E-3</v>
      </c>
      <c r="DF150">
        <f t="shared" si="508"/>
        <v>6.7395486800735328E-3</v>
      </c>
      <c r="DG150">
        <f t="shared" si="509"/>
        <v>6.5145407654543632E-3</v>
      </c>
      <c r="DH150">
        <f t="shared" si="510"/>
        <v>5.7344046916255774E-3</v>
      </c>
      <c r="DI150">
        <f t="shared" si="511"/>
        <v>6.8692663183722762E-3</v>
      </c>
      <c r="DJ150">
        <f t="shared" si="512"/>
        <v>6.0337855179682758E-3</v>
      </c>
      <c r="DK150">
        <f t="shared" si="513"/>
        <v>4.5930714911772237E-3</v>
      </c>
      <c r="DL150">
        <f t="shared" si="514"/>
        <v>5.8376544904630056E-3</v>
      </c>
      <c r="DM150">
        <f t="shared" si="515"/>
        <v>4.429436830725034E-3</v>
      </c>
      <c r="DN150">
        <f t="shared" si="516"/>
        <v>2.7421265750521297E-3</v>
      </c>
      <c r="DO150">
        <f t="shared" si="517"/>
        <v>2.5234440904795944E-3</v>
      </c>
      <c r="DP150">
        <f t="shared" si="518"/>
        <v>2.5034140522340975E-3</v>
      </c>
      <c r="DQ150">
        <f t="shared" si="519"/>
        <v>2.723150635300172E-3</v>
      </c>
      <c r="DR150">
        <f t="shared" si="520"/>
        <v>1.6763778919748991E-3</v>
      </c>
      <c r="DS150">
        <f t="shared" si="521"/>
        <v>2.0938100889034946E-3</v>
      </c>
      <c r="DT150">
        <f t="shared" si="522"/>
        <v>2.3366317987800578E-3</v>
      </c>
      <c r="DU150">
        <f t="shared" si="523"/>
        <v>2.3721322392901336E-3</v>
      </c>
      <c r="DV150">
        <f t="shared" si="524"/>
        <v>2.6887790035612924E-3</v>
      </c>
      <c r="DW150">
        <f t="shared" si="525"/>
        <v>3.1454272097130201E-3</v>
      </c>
      <c r="DX150">
        <f t="shared" si="526"/>
        <v>3.2121832328388029E-3</v>
      </c>
      <c r="DY150">
        <f t="shared" si="527"/>
        <v>3.1919346834504976E-3</v>
      </c>
      <c r="DZ150">
        <f t="shared" si="528"/>
        <v>2.5776330337526753E-3</v>
      </c>
      <c r="EA150">
        <f t="shared" si="529"/>
        <v>1.3362973231971682E-3</v>
      </c>
      <c r="EB150">
        <f t="shared" si="530"/>
        <v>1.76798656414681E-3</v>
      </c>
      <c r="EC150">
        <f t="shared" si="531"/>
        <v>1.7729655633208466E-3</v>
      </c>
      <c r="ED150">
        <f t="shared" si="532"/>
        <v>1.4277791101104794E-3</v>
      </c>
      <c r="EE150">
        <f t="shared" si="533"/>
        <v>9.5926681239943815E-4</v>
      </c>
      <c r="EF150">
        <f t="shared" si="534"/>
        <v>1.8421600500032915E-3</v>
      </c>
      <c r="EG150">
        <f t="shared" si="535"/>
        <v>1.8279506138514628E-3</v>
      </c>
      <c r="EH150">
        <f t="shared" si="536"/>
        <v>2.0836625325693346E-3</v>
      </c>
      <c r="EI150">
        <f t="shared" si="537"/>
        <v>9.2633556668022708E-4</v>
      </c>
      <c r="EJ150">
        <f t="shared" si="538"/>
        <v>9.9051471806710519E-4</v>
      </c>
      <c r="EK150">
        <f t="shared" si="539"/>
        <v>6.0250220788438504E-4</v>
      </c>
      <c r="EL150">
        <f t="shared" si="540"/>
        <v>4.4943092296891257E-4</v>
      </c>
      <c r="EM150">
        <f t="shared" si="541"/>
        <v>6.1929407922273498E-4</v>
      </c>
      <c r="EN150">
        <f t="shared" si="542"/>
        <v>1.3209850441187683E-3</v>
      </c>
      <c r="EO150">
        <f t="shared" si="543"/>
        <v>2.5529558925953657E-4</v>
      </c>
      <c r="EP150">
        <f t="shared" si="544"/>
        <v>1.9902035847933595E-4</v>
      </c>
      <c r="EQ150">
        <f t="shared" si="545"/>
        <v>1.2327820822426221E-4</v>
      </c>
      <c r="ER150">
        <f t="shared" si="546"/>
        <v>1.4038229999046239E-4</v>
      </c>
      <c r="ES150">
        <f t="shared" si="547"/>
        <v>9.7766975341607933E-5</v>
      </c>
      <c r="ET150">
        <f t="shared" si="548"/>
        <v>3.4121375502258654E-4</v>
      </c>
      <c r="EU150">
        <f t="shared" si="549"/>
        <v>2.6105966027529078E-4</v>
      </c>
      <c r="EV150">
        <f t="shared" si="550"/>
        <v>5.9222844732236522E-4</v>
      </c>
      <c r="EW150">
        <f t="shared" si="551"/>
        <v>7.74826977897527E-4</v>
      </c>
      <c r="EX150">
        <f t="shared" si="552"/>
        <v>7.8458870705623595E-4</v>
      </c>
      <c r="EY150">
        <f t="shared" si="553"/>
        <v>1.3198671722130233E-3</v>
      </c>
      <c r="EZ150">
        <f t="shared" si="554"/>
        <v>8.3188688950197739E-4</v>
      </c>
      <c r="FA150">
        <f t="shared" si="555"/>
        <v>1.493388230215555E-3</v>
      </c>
      <c r="FB150">
        <f t="shared" si="556"/>
        <v>1.4404724380194709E-3</v>
      </c>
      <c r="FC150">
        <f t="shared" si="557"/>
        <v>9.0608842801933416E-4</v>
      </c>
      <c r="FD150">
        <f t="shared" si="558"/>
        <v>3.7658794045999423E-4</v>
      </c>
      <c r="FE150">
        <f t="shared" si="559"/>
        <v>3.4802497689827565E-4</v>
      </c>
      <c r="FF150">
        <f t="shared" si="560"/>
        <v>4.7149881658812415E-4</v>
      </c>
      <c r="FG150">
        <f t="shared" si="561"/>
        <v>5.137706393648771E-4</v>
      </c>
      <c r="FH150">
        <f t="shared" si="562"/>
        <v>1.5614837198478669E-4</v>
      </c>
      <c r="FI150">
        <f t="shared" si="563"/>
        <v>1.0068450781561844E-4</v>
      </c>
      <c r="FJ150">
        <f t="shared" si="564"/>
        <v>6.6268903020811254E-4</v>
      </c>
      <c r="FK150">
        <f t="shared" si="565"/>
        <v>5.1501439437096844E-4</v>
      </c>
      <c r="FL150">
        <f t="shared" si="566"/>
        <v>1.0182862349123027E-3</v>
      </c>
      <c r="FM150">
        <f t="shared" si="567"/>
        <v>1.2568084908129225E-3</v>
      </c>
      <c r="FN150">
        <f t="shared" si="568"/>
        <v>8.346303226668926E-4</v>
      </c>
      <c r="FO150">
        <f t="shared" si="569"/>
        <v>2.9630605433032998E-4</v>
      </c>
      <c r="FP150">
        <f t="shared" si="570"/>
        <v>1.8593101562437578E-3</v>
      </c>
      <c r="FQ150">
        <f t="shared" si="571"/>
        <v>4.2819499066237814E-3</v>
      </c>
      <c r="FR150">
        <f t="shared" si="572"/>
        <v>2.7803167352433997E-3</v>
      </c>
      <c r="FS150">
        <f t="shared" si="573"/>
        <v>2.8871263340380974E-3</v>
      </c>
      <c r="FT150">
        <f t="shared" si="574"/>
        <v>6.5361695246192453E-4</v>
      </c>
      <c r="FU150">
        <f t="shared" si="575"/>
        <v>5.1628590416249163E-4</v>
      </c>
      <c r="FV150">
        <f t="shared" si="576"/>
        <v>2.9360661490159643E-3</v>
      </c>
      <c r="FW150">
        <f t="shared" si="577"/>
        <v>2.7039273010213221E-3</v>
      </c>
      <c r="FX150">
        <f t="shared" si="578"/>
        <v>2.2445342884825337E-3</v>
      </c>
      <c r="FY150">
        <f t="shared" si="579"/>
        <v>2.3723792682605982E-3</v>
      </c>
      <c r="FZ150">
        <f t="shared" si="580"/>
        <v>1.8936006145736483E-3</v>
      </c>
      <c r="GA150">
        <f t="shared" si="581"/>
        <v>1.6249652279512429E-3</v>
      </c>
    </row>
    <row r="151" spans="3:183" x14ac:dyDescent="0.2">
      <c r="C151">
        <v>0.13440725778539994</v>
      </c>
      <c r="D151">
        <f t="shared" si="402"/>
        <v>1.2208998783071713E-5</v>
      </c>
      <c r="E151">
        <f t="shared" si="403"/>
        <v>1.5295382849481919E-5</v>
      </c>
      <c r="F151">
        <f t="shared" si="404"/>
        <v>1.8650058410469654E-5</v>
      </c>
      <c r="G151">
        <f t="shared" si="405"/>
        <v>1.1384399911099767E-4</v>
      </c>
      <c r="H151">
        <f t="shared" si="406"/>
        <v>4.868991856409929E-5</v>
      </c>
      <c r="I151">
        <f t="shared" si="407"/>
        <v>4.4739247507030394E-5</v>
      </c>
      <c r="J151">
        <f t="shared" si="408"/>
        <v>2.2229817079665262E-4</v>
      </c>
      <c r="K151">
        <f t="shared" si="409"/>
        <v>1.7686603046758602E-4</v>
      </c>
      <c r="L151">
        <f t="shared" si="410"/>
        <v>3.3940110830602089E-6</v>
      </c>
      <c r="M151">
        <f t="shared" si="411"/>
        <v>2.693476659829468E-5</v>
      </c>
      <c r="N151">
        <f t="shared" si="412"/>
        <v>1.5270357116397961E-5</v>
      </c>
      <c r="O151">
        <f t="shared" si="413"/>
        <v>1.8757021807770858E-4</v>
      </c>
      <c r="P151" s="21">
        <f t="shared" si="414"/>
        <v>6.9597725287989923E-5</v>
      </c>
      <c r="Q151" s="21">
        <f t="shared" si="415"/>
        <v>6.9717624294765406E-6</v>
      </c>
      <c r="R151" s="21">
        <f t="shared" si="416"/>
        <v>2.5246667891188106E-6</v>
      </c>
      <c r="S151" s="21">
        <f t="shared" si="417"/>
        <v>6.4975095879679488E-5</v>
      </c>
      <c r="T151" s="21">
        <f t="shared" si="418"/>
        <v>3.8390182034868289E-6</v>
      </c>
      <c r="U151" s="21">
        <f t="shared" si="419"/>
        <v>1.2685521871222142E-4</v>
      </c>
      <c r="V151" s="21">
        <f t="shared" si="420"/>
        <v>7.7763865914829797E-5</v>
      </c>
      <c r="W151" s="21">
        <f t="shared" si="421"/>
        <v>6.2221883364239327E-5</v>
      </c>
      <c r="X151" s="21">
        <f t="shared" si="422"/>
        <v>6.0486371805768339E-5</v>
      </c>
      <c r="Y151" s="21">
        <f t="shared" si="423"/>
        <v>5.9599976765350158E-5</v>
      </c>
      <c r="Z151" s="21">
        <f t="shared" si="424"/>
        <v>4.3879656424015784E-7</v>
      </c>
      <c r="AA151" s="21">
        <f t="shared" si="425"/>
        <v>3.8415421655611542E-6</v>
      </c>
      <c r="AB151" s="21">
        <f t="shared" si="426"/>
        <v>9.9500074172957472E-6</v>
      </c>
      <c r="AC151" s="21">
        <f t="shared" si="427"/>
        <v>2.638422978399641E-5</v>
      </c>
      <c r="AD151" s="21">
        <f t="shared" si="428"/>
        <v>2.0097210532956632E-5</v>
      </c>
      <c r="AE151" s="21">
        <f t="shared" si="429"/>
        <v>1.6569271799145911E-5</v>
      </c>
      <c r="AF151" s="21">
        <f t="shared" si="430"/>
        <v>1.6547681353950036E-5</v>
      </c>
      <c r="AG151" s="21">
        <f t="shared" si="431"/>
        <v>3.3564135164486956E-5</v>
      </c>
      <c r="AH151" s="21">
        <f t="shared" si="432"/>
        <v>2.8880266148080769E-4</v>
      </c>
      <c r="AI151" s="21">
        <f t="shared" si="433"/>
        <v>1.3022586301109703E-4</v>
      </c>
      <c r="AJ151" s="21">
        <f t="shared" si="434"/>
        <v>2.1178994730017414E-4</v>
      </c>
      <c r="AK151" s="21">
        <f t="shared" si="435"/>
        <v>4.5985551284913941E-4</v>
      </c>
      <c r="AL151" s="21">
        <f t="shared" si="436"/>
        <v>4.0044187384291282E-4</v>
      </c>
      <c r="AM151" s="21">
        <f t="shared" si="437"/>
        <v>8.4790441889911225E-5</v>
      </c>
      <c r="AN151" s="21">
        <f t="shared" si="438"/>
        <v>1.9374139780936619E-4</v>
      </c>
      <c r="AO151" s="21">
        <f t="shared" si="439"/>
        <v>2.4248968376368356E-4</v>
      </c>
      <c r="AP151" s="21">
        <f t="shared" si="440"/>
        <v>1.0115985070648683E-4</v>
      </c>
      <c r="AQ151" s="21">
        <f t="shared" si="441"/>
        <v>9.1805514299656864E-5</v>
      </c>
      <c r="AR151" s="21">
        <f t="shared" si="442"/>
        <v>2.7338704813702262E-4</v>
      </c>
      <c r="AS151" s="21">
        <f t="shared" si="443"/>
        <v>4.406886780937732E-4</v>
      </c>
      <c r="AT151" s="21">
        <f t="shared" si="444"/>
        <v>1.5962805784189651E-4</v>
      </c>
      <c r="AU151" s="21">
        <f t="shared" si="445"/>
        <v>4.3362345475596362E-5</v>
      </c>
      <c r="AV151" s="21">
        <f t="shared" si="446"/>
        <v>3.2793230098525963E-5</v>
      </c>
      <c r="AW151" s="21">
        <f t="shared" si="447"/>
        <v>2.614595684000497E-4</v>
      </c>
      <c r="AX151" s="21">
        <f t="shared" si="448"/>
        <v>6.4708148386792531E-4</v>
      </c>
      <c r="AY151" s="21">
        <f t="shared" si="449"/>
        <v>2.7863072000517336E-4</v>
      </c>
      <c r="AZ151" s="21">
        <f t="shared" si="450"/>
        <v>2.9546610266955274E-4</v>
      </c>
      <c r="BA151" s="21">
        <f t="shared" si="451"/>
        <v>1.7653257840609496E-4</v>
      </c>
      <c r="BB151" s="21">
        <f t="shared" si="452"/>
        <v>7.4782790919398337E-5</v>
      </c>
      <c r="BC151" s="21">
        <f t="shared" si="453"/>
        <v>8.1053377776539256E-5</v>
      </c>
      <c r="BD151" s="21">
        <f t="shared" si="454"/>
        <v>1.7871004650840255E-4</v>
      </c>
      <c r="BE151" s="21">
        <f t="shared" si="455"/>
        <v>2.3051983195045129E-4</v>
      </c>
      <c r="BF151" s="21">
        <f t="shared" si="456"/>
        <v>2.5520172680526033E-4</v>
      </c>
      <c r="BG151" s="21">
        <f t="shared" si="457"/>
        <v>7.1613302267000366E-4</v>
      </c>
      <c r="BH151" s="21">
        <f t="shared" si="458"/>
        <v>4.0552920951219987E-4</v>
      </c>
      <c r="BI151" s="21">
        <f t="shared" si="459"/>
        <v>1.7468072975068257E-4</v>
      </c>
      <c r="BJ151" s="21">
        <f t="shared" si="460"/>
        <v>1.015476190381765E-4</v>
      </c>
      <c r="BK151" s="21">
        <f t="shared" si="461"/>
        <v>4.4807258239930213E-5</v>
      </c>
      <c r="BL151" s="21">
        <f t="shared" si="462"/>
        <v>5.8210226474702002E-5</v>
      </c>
      <c r="BM151" s="21">
        <f t="shared" si="463"/>
        <v>5.8873641039135975E-4</v>
      </c>
      <c r="BN151" s="21">
        <f t="shared" si="464"/>
        <v>4.6138917385857091E-4</v>
      </c>
      <c r="BO151" s="21">
        <f t="shared" si="465"/>
        <v>1.1532555003435493E-3</v>
      </c>
      <c r="BP151" s="21">
        <f t="shared" si="466"/>
        <v>1.3399594616648467E-3</v>
      </c>
      <c r="BQ151" s="21">
        <f t="shared" si="467"/>
        <v>1.0627944421880411E-3</v>
      </c>
      <c r="BR151">
        <f t="shared" si="468"/>
        <v>1.2055565500129044E-3</v>
      </c>
      <c r="BS151">
        <f t="shared" si="469"/>
        <v>1.8675099847180626E-3</v>
      </c>
      <c r="BT151">
        <f t="shared" si="470"/>
        <v>9.98682272464059E-4</v>
      </c>
      <c r="BU151">
        <f t="shared" si="471"/>
        <v>6.8577363740150081E-4</v>
      </c>
      <c r="BV151">
        <f t="shared" si="472"/>
        <v>7.4112826159140595E-4</v>
      </c>
      <c r="BW151">
        <f t="shared" si="473"/>
        <v>2.1714699902348894E-3</v>
      </c>
      <c r="BX151">
        <f t="shared" si="474"/>
        <v>2.7151278128826504E-3</v>
      </c>
      <c r="BY151">
        <f t="shared" si="475"/>
        <v>2.9143908333530023E-3</v>
      </c>
      <c r="BZ151">
        <f t="shared" si="476"/>
        <v>3.4704377941512064E-3</v>
      </c>
      <c r="CA151">
        <f t="shared" si="477"/>
        <v>4.8933735367584974E-3</v>
      </c>
      <c r="CB151">
        <f t="shared" si="478"/>
        <v>5.0973863957139509E-3</v>
      </c>
      <c r="CC151">
        <f t="shared" si="479"/>
        <v>5.9593889467563724E-3</v>
      </c>
      <c r="CD151">
        <f t="shared" si="480"/>
        <v>6.5546639249183525E-3</v>
      </c>
      <c r="CE151">
        <f t="shared" si="481"/>
        <v>6.9308640873308571E-3</v>
      </c>
      <c r="CF151">
        <f t="shared" si="482"/>
        <v>7.1432944627778964E-3</v>
      </c>
      <c r="CG151">
        <f t="shared" si="483"/>
        <v>1.0440623567512582E-2</v>
      </c>
      <c r="CH151">
        <f t="shared" si="484"/>
        <v>1.2553253081270964E-2</v>
      </c>
      <c r="CI151">
        <f t="shared" si="485"/>
        <v>1.2698066650748839E-2</v>
      </c>
      <c r="CJ151">
        <f t="shared" si="486"/>
        <v>1.3748540098303607E-2</v>
      </c>
      <c r="CK151">
        <f t="shared" si="487"/>
        <v>1.612530888643101E-2</v>
      </c>
      <c r="CL151">
        <f t="shared" si="488"/>
        <v>1.5501793864574275E-2</v>
      </c>
      <c r="CM151">
        <f t="shared" si="489"/>
        <v>1.3840617087332878E-2</v>
      </c>
      <c r="CN151">
        <f t="shared" si="490"/>
        <v>1.3572185284860577E-2</v>
      </c>
      <c r="CO151">
        <f t="shared" si="491"/>
        <v>1.3172158185860351E-2</v>
      </c>
      <c r="CP151">
        <f t="shared" si="492"/>
        <v>1.504970339187529E-2</v>
      </c>
      <c r="CQ151">
        <f t="shared" si="493"/>
        <v>1.8440437416018474E-2</v>
      </c>
      <c r="CR151">
        <f t="shared" si="494"/>
        <v>1.9346996941495692E-2</v>
      </c>
      <c r="CS151">
        <f t="shared" si="495"/>
        <v>1.3966491746116616E-2</v>
      </c>
      <c r="CT151">
        <f t="shared" si="496"/>
        <v>1.4689516514696516E-2</v>
      </c>
      <c r="CU151">
        <f t="shared" si="497"/>
        <v>1.231439859437637E-2</v>
      </c>
      <c r="CV151">
        <f t="shared" si="498"/>
        <v>9.9615896245349514E-3</v>
      </c>
      <c r="CW151">
        <f t="shared" si="499"/>
        <v>9.5531878479650778E-3</v>
      </c>
      <c r="CX151">
        <f t="shared" si="500"/>
        <v>9.2311501096474478E-3</v>
      </c>
      <c r="CY151">
        <f t="shared" si="501"/>
        <v>1.0595588765624143E-2</v>
      </c>
      <c r="CZ151">
        <f t="shared" si="502"/>
        <v>1.0455335455445743E-2</v>
      </c>
      <c r="DA151">
        <f t="shared" si="503"/>
        <v>1.0077894083186099E-2</v>
      </c>
      <c r="DB151">
        <f t="shared" si="504"/>
        <v>8.7404757269423615E-3</v>
      </c>
      <c r="DC151">
        <f t="shared" si="505"/>
        <v>5.179250807355075E-3</v>
      </c>
      <c r="DD151">
        <f t="shared" si="506"/>
        <v>7.7881518835506104E-3</v>
      </c>
      <c r="DE151">
        <f t="shared" si="507"/>
        <v>7.2161753308379655E-3</v>
      </c>
      <c r="DF151">
        <f t="shared" si="508"/>
        <v>6.9832805590086212E-3</v>
      </c>
      <c r="DG151">
        <f t="shared" si="509"/>
        <v>6.1746863105010255E-3</v>
      </c>
      <c r="DH151">
        <f t="shared" si="510"/>
        <v>7.3503800024644558E-3</v>
      </c>
      <c r="DI151">
        <f t="shared" si="511"/>
        <v>6.4852041766029715E-3</v>
      </c>
      <c r="DJ151">
        <f t="shared" si="512"/>
        <v>4.9879644963520698E-3</v>
      </c>
      <c r="DK151">
        <f t="shared" si="513"/>
        <v>6.2818091646368503E-3</v>
      </c>
      <c r="DL151">
        <f t="shared" si="514"/>
        <v>4.8173780722667644E-3</v>
      </c>
      <c r="DM151">
        <f t="shared" si="515"/>
        <v>3.0490980355528555E-3</v>
      </c>
      <c r="DN151">
        <f t="shared" si="516"/>
        <v>2.8182522779440179E-3</v>
      </c>
      <c r="DO151">
        <f t="shared" si="517"/>
        <v>2.7970822529305439E-3</v>
      </c>
      <c r="DP151">
        <f t="shared" si="518"/>
        <v>3.0290863257853655E-3</v>
      </c>
      <c r="DQ151">
        <f t="shared" si="519"/>
        <v>1.9181696821289214E-3</v>
      </c>
      <c r="DR151">
        <f t="shared" si="520"/>
        <v>2.3630769292383317E-3</v>
      </c>
      <c r="DS151">
        <f t="shared" si="521"/>
        <v>2.6206249081368017E-3</v>
      </c>
      <c r="DT151">
        <f t="shared" si="522"/>
        <v>2.6582129561477171E-3</v>
      </c>
      <c r="DU151">
        <f t="shared" si="523"/>
        <v>2.9928293450513488E-3</v>
      </c>
      <c r="DV151">
        <f t="shared" si="524"/>
        <v>3.4736204658102222E-3</v>
      </c>
      <c r="DW151">
        <f t="shared" si="525"/>
        <v>3.5437549192878473E-3</v>
      </c>
      <c r="DX151">
        <f t="shared" si="526"/>
        <v>3.5224853592233621E-3</v>
      </c>
      <c r="DY151">
        <f t="shared" si="527"/>
        <v>2.8755028416552757E-3</v>
      </c>
      <c r="DZ151">
        <f t="shared" si="528"/>
        <v>1.5530472736267754E-3</v>
      </c>
      <c r="EA151">
        <f t="shared" si="529"/>
        <v>2.0160775621038299E-3</v>
      </c>
      <c r="EB151">
        <f t="shared" si="530"/>
        <v>2.0213941964010974E-3</v>
      </c>
      <c r="EC151">
        <f t="shared" si="531"/>
        <v>1.651551444791659E-3</v>
      </c>
      <c r="ED151">
        <f t="shared" si="532"/>
        <v>1.1441544912307311E-3</v>
      </c>
      <c r="EE151">
        <f t="shared" si="533"/>
        <v>2.0952327147381708E-3</v>
      </c>
      <c r="EF151">
        <f t="shared" si="534"/>
        <v>2.0800768157544056E-3</v>
      </c>
      <c r="EG151">
        <f t="shared" si="535"/>
        <v>2.3522958381124084E-3</v>
      </c>
      <c r="EH151">
        <f t="shared" si="536"/>
        <v>1.1081629374555418E-3</v>
      </c>
      <c r="EI151">
        <f t="shared" si="537"/>
        <v>1.1782580626183709E-3</v>
      </c>
      <c r="EJ151">
        <f t="shared" si="538"/>
        <v>7.5071837636943024E-4</v>
      </c>
      <c r="EK151">
        <f t="shared" si="539"/>
        <v>5.7855190633690392E-4</v>
      </c>
      <c r="EL151">
        <f t="shared" si="540"/>
        <v>7.6944879069983866E-4</v>
      </c>
      <c r="EM151">
        <f t="shared" si="541"/>
        <v>1.5365363559175448E-3</v>
      </c>
      <c r="EN151">
        <f t="shared" si="542"/>
        <v>3.5461756001362298E-4</v>
      </c>
      <c r="EO151">
        <f t="shared" si="543"/>
        <v>2.8766797648023469E-4</v>
      </c>
      <c r="EP151">
        <f t="shared" si="544"/>
        <v>1.9478087932470507E-4</v>
      </c>
      <c r="EQ151">
        <f t="shared" si="545"/>
        <v>2.1613773994400804E-4</v>
      </c>
      <c r="ER151">
        <f t="shared" si="546"/>
        <v>1.6233406082494505E-4</v>
      </c>
      <c r="ES151">
        <f t="shared" si="547"/>
        <v>4.5476808698528386E-4</v>
      </c>
      <c r="ET151">
        <f t="shared" si="548"/>
        <v>3.6140522395217676E-4</v>
      </c>
      <c r="EU151">
        <f t="shared" si="549"/>
        <v>7.3924521610828321E-4</v>
      </c>
      <c r="EV151">
        <f t="shared" si="550"/>
        <v>9.4181681486750848E-4</v>
      </c>
      <c r="EW151">
        <f t="shared" si="551"/>
        <v>9.5257604520353081E-4</v>
      </c>
      <c r="EX151">
        <f t="shared" si="552"/>
        <v>1.5353307060510927E-3</v>
      </c>
      <c r="EY151">
        <f t="shared" si="553"/>
        <v>1.0046218028581322E-3</v>
      </c>
      <c r="EZ151">
        <f t="shared" si="554"/>
        <v>1.7220592426333836E-3</v>
      </c>
      <c r="FA151">
        <f t="shared" si="555"/>
        <v>1.6652011591828779E-3</v>
      </c>
      <c r="FB151">
        <f t="shared" si="556"/>
        <v>1.0860071642276282E-3</v>
      </c>
      <c r="FC151">
        <f t="shared" si="557"/>
        <v>4.9547171339750138E-4</v>
      </c>
      <c r="FD151">
        <f t="shared" si="558"/>
        <v>4.6262622278713737E-4</v>
      </c>
      <c r="FE151">
        <f t="shared" si="559"/>
        <v>6.0355436875845808E-4</v>
      </c>
      <c r="FF151">
        <f t="shared" si="560"/>
        <v>6.5126168461338257E-4</v>
      </c>
      <c r="FG151">
        <f t="shared" si="561"/>
        <v>2.3559960635225778E-4</v>
      </c>
      <c r="FH151">
        <f t="shared" si="562"/>
        <v>1.6608732281974244E-4</v>
      </c>
      <c r="FI151">
        <f t="shared" si="563"/>
        <v>8.177350581765623E-4</v>
      </c>
      <c r="FJ151">
        <f t="shared" si="564"/>
        <v>6.5266191214311865E-4</v>
      </c>
      <c r="FK151">
        <f t="shared" si="565"/>
        <v>1.2085299651808266E-3</v>
      </c>
      <c r="FL151">
        <f t="shared" si="566"/>
        <v>1.4672588479449763E-3</v>
      </c>
      <c r="FM151">
        <f t="shared" si="567"/>
        <v>1.0076364144359265E-3</v>
      </c>
      <c r="FN151">
        <f t="shared" si="568"/>
        <v>4.0267898270267678E-4</v>
      </c>
      <c r="FO151">
        <f t="shared" si="569"/>
        <v>2.1135203077010368E-3</v>
      </c>
      <c r="FP151">
        <f t="shared" si="570"/>
        <v>4.6635145225679946E-3</v>
      </c>
      <c r="FQ151">
        <f t="shared" si="571"/>
        <v>3.089361933944513E-3</v>
      </c>
      <c r="FR151">
        <f t="shared" si="572"/>
        <v>3.2018968752055492E-3</v>
      </c>
      <c r="FS151">
        <f t="shared" si="573"/>
        <v>8.0765396827224458E-4</v>
      </c>
      <c r="FT151">
        <f t="shared" si="574"/>
        <v>6.5409319100364119E-4</v>
      </c>
      <c r="FU151">
        <f t="shared" si="575"/>
        <v>3.2534246115100262E-3</v>
      </c>
      <c r="FV151">
        <f t="shared" si="576"/>
        <v>3.0088100315517675E-3</v>
      </c>
      <c r="FW151">
        <f t="shared" si="577"/>
        <v>2.5230364502354498E-3</v>
      </c>
      <c r="FX151">
        <f t="shared" si="578"/>
        <v>2.6584744567538766E-3</v>
      </c>
      <c r="FY151">
        <f t="shared" si="579"/>
        <v>2.1500694693378621E-3</v>
      </c>
      <c r="FZ151">
        <f t="shared" si="580"/>
        <v>1.8631462181545925E-3</v>
      </c>
      <c r="GA151">
        <f t="shared" si="581"/>
        <v>2.3275798423785612E-3</v>
      </c>
    </row>
    <row r="152" spans="3:183" x14ac:dyDescent="0.2">
      <c r="C152">
        <v>0.13790139555931094</v>
      </c>
      <c r="D152">
        <f t="shared" si="402"/>
        <v>1.7371675985500267E-7</v>
      </c>
      <c r="E152">
        <f t="shared" si="403"/>
        <v>6.7969070332886168E-7</v>
      </c>
      <c r="F152">
        <f t="shared" si="404"/>
        <v>5.1489702725301859E-5</v>
      </c>
      <c r="G152">
        <f t="shared" si="405"/>
        <v>1.2136015198223839E-5</v>
      </c>
      <c r="H152">
        <f t="shared" si="406"/>
        <v>1.0205485636975158E-5</v>
      </c>
      <c r="I152">
        <f t="shared" si="407"/>
        <v>1.303143080826832E-4</v>
      </c>
      <c r="J152">
        <f t="shared" si="408"/>
        <v>9.6137261884629791E-5</v>
      </c>
      <c r="K152">
        <f t="shared" si="409"/>
        <v>2.7286202211329795E-6</v>
      </c>
      <c r="L152">
        <f t="shared" si="410"/>
        <v>7.5412017758391697E-5</v>
      </c>
      <c r="M152">
        <f t="shared" si="411"/>
        <v>1.7105888547239491E-7</v>
      </c>
      <c r="N152">
        <f t="shared" si="412"/>
        <v>1.040703966977203E-4</v>
      </c>
      <c r="O152">
        <f t="shared" si="413"/>
        <v>2.3506859805503404E-5</v>
      </c>
      <c r="P152" s="21">
        <f t="shared" si="414"/>
        <v>7.2885193276431291E-7</v>
      </c>
      <c r="Q152" s="21">
        <f t="shared" si="415"/>
        <v>3.6298547387850607E-6</v>
      </c>
      <c r="R152" s="21">
        <f t="shared" si="416"/>
        <v>2.0853610321677947E-5</v>
      </c>
      <c r="S152" s="21">
        <f t="shared" si="417"/>
        <v>2.3556003153407325E-6</v>
      </c>
      <c r="T152" s="21">
        <f t="shared" si="418"/>
        <v>6.0355254577876745E-5</v>
      </c>
      <c r="U152" s="21">
        <f t="shared" si="419"/>
        <v>2.8347579487328767E-5</v>
      </c>
      <c r="V152" s="21">
        <f t="shared" si="420"/>
        <v>1.9306771332734518E-5</v>
      </c>
      <c r="W152" s="21">
        <f t="shared" si="421"/>
        <v>1.8345465721617007E-5</v>
      </c>
      <c r="X152" s="21">
        <f t="shared" si="422"/>
        <v>1.7858774666524779E-5</v>
      </c>
      <c r="Y152" s="21">
        <f t="shared" si="423"/>
        <v>8.0186413343958447E-6</v>
      </c>
      <c r="Z152" s="21">
        <f t="shared" si="424"/>
        <v>2.9747457919171137E-5</v>
      </c>
      <c r="AA152" s="21">
        <f t="shared" si="425"/>
        <v>1.1544673740247408E-7</v>
      </c>
      <c r="AB152" s="21">
        <f t="shared" si="426"/>
        <v>2.6975447415663936E-6</v>
      </c>
      <c r="AC152" s="21">
        <f t="shared" si="427"/>
        <v>6.3634587438108242E-5</v>
      </c>
      <c r="AD152" s="21">
        <f t="shared" si="428"/>
        <v>3.3223611467492004E-7</v>
      </c>
      <c r="AE152" s="21">
        <f t="shared" si="429"/>
        <v>3.2918488942496272E-7</v>
      </c>
      <c r="AF152" s="21">
        <f t="shared" si="430"/>
        <v>5.2868653925003652E-6</v>
      </c>
      <c r="AG152" s="21">
        <f t="shared" si="431"/>
        <v>1.8225154334633754E-4</v>
      </c>
      <c r="AH152" s="21">
        <f t="shared" si="432"/>
        <v>6.2687074288133267E-5</v>
      </c>
      <c r="AI152" s="21">
        <f t="shared" si="433"/>
        <v>1.2229853883028254E-4</v>
      </c>
      <c r="AJ152" s="21">
        <f t="shared" si="434"/>
        <v>3.2220623996509278E-4</v>
      </c>
      <c r="AK152" s="21">
        <f t="shared" si="435"/>
        <v>2.7280818457345774E-4</v>
      </c>
      <c r="AL152" s="21">
        <f t="shared" si="436"/>
        <v>3.2650193533640618E-5</v>
      </c>
      <c r="AM152" s="21">
        <f t="shared" si="437"/>
        <v>1.0867987711021936E-4</v>
      </c>
      <c r="AN152" s="21">
        <f t="shared" si="438"/>
        <v>1.4587669480570621E-4</v>
      </c>
      <c r="AO152" s="21">
        <f t="shared" si="439"/>
        <v>4.3081994554337157E-5</v>
      </c>
      <c r="AP152" s="21">
        <f t="shared" si="440"/>
        <v>3.7056215244035478E-5</v>
      </c>
      <c r="AQ152" s="21">
        <f t="shared" si="441"/>
        <v>1.7004896321803849E-4</v>
      </c>
      <c r="AR152" s="21">
        <f t="shared" si="442"/>
        <v>3.0619569959555048E-4</v>
      </c>
      <c r="AS152" s="21">
        <f t="shared" si="443"/>
        <v>8.3544389569638767E-5</v>
      </c>
      <c r="AT152" s="21">
        <f t="shared" si="444"/>
        <v>9.5534858494508484E-6</v>
      </c>
      <c r="AU152" s="21">
        <f t="shared" si="445"/>
        <v>4.983607897566046E-6</v>
      </c>
      <c r="AV152" s="21">
        <f t="shared" si="446"/>
        <v>1.6067016803660849E-4</v>
      </c>
      <c r="AW152" s="21">
        <f t="shared" si="447"/>
        <v>4.8152415232838796E-4</v>
      </c>
      <c r="AX152" s="21">
        <f t="shared" si="448"/>
        <v>1.7418977885736372E-4</v>
      </c>
      <c r="AY152" s="21">
        <f t="shared" si="449"/>
        <v>1.8755274236937117E-4</v>
      </c>
      <c r="AZ152" s="21">
        <f t="shared" si="450"/>
        <v>9.589146065865229E-5</v>
      </c>
      <c r="BA152" s="21">
        <f t="shared" si="451"/>
        <v>2.6559248689216583E-5</v>
      </c>
      <c r="BB152" s="21">
        <f t="shared" si="452"/>
        <v>3.0347176786023045E-5</v>
      </c>
      <c r="BC152" s="21">
        <f t="shared" si="453"/>
        <v>9.7498046788059057E-5</v>
      </c>
      <c r="BD152" s="21">
        <f t="shared" si="454"/>
        <v>1.3662668470891225E-4</v>
      </c>
      <c r="BE152" s="21">
        <f t="shared" si="455"/>
        <v>1.5577278271937335E-4</v>
      </c>
      <c r="BF152" s="21">
        <f t="shared" si="456"/>
        <v>5.4133114260058145E-4</v>
      </c>
      <c r="BG152" s="21">
        <f t="shared" si="457"/>
        <v>2.770100217023295E-4</v>
      </c>
      <c r="BH152" s="21">
        <f t="shared" si="458"/>
        <v>9.4527900553745966E-5</v>
      </c>
      <c r="BI152" s="21">
        <f t="shared" si="459"/>
        <v>4.3335179117940631E-5</v>
      </c>
      <c r="BJ152" s="21">
        <f t="shared" si="460"/>
        <v>1.0237981666845926E-5</v>
      </c>
      <c r="BK152" s="21">
        <f t="shared" si="461"/>
        <v>1.7101739038261619E-5</v>
      </c>
      <c r="BL152" s="21">
        <f t="shared" si="462"/>
        <v>4.31382652437958E-4</v>
      </c>
      <c r="BM152" s="21">
        <f t="shared" si="463"/>
        <v>3.2349021333019564E-4</v>
      </c>
      <c r="BN152" s="21">
        <f t="shared" si="464"/>
        <v>9.2814534692633912E-4</v>
      </c>
      <c r="BO152" s="21">
        <f t="shared" si="465"/>
        <v>1.0963594423361125E-3</v>
      </c>
      <c r="BP152" s="21">
        <f t="shared" si="466"/>
        <v>8.4718196655459365E-4</v>
      </c>
      <c r="BQ152" s="21">
        <f t="shared" si="467"/>
        <v>9.751247570726413E-4</v>
      </c>
      <c r="BR152">
        <f t="shared" si="468"/>
        <v>1.5777227773607452E-3</v>
      </c>
      <c r="BS152">
        <f t="shared" si="469"/>
        <v>7.9004824419679355E-4</v>
      </c>
      <c r="BT152">
        <f t="shared" si="470"/>
        <v>5.14978707215847E-4</v>
      </c>
      <c r="BU152">
        <f t="shared" si="471"/>
        <v>5.630907461475986E-4</v>
      </c>
      <c r="BV152">
        <f t="shared" si="472"/>
        <v>1.8580320976263527E-3</v>
      </c>
      <c r="BW152">
        <f t="shared" si="473"/>
        <v>2.3631995179790224E-3</v>
      </c>
      <c r="BX152">
        <f t="shared" si="474"/>
        <v>2.5493370900700058E-3</v>
      </c>
      <c r="BY152">
        <f t="shared" si="475"/>
        <v>3.0709645329059006E-3</v>
      </c>
      <c r="BZ152">
        <f t="shared" si="476"/>
        <v>4.4167341273191434E-3</v>
      </c>
      <c r="CA152">
        <f t="shared" si="477"/>
        <v>4.610660591934131E-3</v>
      </c>
      <c r="CB152">
        <f t="shared" si="478"/>
        <v>5.4321234886879647E-3</v>
      </c>
      <c r="CC152">
        <f t="shared" si="479"/>
        <v>6.0010959928080828E-3</v>
      </c>
      <c r="CD152">
        <f t="shared" si="480"/>
        <v>6.3612864887851216E-3</v>
      </c>
      <c r="CE152">
        <f t="shared" si="481"/>
        <v>6.5648683003889357E-3</v>
      </c>
      <c r="CF152">
        <f t="shared" si="482"/>
        <v>9.738774976376546E-3</v>
      </c>
      <c r="CG152">
        <f t="shared" si="483"/>
        <v>1.1782486597442151E-2</v>
      </c>
      <c r="CH152">
        <f t="shared" si="484"/>
        <v>1.1922796937981291E-2</v>
      </c>
      <c r="CI152">
        <f t="shared" si="485"/>
        <v>1.2941344656461169E-2</v>
      </c>
      <c r="CJ152">
        <f t="shared" si="486"/>
        <v>1.5250108449674674E-2</v>
      </c>
      <c r="CK152">
        <f t="shared" si="487"/>
        <v>1.4643919229611679E-2</v>
      </c>
      <c r="CL152">
        <f t="shared" si="488"/>
        <v>1.3030682358593301E-2</v>
      </c>
      <c r="CM152">
        <f t="shared" si="489"/>
        <v>1.277026212329992E-2</v>
      </c>
      <c r="CN152">
        <f t="shared" si="490"/>
        <v>1.2382322639093496E-2</v>
      </c>
      <c r="CO152">
        <f t="shared" si="491"/>
        <v>1.4204610085990993E-2</v>
      </c>
      <c r="CP152">
        <f t="shared" si="492"/>
        <v>1.7503669538431042E-2</v>
      </c>
      <c r="CQ152">
        <f t="shared" si="493"/>
        <v>1.8387182355966505E-2</v>
      </c>
      <c r="CR152">
        <f t="shared" si="494"/>
        <v>1.31528269513159E-2</v>
      </c>
      <c r="CS152">
        <f t="shared" si="495"/>
        <v>1.3854744311204493E-2</v>
      </c>
      <c r="CT152">
        <f t="shared" si="496"/>
        <v>1.1551116838983737E-2</v>
      </c>
      <c r="CU152">
        <f t="shared" si="497"/>
        <v>9.2763144712302292E-3</v>
      </c>
      <c r="CV152">
        <f t="shared" si="498"/>
        <v>8.8823599259004963E-3</v>
      </c>
      <c r="CW152">
        <f t="shared" si="499"/>
        <v>8.5719334596650338E-3</v>
      </c>
      <c r="CX152">
        <f t="shared" si="500"/>
        <v>9.888460485113465E-3</v>
      </c>
      <c r="CY152">
        <f t="shared" si="501"/>
        <v>9.7529839519558629E-3</v>
      </c>
      <c r="CZ152">
        <f t="shared" si="502"/>
        <v>9.3885590802200436E-3</v>
      </c>
      <c r="DA152">
        <f t="shared" si="503"/>
        <v>8.0993472707645009E-3</v>
      </c>
      <c r="DB152">
        <f t="shared" si="504"/>
        <v>4.6885344963585674E-3</v>
      </c>
      <c r="DC152">
        <f t="shared" si="505"/>
        <v>7.183642026229389E-3</v>
      </c>
      <c r="DD152">
        <f t="shared" si="506"/>
        <v>6.6347437790093633E-3</v>
      </c>
      <c r="DE152">
        <f t="shared" si="507"/>
        <v>6.4115071476223981E-3</v>
      </c>
      <c r="DF152">
        <f t="shared" si="508"/>
        <v>5.6377624013255355E-3</v>
      </c>
      <c r="DG152">
        <f t="shared" si="509"/>
        <v>6.7634536893013755E-3</v>
      </c>
      <c r="DH152">
        <f t="shared" si="510"/>
        <v>5.9346419966637594E-3</v>
      </c>
      <c r="DI152">
        <f t="shared" si="511"/>
        <v>4.5066228798342689E-3</v>
      </c>
      <c r="DJ152">
        <f t="shared" si="512"/>
        <v>5.7401423634555618E-3</v>
      </c>
      <c r="DK152">
        <f t="shared" si="513"/>
        <v>4.344549493033859E-3</v>
      </c>
      <c r="DL152">
        <f t="shared" si="514"/>
        <v>2.6754239732641504E-3</v>
      </c>
      <c r="DM152">
        <f t="shared" si="515"/>
        <v>2.4594731980409541E-3</v>
      </c>
      <c r="DN152">
        <f t="shared" si="516"/>
        <v>2.4396991856614316E-3</v>
      </c>
      <c r="DO152">
        <f t="shared" si="517"/>
        <v>2.6566806536816772E-3</v>
      </c>
      <c r="DP152">
        <f t="shared" si="518"/>
        <v>1.6243137772406506E-3</v>
      </c>
      <c r="DQ152">
        <f t="shared" si="519"/>
        <v>2.0355754433237679E-3</v>
      </c>
      <c r="DR152">
        <f t="shared" si="520"/>
        <v>2.2750898290411214E-3</v>
      </c>
      <c r="DS152">
        <f t="shared" si="521"/>
        <v>2.310121420672218E-3</v>
      </c>
      <c r="DT152">
        <f t="shared" si="522"/>
        <v>2.6227324462514863E-3</v>
      </c>
      <c r="DU152">
        <f t="shared" si="523"/>
        <v>3.0739584748893331E-3</v>
      </c>
      <c r="DV152">
        <f t="shared" si="524"/>
        <v>3.1399557474920724E-3</v>
      </c>
      <c r="DW152">
        <f t="shared" si="525"/>
        <v>3.1199365035219362E-3</v>
      </c>
      <c r="DX152">
        <f t="shared" si="526"/>
        <v>2.5129745420839483E-3</v>
      </c>
      <c r="DY152">
        <f t="shared" si="527"/>
        <v>1.289857272602207E-3</v>
      </c>
      <c r="DZ152">
        <f t="shared" si="528"/>
        <v>1.7145077311210692E-3</v>
      </c>
      <c r="EA152">
        <f t="shared" si="529"/>
        <v>1.7194109019370608E-3</v>
      </c>
      <c r="EB152">
        <f t="shared" si="530"/>
        <v>1.3797619254121059E-3</v>
      </c>
      <c r="EC152">
        <f t="shared" si="531"/>
        <v>9.1998260422916894E-4</v>
      </c>
      <c r="ED152">
        <f t="shared" si="532"/>
        <v>1.7875624008766742E-3</v>
      </c>
      <c r="EE152">
        <f t="shared" si="533"/>
        <v>1.773565527688703E-3</v>
      </c>
      <c r="EF152">
        <f t="shared" si="534"/>
        <v>2.0255701704776641E-3</v>
      </c>
      <c r="EG152">
        <f t="shared" si="535"/>
        <v>8.8773866299645765E-4</v>
      </c>
      <c r="EH152">
        <f t="shared" si="536"/>
        <v>9.5058916535720823E-4</v>
      </c>
      <c r="EI152">
        <f t="shared" si="537"/>
        <v>5.7145393319749929E-4</v>
      </c>
      <c r="EJ152">
        <f t="shared" si="538"/>
        <v>4.2267117288851444E-4</v>
      </c>
      <c r="EK152">
        <f t="shared" si="539"/>
        <v>5.878104335629461E-4</v>
      </c>
      <c r="EL152">
        <f t="shared" si="540"/>
        <v>1.2748141918180942E-3</v>
      </c>
      <c r="EM152">
        <f t="shared" si="541"/>
        <v>2.3522830107779961E-4</v>
      </c>
      <c r="EN152">
        <f t="shared" si="542"/>
        <v>1.8135038795436735E-4</v>
      </c>
      <c r="EO152">
        <f t="shared" si="543"/>
        <v>1.0945876474099599E-4</v>
      </c>
      <c r="EP152">
        <f t="shared" si="544"/>
        <v>1.2560774118569308E-4</v>
      </c>
      <c r="EQ152">
        <f t="shared" si="545"/>
        <v>8.5505172142896768E-5</v>
      </c>
      <c r="ER152">
        <f t="shared" si="546"/>
        <v>3.1795006780740753E-4</v>
      </c>
      <c r="ES152">
        <f t="shared" si="547"/>
        <v>2.4076248673713838E-4</v>
      </c>
      <c r="ET152">
        <f t="shared" si="548"/>
        <v>5.614495418555834E-4</v>
      </c>
      <c r="EU152">
        <f t="shared" si="549"/>
        <v>7.3956238696347453E-4</v>
      </c>
      <c r="EV152">
        <f t="shared" si="550"/>
        <v>7.4910009062477737E-4</v>
      </c>
      <c r="EW152">
        <f t="shared" si="551"/>
        <v>1.2737160336748548E-3</v>
      </c>
      <c r="EX152">
        <f t="shared" si="552"/>
        <v>7.9533203082256265E-4</v>
      </c>
      <c r="EY152">
        <f t="shared" si="553"/>
        <v>1.4442708676511858E-3</v>
      </c>
      <c r="EZ152">
        <f t="shared" si="554"/>
        <v>1.3922404616373717E-3</v>
      </c>
      <c r="FA152">
        <f t="shared" si="555"/>
        <v>8.6792017827399398E-4</v>
      </c>
      <c r="FB152">
        <f t="shared" si="556"/>
        <v>3.5212733168478894E-4</v>
      </c>
      <c r="FC152">
        <f t="shared" si="557"/>
        <v>3.2452616673950074E-4</v>
      </c>
      <c r="FD152">
        <f t="shared" si="558"/>
        <v>4.4408000138522881E-4</v>
      </c>
      <c r="FE152">
        <f t="shared" si="559"/>
        <v>4.8513108471006028E-4</v>
      </c>
      <c r="FF152">
        <f t="shared" si="560"/>
        <v>1.4054378690965235E-4</v>
      </c>
      <c r="FG152">
        <f t="shared" si="561"/>
        <v>8.8235010881953024E-5</v>
      </c>
      <c r="FH152">
        <f t="shared" si="562"/>
        <v>6.3010685992011663E-4</v>
      </c>
      <c r="FI152">
        <f t="shared" si="563"/>
        <v>4.8633969806846519E-4</v>
      </c>
      <c r="FJ152">
        <f t="shared" si="564"/>
        <v>9.7779912882607319E-4</v>
      </c>
      <c r="FK152">
        <f t="shared" si="565"/>
        <v>1.211783245086404E-3</v>
      </c>
      <c r="FL152">
        <f t="shared" si="566"/>
        <v>7.9801456092268687E-4</v>
      </c>
      <c r="FM152">
        <f t="shared" si="567"/>
        <v>2.7465521484705546E-4</v>
      </c>
      <c r="FN152">
        <f t="shared" si="568"/>
        <v>1.8044570427281515E-3</v>
      </c>
      <c r="FO152">
        <f t="shared" si="569"/>
        <v>4.1984946742310717E-3</v>
      </c>
      <c r="FP152">
        <f t="shared" si="570"/>
        <v>2.7131483994368571E-3</v>
      </c>
      <c r="FQ152">
        <f t="shared" si="571"/>
        <v>2.8186721624621214E-3</v>
      </c>
      <c r="FR152">
        <f t="shared" si="572"/>
        <v>6.2126139288452701E-4</v>
      </c>
      <c r="FS152">
        <f t="shared" si="573"/>
        <v>4.8757532585206036E-4</v>
      </c>
      <c r="FT152">
        <f t="shared" si="574"/>
        <v>2.8670307647300415E-3</v>
      </c>
      <c r="FU152">
        <f t="shared" si="575"/>
        <v>2.6376938002040298E-3</v>
      </c>
      <c r="FV152">
        <f t="shared" si="576"/>
        <v>2.184225512544422E-3</v>
      </c>
      <c r="FW152">
        <f t="shared" si="577"/>
        <v>2.3103651995057817E-3</v>
      </c>
      <c r="FX152">
        <f t="shared" si="578"/>
        <v>1.838240226336631E-3</v>
      </c>
      <c r="FY152">
        <f t="shared" si="579"/>
        <v>1.5737120508613608E-3</v>
      </c>
      <c r="FZ152">
        <f t="shared" si="580"/>
        <v>2.0026395005832945E-3</v>
      </c>
      <c r="GA152">
        <f t="shared" si="581"/>
        <v>2.1529526854005103E-3</v>
      </c>
    </row>
    <row r="153" spans="3:183" x14ac:dyDescent="0.2">
      <c r="C153">
        <v>0.1383181889851888</v>
      </c>
      <c r="D153">
        <f t="shared" si="402"/>
        <v>1.6617048313736621E-7</v>
      </c>
      <c r="E153">
        <f t="shared" si="403"/>
        <v>4.5681906524931251E-5</v>
      </c>
      <c r="F153">
        <f t="shared" si="404"/>
        <v>9.4057834476630561E-6</v>
      </c>
      <c r="G153">
        <f t="shared" si="405"/>
        <v>7.7162236904923939E-6</v>
      </c>
      <c r="H153">
        <f t="shared" si="406"/>
        <v>1.2097218975298976E-4</v>
      </c>
      <c r="I153">
        <f t="shared" si="407"/>
        <v>8.8137692001785979E-5</v>
      </c>
      <c r="J153">
        <f t="shared" si="408"/>
        <v>4.279300399078764E-6</v>
      </c>
      <c r="K153">
        <f t="shared" si="409"/>
        <v>8.2824610502573468E-5</v>
      </c>
      <c r="L153">
        <f t="shared" si="410"/>
        <v>1.0244924906892183E-11</v>
      </c>
      <c r="M153">
        <f t="shared" si="411"/>
        <v>9.5740285587456408E-5</v>
      </c>
      <c r="N153">
        <f t="shared" si="412"/>
        <v>1.9639024625928283E-5</v>
      </c>
      <c r="O153">
        <f t="shared" si="413"/>
        <v>1.6142253406564789E-6</v>
      </c>
      <c r="P153" s="21">
        <f t="shared" si="414"/>
        <v>5.3917359787441458E-6</v>
      </c>
      <c r="Q153" s="21">
        <f t="shared" si="415"/>
        <v>1.7220689921854748E-5</v>
      </c>
      <c r="R153" s="21">
        <f t="shared" si="416"/>
        <v>3.8087032628567004E-6</v>
      </c>
      <c r="S153" s="21">
        <f t="shared" si="417"/>
        <v>5.4052948093334747E-5</v>
      </c>
      <c r="T153" s="21">
        <f t="shared" si="418"/>
        <v>2.4083076037112668E-5</v>
      </c>
      <c r="U153" s="21">
        <f t="shared" si="419"/>
        <v>1.5817751542312342E-5</v>
      </c>
      <c r="V153" s="21">
        <f t="shared" si="420"/>
        <v>1.4948796024411473E-5</v>
      </c>
      <c r="W153" s="21">
        <f t="shared" si="421"/>
        <v>1.4509783110297232E-5</v>
      </c>
      <c r="X153" s="21">
        <f t="shared" si="422"/>
        <v>1.0552843121570987E-5</v>
      </c>
      <c r="Y153" s="21">
        <f t="shared" si="423"/>
        <v>3.4467659916499783E-5</v>
      </c>
      <c r="Z153" s="21">
        <f t="shared" si="424"/>
        <v>5.7239508559034012E-7</v>
      </c>
      <c r="AA153" s="21">
        <f t="shared" si="425"/>
        <v>1.5021614582268684E-6</v>
      </c>
      <c r="AB153" s="21">
        <f t="shared" si="426"/>
        <v>7.0457934065695131E-5</v>
      </c>
      <c r="AC153" s="21">
        <f t="shared" si="427"/>
        <v>2.5474024430806639E-8</v>
      </c>
      <c r="AD153" s="21">
        <f t="shared" si="428"/>
        <v>2.4634224572273819E-8</v>
      </c>
      <c r="AE153" s="21">
        <f t="shared" si="429"/>
        <v>3.5439005139242897E-6</v>
      </c>
      <c r="AF153" s="21">
        <f t="shared" si="430"/>
        <v>1.7117178995895363E-4</v>
      </c>
      <c r="AG153" s="21">
        <f t="shared" si="431"/>
        <v>5.6260853039150798E-5</v>
      </c>
      <c r="AH153" s="21">
        <f t="shared" si="432"/>
        <v>1.1325372948221814E-4</v>
      </c>
      <c r="AI153" s="21">
        <f t="shared" si="433"/>
        <v>3.0741698589535659E-4</v>
      </c>
      <c r="AJ153" s="21">
        <f t="shared" si="434"/>
        <v>2.5921362564083379E-4</v>
      </c>
      <c r="AK153" s="21">
        <f t="shared" si="435"/>
        <v>2.8060766025555459E-5</v>
      </c>
      <c r="AL153" s="21">
        <f t="shared" si="436"/>
        <v>1.0016348084134403E-4</v>
      </c>
      <c r="AM153" s="21">
        <f t="shared" si="437"/>
        <v>1.3598239750915381E-4</v>
      </c>
      <c r="AN153" s="21">
        <f t="shared" si="438"/>
        <v>3.7784307654409662E-5</v>
      </c>
      <c r="AO153" s="21">
        <f t="shared" si="439"/>
        <v>3.2155570706275416E-5</v>
      </c>
      <c r="AP153" s="21">
        <f t="shared" si="440"/>
        <v>1.5935247208532027E-4</v>
      </c>
      <c r="AQ153" s="21">
        <f t="shared" si="441"/>
        <v>2.9178293976710287E-4</v>
      </c>
      <c r="AR153" s="21">
        <f t="shared" si="442"/>
        <v>7.609890409826201E-5</v>
      </c>
      <c r="AS153" s="21">
        <f t="shared" si="443"/>
        <v>7.1506928716279835E-6</v>
      </c>
      <c r="AT153" s="21">
        <f t="shared" si="444"/>
        <v>3.2964257172816595E-6</v>
      </c>
      <c r="AU153" s="21">
        <f t="shared" si="445"/>
        <v>1.5027769324100164E-4</v>
      </c>
      <c r="AV153" s="21">
        <f t="shared" si="446"/>
        <v>4.6340592380793836E-4</v>
      </c>
      <c r="AW153" s="21">
        <f t="shared" si="447"/>
        <v>1.6336173503393739E-4</v>
      </c>
      <c r="AX153" s="21">
        <f t="shared" si="448"/>
        <v>1.763104957960112E-4</v>
      </c>
      <c r="AY153" s="21">
        <f t="shared" si="449"/>
        <v>8.790234608535223E-5</v>
      </c>
      <c r="AZ153" s="21">
        <f t="shared" si="450"/>
        <v>2.2437020092587667E-5</v>
      </c>
      <c r="BA153" s="21">
        <f t="shared" si="451"/>
        <v>2.5928807648591333E-5</v>
      </c>
      <c r="BB153" s="21">
        <f t="shared" si="452"/>
        <v>8.9440835342611066E-5</v>
      </c>
      <c r="BC153" s="21">
        <f t="shared" si="453"/>
        <v>1.2705681999635924E-4</v>
      </c>
      <c r="BD153" s="21">
        <f t="shared" si="454"/>
        <v>1.4554258808252625E-4</v>
      </c>
      <c r="BE153" s="21">
        <f t="shared" si="455"/>
        <v>5.2211019080423992E-4</v>
      </c>
      <c r="BF153" s="21">
        <f t="shared" si="456"/>
        <v>2.6330983729236314E-4</v>
      </c>
      <c r="BG153" s="21">
        <f t="shared" si="457"/>
        <v>8.6597030809628623E-5</v>
      </c>
      <c r="BH153" s="21">
        <f t="shared" si="458"/>
        <v>3.8021438578060236E-5</v>
      </c>
      <c r="BI153" s="21">
        <f t="shared" si="459"/>
        <v>7.7444833977845159E-6</v>
      </c>
      <c r="BJ153" s="21">
        <f t="shared" si="460"/>
        <v>1.3828219981632571E-5</v>
      </c>
      <c r="BK153" s="21">
        <f t="shared" si="461"/>
        <v>4.1424297592680123E-4</v>
      </c>
      <c r="BL153" s="21">
        <f t="shared" si="462"/>
        <v>3.086711756127006E-4</v>
      </c>
      <c r="BM153" s="21">
        <f t="shared" si="463"/>
        <v>9.0292344183182387E-4</v>
      </c>
      <c r="BN153" s="21">
        <f t="shared" si="464"/>
        <v>1.068931998978388E-3</v>
      </c>
      <c r="BO153" s="21">
        <f t="shared" si="465"/>
        <v>8.23092978911398E-4</v>
      </c>
      <c r="BP153" s="21">
        <f t="shared" si="466"/>
        <v>9.4926806751580151E-4</v>
      </c>
      <c r="BQ153" s="21">
        <f t="shared" si="467"/>
        <v>1.5447859587076811E-3</v>
      </c>
      <c r="BR153">
        <f t="shared" si="468"/>
        <v>7.6679167106420373E-4</v>
      </c>
      <c r="BS153">
        <f t="shared" si="469"/>
        <v>4.9623571893366524E-4</v>
      </c>
      <c r="BT153">
        <f t="shared" si="470"/>
        <v>5.434838360291065E-4</v>
      </c>
      <c r="BU153">
        <f t="shared" si="471"/>
        <v>1.8222741394624726E-3</v>
      </c>
      <c r="BV153">
        <f t="shared" si="472"/>
        <v>2.3228502850360625E-3</v>
      </c>
      <c r="BW153">
        <f t="shared" si="473"/>
        <v>2.5074222060422298E-3</v>
      </c>
      <c r="BX153">
        <f t="shared" si="474"/>
        <v>3.0249439639461542E-3</v>
      </c>
      <c r="BY153">
        <f t="shared" si="475"/>
        <v>4.3615089003439817E-3</v>
      </c>
      <c r="BZ153">
        <f t="shared" si="476"/>
        <v>4.5542322232616644E-3</v>
      </c>
      <c r="CA153">
        <f t="shared" si="477"/>
        <v>5.3708594030266029E-3</v>
      </c>
      <c r="CB153">
        <f t="shared" si="478"/>
        <v>5.9366944526517019E-3</v>
      </c>
      <c r="CC153">
        <f t="shared" si="479"/>
        <v>6.2949752575539863E-3</v>
      </c>
      <c r="CD153">
        <f t="shared" si="480"/>
        <v>6.4975015803714533E-3</v>
      </c>
      <c r="CE153">
        <f t="shared" si="481"/>
        <v>9.6566859814414142E-3</v>
      </c>
      <c r="CF153">
        <f t="shared" si="482"/>
        <v>1.1692176826321782E-2</v>
      </c>
      <c r="CG153">
        <f t="shared" si="483"/>
        <v>1.1831950005381229E-2</v>
      </c>
      <c r="CH153">
        <f t="shared" si="484"/>
        <v>1.2846689507111863E-2</v>
      </c>
      <c r="CI153">
        <f t="shared" si="485"/>
        <v>1.5147341417898008E-2</v>
      </c>
      <c r="CJ153">
        <f t="shared" si="486"/>
        <v>1.4543218882308535E-2</v>
      </c>
      <c r="CK153">
        <f t="shared" si="487"/>
        <v>1.293570045716832E-2</v>
      </c>
      <c r="CL153">
        <f t="shared" si="488"/>
        <v>1.2676235870663629E-2</v>
      </c>
      <c r="CM153">
        <f t="shared" si="489"/>
        <v>1.2289738240988019E-2</v>
      </c>
      <c r="CN153">
        <f t="shared" si="490"/>
        <v>1.4105434341974414E-2</v>
      </c>
      <c r="CO153">
        <f t="shared" si="491"/>
        <v>1.7393558519025114E-2</v>
      </c>
      <c r="CP153">
        <f t="shared" si="492"/>
        <v>1.8274322241653682E-2</v>
      </c>
      <c r="CQ153">
        <f t="shared" si="493"/>
        <v>1.3057400114083299E-2</v>
      </c>
      <c r="CR153">
        <f t="shared" si="494"/>
        <v>1.3756799705712855E-2</v>
      </c>
      <c r="CS153">
        <f t="shared" si="495"/>
        <v>1.1461699873416135E-2</v>
      </c>
      <c r="CT153">
        <f t="shared" si="496"/>
        <v>9.196202416066581E-3</v>
      </c>
      <c r="CU153">
        <f t="shared" si="497"/>
        <v>8.8039711888750118E-3</v>
      </c>
      <c r="CV153">
        <f t="shared" si="498"/>
        <v>8.494929757284166E-3</v>
      </c>
      <c r="CW153">
        <f t="shared" si="499"/>
        <v>9.805741709681853E-3</v>
      </c>
      <c r="CX153">
        <f t="shared" si="500"/>
        <v>9.6708349678112492E-3</v>
      </c>
      <c r="CY153">
        <f t="shared" si="501"/>
        <v>9.3079627514649176E-3</v>
      </c>
      <c r="CZ153">
        <f t="shared" si="502"/>
        <v>8.0245011937411775E-3</v>
      </c>
      <c r="DA153">
        <f t="shared" si="503"/>
        <v>4.6316301255129042E-3</v>
      </c>
      <c r="DB153">
        <f t="shared" si="504"/>
        <v>7.1131639484825282E-3</v>
      </c>
      <c r="DC153">
        <f t="shared" si="505"/>
        <v>6.567018565239861E-3</v>
      </c>
      <c r="DD153">
        <f t="shared" si="506"/>
        <v>6.344933991872085E-3</v>
      </c>
      <c r="DE153">
        <f t="shared" si="507"/>
        <v>5.5753462205877713E-3</v>
      </c>
      <c r="DF153">
        <f t="shared" si="508"/>
        <v>6.69507304047202E-3</v>
      </c>
      <c r="DG153">
        <f t="shared" si="509"/>
        <v>5.870598993527318E-3</v>
      </c>
      <c r="DH153">
        <f t="shared" si="510"/>
        <v>4.450836756545274E-3</v>
      </c>
      <c r="DI153">
        <f t="shared" si="511"/>
        <v>5.6771604333582769E-3</v>
      </c>
      <c r="DJ153">
        <f t="shared" si="512"/>
        <v>4.2897788357064773E-3</v>
      </c>
      <c r="DK153">
        <f t="shared" si="513"/>
        <v>2.6324808263220225E-3</v>
      </c>
      <c r="DL153">
        <f t="shared" si="514"/>
        <v>2.4183067786174872E-3</v>
      </c>
      <c r="DM153">
        <f t="shared" si="515"/>
        <v>2.3986992876878681E-3</v>
      </c>
      <c r="DN153">
        <f t="shared" si="516"/>
        <v>2.6138888049208947E-3</v>
      </c>
      <c r="DO153">
        <f t="shared" si="517"/>
        <v>1.5908916295901299E-3</v>
      </c>
      <c r="DP153">
        <f t="shared" si="518"/>
        <v>1.9981399287458453E-3</v>
      </c>
      <c r="DQ153">
        <f t="shared" si="519"/>
        <v>2.235503202066039E-3</v>
      </c>
      <c r="DR153">
        <f t="shared" si="520"/>
        <v>2.2702298503086385E-3</v>
      </c>
      <c r="DS153">
        <f t="shared" si="521"/>
        <v>2.5802159963436229E-3</v>
      </c>
      <c r="DT153">
        <f t="shared" si="522"/>
        <v>3.0279153935694166E-3</v>
      </c>
      <c r="DU153">
        <f t="shared" si="523"/>
        <v>3.093419168233066E-3</v>
      </c>
      <c r="DV153">
        <f t="shared" si="524"/>
        <v>3.0735490665011909E-3</v>
      </c>
      <c r="DW153">
        <f t="shared" si="525"/>
        <v>2.4713609021411384E-3</v>
      </c>
      <c r="DX153">
        <f t="shared" si="526"/>
        <v>1.2600930651807253E-3</v>
      </c>
      <c r="DY153">
        <f t="shared" si="527"/>
        <v>1.680165438389866E-3</v>
      </c>
      <c r="DZ153">
        <f t="shared" si="528"/>
        <v>1.6850192897823011E-3</v>
      </c>
      <c r="EA153">
        <f t="shared" si="529"/>
        <v>1.3489719362533284E-3</v>
      </c>
      <c r="EB153">
        <f t="shared" si="530"/>
        <v>8.9487261895552746E-4</v>
      </c>
      <c r="EC153">
        <f t="shared" si="531"/>
        <v>1.7524924204230458E-3</v>
      </c>
      <c r="ED153">
        <f t="shared" si="532"/>
        <v>1.7386338000354412E-3</v>
      </c>
      <c r="EE153">
        <f t="shared" si="533"/>
        <v>1.9882271983178222E-3</v>
      </c>
      <c r="EF153">
        <f t="shared" si="534"/>
        <v>8.6307570653836681E-4</v>
      </c>
      <c r="EG153">
        <f t="shared" si="535"/>
        <v>9.2506204401717818E-4</v>
      </c>
      <c r="EH153">
        <f t="shared" si="536"/>
        <v>5.517006706898921E-4</v>
      </c>
      <c r="EI153">
        <f t="shared" si="537"/>
        <v>4.0570720408254036E-4</v>
      </c>
      <c r="EJ153">
        <f t="shared" si="538"/>
        <v>5.6777400198811351E-4</v>
      </c>
      <c r="EK153">
        <f t="shared" si="539"/>
        <v>1.2452250733084515E-3</v>
      </c>
      <c r="EL153">
        <f t="shared" si="540"/>
        <v>2.226171676954852E-4</v>
      </c>
      <c r="EM153">
        <f t="shared" si="541"/>
        <v>1.7029849082564051E-4</v>
      </c>
      <c r="EN153">
        <f t="shared" si="542"/>
        <v>1.0091128388847302E-4</v>
      </c>
      <c r="EO153">
        <f t="shared" si="543"/>
        <v>1.164390450213653E-4</v>
      </c>
      <c r="EP153">
        <f t="shared" si="544"/>
        <v>7.7970794078345871E-5</v>
      </c>
      <c r="EQ153">
        <f t="shared" si="545"/>
        <v>3.03259968694455E-4</v>
      </c>
      <c r="ER153">
        <f t="shared" si="546"/>
        <v>2.2800183391968369E-4</v>
      </c>
      <c r="ES153">
        <f t="shared" si="547"/>
        <v>5.4187147943145317E-4</v>
      </c>
      <c r="ET153">
        <f t="shared" si="548"/>
        <v>7.1706679569913726E-4</v>
      </c>
      <c r="EU153">
        <f t="shared" si="549"/>
        <v>7.2645879122856317E-4</v>
      </c>
      <c r="EV153">
        <f t="shared" si="550"/>
        <v>1.2441397371677977E-3</v>
      </c>
      <c r="EW153">
        <f t="shared" si="551"/>
        <v>7.7199723819510054E-4</v>
      </c>
      <c r="EX153">
        <f t="shared" si="552"/>
        <v>1.412765313240047E-3</v>
      </c>
      <c r="EY153">
        <f t="shared" si="553"/>
        <v>1.3613107700994418E-3</v>
      </c>
      <c r="EZ153">
        <f t="shared" si="554"/>
        <v>8.4353602206548842E-4</v>
      </c>
      <c r="FA153">
        <f t="shared" si="555"/>
        <v>3.3665874437949174E-4</v>
      </c>
      <c r="FB153">
        <f t="shared" si="556"/>
        <v>3.0968314161915412E-4</v>
      </c>
      <c r="FC153">
        <f t="shared" si="557"/>
        <v>4.2668737089165097E-4</v>
      </c>
      <c r="FD153">
        <f t="shared" si="558"/>
        <v>4.6694447466010338E-4</v>
      </c>
      <c r="FE153">
        <f t="shared" si="559"/>
        <v>1.3083523444028743E-4</v>
      </c>
      <c r="FF153">
        <f t="shared" si="560"/>
        <v>8.0578555179803429E-5</v>
      </c>
      <c r="FG153">
        <f t="shared" si="561"/>
        <v>6.0935593837315903E-4</v>
      </c>
      <c r="FH153">
        <f t="shared" si="562"/>
        <v>4.681302315852239E-4</v>
      </c>
      <c r="FI153">
        <f t="shared" si="563"/>
        <v>9.5190676828621089E-4</v>
      </c>
      <c r="FJ153">
        <f t="shared" si="564"/>
        <v>1.1829392390560059E-3</v>
      </c>
      <c r="FK153">
        <f t="shared" si="565"/>
        <v>7.7464015641220681E-4</v>
      </c>
      <c r="FL153">
        <f t="shared" si="566"/>
        <v>2.6101412592597381E-4</v>
      </c>
      <c r="FM153">
        <f t="shared" si="567"/>
        <v>1.7692209060141343E-3</v>
      </c>
      <c r="FN153">
        <f t="shared" si="568"/>
        <v>4.1446554706449238E-3</v>
      </c>
      <c r="FO153">
        <f t="shared" si="569"/>
        <v>2.6699023350385369E-3</v>
      </c>
      <c r="FP153">
        <f t="shared" si="570"/>
        <v>2.7745897792963653E-3</v>
      </c>
      <c r="FQ153">
        <f t="shared" si="571"/>
        <v>6.0065786091459048E-4</v>
      </c>
      <c r="FR153">
        <f t="shared" si="572"/>
        <v>4.6934252139879451E-4</v>
      </c>
      <c r="FS153">
        <f t="shared" si="573"/>
        <v>2.8225703557628917E-3</v>
      </c>
      <c r="FT153">
        <f t="shared" si="574"/>
        <v>2.595055760613038E-3</v>
      </c>
      <c r="FU153">
        <f t="shared" si="575"/>
        <v>2.1454409655425615E-3</v>
      </c>
      <c r="FV153">
        <f t="shared" si="576"/>
        <v>2.2704715152248953E-3</v>
      </c>
      <c r="FW153">
        <f t="shared" si="577"/>
        <v>1.8026741537320074E-3</v>
      </c>
      <c r="FX153">
        <f t="shared" si="578"/>
        <v>1.540817344107513E-3</v>
      </c>
      <c r="FY153">
        <f t="shared" si="579"/>
        <v>1.9655094885644353E-3</v>
      </c>
      <c r="FZ153">
        <f t="shared" si="580"/>
        <v>2.1144480379432008E-3</v>
      </c>
      <c r="GA153">
        <f t="shared" si="581"/>
        <v>1.6314211535407718E-3</v>
      </c>
    </row>
    <row r="154" spans="3:183" x14ac:dyDescent="0.2">
      <c r="C154">
        <v>0.13872582912445058</v>
      </c>
      <c r="D154">
        <f t="shared" si="402"/>
        <v>4.0337728751239899E-5</v>
      </c>
      <c r="E154">
        <f t="shared" si="403"/>
        <v>7.0715830944774488E-6</v>
      </c>
      <c r="F154">
        <f t="shared" si="404"/>
        <v>5.6177011536863396E-6</v>
      </c>
      <c r="G154">
        <f t="shared" si="405"/>
        <v>1.1217130782913419E-4</v>
      </c>
      <c r="H154">
        <f t="shared" si="406"/>
        <v>8.0649874540707816E-5</v>
      </c>
      <c r="I154">
        <f t="shared" si="407"/>
        <v>6.1319979822709637E-6</v>
      </c>
      <c r="J154">
        <f t="shared" si="408"/>
        <v>9.0410485977926314E-5</v>
      </c>
      <c r="K154">
        <f t="shared" si="409"/>
        <v>1.6879025224992441E-7</v>
      </c>
      <c r="L154">
        <f t="shared" si="410"/>
        <v>8.7929185983207477E-5</v>
      </c>
      <c r="M154">
        <f t="shared" si="411"/>
        <v>1.619220398788246E-5</v>
      </c>
      <c r="N154">
        <f t="shared" si="412"/>
        <v>2.8162270933536449E-6</v>
      </c>
      <c r="O154">
        <f t="shared" si="413"/>
        <v>7.4509963937516649E-6</v>
      </c>
      <c r="P154" s="21">
        <f t="shared" si="414"/>
        <v>1.4003625051503753E-5</v>
      </c>
      <c r="Q154" s="21">
        <f t="shared" si="415"/>
        <v>5.5659665293549379E-6</v>
      </c>
      <c r="R154" s="21">
        <f t="shared" si="416"/>
        <v>4.8225120078084445E-5</v>
      </c>
      <c r="S154" s="21">
        <f t="shared" si="417"/>
        <v>2.0248298442346031E-5</v>
      </c>
      <c r="T154" s="21">
        <f t="shared" si="418"/>
        <v>1.2741427050321536E-5</v>
      </c>
      <c r="U154" s="21">
        <f t="shared" si="419"/>
        <v>1.1962793506142734E-5</v>
      </c>
      <c r="V154" s="21">
        <f t="shared" si="420"/>
        <v>1.157041166349291E-5</v>
      </c>
      <c r="W154" s="21">
        <f t="shared" si="421"/>
        <v>1.3367462992545911E-5</v>
      </c>
      <c r="X154" s="21">
        <f t="shared" si="422"/>
        <v>3.9420272794961342E-5</v>
      </c>
      <c r="Y154" s="21">
        <f t="shared" si="423"/>
        <v>1.3553805099150964E-6</v>
      </c>
      <c r="Z154" s="21">
        <f t="shared" si="424"/>
        <v>6.6910244767644471E-7</v>
      </c>
      <c r="AA154" s="21">
        <f t="shared" si="425"/>
        <v>7.7467503980272183E-5</v>
      </c>
      <c r="AB154" s="21">
        <f t="shared" si="426"/>
        <v>6.152101319271104E-8</v>
      </c>
      <c r="AC154" s="21">
        <f t="shared" si="427"/>
        <v>6.2844073155272181E-8</v>
      </c>
      <c r="AD154" s="21">
        <f t="shared" si="428"/>
        <v>2.1752854607868842E-6</v>
      </c>
      <c r="AE154" s="21">
        <f t="shared" si="429"/>
        <v>1.6067143354024199E-4</v>
      </c>
      <c r="AF154" s="21">
        <f t="shared" si="430"/>
        <v>5.0311831577226736E-5</v>
      </c>
      <c r="AG154" s="21">
        <f t="shared" si="431"/>
        <v>1.0474362727596434E-4</v>
      </c>
      <c r="AH154" s="21">
        <f t="shared" si="432"/>
        <v>2.9328859390588021E-4</v>
      </c>
      <c r="AI154" s="21">
        <f t="shared" si="433"/>
        <v>2.4625369184150779E-4</v>
      </c>
      <c r="AJ154" s="21">
        <f t="shared" si="434"/>
        <v>2.3908200097346958E-5</v>
      </c>
      <c r="AK154" s="21">
        <f t="shared" si="435"/>
        <v>9.2170187125374583E-5</v>
      </c>
      <c r="AL154" s="21">
        <f t="shared" si="436"/>
        <v>1.2664146313491771E-4</v>
      </c>
      <c r="AM154" s="21">
        <f t="shared" si="437"/>
        <v>3.2939036565326861E-5</v>
      </c>
      <c r="AN154" s="21">
        <f t="shared" si="438"/>
        <v>2.7698622449938521E-5</v>
      </c>
      <c r="AO154" s="21">
        <f t="shared" si="439"/>
        <v>1.4922696101964331E-4</v>
      </c>
      <c r="AP154" s="21">
        <f t="shared" si="440"/>
        <v>2.7802277375102544E-4</v>
      </c>
      <c r="AQ154" s="21">
        <f t="shared" si="441"/>
        <v>6.915300268630938E-5</v>
      </c>
      <c r="AR154" s="21">
        <f t="shared" si="442"/>
        <v>5.1367403405798268E-6</v>
      </c>
      <c r="AS154" s="21">
        <f t="shared" si="443"/>
        <v>1.9823683070632329E-6</v>
      </c>
      <c r="AT154" s="21">
        <f t="shared" si="444"/>
        <v>1.4044952194678794E-4</v>
      </c>
      <c r="AU154" s="21">
        <f t="shared" si="445"/>
        <v>4.4602166566407264E-4</v>
      </c>
      <c r="AV154" s="21">
        <f t="shared" si="446"/>
        <v>1.5310756033339723E-4</v>
      </c>
      <c r="AW154" s="21">
        <f t="shared" si="447"/>
        <v>1.6565121473778333E-4</v>
      </c>
      <c r="AX154" s="21">
        <f t="shared" si="448"/>
        <v>8.0424754322602835E-5</v>
      </c>
      <c r="AY154" s="21">
        <f t="shared" si="449"/>
        <v>1.8741392823927001E-5</v>
      </c>
      <c r="AZ154" s="21">
        <f t="shared" si="450"/>
        <v>2.1943543442784523E-5</v>
      </c>
      <c r="BA154" s="21">
        <f t="shared" si="451"/>
        <v>8.1896642197205018E-5</v>
      </c>
      <c r="BB154" s="21">
        <f t="shared" si="452"/>
        <v>1.1803319327505462E-4</v>
      </c>
      <c r="BC154" s="21">
        <f t="shared" si="453"/>
        <v>1.3587313307894728E-4</v>
      </c>
      <c r="BD154" s="21">
        <f t="shared" si="454"/>
        <v>5.0364742651838059E-4</v>
      </c>
      <c r="BE154" s="21">
        <f t="shared" si="455"/>
        <v>2.5024659767864537E-4</v>
      </c>
      <c r="BF154" s="21">
        <f t="shared" si="456"/>
        <v>7.9176404749323591E-5</v>
      </c>
      <c r="BG154" s="21">
        <f t="shared" si="457"/>
        <v>3.3160466406331336E-5</v>
      </c>
      <c r="BH154" s="21">
        <f t="shared" si="458"/>
        <v>5.641817573156015E-6</v>
      </c>
      <c r="BI154" s="21">
        <f t="shared" si="459"/>
        <v>1.0962663567255805E-5</v>
      </c>
      <c r="BJ154" s="21">
        <f t="shared" si="460"/>
        <v>3.9781577960919354E-4</v>
      </c>
      <c r="BK154" s="21">
        <f t="shared" si="461"/>
        <v>2.9451365406031285E-4</v>
      </c>
      <c r="BL154" s="21">
        <f t="shared" si="462"/>
        <v>8.7859151242413315E-4</v>
      </c>
      <c r="BM154" s="21">
        <f t="shared" si="463"/>
        <v>1.0424429675893782E-3</v>
      </c>
      <c r="BN154" s="21">
        <f t="shared" si="464"/>
        <v>7.9986908672059786E-4</v>
      </c>
      <c r="BO154" s="21">
        <f t="shared" si="465"/>
        <v>9.2431529427863292E-4</v>
      </c>
      <c r="BP154" s="21">
        <f t="shared" si="466"/>
        <v>1.5129085445534983E-3</v>
      </c>
      <c r="BQ154" s="21">
        <f t="shared" si="467"/>
        <v>7.4438191255680368E-4</v>
      </c>
      <c r="BR154">
        <f t="shared" si="468"/>
        <v>4.7824042150639121E-4</v>
      </c>
      <c r="BS154">
        <f t="shared" si="469"/>
        <v>5.2464358953162326E-4</v>
      </c>
      <c r="BT154">
        <f t="shared" si="470"/>
        <v>1.7876375414256655E-3</v>
      </c>
      <c r="BU154">
        <f t="shared" si="471"/>
        <v>2.283723242155047E-3</v>
      </c>
      <c r="BV154">
        <f t="shared" si="472"/>
        <v>2.4667638956636395E-3</v>
      </c>
      <c r="BW154">
        <f t="shared" si="473"/>
        <v>2.9802701344314149E-3</v>
      </c>
      <c r="BX154">
        <f t="shared" si="474"/>
        <v>4.3078325582119716E-3</v>
      </c>
      <c r="BY154">
        <f t="shared" si="475"/>
        <v>4.499379161875967E-3</v>
      </c>
      <c r="BZ154">
        <f t="shared" si="476"/>
        <v>5.3112768228327995E-3</v>
      </c>
      <c r="CA154">
        <f t="shared" si="477"/>
        <v>5.8740433202498525E-3</v>
      </c>
      <c r="CB154">
        <f t="shared" si="478"/>
        <v>6.2304563731979878E-3</v>
      </c>
      <c r="CC154">
        <f t="shared" si="479"/>
        <v>6.4319503870366125E-3</v>
      </c>
      <c r="CD154">
        <f t="shared" si="480"/>
        <v>9.5767358321128693E-3</v>
      </c>
      <c r="CE154">
        <f t="shared" si="481"/>
        <v>1.1604186438973811E-2</v>
      </c>
      <c r="CF154">
        <f t="shared" si="482"/>
        <v>1.1743434253267902E-2</v>
      </c>
      <c r="CG154">
        <f t="shared" si="483"/>
        <v>1.2754449171284838E-2</v>
      </c>
      <c r="CH154">
        <f t="shared" si="484"/>
        <v>1.5047167346371097E-2</v>
      </c>
      <c r="CI154">
        <f t="shared" si="485"/>
        <v>1.4445066108370047E-2</v>
      </c>
      <c r="CJ154">
        <f t="shared" si="486"/>
        <v>1.2843140545135525E-2</v>
      </c>
      <c r="CK154">
        <f t="shared" si="487"/>
        <v>1.2584610620218852E-2</v>
      </c>
      <c r="CL154">
        <f t="shared" si="488"/>
        <v>1.2199523180208538E-2</v>
      </c>
      <c r="CM154">
        <f t="shared" si="489"/>
        <v>1.4008772689194435E-2</v>
      </c>
      <c r="CN154">
        <f t="shared" si="490"/>
        <v>1.7286201742699965E-2</v>
      </c>
      <c r="CO154">
        <f t="shared" si="491"/>
        <v>1.8164276743863384E-2</v>
      </c>
      <c r="CP154">
        <f t="shared" si="492"/>
        <v>1.2964405037570164E-2</v>
      </c>
      <c r="CQ154">
        <f t="shared" si="493"/>
        <v>1.3661342154170078E-2</v>
      </c>
      <c r="CR154">
        <f t="shared" si="494"/>
        <v>1.1374582684533559E-2</v>
      </c>
      <c r="CS154">
        <f t="shared" si="495"/>
        <v>9.1181857905263779E-3</v>
      </c>
      <c r="CT154">
        <f t="shared" si="496"/>
        <v>8.7276400353269706E-3</v>
      </c>
      <c r="CU154">
        <f t="shared" si="497"/>
        <v>8.4199532213484925E-3</v>
      </c>
      <c r="CV154">
        <f t="shared" si="498"/>
        <v>9.7251756105965429E-3</v>
      </c>
      <c r="CW154">
        <f t="shared" si="499"/>
        <v>9.5908261467086576E-3</v>
      </c>
      <c r="CX154">
        <f t="shared" si="500"/>
        <v>9.2294724875657212E-3</v>
      </c>
      <c r="CY154">
        <f t="shared" si="501"/>
        <v>7.9516348991063874E-3</v>
      </c>
      <c r="CZ154">
        <f t="shared" si="502"/>
        <v>4.5763115155361689E-3</v>
      </c>
      <c r="DA154">
        <f t="shared" si="503"/>
        <v>7.0445697265888139E-3</v>
      </c>
      <c r="DB154">
        <f t="shared" si="504"/>
        <v>6.5011167511084223E-3</v>
      </c>
      <c r="DC154">
        <f t="shared" si="505"/>
        <v>6.2801589351754381E-3</v>
      </c>
      <c r="DD154">
        <f t="shared" si="506"/>
        <v>5.514636846715785E-3</v>
      </c>
      <c r="DE154">
        <f t="shared" si="507"/>
        <v>6.6285301854256172E-3</v>
      </c>
      <c r="DF154">
        <f t="shared" si="508"/>
        <v>5.8082985242397687E-3</v>
      </c>
      <c r="DG154">
        <f t="shared" si="509"/>
        <v>4.3966118360593684E-3</v>
      </c>
      <c r="DH154">
        <f t="shared" si="510"/>
        <v>5.6158977346654482E-3</v>
      </c>
      <c r="DI154">
        <f t="shared" si="511"/>
        <v>4.2365470803242111E-3</v>
      </c>
      <c r="DJ154">
        <f t="shared" si="512"/>
        <v>2.5908168349235805E-3</v>
      </c>
      <c r="DK154">
        <f t="shared" si="513"/>
        <v>2.3783804956572529E-3</v>
      </c>
      <c r="DL154">
        <f t="shared" si="514"/>
        <v>2.3589358691655398E-3</v>
      </c>
      <c r="DM154">
        <f t="shared" si="515"/>
        <v>2.5723727890131498E-3</v>
      </c>
      <c r="DN154">
        <f t="shared" si="516"/>
        <v>1.558539544848967E-3</v>
      </c>
      <c r="DO154">
        <f t="shared" si="517"/>
        <v>1.9618626154583132E-3</v>
      </c>
      <c r="DP154">
        <f t="shared" si="518"/>
        <v>2.1971220174055381E-3</v>
      </c>
      <c r="DQ154">
        <f t="shared" si="519"/>
        <v>2.2315504191844555E-3</v>
      </c>
      <c r="DR154">
        <f t="shared" si="520"/>
        <v>2.5389693311976378E-3</v>
      </c>
      <c r="DS154">
        <f t="shared" si="521"/>
        <v>2.983219546093104E-3</v>
      </c>
      <c r="DT154">
        <f t="shared" si="522"/>
        <v>3.0482406606279567E-3</v>
      </c>
      <c r="DU154">
        <f t="shared" si="523"/>
        <v>3.0285164257908065E-3</v>
      </c>
      <c r="DV154">
        <f t="shared" si="524"/>
        <v>2.4309972201638688E-3</v>
      </c>
      <c r="DW154">
        <f t="shared" si="525"/>
        <v>1.2313185878867915E-3</v>
      </c>
      <c r="DX154">
        <f t="shared" si="526"/>
        <v>1.6469134160644178E-3</v>
      </c>
      <c r="DY154">
        <f t="shared" si="527"/>
        <v>1.6517190311473562E-3</v>
      </c>
      <c r="DZ154">
        <f t="shared" si="528"/>
        <v>1.3191942046269568E-3</v>
      </c>
      <c r="EA154">
        <f t="shared" si="529"/>
        <v>8.7065015147437985E-4</v>
      </c>
      <c r="EB154">
        <f t="shared" si="530"/>
        <v>1.7185286912757259E-3</v>
      </c>
      <c r="EC154">
        <f t="shared" si="531"/>
        <v>1.7048052874901493E-3</v>
      </c>
      <c r="ED154">
        <f t="shared" si="532"/>
        <v>1.9520403951051903E-3</v>
      </c>
      <c r="EE154">
        <f t="shared" si="533"/>
        <v>8.392904505805088E-4</v>
      </c>
      <c r="EF154">
        <f t="shared" si="534"/>
        <v>9.0043160128105721E-4</v>
      </c>
      <c r="EG154">
        <f t="shared" si="535"/>
        <v>5.3271728587837592E-4</v>
      </c>
      <c r="EH154">
        <f t="shared" si="536"/>
        <v>3.8945185671686658E-4</v>
      </c>
      <c r="EI154">
        <f t="shared" si="537"/>
        <v>5.485136668438148E-4</v>
      </c>
      <c r="EJ154">
        <f t="shared" si="538"/>
        <v>1.2166218397625563E-3</v>
      </c>
      <c r="EK154">
        <f t="shared" si="539"/>
        <v>2.1061906223459188E-4</v>
      </c>
      <c r="EL154">
        <f t="shared" si="540"/>
        <v>1.5982537890852909E-4</v>
      </c>
      <c r="EM154">
        <f t="shared" si="541"/>
        <v>9.288758824382551E-5</v>
      </c>
      <c r="EN154">
        <f t="shared" si="542"/>
        <v>1.0780777670283912E-4</v>
      </c>
      <c r="EO154">
        <f t="shared" si="543"/>
        <v>7.0937952261840225E-5</v>
      </c>
      <c r="EP154">
        <f t="shared" si="544"/>
        <v>2.8922855409925177E-4</v>
      </c>
      <c r="EQ154">
        <f t="shared" si="545"/>
        <v>2.1585749265088492E-4</v>
      </c>
      <c r="ER154">
        <f t="shared" si="546"/>
        <v>5.2305944709815048E-4</v>
      </c>
      <c r="ES154">
        <f t="shared" si="547"/>
        <v>6.9540130697981462E-4</v>
      </c>
      <c r="ET154">
        <f t="shared" si="548"/>
        <v>7.0465079430377924E-4</v>
      </c>
      <c r="EU154">
        <f t="shared" si="549"/>
        <v>1.2155490440378378E-3</v>
      </c>
      <c r="EV154">
        <f t="shared" si="550"/>
        <v>7.4951097798733033E-4</v>
      </c>
      <c r="EW154">
        <f t="shared" si="551"/>
        <v>1.3822877310377961E-3</v>
      </c>
      <c r="EX154">
        <f t="shared" si="552"/>
        <v>1.331396404126756E-3</v>
      </c>
      <c r="EY154">
        <f t="shared" si="553"/>
        <v>8.2002344356728015E-4</v>
      </c>
      <c r="EZ154">
        <f t="shared" si="554"/>
        <v>3.2186593813212256E-4</v>
      </c>
      <c r="FA154">
        <f t="shared" si="555"/>
        <v>2.9550215945622931E-4</v>
      </c>
      <c r="FB154">
        <f t="shared" si="556"/>
        <v>4.1001277576633948E-4</v>
      </c>
      <c r="FC154">
        <f t="shared" si="557"/>
        <v>4.494933367276407E-4</v>
      </c>
      <c r="FD154">
        <f t="shared" si="558"/>
        <v>1.2167596571267807E-4</v>
      </c>
      <c r="FE154">
        <f t="shared" si="559"/>
        <v>7.3426316697943326E-5</v>
      </c>
      <c r="FF154">
        <f t="shared" si="560"/>
        <v>5.8939680431876541E-4</v>
      </c>
      <c r="FG154">
        <f t="shared" si="561"/>
        <v>4.5065673917433482E-4</v>
      </c>
      <c r="FH154">
        <f t="shared" si="562"/>
        <v>9.2691910744385449E-4</v>
      </c>
      <c r="FI154">
        <f t="shared" si="563"/>
        <v>1.1550647544201142E-3</v>
      </c>
      <c r="FJ154">
        <f t="shared" si="564"/>
        <v>7.5211515424617316E-4</v>
      </c>
      <c r="FK154">
        <f t="shared" si="565"/>
        <v>2.4800868399288867E-4</v>
      </c>
      <c r="FL154">
        <f t="shared" si="566"/>
        <v>1.7350946695984203E-3</v>
      </c>
      <c r="FM154">
        <f t="shared" si="567"/>
        <v>4.0923347131556599E-3</v>
      </c>
      <c r="FN154">
        <f t="shared" si="568"/>
        <v>2.6279420786167996E-3</v>
      </c>
      <c r="FO154">
        <f t="shared" si="569"/>
        <v>2.73181157067659E-3</v>
      </c>
      <c r="FP154">
        <f t="shared" si="570"/>
        <v>5.8084287958423784E-4</v>
      </c>
      <c r="FQ154">
        <f t="shared" si="571"/>
        <v>4.5184620354786666E-4</v>
      </c>
      <c r="FR154">
        <f t="shared" si="572"/>
        <v>2.7794224232445203E-3</v>
      </c>
      <c r="FS154">
        <f t="shared" si="573"/>
        <v>2.5536901760400991E-3</v>
      </c>
      <c r="FT154">
        <f t="shared" si="574"/>
        <v>2.1078442462111255E-3</v>
      </c>
      <c r="FU154">
        <f t="shared" si="575"/>
        <v>2.2317900166075808E-3</v>
      </c>
      <c r="FV154">
        <f t="shared" si="576"/>
        <v>1.768225227216009E-3</v>
      </c>
      <c r="FW154">
        <f t="shared" si="577"/>
        <v>1.5089811170244192E-3</v>
      </c>
      <c r="FX154">
        <f t="shared" si="578"/>
        <v>1.9295309686310907E-3</v>
      </c>
      <c r="FY154">
        <f t="shared" si="579"/>
        <v>2.0771250712245367E-3</v>
      </c>
      <c r="FZ154">
        <f t="shared" si="580"/>
        <v>1.5986574566519084E-3</v>
      </c>
      <c r="GA154">
        <f t="shared" si="581"/>
        <v>3.4011646699471749E-3</v>
      </c>
    </row>
    <row r="155" spans="3:183" x14ac:dyDescent="0.2">
      <c r="C155">
        <v>0.14507702812552431</v>
      </c>
      <c r="D155">
        <f t="shared" si="402"/>
        <v>1.3630525561607907E-5</v>
      </c>
      <c r="E155">
        <f t="shared" si="403"/>
        <v>1.5848599760061966E-5</v>
      </c>
      <c r="F155">
        <f t="shared" si="404"/>
        <v>1.7976723898499072E-5</v>
      </c>
      <c r="G155">
        <f t="shared" si="405"/>
        <v>6.9133684613848524E-6</v>
      </c>
      <c r="H155">
        <f t="shared" si="406"/>
        <v>7.7924511508612818E-5</v>
      </c>
      <c r="I155">
        <f t="shared" si="407"/>
        <v>2.5152824055538252E-4</v>
      </c>
      <c r="J155">
        <f t="shared" si="408"/>
        <v>4.5725183741183103E-5</v>
      </c>
      <c r="K155">
        <f t="shared" si="409"/>
        <v>9.15581275804975E-6</v>
      </c>
      <c r="L155">
        <f t="shared" si="410"/>
        <v>5.4160703396539473E-6</v>
      </c>
      <c r="M155">
        <f t="shared" si="411"/>
        <v>6.4470635191395383E-5</v>
      </c>
      <c r="N155">
        <f t="shared" si="412"/>
        <v>8.2461842769896386E-5</v>
      </c>
      <c r="O155">
        <f t="shared" si="413"/>
        <v>6.8071796177795768E-6</v>
      </c>
      <c r="P155" s="21">
        <f t="shared" si="414"/>
        <v>7.5871574624959505E-5</v>
      </c>
      <c r="Q155" s="21">
        <f t="shared" si="415"/>
        <v>3.5192404773635619E-7</v>
      </c>
      <c r="R155" s="21">
        <f t="shared" si="416"/>
        <v>3.4276377746560944E-6</v>
      </c>
      <c r="S155" s="21">
        <f t="shared" si="417"/>
        <v>7.7377738967460141E-6</v>
      </c>
      <c r="T155" s="21">
        <f t="shared" si="418"/>
        <v>8.3663934025672813E-6</v>
      </c>
      <c r="U155" s="21">
        <f t="shared" si="419"/>
        <v>8.700542600359493E-6</v>
      </c>
      <c r="V155" s="21">
        <f t="shared" si="420"/>
        <v>1.0014711660852648E-4</v>
      </c>
      <c r="W155" s="21">
        <f t="shared" si="421"/>
        <v>1.5951072617183474E-4</v>
      </c>
      <c r="X155" s="21">
        <f t="shared" si="422"/>
        <v>5.6481343958193365E-5</v>
      </c>
      <c r="Y155" s="21">
        <f t="shared" si="423"/>
        <v>3.0616436973255201E-5</v>
      </c>
      <c r="Z155" s="21">
        <f t="shared" si="424"/>
        <v>2.2960618375773219E-4</v>
      </c>
      <c r="AA155" s="21">
        <f t="shared" si="425"/>
        <v>4.3549880141147104E-5</v>
      </c>
      <c r="AB155" s="21">
        <f t="shared" si="426"/>
        <v>4.3584901435930385E-5</v>
      </c>
      <c r="AC155" s="21">
        <f t="shared" si="427"/>
        <v>2.3778439236998686E-5</v>
      </c>
      <c r="AD155" s="21">
        <f t="shared" si="428"/>
        <v>3.999834645330101E-5</v>
      </c>
      <c r="AE155" s="21">
        <f t="shared" si="429"/>
        <v>5.5039240466750879E-7</v>
      </c>
      <c r="AF155" s="21">
        <f t="shared" si="430"/>
        <v>1.5079509494490367E-5</v>
      </c>
      <c r="AG155" s="21">
        <f t="shared" si="431"/>
        <v>1.1608923849161101E-4</v>
      </c>
      <c r="AH155" s="21">
        <f t="shared" si="432"/>
        <v>8.7259389794943826E-5</v>
      </c>
      <c r="AI155" s="21">
        <f t="shared" si="433"/>
        <v>2.1362680716304607E-6</v>
      </c>
      <c r="AJ155" s="21">
        <f t="shared" si="434"/>
        <v>1.0558155610931567E-5</v>
      </c>
      <c r="AK155" s="21">
        <f t="shared" si="435"/>
        <v>2.4032642594522623E-5</v>
      </c>
      <c r="AL155" s="21">
        <f t="shared" si="436"/>
        <v>3.7447667486971036E-7</v>
      </c>
      <c r="AM155" s="21">
        <f t="shared" si="437"/>
        <v>1.1842900760755077E-6</v>
      </c>
      <c r="AN155" s="21">
        <f t="shared" si="438"/>
        <v>3.4394116839257781E-5</v>
      </c>
      <c r="AO155" s="21">
        <f t="shared" si="439"/>
        <v>1.0656052861901669E-4</v>
      </c>
      <c r="AP155" s="21">
        <f t="shared" si="440"/>
        <v>3.8597688424065251E-6</v>
      </c>
      <c r="AQ155" s="21">
        <f t="shared" si="441"/>
        <v>1.6685273998947768E-5</v>
      </c>
      <c r="AR155" s="21">
        <f t="shared" si="442"/>
        <v>2.4435552327684873E-5</v>
      </c>
      <c r="AS155" s="21">
        <f t="shared" si="443"/>
        <v>3.0249352220191409E-5</v>
      </c>
      <c r="AT155" s="21">
        <f t="shared" si="444"/>
        <v>2.1809459264859866E-4</v>
      </c>
      <c r="AU155" s="21">
        <f t="shared" si="445"/>
        <v>3.6270084443540197E-5</v>
      </c>
      <c r="AV155" s="21">
        <f t="shared" si="446"/>
        <v>4.2502017193296483E-5</v>
      </c>
      <c r="AW155" s="21">
        <f t="shared" si="447"/>
        <v>6.8475687781235511E-6</v>
      </c>
      <c r="AX155" s="21">
        <f t="shared" si="448"/>
        <v>4.0887507761987841E-6</v>
      </c>
      <c r="AY155" s="21">
        <f t="shared" si="449"/>
        <v>2.7782402297256269E-6</v>
      </c>
      <c r="AZ155" s="21">
        <f t="shared" si="450"/>
        <v>7.2817800496190916E-6</v>
      </c>
      <c r="BA155" s="21">
        <f t="shared" si="451"/>
        <v>2.036815489502535E-5</v>
      </c>
      <c r="BB155" s="21">
        <f t="shared" si="452"/>
        <v>2.8145827649666394E-5</v>
      </c>
      <c r="BC155" s="21">
        <f t="shared" si="453"/>
        <v>2.5891678959458832E-4</v>
      </c>
      <c r="BD155" s="21">
        <f t="shared" si="454"/>
        <v>8.9642749068883561E-5</v>
      </c>
      <c r="BE155" s="21">
        <f t="shared" si="455"/>
        <v>6.4867679950966756E-6</v>
      </c>
      <c r="BF155" s="21">
        <f t="shared" si="456"/>
        <v>3.512772686212904E-7</v>
      </c>
      <c r="BG155" s="21">
        <f t="shared" si="457"/>
        <v>1.5808162071767006E-5</v>
      </c>
      <c r="BH155" s="21">
        <f t="shared" si="458"/>
        <v>9.2428627016927393E-6</v>
      </c>
      <c r="BI155" s="21">
        <f t="shared" si="459"/>
        <v>1.8480011871791312E-4</v>
      </c>
      <c r="BJ155" s="21">
        <f t="shared" si="460"/>
        <v>1.1686044822002986E-4</v>
      </c>
      <c r="BK155" s="21">
        <f t="shared" si="461"/>
        <v>5.4241689815694659E-4</v>
      </c>
      <c r="BL155" s="21">
        <f t="shared" si="462"/>
        <v>6.7265982798467641E-4</v>
      </c>
      <c r="BM155" s="21">
        <f t="shared" si="463"/>
        <v>4.8095814250762232E-4</v>
      </c>
      <c r="BN155" s="21">
        <f t="shared" si="464"/>
        <v>5.7846768088838771E-4</v>
      </c>
      <c r="BO155" s="21">
        <f t="shared" si="465"/>
        <v>1.0591722120724886E-3</v>
      </c>
      <c r="BP155" s="21">
        <f t="shared" si="466"/>
        <v>4.381555019280695E-4</v>
      </c>
      <c r="BQ155" s="21">
        <f t="shared" si="467"/>
        <v>2.4079310817938355E-4</v>
      </c>
      <c r="BR155">
        <f t="shared" si="468"/>
        <v>2.7403162637305232E-4</v>
      </c>
      <c r="BS155">
        <f t="shared" si="469"/>
        <v>1.2909120029483158E-3</v>
      </c>
      <c r="BT155">
        <f t="shared" si="470"/>
        <v>1.7170347484580222E-3</v>
      </c>
      <c r="BU155">
        <f t="shared" si="471"/>
        <v>1.8762176321734157E-3</v>
      </c>
      <c r="BV155">
        <f t="shared" si="472"/>
        <v>2.3271604512237793E-3</v>
      </c>
      <c r="BW155">
        <f t="shared" si="473"/>
        <v>3.5144600705476646E-3</v>
      </c>
      <c r="BX155">
        <f t="shared" si="474"/>
        <v>3.6876729101174358E-3</v>
      </c>
      <c r="BY155">
        <f t="shared" si="475"/>
        <v>4.4258827463571114E-3</v>
      </c>
      <c r="BZ155">
        <f t="shared" si="476"/>
        <v>4.9408399535659352E-3</v>
      </c>
      <c r="CA155">
        <f t="shared" si="477"/>
        <v>5.2681526721678838E-3</v>
      </c>
      <c r="CB155">
        <f t="shared" si="478"/>
        <v>5.4535628926708126E-3</v>
      </c>
      <c r="CC155">
        <f t="shared" si="479"/>
        <v>8.3740067528154851E-3</v>
      </c>
      <c r="CD155">
        <f t="shared" si="480"/>
        <v>1.0276187184443312E-2</v>
      </c>
      <c r="CE155">
        <f t="shared" si="481"/>
        <v>1.0407249602228184E-2</v>
      </c>
      <c r="CF155">
        <f t="shared" si="482"/>
        <v>1.1360233992621696E-2</v>
      </c>
      <c r="CG155">
        <f t="shared" si="483"/>
        <v>1.352934134188705E-2</v>
      </c>
      <c r="CH155">
        <f t="shared" si="484"/>
        <v>1.2958732741602466E-2</v>
      </c>
      <c r="CI155">
        <f t="shared" si="485"/>
        <v>1.1443946239337024E-2</v>
      </c>
      <c r="CJ155">
        <f t="shared" si="486"/>
        <v>1.1199978721731165E-2</v>
      </c>
      <c r="CK155">
        <f t="shared" si="487"/>
        <v>1.0836862609691078E-2</v>
      </c>
      <c r="CL155">
        <f t="shared" si="488"/>
        <v>1.2545671595945256E-2</v>
      </c>
      <c r="CM155">
        <f t="shared" si="489"/>
        <v>1.5656466278999758E-2</v>
      </c>
      <c r="CN155">
        <f t="shared" si="490"/>
        <v>1.6492649907261219E-2</v>
      </c>
      <c r="CO155">
        <f t="shared" si="491"/>
        <v>1.1558430692352977E-2</v>
      </c>
      <c r="CP155">
        <f t="shared" si="492"/>
        <v>1.221700144744407E-2</v>
      </c>
      <c r="CQ155">
        <f t="shared" si="493"/>
        <v>1.006018821688986E-2</v>
      </c>
      <c r="CR155">
        <f t="shared" si="494"/>
        <v>7.9455817974761738E-3</v>
      </c>
      <c r="CS155">
        <f t="shared" si="495"/>
        <v>7.5812963807516138E-3</v>
      </c>
      <c r="CT155">
        <f t="shared" si="496"/>
        <v>7.294715059578856E-3</v>
      </c>
      <c r="CU155">
        <f t="shared" si="497"/>
        <v>8.5128497838175415E-3</v>
      </c>
      <c r="CV155">
        <f t="shared" si="498"/>
        <v>8.3871829373322552E-3</v>
      </c>
      <c r="CW155">
        <f t="shared" si="499"/>
        <v>8.0494890164348031E-3</v>
      </c>
      <c r="CX155">
        <f t="shared" si="500"/>
        <v>6.859275154232747E-3</v>
      </c>
      <c r="CY155">
        <f t="shared" si="501"/>
        <v>3.7573518275686719E-3</v>
      </c>
      <c r="CZ155">
        <f t="shared" si="502"/>
        <v>6.0187706108396199E-3</v>
      </c>
      <c r="DA155">
        <f t="shared" si="503"/>
        <v>5.5172664422682175E-3</v>
      </c>
      <c r="DB155">
        <f t="shared" si="504"/>
        <v>5.3138639649907013E-3</v>
      </c>
      <c r="DC155">
        <f t="shared" si="505"/>
        <v>4.6116868668978645E-3</v>
      </c>
      <c r="DD155">
        <f t="shared" si="506"/>
        <v>5.6346921986640541E-3</v>
      </c>
      <c r="DE155">
        <f t="shared" si="507"/>
        <v>4.8805586313572669E-3</v>
      </c>
      <c r="DF155">
        <f t="shared" si="508"/>
        <v>3.5946922747443159E-3</v>
      </c>
      <c r="DG155">
        <f t="shared" si="509"/>
        <v>4.7043267293131767E-3</v>
      </c>
      <c r="DH155">
        <f t="shared" si="510"/>
        <v>3.4501014348643452E-3</v>
      </c>
      <c r="DI155">
        <f t="shared" si="511"/>
        <v>1.984601652518144E-3</v>
      </c>
      <c r="DJ155">
        <f t="shared" si="512"/>
        <v>1.7992395167806623E-3</v>
      </c>
      <c r="DK155">
        <f t="shared" si="513"/>
        <v>1.7823323844062221E-3</v>
      </c>
      <c r="DL155">
        <f t="shared" si="514"/>
        <v>1.9684631248778283E-3</v>
      </c>
      <c r="DM155">
        <f t="shared" si="515"/>
        <v>1.0974076517557784E-3</v>
      </c>
      <c r="DN155">
        <f t="shared" si="516"/>
        <v>1.4395740667231367E-3</v>
      </c>
      <c r="DO155">
        <f t="shared" si="517"/>
        <v>1.6420542978394768E-3</v>
      </c>
      <c r="DP155">
        <f t="shared" si="518"/>
        <v>1.6718358985314348E-3</v>
      </c>
      <c r="DQ155">
        <f t="shared" si="519"/>
        <v>1.9392562613724919E-3</v>
      </c>
      <c r="DR155">
        <f t="shared" si="520"/>
        <v>2.3297668140978716E-3</v>
      </c>
      <c r="DS155">
        <f t="shared" si="521"/>
        <v>2.3872678877127499E-3</v>
      </c>
      <c r="DT155">
        <f t="shared" si="522"/>
        <v>2.3698163183637059E-3</v>
      </c>
      <c r="DU155">
        <f t="shared" si="523"/>
        <v>1.8450413868789392E-3</v>
      </c>
      <c r="DV155">
        <f t="shared" si="524"/>
        <v>8.2592727246640844E-4</v>
      </c>
      <c r="DW155">
        <f t="shared" si="525"/>
        <v>1.1717601297475601E-3</v>
      </c>
      <c r="DX155">
        <f t="shared" si="526"/>
        <v>1.1758142035292753E-3</v>
      </c>
      <c r="DY155">
        <f t="shared" si="527"/>
        <v>8.9817177906727284E-4</v>
      </c>
      <c r="DZ155">
        <f t="shared" si="528"/>
        <v>5.3618099849904596E-4</v>
      </c>
      <c r="EA155">
        <f t="shared" si="529"/>
        <v>1.2322867234950789E-3</v>
      </c>
      <c r="EB155">
        <f t="shared" si="530"/>
        <v>1.2206700493099859E-3</v>
      </c>
      <c r="EC155">
        <f t="shared" si="531"/>
        <v>1.4311620301127946E-3</v>
      </c>
      <c r="ED155">
        <f t="shared" si="532"/>
        <v>5.1163323078477481E-4</v>
      </c>
      <c r="EE155">
        <f t="shared" si="533"/>
        <v>5.5960602806569976E-4</v>
      </c>
      <c r="EF155">
        <f t="shared" si="534"/>
        <v>2.7987516962755128E-4</v>
      </c>
      <c r="EG155">
        <f t="shared" si="535"/>
        <v>1.7911367232197503E-4</v>
      </c>
      <c r="EH155">
        <f t="shared" si="536"/>
        <v>2.913565518784365E-4</v>
      </c>
      <c r="EI155">
        <f t="shared" si="537"/>
        <v>8.1389857151597221E-4</v>
      </c>
      <c r="EJ155">
        <f t="shared" si="538"/>
        <v>6.6610436508619697E-5</v>
      </c>
      <c r="EK155">
        <f t="shared" si="539"/>
        <v>3.9576772226440354E-5</v>
      </c>
      <c r="EL155">
        <f t="shared" si="540"/>
        <v>1.0801882327738851E-5</v>
      </c>
      <c r="EM155">
        <f t="shared" si="541"/>
        <v>1.6255841660234064E-5</v>
      </c>
      <c r="EN155">
        <f t="shared" si="542"/>
        <v>4.2901515895825593E-6</v>
      </c>
      <c r="EO155">
        <f t="shared" si="543"/>
        <v>1.1354014589138263E-4</v>
      </c>
      <c r="EP155">
        <f t="shared" si="544"/>
        <v>6.9570453619558989E-5</v>
      </c>
      <c r="EQ155">
        <f t="shared" si="545"/>
        <v>2.7288707208142354E-4</v>
      </c>
      <c r="ER155">
        <f t="shared" si="546"/>
        <v>4.0077092205926358E-4</v>
      </c>
      <c r="ES155">
        <f t="shared" si="547"/>
        <v>4.0780007363854469E-4</v>
      </c>
      <c r="ET155">
        <f t="shared" si="548"/>
        <v>8.1302116056691722E-4</v>
      </c>
      <c r="EU155">
        <f t="shared" si="549"/>
        <v>4.4209263978284069E-4</v>
      </c>
      <c r="EV155">
        <f t="shared" si="550"/>
        <v>9.5036134914428471E-4</v>
      </c>
      <c r="EW155">
        <f t="shared" si="551"/>
        <v>9.0824515993455585E-4</v>
      </c>
      <c r="EX155">
        <f t="shared" si="552"/>
        <v>4.9661464938654956E-4</v>
      </c>
      <c r="EY155">
        <f t="shared" si="553"/>
        <v>1.3431473861665684E-4</v>
      </c>
      <c r="EZ155">
        <f t="shared" si="554"/>
        <v>1.174834277713189E-4</v>
      </c>
      <c r="FA155">
        <f t="shared" si="555"/>
        <v>1.9314254092853692E-4</v>
      </c>
      <c r="FB155">
        <f t="shared" si="556"/>
        <v>2.2052424943138943E-4</v>
      </c>
      <c r="FC155">
        <f t="shared" si="557"/>
        <v>2.1897569760682272E-5</v>
      </c>
      <c r="FD155">
        <f t="shared" si="558"/>
        <v>4.9182674664929667E-6</v>
      </c>
      <c r="FE155">
        <f t="shared" si="559"/>
        <v>3.2135211839979112E-4</v>
      </c>
      <c r="FF155">
        <f t="shared" si="560"/>
        <v>2.2133936002118076E-4</v>
      </c>
      <c r="FG155">
        <f t="shared" si="561"/>
        <v>5.8052793098933354E-4</v>
      </c>
      <c r="FH155">
        <f t="shared" si="562"/>
        <v>7.6369569029491075E-4</v>
      </c>
      <c r="FI155">
        <f t="shared" si="563"/>
        <v>4.4409320059039808E-4</v>
      </c>
      <c r="FJ155">
        <f t="shared" si="564"/>
        <v>8.8305346731600885E-5</v>
      </c>
      <c r="FK155">
        <f t="shared" si="565"/>
        <v>1.246320772546623E-3</v>
      </c>
      <c r="FL155">
        <f t="shared" si="566"/>
        <v>3.3200827850232892E-3</v>
      </c>
      <c r="FM155">
        <f t="shared" si="567"/>
        <v>2.0171109667707207E-3</v>
      </c>
      <c r="FN155">
        <f t="shared" si="568"/>
        <v>2.1082364312366765E-3</v>
      </c>
      <c r="FO155">
        <f t="shared" si="569"/>
        <v>3.1504415167761356E-4</v>
      </c>
      <c r="FP155">
        <f t="shared" si="570"/>
        <v>2.2217319476453091E-4</v>
      </c>
      <c r="FQ155">
        <f t="shared" si="571"/>
        <v>2.1500868352391455E-3</v>
      </c>
      <c r="FR155">
        <f t="shared" si="572"/>
        <v>1.9521242932239587E-3</v>
      </c>
      <c r="FS155">
        <f t="shared" si="573"/>
        <v>1.5649988152139852E-3</v>
      </c>
      <c r="FT155">
        <f t="shared" si="574"/>
        <v>1.6720432835715094E-3</v>
      </c>
      <c r="FU155">
        <f t="shared" si="575"/>
        <v>1.2744236872871083E-3</v>
      </c>
      <c r="FV155">
        <f t="shared" si="576"/>
        <v>1.0558864958460097E-3</v>
      </c>
      <c r="FW155">
        <f t="shared" si="577"/>
        <v>1.4118977417591615E-3</v>
      </c>
      <c r="FX155">
        <f t="shared" si="578"/>
        <v>1.5385448171648943E-3</v>
      </c>
      <c r="FY155">
        <f t="shared" si="579"/>
        <v>1.1311124790522754E-3</v>
      </c>
      <c r="FZ155">
        <f t="shared" si="580"/>
        <v>2.7007048341920795E-3</v>
      </c>
      <c r="GA155">
        <f t="shared" si="581"/>
        <v>1.0393494541250771E-3</v>
      </c>
    </row>
    <row r="156" spans="3:183" x14ac:dyDescent="0.2">
      <c r="C156">
        <v>0.14138507395982725</v>
      </c>
      <c r="D156">
        <f t="shared" si="402"/>
        <v>8.356483065575324E-8</v>
      </c>
      <c r="E156">
        <f t="shared" si="403"/>
        <v>6.2914257915879911E-5</v>
      </c>
      <c r="F156">
        <f t="shared" si="404"/>
        <v>3.9958614781192723E-5</v>
      </c>
      <c r="G156">
        <f t="shared" si="405"/>
        <v>2.637368863390939E-5</v>
      </c>
      <c r="H156">
        <f t="shared" si="406"/>
        <v>1.4805262430783674E-4</v>
      </c>
      <c r="I156">
        <f t="shared" si="407"/>
        <v>9.4254264758966852E-6</v>
      </c>
      <c r="J156">
        <f t="shared" si="408"/>
        <v>4.5128991683651191E-5</v>
      </c>
      <c r="K156">
        <f t="shared" si="409"/>
        <v>1.862430491429517E-6</v>
      </c>
      <c r="L156">
        <f t="shared" si="410"/>
        <v>1.8813096492161952E-5</v>
      </c>
      <c r="M156">
        <f t="shared" si="411"/>
        <v>2.9040201901705325E-5</v>
      </c>
      <c r="N156">
        <f t="shared" si="412"/>
        <v>1.1726657781715222E-6</v>
      </c>
      <c r="O156">
        <f t="shared" si="413"/>
        <v>2.5185090389004451E-5</v>
      </c>
      <c r="P156" s="21">
        <f t="shared" si="414"/>
        <v>1.8362819332742014E-5</v>
      </c>
      <c r="Q156" s="21">
        <f t="shared" si="415"/>
        <v>3.387683563646987E-6</v>
      </c>
      <c r="R156" s="21">
        <f t="shared" si="416"/>
        <v>8.2858914982824652E-7</v>
      </c>
      <c r="S156" s="21">
        <f t="shared" si="417"/>
        <v>6.3917197324367024E-7</v>
      </c>
      <c r="T156" s="21">
        <f t="shared" si="418"/>
        <v>5.5098842712174463E-7</v>
      </c>
      <c r="U156" s="21">
        <f t="shared" si="419"/>
        <v>3.9884264040457629E-5</v>
      </c>
      <c r="V156" s="21">
        <f t="shared" si="420"/>
        <v>7.9884294235659515E-5</v>
      </c>
      <c r="W156" s="21">
        <f t="shared" si="421"/>
        <v>1.4618792381256395E-5</v>
      </c>
      <c r="X156" s="21">
        <f t="shared" si="422"/>
        <v>3.3902310567180431E-6</v>
      </c>
      <c r="Y156" s="21">
        <f t="shared" si="423"/>
        <v>1.3135010678243201E-4</v>
      </c>
      <c r="Z156" s="21">
        <f t="shared" si="424"/>
        <v>8.4522719618095786E-6</v>
      </c>
      <c r="AA156" s="21">
        <f t="shared" si="425"/>
        <v>8.467704461091102E-6</v>
      </c>
      <c r="AB156" s="21">
        <f t="shared" si="426"/>
        <v>1.4027084625168327E-6</v>
      </c>
      <c r="AC156" s="21">
        <f t="shared" si="427"/>
        <v>1.0032784347055313E-4</v>
      </c>
      <c r="AD156" s="21">
        <f t="shared" si="428"/>
        <v>1.9658924078260076E-5</v>
      </c>
      <c r="AE156" s="21">
        <f t="shared" si="429"/>
        <v>5.7383481979770361E-5</v>
      </c>
      <c r="AF156" s="21">
        <f t="shared" si="430"/>
        <v>2.0927747474646348E-4</v>
      </c>
      <c r="AG156" s="21">
        <f t="shared" si="431"/>
        <v>1.6986502226013804E-4</v>
      </c>
      <c r="AH156" s="21">
        <f t="shared" si="432"/>
        <v>4.9744896054960384E-6</v>
      </c>
      <c r="AI156" s="21">
        <f t="shared" si="433"/>
        <v>4.8181447577290441E-5</v>
      </c>
      <c r="AJ156" s="21">
        <f t="shared" si="434"/>
        <v>7.3861375249721653E-5</v>
      </c>
      <c r="AK156" s="21">
        <f t="shared" si="435"/>
        <v>9.4864565018246994E-6</v>
      </c>
      <c r="AL156" s="21">
        <f t="shared" si="436"/>
        <v>6.7792705648695538E-6</v>
      </c>
      <c r="AM156" s="21">
        <f t="shared" si="437"/>
        <v>9.1328678644450752E-5</v>
      </c>
      <c r="AN156" s="21">
        <f t="shared" si="438"/>
        <v>1.9641378069181568E-4</v>
      </c>
      <c r="AO156" s="21">
        <f t="shared" si="439"/>
        <v>3.1996938105204571E-5</v>
      </c>
      <c r="AP156" s="21">
        <f t="shared" si="440"/>
        <v>1.5429736022822941E-7</v>
      </c>
      <c r="AQ156" s="21">
        <f t="shared" si="441"/>
        <v>1.5656986795083285E-6</v>
      </c>
      <c r="AR156" s="21">
        <f t="shared" si="442"/>
        <v>8.44909387706186E-5</v>
      </c>
      <c r="AS156" s="21">
        <f t="shared" si="443"/>
        <v>3.4077086860782982E-4</v>
      </c>
      <c r="AT156" s="21">
        <f t="shared" si="444"/>
        <v>9.4369939351534779E-5</v>
      </c>
      <c r="AU156" s="21">
        <f t="shared" si="445"/>
        <v>1.0427087807191038E-4</v>
      </c>
      <c r="AV156" s="21">
        <f t="shared" si="446"/>
        <v>3.9800202016181383E-5</v>
      </c>
      <c r="AW156" s="21">
        <f t="shared" si="447"/>
        <v>2.7885265950748554E-6</v>
      </c>
      <c r="AX156" s="21">
        <f t="shared" si="448"/>
        <v>4.101227537472597E-6</v>
      </c>
      <c r="AY156" s="21">
        <f t="shared" si="449"/>
        <v>4.083761505427852E-5</v>
      </c>
      <c r="AZ156" s="21">
        <f t="shared" si="450"/>
        <v>6.7323065278528004E-5</v>
      </c>
      <c r="BA156" s="21">
        <f t="shared" si="451"/>
        <v>8.094993733279111E-5</v>
      </c>
      <c r="BB156" s="21">
        <f t="shared" si="452"/>
        <v>3.9136098303827946E-4</v>
      </c>
      <c r="BC156" s="21">
        <f t="shared" si="453"/>
        <v>1.7318401150534412E-4</v>
      </c>
      <c r="BD156" s="21">
        <f t="shared" si="454"/>
        <v>3.892346881584596E-5</v>
      </c>
      <c r="BE156" s="21">
        <f t="shared" si="455"/>
        <v>9.6054601612169518E-6</v>
      </c>
      <c r="BF156" s="21">
        <f t="shared" si="456"/>
        <v>8.0652467426849614E-8</v>
      </c>
      <c r="BG156" s="21">
        <f t="shared" si="457"/>
        <v>4.247734893013205E-7</v>
      </c>
      <c r="BH156" s="21">
        <f t="shared" si="458"/>
        <v>2.9880838567616116E-4</v>
      </c>
      <c r="BI156" s="21">
        <f t="shared" si="459"/>
        <v>2.1031250788376021E-4</v>
      </c>
      <c r="BJ156" s="21">
        <f t="shared" si="460"/>
        <v>7.2801750710954833E-4</v>
      </c>
      <c r="BK156" s="21">
        <f t="shared" si="461"/>
        <v>8.7779708428556576E-4</v>
      </c>
      <c r="BL156" s="21">
        <f t="shared" si="462"/>
        <v>6.5652337411476705E-4</v>
      </c>
      <c r="BM156" s="21">
        <f t="shared" si="463"/>
        <v>7.6969120756111172E-4</v>
      </c>
      <c r="BN156" s="21">
        <f t="shared" si="464"/>
        <v>1.313111488292901E-3</v>
      </c>
      <c r="BO156" s="21">
        <f t="shared" si="465"/>
        <v>6.063472097960986E-4</v>
      </c>
      <c r="BP156" s="21">
        <f t="shared" si="466"/>
        <v>3.6900350310901101E-4</v>
      </c>
      <c r="BQ156" s="21">
        <f t="shared" si="467"/>
        <v>4.0989463678164147E-4</v>
      </c>
      <c r="BR156">
        <f t="shared" si="468"/>
        <v>1.5698409194132496E-3</v>
      </c>
      <c r="BS156">
        <f t="shared" si="469"/>
        <v>2.0366331548765993E-3</v>
      </c>
      <c r="BT156">
        <f t="shared" si="470"/>
        <v>2.2096845683857139E-3</v>
      </c>
      <c r="BU156">
        <f t="shared" si="471"/>
        <v>2.6969955248549969E-3</v>
      </c>
      <c r="BV156">
        <f t="shared" si="472"/>
        <v>3.9658299606944109E-3</v>
      </c>
      <c r="BW156">
        <f t="shared" si="473"/>
        <v>4.1497002236434745E-3</v>
      </c>
      <c r="BX156">
        <f t="shared" si="474"/>
        <v>4.9307448177579498E-3</v>
      </c>
      <c r="BY156">
        <f t="shared" si="475"/>
        <v>5.4734935818229599E-3</v>
      </c>
      <c r="BZ156">
        <f t="shared" si="476"/>
        <v>5.8177223347980114E-3</v>
      </c>
      <c r="CA156">
        <f t="shared" si="477"/>
        <v>6.0124820699037568E-3</v>
      </c>
      <c r="CB156">
        <f t="shared" si="478"/>
        <v>9.063335770597784E-3</v>
      </c>
      <c r="CC156">
        <f t="shared" si="479"/>
        <v>1.1038335798212338E-2</v>
      </c>
      <c r="CD156">
        <f t="shared" si="480"/>
        <v>1.1174156389805807E-2</v>
      </c>
      <c r="CE156">
        <f t="shared" si="481"/>
        <v>1.2160873945883574E-2</v>
      </c>
      <c r="CF156">
        <f t="shared" si="482"/>
        <v>1.4401836310751115E-2</v>
      </c>
      <c r="CG156">
        <f t="shared" si="483"/>
        <v>1.3812921029320744E-2</v>
      </c>
      <c r="CH156">
        <f t="shared" si="484"/>
        <v>1.224748056091673E-2</v>
      </c>
      <c r="CI156">
        <f t="shared" si="485"/>
        <v>1.1995047910928048E-2</v>
      </c>
      <c r="CJ156">
        <f t="shared" si="486"/>
        <v>1.1619159858375333E-2</v>
      </c>
      <c r="CK156">
        <f t="shared" si="487"/>
        <v>1.3386354955069677E-2</v>
      </c>
      <c r="CL156">
        <f t="shared" si="488"/>
        <v>1.6594014255030529E-2</v>
      </c>
      <c r="CM156">
        <f t="shared" si="489"/>
        <v>1.7454549352780822E-2</v>
      </c>
      <c r="CN156">
        <f t="shared" si="490"/>
        <v>1.2365906253180764E-2</v>
      </c>
      <c r="CO156">
        <f t="shared" si="491"/>
        <v>1.3046779387424391E-2</v>
      </c>
      <c r="CP156">
        <f t="shared" si="492"/>
        <v>1.08144283633582E-2</v>
      </c>
      <c r="CQ156">
        <f t="shared" si="493"/>
        <v>8.6173990922525558E-3</v>
      </c>
      <c r="CR156">
        <f t="shared" si="494"/>
        <v>8.237848531732558E-3</v>
      </c>
      <c r="CS156">
        <f t="shared" si="495"/>
        <v>7.9389985803263608E-3</v>
      </c>
      <c r="CT156">
        <f t="shared" si="496"/>
        <v>9.2077573942145434E-3</v>
      </c>
      <c r="CU156">
        <f t="shared" si="497"/>
        <v>9.0770433392441726E-3</v>
      </c>
      <c r="CV156">
        <f t="shared" si="498"/>
        <v>8.7255960043598584E-3</v>
      </c>
      <c r="CW156">
        <f t="shared" si="499"/>
        <v>7.484446439920355E-3</v>
      </c>
      <c r="CX156">
        <f t="shared" si="500"/>
        <v>4.2235955660599464E-3</v>
      </c>
      <c r="CY156">
        <f t="shared" si="501"/>
        <v>6.605250179903978E-3</v>
      </c>
      <c r="CZ156">
        <f t="shared" si="502"/>
        <v>6.0793611554356836E-3</v>
      </c>
      <c r="DA156">
        <f t="shared" si="503"/>
        <v>5.8657537537543944E-3</v>
      </c>
      <c r="DB156">
        <f t="shared" si="504"/>
        <v>5.1267541909550867E-3</v>
      </c>
      <c r="DC156">
        <f t="shared" si="505"/>
        <v>6.2025927524454209E-3</v>
      </c>
      <c r="DD156">
        <f t="shared" si="506"/>
        <v>5.410036340412751E-3</v>
      </c>
      <c r="DE156">
        <f t="shared" si="507"/>
        <v>4.0510305817465344E-3</v>
      </c>
      <c r="DF156">
        <f t="shared" si="508"/>
        <v>5.2244054584812682E-3</v>
      </c>
      <c r="DG156">
        <f t="shared" si="509"/>
        <v>3.8974447492531148E-3</v>
      </c>
      <c r="DH156">
        <f t="shared" si="510"/>
        <v>2.3271769366898132E-3</v>
      </c>
      <c r="DI156">
        <f t="shared" si="511"/>
        <v>2.1260765571208353E-3</v>
      </c>
      <c r="DJ156">
        <f t="shared" si="512"/>
        <v>2.1076943785425031E-3</v>
      </c>
      <c r="DK156">
        <f t="shared" si="513"/>
        <v>2.3096982104854149E-3</v>
      </c>
      <c r="DL156">
        <f t="shared" si="514"/>
        <v>1.3556459699059402E-3</v>
      </c>
      <c r="DM156">
        <f t="shared" si="515"/>
        <v>1.7333627698509014E-3</v>
      </c>
      <c r="DN156">
        <f t="shared" si="516"/>
        <v>1.9548975442553232E-3</v>
      </c>
      <c r="DO156">
        <f t="shared" si="517"/>
        <v>1.9873803320187722E-3</v>
      </c>
      <c r="DP156">
        <f t="shared" si="518"/>
        <v>2.278051865262914E-3</v>
      </c>
      <c r="DQ156">
        <f t="shared" si="519"/>
        <v>2.6998013021074119E-3</v>
      </c>
      <c r="DR156">
        <f t="shared" si="520"/>
        <v>2.7616737780978133E-3</v>
      </c>
      <c r="DS156">
        <f t="shared" si="521"/>
        <v>2.7429011075181778E-3</v>
      </c>
      <c r="DT156">
        <f t="shared" si="522"/>
        <v>2.1758399044326639E-3</v>
      </c>
      <c r="DU156">
        <f t="shared" si="523"/>
        <v>1.0517635736269145E-3</v>
      </c>
      <c r="DV156">
        <f t="shared" si="524"/>
        <v>1.4381490886054451E-3</v>
      </c>
      <c r="DW156">
        <f t="shared" si="525"/>
        <v>1.4426400336042761E-3</v>
      </c>
      <c r="DX156">
        <f t="shared" si="526"/>
        <v>1.1330944499326969E-3</v>
      </c>
      <c r="DY156">
        <f t="shared" si="527"/>
        <v>7.2079022221559598E-4</v>
      </c>
      <c r="DZ156">
        <f t="shared" si="528"/>
        <v>1.5051215367050954E-3</v>
      </c>
      <c r="EA156">
        <f t="shared" si="529"/>
        <v>1.4922802198780087E-3</v>
      </c>
      <c r="EB156">
        <f t="shared" si="530"/>
        <v>1.7241309929454311E-3</v>
      </c>
      <c r="EC156">
        <f t="shared" si="531"/>
        <v>6.9228267539904464E-4</v>
      </c>
      <c r="ED156">
        <f t="shared" si="532"/>
        <v>7.4791024105594578E-4</v>
      </c>
      <c r="EE156">
        <f t="shared" si="533"/>
        <v>4.1703456879638813E-4</v>
      </c>
      <c r="EF156">
        <f t="shared" si="534"/>
        <v>2.9156552127116244E-4</v>
      </c>
      <c r="EG156">
        <f t="shared" si="535"/>
        <v>4.3102426128546317E-4</v>
      </c>
      <c r="EH156">
        <f t="shared" si="536"/>
        <v>1.0381839359358852E-3</v>
      </c>
      <c r="EI156">
        <f t="shared" si="537"/>
        <v>1.4050489016989936E-4</v>
      </c>
      <c r="EJ156">
        <f t="shared" si="538"/>
        <v>9.9659518638226308E-5</v>
      </c>
      <c r="EK156">
        <f t="shared" si="539"/>
        <v>4.8700521386833547E-5</v>
      </c>
      <c r="EL156">
        <f t="shared" si="540"/>
        <v>5.9657202969282523E-5</v>
      </c>
      <c r="EM156">
        <f t="shared" si="541"/>
        <v>3.3214731016007063E-5</v>
      </c>
      <c r="EN156">
        <f t="shared" si="542"/>
        <v>2.0585006801501768E-4</v>
      </c>
      <c r="EO156">
        <f t="shared" si="543"/>
        <v>1.4478934971957474E-4</v>
      </c>
      <c r="EP156">
        <f t="shared" si="544"/>
        <v>4.0849454975183246E-4</v>
      </c>
      <c r="EQ156">
        <f t="shared" si="545"/>
        <v>5.62221856191244E-4</v>
      </c>
      <c r="ER156">
        <f t="shared" si="546"/>
        <v>5.705416897032506E-4</v>
      </c>
      <c r="ES156">
        <f t="shared" si="547"/>
        <v>1.0371929477494767E-3</v>
      </c>
      <c r="ET156">
        <f t="shared" si="548"/>
        <v>6.1097721556097246E-4</v>
      </c>
      <c r="EU156">
        <f t="shared" si="549"/>
        <v>1.1916224935802028E-3</v>
      </c>
      <c r="EV156">
        <f t="shared" si="550"/>
        <v>1.1444053138038983E-3</v>
      </c>
      <c r="EW156">
        <f t="shared" si="551"/>
        <v>6.747944827283157E-4</v>
      </c>
      <c r="EX156">
        <f t="shared" si="552"/>
        <v>2.3352050541111259E-4</v>
      </c>
      <c r="EY156">
        <f t="shared" si="553"/>
        <v>2.1114796773436187E-4</v>
      </c>
      <c r="EZ156">
        <f t="shared" si="554"/>
        <v>3.0939147304881876E-4</v>
      </c>
      <c r="FA156">
        <f t="shared" si="555"/>
        <v>3.4380624865074539E-4</v>
      </c>
      <c r="FB156">
        <f t="shared" si="556"/>
        <v>7.0080975628283314E-5</v>
      </c>
      <c r="FC156">
        <f t="shared" si="557"/>
        <v>3.4924210020758732E-5</v>
      </c>
      <c r="FD156">
        <f t="shared" si="558"/>
        <v>4.6734877655014252E-4</v>
      </c>
      <c r="FE156">
        <f t="shared" si="559"/>
        <v>3.4482382141685225E-4</v>
      </c>
      <c r="FF156">
        <f t="shared" si="560"/>
        <v>7.7206743105844011E-4</v>
      </c>
      <c r="FG156">
        <f t="shared" si="561"/>
        <v>9.8138085195042927E-4</v>
      </c>
      <c r="FH156">
        <f t="shared" si="562"/>
        <v>6.1332865823815409E-4</v>
      </c>
      <c r="FI156">
        <f t="shared" si="563"/>
        <v>1.7132314161119637E-4</v>
      </c>
      <c r="FJ156">
        <f t="shared" si="564"/>
        <v>1.5206273971135648E-3</v>
      </c>
      <c r="FK156">
        <f t="shared" si="565"/>
        <v>3.7591752866434603E-3</v>
      </c>
      <c r="FL156">
        <f t="shared" si="566"/>
        <v>2.3623694923152489E-3</v>
      </c>
      <c r="FM156">
        <f t="shared" si="567"/>
        <v>2.4609030644085774E-3</v>
      </c>
      <c r="FN156">
        <f t="shared" si="568"/>
        <v>4.5973523366222451E-4</v>
      </c>
      <c r="FO156">
        <f t="shared" si="569"/>
        <v>3.4586438378665099E-4</v>
      </c>
      <c r="FP156">
        <f t="shared" si="570"/>
        <v>2.5061020191451591E-3</v>
      </c>
      <c r="FQ156">
        <f t="shared" si="571"/>
        <v>2.2919969379438685E-3</v>
      </c>
      <c r="FR156">
        <f t="shared" si="572"/>
        <v>1.8707372410772477E-3</v>
      </c>
      <c r="FS156">
        <f t="shared" si="573"/>
        <v>1.9876064421282032E-3</v>
      </c>
      <c r="FT156">
        <f t="shared" si="574"/>
        <v>1.5516528823892549E-3</v>
      </c>
      <c r="FU156">
        <f t="shared" si="575"/>
        <v>1.3094527450653141E-3</v>
      </c>
      <c r="FV156">
        <f t="shared" si="576"/>
        <v>1.7029803046852462E-3</v>
      </c>
      <c r="FW156">
        <f t="shared" si="577"/>
        <v>1.8418038942061203E-3</v>
      </c>
      <c r="FX156">
        <f t="shared" si="578"/>
        <v>1.3930787254337101E-3</v>
      </c>
      <c r="FY156">
        <f t="shared" si="579"/>
        <v>3.0980645677992215E-3</v>
      </c>
      <c r="FZ156">
        <f t="shared" si="580"/>
        <v>1.2910293804579962E-3</v>
      </c>
      <c r="GA156">
        <f t="shared" si="581"/>
        <v>1.1709338586105018E-3</v>
      </c>
    </row>
    <row r="157" spans="3:183" x14ac:dyDescent="0.2">
      <c r="C157">
        <v>0.14109599813818913</v>
      </c>
      <c r="D157">
        <f t="shared" si="402"/>
        <v>6.7583635350021719E-5</v>
      </c>
      <c r="E157">
        <f t="shared" si="403"/>
        <v>4.3696839583681071E-5</v>
      </c>
      <c r="F157">
        <f t="shared" si="404"/>
        <v>2.3488137215941523E-5</v>
      </c>
      <c r="G157">
        <f t="shared" si="405"/>
        <v>1.4110142049171404E-4</v>
      </c>
      <c r="H157">
        <f t="shared" si="406"/>
        <v>7.734016188623671E-6</v>
      </c>
      <c r="I157">
        <f t="shared" si="407"/>
        <v>4.9096470286629503E-5</v>
      </c>
      <c r="J157">
        <f t="shared" si="408"/>
        <v>2.7350040384488319E-6</v>
      </c>
      <c r="K157">
        <f t="shared" si="409"/>
        <v>1.638898253758395E-5</v>
      </c>
      <c r="L157">
        <f t="shared" si="410"/>
        <v>2.6008167557804192E-5</v>
      </c>
      <c r="M157">
        <f t="shared" si="411"/>
        <v>1.8823092529885354E-6</v>
      </c>
      <c r="N157">
        <f t="shared" si="412"/>
        <v>2.2367215705621013E-5</v>
      </c>
      <c r="O157">
        <f t="shared" si="413"/>
        <v>2.092387150980564E-5</v>
      </c>
      <c r="P157" s="21">
        <f t="shared" si="414"/>
        <v>4.5353747088189055E-6</v>
      </c>
      <c r="Q157" s="21">
        <f t="shared" si="415"/>
        <v>1.4384273390671299E-6</v>
      </c>
      <c r="R157" s="21">
        <f t="shared" si="416"/>
        <v>1.1849588185374585E-6</v>
      </c>
      <c r="S157" s="21">
        <f t="shared" si="417"/>
        <v>1.0637070978195436E-6</v>
      </c>
      <c r="T157" s="21">
        <f t="shared" si="418"/>
        <v>3.6316570583689613E-5</v>
      </c>
      <c r="U157" s="21">
        <f t="shared" si="419"/>
        <v>7.4800454487667582E-5</v>
      </c>
      <c r="V157" s="21">
        <f t="shared" si="420"/>
        <v>1.249182161189906E-5</v>
      </c>
      <c r="W157" s="21">
        <f t="shared" si="421"/>
        <v>2.4092695436161255E-6</v>
      </c>
      <c r="X157" s="21">
        <f t="shared" si="422"/>
        <v>1.2480758696832537E-4</v>
      </c>
      <c r="Y157" s="21">
        <f t="shared" si="423"/>
        <v>6.8549885837980662E-6</v>
      </c>
      <c r="Z157" s="21">
        <f t="shared" si="424"/>
        <v>6.8688873026206713E-6</v>
      </c>
      <c r="AA157" s="21">
        <f t="shared" si="425"/>
        <v>8.01533648841659E-7</v>
      </c>
      <c r="AB157" s="21">
        <f t="shared" si="426"/>
        <v>1.0620239414117559E-4</v>
      </c>
      <c r="AC157" s="21">
        <f t="shared" si="427"/>
        <v>2.2305919938980117E-5</v>
      </c>
      <c r="AD157" s="21">
        <f t="shared" si="428"/>
        <v>6.184665453444752E-5</v>
      </c>
      <c r="AE157" s="21">
        <f t="shared" si="429"/>
        <v>2.1772482741212604E-4</v>
      </c>
      <c r="AF157" s="21">
        <f t="shared" si="430"/>
        <v>1.7748376905794077E-4</v>
      </c>
      <c r="AG157" s="21">
        <f t="shared" si="431"/>
        <v>6.3475386454107984E-6</v>
      </c>
      <c r="AH157" s="21">
        <f t="shared" si="432"/>
        <v>5.2278128158853623E-5</v>
      </c>
      <c r="AI157" s="21">
        <f t="shared" si="433"/>
        <v>7.891372798679645E-5</v>
      </c>
      <c r="AJ157" s="21">
        <f t="shared" si="434"/>
        <v>1.1350733696786548E-5</v>
      </c>
      <c r="AK157" s="21">
        <f t="shared" si="435"/>
        <v>8.3681707026550601E-6</v>
      </c>
      <c r="AL157" s="21">
        <f t="shared" si="436"/>
        <v>9.6937409740455361E-5</v>
      </c>
      <c r="AM157" s="21">
        <f t="shared" si="437"/>
        <v>2.0460000788047892E-4</v>
      </c>
      <c r="AN157" s="21">
        <f t="shared" si="438"/>
        <v>3.5350866043690428E-5</v>
      </c>
      <c r="AO157" s="21">
        <f t="shared" si="439"/>
        <v>1.0760162904470796E-8</v>
      </c>
      <c r="AP157" s="21">
        <f t="shared" si="440"/>
        <v>9.2583460554096686E-7</v>
      </c>
      <c r="AQ157" s="21">
        <f t="shared" si="441"/>
        <v>8.988881296009508E-5</v>
      </c>
      <c r="AR157" s="21">
        <f t="shared" si="442"/>
        <v>3.5152710132006553E-4</v>
      </c>
      <c r="AS157" s="21">
        <f t="shared" si="443"/>
        <v>1.0006991157514369E-4</v>
      </c>
      <c r="AT157" s="21">
        <f t="shared" si="444"/>
        <v>1.1025812929952385E-4</v>
      </c>
      <c r="AU157" s="21">
        <f t="shared" si="445"/>
        <v>4.3531175319463679E-5</v>
      </c>
      <c r="AV157" s="21">
        <f t="shared" si="446"/>
        <v>3.8375400317091861E-6</v>
      </c>
      <c r="AW157" s="21">
        <f t="shared" si="447"/>
        <v>5.3556354569316438E-6</v>
      </c>
      <c r="AX157" s="21">
        <f t="shared" si="448"/>
        <v>4.461581837138765E-5</v>
      </c>
      <c r="AY157" s="21">
        <f t="shared" si="449"/>
        <v>7.2150400992869611E-5</v>
      </c>
      <c r="AZ157" s="21">
        <f t="shared" si="450"/>
        <v>8.6235258714770083E-5</v>
      </c>
      <c r="BA157" s="21">
        <f t="shared" si="451"/>
        <v>4.0288203260516333E-4</v>
      </c>
      <c r="BB157" s="21">
        <f t="shared" si="452"/>
        <v>1.8087601706816785E-4</v>
      </c>
      <c r="BC157" s="21">
        <f t="shared" si="453"/>
        <v>4.2614045196320016E-5</v>
      </c>
      <c r="BD157" s="21">
        <f t="shared" si="454"/>
        <v>1.1480871694850032E-5</v>
      </c>
      <c r="BE157" s="21">
        <f t="shared" si="455"/>
        <v>2.5827140981257755E-11</v>
      </c>
      <c r="BF157" s="21">
        <f t="shared" si="456"/>
        <v>8.8514662506999589E-7</v>
      </c>
      <c r="BG157" s="21">
        <f t="shared" si="457"/>
        <v>3.0888592311985671E-4</v>
      </c>
      <c r="BH157" s="21">
        <f t="shared" si="458"/>
        <v>2.1878051762295778E-4</v>
      </c>
      <c r="BI157" s="21">
        <f t="shared" si="459"/>
        <v>7.4370064369022756E-4</v>
      </c>
      <c r="BJ157" s="21">
        <f t="shared" si="460"/>
        <v>8.9500991818392396E-4</v>
      </c>
      <c r="BK157" s="21">
        <f t="shared" si="461"/>
        <v>6.7142075203718875E-4</v>
      </c>
      <c r="BL157" s="21">
        <f t="shared" si="462"/>
        <v>7.8581461221853208E-4</v>
      </c>
      <c r="BM157" s="21">
        <f t="shared" si="463"/>
        <v>1.3341454649716631E-3</v>
      </c>
      <c r="BN157" s="21">
        <f t="shared" si="464"/>
        <v>6.2066724917703533E-4</v>
      </c>
      <c r="BO157" s="21">
        <f t="shared" si="465"/>
        <v>3.801930510566509E-4</v>
      </c>
      <c r="BP157" s="21">
        <f t="shared" si="466"/>
        <v>4.2168337583729012E-4</v>
      </c>
      <c r="BQ157" s="21">
        <f t="shared" si="467"/>
        <v>1.5928315565655478E-3</v>
      </c>
      <c r="BR157">
        <f t="shared" si="468"/>
        <v>2.0628081669415619E-3</v>
      </c>
      <c r="BS157">
        <f t="shared" si="469"/>
        <v>2.2369454705958689E-3</v>
      </c>
      <c r="BT157">
        <f t="shared" si="470"/>
        <v>2.7271040109554134E-3</v>
      </c>
      <c r="BU157">
        <f t="shared" si="471"/>
        <v>4.0023225304043515E-3</v>
      </c>
      <c r="BV157">
        <f t="shared" si="472"/>
        <v>4.18702725751024E-3</v>
      </c>
      <c r="BW157">
        <f t="shared" si="473"/>
        <v>4.9714257645585153E-3</v>
      </c>
      <c r="BX157">
        <f t="shared" si="474"/>
        <v>5.51635057598821E-3</v>
      </c>
      <c r="BY157">
        <f t="shared" si="475"/>
        <v>5.8619038352587891E-3</v>
      </c>
      <c r="BZ157">
        <f t="shared" si="476"/>
        <v>6.0573956267483426E-3</v>
      </c>
      <c r="CA157">
        <f t="shared" si="477"/>
        <v>9.1184602699716042E-3</v>
      </c>
      <c r="CB157">
        <f t="shared" si="478"/>
        <v>1.1099161989318089E-2</v>
      </c>
      <c r="CC157">
        <f t="shared" si="479"/>
        <v>1.1235355140521316E-2</v>
      </c>
      <c r="CD157">
        <f t="shared" si="480"/>
        <v>1.2224713965192618E-2</v>
      </c>
      <c r="CE157">
        <f t="shared" si="481"/>
        <v>1.4471302496242563E-2</v>
      </c>
      <c r="CF157">
        <f t="shared" si="482"/>
        <v>1.3880953822452434E-2</v>
      </c>
      <c r="CG157">
        <f t="shared" si="483"/>
        <v>1.2311547205980605E-2</v>
      </c>
      <c r="CH157">
        <f t="shared" si="484"/>
        <v>1.2058451745732366E-2</v>
      </c>
      <c r="CI157">
        <f t="shared" si="485"/>
        <v>1.1681563664730787E-2</v>
      </c>
      <c r="CJ157">
        <f t="shared" si="486"/>
        <v>1.3453330327617518E-2</v>
      </c>
      <c r="CK157">
        <f t="shared" si="487"/>
        <v>1.6668574017162624E-2</v>
      </c>
      <c r="CL157">
        <f t="shared" si="488"/>
        <v>1.7531015807340462E-2</v>
      </c>
      <c r="CM157">
        <f t="shared" si="489"/>
        <v>1.2430281492805345E-2</v>
      </c>
      <c r="CN157">
        <f t="shared" si="490"/>
        <v>1.311290087802844E-2</v>
      </c>
      <c r="CO157">
        <f t="shared" si="491"/>
        <v>1.0874635330448636E-2</v>
      </c>
      <c r="CP157">
        <f t="shared" si="492"/>
        <v>8.6711524435868718E-3</v>
      </c>
      <c r="CQ157">
        <f t="shared" si="493"/>
        <v>8.2904066396301893E-3</v>
      </c>
      <c r="CR157">
        <f t="shared" si="494"/>
        <v>7.9905960683988447E-3</v>
      </c>
      <c r="CS157">
        <f t="shared" si="495"/>
        <v>9.26331869105965E-3</v>
      </c>
      <c r="CT157">
        <f t="shared" si="496"/>
        <v>9.1322094453923416E-3</v>
      </c>
      <c r="CU157">
        <f t="shared" si="497"/>
        <v>8.7796852337998811E-3</v>
      </c>
      <c r="CV157">
        <f t="shared" si="498"/>
        <v>7.5345474616757288E-3</v>
      </c>
      <c r="CW157">
        <f t="shared" si="499"/>
        <v>4.2612527412167981E-3</v>
      </c>
      <c r="CX157">
        <f t="shared" si="500"/>
        <v>6.6523216841541293E-3</v>
      </c>
      <c r="CY157">
        <f t="shared" si="501"/>
        <v>6.1245233531404247E-3</v>
      </c>
      <c r="CZ157">
        <f t="shared" si="502"/>
        <v>5.9101169174586099E-3</v>
      </c>
      <c r="DA157">
        <f t="shared" si="503"/>
        <v>5.1682341974579847E-3</v>
      </c>
      <c r="DB157">
        <f t="shared" si="504"/>
        <v>6.2482095408819098E-3</v>
      </c>
      <c r="DC157">
        <f t="shared" si="505"/>
        <v>5.4526446637084731E-3</v>
      </c>
      <c r="DD157">
        <f t="shared" si="506"/>
        <v>4.0879121728582242E-3</v>
      </c>
      <c r="DE157">
        <f t="shared" si="507"/>
        <v>5.2662778523175323E-3</v>
      </c>
      <c r="DF157">
        <f t="shared" si="508"/>
        <v>3.9336220426504616E-3</v>
      </c>
      <c r="DG157">
        <f t="shared" si="509"/>
        <v>2.3551510122092646E-3</v>
      </c>
      <c r="DH157">
        <f t="shared" si="510"/>
        <v>2.1528183460076409E-3</v>
      </c>
      <c r="DI157">
        <f t="shared" si="511"/>
        <v>2.1343206729853887E-3</v>
      </c>
      <c r="DJ157">
        <f t="shared" si="512"/>
        <v>2.337567349978122E-3</v>
      </c>
      <c r="DK157">
        <f t="shared" si="513"/>
        <v>1.377016556689358E-3</v>
      </c>
      <c r="DL157">
        <f t="shared" si="514"/>
        <v>1.7575169114363903E-3</v>
      </c>
      <c r="DM157">
        <f t="shared" si="515"/>
        <v>1.9805436349576563E-3</v>
      </c>
      <c r="DN157">
        <f t="shared" si="516"/>
        <v>2.0132379226035645E-3</v>
      </c>
      <c r="DO157">
        <f t="shared" si="517"/>
        <v>2.3057299961054289E-3</v>
      </c>
      <c r="DP157">
        <f t="shared" si="518"/>
        <v>2.7299254021273607E-3</v>
      </c>
      <c r="DQ157">
        <f t="shared" si="519"/>
        <v>2.7921401539632087E-3</v>
      </c>
      <c r="DR157">
        <f t="shared" si="520"/>
        <v>2.7732640426563703E-3</v>
      </c>
      <c r="DS157">
        <f t="shared" si="521"/>
        <v>2.2028918724899065E-3</v>
      </c>
      <c r="DT157">
        <f t="shared" si="522"/>
        <v>1.0705971192490294E-3</v>
      </c>
      <c r="DU157">
        <f t="shared" si="523"/>
        <v>1.4601578613071373E-3</v>
      </c>
      <c r="DV157">
        <f t="shared" si="524"/>
        <v>1.4646830128265181E-3</v>
      </c>
      <c r="DW157">
        <f t="shared" si="525"/>
        <v>1.1526394479917251E-3</v>
      </c>
      <c r="DX157">
        <f t="shared" si="526"/>
        <v>7.3639573445729125E-4</v>
      </c>
      <c r="DY157">
        <f t="shared" si="527"/>
        <v>1.5276350124879675E-3</v>
      </c>
      <c r="DZ157">
        <f t="shared" si="528"/>
        <v>1.514697807531706E-3</v>
      </c>
      <c r="EA157">
        <f t="shared" si="529"/>
        <v>1.748220949796032E-3</v>
      </c>
      <c r="EB157">
        <f t="shared" si="530"/>
        <v>7.0757814143048835E-4</v>
      </c>
      <c r="EC157">
        <f t="shared" si="531"/>
        <v>7.6380506676479128E-4</v>
      </c>
      <c r="ED157">
        <f t="shared" si="532"/>
        <v>4.2892481362085506E-4</v>
      </c>
      <c r="EE157">
        <f t="shared" si="533"/>
        <v>3.0152119295093227E-4</v>
      </c>
      <c r="EF157">
        <f t="shared" si="534"/>
        <v>4.431109039552135E-4</v>
      </c>
      <c r="EG157">
        <f t="shared" si="535"/>
        <v>1.0568960449711755E-3</v>
      </c>
      <c r="EH157">
        <f t="shared" si="536"/>
        <v>1.4744156155258034E-4</v>
      </c>
      <c r="EI157">
        <f t="shared" si="537"/>
        <v>1.0551474901644708E-4</v>
      </c>
      <c r="EJ157">
        <f t="shared" si="538"/>
        <v>5.2818761333301051E-5</v>
      </c>
      <c r="EK157">
        <f t="shared" si="539"/>
        <v>6.4206299823571747E-5</v>
      </c>
      <c r="EL157">
        <f t="shared" si="540"/>
        <v>3.6630312276771783E-5</v>
      </c>
      <c r="EM157">
        <f t="shared" si="541"/>
        <v>2.1422864968089451E-4</v>
      </c>
      <c r="EN157">
        <f t="shared" si="542"/>
        <v>1.518297234422651E-4</v>
      </c>
      <c r="EO157">
        <f t="shared" si="543"/>
        <v>4.2026328088405363E-4</v>
      </c>
      <c r="EP157">
        <f t="shared" si="544"/>
        <v>5.7601410063790721E-4</v>
      </c>
      <c r="EQ157">
        <f t="shared" si="545"/>
        <v>5.8443499308061307E-4</v>
      </c>
      <c r="ER157">
        <f t="shared" si="546"/>
        <v>1.0558961638159668E-3</v>
      </c>
      <c r="ES157">
        <f t="shared" si="547"/>
        <v>6.2535150571302127E-4</v>
      </c>
      <c r="ET157">
        <f t="shared" si="548"/>
        <v>1.2116637869270615E-3</v>
      </c>
      <c r="EU157">
        <f t="shared" si="549"/>
        <v>1.1640472053778689E-3</v>
      </c>
      <c r="EV157">
        <f t="shared" si="550"/>
        <v>6.8989658099957458E-4</v>
      </c>
      <c r="EW157">
        <f t="shared" si="551"/>
        <v>2.4243902388948504E-4</v>
      </c>
      <c r="EX157">
        <f t="shared" si="552"/>
        <v>2.1963261443987836E-4</v>
      </c>
      <c r="EY157">
        <f t="shared" si="553"/>
        <v>3.1964445203205155E-4</v>
      </c>
      <c r="EZ157">
        <f t="shared" si="554"/>
        <v>3.5460990880688948E-4</v>
      </c>
      <c r="FA157">
        <f t="shared" si="555"/>
        <v>7.5004501144964301E-5</v>
      </c>
      <c r="FB157">
        <f t="shared" si="556"/>
        <v>3.8424460787329967E-5</v>
      </c>
      <c r="FC157">
        <f t="shared" si="557"/>
        <v>4.7993096872456464E-4</v>
      </c>
      <c r="FD157">
        <f t="shared" si="558"/>
        <v>3.556433341316529E-4</v>
      </c>
      <c r="FE157">
        <f t="shared" si="559"/>
        <v>7.8821557607423876E-4</v>
      </c>
      <c r="FF157">
        <f t="shared" si="560"/>
        <v>9.9957617259901024E-4</v>
      </c>
      <c r="FG157">
        <f t="shared" si="561"/>
        <v>6.2773042204242256E-4</v>
      </c>
      <c r="FH157">
        <f t="shared" si="562"/>
        <v>1.7897416025833526E-4</v>
      </c>
      <c r="FI157">
        <f t="shared" si="563"/>
        <v>1.5432561140555101E-3</v>
      </c>
      <c r="FJ157">
        <f t="shared" si="564"/>
        <v>3.7947065507638387E-3</v>
      </c>
      <c r="FK157">
        <f t="shared" si="565"/>
        <v>2.3905536625893212E-3</v>
      </c>
      <c r="FL157">
        <f t="shared" si="566"/>
        <v>2.4896672811033404E-3</v>
      </c>
      <c r="FM157">
        <f t="shared" si="567"/>
        <v>4.7221520070440389E-4</v>
      </c>
      <c r="FN157">
        <f t="shared" si="568"/>
        <v>3.5670008304001334E-4</v>
      </c>
      <c r="FO157">
        <f t="shared" si="569"/>
        <v>2.5351284235625524E-3</v>
      </c>
      <c r="FP157">
        <f t="shared" si="570"/>
        <v>2.3197593998611345E-3</v>
      </c>
      <c r="FQ157">
        <f t="shared" si="571"/>
        <v>1.8958270323926837E-3</v>
      </c>
      <c r="FR157">
        <f t="shared" si="572"/>
        <v>2.0134654988646773E-3</v>
      </c>
      <c r="FS157">
        <f t="shared" si="573"/>
        <v>1.5745104332876476E-3</v>
      </c>
      <c r="FT157">
        <f t="shared" si="574"/>
        <v>1.3304575141531911E-3</v>
      </c>
      <c r="FU157">
        <f t="shared" si="575"/>
        <v>1.7269225585638027E-3</v>
      </c>
      <c r="FV157">
        <f t="shared" si="576"/>
        <v>1.8666995553222932E-3</v>
      </c>
      <c r="FW157">
        <f t="shared" si="577"/>
        <v>1.4147412047672782E-3</v>
      </c>
      <c r="FX157">
        <f t="shared" si="578"/>
        <v>3.1303282035414666E-3</v>
      </c>
      <c r="FY157">
        <f t="shared" si="579"/>
        <v>1.3118864526044207E-3</v>
      </c>
      <c r="FZ157">
        <f t="shared" si="580"/>
        <v>1.1908011429704953E-3</v>
      </c>
      <c r="GA157">
        <f t="shared" si="581"/>
        <v>9.8377549890195739E-4</v>
      </c>
    </row>
    <row r="158" spans="3:183" x14ac:dyDescent="0.2">
      <c r="C158">
        <v>0.14931692481040934</v>
      </c>
      <c r="D158">
        <f t="shared" si="402"/>
        <v>2.5939298166204017E-6</v>
      </c>
      <c r="E158">
        <f t="shared" si="403"/>
        <v>1.7075649382803368E-4</v>
      </c>
      <c r="F158">
        <f t="shared" si="404"/>
        <v>4.0399145051310417E-4</v>
      </c>
      <c r="G158">
        <f t="shared" si="405"/>
        <v>1.210426088325831E-4</v>
      </c>
      <c r="H158">
        <f t="shared" si="406"/>
        <v>1.4738914843799968E-6</v>
      </c>
      <c r="I158">
        <f t="shared" si="407"/>
        <v>4.3127352871252376E-5</v>
      </c>
      <c r="J158">
        <f t="shared" si="408"/>
        <v>1.5053467974202682E-4</v>
      </c>
      <c r="K158">
        <f t="shared" si="409"/>
        <v>1.7744230111383307E-4</v>
      </c>
      <c r="L158">
        <f t="shared" si="410"/>
        <v>4.690816969767449E-5</v>
      </c>
      <c r="M158">
        <f t="shared" si="411"/>
        <v>1.6771093721927732E-4</v>
      </c>
      <c r="N158">
        <f t="shared" si="412"/>
        <v>1.3298164295770523E-5</v>
      </c>
      <c r="O158">
        <f t="shared" si="413"/>
        <v>3.7103749928632946E-5</v>
      </c>
      <c r="P158" s="21">
        <f t="shared" si="414"/>
        <v>4.9302615560833449E-5</v>
      </c>
      <c r="Q158" s="21">
        <f t="shared" si="415"/>
        <v>5.0870680916246414E-5</v>
      </c>
      <c r="R158" s="21">
        <f t="shared" si="416"/>
        <v>5.1689843502741375E-5</v>
      </c>
      <c r="S158" s="21">
        <f t="shared" si="417"/>
        <v>2.0298412720232896E-4</v>
      </c>
      <c r="T158" s="21">
        <f t="shared" si="418"/>
        <v>2.8458516775358166E-4</v>
      </c>
      <c r="U158" s="21">
        <f t="shared" si="419"/>
        <v>1.3818716719922515E-4</v>
      </c>
      <c r="V158" s="21">
        <f t="shared" si="420"/>
        <v>9.5513656786610387E-5</v>
      </c>
      <c r="W158" s="21">
        <f t="shared" si="421"/>
        <v>3.7607519490804719E-4</v>
      </c>
      <c r="X158" s="21">
        <f t="shared" si="422"/>
        <v>1.1748673881825905E-4</v>
      </c>
      <c r="Y158" s="21">
        <f t="shared" si="423"/>
        <v>1.1754425618568604E-4</v>
      </c>
      <c r="Z158" s="21">
        <f t="shared" si="424"/>
        <v>8.3105299140147723E-5</v>
      </c>
      <c r="AA158" s="21">
        <f t="shared" si="425"/>
        <v>4.345256606551931E-6</v>
      </c>
      <c r="AB158" s="21">
        <f t="shared" si="426"/>
        <v>1.2236090220073689E-5</v>
      </c>
      <c r="AC158" s="21">
        <f t="shared" si="427"/>
        <v>1.2720797727155197E-7</v>
      </c>
      <c r="AD158" s="21">
        <f t="shared" si="428"/>
        <v>4.2700669462200046E-5</v>
      </c>
      <c r="AE158" s="21">
        <f t="shared" si="429"/>
        <v>2.6024044969157887E-5</v>
      </c>
      <c r="AF158" s="21">
        <f t="shared" si="430"/>
        <v>3.2507039137520792E-5</v>
      </c>
      <c r="AG158" s="21">
        <f t="shared" si="431"/>
        <v>9.8121925928560946E-7</v>
      </c>
      <c r="AH158" s="21">
        <f t="shared" si="432"/>
        <v>4.3879129983767855E-7</v>
      </c>
      <c r="AI158" s="21">
        <f t="shared" si="433"/>
        <v>2.3540367670528322E-5</v>
      </c>
      <c r="AJ158" s="21">
        <f t="shared" si="434"/>
        <v>2.8389156954251881E-5</v>
      </c>
      <c r="AK158" s="21">
        <f t="shared" si="435"/>
        <v>2.6398225639026321E-6</v>
      </c>
      <c r="AL158" s="21">
        <f t="shared" si="436"/>
        <v>3.7001906480336662E-5</v>
      </c>
      <c r="AM158" s="21">
        <f t="shared" si="437"/>
        <v>5.1768410288233214E-6</v>
      </c>
      <c r="AN158" s="21">
        <f t="shared" si="438"/>
        <v>6.9299928773865516E-5</v>
      </c>
      <c r="AO158" s="21">
        <f t="shared" si="439"/>
        <v>8.4329870503628692E-5</v>
      </c>
      <c r="AP158" s="21">
        <f t="shared" si="440"/>
        <v>1.5877119548036496E-6</v>
      </c>
      <c r="AQ158" s="21">
        <f t="shared" si="441"/>
        <v>1.1084150738331302E-4</v>
      </c>
      <c r="AR158" s="21">
        <f t="shared" si="442"/>
        <v>3.1775497291802613E-6</v>
      </c>
      <c r="AS158" s="21">
        <f t="shared" si="443"/>
        <v>5.1959398525981567E-6</v>
      </c>
      <c r="AT158" s="21">
        <f t="shared" si="444"/>
        <v>2.6344884142763932E-6</v>
      </c>
      <c r="AU158" s="21">
        <f t="shared" si="445"/>
        <v>3.9212176257626194E-5</v>
      </c>
      <c r="AV158" s="21">
        <f t="shared" si="446"/>
        <v>3.4889129477969298E-5</v>
      </c>
      <c r="AW158" s="21">
        <f t="shared" si="447"/>
        <v>2.3759735424483152E-6</v>
      </c>
      <c r="AX158" s="21">
        <f t="shared" si="448"/>
        <v>7.4645093180596289E-8</v>
      </c>
      <c r="AY158" s="21">
        <f t="shared" si="449"/>
        <v>1.1350078253617581E-6</v>
      </c>
      <c r="AZ158" s="21">
        <f t="shared" si="450"/>
        <v>1.4044607835079253E-4</v>
      </c>
      <c r="BA158" s="21">
        <f t="shared" si="451"/>
        <v>2.7332912460315088E-5</v>
      </c>
      <c r="BB158" s="21">
        <f t="shared" si="452"/>
        <v>2.8661923178179168E-6</v>
      </c>
      <c r="BC158" s="21">
        <f t="shared" si="453"/>
        <v>2.3353860086677828E-5</v>
      </c>
      <c r="BD158" s="21">
        <f t="shared" si="454"/>
        <v>6.7500103003936829E-5</v>
      </c>
      <c r="BE158" s="21">
        <f t="shared" si="455"/>
        <v>5.2999919477799541E-5</v>
      </c>
      <c r="BF158" s="21">
        <f t="shared" si="456"/>
        <v>8.750150768995407E-5</v>
      </c>
      <c r="BG158" s="21">
        <f t="shared" si="457"/>
        <v>4.3168900348928642E-5</v>
      </c>
      <c r="BH158" s="21">
        <f t="shared" si="458"/>
        <v>3.6290054555859514E-4</v>
      </c>
      <c r="BI158" s="21">
        <f t="shared" si="459"/>
        <v>4.7070729048040167E-4</v>
      </c>
      <c r="BJ158" s="21">
        <f t="shared" si="460"/>
        <v>3.1296657088675608E-4</v>
      </c>
      <c r="BK158" s="21">
        <f t="shared" si="461"/>
        <v>3.9249388349767199E-4</v>
      </c>
      <c r="BL158" s="21">
        <f t="shared" si="462"/>
        <v>8.0117468777098175E-4</v>
      </c>
      <c r="BM158" s="21">
        <f t="shared" si="463"/>
        <v>2.7863179785222048E-4</v>
      </c>
      <c r="BN158" s="21">
        <f t="shared" si="464"/>
        <v>1.2718455596536011E-4</v>
      </c>
      <c r="BO158" s="21">
        <f t="shared" si="465"/>
        <v>1.5163469338729096E-4</v>
      </c>
      <c r="BP158" s="21">
        <f t="shared" si="466"/>
        <v>1.0042159932176942E-3</v>
      </c>
      <c r="BQ158" s="21">
        <f t="shared" si="467"/>
        <v>1.3836332738458074E-3</v>
      </c>
      <c r="BR158">
        <f t="shared" si="468"/>
        <v>1.5268893256294926E-3</v>
      </c>
      <c r="BS158">
        <f t="shared" si="469"/>
        <v>1.9360664188995613E-3</v>
      </c>
      <c r="BT158">
        <f t="shared" si="470"/>
        <v>3.0297302067012447E-3</v>
      </c>
      <c r="BU158">
        <f t="shared" si="471"/>
        <v>3.1907038981052243E-3</v>
      </c>
      <c r="BV158">
        <f t="shared" si="472"/>
        <v>3.8797216426340532E-3</v>
      </c>
      <c r="BW158">
        <f t="shared" si="473"/>
        <v>4.3627626004817243E-3</v>
      </c>
      <c r="BX158">
        <f t="shared" si="474"/>
        <v>4.6706486862380337E-3</v>
      </c>
      <c r="BY158">
        <f t="shared" si="475"/>
        <v>4.8453217810371608E-3</v>
      </c>
      <c r="BZ158">
        <f t="shared" si="476"/>
        <v>7.6160009838198966E-3</v>
      </c>
      <c r="CA158">
        <f t="shared" si="477"/>
        <v>9.4345542766041679E-3</v>
      </c>
      <c r="CB158">
        <f t="shared" si="478"/>
        <v>9.5601523347432407E-3</v>
      </c>
      <c r="CC158">
        <f t="shared" si="479"/>
        <v>1.0474397041235949E-2</v>
      </c>
      <c r="CD158">
        <f t="shared" si="480"/>
        <v>1.2560984990538343E-2</v>
      </c>
      <c r="CE158">
        <f t="shared" si="481"/>
        <v>1.2011400063142887E-2</v>
      </c>
      <c r="CF158">
        <f t="shared" si="482"/>
        <v>1.0554785351064518E-2</v>
      </c>
      <c r="CG158">
        <f t="shared" si="483"/>
        <v>1.0320539321081804E-2</v>
      </c>
      <c r="CH158">
        <f t="shared" si="484"/>
        <v>9.9720907010550728E-3</v>
      </c>
      <c r="CI158">
        <f t="shared" si="485"/>
        <v>1.1613848184233003E-2</v>
      </c>
      <c r="CJ158">
        <f t="shared" si="486"/>
        <v>1.4613402058308956E-2</v>
      </c>
      <c r="CK158">
        <f t="shared" si="487"/>
        <v>1.5421620086207042E-2</v>
      </c>
      <c r="CL158">
        <f t="shared" si="488"/>
        <v>1.0664743624590609E-2</v>
      </c>
      <c r="CM158">
        <f t="shared" si="489"/>
        <v>1.1297701986030544E-2</v>
      </c>
      <c r="CN158">
        <f t="shared" si="490"/>
        <v>9.2276375139714144E-3</v>
      </c>
      <c r="CO158">
        <f t="shared" si="491"/>
        <v>7.2076867592716851E-3</v>
      </c>
      <c r="CP158">
        <f t="shared" si="492"/>
        <v>6.860932067379498E-3</v>
      </c>
      <c r="CQ158">
        <f t="shared" si="493"/>
        <v>6.5884402289901802E-3</v>
      </c>
      <c r="CR158">
        <f t="shared" si="494"/>
        <v>7.7484374736592346E-3</v>
      </c>
      <c r="CS158">
        <f t="shared" si="495"/>
        <v>7.6285669186671257E-3</v>
      </c>
      <c r="CT158">
        <f t="shared" si="496"/>
        <v>7.3066676289464533E-3</v>
      </c>
      <c r="CU158">
        <f t="shared" si="497"/>
        <v>6.1749491069805788E-3</v>
      </c>
      <c r="CV158">
        <f t="shared" si="498"/>
        <v>3.2555406085761382E-3</v>
      </c>
      <c r="CW158">
        <f t="shared" si="499"/>
        <v>5.3788787232982218E-3</v>
      </c>
      <c r="CX158">
        <f t="shared" si="500"/>
        <v>4.9053784965523298E-3</v>
      </c>
      <c r="CY158">
        <f t="shared" si="501"/>
        <v>4.7136955106897053E-3</v>
      </c>
      <c r="CZ158">
        <f t="shared" si="502"/>
        <v>4.0538058947895911E-3</v>
      </c>
      <c r="DA158">
        <f t="shared" si="503"/>
        <v>5.0161367367041777E-3</v>
      </c>
      <c r="DB158">
        <f t="shared" si="504"/>
        <v>4.3061285525050003E-3</v>
      </c>
      <c r="DC158">
        <f t="shared" si="505"/>
        <v>3.104256604918405E-3</v>
      </c>
      <c r="DD158">
        <f t="shared" si="506"/>
        <v>4.1406905828547964E-3</v>
      </c>
      <c r="DE158">
        <f t="shared" si="507"/>
        <v>2.9699957522621857E-3</v>
      </c>
      <c r="DF158">
        <f t="shared" si="508"/>
        <v>1.6248131797358283E-3</v>
      </c>
      <c r="DG158">
        <f t="shared" si="509"/>
        <v>1.4575250841549296E-3</v>
      </c>
      <c r="DH158">
        <f t="shared" si="510"/>
        <v>1.44231191742287E-3</v>
      </c>
      <c r="DI158">
        <f t="shared" si="511"/>
        <v>1.6102137566439214E-3</v>
      </c>
      <c r="DJ158">
        <f t="shared" si="512"/>
        <v>8.3447304188709857E-4</v>
      </c>
      <c r="DK158">
        <f t="shared" si="513"/>
        <v>1.1358128504969354E-3</v>
      </c>
      <c r="DL158">
        <f t="shared" si="514"/>
        <v>1.316410552390738E-3</v>
      </c>
      <c r="DM158">
        <f t="shared" si="515"/>
        <v>1.3430900684966848E-3</v>
      </c>
      <c r="DN158">
        <f t="shared" si="516"/>
        <v>1.5838084312891788E-3</v>
      </c>
      <c r="DO158">
        <f t="shared" si="517"/>
        <v>1.9384437712487055E-3</v>
      </c>
      <c r="DP158">
        <f t="shared" si="518"/>
        <v>1.9909246594527019E-3</v>
      </c>
      <c r="DQ158">
        <f t="shared" si="519"/>
        <v>1.9749902629819199E-3</v>
      </c>
      <c r="DR158">
        <f t="shared" si="520"/>
        <v>1.498777533173973E-3</v>
      </c>
      <c r="DS158">
        <f t="shared" si="521"/>
        <v>6.0020363495878206E-4</v>
      </c>
      <c r="DT158">
        <f t="shared" si="522"/>
        <v>8.994651993100471E-4</v>
      </c>
      <c r="DU158">
        <f t="shared" si="523"/>
        <v>9.0301756349786164E-4</v>
      </c>
      <c r="DV158">
        <f t="shared" si="524"/>
        <v>6.6201321548513834E-4</v>
      </c>
      <c r="DW158">
        <f t="shared" si="525"/>
        <v>3.5780316788312701E-4</v>
      </c>
      <c r="DX158">
        <f t="shared" si="526"/>
        <v>9.5258927523847079E-4</v>
      </c>
      <c r="DY158">
        <f t="shared" si="527"/>
        <v>9.4237899941178695E-4</v>
      </c>
      <c r="DZ158">
        <f t="shared" si="528"/>
        <v>1.1283422161911163E-3</v>
      </c>
      <c r="EA158">
        <f t="shared" si="529"/>
        <v>3.3780287111110805E-4</v>
      </c>
      <c r="EB158">
        <f t="shared" si="530"/>
        <v>3.7698481520040449E-4</v>
      </c>
      <c r="EC158">
        <f t="shared" si="531"/>
        <v>1.5598944394279969E-4</v>
      </c>
      <c r="ED158">
        <f t="shared" si="532"/>
        <v>8.3602475563192155E-5</v>
      </c>
      <c r="EE158">
        <f t="shared" si="533"/>
        <v>1.6459024431583381E-4</v>
      </c>
      <c r="EF158">
        <f t="shared" si="534"/>
        <v>5.8995605350489993E-4</v>
      </c>
      <c r="EG158">
        <f t="shared" si="535"/>
        <v>1.5379142782743521E-5</v>
      </c>
      <c r="EH158">
        <f t="shared" si="536"/>
        <v>4.207054552571933E-6</v>
      </c>
      <c r="EI158">
        <f t="shared" si="537"/>
        <v>9.0873315944138345E-7</v>
      </c>
      <c r="EJ158">
        <f t="shared" si="538"/>
        <v>4.3282017614785816E-8</v>
      </c>
      <c r="EK158">
        <f t="shared" si="539"/>
        <v>4.7029498894425192E-6</v>
      </c>
      <c r="EL158">
        <f t="shared" si="540"/>
        <v>4.1160246256580298E-5</v>
      </c>
      <c r="EM158">
        <f t="shared" si="541"/>
        <v>1.6818149920836075E-5</v>
      </c>
      <c r="EN158">
        <f t="shared" si="542"/>
        <v>1.5078359680419949E-4</v>
      </c>
      <c r="EO158">
        <f t="shared" si="543"/>
        <v>2.489884257379905E-4</v>
      </c>
      <c r="EP158">
        <f t="shared" si="544"/>
        <v>2.5453533842637499E-4</v>
      </c>
      <c r="EQ158">
        <f t="shared" si="545"/>
        <v>5.892090763940025E-4</v>
      </c>
      <c r="ER158">
        <f t="shared" si="546"/>
        <v>2.8177323559175127E-4</v>
      </c>
      <c r="ES158">
        <f t="shared" si="547"/>
        <v>7.069235854766056E-4</v>
      </c>
      <c r="ET158">
        <f t="shared" si="548"/>
        <v>6.7066545192580166E-4</v>
      </c>
      <c r="EU158">
        <f t="shared" si="549"/>
        <v>3.2562042910608843E-4</v>
      </c>
      <c r="EV158">
        <f t="shared" si="550"/>
        <v>5.401554539176884E-5</v>
      </c>
      <c r="EW158">
        <f t="shared" si="551"/>
        <v>4.3547864271575987E-5</v>
      </c>
      <c r="EX158">
        <f t="shared" si="552"/>
        <v>9.3270715725625922E-5</v>
      </c>
      <c r="EY158">
        <f t="shared" si="553"/>
        <v>1.1257554230101605E-4</v>
      </c>
      <c r="EZ158">
        <f t="shared" si="554"/>
        <v>1.9323693757134065E-7</v>
      </c>
      <c r="FA158">
        <f t="shared" si="555"/>
        <v>4.089211795496431E-6</v>
      </c>
      <c r="FB158">
        <f t="shared" si="556"/>
        <v>1.8731754920898281E-4</v>
      </c>
      <c r="FC158">
        <f t="shared" si="557"/>
        <v>1.1315814222798528E-4</v>
      </c>
      <c r="FD158">
        <f t="shared" si="558"/>
        <v>3.9419126491290043E-4</v>
      </c>
      <c r="FE158">
        <f t="shared" si="559"/>
        <v>5.4733294618253226E-4</v>
      </c>
      <c r="FF158">
        <f t="shared" si="560"/>
        <v>2.8337083828849875E-4</v>
      </c>
      <c r="FG158">
        <f t="shared" si="561"/>
        <v>2.6596668279224762E-5</v>
      </c>
      <c r="FH158">
        <f t="shared" si="562"/>
        <v>9.6493307359541401E-4</v>
      </c>
      <c r="FI158">
        <f t="shared" si="563"/>
        <v>2.8494524621182305E-3</v>
      </c>
      <c r="FJ158">
        <f t="shared" si="564"/>
        <v>1.6542410185174377E-3</v>
      </c>
      <c r="FK158">
        <f t="shared" si="565"/>
        <v>1.7368588987716489E-3</v>
      </c>
      <c r="FL158">
        <f t="shared" si="566"/>
        <v>1.8250892614291551E-4</v>
      </c>
      <c r="FM158">
        <f t="shared" si="567"/>
        <v>1.1375456780027977E-4</v>
      </c>
      <c r="FN158">
        <f t="shared" si="568"/>
        <v>1.7748637758473087E-3</v>
      </c>
      <c r="FO158">
        <f t="shared" si="569"/>
        <v>1.5954395729633891E-3</v>
      </c>
      <c r="FP158">
        <f t="shared" si="570"/>
        <v>1.2475143544572102E-3</v>
      </c>
      <c r="FQ158">
        <f t="shared" si="571"/>
        <v>1.3432759493804439E-3</v>
      </c>
      <c r="FR158">
        <f t="shared" si="572"/>
        <v>9.896796635909472E-4</v>
      </c>
      <c r="FS158">
        <f t="shared" si="573"/>
        <v>7.9831736146333322E-4</v>
      </c>
      <c r="FT158">
        <f t="shared" si="574"/>
        <v>1.1112442983695096E-3</v>
      </c>
      <c r="FU158">
        <f t="shared" si="575"/>
        <v>1.2239076785522825E-3</v>
      </c>
      <c r="FV158">
        <f t="shared" si="576"/>
        <v>8.6389665933106789E-4</v>
      </c>
      <c r="FW158">
        <f t="shared" si="577"/>
        <v>2.2780010609699882E-3</v>
      </c>
      <c r="FX158">
        <f t="shared" si="578"/>
        <v>7.8394660182328835E-4</v>
      </c>
      <c r="FY158">
        <f t="shared" si="579"/>
        <v>6.9100952252975896E-4</v>
      </c>
      <c r="FZ158">
        <f t="shared" si="580"/>
        <v>5.3565718706125704E-4</v>
      </c>
      <c r="GA158">
        <f t="shared" si="581"/>
        <v>1.0187245549902238E-3</v>
      </c>
    </row>
    <row r="159" spans="3:183" x14ac:dyDescent="0.2">
      <c r="C159">
        <v>0.14770635664463044</v>
      </c>
      <c r="D159">
        <f t="shared" si="402"/>
        <v>1.3125860207693888E-4</v>
      </c>
      <c r="E159">
        <f t="shared" si="403"/>
        <v>3.4184202641148316E-4</v>
      </c>
      <c r="F159">
        <f t="shared" si="404"/>
        <v>8.8197800966698087E-5</v>
      </c>
      <c r="G159">
        <f t="shared" si="405"/>
        <v>1.5723512100324785E-7</v>
      </c>
      <c r="H159">
        <f t="shared" si="406"/>
        <v>2.4567623285807044E-5</v>
      </c>
      <c r="I159">
        <f t="shared" si="407"/>
        <v>1.1360765844568708E-4</v>
      </c>
      <c r="J159">
        <f t="shared" si="408"/>
        <v>1.3712828874773366E-4</v>
      </c>
      <c r="K159">
        <f t="shared" si="409"/>
        <v>2.7440685233076428E-5</v>
      </c>
      <c r="L159">
        <f t="shared" si="410"/>
        <v>1.2859010223366323E-4</v>
      </c>
      <c r="M159">
        <f t="shared" si="411"/>
        <v>4.1456895777061076E-6</v>
      </c>
      <c r="N159">
        <f t="shared" si="412"/>
        <v>2.0076821125069763E-5</v>
      </c>
      <c r="O159">
        <f t="shared" si="413"/>
        <v>2.9279072084389583E-5</v>
      </c>
      <c r="P159" s="21">
        <f t="shared" si="414"/>
        <v>3.0490279315353572E-5</v>
      </c>
      <c r="Q159" s="21">
        <f t="shared" si="415"/>
        <v>3.1125204600358158E-5</v>
      </c>
      <c r="R159" s="21">
        <f t="shared" si="416"/>
        <v>1.5968572302509852E-4</v>
      </c>
      <c r="S159" s="21">
        <f t="shared" si="417"/>
        <v>2.328396477384662E-4</v>
      </c>
      <c r="T159" s="21">
        <f t="shared" si="418"/>
        <v>1.0291566088882445E-4</v>
      </c>
      <c r="U159" s="21">
        <f t="shared" si="419"/>
        <v>6.6627070582476859E-5</v>
      </c>
      <c r="V159" s="21">
        <f t="shared" si="420"/>
        <v>3.1620272859480229E-4</v>
      </c>
      <c r="W159" s="21">
        <f t="shared" si="421"/>
        <v>8.5166353239719502E-5</v>
      </c>
      <c r="X159" s="21">
        <f t="shared" si="422"/>
        <v>8.5215325243627566E-5</v>
      </c>
      <c r="Y159" s="21">
        <f t="shared" si="423"/>
        <v>5.633467117982982E-5</v>
      </c>
      <c r="Z159" s="21">
        <f t="shared" si="424"/>
        <v>1.3653735007433776E-5</v>
      </c>
      <c r="AA159" s="21">
        <f t="shared" si="425"/>
        <v>3.5624454510600667E-6</v>
      </c>
      <c r="AB159" s="21">
        <f t="shared" si="426"/>
        <v>1.5722799869260105E-6</v>
      </c>
      <c r="AC159" s="21">
        <f t="shared" si="427"/>
        <v>6.6343355983923286E-5</v>
      </c>
      <c r="AD159" s="21">
        <f t="shared" si="428"/>
        <v>4.505020484679786E-5</v>
      </c>
      <c r="AE159" s="21">
        <f t="shared" si="429"/>
        <v>1.67356779878797E-5</v>
      </c>
      <c r="AF159" s="21">
        <f t="shared" si="430"/>
        <v>3.8440377531987544E-7</v>
      </c>
      <c r="AG159" s="21">
        <f t="shared" si="431"/>
        <v>5.1664444686502775E-6</v>
      </c>
      <c r="AH159" s="21">
        <f t="shared" si="432"/>
        <v>1.0505853982462742E-5</v>
      </c>
      <c r="AI159" s="21">
        <f t="shared" si="433"/>
        <v>1.3820396924306811E-5</v>
      </c>
      <c r="AJ159" s="21">
        <f t="shared" si="434"/>
        <v>1.0467303549316305E-5</v>
      </c>
      <c r="AK159" s="21">
        <f t="shared" si="435"/>
        <v>5.9189748462846238E-5</v>
      </c>
      <c r="AL159" s="21">
        <f t="shared" si="436"/>
        <v>4.4182486377114714E-7</v>
      </c>
      <c r="AM159" s="21">
        <f t="shared" si="437"/>
        <v>4.5079000654170098E-5</v>
      </c>
      <c r="AN159" s="21">
        <f t="shared" si="438"/>
        <v>5.7343687708489164E-5</v>
      </c>
      <c r="AO159" s="21">
        <f t="shared" si="439"/>
        <v>8.2404166505075667E-6</v>
      </c>
      <c r="AP159" s="21">
        <f t="shared" si="440"/>
        <v>1.4734797711782964E-4</v>
      </c>
      <c r="AQ159" s="21">
        <f t="shared" si="441"/>
        <v>1.1513375046875116E-5</v>
      </c>
      <c r="AR159" s="21">
        <f t="shared" si="442"/>
        <v>1.5132322477107915E-5</v>
      </c>
      <c r="AS159" s="21">
        <f t="shared" si="443"/>
        <v>1.5731570423443721E-10</v>
      </c>
      <c r="AT159" s="21">
        <f t="shared" si="444"/>
        <v>2.1635470668366971E-5</v>
      </c>
      <c r="AU159" s="21">
        <f t="shared" si="445"/>
        <v>1.8456766620625668E-5</v>
      </c>
      <c r="AV159" s="21">
        <f t="shared" si="446"/>
        <v>4.781561868618218E-9</v>
      </c>
      <c r="AW159" s="21">
        <f t="shared" si="447"/>
        <v>3.5486297555135974E-6</v>
      </c>
      <c r="AX159" s="21">
        <f t="shared" si="448"/>
        <v>7.1606314746562499E-6</v>
      </c>
      <c r="AY159" s="21">
        <f t="shared" si="449"/>
        <v>1.8121367816449472E-4</v>
      </c>
      <c r="AZ159" s="21">
        <f t="shared" si="450"/>
        <v>4.6767229042789368E-5</v>
      </c>
      <c r="BA159" s="21">
        <f t="shared" si="451"/>
        <v>6.7922477154428235E-9</v>
      </c>
      <c r="BB159" s="21">
        <f t="shared" si="452"/>
        <v>1.0381380681899128E-5</v>
      </c>
      <c r="BC159" s="21">
        <f t="shared" si="453"/>
        <v>4.3629677184580748E-5</v>
      </c>
      <c r="BD159" s="21">
        <f t="shared" si="454"/>
        <v>3.2143640646141816E-5</v>
      </c>
      <c r="BE159" s="21">
        <f t="shared" si="455"/>
        <v>1.2022666846690605E-4</v>
      </c>
      <c r="BF159" s="21">
        <f t="shared" si="456"/>
        <v>6.6926676485705577E-5</v>
      </c>
      <c r="BG159" s="21">
        <f t="shared" si="457"/>
        <v>4.2685695725436544E-4</v>
      </c>
      <c r="BH159" s="21">
        <f t="shared" si="458"/>
        <v>5.4318631672473582E-4</v>
      </c>
      <c r="BI159" s="21">
        <f t="shared" si="459"/>
        <v>3.7254517653218503E-4</v>
      </c>
      <c r="BJ159" s="21">
        <f t="shared" si="460"/>
        <v>4.5890322171213144E-4</v>
      </c>
      <c r="BK159" s="21">
        <f t="shared" si="461"/>
        <v>8.9494297606476799E-4</v>
      </c>
      <c r="BL159" s="21">
        <f t="shared" si="462"/>
        <v>3.3499379731272611E-4</v>
      </c>
      <c r="BM159" s="21">
        <f t="shared" si="463"/>
        <v>1.6610521489056796E-4</v>
      </c>
      <c r="BN159" s="21">
        <f t="shared" si="464"/>
        <v>1.938937087281548E-4</v>
      </c>
      <c r="BO159" s="21">
        <f t="shared" si="465"/>
        <v>1.1088856950301107E-3</v>
      </c>
      <c r="BP159" s="21">
        <f t="shared" si="466"/>
        <v>1.5060445246856712E-3</v>
      </c>
      <c r="BQ159" s="21">
        <f t="shared" si="467"/>
        <v>1.6553505466448952E-3</v>
      </c>
      <c r="BR159">
        <f t="shared" si="468"/>
        <v>2.0803927784694468E-3</v>
      </c>
      <c r="BS159">
        <f t="shared" si="469"/>
        <v>3.2096250955618347E-3</v>
      </c>
      <c r="BT159">
        <f t="shared" si="470"/>
        <v>3.3752479527066562E-3</v>
      </c>
      <c r="BU159">
        <f t="shared" si="471"/>
        <v>4.0829518169232604E-3</v>
      </c>
      <c r="BV159">
        <f t="shared" si="472"/>
        <v>4.5781164888641038E-3</v>
      </c>
      <c r="BW159">
        <f t="shared" si="473"/>
        <v>4.8933819800056908E-3</v>
      </c>
      <c r="BX159">
        <f t="shared" si="474"/>
        <v>5.0721336819350713E-3</v>
      </c>
      <c r="BY159">
        <f t="shared" si="475"/>
        <v>7.8997025231766407E-3</v>
      </c>
      <c r="BZ159">
        <f t="shared" si="476"/>
        <v>9.7500224408640038E-3</v>
      </c>
      <c r="CA159">
        <f t="shared" si="477"/>
        <v>9.8776961919611779E-3</v>
      </c>
      <c r="CB159">
        <f t="shared" si="478"/>
        <v>1.0806656564018425E-2</v>
      </c>
      <c r="CC159">
        <f t="shared" si="479"/>
        <v>1.2924590352268573E-2</v>
      </c>
      <c r="CD159">
        <f t="shared" si="480"/>
        <v>1.2367019367476084E-2</v>
      </c>
      <c r="CE159">
        <f t="shared" si="481"/>
        <v>1.0888307505305436E-2</v>
      </c>
      <c r="CF159">
        <f t="shared" si="482"/>
        <v>1.0650368668715979E-2</v>
      </c>
      <c r="CG159">
        <f t="shared" si="483"/>
        <v>1.0296348451675401E-2</v>
      </c>
      <c r="CH159">
        <f t="shared" si="484"/>
        <v>1.1963576134801177E-2</v>
      </c>
      <c r="CI159">
        <f t="shared" si="485"/>
        <v>1.5005385969102537E-2</v>
      </c>
      <c r="CJ159">
        <f t="shared" si="486"/>
        <v>1.5824227016623418E-2</v>
      </c>
      <c r="CK159">
        <f t="shared" si="487"/>
        <v>1.0999985094451872E-2</v>
      </c>
      <c r="CL159">
        <f t="shared" si="488"/>
        <v>1.1642672585851744E-2</v>
      </c>
      <c r="CM159">
        <f t="shared" si="489"/>
        <v>9.5396557097043033E-3</v>
      </c>
      <c r="CN159">
        <f t="shared" si="490"/>
        <v>7.4837490316344577E-3</v>
      </c>
      <c r="CO159">
        <f t="shared" si="491"/>
        <v>7.1303351144270154E-3</v>
      </c>
      <c r="CP159">
        <f t="shared" si="492"/>
        <v>6.8524912417477603E-3</v>
      </c>
      <c r="CQ159">
        <f t="shared" si="493"/>
        <v>8.0345726032697712E-3</v>
      </c>
      <c r="CR159">
        <f t="shared" si="494"/>
        <v>7.9125002676088633E-3</v>
      </c>
      <c r="CS159">
        <f t="shared" si="495"/>
        <v>7.5846012255229456E-3</v>
      </c>
      <c r="CT159">
        <f t="shared" si="496"/>
        <v>6.4306626496659801E-3</v>
      </c>
      <c r="CU159">
        <f t="shared" si="497"/>
        <v>3.4419240250758024E-3</v>
      </c>
      <c r="CV159">
        <f t="shared" si="498"/>
        <v>5.6177134954799876E-3</v>
      </c>
      <c r="CW159">
        <f t="shared" si="499"/>
        <v>5.1335756847143534E-3</v>
      </c>
      <c r="CX159">
        <f t="shared" si="500"/>
        <v>4.9374409300482029E-3</v>
      </c>
      <c r="CY159">
        <f t="shared" si="501"/>
        <v>4.2614879810783613E-3</v>
      </c>
      <c r="CZ159">
        <f t="shared" si="502"/>
        <v>5.246866649176599E-3</v>
      </c>
      <c r="DA159">
        <f t="shared" si="503"/>
        <v>4.5200969864278929E-3</v>
      </c>
      <c r="DB159">
        <f t="shared" si="504"/>
        <v>3.2863189025989881E-3</v>
      </c>
      <c r="DC159">
        <f t="shared" si="505"/>
        <v>4.3505588310445943E-3</v>
      </c>
      <c r="DD159">
        <f t="shared" si="506"/>
        <v>3.1481340985326347E-3</v>
      </c>
      <c r="DE159">
        <f t="shared" si="507"/>
        <v>1.7572478019929093E-3</v>
      </c>
      <c r="DF159">
        <f t="shared" si="508"/>
        <v>1.5830940972081412E-3</v>
      </c>
      <c r="DG159">
        <f t="shared" si="509"/>
        <v>1.5672374602832188E-3</v>
      </c>
      <c r="DH159">
        <f t="shared" si="510"/>
        <v>1.7420637342802244E-3</v>
      </c>
      <c r="DI159">
        <f t="shared" si="511"/>
        <v>9.3011673268174344E-4</v>
      </c>
      <c r="DJ159">
        <f t="shared" si="512"/>
        <v>1.2469649457181834E-3</v>
      </c>
      <c r="DK159">
        <f t="shared" si="513"/>
        <v>1.4358749503806324E-3</v>
      </c>
      <c r="DL159">
        <f t="shared" si="514"/>
        <v>1.4637328250771539E-3</v>
      </c>
      <c r="DM159">
        <f t="shared" si="515"/>
        <v>1.714594215975534E-3</v>
      </c>
      <c r="DN159">
        <f t="shared" si="516"/>
        <v>2.0828571228112083E-3</v>
      </c>
      <c r="DO159">
        <f t="shared" si="517"/>
        <v>2.1372449798425105E-3</v>
      </c>
      <c r="DP159">
        <f t="shared" si="518"/>
        <v>2.1207342697204027E-3</v>
      </c>
      <c r="DQ159">
        <f t="shared" si="519"/>
        <v>1.6260746904032109E-3</v>
      </c>
      <c r="DR159">
        <f t="shared" si="520"/>
        <v>6.8171235691891717E-4</v>
      </c>
      <c r="DS159">
        <f t="shared" si="521"/>
        <v>9.9866450370805901E-4</v>
      </c>
      <c r="DT159">
        <f t="shared" si="522"/>
        <v>1.0024074474218518E-3</v>
      </c>
      <c r="DU159">
        <f t="shared" si="523"/>
        <v>7.4748575095227984E-4</v>
      </c>
      <c r="DV159">
        <f t="shared" si="524"/>
        <v>4.2132710034715516E-4</v>
      </c>
      <c r="DW159">
        <f t="shared" si="525"/>
        <v>1.0546005018204707E-3</v>
      </c>
      <c r="DX159">
        <f t="shared" si="526"/>
        <v>1.0438559911779876E-3</v>
      </c>
      <c r="DY159">
        <f t="shared" si="527"/>
        <v>1.2391367101084784E-3</v>
      </c>
      <c r="DZ159">
        <f t="shared" si="528"/>
        <v>3.9959940017860872E-4</v>
      </c>
      <c r="EA159">
        <f t="shared" si="529"/>
        <v>4.421206398575703E-4</v>
      </c>
      <c r="EB159">
        <f t="shared" si="530"/>
        <v>1.9881399243332394E-4</v>
      </c>
      <c r="EC159">
        <f t="shared" si="531"/>
        <v>1.1564866872962272E-4</v>
      </c>
      <c r="ED159">
        <f t="shared" si="532"/>
        <v>2.0850901132539077E-4</v>
      </c>
      <c r="EE159">
        <f t="shared" si="533"/>
        <v>6.7078819898834291E-4</v>
      </c>
      <c r="EF159">
        <f t="shared" si="534"/>
        <v>3.0605161423975765E-5</v>
      </c>
      <c r="EG159">
        <f t="shared" si="535"/>
        <v>1.3407891132289553E-5</v>
      </c>
      <c r="EH159">
        <f t="shared" si="536"/>
        <v>4.3203435141394854E-7</v>
      </c>
      <c r="EI159">
        <f t="shared" si="537"/>
        <v>1.967075979308793E-6</v>
      </c>
      <c r="EJ159">
        <f t="shared" si="538"/>
        <v>3.1143141857368577E-7</v>
      </c>
      <c r="EK159">
        <f t="shared" si="539"/>
        <v>6.4419779381537181E-5</v>
      </c>
      <c r="EL159">
        <f t="shared" si="540"/>
        <v>3.2621939773058477E-5</v>
      </c>
      <c r="EM159">
        <f t="shared" si="541"/>
        <v>1.9293113922991956E-4</v>
      </c>
      <c r="EN159">
        <f t="shared" si="542"/>
        <v>3.0240984817485133E-4</v>
      </c>
      <c r="EO159">
        <f t="shared" si="543"/>
        <v>3.0851980448179091E-4</v>
      </c>
      <c r="EP159">
        <f t="shared" si="544"/>
        <v>6.6999167524857926E-4</v>
      </c>
      <c r="EQ159">
        <f t="shared" si="545"/>
        <v>3.3843748988777718E-4</v>
      </c>
      <c r="ER159">
        <f t="shared" si="546"/>
        <v>7.9516119962406192E-4</v>
      </c>
      <c r="ES159">
        <f t="shared" si="547"/>
        <v>7.5667782365372918E-4</v>
      </c>
      <c r="ET159">
        <f t="shared" si="548"/>
        <v>3.8633962158737172E-4</v>
      </c>
      <c r="EU159">
        <f t="shared" si="549"/>
        <v>8.0283303268314138E-5</v>
      </c>
      <c r="EV159">
        <f t="shared" si="550"/>
        <v>6.739833224323746E-5</v>
      </c>
      <c r="EW159">
        <f t="shared" si="551"/>
        <v>1.2697333825269151E-4</v>
      </c>
      <c r="EX159">
        <f t="shared" si="552"/>
        <v>1.4934625112308499E-4</v>
      </c>
      <c r="EY159">
        <f t="shared" si="553"/>
        <v>4.2031371691915972E-6</v>
      </c>
      <c r="EZ159">
        <f t="shared" si="554"/>
        <v>1.694242701333657E-7</v>
      </c>
      <c r="FA159">
        <f t="shared" si="555"/>
        <v>2.339972398138414E-4</v>
      </c>
      <c r="FB159">
        <f t="shared" si="556"/>
        <v>1.5001717260587901E-4</v>
      </c>
      <c r="FC159">
        <f t="shared" si="557"/>
        <v>4.607384425128472E-4</v>
      </c>
      <c r="FD159">
        <f t="shared" si="558"/>
        <v>6.252858369453218E-4</v>
      </c>
      <c r="FE159">
        <f t="shared" si="559"/>
        <v>3.4018816034858749E-4</v>
      </c>
      <c r="FF159">
        <f t="shared" si="560"/>
        <v>4.5802628781133842E-5</v>
      </c>
      <c r="FG159">
        <f t="shared" si="561"/>
        <v>1.0675863592093274E-3</v>
      </c>
      <c r="FH159">
        <f t="shared" si="562"/>
        <v>3.0239914959946162E-3</v>
      </c>
      <c r="FI159">
        <f t="shared" si="563"/>
        <v>1.7878461707817382E-3</v>
      </c>
      <c r="FJ159">
        <f t="shared" si="564"/>
        <v>1.8736957440033666E-3</v>
      </c>
      <c r="FK159">
        <f t="shared" si="565"/>
        <v>2.2861907570902607E-4</v>
      </c>
      <c r="FL159">
        <f t="shared" si="566"/>
        <v>1.5070378048250398E-4</v>
      </c>
      <c r="FM159">
        <f t="shared" si="567"/>
        <v>1.91316138385446E-3</v>
      </c>
      <c r="FN159">
        <f t="shared" si="568"/>
        <v>1.7266952030474294E-3</v>
      </c>
      <c r="FO159">
        <f t="shared" si="569"/>
        <v>1.3638793646183279E-3</v>
      </c>
      <c r="FP159">
        <f t="shared" si="570"/>
        <v>1.463926874534859E-3</v>
      </c>
      <c r="FQ159">
        <f t="shared" si="571"/>
        <v>1.0936078835228373E-3</v>
      </c>
      <c r="FR159">
        <f t="shared" si="572"/>
        <v>8.9192292146039742E-4</v>
      </c>
      <c r="FS159">
        <f t="shared" si="573"/>
        <v>1.221215874259977E-3</v>
      </c>
      <c r="FT159">
        <f t="shared" si="574"/>
        <v>1.3391911042447374E-3</v>
      </c>
      <c r="FU159">
        <f t="shared" si="575"/>
        <v>9.6116661152120407E-4</v>
      </c>
      <c r="FV159">
        <f t="shared" si="576"/>
        <v>2.4343347042550933E-3</v>
      </c>
      <c r="FW159">
        <f t="shared" si="577"/>
        <v>8.7672927739252846E-4</v>
      </c>
      <c r="FX159">
        <f t="shared" si="578"/>
        <v>7.7827765630622938E-4</v>
      </c>
      <c r="FY159">
        <f t="shared" si="579"/>
        <v>6.1280196258750586E-4</v>
      </c>
      <c r="FZ159">
        <f t="shared" si="580"/>
        <v>1.1241289900699252E-3</v>
      </c>
      <c r="GA159">
        <f t="shared" si="581"/>
        <v>2.1645673090174206E-3</v>
      </c>
    </row>
    <row r="160" spans="3:183" x14ac:dyDescent="0.2">
      <c r="C160">
        <v>0.1362495419879757</v>
      </c>
      <c r="D160">
        <f t="shared" si="402"/>
        <v>4.9451214383224455E-5</v>
      </c>
      <c r="E160">
        <f t="shared" si="403"/>
        <v>4.2660681198873862E-6</v>
      </c>
      <c r="F160">
        <f t="shared" si="404"/>
        <v>1.4050175205122676E-4</v>
      </c>
      <c r="G160">
        <f t="shared" si="405"/>
        <v>4.2253131914554865E-5</v>
      </c>
      <c r="H160">
        <f t="shared" si="406"/>
        <v>6.3700402115580798E-7</v>
      </c>
      <c r="I160">
        <f t="shared" si="407"/>
        <v>6.4193415524181146E-8</v>
      </c>
      <c r="J160">
        <f t="shared" si="408"/>
        <v>3.8668858105968684E-5</v>
      </c>
      <c r="K160">
        <f t="shared" si="409"/>
        <v>1.370235650593053E-8</v>
      </c>
      <c r="L160">
        <f t="shared" si="410"/>
        <v>8.8749927716653553E-5</v>
      </c>
      <c r="M160">
        <f t="shared" si="411"/>
        <v>4.8665944289813656E-5</v>
      </c>
      <c r="N160">
        <f t="shared" si="412"/>
        <v>3.655170605353165E-5</v>
      </c>
      <c r="O160">
        <f t="shared" si="413"/>
        <v>3.5224394594381035E-5</v>
      </c>
      <c r="P160" s="21">
        <f t="shared" si="414"/>
        <v>3.4548743487236087E-5</v>
      </c>
      <c r="Q160" s="21">
        <f t="shared" si="415"/>
        <v>1.3920861128029658E-6</v>
      </c>
      <c r="R160" s="21">
        <f t="shared" si="416"/>
        <v>1.445725296155811E-5</v>
      </c>
      <c r="S160" s="21">
        <f t="shared" si="417"/>
        <v>1.7215513869014209E-6</v>
      </c>
      <c r="T160" s="21">
        <f t="shared" si="418"/>
        <v>1.0852240940512068E-5</v>
      </c>
      <c r="U160" s="21">
        <f t="shared" si="419"/>
        <v>4.0009109530329518E-5</v>
      </c>
      <c r="V160" s="21">
        <f t="shared" si="420"/>
        <v>4.9651107102995458E-6</v>
      </c>
      <c r="W160" s="21">
        <f t="shared" si="421"/>
        <v>4.9532950691453012E-6</v>
      </c>
      <c r="X160" s="21">
        <f t="shared" si="422"/>
        <v>1.5611760441832927E-5</v>
      </c>
      <c r="Y160" s="21">
        <f t="shared" si="423"/>
        <v>2.2958039883624507E-4</v>
      </c>
      <c r="Z160" s="21">
        <f t="shared" si="424"/>
        <v>9.1572851732960538E-5</v>
      </c>
      <c r="AA160" s="21">
        <f t="shared" si="425"/>
        <v>1.6156241687545863E-4</v>
      </c>
      <c r="AB160" s="21">
        <f t="shared" si="426"/>
        <v>3.8423674756745427E-4</v>
      </c>
      <c r="AC160" s="21">
        <f t="shared" si="427"/>
        <v>3.3010382519767722E-4</v>
      </c>
      <c r="AD160" s="21">
        <f t="shared" si="428"/>
        <v>5.4256311290177707E-5</v>
      </c>
      <c r="AE160" s="21">
        <f t="shared" si="429"/>
        <v>1.458495257894685E-4</v>
      </c>
      <c r="AF160" s="21">
        <f t="shared" si="430"/>
        <v>1.8850729990172452E-4</v>
      </c>
      <c r="AG160" s="21">
        <f t="shared" si="431"/>
        <v>6.7495116292240611E-5</v>
      </c>
      <c r="AH160" s="21">
        <f t="shared" si="432"/>
        <v>5.9895761672932369E-5</v>
      </c>
      <c r="AI160" s="21">
        <f t="shared" si="433"/>
        <v>2.1585885731167611E-4</v>
      </c>
      <c r="AJ160" s="21">
        <f t="shared" si="434"/>
        <v>3.6673406908236972E-4</v>
      </c>
      <c r="AK160" s="21">
        <f t="shared" si="435"/>
        <v>1.1646975867153224E-4</v>
      </c>
      <c r="AL160" s="21">
        <f t="shared" si="436"/>
        <v>2.2493439905322435E-5</v>
      </c>
      <c r="AM160" s="21">
        <f t="shared" si="437"/>
        <v>1.508742256589748E-5</v>
      </c>
      <c r="AN160" s="21">
        <f t="shared" si="438"/>
        <v>2.0527517155131275E-4</v>
      </c>
      <c r="AO160" s="21">
        <f t="shared" si="439"/>
        <v>5.5674819417067317E-4</v>
      </c>
      <c r="AP160" s="21">
        <f t="shared" si="440"/>
        <v>2.2052104821383638E-4</v>
      </c>
      <c r="AQ160" s="21">
        <f t="shared" si="441"/>
        <v>2.3552559781922741E-4</v>
      </c>
      <c r="AR160" s="21">
        <f t="shared" si="442"/>
        <v>1.309713639200096E-4</v>
      </c>
      <c r="AS160" s="21">
        <f t="shared" si="443"/>
        <v>4.6313743693337478E-5</v>
      </c>
      <c r="AT160" s="21">
        <f t="shared" si="444"/>
        <v>5.1275348675550475E-5</v>
      </c>
      <c r="AU160" s="21">
        <f t="shared" si="445"/>
        <v>1.328478344920929E-4</v>
      </c>
      <c r="AV160" s="21">
        <f t="shared" si="446"/>
        <v>1.7797148468118572E-4</v>
      </c>
      <c r="AW160" s="21">
        <f t="shared" si="447"/>
        <v>1.9973463055272394E-4</v>
      </c>
      <c r="AX160" s="21">
        <f t="shared" si="448"/>
        <v>6.2092554459823612E-4</v>
      </c>
      <c r="AY160" s="21">
        <f t="shared" si="449"/>
        <v>3.3472428174600023E-4</v>
      </c>
      <c r="AZ160" s="21">
        <f t="shared" si="450"/>
        <v>1.2937696541141526E-4</v>
      </c>
      <c r="BA160" s="21">
        <f t="shared" si="451"/>
        <v>6.781192532984647E-5</v>
      </c>
      <c r="BB160" s="21">
        <f t="shared" si="452"/>
        <v>2.3537422821046406E-5</v>
      </c>
      <c r="BC160" s="21">
        <f t="shared" si="453"/>
        <v>3.3492592013427142E-5</v>
      </c>
      <c r="BD160" s="21">
        <f t="shared" si="454"/>
        <v>5.0272845501127424E-4</v>
      </c>
      <c r="BE160" s="21">
        <f t="shared" si="455"/>
        <v>3.8563876076203442E-4</v>
      </c>
      <c r="BF160" s="21">
        <f t="shared" si="456"/>
        <v>1.0315229842668397E-3</v>
      </c>
      <c r="BG160" s="21">
        <f t="shared" si="457"/>
        <v>1.2084781634620055E-3</v>
      </c>
      <c r="BH160" s="21">
        <f t="shared" si="458"/>
        <v>9.4606957688939347E-4</v>
      </c>
      <c r="BI160" s="21">
        <f t="shared" si="459"/>
        <v>1.0810181994043327E-3</v>
      </c>
      <c r="BJ160" s="21">
        <f t="shared" si="460"/>
        <v>1.7116764908171069E-3</v>
      </c>
      <c r="BK160" s="21">
        <f t="shared" si="461"/>
        <v>8.8563679366162077E-4</v>
      </c>
      <c r="BL160" s="21">
        <f t="shared" si="462"/>
        <v>5.9267882372622527E-4</v>
      </c>
      <c r="BM160" s="21">
        <f t="shared" si="463"/>
        <v>6.4421479471174644E-4</v>
      </c>
      <c r="BN160" s="21">
        <f t="shared" si="464"/>
        <v>2.0031666721204359E-3</v>
      </c>
      <c r="BO160" s="21">
        <f t="shared" si="465"/>
        <v>2.5265304294830541E-3</v>
      </c>
      <c r="BP160" s="21">
        <f t="shared" si="466"/>
        <v>2.7188730570651865E-3</v>
      </c>
      <c r="BQ160" s="21">
        <f t="shared" si="467"/>
        <v>3.2567723264141034E-3</v>
      </c>
      <c r="BR160">
        <f t="shared" si="468"/>
        <v>4.6390222160327208E-3</v>
      </c>
      <c r="BS160">
        <f t="shared" si="469"/>
        <v>4.837717023395265E-3</v>
      </c>
      <c r="BT160">
        <f t="shared" si="470"/>
        <v>5.678345041003033E-3</v>
      </c>
      <c r="BU160">
        <f t="shared" si="471"/>
        <v>6.259752039265141E-3</v>
      </c>
      <c r="BV160">
        <f t="shared" si="472"/>
        <v>6.627511104768764E-3</v>
      </c>
      <c r="BW160">
        <f t="shared" si="473"/>
        <v>6.835276074774274E-3</v>
      </c>
      <c r="BX160">
        <f t="shared" si="474"/>
        <v>1.0067530701787446E-2</v>
      </c>
      <c r="BY160">
        <f t="shared" si="475"/>
        <v>1.2143823255414859E-2</v>
      </c>
      <c r="BZ160">
        <f t="shared" si="476"/>
        <v>1.2286262497355808E-2</v>
      </c>
      <c r="CA160">
        <f t="shared" si="477"/>
        <v>1.3319903103695917E-2</v>
      </c>
      <c r="CB160">
        <f t="shared" si="478"/>
        <v>1.5660816257062279E-2</v>
      </c>
      <c r="CC160">
        <f t="shared" si="479"/>
        <v>1.5046436264505155E-2</v>
      </c>
      <c r="CD160">
        <f t="shared" si="480"/>
        <v>1.3410535803660629E-2</v>
      </c>
      <c r="CE160">
        <f t="shared" si="481"/>
        <v>1.3146328100123924E-2</v>
      </c>
      <c r="CF160">
        <f t="shared" si="482"/>
        <v>1.2752674196235726E-2</v>
      </c>
      <c r="CG160">
        <f t="shared" si="483"/>
        <v>1.4601084747786867E-2</v>
      </c>
      <c r="CH160">
        <f t="shared" si="484"/>
        <v>1.7943483352391758E-2</v>
      </c>
      <c r="CI160">
        <f t="shared" si="485"/>
        <v>1.8837891500702485E-2</v>
      </c>
      <c r="CJ160">
        <f t="shared" si="486"/>
        <v>1.3534443785048214E-2</v>
      </c>
      <c r="CK160">
        <f t="shared" si="487"/>
        <v>1.4246339672025434E-2</v>
      </c>
      <c r="CL160">
        <f t="shared" si="488"/>
        <v>1.1908915091719511E-2</v>
      </c>
      <c r="CM160">
        <f t="shared" si="489"/>
        <v>9.5972351041970459E-3</v>
      </c>
      <c r="CN160">
        <f t="shared" si="490"/>
        <v>9.1964506305519163E-3</v>
      </c>
      <c r="CO160">
        <f t="shared" si="491"/>
        <v>8.8805349356432511E-3</v>
      </c>
      <c r="CP160">
        <f t="shared" si="492"/>
        <v>1.0219712183583632E-2</v>
      </c>
      <c r="CQ160">
        <f t="shared" si="493"/>
        <v>1.0081977429173224E-2</v>
      </c>
      <c r="CR160">
        <f t="shared" si="494"/>
        <v>9.7113990070430527E-3</v>
      </c>
      <c r="CS160">
        <f t="shared" si="495"/>
        <v>8.3993975534388515E-3</v>
      </c>
      <c r="CT160">
        <f t="shared" si="496"/>
        <v>4.917477440036404E-3</v>
      </c>
      <c r="CU160">
        <f t="shared" si="497"/>
        <v>7.4663808669364904E-3</v>
      </c>
      <c r="CV160">
        <f t="shared" si="498"/>
        <v>6.906572351199583E-3</v>
      </c>
      <c r="CW160">
        <f t="shared" si="499"/>
        <v>6.6787698340878702E-3</v>
      </c>
      <c r="CX160">
        <f t="shared" si="500"/>
        <v>5.8885499862320846E-3</v>
      </c>
      <c r="CY160">
        <f t="shared" si="501"/>
        <v>7.0378799098161013E-3</v>
      </c>
      <c r="CZ160">
        <f t="shared" si="502"/>
        <v>6.191877073834666E-3</v>
      </c>
      <c r="DA160">
        <f t="shared" si="503"/>
        <v>4.7311339368617134E-3</v>
      </c>
      <c r="DB160">
        <f t="shared" si="504"/>
        <v>5.9931721504746698E-3</v>
      </c>
      <c r="DC160">
        <f t="shared" si="505"/>
        <v>4.5650360118341731E-3</v>
      </c>
      <c r="DD160">
        <f t="shared" si="506"/>
        <v>2.849035195918094E-3</v>
      </c>
      <c r="DE160">
        <f t="shared" si="507"/>
        <v>2.626042818033318E-3</v>
      </c>
      <c r="DF160">
        <f t="shared" si="508"/>
        <v>2.6056088407055786E-3</v>
      </c>
      <c r="DG160">
        <f t="shared" si="509"/>
        <v>2.8296922448978997E-3</v>
      </c>
      <c r="DH160">
        <f t="shared" si="510"/>
        <v>1.7601909673834125E-3</v>
      </c>
      <c r="DI160">
        <f t="shared" si="511"/>
        <v>2.1873585813066239E-3</v>
      </c>
      <c r="DJ160">
        <f t="shared" si="512"/>
        <v>2.4353983478840719E-3</v>
      </c>
      <c r="DK160">
        <f t="shared" si="513"/>
        <v>2.4716385042238922E-3</v>
      </c>
      <c r="DL160">
        <f t="shared" si="514"/>
        <v>2.7946525649288167E-3</v>
      </c>
      <c r="DM160">
        <f t="shared" si="515"/>
        <v>3.2598554903483581E-3</v>
      </c>
      <c r="DN160">
        <f t="shared" si="516"/>
        <v>3.3278086151371403E-3</v>
      </c>
      <c r="DO160">
        <f t="shared" si="517"/>
        <v>3.3071982842553293E-3</v>
      </c>
      <c r="DP160">
        <f t="shared" si="518"/>
        <v>2.681316605608729E-3</v>
      </c>
      <c r="DQ160">
        <f t="shared" si="519"/>
        <v>1.4112371572312312E-3</v>
      </c>
      <c r="DR160">
        <f t="shared" si="520"/>
        <v>1.8540316796897122E-3</v>
      </c>
      <c r="DS160">
        <f t="shared" si="521"/>
        <v>1.8591303153592253E-3</v>
      </c>
      <c r="DT160">
        <f t="shared" si="522"/>
        <v>1.5052072321926281E-3</v>
      </c>
      <c r="DU160">
        <f t="shared" si="523"/>
        <v>1.0229166761381275E-3</v>
      </c>
      <c r="DV160">
        <f t="shared" si="524"/>
        <v>1.9299703526192476E-3</v>
      </c>
      <c r="DW160">
        <f t="shared" si="525"/>
        <v>1.9154255500066419E-3</v>
      </c>
      <c r="DX160">
        <f t="shared" si="526"/>
        <v>2.1769865403823419E-3</v>
      </c>
      <c r="DY160">
        <f t="shared" si="527"/>
        <v>9.8890105114168652E-4</v>
      </c>
      <c r="DZ160">
        <f t="shared" si="528"/>
        <v>1.0551764488050614E-3</v>
      </c>
      <c r="EA160">
        <f t="shared" si="529"/>
        <v>6.5315801182359932E-4</v>
      </c>
      <c r="EB160">
        <f t="shared" si="530"/>
        <v>4.933206031529204E-4</v>
      </c>
      <c r="EC160">
        <f t="shared" si="531"/>
        <v>6.7063677997434743E-4</v>
      </c>
      <c r="ED160">
        <f t="shared" si="532"/>
        <v>1.395500156566512E-3</v>
      </c>
      <c r="EE160">
        <f t="shared" si="533"/>
        <v>2.8862638740638789E-4</v>
      </c>
      <c r="EF160">
        <f t="shared" si="534"/>
        <v>2.2856884232590362E-4</v>
      </c>
      <c r="EG160">
        <f t="shared" si="535"/>
        <v>1.4675160917460156E-4</v>
      </c>
      <c r="EH160">
        <f t="shared" si="536"/>
        <v>1.6536261277150623E-4</v>
      </c>
      <c r="EI160">
        <f t="shared" si="537"/>
        <v>1.1878284418044883E-4</v>
      </c>
      <c r="EJ160">
        <f t="shared" si="538"/>
        <v>3.795876002347558E-4</v>
      </c>
      <c r="EK160">
        <f t="shared" si="539"/>
        <v>2.947531549002417E-4</v>
      </c>
      <c r="EL160">
        <f t="shared" si="540"/>
        <v>6.4245926000087658E-4</v>
      </c>
      <c r="EM160">
        <f t="shared" si="541"/>
        <v>8.3213498046847128E-4</v>
      </c>
      <c r="EN160">
        <f t="shared" si="542"/>
        <v>8.4225016084382438E-4</v>
      </c>
      <c r="EO160">
        <f t="shared" si="543"/>
        <v>1.3943511817130091E-3</v>
      </c>
      <c r="EP160">
        <f t="shared" si="544"/>
        <v>8.9123058314235506E-4</v>
      </c>
      <c r="EQ160">
        <f t="shared" si="545"/>
        <v>1.5725521333126485E-3</v>
      </c>
      <c r="ER160">
        <f t="shared" si="546"/>
        <v>1.5182394428753078E-3</v>
      </c>
      <c r="ES160">
        <f t="shared" si="547"/>
        <v>9.679776133192634E-4</v>
      </c>
      <c r="ET160">
        <f t="shared" si="548"/>
        <v>4.1685020188601975E-4</v>
      </c>
      <c r="EU160">
        <f t="shared" si="549"/>
        <v>3.8676978207454344E-4</v>
      </c>
      <c r="EV160">
        <f t="shared" si="550"/>
        <v>5.1642832202457669E-4</v>
      </c>
      <c r="EW160">
        <f t="shared" si="551"/>
        <v>5.6062613916127066E-4</v>
      </c>
      <c r="EX160">
        <f t="shared" si="552"/>
        <v>1.8243824014458867E-4</v>
      </c>
      <c r="EY160">
        <f t="shared" si="553"/>
        <v>1.2199650624570762E-4</v>
      </c>
      <c r="EZ160">
        <f t="shared" si="554"/>
        <v>7.1576490361573511E-4</v>
      </c>
      <c r="FA160">
        <f t="shared" si="555"/>
        <v>5.6192533811581184E-4</v>
      </c>
      <c r="FB160">
        <f t="shared" si="556"/>
        <v>1.0838339439267202E-3</v>
      </c>
      <c r="FC160">
        <f t="shared" si="557"/>
        <v>1.3295161481177505E-3</v>
      </c>
      <c r="FD160">
        <f t="shared" si="558"/>
        <v>8.9407010475522366E-4</v>
      </c>
      <c r="FE160">
        <f t="shared" si="559"/>
        <v>3.3213526511604376E-4</v>
      </c>
      <c r="FF160">
        <f t="shared" si="560"/>
        <v>1.9475235120842039E-3</v>
      </c>
      <c r="FG160">
        <f t="shared" si="561"/>
        <v>4.4152896156372618E-3</v>
      </c>
      <c r="FH160">
        <f t="shared" si="562"/>
        <v>2.8879601575377716E-3</v>
      </c>
      <c r="FI160">
        <f t="shared" si="563"/>
        <v>2.9967984549510327E-3</v>
      </c>
      <c r="FJ160">
        <f t="shared" si="564"/>
        <v>7.0633529589062493E-4</v>
      </c>
      <c r="FK160">
        <f t="shared" si="565"/>
        <v>5.6325345994259301E-4</v>
      </c>
      <c r="FL160">
        <f t="shared" si="566"/>
        <v>3.0466552652791542E-3</v>
      </c>
      <c r="FM160">
        <f t="shared" si="567"/>
        <v>2.810095808325491E-3</v>
      </c>
      <c r="FN160">
        <f t="shared" si="568"/>
        <v>2.3413551936562532E-3</v>
      </c>
      <c r="FO160">
        <f t="shared" si="569"/>
        <v>2.4718906610251396E-3</v>
      </c>
      <c r="FP160">
        <f t="shared" si="570"/>
        <v>1.9826143117570734E-3</v>
      </c>
      <c r="FQ160">
        <f t="shared" si="571"/>
        <v>1.7074988646336177E-3</v>
      </c>
      <c r="FR160">
        <f t="shared" si="572"/>
        <v>2.153211857728671E-3</v>
      </c>
      <c r="FS160">
        <f t="shared" si="573"/>
        <v>2.3089730566394507E-3</v>
      </c>
      <c r="FT160">
        <f t="shared" si="574"/>
        <v>1.8028092950394471E-3</v>
      </c>
      <c r="FU160">
        <f t="shared" si="575"/>
        <v>3.6961283482796967E-3</v>
      </c>
      <c r="FV160">
        <f t="shared" si="576"/>
        <v>1.6864516127683611E-3</v>
      </c>
      <c r="FW160">
        <f t="shared" si="577"/>
        <v>1.548772168496084E-3</v>
      </c>
      <c r="FX160">
        <f t="shared" si="578"/>
        <v>1.3112837269532941E-3</v>
      </c>
      <c r="FY160">
        <f t="shared" si="579"/>
        <v>2.0236365095967737E-3</v>
      </c>
      <c r="FZ160">
        <f t="shared" si="580"/>
        <v>3.3618804670774347E-3</v>
      </c>
      <c r="GA160">
        <f t="shared" si="581"/>
        <v>2.603195153249944E-3</v>
      </c>
    </row>
    <row r="161" spans="3:183" x14ac:dyDescent="0.2">
      <c r="C161">
        <v>0.12921738624572821</v>
      </c>
      <c r="D161">
        <f t="shared" si="402"/>
        <v>8.2766361605210104E-5</v>
      </c>
      <c r="E161">
        <f t="shared" si="403"/>
        <v>3.5666208150502993E-4</v>
      </c>
      <c r="F161">
        <f t="shared" si="404"/>
        <v>1.8312575920896367E-4</v>
      </c>
      <c r="G161">
        <f t="shared" si="405"/>
        <v>6.1313301462095589E-5</v>
      </c>
      <c r="H161">
        <f t="shared" si="406"/>
        <v>4.5952014835250117E-5</v>
      </c>
      <c r="I161">
        <f t="shared" si="407"/>
        <v>1.7557799362050622E-4</v>
      </c>
      <c r="J161">
        <f t="shared" si="408"/>
        <v>5.1111243765725093E-5</v>
      </c>
      <c r="K161">
        <f t="shared" si="409"/>
        <v>2.7069705452002643E-4</v>
      </c>
      <c r="L161">
        <f t="shared" si="410"/>
        <v>1.9623117488351915E-4</v>
      </c>
      <c r="M161">
        <f t="shared" si="411"/>
        <v>1.7103294459589174E-4</v>
      </c>
      <c r="N161">
        <f t="shared" si="412"/>
        <v>1.6814749858377241E-4</v>
      </c>
      <c r="O161">
        <f t="shared" si="413"/>
        <v>1.6666741993041109E-4</v>
      </c>
      <c r="P161" s="21">
        <f t="shared" si="414"/>
        <v>3.4249283646074663E-5</v>
      </c>
      <c r="Q161" s="21">
        <f t="shared" si="415"/>
        <v>1.0432165468361951E-5</v>
      </c>
      <c r="R161" s="21">
        <f t="shared" si="416"/>
        <v>6.9626253972132523E-5</v>
      </c>
      <c r="S161" s="21">
        <f t="shared" si="417"/>
        <v>1.0663515044867957E-4</v>
      </c>
      <c r="T161" s="21">
        <f t="shared" si="418"/>
        <v>4.9967974623167597E-7</v>
      </c>
      <c r="U161" s="21">
        <f t="shared" si="419"/>
        <v>8.575516707413756E-5</v>
      </c>
      <c r="V161" s="21">
        <f t="shared" si="420"/>
        <v>8.5706040173257701E-5</v>
      </c>
      <c r="W161" s="21">
        <f t="shared" si="421"/>
        <v>1.2063348903929236E-4</v>
      </c>
      <c r="X161" s="21">
        <f t="shared" si="422"/>
        <v>4.9213280534224791E-4</v>
      </c>
      <c r="Y161" s="21">
        <f t="shared" si="423"/>
        <v>2.7561067351424462E-4</v>
      </c>
      <c r="Z161" s="21">
        <f t="shared" si="424"/>
        <v>3.8978116425257081E-4</v>
      </c>
      <c r="AA161" s="21">
        <f t="shared" si="425"/>
        <v>7.0937600142915221E-4</v>
      </c>
      <c r="AB161" s="21">
        <f t="shared" si="426"/>
        <v>6.3508613380289876E-4</v>
      </c>
      <c r="AC161" s="21">
        <f t="shared" si="427"/>
        <v>2.0730367388854652E-4</v>
      </c>
      <c r="AD161" s="21">
        <f t="shared" si="428"/>
        <v>3.6515286606467737E-4</v>
      </c>
      <c r="AE161" s="21">
        <f t="shared" si="429"/>
        <v>4.3105864271828761E-4</v>
      </c>
      <c r="AF161" s="21">
        <f t="shared" si="430"/>
        <v>2.3249226034134741E-4</v>
      </c>
      <c r="AG161" s="21">
        <f t="shared" si="431"/>
        <v>2.1819399073519518E-4</v>
      </c>
      <c r="AH161" s="21">
        <f t="shared" si="432"/>
        <v>4.7194484736867292E-4</v>
      </c>
      <c r="AI161" s="21">
        <f t="shared" si="433"/>
        <v>6.8552109669379828E-4</v>
      </c>
      <c r="AJ161" s="21">
        <f t="shared" si="434"/>
        <v>3.1770464813515994E-4</v>
      </c>
      <c r="AK161" s="21">
        <f t="shared" si="435"/>
        <v>1.3864781520238294E-4</v>
      </c>
      <c r="AL161" s="21">
        <f t="shared" si="436"/>
        <v>1.1916798319439545E-4</v>
      </c>
      <c r="AM161" s="21">
        <f t="shared" si="437"/>
        <v>4.5623178552409806E-4</v>
      </c>
      <c r="AN161" s="21">
        <f t="shared" si="438"/>
        <v>9.3805404123156288E-4</v>
      </c>
      <c r="AO161" s="21">
        <f t="shared" si="439"/>
        <v>4.7882660065337986E-4</v>
      </c>
      <c r="AP161" s="21">
        <f t="shared" si="440"/>
        <v>5.0081959601044218E-4</v>
      </c>
      <c r="AQ161" s="21">
        <f t="shared" si="441"/>
        <v>3.4137838584395876E-4</v>
      </c>
      <c r="AR161" s="21">
        <f t="shared" si="442"/>
        <v>1.9147850713350457E-4</v>
      </c>
      <c r="AS161" s="21">
        <f t="shared" si="443"/>
        <v>2.0143660744222717E-4</v>
      </c>
      <c r="AT161" s="21">
        <f t="shared" si="444"/>
        <v>3.4440378963036881E-4</v>
      </c>
      <c r="AU161" s="21">
        <f t="shared" si="445"/>
        <v>4.1504898766033226E-4</v>
      </c>
      <c r="AV161" s="21">
        <f t="shared" si="446"/>
        <v>4.479532470442104E-4</v>
      </c>
      <c r="AW161" s="21">
        <f t="shared" si="447"/>
        <v>1.0208365839083574E-3</v>
      </c>
      <c r="AX161" s="21">
        <f t="shared" si="448"/>
        <v>6.4148870772856939E-4</v>
      </c>
      <c r="AY161" s="21">
        <f t="shared" si="449"/>
        <v>3.3880127819322563E-4</v>
      </c>
      <c r="AZ161" s="21">
        <f t="shared" si="450"/>
        <v>2.3307992704937113E-4</v>
      </c>
      <c r="BA161" s="21">
        <f t="shared" si="451"/>
        <v>1.4122218150477354E-4</v>
      </c>
      <c r="BB161" s="21">
        <f t="shared" si="452"/>
        <v>1.6433789335401866E-4</v>
      </c>
      <c r="BC161" s="21">
        <f t="shared" si="453"/>
        <v>8.6752413251576382E-4</v>
      </c>
      <c r="BD161" s="21">
        <f t="shared" si="454"/>
        <v>7.1128052554787031E-4</v>
      </c>
      <c r="BE161" s="21">
        <f t="shared" si="455"/>
        <v>1.5326823532640936E-3</v>
      </c>
      <c r="BF161" s="21">
        <f t="shared" si="456"/>
        <v>1.7468494643166491E-3</v>
      </c>
      <c r="BG161" s="21">
        <f t="shared" si="457"/>
        <v>1.4281143162736462E-3</v>
      </c>
      <c r="BH161" s="21">
        <f t="shared" si="458"/>
        <v>1.5928876778339115E-3</v>
      </c>
      <c r="BI161" s="21">
        <f t="shared" si="459"/>
        <v>2.3430021971730321E-3</v>
      </c>
      <c r="BJ161" s="21">
        <f t="shared" si="460"/>
        <v>1.3536370013492484E-3</v>
      </c>
      <c r="BK161" s="21">
        <f t="shared" si="461"/>
        <v>9.8452564306069821E-4</v>
      </c>
      <c r="BL161" s="21">
        <f t="shared" si="462"/>
        <v>1.0506377386318376E-3</v>
      </c>
      <c r="BM161" s="21">
        <f t="shared" si="463"/>
        <v>2.6820907597821138E-3</v>
      </c>
      <c r="BN161" s="21">
        <f t="shared" si="464"/>
        <v>3.2829186931545634E-3</v>
      </c>
      <c r="BO161" s="21">
        <f t="shared" si="465"/>
        <v>3.5016770499273729E-3</v>
      </c>
      <c r="BP161" s="21">
        <f t="shared" si="466"/>
        <v>4.108847603508773E-3</v>
      </c>
      <c r="BQ161" s="21">
        <f t="shared" si="467"/>
        <v>5.6463988599428474E-3</v>
      </c>
      <c r="BR161">
        <f t="shared" si="468"/>
        <v>5.8653931232711736E-3</v>
      </c>
      <c r="BS161">
        <f t="shared" si="469"/>
        <v>6.7876095558586759E-3</v>
      </c>
      <c r="BT161">
        <f t="shared" si="470"/>
        <v>7.4219518147879016E-3</v>
      </c>
      <c r="BU161">
        <f t="shared" si="471"/>
        <v>7.8219312662752213E-3</v>
      </c>
      <c r="BV161">
        <f t="shared" si="472"/>
        <v>8.0475044862888968E-3</v>
      </c>
      <c r="BW161">
        <f t="shared" si="473"/>
        <v>1.1528153938347677E-2</v>
      </c>
      <c r="BX161">
        <f t="shared" si="474"/>
        <v>1.3743147764277999E-2</v>
      </c>
      <c r="BY161">
        <f t="shared" si="475"/>
        <v>1.3894650016692271E-2</v>
      </c>
      <c r="BZ161">
        <f t="shared" si="476"/>
        <v>1.499254301190946E-2</v>
      </c>
      <c r="CA161">
        <f t="shared" si="477"/>
        <v>1.7470320177638443E-2</v>
      </c>
      <c r="CB161">
        <f t="shared" si="478"/>
        <v>1.6821071000047295E-2</v>
      </c>
      <c r="CC161">
        <f t="shared" si="479"/>
        <v>1.5088688686270087E-2</v>
      </c>
      <c r="CD161">
        <f t="shared" si="480"/>
        <v>1.4808357237252509E-2</v>
      </c>
      <c r="CE161">
        <f t="shared" si="481"/>
        <v>1.4390376304700195E-2</v>
      </c>
      <c r="CF161">
        <f t="shared" si="482"/>
        <v>1.634999631427065E-2</v>
      </c>
      <c r="CG161">
        <f t="shared" si="483"/>
        <v>1.987689533286428E-2</v>
      </c>
      <c r="CH161">
        <f t="shared" si="484"/>
        <v>2.0817686322974378E-2</v>
      </c>
      <c r="CI161">
        <f t="shared" si="485"/>
        <v>1.5220103642816649E-2</v>
      </c>
      <c r="CJ161">
        <f t="shared" si="486"/>
        <v>1.5974479418921543E-2</v>
      </c>
      <c r="CK161">
        <f t="shared" si="487"/>
        <v>1.3493176148750664E-2</v>
      </c>
      <c r="CL161">
        <f t="shared" si="488"/>
        <v>1.1024503332009638E-2</v>
      </c>
      <c r="CM161">
        <f t="shared" si="489"/>
        <v>1.0594642964195856E-2</v>
      </c>
      <c r="CN161">
        <f t="shared" si="490"/>
        <v>1.0255358908068843E-2</v>
      </c>
      <c r="CO161">
        <f t="shared" si="491"/>
        <v>1.169096110245965E-2</v>
      </c>
      <c r="CP161">
        <f t="shared" si="492"/>
        <v>1.1543612806131394E-2</v>
      </c>
      <c r="CQ161">
        <f t="shared" si="493"/>
        <v>1.1146837918714127E-2</v>
      </c>
      <c r="CR161">
        <f t="shared" si="494"/>
        <v>9.737817982512692E-3</v>
      </c>
      <c r="CS161">
        <f t="shared" si="495"/>
        <v>5.9531846680629628E-3</v>
      </c>
      <c r="CT161">
        <f t="shared" si="496"/>
        <v>8.7311042334201096E-3</v>
      </c>
      <c r="CU161">
        <f t="shared" si="497"/>
        <v>8.1248492839727151E-3</v>
      </c>
      <c r="CV161">
        <f t="shared" si="498"/>
        <v>7.8776091968034007E-3</v>
      </c>
      <c r="CW161">
        <f t="shared" si="499"/>
        <v>7.0172526963761372E-3</v>
      </c>
      <c r="CX161">
        <f t="shared" si="500"/>
        <v>8.2672153697483618E-3</v>
      </c>
      <c r="CY161">
        <f t="shared" si="501"/>
        <v>7.3480275980808193E-3</v>
      </c>
      <c r="CZ161">
        <f t="shared" si="502"/>
        <v>5.7479740463383172E-3</v>
      </c>
      <c r="DA161">
        <f t="shared" si="503"/>
        <v>7.1314202069706796E-3</v>
      </c>
      <c r="DB161">
        <f t="shared" si="504"/>
        <v>5.5647431380397901E-3</v>
      </c>
      <c r="DC161">
        <f t="shared" si="505"/>
        <v>3.6491880827616845E-3</v>
      </c>
      <c r="DD161">
        <f t="shared" si="506"/>
        <v>3.3962186854542822E-3</v>
      </c>
      <c r="DE161">
        <f t="shared" si="507"/>
        <v>3.3729751514074598E-3</v>
      </c>
      <c r="DF161">
        <f t="shared" si="508"/>
        <v>3.6272924226326579E-3</v>
      </c>
      <c r="DG161">
        <f t="shared" si="509"/>
        <v>2.3997051644506634E-3</v>
      </c>
      <c r="DH161">
        <f t="shared" si="510"/>
        <v>2.8945864694543701E-3</v>
      </c>
      <c r="DI161">
        <f t="shared" si="511"/>
        <v>3.178919892449378E-3</v>
      </c>
      <c r="DJ161">
        <f t="shared" si="512"/>
        <v>3.2203050661223378E-3</v>
      </c>
      <c r="DK161">
        <f t="shared" si="513"/>
        <v>3.5876062019440675E-3</v>
      </c>
      <c r="DL161">
        <f t="shared" si="514"/>
        <v>4.1123105969053326E-3</v>
      </c>
      <c r="DM161">
        <f t="shared" si="515"/>
        <v>4.1885900391230597E-3</v>
      </c>
      <c r="DN161">
        <f t="shared" si="516"/>
        <v>4.1654633742923839E-3</v>
      </c>
      <c r="DO161">
        <f t="shared" si="517"/>
        <v>3.4590379959383724E-3</v>
      </c>
      <c r="DP161">
        <f t="shared" si="518"/>
        <v>1.9890344370216422E-3</v>
      </c>
      <c r="DQ161">
        <f t="shared" si="519"/>
        <v>2.5090706022230466E-3</v>
      </c>
      <c r="DR161">
        <f t="shared" si="520"/>
        <v>2.5150013572256243E-3</v>
      </c>
      <c r="DS161">
        <f t="shared" si="521"/>
        <v>2.100311543443588E-3</v>
      </c>
      <c r="DT161">
        <f t="shared" si="522"/>
        <v>1.5221877293363243E-3</v>
      </c>
      <c r="DU161">
        <f t="shared" si="523"/>
        <v>2.597286852192186E-3</v>
      </c>
      <c r="DV161">
        <f t="shared" si="524"/>
        <v>2.580409442672617E-3</v>
      </c>
      <c r="DW161">
        <f t="shared" si="525"/>
        <v>2.8826530490641414E-3</v>
      </c>
      <c r="DX161">
        <f t="shared" si="526"/>
        <v>1.4806298158654343E-3</v>
      </c>
      <c r="DY161">
        <f t="shared" si="527"/>
        <v>1.5614854387902277E-3</v>
      </c>
      <c r="DZ161">
        <f t="shared" si="528"/>
        <v>1.062050219243564E-3</v>
      </c>
      <c r="EA161">
        <f t="shared" si="529"/>
        <v>8.5515173306322651E-4</v>
      </c>
      <c r="EB161">
        <f t="shared" si="530"/>
        <v>1.0843066274876564E-3</v>
      </c>
      <c r="EC161">
        <f t="shared" si="531"/>
        <v>1.9703433290693632E-3</v>
      </c>
      <c r="ED161">
        <f t="shared" si="532"/>
        <v>5.7701629987168431E-4</v>
      </c>
      <c r="EE161">
        <f t="shared" si="533"/>
        <v>4.9065125689558883E-4</v>
      </c>
      <c r="EF161">
        <f t="shared" si="534"/>
        <v>3.6657940981751593E-4</v>
      </c>
      <c r="EG161">
        <f t="shared" si="535"/>
        <v>3.9567158358374188E-4</v>
      </c>
      <c r="EH161">
        <f t="shared" si="536"/>
        <v>3.2151753311480057E-4</v>
      </c>
      <c r="EI161">
        <f t="shared" si="537"/>
        <v>7.0305390760683445E-4</v>
      </c>
      <c r="EJ161">
        <f t="shared" si="538"/>
        <v>5.8566576539558694E-4</v>
      </c>
      <c r="EK161">
        <f t="shared" si="539"/>
        <v>1.0483954844408556E-3</v>
      </c>
      <c r="EL161">
        <f t="shared" si="540"/>
        <v>1.2872958709252481E-3</v>
      </c>
      <c r="EM161">
        <f t="shared" si="541"/>
        <v>1.2998694448659819E-3</v>
      </c>
      <c r="EN161">
        <f t="shared" si="542"/>
        <v>1.9689780208633867E-3</v>
      </c>
      <c r="EO161">
        <f t="shared" si="543"/>
        <v>1.3605505133492701E-3</v>
      </c>
      <c r="EP161">
        <f t="shared" si="544"/>
        <v>2.1797294907920733E-3</v>
      </c>
      <c r="EQ161">
        <f t="shared" si="545"/>
        <v>2.1157008183858386E-3</v>
      </c>
      <c r="ER161">
        <f t="shared" si="546"/>
        <v>1.455002448819725E-3</v>
      </c>
      <c r="ES161">
        <f t="shared" si="547"/>
        <v>7.5345119390562651E-4</v>
      </c>
      <c r="ET161">
        <f t="shared" si="548"/>
        <v>7.1281626330318049E-4</v>
      </c>
      <c r="EU161">
        <f t="shared" si="549"/>
        <v>8.8549184947478053E-4</v>
      </c>
      <c r="EV161">
        <f t="shared" si="550"/>
        <v>9.4308572218710707E-4</v>
      </c>
      <c r="EW161">
        <f t="shared" si="551"/>
        <v>4.2185568863364827E-4</v>
      </c>
      <c r="EX161">
        <f t="shared" si="552"/>
        <v>3.267908940786961E-4</v>
      </c>
      <c r="EY161">
        <f t="shared" si="553"/>
        <v>1.1414896551853512E-3</v>
      </c>
      <c r="EZ161">
        <f t="shared" si="554"/>
        <v>9.4477055581961738E-4</v>
      </c>
      <c r="FA161">
        <f t="shared" si="555"/>
        <v>1.5963052646419955E-3</v>
      </c>
      <c r="FB161">
        <f t="shared" si="556"/>
        <v>1.8917877523706825E-3</v>
      </c>
      <c r="FC161">
        <f t="shared" si="557"/>
        <v>1.3640583682738721E-3</v>
      </c>
      <c r="FD161">
        <f t="shared" si="558"/>
        <v>6.3790262959116217E-4</v>
      </c>
      <c r="FE161">
        <f t="shared" si="559"/>
        <v>2.6176434068837877E-3</v>
      </c>
      <c r="FF161">
        <f t="shared" si="560"/>
        <v>5.3992812161930753E-3</v>
      </c>
      <c r="FG161">
        <f t="shared" si="561"/>
        <v>3.6932238801017248E-3</v>
      </c>
      <c r="FH161">
        <f t="shared" si="562"/>
        <v>3.8161725819926594E-3</v>
      </c>
      <c r="FI161">
        <f t="shared" si="563"/>
        <v>1.1295732844835615E-3</v>
      </c>
      <c r="FJ161">
        <f t="shared" si="564"/>
        <v>9.4649243683195901E-4</v>
      </c>
      <c r="FK161">
        <f t="shared" si="565"/>
        <v>3.8724074591158352E-3</v>
      </c>
      <c r="FL161">
        <f t="shared" si="566"/>
        <v>3.6051009114515865E-3</v>
      </c>
      <c r="FM161">
        <f t="shared" si="567"/>
        <v>3.0713440120813743E-3</v>
      </c>
      <c r="FN161">
        <f t="shared" si="568"/>
        <v>3.220592889022916E-3</v>
      </c>
      <c r="FO161">
        <f t="shared" si="569"/>
        <v>2.658300898408419E-3</v>
      </c>
      <c r="FP161">
        <f t="shared" si="570"/>
        <v>2.3381140573021774E-3</v>
      </c>
      <c r="FQ161">
        <f t="shared" si="571"/>
        <v>2.8552852941945996E-3</v>
      </c>
      <c r="FR161">
        <f t="shared" si="572"/>
        <v>3.0342393984916201E-3</v>
      </c>
      <c r="FS161">
        <f t="shared" si="573"/>
        <v>2.4494241685348631E-3</v>
      </c>
      <c r="FT161">
        <f t="shared" si="574"/>
        <v>4.6006305210009434E-3</v>
      </c>
      <c r="FU161">
        <f t="shared" si="575"/>
        <v>2.3134738799232522E-3</v>
      </c>
      <c r="FV161">
        <f t="shared" si="576"/>
        <v>2.1517165247882985E-3</v>
      </c>
      <c r="FW161">
        <f t="shared" si="577"/>
        <v>1.8700268917885199E-3</v>
      </c>
      <c r="FX161">
        <f t="shared" si="578"/>
        <v>2.705768632083886E-3</v>
      </c>
      <c r="FY161">
        <f t="shared" si="579"/>
        <v>4.2268047262836528E-3</v>
      </c>
      <c r="FZ161">
        <f t="shared" si="580"/>
        <v>3.3702288691052538E-3</v>
      </c>
      <c r="GA161">
        <f t="shared" si="581"/>
        <v>3.3226357433428456E-3</v>
      </c>
    </row>
    <row r="162" spans="3:183" x14ac:dyDescent="0.2">
      <c r="C162">
        <v>0.1383149882157646</v>
      </c>
      <c r="D162">
        <f t="shared" si="402"/>
        <v>9.5802932947142705E-5</v>
      </c>
      <c r="E162">
        <f t="shared" si="403"/>
        <v>1.9667403891459282E-5</v>
      </c>
      <c r="F162">
        <f t="shared" si="404"/>
        <v>1.6061022916858406E-6</v>
      </c>
      <c r="G162">
        <f t="shared" si="405"/>
        <v>5.3768817788129516E-6</v>
      </c>
      <c r="H162">
        <f t="shared" si="406"/>
        <v>1.7247265156905326E-5</v>
      </c>
      <c r="I162">
        <f t="shared" si="407"/>
        <v>3.7962203290154805E-6</v>
      </c>
      <c r="J162">
        <f t="shared" si="408"/>
        <v>5.4100022906427752E-5</v>
      </c>
      <c r="K162">
        <f t="shared" si="409"/>
        <v>2.411450152073011E-5</v>
      </c>
      <c r="L162">
        <f t="shared" si="410"/>
        <v>1.5843221691144914E-5</v>
      </c>
      <c r="M162">
        <f t="shared" si="411"/>
        <v>1.497355696974817E-5</v>
      </c>
      <c r="N162">
        <f t="shared" si="412"/>
        <v>1.4534177910857237E-5</v>
      </c>
      <c r="O162">
        <f t="shared" si="413"/>
        <v>1.0532057878010676E-5</v>
      </c>
      <c r="P162" s="21">
        <f t="shared" si="414"/>
        <v>3.4430087261719593E-5</v>
      </c>
      <c r="Q162" s="21">
        <f t="shared" si="415"/>
        <v>5.6756213129615759E-7</v>
      </c>
      <c r="R162" s="21">
        <f t="shared" si="416"/>
        <v>1.5100176017841977E-6</v>
      </c>
      <c r="S162" s="21">
        <f t="shared" si="417"/>
        <v>7.0404210289977704E-5</v>
      </c>
      <c r="T162" s="21">
        <f t="shared" si="418"/>
        <v>2.6505992346293565E-8</v>
      </c>
      <c r="U162" s="21">
        <f t="shared" si="419"/>
        <v>2.5649209823598365E-8</v>
      </c>
      <c r="V162" s="21">
        <f t="shared" si="420"/>
        <v>3.5559618160049237E-6</v>
      </c>
      <c r="W162" s="21">
        <f t="shared" si="421"/>
        <v>1.7125555322494184E-4</v>
      </c>
      <c r="X162" s="21">
        <f t="shared" si="422"/>
        <v>5.6308879456958759E-5</v>
      </c>
      <c r="Y162" s="21">
        <f t="shared" si="423"/>
        <v>1.133218653744125E-4</v>
      </c>
      <c r="Z162" s="21">
        <f t="shared" si="424"/>
        <v>3.0752923631019587E-4</v>
      </c>
      <c r="AA162" s="21">
        <f t="shared" si="425"/>
        <v>2.5931670138201296E-4</v>
      </c>
      <c r="AB162" s="21">
        <f t="shared" si="426"/>
        <v>2.809468676683543E-5</v>
      </c>
      <c r="AC162" s="21">
        <f t="shared" si="427"/>
        <v>1.002275587798323E-4</v>
      </c>
      <c r="AD162" s="21">
        <f t="shared" si="428"/>
        <v>1.3605705705283335E-4</v>
      </c>
      <c r="AE162" s="21">
        <f t="shared" si="429"/>
        <v>3.7823667481013583E-5</v>
      </c>
      <c r="AF162" s="21">
        <f t="shared" si="430"/>
        <v>3.2191881441953156E-5</v>
      </c>
      <c r="AG162" s="21">
        <f t="shared" si="431"/>
        <v>1.5943329208486037E-4</v>
      </c>
      <c r="AH162" s="21">
        <f t="shared" si="432"/>
        <v>2.9189229889052277E-4</v>
      </c>
      <c r="AI162" s="21">
        <f t="shared" si="433"/>
        <v>7.6154757966206336E-5</v>
      </c>
      <c r="AJ162" s="21">
        <f t="shared" si="434"/>
        <v>7.1678213304202396E-6</v>
      </c>
      <c r="AK162" s="21">
        <f t="shared" si="435"/>
        <v>3.3080586355538991E-6</v>
      </c>
      <c r="AL162" s="21">
        <f t="shared" si="436"/>
        <v>1.5035617854393697E-4</v>
      </c>
      <c r="AM162" s="21">
        <f t="shared" si="437"/>
        <v>4.6354373911649768E-4</v>
      </c>
      <c r="AN162" s="21">
        <f t="shared" si="438"/>
        <v>1.6344356529372618E-4</v>
      </c>
      <c r="AO162" s="21">
        <f t="shared" si="439"/>
        <v>1.763955069301015E-4</v>
      </c>
      <c r="AP162" s="21">
        <f t="shared" si="440"/>
        <v>8.7962374758606576E-5</v>
      </c>
      <c r="AQ162" s="21">
        <f t="shared" si="441"/>
        <v>2.2467352974995681E-5</v>
      </c>
      <c r="AR162" s="21">
        <f t="shared" si="442"/>
        <v>2.5961414745344911E-5</v>
      </c>
      <c r="AS162" s="21">
        <f t="shared" si="443"/>
        <v>8.9501386966499286E-5</v>
      </c>
      <c r="AT162" s="21">
        <f t="shared" si="444"/>
        <v>1.2712898805665492E-4</v>
      </c>
      <c r="AU162" s="21">
        <f t="shared" si="445"/>
        <v>1.456198271533042E-4</v>
      </c>
      <c r="AV162" s="21">
        <f t="shared" si="446"/>
        <v>5.2225647448759995E-4</v>
      </c>
      <c r="AW162" s="21">
        <f t="shared" si="447"/>
        <v>2.6341372418548783E-4</v>
      </c>
      <c r="AX162" s="21">
        <f t="shared" si="448"/>
        <v>8.6656612191114945E-5</v>
      </c>
      <c r="AY162" s="21">
        <f t="shared" si="449"/>
        <v>3.8060921688758191E-5</v>
      </c>
      <c r="AZ162" s="21">
        <f t="shared" si="450"/>
        <v>7.7623084287988459E-6</v>
      </c>
      <c r="BA162" s="21">
        <f t="shared" si="451"/>
        <v>1.3852035190351427E-5</v>
      </c>
      <c r="BB162" s="21">
        <f t="shared" si="452"/>
        <v>4.143732764350857E-4</v>
      </c>
      <c r="BC162" s="21">
        <f t="shared" si="453"/>
        <v>3.0878365475137083E-4</v>
      </c>
      <c r="BD162" s="21">
        <f t="shared" si="454"/>
        <v>9.0311580989809479E-4</v>
      </c>
      <c r="BE162" s="21">
        <f t="shared" si="455"/>
        <v>1.0691413044985592E-3</v>
      </c>
      <c r="BF162" s="21">
        <f t="shared" si="456"/>
        <v>8.2327664672638562E-4</v>
      </c>
      <c r="BG162" s="21">
        <f t="shared" si="457"/>
        <v>9.4946531041591533E-4</v>
      </c>
      <c r="BH162" s="21">
        <f t="shared" si="458"/>
        <v>1.5450375735324067E-3</v>
      </c>
      <c r="BI162" s="21">
        <f t="shared" si="459"/>
        <v>7.6696894634334899E-4</v>
      </c>
      <c r="BJ162" s="21">
        <f t="shared" si="460"/>
        <v>4.963783320912756E-4</v>
      </c>
      <c r="BK162" s="21">
        <f t="shared" si="461"/>
        <v>5.4363308368339286E-4</v>
      </c>
      <c r="BL162" s="21">
        <f t="shared" si="462"/>
        <v>1.8225474192572458E-3</v>
      </c>
      <c r="BM162" s="21">
        <f t="shared" si="463"/>
        <v>2.3231588235729812E-3</v>
      </c>
      <c r="BN162" s="21">
        <f t="shared" si="464"/>
        <v>2.5077427680128455E-3</v>
      </c>
      <c r="BO162" s="21">
        <f t="shared" si="465"/>
        <v>3.0252960555666626E-3</v>
      </c>
      <c r="BP162" s="21">
        <f t="shared" si="466"/>
        <v>4.3619316792309071E-3</v>
      </c>
      <c r="BQ162" s="21">
        <f t="shared" si="467"/>
        <v>4.5546642416876967E-3</v>
      </c>
      <c r="BR162">
        <f t="shared" si="468"/>
        <v>5.3713285573912589E-3</v>
      </c>
      <c r="BS162">
        <f t="shared" si="469"/>
        <v>5.9371877011305972E-3</v>
      </c>
      <c r="BT162">
        <f t="shared" si="470"/>
        <v>6.2954831715252395E-3</v>
      </c>
      <c r="BU162">
        <f t="shared" si="471"/>
        <v>6.4980175999797551E-3</v>
      </c>
      <c r="BV162">
        <f t="shared" si="472"/>
        <v>9.6573150609121933E-3</v>
      </c>
      <c r="BW162">
        <f t="shared" si="473"/>
        <v>1.169286903732829E-2</v>
      </c>
      <c r="BX162">
        <f t="shared" si="474"/>
        <v>1.1832646341524875E-2</v>
      </c>
      <c r="BY162">
        <f t="shared" si="475"/>
        <v>1.2847415088495415E-2</v>
      </c>
      <c r="BZ162">
        <f t="shared" si="476"/>
        <v>1.5148129294566548E-2</v>
      </c>
      <c r="CA162">
        <f t="shared" si="477"/>
        <v>1.454399088785229E-2</v>
      </c>
      <c r="CB162">
        <f t="shared" si="478"/>
        <v>1.2936428547847817E-2</v>
      </c>
      <c r="CC162">
        <f t="shared" si="479"/>
        <v>1.2676956622428371E-2</v>
      </c>
      <c r="CD162">
        <f t="shared" si="480"/>
        <v>1.2290447920015981E-2</v>
      </c>
      <c r="CE162">
        <f t="shared" si="481"/>
        <v>1.4106194639311464E-2</v>
      </c>
      <c r="CF162">
        <f t="shared" si="482"/>
        <v>1.7394402793922601E-2</v>
      </c>
      <c r="CG162">
        <f t="shared" si="483"/>
        <v>1.8275187628253933E-2</v>
      </c>
      <c r="CH162">
        <f t="shared" si="484"/>
        <v>1.3058131621651932E-2</v>
      </c>
      <c r="CI162">
        <f t="shared" si="485"/>
        <v>1.3757550548508869E-2</v>
      </c>
      <c r="CJ162">
        <f t="shared" si="486"/>
        <v>1.1462385228113168E-2</v>
      </c>
      <c r="CK162">
        <f t="shared" si="487"/>
        <v>9.1968163136079417E-3</v>
      </c>
      <c r="CL162">
        <f t="shared" si="488"/>
        <v>8.8045718521769095E-3</v>
      </c>
      <c r="CM162">
        <f t="shared" si="489"/>
        <v>8.4955197841981873E-3</v>
      </c>
      <c r="CN162">
        <f t="shared" si="490"/>
        <v>9.806375625558467E-3</v>
      </c>
      <c r="CO162">
        <f t="shared" si="491"/>
        <v>9.6714645079697837E-3</v>
      </c>
      <c r="CP162">
        <f t="shared" si="492"/>
        <v>9.3085803679903312E-3</v>
      </c>
      <c r="CQ162">
        <f t="shared" si="493"/>
        <v>8.0250746511489526E-3</v>
      </c>
      <c r="CR162">
        <f t="shared" si="494"/>
        <v>4.6320657994025471E-3</v>
      </c>
      <c r="CS162">
        <f t="shared" si="495"/>
        <v>7.1137038617946884E-3</v>
      </c>
      <c r="CT162">
        <f t="shared" si="496"/>
        <v>6.5675373379046392E-3</v>
      </c>
      <c r="CU162">
        <f t="shared" si="497"/>
        <v>6.3454439172953916E-3</v>
      </c>
      <c r="CV162">
        <f t="shared" si="498"/>
        <v>5.5758242224784801E-3</v>
      </c>
      <c r="CW162">
        <f t="shared" si="499"/>
        <v>6.6955968465571185E-3</v>
      </c>
      <c r="CX162">
        <f t="shared" si="500"/>
        <v>5.8710894886174611E-3</v>
      </c>
      <c r="CY162">
        <f t="shared" si="501"/>
        <v>4.4512638428412417E-3</v>
      </c>
      <c r="CZ162">
        <f t="shared" si="502"/>
        <v>5.6776427799270432E-3</v>
      </c>
      <c r="DA162">
        <f t="shared" si="503"/>
        <v>4.2901981237210918E-3</v>
      </c>
      <c r="DB162">
        <f t="shared" si="504"/>
        <v>2.6328092848483223E-3</v>
      </c>
      <c r="DC162">
        <f t="shared" si="505"/>
        <v>2.4186215927464337E-3</v>
      </c>
      <c r="DD162">
        <f t="shared" si="506"/>
        <v>2.399012823013618E-3</v>
      </c>
      <c r="DE162">
        <f t="shared" si="507"/>
        <v>2.6142161015512461E-3</v>
      </c>
      <c r="DF162">
        <f t="shared" si="508"/>
        <v>1.5911469715039104E-3</v>
      </c>
      <c r="DG162">
        <f t="shared" si="509"/>
        <v>1.9984260913524479E-3</v>
      </c>
      <c r="DH162">
        <f t="shared" si="510"/>
        <v>2.2358058841625409E-3</v>
      </c>
      <c r="DI162">
        <f t="shared" si="511"/>
        <v>2.2705348742210456E-3</v>
      </c>
      <c r="DJ162">
        <f t="shared" si="512"/>
        <v>2.5805411780456355E-3</v>
      </c>
      <c r="DK162">
        <f t="shared" si="513"/>
        <v>3.0282676580738275E-3</v>
      </c>
      <c r="DL162">
        <f t="shared" si="514"/>
        <v>3.0937752225600038E-3</v>
      </c>
      <c r="DM162">
        <f t="shared" si="515"/>
        <v>3.0739039754887677E-3</v>
      </c>
      <c r="DN162">
        <f t="shared" si="516"/>
        <v>2.4716791507046884E-3</v>
      </c>
      <c r="DO162">
        <f t="shared" si="517"/>
        <v>1.2603203159046892E-3</v>
      </c>
      <c r="DP162">
        <f t="shared" si="518"/>
        <v>1.6804278465673091E-3</v>
      </c>
      <c r="DQ162">
        <f t="shared" si="519"/>
        <v>1.6852820767087676E-3</v>
      </c>
      <c r="DR162">
        <f t="shared" si="520"/>
        <v>1.3492070644787516E-3</v>
      </c>
      <c r="DS162">
        <f t="shared" si="521"/>
        <v>8.9506412753237658E-4</v>
      </c>
      <c r="DT162">
        <f t="shared" si="522"/>
        <v>1.7527604168858784E-3</v>
      </c>
      <c r="DU162">
        <f t="shared" si="523"/>
        <v>1.7389007347844638E-3</v>
      </c>
      <c r="DV162">
        <f t="shared" si="524"/>
        <v>1.9885126502439685E-3</v>
      </c>
      <c r="DW162">
        <f t="shared" si="525"/>
        <v>8.6326378215280408E-4</v>
      </c>
      <c r="DX162">
        <f t="shared" si="526"/>
        <v>9.2525675599476284E-4</v>
      </c>
      <c r="DY162">
        <f t="shared" si="527"/>
        <v>5.5185104225886406E-4</v>
      </c>
      <c r="DZ162">
        <f t="shared" si="528"/>
        <v>4.0583615524168585E-4</v>
      </c>
      <c r="EA162">
        <f t="shared" si="529"/>
        <v>5.6792654815686556E-4</v>
      </c>
      <c r="EB162">
        <f t="shared" si="530"/>
        <v>1.2454509794353062E-3</v>
      </c>
      <c r="EC162">
        <f t="shared" si="531"/>
        <v>2.2271269120998087E-4</v>
      </c>
      <c r="ED162">
        <f t="shared" si="532"/>
        <v>1.7038204016920231E-4</v>
      </c>
      <c r="EE162">
        <f t="shared" si="533"/>
        <v>1.0097560054134287E-4</v>
      </c>
      <c r="EF162">
        <f t="shared" si="534"/>
        <v>1.1650813230364631E-4</v>
      </c>
      <c r="EG162">
        <f t="shared" si="535"/>
        <v>7.8027330597878734E-5</v>
      </c>
      <c r="EH162">
        <f t="shared" si="536"/>
        <v>3.0337145764777827E-4</v>
      </c>
      <c r="EI162">
        <f t="shared" si="537"/>
        <v>2.2809850567022776E-4</v>
      </c>
      <c r="EJ162">
        <f t="shared" si="538"/>
        <v>5.4202050554957241E-4</v>
      </c>
      <c r="EK162">
        <f t="shared" si="539"/>
        <v>7.1723822701015572E-4</v>
      </c>
      <c r="EL162">
        <f t="shared" si="540"/>
        <v>7.2663134150668712E-4</v>
      </c>
      <c r="EM162">
        <f t="shared" si="541"/>
        <v>1.2443655448279511E-3</v>
      </c>
      <c r="EN162">
        <f t="shared" si="542"/>
        <v>7.7217511416166553E-4</v>
      </c>
      <c r="EO162">
        <f t="shared" si="543"/>
        <v>1.4130059366562258E-3</v>
      </c>
      <c r="EP162">
        <f t="shared" si="544"/>
        <v>1.3615469711707306E-3</v>
      </c>
      <c r="EQ162">
        <f t="shared" si="545"/>
        <v>8.4372195663052574E-4</v>
      </c>
      <c r="ER162">
        <f t="shared" si="546"/>
        <v>3.3677621174093864E-4</v>
      </c>
      <c r="ES162">
        <f t="shared" si="547"/>
        <v>3.0979580496933259E-4</v>
      </c>
      <c r="ET162">
        <f t="shared" si="548"/>
        <v>4.268196139626593E-4</v>
      </c>
      <c r="EU162">
        <f t="shared" si="549"/>
        <v>4.6708281510532569E-4</v>
      </c>
      <c r="EV162">
        <f t="shared" si="550"/>
        <v>1.3090846755464577E-4</v>
      </c>
      <c r="EW162">
        <f t="shared" si="551"/>
        <v>8.0636029195816668E-5</v>
      </c>
      <c r="EX162">
        <f t="shared" si="552"/>
        <v>6.0951397147504071E-4</v>
      </c>
      <c r="EY162">
        <f t="shared" si="553"/>
        <v>4.6826874755666201E-4</v>
      </c>
      <c r="EZ162">
        <f t="shared" si="554"/>
        <v>9.5210428512200766E-4</v>
      </c>
      <c r="FA162">
        <f t="shared" si="555"/>
        <v>1.1831594230838711E-3</v>
      </c>
      <c r="FB162">
        <f t="shared" si="556"/>
        <v>7.7481833657863707E-4</v>
      </c>
      <c r="FC162">
        <f t="shared" si="557"/>
        <v>2.6111755899468046E-4</v>
      </c>
      <c r="FD162">
        <f t="shared" si="558"/>
        <v>1.7694901784756868E-3</v>
      </c>
      <c r="FE162">
        <f t="shared" si="559"/>
        <v>4.1450676055508999E-3</v>
      </c>
      <c r="FF162">
        <f t="shared" si="560"/>
        <v>2.6702331198225739E-3</v>
      </c>
      <c r="FG162">
        <f t="shared" ref="FG162:FG193" si="582">(C322-C162)^2</f>
        <v>2.7749269865990256E-3</v>
      </c>
      <c r="FH162">
        <f t="shared" ref="FH162:FH193" si="583">(C323-C162)^2</f>
        <v>6.008147621366914E-4</v>
      </c>
      <c r="FI162">
        <f t="shared" ref="FI162:FI193" si="584">(C324-C162)^2</f>
        <v>4.6948121659441471E-4</v>
      </c>
      <c r="FJ162">
        <f t="shared" ref="FJ162:FJ193" si="585">(C325-C162)^2</f>
        <v>2.822910466118603E-3</v>
      </c>
      <c r="FK162">
        <f t="shared" ref="FK162:FK193" si="586">(C326-C162)^2</f>
        <v>2.5953818760642792E-3</v>
      </c>
      <c r="FL162">
        <f t="shared" ref="FL162:FL193" si="587">(C327-C162)^2</f>
        <v>2.1457374880576147E-3</v>
      </c>
      <c r="FM162">
        <f t="shared" ref="FM162:FM193" si="588">(C328-C162)^2</f>
        <v>2.2707765553711527E-3</v>
      </c>
      <c r="FN162">
        <f t="shared" ref="FN162:FN193" si="589">(C329-C162)^2</f>
        <v>1.8029459599396439E-3</v>
      </c>
      <c r="FO162">
        <f t="shared" ref="FO162:FO193" si="590">(C330-C162)^2</f>
        <v>1.5410686355334731E-3</v>
      </c>
      <c r="FP162">
        <f t="shared" ref="FP162:FP192" si="591">(C331-C162)^2</f>
        <v>1.9657933050609764E-3</v>
      </c>
      <c r="FQ162">
        <f t="shared" ref="FQ162:FQ191" si="592">(C332-C162)^2</f>
        <v>2.1147424109668072E-3</v>
      </c>
      <c r="FR162">
        <f t="shared" ref="FR162:FR190" si="593">(C333-C162)^2</f>
        <v>1.6316797274119827E-3</v>
      </c>
      <c r="FS162">
        <f t="shared" ref="FS162:FS189" si="594">(C334-C162)^2</f>
        <v>3.4492535371018636E-3</v>
      </c>
      <c r="FT162">
        <f t="shared" ref="FT162:FT188" si="595">(C335-C162)^2</f>
        <v>1.5210766780503287E-3</v>
      </c>
      <c r="FU162">
        <f t="shared" ref="FU162:FU187" si="596">(C336-C162)^2</f>
        <v>1.3904692657391157E-3</v>
      </c>
      <c r="FV162">
        <f t="shared" ref="FV162:FV186" si="597">(C337-C162)^2</f>
        <v>1.1659633557989939E-3</v>
      </c>
      <c r="FW162">
        <f t="shared" ref="FW162:FW185" si="598">(C338-C162)^2</f>
        <v>1.84207501033409E-3</v>
      </c>
      <c r="FX162">
        <f t="shared" ref="FX162:FX184" si="599">(C339-C162)^2</f>
        <v>3.1266302636542708E-3</v>
      </c>
      <c r="FY162">
        <f t="shared" ref="FY162:FY183" si="600">(C340-C162)^2</f>
        <v>2.3966968234927239E-3</v>
      </c>
      <c r="FZ162">
        <f t="shared" ref="FZ162:FZ182" si="601">(C341-C162)^2</f>
        <v>2.3565885439832675E-3</v>
      </c>
      <c r="GA162">
        <f t="shared" ref="GA162:GA181" si="602">(C342-C162)^2</f>
        <v>3.0715532779268507E-3</v>
      </c>
    </row>
    <row r="163" spans="3:183" x14ac:dyDescent="0.2">
      <c r="C163">
        <v>0.14810288548469538</v>
      </c>
      <c r="D163">
        <f t="shared" si="402"/>
        <v>2.8655707282107372E-5</v>
      </c>
      <c r="E163">
        <f t="shared" si="403"/>
        <v>1.2221784900786077E-4</v>
      </c>
      <c r="F163">
        <f t="shared" si="404"/>
        <v>1.4657237114307456E-4</v>
      </c>
      <c r="G163">
        <f t="shared" si="405"/>
        <v>3.1752262402122814E-5</v>
      </c>
      <c r="H163">
        <f t="shared" si="406"/>
        <v>1.3774041920340554E-4</v>
      </c>
      <c r="I163">
        <f t="shared" si="407"/>
        <v>5.9176667863413379E-6</v>
      </c>
      <c r="J163">
        <f t="shared" si="408"/>
        <v>2.3787522947175419E-5</v>
      </c>
      <c r="K163">
        <f t="shared" si="409"/>
        <v>3.3727553384325855E-5</v>
      </c>
      <c r="L163">
        <f t="shared" si="410"/>
        <v>3.5026620627155326E-5</v>
      </c>
      <c r="M163">
        <f t="shared" si="411"/>
        <v>3.5706905931691494E-5</v>
      </c>
      <c r="N163">
        <f t="shared" si="412"/>
        <v>1.6986457557690454E-4</v>
      </c>
      <c r="O163">
        <f t="shared" si="413"/>
        <v>2.4509821670107735E-4</v>
      </c>
      <c r="P163" s="21">
        <f t="shared" si="414"/>
        <v>1.1111825650963962E-4</v>
      </c>
      <c r="Q163" s="21">
        <f t="shared" si="415"/>
        <v>7.3257671290291238E-5</v>
      </c>
      <c r="R163" s="21">
        <f t="shared" si="416"/>
        <v>3.3046218684439923E-4</v>
      </c>
      <c r="S163" s="21">
        <f t="shared" si="417"/>
        <v>9.2642370187516774E-5</v>
      </c>
      <c r="T163" s="21">
        <f t="shared" si="418"/>
        <v>9.2693446096839158E-5</v>
      </c>
      <c r="U163" s="21">
        <f t="shared" si="419"/>
        <v>6.2444313827082838E-5</v>
      </c>
      <c r="V163" s="21">
        <f t="shared" si="420"/>
        <v>1.0880545806916244E-5</v>
      </c>
      <c r="W163" s="21">
        <f t="shared" si="421"/>
        <v>5.2165326576948899E-6</v>
      </c>
      <c r="X163" s="21">
        <f t="shared" si="422"/>
        <v>7.3509540982328006E-7</v>
      </c>
      <c r="Y163" s="21">
        <f t="shared" si="423"/>
        <v>6.0041022820313784E-5</v>
      </c>
      <c r="Z163" s="21">
        <f t="shared" si="424"/>
        <v>3.9884480486344437E-5</v>
      </c>
      <c r="AA163" s="21">
        <f t="shared" si="425"/>
        <v>2.0137253629540825E-5</v>
      </c>
      <c r="AB163" s="21">
        <f t="shared" si="426"/>
        <v>4.9940720094958237E-8</v>
      </c>
      <c r="AC163" s="21">
        <f t="shared" si="427"/>
        <v>3.5210742294209682E-6</v>
      </c>
      <c r="AD163" s="21">
        <f t="shared" si="428"/>
        <v>1.3233605955910247E-5</v>
      </c>
      <c r="AE163" s="21">
        <f t="shared" si="429"/>
        <v>1.6925886975065147E-5</v>
      </c>
      <c r="AF163" s="21">
        <f t="shared" si="430"/>
        <v>8.0587423103919179E-6</v>
      </c>
      <c r="AG163" s="21">
        <f t="shared" si="431"/>
        <v>5.3245604309715661E-5</v>
      </c>
      <c r="AH163" s="21">
        <f t="shared" si="432"/>
        <v>1.1262046932456073E-6</v>
      </c>
      <c r="AI163" s="21">
        <f t="shared" si="433"/>
        <v>5.0560896185965346E-5</v>
      </c>
      <c r="AJ163" s="21">
        <f t="shared" si="434"/>
        <v>6.3506400887271578E-5</v>
      </c>
      <c r="AK163" s="21">
        <f t="shared" si="435"/>
        <v>6.1210904091401568E-6</v>
      </c>
      <c r="AL163" s="21">
        <f t="shared" si="436"/>
        <v>1.3787852495572128E-4</v>
      </c>
      <c r="AM163" s="21">
        <f t="shared" si="437"/>
        <v>8.979657237296943E-6</v>
      </c>
      <c r="AN163" s="21">
        <f t="shared" si="438"/>
        <v>1.220454054418862E-5</v>
      </c>
      <c r="AO163" s="21">
        <f t="shared" si="439"/>
        <v>1.6733940685743507E-7</v>
      </c>
      <c r="AP163" s="21">
        <f t="shared" si="440"/>
        <v>2.5481529910145239E-5</v>
      </c>
      <c r="AQ163" s="21">
        <f t="shared" si="441"/>
        <v>2.2021083738248772E-5</v>
      </c>
      <c r="AR163" s="21">
        <f t="shared" si="442"/>
        <v>1.0717766541178747E-7</v>
      </c>
      <c r="AS163" s="21">
        <f t="shared" si="443"/>
        <v>2.2119181184241664E-6</v>
      </c>
      <c r="AT163" s="21">
        <f t="shared" si="444"/>
        <v>5.1956952959032874E-6</v>
      </c>
      <c r="AU163" s="21">
        <f t="shared" si="445"/>
        <v>1.7069511736882032E-4</v>
      </c>
      <c r="AV163" s="21">
        <f t="shared" si="446"/>
        <v>4.1501014738369861E-5</v>
      </c>
      <c r="AW163" s="21">
        <f t="shared" si="447"/>
        <v>2.293872919567633E-7</v>
      </c>
      <c r="AX163" s="21">
        <f t="shared" si="448"/>
        <v>1.3093859546813466E-5</v>
      </c>
      <c r="AY163" s="21">
        <f t="shared" si="449"/>
        <v>4.9025277535863458E-5</v>
      </c>
      <c r="AZ163" s="21">
        <f t="shared" si="450"/>
        <v>3.679714498794625E-5</v>
      </c>
      <c r="BA163" s="21">
        <f t="shared" si="451"/>
        <v>1.116881909053947E-4</v>
      </c>
      <c r="BB163" s="21">
        <f t="shared" si="452"/>
        <v>6.0596007761683034E-5</v>
      </c>
      <c r="BC163" s="21">
        <f t="shared" si="453"/>
        <v>4.106292107977204E-4</v>
      </c>
      <c r="BD163" s="21">
        <f t="shared" si="454"/>
        <v>5.248602657485623E-4</v>
      </c>
      <c r="BE163" s="21">
        <f t="shared" si="455"/>
        <v>3.5739526483724452E-4</v>
      </c>
      <c r="BF163" s="21">
        <f t="shared" si="456"/>
        <v>4.4207155414994912E-4</v>
      </c>
      <c r="BG163" s="21">
        <f t="shared" si="457"/>
        <v>8.7137541680246415E-4</v>
      </c>
      <c r="BH163" s="21">
        <f t="shared" si="458"/>
        <v>3.2063582795624382E-4</v>
      </c>
      <c r="BI163" s="21">
        <f t="shared" si="459"/>
        <v>1.5604137892042056E-4</v>
      </c>
      <c r="BJ163" s="21">
        <f t="shared" si="460"/>
        <v>1.8300795498678207E-4</v>
      </c>
      <c r="BK163" s="21">
        <f t="shared" si="461"/>
        <v>1.0826341606654428E-3</v>
      </c>
      <c r="BL163" s="21">
        <f t="shared" si="462"/>
        <v>1.4754249443070014E-3</v>
      </c>
      <c r="BM163" s="21">
        <f t="shared" si="463"/>
        <v>1.6232414374731526E-3</v>
      </c>
      <c r="BN163" s="21">
        <f t="shared" si="464"/>
        <v>2.0443776036482343E-3</v>
      </c>
      <c r="BO163" s="21">
        <f t="shared" si="465"/>
        <v>3.1648527951732993E-3</v>
      </c>
      <c r="BP163" s="21">
        <f t="shared" si="466"/>
        <v>3.3293310076283416E-3</v>
      </c>
      <c r="BQ163" s="21">
        <f t="shared" si="467"/>
        <v>4.0324342684538292E-3</v>
      </c>
      <c r="BR163">
        <f t="shared" si="468"/>
        <v>4.5246140296105204E-3</v>
      </c>
      <c r="BS163">
        <f t="shared" si="469"/>
        <v>4.8380626792672403E-3</v>
      </c>
      <c r="BT163">
        <f t="shared" si="470"/>
        <v>5.0158102105015805E-3</v>
      </c>
      <c r="BU163">
        <f t="shared" si="471"/>
        <v>7.8293725769914991E-3</v>
      </c>
      <c r="BV163">
        <f t="shared" si="472"/>
        <v>9.6718714143959848E-3</v>
      </c>
      <c r="BW163">
        <f t="shared" si="473"/>
        <v>9.7990341209198868E-3</v>
      </c>
      <c r="BX163">
        <f t="shared" si="474"/>
        <v>1.072437143254351E-2</v>
      </c>
      <c r="BY163">
        <f t="shared" si="475"/>
        <v>1.2834587739830781E-2</v>
      </c>
      <c r="BZ163">
        <f t="shared" si="476"/>
        <v>1.2278982956869187E-2</v>
      </c>
      <c r="CA163">
        <f t="shared" si="477"/>
        <v>1.0805711508510887E-2</v>
      </c>
      <c r="CB163">
        <f t="shared" si="478"/>
        <v>1.0568681856860924E-2</v>
      </c>
      <c r="CC163">
        <f t="shared" si="479"/>
        <v>1.021603339107444E-2</v>
      </c>
      <c r="CD163">
        <f t="shared" si="480"/>
        <v>1.1876990200941861E-2</v>
      </c>
      <c r="CE163">
        <f t="shared" si="481"/>
        <v>1.490839643529009E-2</v>
      </c>
      <c r="CF163">
        <f t="shared" si="482"/>
        <v>1.5724622049488421E-2</v>
      </c>
      <c r="CG163">
        <f t="shared" si="483"/>
        <v>1.0916965794724155E-2</v>
      </c>
      <c r="CH163">
        <f t="shared" si="484"/>
        <v>1.1557257932298075E-2</v>
      </c>
      <c r="CI163">
        <f t="shared" si="485"/>
        <v>9.4623540803914757E-3</v>
      </c>
      <c r="CJ163">
        <f t="shared" si="486"/>
        <v>7.4152999059848446E-3</v>
      </c>
      <c r="CK163">
        <f t="shared" si="487"/>
        <v>7.0635255188178543E-3</v>
      </c>
      <c r="CL163">
        <f t="shared" si="488"/>
        <v>6.7869993401015547E-3</v>
      </c>
      <c r="CM163">
        <f t="shared" si="489"/>
        <v>7.9636434966510426E-3</v>
      </c>
      <c r="CN163">
        <f t="shared" si="490"/>
        <v>7.8421132489024797E-3</v>
      </c>
      <c r="CO163">
        <f t="shared" si="491"/>
        <v>7.5156913717677994E-3</v>
      </c>
      <c r="CP163">
        <f t="shared" si="492"/>
        <v>6.3672234691693943E-3</v>
      </c>
      <c r="CQ163">
        <f t="shared" si="493"/>
        <v>3.3955542211521047E-3</v>
      </c>
      <c r="CR163">
        <f t="shared" si="494"/>
        <v>5.5584299411976399E-3</v>
      </c>
      <c r="CS163">
        <f t="shared" si="495"/>
        <v>5.0769111495720014E-3</v>
      </c>
      <c r="CT163">
        <f t="shared" si="496"/>
        <v>4.8818724396169078E-3</v>
      </c>
      <c r="CU163">
        <f t="shared" si="497"/>
        <v>4.209874352642389E-3</v>
      </c>
      <c r="CV163">
        <f t="shared" si="498"/>
        <v>5.189578546367664E-3</v>
      </c>
      <c r="CW163">
        <f t="shared" si="499"/>
        <v>4.4669356320473953E-3</v>
      </c>
      <c r="CX163">
        <f t="shared" si="500"/>
        <v>3.2410129767957698E-3</v>
      </c>
      <c r="CY163">
        <f t="shared" si="501"/>
        <v>4.2984069601043756E-3</v>
      </c>
      <c r="CZ163">
        <f t="shared" si="502"/>
        <v>3.1037942665180515E-3</v>
      </c>
      <c r="DA163">
        <f t="shared" si="503"/>
        <v>1.7241604242703827E-3</v>
      </c>
      <c r="DB163">
        <f t="shared" si="504"/>
        <v>1.5516970621310207E-3</v>
      </c>
      <c r="DC163">
        <f t="shared" si="505"/>
        <v>1.5359988503473707E-3</v>
      </c>
      <c r="DD163">
        <f t="shared" si="506"/>
        <v>1.7091202985889966E-3</v>
      </c>
      <c r="DE163">
        <f t="shared" si="507"/>
        <v>9.0608744122199435E-4</v>
      </c>
      <c r="DF163">
        <f t="shared" si="508"/>
        <v>1.219117418092339E-3</v>
      </c>
      <c r="DG163">
        <f t="shared" si="509"/>
        <v>1.4059808979040214E-3</v>
      </c>
      <c r="DH163">
        <f t="shared" si="510"/>
        <v>1.4335486556250373E-3</v>
      </c>
      <c r="DI163">
        <f t="shared" si="511"/>
        <v>1.681912789185894E-3</v>
      </c>
      <c r="DJ163">
        <f t="shared" si="512"/>
        <v>2.0468205301856081E-3</v>
      </c>
      <c r="DK163">
        <f t="shared" si="513"/>
        <v>2.1007388832535276E-3</v>
      </c>
      <c r="DL163">
        <f t="shared" si="514"/>
        <v>2.0843700640420498E-3</v>
      </c>
      <c r="DM163">
        <f t="shared" si="515"/>
        <v>1.5942521787643744E-3</v>
      </c>
      <c r="DN163">
        <f t="shared" si="516"/>
        <v>6.61163155849252E-4</v>
      </c>
      <c r="DO163">
        <f t="shared" si="517"/>
        <v>9.7375980481891966E-4</v>
      </c>
      <c r="DP163">
        <f t="shared" si="518"/>
        <v>9.7745582703011357E-4</v>
      </c>
      <c r="DQ163">
        <f t="shared" si="519"/>
        <v>7.259606418735259E-4</v>
      </c>
      <c r="DR163">
        <f t="shared" si="520"/>
        <v>4.0520583214567415E-4</v>
      </c>
      <c r="DS163">
        <f t="shared" si="521"/>
        <v>1.0290034955421374E-3</v>
      </c>
      <c r="DT163">
        <f t="shared" si="522"/>
        <v>1.0183905158191969E-3</v>
      </c>
      <c r="DU163">
        <f t="shared" si="523"/>
        <v>1.2113772254684872E-3</v>
      </c>
      <c r="DV163">
        <f t="shared" si="524"/>
        <v>3.8390342615573088E-4</v>
      </c>
      <c r="DW163">
        <f t="shared" si="525"/>
        <v>4.2560251683476885E-4</v>
      </c>
      <c r="DX163">
        <f t="shared" si="526"/>
        <v>1.8778900198740311E-4</v>
      </c>
      <c r="DY163">
        <f t="shared" si="527"/>
        <v>1.0727735592695999E-4</v>
      </c>
      <c r="DZ163">
        <f t="shared" si="528"/>
        <v>1.9721461955306301E-4</v>
      </c>
      <c r="EA163">
        <f t="shared" si="529"/>
        <v>6.5040557397004798E-4</v>
      </c>
      <c r="EB163">
        <f t="shared" si="530"/>
        <v>2.6375048252525924E-5</v>
      </c>
      <c r="EC163">
        <f t="shared" si="531"/>
        <v>1.0661203813155033E-5</v>
      </c>
      <c r="ED163">
        <f t="shared" si="532"/>
        <v>6.7998051669302708E-8</v>
      </c>
      <c r="EE163">
        <f t="shared" si="533"/>
        <v>1.0120279895363709E-6</v>
      </c>
      <c r="EF163">
        <f t="shared" si="534"/>
        <v>9.112406318310855E-7</v>
      </c>
      <c r="EG163">
        <f t="shared" si="535"/>
        <v>5.8211780239433211E-5</v>
      </c>
      <c r="EH163">
        <f t="shared" si="536"/>
        <v>2.8249576833492769E-5</v>
      </c>
      <c r="EI163">
        <f t="shared" si="537"/>
        <v>1.8207283060181793E-4</v>
      </c>
      <c r="EJ163">
        <f t="shared" si="538"/>
        <v>2.8877586158487529E-4</v>
      </c>
      <c r="EK163">
        <f t="shared" si="539"/>
        <v>2.9474719412057968E-4</v>
      </c>
      <c r="EL163">
        <f t="shared" si="540"/>
        <v>6.4962124882435247E-4</v>
      </c>
      <c r="EM163">
        <f t="shared" si="541"/>
        <v>3.240051040850497E-4</v>
      </c>
      <c r="EN163">
        <f t="shared" si="542"/>
        <v>7.7295531622908207E-4</v>
      </c>
      <c r="EO163">
        <f t="shared" si="543"/>
        <v>7.3501980455547861E-4</v>
      </c>
      <c r="EP163">
        <f t="shared" si="544"/>
        <v>3.7090889248611174E-4</v>
      </c>
      <c r="EQ163">
        <f t="shared" si="545"/>
        <v>7.333466619684621E-5</v>
      </c>
      <c r="ER163">
        <f t="shared" si="546"/>
        <v>6.1044842389037859E-5</v>
      </c>
      <c r="ES163">
        <f t="shared" si="547"/>
        <v>1.1819420538567003E-4</v>
      </c>
      <c r="ET163">
        <f t="shared" si="548"/>
        <v>1.3981174215610908E-4</v>
      </c>
      <c r="EU163">
        <f t="shared" si="549"/>
        <v>2.7344808037898152E-6</v>
      </c>
      <c r="EV163">
        <f t="shared" si="550"/>
        <v>6.5309128673081991E-7</v>
      </c>
      <c r="EW163">
        <f t="shared" si="551"/>
        <v>2.2202309672516784E-4</v>
      </c>
      <c r="EX163">
        <f t="shared" si="552"/>
        <v>1.4046091849031014E-4</v>
      </c>
      <c r="EY163">
        <f t="shared" si="553"/>
        <v>4.4387283829849214E-4</v>
      </c>
      <c r="EZ163">
        <f t="shared" si="554"/>
        <v>6.0561209687762447E-4</v>
      </c>
      <c r="FA163">
        <f t="shared" si="555"/>
        <v>3.2571808860109544E-4</v>
      </c>
      <c r="FB163">
        <f t="shared" si="556"/>
        <v>4.0592636730247148E-5</v>
      </c>
      <c r="FC163">
        <f t="shared" si="557"/>
        <v>1.0418312752236434E-3</v>
      </c>
      <c r="FD163">
        <f t="shared" si="558"/>
        <v>2.9805378302404711E-3</v>
      </c>
      <c r="FE163">
        <f t="shared" si="559"/>
        <v>1.7544706035147477E-3</v>
      </c>
      <c r="FF163">
        <f t="shared" si="560"/>
        <v>1.839524519966893E-3</v>
      </c>
      <c r="FG163">
        <f t="shared" si="582"/>
        <v>2.1678515608450802E-4</v>
      </c>
      <c r="FH163">
        <f t="shared" si="583"/>
        <v>1.4112532309402164E-4</v>
      </c>
      <c r="FI163">
        <f t="shared" si="584"/>
        <v>1.8786305137121833E-3</v>
      </c>
      <c r="FJ163">
        <f t="shared" si="585"/>
        <v>1.6938980982911485E-3</v>
      </c>
      <c r="FK163">
        <f t="shared" si="586"/>
        <v>1.334748394814509E-3</v>
      </c>
      <c r="FL163">
        <f t="shared" si="587"/>
        <v>1.4337406939445489E-3</v>
      </c>
      <c r="FM163">
        <f t="shared" si="588"/>
        <v>1.0675389052003546E-3</v>
      </c>
      <c r="FN163">
        <f t="shared" si="589"/>
        <v>8.6839542660773232E-4</v>
      </c>
      <c r="FO163">
        <f t="shared" si="590"/>
        <v>1.1936589955932112E-3</v>
      </c>
      <c r="FP163">
        <f t="shared" si="591"/>
        <v>1.3103264252095452E-3</v>
      </c>
      <c r="FQ163">
        <f t="shared" si="592"/>
        <v>9.3673692748044008E-4</v>
      </c>
      <c r="FR163">
        <f t="shared" si="593"/>
        <v>2.3953632843117601E-3</v>
      </c>
      <c r="FS163">
        <f t="shared" si="594"/>
        <v>8.5340438024085225E-4</v>
      </c>
      <c r="FT163">
        <f t="shared" si="595"/>
        <v>7.5631046316673885E-4</v>
      </c>
      <c r="FU163">
        <f t="shared" si="596"/>
        <v>5.9332718398210044E-4</v>
      </c>
      <c r="FV163">
        <f t="shared" si="597"/>
        <v>1.0976965612008059E-3</v>
      </c>
      <c r="FW163">
        <f t="shared" si="598"/>
        <v>2.127827606446901E-3</v>
      </c>
      <c r="FX163">
        <f t="shared" si="599"/>
        <v>1.5341457820114129E-3</v>
      </c>
      <c r="FY163">
        <f t="shared" si="600"/>
        <v>1.5020902735991008E-3</v>
      </c>
      <c r="FZ163">
        <f t="shared" si="601"/>
        <v>2.0824344390788056E-3</v>
      </c>
      <c r="GA163">
        <f t="shared" si="602"/>
        <v>1.906392772719624E-3</v>
      </c>
    </row>
    <row r="164" spans="3:183" x14ac:dyDescent="0.2">
      <c r="C164">
        <v>0.14274978290001542</v>
      </c>
      <c r="D164">
        <f t="shared" si="402"/>
        <v>3.2514122262628272E-5</v>
      </c>
      <c r="E164">
        <f t="shared" si="403"/>
        <v>4.5611181947595398E-5</v>
      </c>
      <c r="F164">
        <f t="shared" si="404"/>
        <v>7.9418004618488653E-8</v>
      </c>
      <c r="G164">
        <f t="shared" si="405"/>
        <v>4.074503602295385E-5</v>
      </c>
      <c r="H164">
        <f t="shared" si="406"/>
        <v>8.5291864464516352E-6</v>
      </c>
      <c r="I164">
        <f t="shared" si="407"/>
        <v>2.2644003529745169E-7</v>
      </c>
      <c r="J164">
        <f t="shared" si="408"/>
        <v>2.0651591012127208E-7</v>
      </c>
      <c r="K164">
        <f t="shared" si="409"/>
        <v>3.1948113694075994E-7</v>
      </c>
      <c r="L164">
        <f t="shared" si="410"/>
        <v>3.874103824425635E-7</v>
      </c>
      <c r="M164">
        <f t="shared" si="411"/>
        <v>5.8984057378584329E-5</v>
      </c>
      <c r="N164">
        <f t="shared" si="412"/>
        <v>1.0614171973596898E-4</v>
      </c>
      <c r="O164">
        <f t="shared" si="413"/>
        <v>2.6917023690779258E-5</v>
      </c>
      <c r="P164" s="21">
        <f t="shared" si="414"/>
        <v>1.0278224081047931E-5</v>
      </c>
      <c r="Q164" s="21">
        <f t="shared" si="415"/>
        <v>1.6449386997719273E-4</v>
      </c>
      <c r="R164" s="21">
        <f t="shared" si="416"/>
        <v>1.8249882104268791E-5</v>
      </c>
      <c r="S164" s="21">
        <f t="shared" si="417"/>
        <v>1.8272555485519315E-5</v>
      </c>
      <c r="T164" s="21">
        <f t="shared" si="418"/>
        <v>6.4977521452685452E-6</v>
      </c>
      <c r="U164" s="21">
        <f t="shared" si="419"/>
        <v>7.4851390676893931E-5</v>
      </c>
      <c r="V164" s="21">
        <f t="shared" si="420"/>
        <v>9.4195564170100528E-6</v>
      </c>
      <c r="W164" s="21">
        <f t="shared" si="421"/>
        <v>3.8570057321434435E-5</v>
      </c>
      <c r="X164" s="21">
        <f t="shared" si="422"/>
        <v>1.7165498405842582E-4</v>
      </c>
      <c r="Y164" s="21">
        <f t="shared" si="423"/>
        <v>1.3615432823967601E-4</v>
      </c>
      <c r="Z164" s="21">
        <f t="shared" si="424"/>
        <v>7.4934549924709703E-7</v>
      </c>
      <c r="AA164" s="21">
        <f t="shared" si="425"/>
        <v>3.109820868607121E-5</v>
      </c>
      <c r="AB164" s="21">
        <f t="shared" si="426"/>
        <v>5.2266467665060856E-5</v>
      </c>
      <c r="AC164" s="21">
        <f t="shared" si="427"/>
        <v>2.9422548864903878E-6</v>
      </c>
      <c r="AD164" s="21">
        <f t="shared" si="428"/>
        <v>1.5351068763381348E-6</v>
      </c>
      <c r="AE164" s="21">
        <f t="shared" si="429"/>
        <v>6.7107143498010491E-5</v>
      </c>
      <c r="AF164" s="21">
        <f t="shared" si="430"/>
        <v>1.6002404710865263E-4</v>
      </c>
      <c r="AG164" s="21">
        <f t="shared" si="431"/>
        <v>1.8420188157308175E-5</v>
      </c>
      <c r="AH164" s="21">
        <f t="shared" si="432"/>
        <v>3.0888623738817786E-6</v>
      </c>
      <c r="AI164" s="21">
        <f t="shared" si="433"/>
        <v>6.8433919491774592E-6</v>
      </c>
      <c r="AJ164" s="21">
        <f t="shared" si="434"/>
        <v>6.1264845940345471E-5</v>
      </c>
      <c r="AK164" s="21">
        <f t="shared" si="435"/>
        <v>2.9224829909782463E-4</v>
      </c>
      <c r="AL164" s="21">
        <f t="shared" si="436"/>
        <v>6.9717660527367228E-5</v>
      </c>
      <c r="AM164" s="21">
        <f t="shared" si="437"/>
        <v>7.8262372971633955E-5</v>
      </c>
      <c r="AN164" s="21">
        <f t="shared" si="438"/>
        <v>2.4443444396670158E-5</v>
      </c>
      <c r="AO164" s="21">
        <f t="shared" si="439"/>
        <v>9.3134379627967057E-8</v>
      </c>
      <c r="AP164" s="21">
        <f t="shared" si="440"/>
        <v>4.3618076777137031E-7</v>
      </c>
      <c r="AQ164" s="21">
        <f t="shared" si="441"/>
        <v>2.5257887482630017E-5</v>
      </c>
      <c r="AR164" s="21">
        <f t="shared" si="442"/>
        <v>4.6790449036250502E-5</v>
      </c>
      <c r="AS164" s="21">
        <f t="shared" si="443"/>
        <v>5.8255199292983257E-5</v>
      </c>
      <c r="AT164" s="21">
        <f t="shared" si="444"/>
        <v>3.392277608170573E-4</v>
      </c>
      <c r="AU164" s="21">
        <f t="shared" si="445"/>
        <v>1.3912746742033937E-4</v>
      </c>
      <c r="AV164" s="21">
        <f t="shared" si="446"/>
        <v>2.3757422551577393E-5</v>
      </c>
      <c r="AW164" s="21">
        <f t="shared" si="447"/>
        <v>3.0086940268522831E-6</v>
      </c>
      <c r="AX164" s="21">
        <f t="shared" si="448"/>
        <v>2.7182206615770911E-6</v>
      </c>
      <c r="AY164" s="21">
        <f t="shared" si="449"/>
        <v>5.0831545310951512E-7</v>
      </c>
      <c r="AZ164" s="21">
        <f t="shared" si="450"/>
        <v>2.5348989423602548E-4</v>
      </c>
      <c r="BA164" s="21">
        <f t="shared" si="451"/>
        <v>1.7259249643880961E-4</v>
      </c>
      <c r="BB164" s="21">
        <f t="shared" si="452"/>
        <v>6.5623533145673046E-4</v>
      </c>
      <c r="BC164" s="21">
        <f t="shared" si="453"/>
        <v>7.9879330291910344E-4</v>
      </c>
      <c r="BD164" s="21">
        <f t="shared" si="454"/>
        <v>5.8845071612301724E-4</v>
      </c>
      <c r="BE164" s="21">
        <f t="shared" si="455"/>
        <v>6.9583055375331256E-4</v>
      </c>
      <c r="BF164" s="21">
        <f t="shared" si="456"/>
        <v>1.216068329974737E-3</v>
      </c>
      <c r="BG164" s="21">
        <f t="shared" si="457"/>
        <v>5.4100013108183715E-4</v>
      </c>
      <c r="BH164" s="21">
        <f t="shared" si="458"/>
        <v>3.1843527937470999E-4</v>
      </c>
      <c r="BI164" s="21">
        <f t="shared" si="459"/>
        <v>3.5649766916503669E-4</v>
      </c>
      <c r="BJ164" s="21">
        <f t="shared" si="460"/>
        <v>1.4635604889288573E-3</v>
      </c>
      <c r="BK164" s="21">
        <f t="shared" si="461"/>
        <v>1.915319488863902E-3</v>
      </c>
      <c r="BL164" s="21">
        <f t="shared" si="462"/>
        <v>2.0832444826648284E-3</v>
      </c>
      <c r="BM164" s="21">
        <f t="shared" si="463"/>
        <v>2.5571121730354326E-3</v>
      </c>
      <c r="BN164" s="21">
        <f t="shared" si="464"/>
        <v>3.7958077479785779E-3</v>
      </c>
      <c r="BO164" s="21">
        <f t="shared" si="465"/>
        <v>3.9757385576429218E-3</v>
      </c>
      <c r="BP164" s="21">
        <f t="shared" si="466"/>
        <v>4.7409495377960771E-3</v>
      </c>
      <c r="BQ164" s="21">
        <f t="shared" si="467"/>
        <v>5.2734253178528404E-3</v>
      </c>
      <c r="BR164">
        <f t="shared" si="468"/>
        <v>5.6114011591433437E-3</v>
      </c>
      <c r="BS164">
        <f t="shared" si="469"/>
        <v>5.802704901679237E-3</v>
      </c>
      <c r="BT164">
        <f t="shared" si="470"/>
        <v>8.8053533789878274E-3</v>
      </c>
      <c r="BU164">
        <f t="shared" si="471"/>
        <v>1.0753436075236971E-2</v>
      </c>
      <c r="BV164">
        <f t="shared" si="472"/>
        <v>1.0887497836128831E-2</v>
      </c>
      <c r="BW164">
        <f t="shared" si="473"/>
        <v>1.1861746127767216E-2</v>
      </c>
      <c r="BX164">
        <f t="shared" si="474"/>
        <v>1.4076147712682294E-2</v>
      </c>
      <c r="BY164">
        <f t="shared" si="475"/>
        <v>1.3493999387260466E-2</v>
      </c>
      <c r="BZ164">
        <f t="shared" si="476"/>
        <v>1.1947282856734008E-2</v>
      </c>
      <c r="CA164">
        <f t="shared" si="477"/>
        <v>1.1697979292677664E-2</v>
      </c>
      <c r="CB164">
        <f t="shared" si="478"/>
        <v>1.1326812312115245E-2</v>
      </c>
      <c r="CC164">
        <f t="shared" si="479"/>
        <v>1.3072425329692564E-2</v>
      </c>
      <c r="CD164">
        <f t="shared" si="480"/>
        <v>1.6244279199047522E-2</v>
      </c>
      <c r="CE164">
        <f t="shared" si="481"/>
        <v>1.7095812920662951E-2</v>
      </c>
      <c r="CF164">
        <f t="shared" si="482"/>
        <v>1.2064251693307023E-2</v>
      </c>
      <c r="CG164">
        <f t="shared" si="483"/>
        <v>1.2736880885494239E-2</v>
      </c>
      <c r="CH164">
        <f t="shared" si="484"/>
        <v>1.0532451958372182E-2</v>
      </c>
      <c r="CI164">
        <f t="shared" si="485"/>
        <v>8.3658898050939824E-3</v>
      </c>
      <c r="CJ164">
        <f t="shared" si="486"/>
        <v>7.9919819143569552E-3</v>
      </c>
      <c r="CK164">
        <f t="shared" si="487"/>
        <v>7.6976669892842376E-3</v>
      </c>
      <c r="CL164">
        <f t="shared" si="488"/>
        <v>8.9477129089616907E-3</v>
      </c>
      <c r="CM164">
        <f t="shared" si="489"/>
        <v>8.8188645246452466E-3</v>
      </c>
      <c r="CN164">
        <f t="shared" si="490"/>
        <v>8.4725010575944972E-3</v>
      </c>
      <c r="CO164">
        <f t="shared" si="491"/>
        <v>7.2501795731089828E-3</v>
      </c>
      <c r="CP164">
        <f t="shared" si="492"/>
        <v>4.0480753236016593E-3</v>
      </c>
      <c r="CQ164">
        <f t="shared" si="493"/>
        <v>6.3852854764503151E-3</v>
      </c>
      <c r="CR164">
        <f t="shared" si="494"/>
        <v>5.8684101692044301E-3</v>
      </c>
      <c r="CS164">
        <f t="shared" si="495"/>
        <v>5.6585749572478049E-3</v>
      </c>
      <c r="CT164">
        <f t="shared" si="496"/>
        <v>4.9331865999319201E-3</v>
      </c>
      <c r="CU164">
        <f t="shared" si="497"/>
        <v>5.9894956716974165E-3</v>
      </c>
      <c r="CV164">
        <f t="shared" si="498"/>
        <v>5.211142036121743E-3</v>
      </c>
      <c r="CW164">
        <f t="shared" si="499"/>
        <v>3.8791718232349158E-3</v>
      </c>
      <c r="CX164">
        <f t="shared" si="500"/>
        <v>5.0289854313089076E-3</v>
      </c>
      <c r="CY164">
        <f t="shared" si="501"/>
        <v>3.7289109363625862E-3</v>
      </c>
      <c r="CZ164">
        <f t="shared" si="502"/>
        <v>2.1973700042171476E-3</v>
      </c>
      <c r="DA164">
        <f t="shared" si="503"/>
        <v>2.0020871730509269E-3</v>
      </c>
      <c r="DB164">
        <f t="shared" si="504"/>
        <v>1.9842502365453015E-3</v>
      </c>
      <c r="DC164">
        <f t="shared" si="505"/>
        <v>2.1803866744559189E-3</v>
      </c>
      <c r="DD164">
        <f t="shared" si="506"/>
        <v>1.2570136962595621E-3</v>
      </c>
      <c r="DE164">
        <f t="shared" si="507"/>
        <v>1.6215895074412174E-3</v>
      </c>
      <c r="DF164">
        <f t="shared" si="508"/>
        <v>1.8360808830358555E-3</v>
      </c>
      <c r="DG164">
        <f t="shared" si="509"/>
        <v>1.8675651930338338E-3</v>
      </c>
      <c r="DH164">
        <f t="shared" si="510"/>
        <v>2.1496420691682664E-3</v>
      </c>
      <c r="DI164">
        <f t="shared" si="511"/>
        <v>2.5598442379467174E-3</v>
      </c>
      <c r="DJ164">
        <f t="shared" si="512"/>
        <v>2.6201008509996898E-3</v>
      </c>
      <c r="DK164">
        <f t="shared" si="513"/>
        <v>2.60181651764727E-3</v>
      </c>
      <c r="DL164">
        <f t="shared" si="514"/>
        <v>2.0503861838279428E-3</v>
      </c>
      <c r="DM164">
        <f t="shared" si="515"/>
        <v>9.6510851320727854E-4</v>
      </c>
      <c r="DN164">
        <f t="shared" si="516"/>
        <v>1.3365039790074616E-3</v>
      </c>
      <c r="DO164">
        <f t="shared" si="517"/>
        <v>1.3408334371543572E-3</v>
      </c>
      <c r="DP164">
        <f t="shared" si="518"/>
        <v>1.0430806668925662E-3</v>
      </c>
      <c r="DQ164">
        <f t="shared" si="519"/>
        <v>6.4937450622995952E-4</v>
      </c>
      <c r="DR164">
        <f t="shared" si="520"/>
        <v>1.4010937553114442E-3</v>
      </c>
      <c r="DS164">
        <f t="shared" si="521"/>
        <v>1.3887051203669205E-3</v>
      </c>
      <c r="DT164">
        <f t="shared" si="522"/>
        <v>1.6126607426694805E-3</v>
      </c>
      <c r="DU164">
        <f t="shared" si="523"/>
        <v>6.2233066825147058E-4</v>
      </c>
      <c r="DV164">
        <f t="shared" si="524"/>
        <v>6.7512869422046713E-4</v>
      </c>
      <c r="DW164">
        <f t="shared" si="525"/>
        <v>3.6315839877052608E-4</v>
      </c>
      <c r="DX164">
        <f t="shared" si="526"/>
        <v>2.4682235050845283E-4</v>
      </c>
      <c r="DY164">
        <f t="shared" si="527"/>
        <v>3.7622090927055363E-4</v>
      </c>
      <c r="DZ164">
        <f t="shared" si="528"/>
        <v>9.521021700753257E-4</v>
      </c>
      <c r="EA164">
        <f t="shared" si="529"/>
        <v>1.1001423168068432E-4</v>
      </c>
      <c r="EB164">
        <f t="shared" si="530"/>
        <v>7.4274275741050992E-5</v>
      </c>
      <c r="EC164">
        <f t="shared" si="531"/>
        <v>3.1515502077373281E-5</v>
      </c>
      <c r="ED164">
        <f t="shared" si="532"/>
        <v>4.0438135046852432E-5</v>
      </c>
      <c r="EE164">
        <f t="shared" si="533"/>
        <v>1.9346919575560102E-5</v>
      </c>
      <c r="EF164">
        <f t="shared" si="534"/>
        <v>1.6855224093150222E-4</v>
      </c>
      <c r="EG164">
        <f t="shared" si="535"/>
        <v>1.1380911894538891E-4</v>
      </c>
      <c r="EH164">
        <f t="shared" si="536"/>
        <v>3.5519203829493455E-4</v>
      </c>
      <c r="EI164">
        <f t="shared" si="537"/>
        <v>4.9936646447213632E-4</v>
      </c>
      <c r="EJ164">
        <f t="shared" si="538"/>
        <v>5.0720920506980088E-4</v>
      </c>
      <c r="EK164">
        <f t="shared" si="539"/>
        <v>9.5115316504045748E-4</v>
      </c>
      <c r="EL164">
        <f t="shared" si="540"/>
        <v>5.4537402233692858E-4</v>
      </c>
      <c r="EM164">
        <f t="shared" si="541"/>
        <v>1.0992657314128742E-3</v>
      </c>
      <c r="EN164">
        <f t="shared" si="542"/>
        <v>1.0539341025176453E-3</v>
      </c>
      <c r="EO164">
        <f t="shared" si="543"/>
        <v>6.0575535272685839E-4</v>
      </c>
      <c r="EP164">
        <f t="shared" si="544"/>
        <v>1.9367367028197825E-4</v>
      </c>
      <c r="EQ164">
        <f t="shared" si="545"/>
        <v>1.7334941420815253E-4</v>
      </c>
      <c r="ER164">
        <f t="shared" si="546"/>
        <v>2.6324473303317061E-4</v>
      </c>
      <c r="ES164">
        <f t="shared" si="547"/>
        <v>2.9505977713349083E-4</v>
      </c>
      <c r="ET164">
        <f t="shared" si="548"/>
        <v>4.9094253323230971E-5</v>
      </c>
      <c r="EU164">
        <f t="shared" si="549"/>
        <v>2.0656679119581094E-5</v>
      </c>
      <c r="EV164">
        <f t="shared" si="550"/>
        <v>4.1020596620385441E-4</v>
      </c>
      <c r="EW164">
        <f t="shared" si="551"/>
        <v>2.9600251095803257E-4</v>
      </c>
      <c r="EX164">
        <f t="shared" si="552"/>
        <v>6.9808997956043368E-4</v>
      </c>
      <c r="EY164">
        <f t="shared" si="553"/>
        <v>8.9773881185984642E-4</v>
      </c>
      <c r="EZ164">
        <f t="shared" si="554"/>
        <v>5.47595763614002E-4</v>
      </c>
      <c r="FA164">
        <f t="shared" si="555"/>
        <v>1.3746009420103922E-4</v>
      </c>
      <c r="FB164">
        <f t="shared" si="556"/>
        <v>1.4160555693891847E-3</v>
      </c>
      <c r="FC164">
        <f t="shared" si="557"/>
        <v>3.5936913377121716E-3</v>
      </c>
      <c r="FD164">
        <f t="shared" si="558"/>
        <v>2.2315707155980786E-3</v>
      </c>
      <c r="FE164">
        <f t="shared" si="559"/>
        <v>2.3273659246849303E-3</v>
      </c>
      <c r="FF164">
        <f t="shared" si="560"/>
        <v>4.0307502179509332E-4</v>
      </c>
      <c r="FG164">
        <f t="shared" si="582"/>
        <v>2.9696665768794617E-4</v>
      </c>
      <c r="FH164">
        <f t="shared" si="583"/>
        <v>2.3713271075212058E-3</v>
      </c>
      <c r="FI164">
        <f t="shared" si="584"/>
        <v>2.1631890201004177E-3</v>
      </c>
      <c r="FJ164">
        <f t="shared" si="585"/>
        <v>1.7545468345975142E-3</v>
      </c>
      <c r="FK164">
        <f t="shared" si="586"/>
        <v>1.8677843815325379E-3</v>
      </c>
      <c r="FL164">
        <f t="shared" si="587"/>
        <v>1.4460007438162781E-3</v>
      </c>
      <c r="FM164">
        <f t="shared" si="588"/>
        <v>1.2125474739636474E-3</v>
      </c>
      <c r="FN164">
        <f t="shared" si="589"/>
        <v>1.5922073509362031E-3</v>
      </c>
      <c r="FO164">
        <f t="shared" si="590"/>
        <v>1.7265299642998818E-3</v>
      </c>
      <c r="FP164">
        <f t="shared" si="591"/>
        <v>1.2930684452473627E-3</v>
      </c>
      <c r="FQ164">
        <f t="shared" si="592"/>
        <v>2.9480068888187751E-3</v>
      </c>
      <c r="FR164">
        <f t="shared" si="593"/>
        <v>1.1948213774131895E-3</v>
      </c>
      <c r="FS164">
        <f t="shared" si="594"/>
        <v>1.0793985820267912E-3</v>
      </c>
      <c r="FT164">
        <f t="shared" si="595"/>
        <v>8.8276793766609138E-4</v>
      </c>
      <c r="FU164">
        <f t="shared" si="596"/>
        <v>1.4810649485063156E-3</v>
      </c>
      <c r="FV164">
        <f t="shared" si="597"/>
        <v>2.6503432332897255E-3</v>
      </c>
      <c r="FW164">
        <f t="shared" si="598"/>
        <v>1.9821439863404984E-3</v>
      </c>
      <c r="FX164">
        <f t="shared" si="599"/>
        <v>1.9456843338521352E-3</v>
      </c>
      <c r="FY164">
        <f t="shared" si="600"/>
        <v>2.5996538851726331E-3</v>
      </c>
      <c r="FZ164">
        <f t="shared" si="601"/>
        <v>2.4025055721921423E-3</v>
      </c>
      <c r="GA164">
        <f t="shared" si="602"/>
        <v>2.1701522343602233E-3</v>
      </c>
    </row>
    <row r="165" spans="3:183" x14ac:dyDescent="0.2">
      <c r="C165">
        <v>0.13704766730467466</v>
      </c>
      <c r="D165">
        <f t="shared" si="402"/>
        <v>1.1056301941100917E-6</v>
      </c>
      <c r="E165">
        <f t="shared" si="403"/>
        <v>2.9379691041150725E-5</v>
      </c>
      <c r="F165">
        <f t="shared" si="404"/>
        <v>4.638539632423557E-7</v>
      </c>
      <c r="G165">
        <f t="shared" si="405"/>
        <v>7.4349104656372939E-5</v>
      </c>
      <c r="H165">
        <f t="shared" si="406"/>
        <v>3.8167347347221558E-5</v>
      </c>
      <c r="I165">
        <f t="shared" si="407"/>
        <v>2.7538096884593318E-5</v>
      </c>
      <c r="J165">
        <f t="shared" si="408"/>
        <v>2.6387628299680617E-5</v>
      </c>
      <c r="K165">
        <f t="shared" si="409"/>
        <v>2.5803276932418861E-5</v>
      </c>
      <c r="L165">
        <f t="shared" si="410"/>
        <v>3.9124535631998189E-6</v>
      </c>
      <c r="M165">
        <f t="shared" si="411"/>
        <v>2.1163631998769271E-5</v>
      </c>
      <c r="N165">
        <f t="shared" si="412"/>
        <v>2.6414842174099399E-7</v>
      </c>
      <c r="O165">
        <f t="shared" si="413"/>
        <v>6.2307580623182636E-6</v>
      </c>
      <c r="P165" s="21">
        <f t="shared" si="414"/>
        <v>5.0742838496472792E-5</v>
      </c>
      <c r="Q165" s="21">
        <f t="shared" si="415"/>
        <v>2.045264727339588E-6</v>
      </c>
      <c r="R165" s="21">
        <f t="shared" si="416"/>
        <v>2.037683784914503E-6</v>
      </c>
      <c r="S165" s="21">
        <f t="shared" si="417"/>
        <v>9.9417036011391352E-6</v>
      </c>
      <c r="T165" s="21">
        <f t="shared" si="418"/>
        <v>2.0603115575395449E-4</v>
      </c>
      <c r="U165" s="21">
        <f t="shared" si="419"/>
        <v>7.6934742035050232E-5</v>
      </c>
      <c r="V165" s="21">
        <f t="shared" si="420"/>
        <v>1.4190992516928616E-4</v>
      </c>
      <c r="W165" s="21">
        <f t="shared" si="421"/>
        <v>3.5358411411699357E-4</v>
      </c>
      <c r="X165" s="21">
        <f t="shared" si="422"/>
        <v>3.0173893520828025E-4</v>
      </c>
      <c r="Y165" s="21">
        <f t="shared" si="423"/>
        <v>4.3135511355675048E-5</v>
      </c>
      <c r="Z165" s="21">
        <f t="shared" si="424"/>
        <v>1.2720890190555682E-4</v>
      </c>
      <c r="AA165" s="21">
        <f t="shared" si="425"/>
        <v>1.6722810826262741E-4</v>
      </c>
      <c r="AB165" s="21">
        <f t="shared" si="426"/>
        <v>5.5018057558241377E-5</v>
      </c>
      <c r="AC165" s="21">
        <f t="shared" si="427"/>
        <v>4.8179006584270984E-5</v>
      </c>
      <c r="AD165" s="21">
        <f t="shared" si="428"/>
        <v>1.9304353009607549E-4</v>
      </c>
      <c r="AE165" s="21">
        <f t="shared" si="429"/>
        <v>3.3680239130660786E-4</v>
      </c>
      <c r="AF165" s="21">
        <f t="shared" si="430"/>
        <v>9.9879841363929086E-5</v>
      </c>
      <c r="AG165" s="21">
        <f t="shared" si="431"/>
        <v>1.5559866228754797E-5</v>
      </c>
      <c r="AH165" s="21">
        <f t="shared" si="432"/>
        <v>9.5241850293868222E-6</v>
      </c>
      <c r="AI165" s="21">
        <f t="shared" si="433"/>
        <v>1.8304201075263095E-4</v>
      </c>
      <c r="AJ165" s="21">
        <f t="shared" si="434"/>
        <v>5.1972084695844369E-4</v>
      </c>
      <c r="AK165" s="21">
        <f t="shared" si="435"/>
        <v>1.9745380835658867E-4</v>
      </c>
      <c r="AL165" s="21">
        <f t="shared" si="436"/>
        <v>2.1166519357779563E-4</v>
      </c>
      <c r="AM165" s="21">
        <f t="shared" si="437"/>
        <v>1.1334044135128588E-4</v>
      </c>
      <c r="AN165" s="21">
        <f t="shared" si="438"/>
        <v>3.6087591457228932E-5</v>
      </c>
      <c r="AO165" s="21">
        <f t="shared" si="439"/>
        <v>4.0482111528210878E-5</v>
      </c>
      <c r="AP165" s="21">
        <f t="shared" si="440"/>
        <v>1.1508651198355538E-4</v>
      </c>
      <c r="AQ165" s="21">
        <f t="shared" si="441"/>
        <v>1.5731355490174149E-4</v>
      </c>
      <c r="AR165" s="21">
        <f t="shared" si="442"/>
        <v>1.7781222298348981E-4</v>
      </c>
      <c r="AS165" s="21">
        <f t="shared" si="443"/>
        <v>5.8178657251584749E-4</v>
      </c>
      <c r="AT165" s="21">
        <f t="shared" si="444"/>
        <v>3.0615712760769578E-4</v>
      </c>
      <c r="AU165" s="21">
        <f t="shared" si="445"/>
        <v>1.118575769261278E-4</v>
      </c>
      <c r="AV165" s="21">
        <f t="shared" si="446"/>
        <v>5.5304125188531143E-5</v>
      </c>
      <c r="AW165" s="21">
        <f t="shared" si="447"/>
        <v>1.6430155931483495E-5</v>
      </c>
      <c r="AX165" s="21">
        <f t="shared" si="448"/>
        <v>2.4891649121662532E-5</v>
      </c>
      <c r="AY165" s="21">
        <f t="shared" si="449"/>
        <v>4.675749548509224E-4</v>
      </c>
      <c r="AZ165" s="21">
        <f t="shared" si="450"/>
        <v>3.5492909406242888E-4</v>
      </c>
      <c r="BA165" s="21">
        <f t="shared" si="451"/>
        <v>9.8089267749865866E-4</v>
      </c>
      <c r="BB165" s="21">
        <f t="shared" si="452"/>
        <v>1.1536244313336279E-3</v>
      </c>
      <c r="BC165" s="21">
        <f t="shared" si="453"/>
        <v>8.9760871436742062E-4</v>
      </c>
      <c r="BD165" s="21">
        <f t="shared" si="454"/>
        <v>1.0291723323164049E-3</v>
      </c>
      <c r="BE165" s="21">
        <f t="shared" si="455"/>
        <v>1.6462727556671008E-3</v>
      </c>
      <c r="BF165" s="21">
        <f t="shared" si="456"/>
        <v>8.3876993683564178E-4</v>
      </c>
      <c r="BG165" s="21">
        <f t="shared" si="457"/>
        <v>5.5445511267585934E-4</v>
      </c>
      <c r="BH165" s="21">
        <f t="shared" si="458"/>
        <v>6.043367440139735E-4</v>
      </c>
      <c r="BI165" s="21">
        <f t="shared" si="459"/>
        <v>1.9323606855774778E-3</v>
      </c>
      <c r="BJ165" s="21">
        <f t="shared" si="460"/>
        <v>2.4469325273061412E-3</v>
      </c>
      <c r="BK165" s="21">
        <f t="shared" si="461"/>
        <v>2.6362770611316915E-3</v>
      </c>
      <c r="BL165" s="21">
        <f t="shared" si="462"/>
        <v>3.166314279682439E-3</v>
      </c>
      <c r="BM165" s="21">
        <f t="shared" si="463"/>
        <v>4.5309380021459822E-3</v>
      </c>
      <c r="BN165" s="21">
        <f t="shared" si="464"/>
        <v>4.727328891575627E-3</v>
      </c>
      <c r="BO165" s="21">
        <f t="shared" si="465"/>
        <v>5.5586969067131058E-3</v>
      </c>
      <c r="BP165" s="21">
        <f t="shared" si="466"/>
        <v>6.1340959362621971E-3</v>
      </c>
      <c r="BQ165" s="21">
        <f t="shared" si="467"/>
        <v>6.498198099571105E-3</v>
      </c>
      <c r="BR165">
        <f t="shared" si="468"/>
        <v>6.7039418948901348E-3</v>
      </c>
      <c r="BS165">
        <f t="shared" si="469"/>
        <v>9.9080045697235702E-3</v>
      </c>
      <c r="BT165">
        <f t="shared" si="470"/>
        <v>1.1968555009418801E-2</v>
      </c>
      <c r="BU165">
        <f t="shared" si="471"/>
        <v>1.2109965631066146E-2</v>
      </c>
      <c r="BV165">
        <f t="shared" si="472"/>
        <v>1.3136313813844998E-2</v>
      </c>
      <c r="BW165">
        <f t="shared" si="473"/>
        <v>1.5461693375917959E-2</v>
      </c>
      <c r="BX165">
        <f t="shared" si="474"/>
        <v>1.4851270915072077E-2</v>
      </c>
      <c r="BY165">
        <f t="shared" si="475"/>
        <v>1.3226320810313235E-2</v>
      </c>
      <c r="BZ165">
        <f t="shared" si="476"/>
        <v>1.2963943096034443E-2</v>
      </c>
      <c r="CA165">
        <f t="shared" si="477"/>
        <v>1.2573050225628516E-2</v>
      </c>
      <c r="CB165">
        <f t="shared" si="478"/>
        <v>1.4408838888934444E-2</v>
      </c>
      <c r="CC165">
        <f t="shared" si="479"/>
        <v>1.7730297335678328E-2</v>
      </c>
      <c r="CD165">
        <f t="shared" si="480"/>
        <v>1.8619441192119335E-2</v>
      </c>
      <c r="CE165">
        <f t="shared" si="481"/>
        <v>1.3349376776025138E-2</v>
      </c>
      <c r="CF165">
        <f t="shared" si="482"/>
        <v>1.4056451342740682E-2</v>
      </c>
      <c r="CG165">
        <f t="shared" si="483"/>
        <v>1.1735356495325176E-2</v>
      </c>
      <c r="CH165">
        <f t="shared" si="484"/>
        <v>9.441494650081152E-3</v>
      </c>
      <c r="CI165">
        <f t="shared" si="485"/>
        <v>9.0440101897025435E-3</v>
      </c>
      <c r="CJ165">
        <f t="shared" si="486"/>
        <v>8.7307467228419679E-3</v>
      </c>
      <c r="CK165">
        <f t="shared" si="487"/>
        <v>1.005898007338527E-2</v>
      </c>
      <c r="CL165">
        <f t="shared" si="488"/>
        <v>9.9223364226803303E-3</v>
      </c>
      <c r="CM165">
        <f t="shared" si="489"/>
        <v>9.5547312086132364E-3</v>
      </c>
      <c r="CN165">
        <f t="shared" si="490"/>
        <v>8.2537410167027089E-3</v>
      </c>
      <c r="CO165">
        <f t="shared" si="491"/>
        <v>4.8061778029922474E-3</v>
      </c>
      <c r="CP165">
        <f t="shared" si="492"/>
        <v>7.3290886915108105E-3</v>
      </c>
      <c r="CQ165">
        <f t="shared" si="493"/>
        <v>6.774551685105247E-3</v>
      </c>
      <c r="CR165">
        <f t="shared" si="494"/>
        <v>6.548955264861509E-3</v>
      </c>
      <c r="CS165">
        <f t="shared" si="495"/>
        <v>5.7666956841126524E-3</v>
      </c>
      <c r="CT165">
        <f t="shared" si="496"/>
        <v>6.9046041391969777E-3</v>
      </c>
      <c r="CU165">
        <f t="shared" si="497"/>
        <v>6.0669075398964442E-3</v>
      </c>
      <c r="CV165">
        <f t="shared" si="498"/>
        <v>4.62197565241551E-3</v>
      </c>
      <c r="CW165">
        <f t="shared" si="499"/>
        <v>5.8702344846102645E-3</v>
      </c>
      <c r="CX165">
        <f t="shared" si="500"/>
        <v>4.4578222616389685E-3</v>
      </c>
      <c r="CY165">
        <f t="shared" si="501"/>
        <v>2.764470160615904E-3</v>
      </c>
      <c r="CZ165">
        <f t="shared" si="502"/>
        <v>2.5448800705923933E-3</v>
      </c>
      <c r="DA165">
        <f t="shared" si="503"/>
        <v>2.524764968219702E-3</v>
      </c>
      <c r="DB165">
        <f t="shared" si="504"/>
        <v>2.7454169332367384E-3</v>
      </c>
      <c r="DC165">
        <f t="shared" si="505"/>
        <v>1.6938578669033696E-3</v>
      </c>
      <c r="DD165">
        <f t="shared" si="506"/>
        <v>2.1133402114555128E-3</v>
      </c>
      <c r="DE165">
        <f t="shared" si="507"/>
        <v>2.357260773754193E-3</v>
      </c>
      <c r="DF165">
        <f t="shared" si="508"/>
        <v>2.3929169884495238E-3</v>
      </c>
      <c r="DG165">
        <f t="shared" si="509"/>
        <v>2.7109046195432675E-3</v>
      </c>
      <c r="DH165">
        <f t="shared" si="510"/>
        <v>3.1693543342884863E-3</v>
      </c>
      <c r="DI165">
        <f t="shared" si="511"/>
        <v>3.2363624508922272E-3</v>
      </c>
      <c r="DJ165">
        <f t="shared" si="512"/>
        <v>3.2160377151967956E-3</v>
      </c>
      <c r="DK165">
        <f t="shared" si="513"/>
        <v>2.5992974674560669E-3</v>
      </c>
      <c r="DL165">
        <f t="shared" si="514"/>
        <v>1.3519087130689277E-3</v>
      </c>
      <c r="DM165">
        <f t="shared" si="515"/>
        <v>1.785936576648372E-3</v>
      </c>
      <c r="DN165">
        <f t="shared" si="516"/>
        <v>1.7909407696561218E-3</v>
      </c>
      <c r="DO165">
        <f t="shared" si="517"/>
        <v>1.4439144999127303E-3</v>
      </c>
      <c r="DP165">
        <f t="shared" si="518"/>
        <v>9.7250068667183664E-4</v>
      </c>
      <c r="DQ165">
        <f t="shared" si="519"/>
        <v>1.860481787114589E-3</v>
      </c>
      <c r="DR165">
        <f t="shared" si="520"/>
        <v>1.846201727305555E-3</v>
      </c>
      <c r="DS165">
        <f t="shared" si="521"/>
        <v>2.1031453816918511E-3</v>
      </c>
      <c r="DT165">
        <f t="shared" si="522"/>
        <v>9.3934108529005183E-4</v>
      </c>
      <c r="DU165">
        <f t="shared" si="523"/>
        <v>1.0039616778935215E-3</v>
      </c>
      <c r="DV165">
        <f t="shared" si="524"/>
        <v>6.1299970827235085E-4</v>
      </c>
      <c r="DW165">
        <f t="shared" si="525"/>
        <v>4.5850356887503792E-4</v>
      </c>
      <c r="DX165">
        <f t="shared" si="526"/>
        <v>6.299362308226971E-4</v>
      </c>
      <c r="DY165">
        <f t="shared" si="527"/>
        <v>1.3365069933480422E-3</v>
      </c>
      <c r="DZ165">
        <f t="shared" si="528"/>
        <v>2.6214467690125815E-4</v>
      </c>
      <c r="EA165">
        <f t="shared" si="529"/>
        <v>2.05072941700289E-4</v>
      </c>
      <c r="EB165">
        <f t="shared" si="530"/>
        <v>1.2805146085573515E-4</v>
      </c>
      <c r="EC165">
        <f t="shared" si="531"/>
        <v>1.4547288794617699E-4</v>
      </c>
      <c r="ED165">
        <f t="shared" si="532"/>
        <v>1.0202270482836434E-4</v>
      </c>
      <c r="EE165">
        <f t="shared" si="533"/>
        <v>3.4912484041562351E-4</v>
      </c>
      <c r="EF165">
        <f t="shared" si="534"/>
        <v>2.6798512690756366E-4</v>
      </c>
      <c r="EG165">
        <f t="shared" si="535"/>
        <v>6.0263645027805468E-4</v>
      </c>
      <c r="EH165">
        <f t="shared" si="536"/>
        <v>7.8672534167159634E-4</v>
      </c>
      <c r="EI165">
        <f t="shared" si="537"/>
        <v>7.9656150289338426E-4</v>
      </c>
      <c r="EJ165">
        <f t="shared" si="538"/>
        <v>1.3353825715806461E-3</v>
      </c>
      <c r="EK165">
        <f t="shared" si="539"/>
        <v>8.4421394238207929E-4</v>
      </c>
      <c r="EL165">
        <f t="shared" si="540"/>
        <v>1.509889152107983E-3</v>
      </c>
      <c r="EM165">
        <f t="shared" si="541"/>
        <v>1.4566791919670399E-3</v>
      </c>
      <c r="EN165">
        <f t="shared" si="542"/>
        <v>9.1895152713962036E-4</v>
      </c>
      <c r="EO165">
        <f t="shared" si="543"/>
        <v>3.8489670085917085E-4</v>
      </c>
      <c r="EP165">
        <f t="shared" si="544"/>
        <v>3.5601418146065568E-4</v>
      </c>
      <c r="EQ165">
        <f t="shared" si="545"/>
        <v>4.8079043567961823E-4</v>
      </c>
      <c r="ER165">
        <f t="shared" si="546"/>
        <v>5.2346784691366919E-4</v>
      </c>
      <c r="ES165">
        <f t="shared" si="547"/>
        <v>1.6151473465555972E-4</v>
      </c>
      <c r="ET165">
        <f t="shared" si="548"/>
        <v>1.0500259820361775E-4</v>
      </c>
      <c r="EU165">
        <f t="shared" si="549"/>
        <v>6.7369616461301072E-4</v>
      </c>
      <c r="EV165">
        <f t="shared" si="550"/>
        <v>5.247232776681355E-4</v>
      </c>
      <c r="EW165">
        <f t="shared" si="551"/>
        <v>1.031919769824204E-3</v>
      </c>
      <c r="EX165">
        <f t="shared" si="552"/>
        <v>1.2719498143465569E-3</v>
      </c>
      <c r="EY165">
        <f t="shared" si="553"/>
        <v>8.4697761047923526E-4</v>
      </c>
      <c r="EZ165">
        <f t="shared" si="554"/>
        <v>3.0368127400492057E-4</v>
      </c>
      <c r="FA165">
        <f t="shared" si="555"/>
        <v>1.8777167709325448E-3</v>
      </c>
      <c r="FB165">
        <f t="shared" si="556"/>
        <v>4.3098595231632567E-3</v>
      </c>
      <c r="FC165">
        <f t="shared" si="557"/>
        <v>2.8028150600857339E-3</v>
      </c>
      <c r="FD165">
        <f t="shared" si="558"/>
        <v>2.9100518754705419E-3</v>
      </c>
      <c r="FE165">
        <f t="shared" si="559"/>
        <v>6.6454879587137384E-4</v>
      </c>
      <c r="FF165">
        <f t="shared" si="560"/>
        <v>5.2600670919137422E-4</v>
      </c>
      <c r="FG165">
        <f t="shared" si="582"/>
        <v>2.9591847973116452E-3</v>
      </c>
      <c r="FH165">
        <f t="shared" si="583"/>
        <v>2.7261150286428315E-3</v>
      </c>
      <c r="FI165">
        <f t="shared" si="584"/>
        <v>2.2647535370646545E-3</v>
      </c>
      <c r="FJ165">
        <f t="shared" si="585"/>
        <v>2.3931650972720481E-3</v>
      </c>
      <c r="FK165">
        <f t="shared" si="586"/>
        <v>1.9121757703637813E-3</v>
      </c>
      <c r="FL165">
        <f t="shared" si="587"/>
        <v>1.6421757703258416E-3</v>
      </c>
      <c r="FM165">
        <f t="shared" si="588"/>
        <v>2.079778500287943E-3</v>
      </c>
      <c r="FN165">
        <f t="shared" si="589"/>
        <v>2.2329073847797811E-3</v>
      </c>
      <c r="FO165">
        <f t="shared" si="590"/>
        <v>1.7356702923822158E-3</v>
      </c>
      <c r="FP165">
        <f t="shared" si="591"/>
        <v>3.5997200305060923E-3</v>
      </c>
      <c r="FQ165">
        <f t="shared" si="592"/>
        <v>1.6215363030601558E-3</v>
      </c>
      <c r="FR165">
        <f t="shared" si="593"/>
        <v>1.4865896182626544E-3</v>
      </c>
      <c r="FS165">
        <f t="shared" si="594"/>
        <v>1.2541178588331655E-3</v>
      </c>
      <c r="FT165">
        <f t="shared" si="595"/>
        <v>1.9524664222140618E-3</v>
      </c>
      <c r="FU165">
        <f t="shared" si="596"/>
        <v>3.2699641053861865E-3</v>
      </c>
      <c r="FV165">
        <f t="shared" si="597"/>
        <v>2.5223890291270136E-3</v>
      </c>
      <c r="FW165">
        <f t="shared" si="598"/>
        <v>2.48123809000199E-3</v>
      </c>
      <c r="FX165">
        <f t="shared" si="599"/>
        <v>3.2136332747144673E-3</v>
      </c>
      <c r="FY165">
        <f t="shared" si="600"/>
        <v>2.9940021983344573E-3</v>
      </c>
      <c r="FZ165">
        <f t="shared" si="601"/>
        <v>2.7339312437611009E-3</v>
      </c>
      <c r="GA165">
        <f t="shared" si="602"/>
        <v>5.0469492505258607E-3</v>
      </c>
    </row>
    <row r="166" spans="3:183" x14ac:dyDescent="0.2">
      <c r="C166">
        <v>0.13599617779254908</v>
      </c>
      <c r="D166">
        <f t="shared" si="402"/>
        <v>4.1884105996580248E-5</v>
      </c>
      <c r="E166">
        <f t="shared" si="403"/>
        <v>1.3721191030109712E-7</v>
      </c>
      <c r="F166">
        <f t="shared" si="404"/>
        <v>9.3587866407181917E-5</v>
      </c>
      <c r="G166">
        <f t="shared" si="405"/>
        <v>5.226512465505783E-5</v>
      </c>
      <c r="H166">
        <f t="shared" si="406"/>
        <v>3.967947832706624E-5</v>
      </c>
      <c r="I166">
        <f t="shared" si="407"/>
        <v>3.8296028249567393E-5</v>
      </c>
      <c r="J166">
        <f t="shared" si="408"/>
        <v>3.7591394118511061E-5</v>
      </c>
      <c r="K166">
        <f t="shared" si="409"/>
        <v>8.5840742734031259E-7</v>
      </c>
      <c r="L166">
        <f t="shared" si="410"/>
        <v>1.2594728497682717E-5</v>
      </c>
      <c r="M166">
        <f t="shared" si="411"/>
        <v>2.4506124991159834E-6</v>
      </c>
      <c r="N166">
        <f t="shared" si="412"/>
        <v>1.25857365001226E-5</v>
      </c>
      <c r="O166">
        <f t="shared" si="413"/>
        <v>3.6868106294892688E-5</v>
      </c>
      <c r="P166" s="21">
        <f t="shared" si="414"/>
        <v>6.1584231008654548E-6</v>
      </c>
      <c r="Q166" s="21">
        <f t="shared" si="415"/>
        <v>6.1452631582413305E-6</v>
      </c>
      <c r="R166" s="21">
        <f t="shared" si="416"/>
        <v>1.7678124904102668E-5</v>
      </c>
      <c r="S166" s="21">
        <f t="shared" si="417"/>
        <v>2.3732249559544382E-4</v>
      </c>
      <c r="T166" s="21">
        <f t="shared" si="418"/>
        <v>9.6486116862546357E-5</v>
      </c>
      <c r="U166" s="21">
        <f t="shared" si="419"/>
        <v>1.6806749326137664E-4</v>
      </c>
      <c r="V166" s="21">
        <f t="shared" si="420"/>
        <v>3.9423380949036495E-4</v>
      </c>
      <c r="W166" s="21">
        <f t="shared" si="421"/>
        <v>3.3937464492625143E-4</v>
      </c>
      <c r="X166" s="21">
        <f t="shared" si="422"/>
        <v>5.8053009460131383E-5</v>
      </c>
      <c r="Y166" s="21">
        <f t="shared" si="423"/>
        <v>1.5203338560538024E-4</v>
      </c>
      <c r="Z166" s="21">
        <f t="shared" si="424"/>
        <v>1.9552877078244524E-4</v>
      </c>
      <c r="AA166" s="21">
        <f t="shared" si="425"/>
        <v>7.172235765176003E-5</v>
      </c>
      <c r="AB166" s="21">
        <f t="shared" si="426"/>
        <v>6.3881645294073446E-5</v>
      </c>
      <c r="AC166" s="21">
        <f t="shared" si="427"/>
        <v>2.2336797311013574E-4</v>
      </c>
      <c r="AD166" s="21">
        <f t="shared" si="428"/>
        <v>3.7650226424634352E-4</v>
      </c>
      <c r="AE166" s="21">
        <f t="shared" si="429"/>
        <v>1.2200262344832975E-4</v>
      </c>
      <c r="AF166" s="21">
        <f t="shared" si="430"/>
        <v>2.4960906700560679E-5</v>
      </c>
      <c r="AG166" s="21">
        <f t="shared" si="431"/>
        <v>1.7119877331915101E-5</v>
      </c>
      <c r="AH166" s="21">
        <f t="shared" si="432"/>
        <v>2.1259947912136398E-4</v>
      </c>
      <c r="AI166" s="21">
        <f t="shared" si="433"/>
        <v>5.6876890349522957E-4</v>
      </c>
      <c r="AJ166" s="21">
        <f t="shared" si="434"/>
        <v>2.2811013346375094E-4</v>
      </c>
      <c r="AK166" s="21">
        <f t="shared" si="435"/>
        <v>2.4336647242080797E-4</v>
      </c>
      <c r="AL166" s="21">
        <f t="shared" si="436"/>
        <v>1.3683469492172223E-4</v>
      </c>
      <c r="AM166" s="21">
        <f t="shared" si="437"/>
        <v>4.9826436720801226E-5</v>
      </c>
      <c r="AN166" s="21">
        <f t="shared" si="438"/>
        <v>5.4968062320411614E-5</v>
      </c>
      <c r="AO166" s="21">
        <f t="shared" si="439"/>
        <v>1.3875256084256013E-4</v>
      </c>
      <c r="AP166" s="21">
        <f t="shared" si="440"/>
        <v>1.8479573651882279E-4</v>
      </c>
      <c r="AQ166" s="21">
        <f t="shared" si="441"/>
        <v>2.0696028977732373E-4</v>
      </c>
      <c r="AR166" s="21">
        <f t="shared" si="442"/>
        <v>6.3361658742190218E-4</v>
      </c>
      <c r="AS166" s="21">
        <f t="shared" si="443"/>
        <v>3.4405931005470508E-4</v>
      </c>
      <c r="AT166" s="21">
        <f t="shared" si="444"/>
        <v>1.3520489001425643E-4</v>
      </c>
      <c r="AU166" s="21">
        <f t="shared" si="445"/>
        <v>7.2048925522681849E-5</v>
      </c>
      <c r="AV166" s="21">
        <f t="shared" si="446"/>
        <v>2.6060028377379996E-5</v>
      </c>
      <c r="AW166" s="21">
        <f t="shared" si="447"/>
        <v>3.6489363732151294E-5</v>
      </c>
      <c r="AX166" s="21">
        <f t="shared" si="448"/>
        <v>5.1415431320065406E-4</v>
      </c>
      <c r="AY166" s="21">
        <f t="shared" si="449"/>
        <v>3.9565392784083947E-4</v>
      </c>
      <c r="AZ166" s="21">
        <f t="shared" si="450"/>
        <v>1.0478619414043704E-3</v>
      </c>
      <c r="BA166" s="21">
        <f t="shared" si="451"/>
        <v>1.2261578433481347E-3</v>
      </c>
      <c r="BB166" s="21">
        <f t="shared" si="452"/>
        <v>9.6171984581661042E-4</v>
      </c>
      <c r="BC166" s="21">
        <f t="shared" si="453"/>
        <v>1.0977430351200282E-3</v>
      </c>
      <c r="BD166" s="21">
        <f t="shared" si="454"/>
        <v>1.7327052600898236E-3</v>
      </c>
      <c r="BE166" s="21">
        <f t="shared" si="455"/>
        <v>9.0078104685143291E-4</v>
      </c>
      <c r="BF166" s="21">
        <f t="shared" si="456"/>
        <v>6.0507931772236774E-4</v>
      </c>
      <c r="BG166" s="21">
        <f t="shared" si="457"/>
        <v>6.5714045740628468E-4</v>
      </c>
      <c r="BH166" s="21">
        <f t="shared" si="458"/>
        <v>2.0259103814521005E-3</v>
      </c>
      <c r="BI166" s="21">
        <f t="shared" si="459"/>
        <v>2.5520651248719822E-3</v>
      </c>
      <c r="BJ166" s="21">
        <f t="shared" si="460"/>
        <v>2.7453594947388872E-3</v>
      </c>
      <c r="BK166" s="21">
        <f t="shared" si="461"/>
        <v>3.2857545653525986E-3</v>
      </c>
      <c r="BL166" s="21">
        <f t="shared" si="462"/>
        <v>4.6735998665767154E-3</v>
      </c>
      <c r="BM166" s="21">
        <f t="shared" si="463"/>
        <v>4.8730260507057711E-3</v>
      </c>
      <c r="BN166" s="21">
        <f t="shared" si="464"/>
        <v>5.7165936481344583E-3</v>
      </c>
      <c r="BO166" s="21">
        <f t="shared" si="465"/>
        <v>6.2999078708978733E-3</v>
      </c>
      <c r="BP166" s="21">
        <f t="shared" si="466"/>
        <v>6.6688278168584025E-3</v>
      </c>
      <c r="BQ166" s="21">
        <f t="shared" si="467"/>
        <v>6.8772344070299977E-3</v>
      </c>
      <c r="BR166">
        <f t="shared" si="468"/>
        <v>1.011843854501855E-2</v>
      </c>
      <c r="BS166">
        <f t="shared" si="469"/>
        <v>1.2199728419176074E-2</v>
      </c>
      <c r="BT166">
        <f t="shared" si="470"/>
        <v>1.234249419574465E-2</v>
      </c>
      <c r="BU166">
        <f t="shared" si="471"/>
        <v>1.3378449775673054E-2</v>
      </c>
      <c r="BV166">
        <f t="shared" si="472"/>
        <v>1.5724294054237167E-2</v>
      </c>
      <c r="BW166">
        <f t="shared" si="473"/>
        <v>1.5108657746641649E-2</v>
      </c>
      <c r="BX166">
        <f t="shared" si="474"/>
        <v>1.346928110467464E-2</v>
      </c>
      <c r="BY166">
        <f t="shared" si="475"/>
        <v>1.3204492472621735E-2</v>
      </c>
      <c r="BZ166">
        <f t="shared" si="476"/>
        <v>1.2809962081028982E-2</v>
      </c>
      <c r="CA166">
        <f t="shared" si="477"/>
        <v>1.4662379440149189E-2</v>
      </c>
      <c r="CB166">
        <f t="shared" si="478"/>
        <v>1.8011425479859264E-2</v>
      </c>
      <c r="CC166">
        <f t="shared" si="479"/>
        <v>1.8907504773096929E-2</v>
      </c>
      <c r="CD166">
        <f t="shared" si="480"/>
        <v>1.3593459557705766E-2</v>
      </c>
      <c r="CE166">
        <f t="shared" si="481"/>
        <v>1.430688596865389E-2</v>
      </c>
      <c r="CF166">
        <f t="shared" si="482"/>
        <v>1.1964277528684897E-2</v>
      </c>
      <c r="CG166">
        <f t="shared" si="483"/>
        <v>9.6469411872191092E-3</v>
      </c>
      <c r="CH166">
        <f t="shared" si="484"/>
        <v>9.2451091272004182E-3</v>
      </c>
      <c r="CI166">
        <f t="shared" si="485"/>
        <v>8.9283514847787078E-3</v>
      </c>
      <c r="CJ166">
        <f t="shared" si="486"/>
        <v>1.0271002863536428E-2</v>
      </c>
      <c r="CK166">
        <f t="shared" si="487"/>
        <v>1.0132921739193029E-2</v>
      </c>
      <c r="CL166">
        <f t="shared" si="488"/>
        <v>9.7613994747200901E-3</v>
      </c>
      <c r="CM166">
        <f t="shared" si="489"/>
        <v>8.4459025055605257E-3</v>
      </c>
      <c r="CN166">
        <f t="shared" si="490"/>
        <v>4.9530758238965711E-3</v>
      </c>
      <c r="CO166">
        <f t="shared" si="491"/>
        <v>7.5102305597532113E-3</v>
      </c>
      <c r="CP166">
        <f t="shared" si="492"/>
        <v>6.9487486079123804E-3</v>
      </c>
      <c r="CQ166">
        <f t="shared" si="493"/>
        <v>6.7202457672470937E-3</v>
      </c>
      <c r="CR166">
        <f t="shared" si="494"/>
        <v>5.9274989394437604E-3</v>
      </c>
      <c r="CS166">
        <f t="shared" si="495"/>
        <v>7.0804545983809463E-3</v>
      </c>
      <c r="CT166">
        <f t="shared" si="496"/>
        <v>6.2318149547082279E-3</v>
      </c>
      <c r="CU166">
        <f t="shared" si="497"/>
        <v>4.766052550181147E-3</v>
      </c>
      <c r="CV166">
        <f t="shared" si="498"/>
        <v>6.0324650165755334E-3</v>
      </c>
      <c r="CW166">
        <f t="shared" si="499"/>
        <v>4.599337334427858E-3</v>
      </c>
      <c r="CX166">
        <f t="shared" si="500"/>
        <v>2.8761467034460831E-3</v>
      </c>
      <c r="CY166">
        <f t="shared" si="501"/>
        <v>2.6520742722055957E-3</v>
      </c>
      <c r="CZ166">
        <f t="shared" si="502"/>
        <v>2.6315390682975972E-3</v>
      </c>
      <c r="DA166">
        <f t="shared" si="503"/>
        <v>2.856711779905196E-3</v>
      </c>
      <c r="DB166">
        <f t="shared" si="504"/>
        <v>1.781514762880928E-3</v>
      </c>
      <c r="DC166">
        <f t="shared" si="505"/>
        <v>2.211122058956926E-3</v>
      </c>
      <c r="DD166">
        <f t="shared" si="506"/>
        <v>2.4604694633902995E-3</v>
      </c>
      <c r="DE166">
        <f t="shared" si="507"/>
        <v>2.4968949915029938E-3</v>
      </c>
      <c r="DF166">
        <f t="shared" si="508"/>
        <v>2.8215046879654366E-3</v>
      </c>
      <c r="DG166">
        <f t="shared" si="509"/>
        <v>3.2888514143060198E-3</v>
      </c>
      <c r="DH166">
        <f t="shared" si="510"/>
        <v>3.3571045311304704E-3</v>
      </c>
      <c r="DI166">
        <f t="shared" si="511"/>
        <v>3.3364035383023445E-3</v>
      </c>
      <c r="DJ166">
        <f t="shared" si="512"/>
        <v>2.7076199202759818E-3</v>
      </c>
      <c r="DK166">
        <f t="shared" si="513"/>
        <v>1.4303373306044362E-3</v>
      </c>
      <c r="DL166">
        <f t="shared" si="514"/>
        <v>1.875914821385052E-3</v>
      </c>
      <c r="DM166">
        <f t="shared" si="515"/>
        <v>1.8810434377963248E-3</v>
      </c>
      <c r="DN166">
        <f t="shared" si="516"/>
        <v>1.5249309671395456E-3</v>
      </c>
      <c r="DO166">
        <f t="shared" si="517"/>
        <v>1.0391875984324785E-3</v>
      </c>
      <c r="DP166">
        <f t="shared" si="518"/>
        <v>1.9522958477752395E-3</v>
      </c>
      <c r="DQ166">
        <f t="shared" si="519"/>
        <v>1.9376670027873096E-3</v>
      </c>
      <c r="DR166">
        <f t="shared" si="520"/>
        <v>2.2006937625021006E-3</v>
      </c>
      <c r="DS166">
        <f t="shared" si="521"/>
        <v>1.0049002294757147E-3</v>
      </c>
      <c r="DT166">
        <f t="shared" si="522"/>
        <v>1.0717009435822829E-3</v>
      </c>
      <c r="DU166">
        <f t="shared" si="523"/>
        <v>6.6617264054546598E-4</v>
      </c>
      <c r="DV166">
        <f t="shared" si="524"/>
        <v>5.0463965053725913E-4</v>
      </c>
      <c r="DW166">
        <f t="shared" si="525"/>
        <v>6.8382354409574964E-4</v>
      </c>
      <c r="DX166">
        <f t="shared" si="526"/>
        <v>1.414493895292427E-3</v>
      </c>
      <c r="DY166">
        <f t="shared" si="527"/>
        <v>2.9729939342714899E-4</v>
      </c>
      <c r="DZ166">
        <f t="shared" si="528"/>
        <v>2.3629400556810323E-4</v>
      </c>
      <c r="EA166">
        <f t="shared" si="529"/>
        <v>1.5295436497120079E-4</v>
      </c>
      <c r="EB166">
        <f t="shared" si="530"/>
        <v>1.7194299860708847E-4</v>
      </c>
      <c r="EC166">
        <f t="shared" si="531"/>
        <v>1.2436974579888203E-4</v>
      </c>
      <c r="ED166">
        <f t="shared" si="532"/>
        <v>3.895243869366858E-4</v>
      </c>
      <c r="EE166">
        <f t="shared" si="533"/>
        <v>3.0351705216120217E-4</v>
      </c>
      <c r="EF166">
        <f t="shared" si="534"/>
        <v>6.5536738649542205E-4</v>
      </c>
      <c r="EG166">
        <f t="shared" si="535"/>
        <v>8.4681664104810004E-4</v>
      </c>
      <c r="EH166">
        <f t="shared" si="536"/>
        <v>8.5702039581380578E-4</v>
      </c>
      <c r="EI166">
        <f t="shared" si="537"/>
        <v>1.4133371260828542E-3</v>
      </c>
      <c r="EJ166">
        <f t="shared" si="538"/>
        <v>9.0642238511330078E-4</v>
      </c>
      <c r="EK166">
        <f t="shared" si="539"/>
        <v>1.592710852602368E-3</v>
      </c>
      <c r="EL166">
        <f t="shared" si="540"/>
        <v>1.5380481013807447E-3</v>
      </c>
      <c r="EM166">
        <f t="shared" si="541"/>
        <v>9.8380731201053542E-4</v>
      </c>
      <c r="EN166">
        <f t="shared" si="542"/>
        <v>4.2726022310235484E-4</v>
      </c>
      <c r="EO166">
        <f t="shared" si="543"/>
        <v>3.9679953083493588E-4</v>
      </c>
      <c r="EP166">
        <f t="shared" si="544"/>
        <v>5.2800794819170499E-4</v>
      </c>
      <c r="EQ166">
        <f t="shared" si="545"/>
        <v>5.7268841687469797E-4</v>
      </c>
      <c r="ER166">
        <f t="shared" si="546"/>
        <v>1.8934679876284771E-4</v>
      </c>
      <c r="ES166">
        <f t="shared" si="547"/>
        <v>1.2765761753375022E-4</v>
      </c>
      <c r="ET166">
        <f t="shared" si="548"/>
        <v>7.2938599842876603E-4</v>
      </c>
      <c r="EU166">
        <f t="shared" si="549"/>
        <v>5.7400151000671371E-4</v>
      </c>
      <c r="EV166">
        <f t="shared" si="550"/>
        <v>1.1005804636454552E-3</v>
      </c>
      <c r="EW166">
        <f t="shared" si="551"/>
        <v>1.3480569410626504E-3</v>
      </c>
      <c r="EX166">
        <f t="shared" si="552"/>
        <v>9.0928598635950093E-4</v>
      </c>
      <c r="EY166">
        <f t="shared" si="553"/>
        <v>3.4143436991908614E-4</v>
      </c>
      <c r="EZ166">
        <f t="shared" si="554"/>
        <v>1.9699500118257164E-3</v>
      </c>
      <c r="FA166">
        <f t="shared" si="555"/>
        <v>4.4490247176212343E-3</v>
      </c>
      <c r="FB166">
        <f t="shared" si="556"/>
        <v>2.9152558052963971E-3</v>
      </c>
      <c r="FC166">
        <f t="shared" si="557"/>
        <v>3.0246024918023731E-3</v>
      </c>
      <c r="FD166">
        <f t="shared" si="558"/>
        <v>7.198667941810678E-4</v>
      </c>
      <c r="FE166">
        <f t="shared" si="559"/>
        <v>5.7534381873192229E-4</v>
      </c>
      <c r="FF166">
        <f t="shared" si="560"/>
        <v>3.0746890999081796E-3</v>
      </c>
      <c r="FG166">
        <f t="shared" si="582"/>
        <v>2.8370218444094993E-3</v>
      </c>
      <c r="FH166">
        <f t="shared" si="583"/>
        <v>2.3659387334607879E-3</v>
      </c>
      <c r="FI166">
        <f t="shared" si="584"/>
        <v>2.4971484333316057E-3</v>
      </c>
      <c r="FJ166">
        <f t="shared" si="585"/>
        <v>2.0052413759419664E-3</v>
      </c>
      <c r="FK166">
        <f t="shared" si="586"/>
        <v>1.7285020345403168E-3</v>
      </c>
      <c r="FL166">
        <f t="shared" si="587"/>
        <v>2.1767896236923874E-3</v>
      </c>
      <c r="FM166">
        <f t="shared" si="588"/>
        <v>2.3333864485517628E-3</v>
      </c>
      <c r="FN166">
        <f t="shared" si="589"/>
        <v>1.8243889234900641E-3</v>
      </c>
      <c r="FO166">
        <f t="shared" si="590"/>
        <v>3.7269994956434338E-3</v>
      </c>
      <c r="FP166">
        <f t="shared" si="591"/>
        <v>1.7073253318046066E-3</v>
      </c>
      <c r="FQ166">
        <f t="shared" si="592"/>
        <v>1.5687783753871383E-3</v>
      </c>
      <c r="FR166">
        <f t="shared" si="593"/>
        <v>1.3296973924216498E-3</v>
      </c>
      <c r="FS166">
        <f t="shared" si="594"/>
        <v>2.0464958024269042E-3</v>
      </c>
      <c r="FT166">
        <f t="shared" si="595"/>
        <v>3.3913256468457503E-3</v>
      </c>
      <c r="FU166">
        <f t="shared" si="596"/>
        <v>2.6291133976566075E-3</v>
      </c>
      <c r="FV166">
        <f t="shared" si="597"/>
        <v>2.5870973693178801E-3</v>
      </c>
      <c r="FW166">
        <f t="shared" si="598"/>
        <v>3.3339545076008629E-3</v>
      </c>
      <c r="FX166">
        <f t="shared" si="599"/>
        <v>3.1101775331725018E-3</v>
      </c>
      <c r="FY166">
        <f t="shared" si="600"/>
        <v>2.8449953557876414E-3</v>
      </c>
      <c r="FZ166">
        <f t="shared" si="601"/>
        <v>5.1974544721454189E-3</v>
      </c>
      <c r="GA166">
        <f t="shared" si="602"/>
        <v>2.640194452524757E-3</v>
      </c>
    </row>
    <row r="167" spans="3:183" x14ac:dyDescent="0.2">
      <c r="C167">
        <v>0.14246797089775418</v>
      </c>
      <c r="D167">
        <f t="shared" si="402"/>
        <v>3.7226738386195753E-5</v>
      </c>
      <c r="E167">
        <f t="shared" si="403"/>
        <v>1.0254655444929362E-5</v>
      </c>
      <c r="F167">
        <f t="shared" si="404"/>
        <v>5.7406255717143889E-7</v>
      </c>
      <c r="G167">
        <f t="shared" si="405"/>
        <v>2.9800500255804158E-8</v>
      </c>
      <c r="H167">
        <f t="shared" si="406"/>
        <v>8.0323848047141608E-8</v>
      </c>
      <c r="I167">
        <f t="shared" si="407"/>
        <v>1.16015847136528E-7</v>
      </c>
      <c r="J167">
        <f t="shared" si="408"/>
        <v>5.473478221259827E-5</v>
      </c>
      <c r="K167">
        <f t="shared" si="409"/>
        <v>1.004143955943559E-4</v>
      </c>
      <c r="L167">
        <f t="shared" si="410"/>
        <v>2.4072269120606526E-5</v>
      </c>
      <c r="M167">
        <f t="shared" si="411"/>
        <v>8.5506821552434719E-6</v>
      </c>
      <c r="N167">
        <f t="shared" si="412"/>
        <v>1.5734451908923711E-4</v>
      </c>
      <c r="O167">
        <f t="shared" si="413"/>
        <v>1.5921505083355669E-5</v>
      </c>
      <c r="P167" s="21">
        <f t="shared" si="414"/>
        <v>1.5942683224569484E-5</v>
      </c>
      <c r="Q167" s="21">
        <f t="shared" si="415"/>
        <v>5.1404537410119465E-6</v>
      </c>
      <c r="R167" s="21">
        <f t="shared" si="416"/>
        <v>7.9807097471351618E-5</v>
      </c>
      <c r="S167" s="21">
        <f t="shared" si="417"/>
        <v>1.1228809529412193E-5</v>
      </c>
      <c r="T167" s="21">
        <f t="shared" si="418"/>
        <v>4.2149850729057037E-5</v>
      </c>
      <c r="U167" s="21">
        <f t="shared" si="419"/>
        <v>1.7911884417243581E-4</v>
      </c>
      <c r="V167" s="21">
        <f t="shared" si="420"/>
        <v>1.4281040347086967E-4</v>
      </c>
      <c r="W167" s="21">
        <f t="shared" si="421"/>
        <v>1.3166631833901768E-6</v>
      </c>
      <c r="X167" s="21">
        <f t="shared" si="422"/>
        <v>3.4320719232157179E-5</v>
      </c>
      <c r="Y167" s="21">
        <f t="shared" si="423"/>
        <v>5.642063649416709E-5</v>
      </c>
      <c r="Z167" s="21">
        <f t="shared" si="424"/>
        <v>3.9884572769241719E-6</v>
      </c>
      <c r="AA167" s="21">
        <f t="shared" si="425"/>
        <v>2.3128518101091392E-6</v>
      </c>
      <c r="AB167" s="21">
        <f t="shared" si="426"/>
        <v>7.1803710160516686E-5</v>
      </c>
      <c r="AC167" s="21">
        <f t="shared" si="427"/>
        <v>1.6723334323630917E-4</v>
      </c>
      <c r="AD167" s="21">
        <f t="shared" si="428"/>
        <v>2.0918609748654497E-5</v>
      </c>
      <c r="AE167" s="21">
        <f t="shared" si="429"/>
        <v>2.1777021912281694E-6</v>
      </c>
      <c r="AF167" s="21">
        <f t="shared" si="430"/>
        <v>5.44837645793945E-6</v>
      </c>
      <c r="AG167" s="21">
        <f t="shared" si="431"/>
        <v>6.5755854051871606E-5</v>
      </c>
      <c r="AH167" s="21">
        <f t="shared" si="432"/>
        <v>3.0196302234254766E-4</v>
      </c>
      <c r="AI167" s="21">
        <f t="shared" si="433"/>
        <v>7.4503175635001187E-5</v>
      </c>
      <c r="AJ167" s="21">
        <f t="shared" si="434"/>
        <v>8.3327948413845082E-5</v>
      </c>
      <c r="AK167" s="21">
        <f t="shared" si="435"/>
        <v>2.7309437058452186E-5</v>
      </c>
      <c r="AL167" s="21">
        <f t="shared" si="436"/>
        <v>3.4455873984338085E-7</v>
      </c>
      <c r="AM167" s="21">
        <f t="shared" si="437"/>
        <v>8.8783851357482498E-7</v>
      </c>
      <c r="AN167" s="21">
        <f t="shared" si="438"/>
        <v>2.8169923375173934E-5</v>
      </c>
      <c r="AO167" s="21">
        <f t="shared" si="439"/>
        <v>5.0725255009757254E-5</v>
      </c>
      <c r="AP167" s="21">
        <f t="shared" si="440"/>
        <v>6.2636482793640002E-5</v>
      </c>
      <c r="AQ167" s="21">
        <f t="shared" si="441"/>
        <v>3.4968808280452595E-4</v>
      </c>
      <c r="AR167" s="21">
        <f t="shared" si="442"/>
        <v>1.4585496059004048E-4</v>
      </c>
      <c r="AS167" s="21">
        <f t="shared" si="443"/>
        <v>2.6584033373545669E-5</v>
      </c>
      <c r="AT167" s="21">
        <f t="shared" si="444"/>
        <v>4.0657509752944598E-6</v>
      </c>
      <c r="AU167" s="21">
        <f t="shared" si="445"/>
        <v>1.8683902364305343E-6</v>
      </c>
      <c r="AV167" s="21">
        <f t="shared" si="446"/>
        <v>1.8589070737557738E-7</v>
      </c>
      <c r="AW167" s="21">
        <f t="shared" si="447"/>
        <v>2.6254297628409393E-4</v>
      </c>
      <c r="AX167" s="21">
        <f t="shared" si="448"/>
        <v>1.800764945609753E-4</v>
      </c>
      <c r="AY167" s="21">
        <f t="shared" si="449"/>
        <v>6.70753156656666E-4</v>
      </c>
      <c r="AZ167" s="21">
        <f t="shared" si="450"/>
        <v>8.1480238761457856E-4</v>
      </c>
      <c r="BA167" s="21">
        <f t="shared" si="451"/>
        <v>6.0220252699659776E-4</v>
      </c>
      <c r="BB167" s="21">
        <f t="shared" si="452"/>
        <v>7.1077758409235337E-4</v>
      </c>
      <c r="BC167" s="21">
        <f t="shared" si="453"/>
        <v>1.2358025408041433E-3</v>
      </c>
      <c r="BD167" s="21">
        <f t="shared" si="454"/>
        <v>5.5418911062128358E-4</v>
      </c>
      <c r="BE167" s="21">
        <f t="shared" si="455"/>
        <v>3.2857242962632541E-4</v>
      </c>
      <c r="BF167" s="21">
        <f t="shared" si="456"/>
        <v>3.6721895421190474E-4</v>
      </c>
      <c r="BG167" s="21">
        <f t="shared" si="457"/>
        <v>1.4852021937944921E-3</v>
      </c>
      <c r="BH167" s="21">
        <f t="shared" si="458"/>
        <v>1.9400655525271808E-3</v>
      </c>
      <c r="BI167" s="21">
        <f t="shared" si="459"/>
        <v>2.1090491505182407E-3</v>
      </c>
      <c r="BJ167" s="21">
        <f t="shared" si="460"/>
        <v>2.5856928714581744E-3</v>
      </c>
      <c r="BK167" s="21">
        <f t="shared" si="461"/>
        <v>3.8306121124776038E-3</v>
      </c>
      <c r="BL167" s="21">
        <f t="shared" si="462"/>
        <v>4.0113564181082214E-3</v>
      </c>
      <c r="BM167" s="21">
        <f t="shared" si="463"/>
        <v>4.7798370349744299E-3</v>
      </c>
      <c r="BN167" s="21">
        <f t="shared" si="464"/>
        <v>5.3144341832638674E-3</v>
      </c>
      <c r="BO167" s="21">
        <f t="shared" si="465"/>
        <v>5.65370124901249E-3</v>
      </c>
      <c r="BP167" s="21">
        <f t="shared" si="466"/>
        <v>5.8457186530165755E-3</v>
      </c>
      <c r="BQ167" s="21">
        <f t="shared" si="467"/>
        <v>8.8583214950410799E-3</v>
      </c>
      <c r="BR167">
        <f t="shared" si="468"/>
        <v>1.0811962612448196E-2</v>
      </c>
      <c r="BS167">
        <f t="shared" si="469"/>
        <v>1.0946387571372297E-2</v>
      </c>
      <c r="BT167">
        <f t="shared" si="470"/>
        <v>1.1923210762518488E-2</v>
      </c>
      <c r="BU167">
        <f t="shared" si="471"/>
        <v>1.4143097140827673E-2</v>
      </c>
      <c r="BV167">
        <f t="shared" si="472"/>
        <v>1.3559551440943184E-2</v>
      </c>
      <c r="BW167">
        <f t="shared" si="473"/>
        <v>1.2008968422649188E-2</v>
      </c>
      <c r="BX167">
        <f t="shared" si="474"/>
        <v>1.1759018703250945E-2</v>
      </c>
      <c r="BY167">
        <f t="shared" si="475"/>
        <v>1.1386876822685145E-2</v>
      </c>
      <c r="BZ167">
        <f t="shared" si="476"/>
        <v>1.3136946533371024E-2</v>
      </c>
      <c r="CA167">
        <f t="shared" si="477"/>
        <v>1.6316194213811797E-2</v>
      </c>
      <c r="CB167">
        <f t="shared" si="478"/>
        <v>1.716958671700106E-2</v>
      </c>
      <c r="CC167">
        <f t="shared" si="479"/>
        <v>1.2126238099501915E-2</v>
      </c>
      <c r="CD167">
        <f t="shared" si="480"/>
        <v>1.2800569663344381E-2</v>
      </c>
      <c r="CE167">
        <f t="shared" si="481"/>
        <v>1.0590374831262345E-2</v>
      </c>
      <c r="CF167">
        <f t="shared" si="482"/>
        <v>8.4175212269463166E-3</v>
      </c>
      <c r="CG167">
        <f t="shared" si="483"/>
        <v>8.042448126527716E-3</v>
      </c>
      <c r="CH167">
        <f t="shared" si="484"/>
        <v>7.7471967198260508E-3</v>
      </c>
      <c r="CI167">
        <f t="shared" si="485"/>
        <v>9.0011068467570308E-3</v>
      </c>
      <c r="CJ167">
        <f t="shared" si="486"/>
        <v>8.8718732019890285E-3</v>
      </c>
      <c r="CK167">
        <f t="shared" si="487"/>
        <v>8.524459917697973E-3</v>
      </c>
      <c r="CL167">
        <f t="shared" si="488"/>
        <v>7.298250440136194E-3</v>
      </c>
      <c r="CM167">
        <f t="shared" si="489"/>
        <v>4.0840150296556389E-3</v>
      </c>
      <c r="CN167">
        <f t="shared" si="490"/>
        <v>6.4304029508721059E-3</v>
      </c>
      <c r="CO167">
        <f t="shared" si="491"/>
        <v>5.911666313621367E-3</v>
      </c>
      <c r="CP167">
        <f t="shared" si="492"/>
        <v>5.7010521455753433E-3</v>
      </c>
      <c r="CQ167">
        <f t="shared" si="493"/>
        <v>4.9728530782556513E-3</v>
      </c>
      <c r="CR167">
        <f t="shared" si="494"/>
        <v>6.0331949840126495E-3</v>
      </c>
      <c r="CS167">
        <f t="shared" si="495"/>
        <v>5.2519084791978667E-3</v>
      </c>
      <c r="CT167">
        <f t="shared" si="496"/>
        <v>3.9143554339107003E-3</v>
      </c>
      <c r="CU167">
        <f t="shared" si="497"/>
        <v>5.0690344371627895E-3</v>
      </c>
      <c r="CV167">
        <f t="shared" si="498"/>
        <v>3.7634079467272741E-3</v>
      </c>
      <c r="CW167">
        <f t="shared" si="499"/>
        <v>2.2238699249530502E-3</v>
      </c>
      <c r="CX167">
        <f t="shared" si="500"/>
        <v>2.0273857717207438E-3</v>
      </c>
      <c r="CY167">
        <f t="shared" si="501"/>
        <v>2.0094362428844741E-3</v>
      </c>
      <c r="CZ167">
        <f t="shared" si="502"/>
        <v>2.2067842959692901E-3</v>
      </c>
      <c r="DA167">
        <f t="shared" si="503"/>
        <v>1.277076058945588E-3</v>
      </c>
      <c r="DB167">
        <f t="shared" si="504"/>
        <v>1.6443654805140624E-3</v>
      </c>
      <c r="DC167">
        <f t="shared" si="505"/>
        <v>1.8603113159300275E-3</v>
      </c>
      <c r="DD167">
        <f t="shared" si="506"/>
        <v>1.892001811298391E-3</v>
      </c>
      <c r="DE167">
        <f t="shared" si="507"/>
        <v>2.1758534816453553E-3</v>
      </c>
      <c r="DF167">
        <f t="shared" si="508"/>
        <v>2.5884401579466276E-3</v>
      </c>
      <c r="DG167">
        <f t="shared" si="509"/>
        <v>2.6490304462298019E-3</v>
      </c>
      <c r="DH167">
        <f t="shared" si="510"/>
        <v>2.6306452713809078E-3</v>
      </c>
      <c r="DI167">
        <f t="shared" si="511"/>
        <v>2.0759871675695555E-3</v>
      </c>
      <c r="DJ167">
        <f t="shared" si="512"/>
        <v>9.8269758481889192E-4</v>
      </c>
      <c r="DK167">
        <f t="shared" si="513"/>
        <v>1.3571884914479176E-3</v>
      </c>
      <c r="DL167">
        <f t="shared" si="514"/>
        <v>1.3615512965831286E-3</v>
      </c>
      <c r="DM167">
        <f t="shared" si="515"/>
        <v>1.0613633137559041E-3</v>
      </c>
      <c r="DN167">
        <f t="shared" si="516"/>
        <v>6.6381665761439123E-4</v>
      </c>
      <c r="DO167">
        <f t="shared" si="517"/>
        <v>1.4222702887900095E-3</v>
      </c>
      <c r="DP167">
        <f t="shared" si="518"/>
        <v>1.4097881751673912E-3</v>
      </c>
      <c r="DQ167">
        <f t="shared" si="519"/>
        <v>1.6353741438241661E-3</v>
      </c>
      <c r="DR167">
        <f t="shared" si="520"/>
        <v>6.3647056418330379E-4</v>
      </c>
      <c r="DS167">
        <f t="shared" si="521"/>
        <v>6.8985288928117975E-4</v>
      </c>
      <c r="DT167">
        <f t="shared" si="522"/>
        <v>3.7397863897659648E-4</v>
      </c>
      <c r="DU167">
        <f t="shared" si="523"/>
        <v>2.5575662900268414E-4</v>
      </c>
      <c r="DV167">
        <f t="shared" si="524"/>
        <v>3.8723261228975546E-4</v>
      </c>
      <c r="DW167">
        <f t="shared" si="525"/>
        <v>9.6957285652595642E-4</v>
      </c>
      <c r="DX167">
        <f t="shared" si="526"/>
        <v>1.1600537050405468E-4</v>
      </c>
      <c r="DY167">
        <f t="shared" si="527"/>
        <v>7.9211147718210112E-5</v>
      </c>
      <c r="DZ167">
        <f t="shared" si="528"/>
        <v>3.4759030250449759E-5</v>
      </c>
      <c r="EA167">
        <f t="shared" si="529"/>
        <v>4.410169367143214E-5</v>
      </c>
      <c r="EB167">
        <f t="shared" si="530"/>
        <v>2.1905445281110813E-5</v>
      </c>
      <c r="EC167">
        <f t="shared" si="531"/>
        <v>1.7594905810488406E-4</v>
      </c>
      <c r="ED167">
        <f t="shared" si="532"/>
        <v>1.1990135430430348E-4</v>
      </c>
      <c r="EE167">
        <f t="shared" si="533"/>
        <v>3.6589381817208542E-4</v>
      </c>
      <c r="EF167">
        <f t="shared" si="534"/>
        <v>5.1204091136624393E-4</v>
      </c>
      <c r="EG167">
        <f t="shared" si="535"/>
        <v>5.1998217151301971E-4</v>
      </c>
      <c r="EH167">
        <f t="shared" si="536"/>
        <v>9.6861518198241247E-4</v>
      </c>
      <c r="EI167">
        <f t="shared" si="537"/>
        <v>5.5861588944872435E-4</v>
      </c>
      <c r="EJ167">
        <f t="shared" si="538"/>
        <v>1.1180322027897387E-3</v>
      </c>
      <c r="EK167">
        <f t="shared" si="539"/>
        <v>1.0723112081817828E-3</v>
      </c>
      <c r="EL167">
        <f t="shared" si="540"/>
        <v>6.1970673979149654E-4</v>
      </c>
      <c r="EM167">
        <f t="shared" si="541"/>
        <v>2.0159685688107576E-4</v>
      </c>
      <c r="EN167">
        <f t="shared" si="542"/>
        <v>1.8084963124742902E-4</v>
      </c>
      <c r="EO167">
        <f t="shared" si="543"/>
        <v>2.7246884817303007E-4</v>
      </c>
      <c r="EP167">
        <f t="shared" si="544"/>
        <v>3.0482073607808734E-4</v>
      </c>
      <c r="EQ167">
        <f t="shared" si="545"/>
        <v>5.3122832067634869E-5</v>
      </c>
      <c r="ER167">
        <f t="shared" si="546"/>
        <v>2.32977467784041E-5</v>
      </c>
      <c r="ES167">
        <f t="shared" si="547"/>
        <v>4.2170076669326232E-4</v>
      </c>
      <c r="ET167">
        <f t="shared" si="548"/>
        <v>3.0577892412246202E-4</v>
      </c>
      <c r="EU167">
        <f t="shared" si="549"/>
        <v>7.130611285887916E-4</v>
      </c>
      <c r="EV167">
        <f t="shared" si="550"/>
        <v>9.1470569564314013E-4</v>
      </c>
      <c r="EW167">
        <f t="shared" si="551"/>
        <v>5.6086441402748526E-4</v>
      </c>
      <c r="EX167">
        <f t="shared" si="552"/>
        <v>1.4414763036323209E-4</v>
      </c>
      <c r="EY167">
        <f t="shared" si="553"/>
        <v>1.4373444482780207E-3</v>
      </c>
      <c r="EZ167">
        <f t="shared" si="554"/>
        <v>3.6275585520495401E-3</v>
      </c>
      <c r="FA167">
        <f t="shared" si="555"/>
        <v>2.2582754518842012E-3</v>
      </c>
      <c r="FB167">
        <f t="shared" si="556"/>
        <v>2.3546361321415336E-3</v>
      </c>
      <c r="FC167">
        <f t="shared" si="557"/>
        <v>4.1447016583784477E-4</v>
      </c>
      <c r="FD167">
        <f t="shared" si="558"/>
        <v>3.067588506599565E-4</v>
      </c>
      <c r="FE167">
        <f t="shared" si="559"/>
        <v>2.3988529145179717E-3</v>
      </c>
      <c r="FF167">
        <f t="shared" si="560"/>
        <v>2.1894826446037271E-3</v>
      </c>
      <c r="FG167">
        <f t="shared" si="582"/>
        <v>1.778234946645931E-3</v>
      </c>
      <c r="FH167">
        <f t="shared" si="583"/>
        <v>1.8922224291077125E-3</v>
      </c>
      <c r="FI167">
        <f t="shared" si="584"/>
        <v>1.4675127065835456E-3</v>
      </c>
      <c r="FJ167">
        <f t="shared" si="585"/>
        <v>1.2322532111226445E-3</v>
      </c>
      <c r="FK167">
        <f t="shared" si="586"/>
        <v>1.6147767605593387E-3</v>
      </c>
      <c r="FL167">
        <f t="shared" si="587"/>
        <v>1.750028824200389E-3</v>
      </c>
      <c r="FM167">
        <f t="shared" si="588"/>
        <v>1.3134153658861665E-3</v>
      </c>
      <c r="FN167">
        <f t="shared" si="589"/>
        <v>2.978688582863685E-3</v>
      </c>
      <c r="FO167">
        <f t="shared" si="590"/>
        <v>1.2143831289196931E-3</v>
      </c>
      <c r="FP167">
        <f t="shared" si="591"/>
        <v>1.0979954168677392E-3</v>
      </c>
      <c r="FQ167">
        <f t="shared" si="592"/>
        <v>8.9959342006215646E-4</v>
      </c>
      <c r="FR167">
        <f t="shared" si="593"/>
        <v>1.5028352146198261E-3</v>
      </c>
      <c r="FS167">
        <f t="shared" si="594"/>
        <v>2.6794388516756472E-3</v>
      </c>
      <c r="FT167">
        <f t="shared" si="595"/>
        <v>2.0073166640187184E-3</v>
      </c>
      <c r="FU167">
        <f t="shared" si="596"/>
        <v>1.9706251570794672E-3</v>
      </c>
      <c r="FV167">
        <f t="shared" si="597"/>
        <v>2.6284706881841806E-3</v>
      </c>
      <c r="FW167">
        <f t="shared" si="598"/>
        <v>2.430211224006551E-3</v>
      </c>
      <c r="FX167">
        <f t="shared" si="599"/>
        <v>2.1964880161779248E-3</v>
      </c>
      <c r="FY167">
        <f t="shared" si="600"/>
        <v>4.3061917857802855E-3</v>
      </c>
      <c r="FZ167">
        <f t="shared" si="601"/>
        <v>2.0170005651968547E-3</v>
      </c>
      <c r="GA167">
        <f t="shared" si="602"/>
        <v>2.576676505622977E-3</v>
      </c>
    </row>
    <row r="168" spans="3:183" x14ac:dyDescent="0.2">
      <c r="C168">
        <v>0.13636659905314449</v>
      </c>
      <c r="D168">
        <f t="shared" si="402"/>
        <v>8.6558106870425805E-5</v>
      </c>
      <c r="E168">
        <f t="shared" si="403"/>
        <v>4.7046443513385072E-5</v>
      </c>
      <c r="F168">
        <f t="shared" si="404"/>
        <v>3.5150001037942228E-5</v>
      </c>
      <c r="G168">
        <f t="shared" si="405"/>
        <v>3.3848626242397171E-5</v>
      </c>
      <c r="H168">
        <f t="shared" si="406"/>
        <v>3.3186365613386162E-5</v>
      </c>
      <c r="I168">
        <f t="shared" si="407"/>
        <v>1.6820120034589125E-6</v>
      </c>
      <c r="J168">
        <f t="shared" si="408"/>
        <v>1.5361120323387637E-5</v>
      </c>
      <c r="K168">
        <f t="shared" si="409"/>
        <v>1.4280775018351723E-6</v>
      </c>
      <c r="L168">
        <f t="shared" si="410"/>
        <v>1.0094707213175571E-5</v>
      </c>
      <c r="M168">
        <f t="shared" si="411"/>
        <v>4.1503648248179127E-5</v>
      </c>
      <c r="N168">
        <f t="shared" si="412"/>
        <v>4.4571475914520145E-6</v>
      </c>
      <c r="O168">
        <f t="shared" si="413"/>
        <v>4.4459530324696274E-6</v>
      </c>
      <c r="P168" s="21">
        <f t="shared" si="414"/>
        <v>1.4700437593797535E-5</v>
      </c>
      <c r="Q168" s="21">
        <f t="shared" si="415"/>
        <v>2.2604682478873174E-4</v>
      </c>
      <c r="R168" s="21">
        <f t="shared" si="416"/>
        <v>8.9346229237388317E-5</v>
      </c>
      <c r="S168" s="21">
        <f t="shared" si="417"/>
        <v>1.5860035994466506E-4</v>
      </c>
      <c r="T168" s="21">
        <f t="shared" si="418"/>
        <v>3.7966135463279508E-4</v>
      </c>
      <c r="U168" s="21">
        <f t="shared" si="419"/>
        <v>3.2586396420243677E-4</v>
      </c>
      <c r="V168" s="21">
        <f t="shared" si="420"/>
        <v>5.2545555099782891E-5</v>
      </c>
      <c r="W168" s="21">
        <f t="shared" si="421"/>
        <v>1.4303587447259841E-4</v>
      </c>
      <c r="X168" s="21">
        <f t="shared" si="422"/>
        <v>1.8530666299348332E-4</v>
      </c>
      <c r="Y168" s="21">
        <f t="shared" si="423"/>
        <v>6.5585444378516721E-5</v>
      </c>
      <c r="Z168" s="21">
        <f t="shared" si="424"/>
        <v>5.8097599708208071E-5</v>
      </c>
      <c r="AA168" s="21">
        <f t="shared" si="425"/>
        <v>2.1243292304909137E-4</v>
      </c>
      <c r="AB168" s="21">
        <f t="shared" si="426"/>
        <v>3.6226441512582748E-4</v>
      </c>
      <c r="AC168" s="21">
        <f t="shared" si="427"/>
        <v>1.1395687427474666E-4</v>
      </c>
      <c r="AD168" s="21">
        <f t="shared" si="428"/>
        <v>2.1396803335864853E-5</v>
      </c>
      <c r="AE168" s="21">
        <f t="shared" si="429"/>
        <v>1.4191766373197327E-5</v>
      </c>
      <c r="AF168" s="21">
        <f t="shared" si="430"/>
        <v>2.0193462073764078E-4</v>
      </c>
      <c r="AG168" s="21">
        <f t="shared" si="431"/>
        <v>5.5123785371758403E-4</v>
      </c>
      <c r="AH168" s="21">
        <f t="shared" si="432"/>
        <v>2.1705816717874216E-4</v>
      </c>
      <c r="AI168" s="21">
        <f t="shared" si="433"/>
        <v>2.3194638731422864E-4</v>
      </c>
      <c r="AJ168" s="21">
        <f t="shared" si="434"/>
        <v>1.2830580046626082E-4</v>
      </c>
      <c r="AK168" s="21">
        <f t="shared" si="435"/>
        <v>4.4734201025108793E-5</v>
      </c>
      <c r="AL168" s="21">
        <f t="shared" si="436"/>
        <v>4.9612634487735415E-5</v>
      </c>
      <c r="AM168" s="21">
        <f t="shared" si="437"/>
        <v>1.3016314592862339E-4</v>
      </c>
      <c r="AN168" s="21">
        <f t="shared" si="438"/>
        <v>1.7486196515572978E-4</v>
      </c>
      <c r="AO168" s="21">
        <f t="shared" si="439"/>
        <v>1.9643965636752093E-4</v>
      </c>
      <c r="AP168" s="21">
        <f t="shared" si="440"/>
        <v>6.1510550264230464E-4</v>
      </c>
      <c r="AQ168" s="21">
        <f t="shared" si="441"/>
        <v>3.3045475567540809E-4</v>
      </c>
      <c r="AR168" s="21">
        <f t="shared" si="442"/>
        <v>1.2672776010619303E-4</v>
      </c>
      <c r="AS168" s="21">
        <f t="shared" si="443"/>
        <v>6.5897744727017884E-5</v>
      </c>
      <c r="AT168" s="21">
        <f t="shared" si="444"/>
        <v>2.2415311533110955E-5</v>
      </c>
      <c r="AU168" s="21">
        <f t="shared" si="445"/>
        <v>3.2151410705442783E-5</v>
      </c>
      <c r="AV168" s="21">
        <f t="shared" si="446"/>
        <v>4.9749294237266318E-4</v>
      </c>
      <c r="AW168" s="21">
        <f t="shared" si="447"/>
        <v>3.8105500304477498E-4</v>
      </c>
      <c r="AX168" s="21">
        <f t="shared" si="448"/>
        <v>1.0240175654846792E-3</v>
      </c>
      <c r="AY168" s="21">
        <f t="shared" si="449"/>
        <v>1.2003533159168672E-3</v>
      </c>
      <c r="AZ168" s="21">
        <f t="shared" si="450"/>
        <v>9.388823396899933E-4</v>
      </c>
      <c r="BA168" s="21">
        <f t="shared" si="451"/>
        <v>1.0733345004441247E-3</v>
      </c>
      <c r="BB168" s="21">
        <f t="shared" si="452"/>
        <v>1.7020043268726574E-3</v>
      </c>
      <c r="BC168" s="21">
        <f t="shared" si="453"/>
        <v>8.7868334133876997E-4</v>
      </c>
      <c r="BD168" s="21">
        <f t="shared" si="454"/>
        <v>5.8699301854743936E-4</v>
      </c>
      <c r="BE168" s="21">
        <f t="shared" si="455"/>
        <v>6.3828635577624815E-4</v>
      </c>
      <c r="BF168" s="21">
        <f t="shared" si="456"/>
        <v>1.9927021868698805E-3</v>
      </c>
      <c r="BG168" s="21">
        <f t="shared" si="457"/>
        <v>2.5147764777542535E-3</v>
      </c>
      <c r="BH168" s="21">
        <f t="shared" si="458"/>
        <v>2.7066793898569948E-3</v>
      </c>
      <c r="BI168" s="21">
        <f t="shared" si="459"/>
        <v>3.2434255713719761E-3</v>
      </c>
      <c r="BJ168" s="21">
        <f t="shared" si="460"/>
        <v>4.6230903188403836E-3</v>
      </c>
      <c r="BK168" s="21">
        <f t="shared" si="461"/>
        <v>4.821447222034282E-3</v>
      </c>
      <c r="BL168" s="21">
        <f t="shared" si="462"/>
        <v>5.6607171211988071E-3</v>
      </c>
      <c r="BM168" s="21">
        <f t="shared" si="463"/>
        <v>6.2412429606122262E-3</v>
      </c>
      <c r="BN168" s="21">
        <f t="shared" si="464"/>
        <v>6.6084656864840068E-3</v>
      </c>
      <c r="BO168" s="21">
        <f t="shared" si="465"/>
        <v>6.8159342208646313E-3</v>
      </c>
      <c r="BP168" s="21">
        <f t="shared" si="466"/>
        <v>1.00440540746605E-2</v>
      </c>
      <c r="BQ168" s="21">
        <f t="shared" si="467"/>
        <v>1.2118037810840454E-2</v>
      </c>
      <c r="BR168">
        <f t="shared" si="468"/>
        <v>1.2260326190165942E-2</v>
      </c>
      <c r="BS168">
        <f t="shared" si="469"/>
        <v>1.3292897253061946E-2</v>
      </c>
      <c r="BT168">
        <f t="shared" si="470"/>
        <v>1.563153217195774E-2</v>
      </c>
      <c r="BU168">
        <f t="shared" si="471"/>
        <v>1.5017732610866375E-2</v>
      </c>
      <c r="BV168">
        <f t="shared" si="472"/>
        <v>1.3383438184211123E-2</v>
      </c>
      <c r="BW168">
        <f t="shared" si="473"/>
        <v>1.3119498876084686E-2</v>
      </c>
      <c r="BX168">
        <f t="shared" si="474"/>
        <v>1.2726249919226116E-2</v>
      </c>
      <c r="BY168">
        <f t="shared" si="475"/>
        <v>1.4572809281291144E-2</v>
      </c>
      <c r="BZ168">
        <f t="shared" si="476"/>
        <v>1.7912136697234186E-2</v>
      </c>
      <c r="CA168">
        <f t="shared" si="477"/>
        <v>1.8805772758074976E-2</v>
      </c>
      <c r="CB168">
        <f t="shared" si="478"/>
        <v>1.3507221204702984E-2</v>
      </c>
      <c r="CC168">
        <f t="shared" si="479"/>
        <v>1.421840997264982E-2</v>
      </c>
      <c r="CD168">
        <f t="shared" si="480"/>
        <v>1.1883380392937348E-2</v>
      </c>
      <c r="CE168">
        <f t="shared" si="481"/>
        <v>9.5743137036003109E-3</v>
      </c>
      <c r="CF168">
        <f t="shared" si="482"/>
        <v>9.1740132264653967E-3</v>
      </c>
      <c r="CG168">
        <f t="shared" si="483"/>
        <v>8.8584865206352281E-3</v>
      </c>
      <c r="CH168">
        <f t="shared" si="484"/>
        <v>1.0196058681650026E-2</v>
      </c>
      <c r="CI168">
        <f t="shared" si="485"/>
        <v>1.0058483953985901E-2</v>
      </c>
      <c r="CJ168">
        <f t="shared" si="486"/>
        <v>9.6883415974743977E-3</v>
      </c>
      <c r="CK168">
        <f t="shared" si="487"/>
        <v>8.3779551107816541E-3</v>
      </c>
      <c r="CL168">
        <f t="shared" si="488"/>
        <v>4.9010739527438566E-3</v>
      </c>
      <c r="CM168">
        <f t="shared" si="489"/>
        <v>7.4461651834943302E-3</v>
      </c>
      <c r="CN168">
        <f t="shared" si="490"/>
        <v>6.8871298137765076E-3</v>
      </c>
      <c r="CO168">
        <f t="shared" si="491"/>
        <v>6.6596508539050426E-3</v>
      </c>
      <c r="CP168">
        <f t="shared" si="492"/>
        <v>5.8705984987800358E-3</v>
      </c>
      <c r="CQ168">
        <f t="shared" si="493"/>
        <v>7.0182532924633733E-3</v>
      </c>
      <c r="CR168">
        <f t="shared" si="494"/>
        <v>6.1734686908470442E-3</v>
      </c>
      <c r="CS168">
        <f t="shared" si="495"/>
        <v>4.7150445110897858E-3</v>
      </c>
      <c r="CT168">
        <f t="shared" si="496"/>
        <v>5.9750617714577963E-3</v>
      </c>
      <c r="CU168">
        <f t="shared" si="497"/>
        <v>4.5492317812161637E-3</v>
      </c>
      <c r="CV168">
        <f t="shared" si="498"/>
        <v>2.8365527395124183E-3</v>
      </c>
      <c r="CW168">
        <f t="shared" si="499"/>
        <v>2.6140593582432946E-3</v>
      </c>
      <c r="CX168">
        <f t="shared" si="500"/>
        <v>2.5936721487170682E-3</v>
      </c>
      <c r="CY168">
        <f t="shared" si="501"/>
        <v>2.8172522808156963E-3</v>
      </c>
      <c r="CZ168">
        <f t="shared" si="502"/>
        <v>1.7503824980546737E-3</v>
      </c>
      <c r="DA168">
        <f t="shared" si="503"/>
        <v>2.1764229517954093E-3</v>
      </c>
      <c r="DB168">
        <f t="shared" si="504"/>
        <v>2.4238585751968239E-3</v>
      </c>
      <c r="DC168">
        <f t="shared" si="505"/>
        <v>2.4600130877239449E-3</v>
      </c>
      <c r="DD168">
        <f t="shared" si="506"/>
        <v>2.7822899470317307E-3</v>
      </c>
      <c r="DE168">
        <f t="shared" si="507"/>
        <v>3.2465024126757665E-3</v>
      </c>
      <c r="DF168">
        <f t="shared" si="508"/>
        <v>3.3143169378206249E-3</v>
      </c>
      <c r="DG168">
        <f t="shared" si="509"/>
        <v>3.2937484937624042E-3</v>
      </c>
      <c r="DH168">
        <f t="shared" si="510"/>
        <v>2.6692075432582347E-3</v>
      </c>
      <c r="DI168">
        <f t="shared" si="511"/>
        <v>1.4024560259582024E-3</v>
      </c>
      <c r="DJ168">
        <f t="shared" si="512"/>
        <v>1.8439647862208916E-3</v>
      </c>
      <c r="DK168">
        <f t="shared" si="513"/>
        <v>1.8490495704555718E-3</v>
      </c>
      <c r="DL168">
        <f t="shared" si="514"/>
        <v>1.4961380085644507E-3</v>
      </c>
      <c r="DM168">
        <f t="shared" si="515"/>
        <v>1.0154426902072363E-3</v>
      </c>
      <c r="DN168">
        <f t="shared" si="516"/>
        <v>1.9196990869510165E-3</v>
      </c>
      <c r="DO168">
        <f t="shared" si="517"/>
        <v>1.9051931128468698E-3</v>
      </c>
      <c r="DP168">
        <f t="shared" si="518"/>
        <v>2.1660769015494625E-3</v>
      </c>
      <c r="DQ168">
        <f t="shared" si="519"/>
        <v>9.8155261393096521E-4</v>
      </c>
      <c r="DR168">
        <f t="shared" si="520"/>
        <v>1.0475853095778948E-3</v>
      </c>
      <c r="DS168">
        <f t="shared" si="521"/>
        <v>6.4718846959787007E-4</v>
      </c>
      <c r="DT168">
        <f t="shared" si="522"/>
        <v>4.8813443828953621E-4</v>
      </c>
      <c r="DU168">
        <f t="shared" si="523"/>
        <v>6.6458770928703981E-4</v>
      </c>
      <c r="DV168">
        <f t="shared" si="524"/>
        <v>1.386768199279662E-3</v>
      </c>
      <c r="DW168">
        <f t="shared" si="525"/>
        <v>2.8466272296700428E-4</v>
      </c>
      <c r="DX168">
        <f t="shared" si="526"/>
        <v>2.2504309175084097E-4</v>
      </c>
      <c r="DY168">
        <f t="shared" si="527"/>
        <v>1.4392922770531575E-4</v>
      </c>
      <c r="DZ168">
        <f t="shared" si="528"/>
        <v>1.6236576204065606E-4</v>
      </c>
      <c r="EA168">
        <f t="shared" si="529"/>
        <v>1.162449941641833E-4</v>
      </c>
      <c r="EB168">
        <f t="shared" si="530"/>
        <v>3.7504005511994543E-4</v>
      </c>
      <c r="EC168">
        <f t="shared" si="531"/>
        <v>2.9074749770095228E-4</v>
      </c>
      <c r="ED168">
        <f t="shared" si="532"/>
        <v>6.3653892298404897E-4</v>
      </c>
      <c r="EE168">
        <f t="shared" si="533"/>
        <v>8.2539525105633266E-4</v>
      </c>
      <c r="EF168">
        <f t="shared" si="534"/>
        <v>8.3546950908207612E-4</v>
      </c>
      <c r="EG168">
        <f t="shared" si="535"/>
        <v>1.3856228255050126E-3</v>
      </c>
      <c r="EH168">
        <f t="shared" si="536"/>
        <v>8.8425516275585385E-4</v>
      </c>
      <c r="EI168">
        <f t="shared" si="537"/>
        <v>1.563281942099146E-3</v>
      </c>
      <c r="EJ168">
        <f t="shared" si="538"/>
        <v>1.5091309836222733E-3</v>
      </c>
      <c r="EK168">
        <f t="shared" si="539"/>
        <v>9.607074775810667E-4</v>
      </c>
      <c r="EL168">
        <f t="shared" si="540"/>
        <v>4.1208401718285102E-4</v>
      </c>
      <c r="EM168">
        <f t="shared" si="541"/>
        <v>3.821792874588483E-4</v>
      </c>
      <c r="EN168">
        <f t="shared" si="542"/>
        <v>5.1112176687673552E-4</v>
      </c>
      <c r="EO168">
        <f t="shared" si="543"/>
        <v>5.5509659365201019E-4</v>
      </c>
      <c r="EP168">
        <f t="shared" si="544"/>
        <v>1.7928976995249722E-4</v>
      </c>
      <c r="EQ168">
        <f t="shared" si="545"/>
        <v>1.1942437053995468E-4</v>
      </c>
      <c r="ER168">
        <f t="shared" si="546"/>
        <v>7.0951516733718575E-4</v>
      </c>
      <c r="ES168">
        <f t="shared" si="547"/>
        <v>5.5638937334263211E-4</v>
      </c>
      <c r="ET168">
        <f t="shared" si="548"/>
        <v>1.0761402267168831E-3</v>
      </c>
      <c r="EU168">
        <f t="shared" si="549"/>
        <v>1.3209934567996651E-3</v>
      </c>
      <c r="EV168">
        <f t="shared" si="550"/>
        <v>8.8708355931135829E-4</v>
      </c>
      <c r="EW168">
        <f t="shared" si="551"/>
        <v>3.2788233610304431E-4</v>
      </c>
      <c r="EX168">
        <f t="shared" si="552"/>
        <v>1.9372055811784884E-3</v>
      </c>
      <c r="EY168">
        <f t="shared" si="553"/>
        <v>4.3997469852137842E-3</v>
      </c>
      <c r="EZ168">
        <f t="shared" si="554"/>
        <v>2.8753926263055539E-3</v>
      </c>
      <c r="FA168">
        <f t="shared" si="555"/>
        <v>2.98399604232582E-3</v>
      </c>
      <c r="FB168">
        <f t="shared" si="556"/>
        <v>7.0012695419810153E-4</v>
      </c>
      <c r="FC168">
        <f t="shared" si="557"/>
        <v>5.5771094066517097E-4</v>
      </c>
      <c r="FD168">
        <f t="shared" si="558"/>
        <v>3.033746683534848E-3</v>
      </c>
      <c r="FE168">
        <f t="shared" si="559"/>
        <v>2.79769904178167E-3</v>
      </c>
      <c r="FF168">
        <f t="shared" si="560"/>
        <v>2.3300406863447681E-3</v>
      </c>
      <c r="FG168">
        <f t="shared" si="582"/>
        <v>2.4602646508283138E-3</v>
      </c>
      <c r="FH168">
        <f t="shared" si="583"/>
        <v>1.9722037178565737E-3</v>
      </c>
      <c r="FI168">
        <f t="shared" si="584"/>
        <v>1.6978385278798695E-3</v>
      </c>
      <c r="FJ168">
        <f t="shared" si="585"/>
        <v>2.1423620290740566E-3</v>
      </c>
      <c r="FK168">
        <f t="shared" si="586"/>
        <v>2.2977371595391473E-3</v>
      </c>
      <c r="FL168">
        <f t="shared" si="587"/>
        <v>1.7928826280521439E-3</v>
      </c>
      <c r="FM168">
        <f t="shared" si="588"/>
        <v>3.6819088966189364E-3</v>
      </c>
      <c r="FN168">
        <f t="shared" si="589"/>
        <v>1.6768510837508769E-3</v>
      </c>
      <c r="FO168">
        <f t="shared" si="590"/>
        <v>1.5395724397003652E-3</v>
      </c>
      <c r="FP168">
        <f t="shared" si="591"/>
        <v>1.3028197699377472E-3</v>
      </c>
      <c r="FQ168">
        <f t="shared" si="592"/>
        <v>2.0131186234894414E-3</v>
      </c>
      <c r="FR168">
        <f t="shared" si="593"/>
        <v>3.348319828243265E-3</v>
      </c>
      <c r="FS168">
        <f t="shared" si="594"/>
        <v>2.5912639976258226E-3</v>
      </c>
      <c r="FT168">
        <f t="shared" si="595"/>
        <v>2.5495527250011295E-3</v>
      </c>
      <c r="FU168">
        <f t="shared" si="596"/>
        <v>3.2913151714108382E-3</v>
      </c>
      <c r="FV168">
        <f t="shared" si="597"/>
        <v>3.0689987239431939E-3</v>
      </c>
      <c r="FW168">
        <f t="shared" si="598"/>
        <v>2.8056171404541243E-3</v>
      </c>
      <c r="FX168">
        <f t="shared" si="599"/>
        <v>5.1441818476273601E-3</v>
      </c>
      <c r="FY168">
        <f t="shared" si="600"/>
        <v>2.602265084636117E-3</v>
      </c>
      <c r="FZ168">
        <f t="shared" si="601"/>
        <v>3.2333264020544096E-3</v>
      </c>
      <c r="GA168">
        <f t="shared" si="602"/>
        <v>3.4666135416529936E-3</v>
      </c>
    </row>
    <row r="169" spans="3:183" x14ac:dyDescent="0.2">
      <c r="C169">
        <v>0.14567025999228161</v>
      </c>
      <c r="D169">
        <f t="shared" si="402"/>
        <v>5.9761666205580279E-6</v>
      </c>
      <c r="E169">
        <f t="shared" si="403"/>
        <v>1.1390066839143435E-5</v>
      </c>
      <c r="F169">
        <f t="shared" si="404"/>
        <v>1.2150130400443096E-5</v>
      </c>
      <c r="G169">
        <f t="shared" si="405"/>
        <v>1.2552141015474115E-5</v>
      </c>
      <c r="H169">
        <f t="shared" si="406"/>
        <v>1.1237240220992531E-4</v>
      </c>
      <c r="I169">
        <f t="shared" si="407"/>
        <v>1.7484739718597099E-4</v>
      </c>
      <c r="J169">
        <f t="shared" si="408"/>
        <v>6.5750025978950367E-5</v>
      </c>
      <c r="K169">
        <f t="shared" si="409"/>
        <v>3.7533316596436982E-5</v>
      </c>
      <c r="L169">
        <f t="shared" si="410"/>
        <v>2.4793630989280963E-4</v>
      </c>
      <c r="M169">
        <f t="shared" si="411"/>
        <v>5.1731555167734738E-5</v>
      </c>
      <c r="N169">
        <f t="shared" si="412"/>
        <v>5.1769724036188086E-5</v>
      </c>
      <c r="O169">
        <f t="shared" si="413"/>
        <v>2.9915933121885943E-5</v>
      </c>
      <c r="P169" s="21">
        <f t="shared" si="414"/>
        <v>3.2846570084147888E-5</v>
      </c>
      <c r="Q169" s="21">
        <f t="shared" si="415"/>
        <v>2.20975639586414E-8</v>
      </c>
      <c r="R169" s="21">
        <f t="shared" si="416"/>
        <v>1.0824116744271599E-5</v>
      </c>
      <c r="S169" s="21">
        <f t="shared" si="417"/>
        <v>1.0365764272536828E-4</v>
      </c>
      <c r="T169" s="21">
        <f t="shared" si="418"/>
        <v>7.6528231661329873E-5</v>
      </c>
      <c r="U169" s="21">
        <f t="shared" si="419"/>
        <v>4.2223248787807349E-6</v>
      </c>
      <c r="V169" s="21">
        <f t="shared" si="420"/>
        <v>7.0548656001599602E-6</v>
      </c>
      <c r="W169" s="21">
        <f t="shared" si="421"/>
        <v>1.8568153706551761E-5</v>
      </c>
      <c r="X169" s="21">
        <f t="shared" si="422"/>
        <v>1.4524512641057611E-6</v>
      </c>
      <c r="Y169" s="21">
        <f t="shared" si="423"/>
        <v>2.827384379458252E-6</v>
      </c>
      <c r="Z169" s="21">
        <f t="shared" si="424"/>
        <v>2.7787846633773332E-5</v>
      </c>
      <c r="AA169" s="21">
        <f t="shared" si="425"/>
        <v>9.4664805944132382E-5</v>
      </c>
      <c r="AB169" s="21">
        <f t="shared" si="426"/>
        <v>1.8807313080086975E-6</v>
      </c>
      <c r="AC169" s="21">
        <f t="shared" si="427"/>
        <v>2.1883619061536168E-5</v>
      </c>
      <c r="AD169" s="21">
        <f t="shared" si="428"/>
        <v>3.0652443036479895E-5</v>
      </c>
      <c r="AE169" s="21">
        <f t="shared" si="429"/>
        <v>2.407579560372149E-5</v>
      </c>
      <c r="AF169" s="21">
        <f t="shared" si="430"/>
        <v>2.0092478940313626E-4</v>
      </c>
      <c r="AG169" s="21">
        <f t="shared" si="431"/>
        <v>2.9476572205335682E-5</v>
      </c>
      <c r="AH169" s="21">
        <f t="shared" si="432"/>
        <v>3.5118960458218937E-5</v>
      </c>
      <c r="AI169" s="21">
        <f t="shared" si="433"/>
        <v>4.0947711819437672E-6</v>
      </c>
      <c r="AJ169" s="21">
        <f t="shared" si="434"/>
        <v>6.8397827609359285E-6</v>
      </c>
      <c r="AK169" s="21">
        <f t="shared" si="435"/>
        <v>5.1077684312086598E-6</v>
      </c>
      <c r="AL169" s="21">
        <f t="shared" si="436"/>
        <v>4.4320585768221107E-6</v>
      </c>
      <c r="AM169" s="21">
        <f t="shared" si="437"/>
        <v>1.5365438519510712E-5</v>
      </c>
      <c r="AN169" s="21">
        <f t="shared" si="438"/>
        <v>2.2203248192483415E-5</v>
      </c>
      <c r="AO169" s="21">
        <f t="shared" si="439"/>
        <v>2.4017745442549669E-4</v>
      </c>
      <c r="AP169" s="21">
        <f t="shared" si="440"/>
        <v>7.8761251713941927E-5</v>
      </c>
      <c r="AQ169" s="21">
        <f t="shared" si="441"/>
        <v>3.816871631517316E-6</v>
      </c>
      <c r="AR169" s="21">
        <f t="shared" si="442"/>
        <v>1.406402335273222E-6</v>
      </c>
      <c r="AS169" s="21">
        <f t="shared" si="443"/>
        <v>2.0877404164142112E-5</v>
      </c>
      <c r="AT169" s="21">
        <f t="shared" si="444"/>
        <v>1.3201882897108611E-5</v>
      </c>
      <c r="AU169" s="21">
        <f t="shared" si="445"/>
        <v>1.6902311151756401E-4</v>
      </c>
      <c r="AV169" s="21">
        <f t="shared" si="446"/>
        <v>1.04386460688798E-4</v>
      </c>
      <c r="AW169" s="21">
        <f t="shared" si="447"/>
        <v>5.1513626529367735E-4</v>
      </c>
      <c r="AX169" s="21">
        <f t="shared" si="448"/>
        <v>6.422400007391238E-4</v>
      </c>
      <c r="AY169" s="21">
        <f t="shared" si="449"/>
        <v>4.5529001764663894E-4</v>
      </c>
      <c r="AZ169" s="21">
        <f t="shared" si="450"/>
        <v>5.5028354439911904E-4</v>
      </c>
      <c r="BA169" s="21">
        <f t="shared" si="451"/>
        <v>1.0209107616433719E-3</v>
      </c>
      <c r="BB169" s="21">
        <f t="shared" si="452"/>
        <v>4.1367217217992279E-4</v>
      </c>
      <c r="BC169" s="21">
        <f t="shared" si="453"/>
        <v>2.2273406969959225E-4</v>
      </c>
      <c r="BD169" s="21">
        <f t="shared" si="454"/>
        <v>2.5474294766415399E-4</v>
      </c>
      <c r="BE169" s="21">
        <f t="shared" si="455"/>
        <v>1.2486351584307268E-3</v>
      </c>
      <c r="BF169" s="21">
        <f t="shared" si="456"/>
        <v>1.6682230347729251E-3</v>
      </c>
      <c r="BG169" s="21">
        <f t="shared" si="457"/>
        <v>1.8251774905475955E-3</v>
      </c>
      <c r="BH169" s="21">
        <f t="shared" si="458"/>
        <v>2.2702765918584571E-3</v>
      </c>
      <c r="BI169" s="21">
        <f t="shared" si="459"/>
        <v>3.4444750053611458E-3</v>
      </c>
      <c r="BJ169" s="21">
        <f t="shared" si="460"/>
        <v>3.6159753851108946E-3</v>
      </c>
      <c r="BK169" s="21">
        <f t="shared" si="461"/>
        <v>4.3473024318478552E-3</v>
      </c>
      <c r="BL169" s="21">
        <f t="shared" si="462"/>
        <v>4.8577940264260917E-3</v>
      </c>
      <c r="BM169" s="21">
        <f t="shared" si="463"/>
        <v>5.1823886368937283E-3</v>
      </c>
      <c r="BN169" s="21">
        <f t="shared" si="464"/>
        <v>5.3662965554307669E-3</v>
      </c>
      <c r="BO169" s="21">
        <f t="shared" si="465"/>
        <v>8.2657858560981259E-3</v>
      </c>
      <c r="BP169" s="21">
        <f t="shared" si="466"/>
        <v>1.0156265464009046E-2</v>
      </c>
      <c r="BQ169" s="21">
        <f t="shared" si="467"/>
        <v>1.0286563327250675E-2</v>
      </c>
      <c r="BR169">
        <f t="shared" si="468"/>
        <v>1.1234127393351855E-2</v>
      </c>
      <c r="BS169">
        <f t="shared" si="469"/>
        <v>1.3391688909942032E-2</v>
      </c>
      <c r="BT169">
        <f t="shared" si="470"/>
        <v>1.2824021870181451E-2</v>
      </c>
      <c r="BU169">
        <f t="shared" si="471"/>
        <v>1.1317374566167777E-2</v>
      </c>
      <c r="BV169">
        <f t="shared" si="472"/>
        <v>1.1074767245915523E-2</v>
      </c>
      <c r="BW169">
        <f t="shared" si="473"/>
        <v>1.0713703359274879E-2</v>
      </c>
      <c r="BX169">
        <f t="shared" si="474"/>
        <v>1.2413130728170168E-2</v>
      </c>
      <c r="BY169">
        <f t="shared" si="475"/>
        <v>1.5508360977071076E-2</v>
      </c>
      <c r="BZ169">
        <f t="shared" si="476"/>
        <v>1.6340631754019983E-2</v>
      </c>
      <c r="CA169">
        <f t="shared" si="477"/>
        <v>1.1431225731604431E-2</v>
      </c>
      <c r="CB169">
        <f t="shared" si="478"/>
        <v>1.2086212888030971E-2</v>
      </c>
      <c r="CC169">
        <f t="shared" si="479"/>
        <v>9.941537247556342E-3</v>
      </c>
      <c r="CD169">
        <f t="shared" si="480"/>
        <v>7.8401747255417605E-3</v>
      </c>
      <c r="CE169">
        <f t="shared" si="481"/>
        <v>7.4783421479759915E-3</v>
      </c>
      <c r="CF169">
        <f t="shared" si="482"/>
        <v>7.1937321791248742E-3</v>
      </c>
      <c r="CG169">
        <f t="shared" si="483"/>
        <v>8.4037325057362295E-3</v>
      </c>
      <c r="CH169">
        <f t="shared" si="484"/>
        <v>8.2788766565648677E-3</v>
      </c>
      <c r="CI169">
        <f t="shared" si="485"/>
        <v>7.9433926665299186E-3</v>
      </c>
      <c r="CJ169">
        <f t="shared" si="486"/>
        <v>6.761363272597719E-3</v>
      </c>
      <c r="CK169">
        <f t="shared" si="487"/>
        <v>3.684976797495462E-3</v>
      </c>
      <c r="CL169">
        <f t="shared" si="488"/>
        <v>5.9270758051081117E-3</v>
      </c>
      <c r="CM169">
        <f t="shared" si="489"/>
        <v>5.4294898524557284E-3</v>
      </c>
      <c r="CN169">
        <f t="shared" si="490"/>
        <v>5.227727126400049E-3</v>
      </c>
      <c r="CO169">
        <f t="shared" si="491"/>
        <v>4.5314667484223706E-3</v>
      </c>
      <c r="CP169">
        <f t="shared" si="492"/>
        <v>5.5459827127453563E-3</v>
      </c>
      <c r="CQ169">
        <f t="shared" si="493"/>
        <v>4.7980230183741115E-3</v>
      </c>
      <c r="CR169">
        <f t="shared" si="494"/>
        <v>3.523908872667977E-3</v>
      </c>
      <c r="CS169">
        <f t="shared" si="495"/>
        <v>4.6233013664940181E-3</v>
      </c>
      <c r="CT169">
        <f t="shared" si="496"/>
        <v>3.3807633693279677E-3</v>
      </c>
      <c r="CU169">
        <f t="shared" si="497"/>
        <v>1.9320979601491382E-3</v>
      </c>
      <c r="CV169">
        <f t="shared" si="498"/>
        <v>1.7492646823954276E-3</v>
      </c>
      <c r="CW169">
        <f t="shared" si="499"/>
        <v>1.7325945639095179E-3</v>
      </c>
      <c r="CX169">
        <f t="shared" si="500"/>
        <v>1.9161747787618674E-3</v>
      </c>
      <c r="CY169">
        <f t="shared" si="501"/>
        <v>1.0584554211720896E-3</v>
      </c>
      <c r="CZ169">
        <f t="shared" si="502"/>
        <v>1.3949095167828988E-3</v>
      </c>
      <c r="DA169">
        <f t="shared" si="503"/>
        <v>1.594328019129683E-3</v>
      </c>
      <c r="DB169">
        <f t="shared" si="504"/>
        <v>1.6236755867386275E-3</v>
      </c>
      <c r="DC169">
        <f t="shared" si="505"/>
        <v>1.8873598969085352E-3</v>
      </c>
      <c r="DD169">
        <f t="shared" si="506"/>
        <v>2.2728509123618691E-3</v>
      </c>
      <c r="DE169">
        <f t="shared" si="507"/>
        <v>2.3296495787757934E-3</v>
      </c>
      <c r="DF169">
        <f t="shared" si="508"/>
        <v>2.3124102870753947E-3</v>
      </c>
      <c r="DG169">
        <f t="shared" si="509"/>
        <v>1.7944300130305804E-3</v>
      </c>
      <c r="DH169">
        <f t="shared" si="510"/>
        <v>7.9218147407629112E-4</v>
      </c>
      <c r="DI169">
        <f t="shared" si="511"/>
        <v>1.1314982350712789E-3</v>
      </c>
      <c r="DJ169">
        <f t="shared" si="512"/>
        <v>1.1354821113597343E-3</v>
      </c>
      <c r="DK169">
        <f t="shared" si="513"/>
        <v>8.6296596145151664E-4</v>
      </c>
      <c r="DL169">
        <f t="shared" si="514"/>
        <v>5.0905966374400428E-4</v>
      </c>
      <c r="DM169">
        <f t="shared" si="515"/>
        <v>1.1909890938019091E-3</v>
      </c>
      <c r="DN169">
        <f t="shared" si="516"/>
        <v>1.1795691980728896E-3</v>
      </c>
      <c r="DO169">
        <f t="shared" si="517"/>
        <v>1.3866291979685284E-3</v>
      </c>
      <c r="DP169">
        <f t="shared" si="518"/>
        <v>4.8514816263634978E-4</v>
      </c>
      <c r="DQ169">
        <f t="shared" si="519"/>
        <v>5.3189097375561881E-4</v>
      </c>
      <c r="DR169">
        <f t="shared" si="520"/>
        <v>2.6037818412778579E-4</v>
      </c>
      <c r="DS169">
        <f t="shared" si="521"/>
        <v>1.6358675402293146E-4</v>
      </c>
      <c r="DT169">
        <f t="shared" si="522"/>
        <v>2.7145652519824871E-4</v>
      </c>
      <c r="DU169">
        <f t="shared" si="523"/>
        <v>7.804019812840692E-4</v>
      </c>
      <c r="DV169">
        <f t="shared" si="524"/>
        <v>5.7279011045448374E-5</v>
      </c>
      <c r="DW169">
        <f t="shared" si="525"/>
        <v>3.2464644324124728E-5</v>
      </c>
      <c r="DX169">
        <f t="shared" si="526"/>
        <v>7.2543488993897611E-6</v>
      </c>
      <c r="DY169">
        <f t="shared" si="527"/>
        <v>1.1824117896339275E-5</v>
      </c>
      <c r="DZ169">
        <f t="shared" si="528"/>
        <v>2.1845911406773132E-6</v>
      </c>
      <c r="EA169">
        <f t="shared" si="529"/>
        <v>1.0124967970266896E-4</v>
      </c>
      <c r="EB169">
        <f t="shared" si="530"/>
        <v>6.0026213634570413E-5</v>
      </c>
      <c r="EC169">
        <f t="shared" si="531"/>
        <v>2.5363945297307409E-4</v>
      </c>
      <c r="ED169">
        <f t="shared" si="532"/>
        <v>3.7737071566730019E-4</v>
      </c>
      <c r="EE169">
        <f t="shared" si="533"/>
        <v>3.841924774421642E-4</v>
      </c>
      <c r="EF169">
        <f t="shared" si="534"/>
        <v>7.795428201922747E-4</v>
      </c>
      <c r="EG169">
        <f t="shared" si="535"/>
        <v>4.1749797839153724E-4</v>
      </c>
      <c r="EH169">
        <f t="shared" si="536"/>
        <v>9.1413705070784209E-4</v>
      </c>
      <c r="EI169">
        <f t="shared" si="537"/>
        <v>8.7284050064321335E-4</v>
      </c>
      <c r="EJ169">
        <f t="shared" si="538"/>
        <v>4.7052640417784693E-4</v>
      </c>
      <c r="EK169">
        <f t="shared" si="539"/>
        <v>1.2091623190974052E-4</v>
      </c>
      <c r="EL169">
        <f t="shared" si="540"/>
        <v>1.0497529840653408E-4</v>
      </c>
      <c r="EM169">
        <f t="shared" si="541"/>
        <v>1.7700549838722888E-4</v>
      </c>
      <c r="EN169">
        <f t="shared" si="542"/>
        <v>2.0325711714980823E-4</v>
      </c>
      <c r="EO169">
        <f t="shared" si="543"/>
        <v>1.6697455845375311E-5</v>
      </c>
      <c r="EP169">
        <f t="shared" si="544"/>
        <v>2.6389510503733579E-6</v>
      </c>
      <c r="EQ169">
        <f t="shared" si="545"/>
        <v>3.0043514137051766E-4</v>
      </c>
      <c r="ER169">
        <f t="shared" si="546"/>
        <v>2.0403969564157965E-4</v>
      </c>
      <c r="ES169">
        <f t="shared" si="547"/>
        <v>5.5229302315259695E-4</v>
      </c>
      <c r="ET169">
        <f t="shared" si="548"/>
        <v>7.3125963614530185E-4</v>
      </c>
      <c r="EU169">
        <f t="shared" si="549"/>
        <v>4.1944215867615572E-4</v>
      </c>
      <c r="EV169">
        <f t="shared" si="550"/>
        <v>7.7507961373181653E-5</v>
      </c>
      <c r="EW169">
        <f t="shared" si="551"/>
        <v>1.2047866487477311E-3</v>
      </c>
      <c r="EX169">
        <f t="shared" si="552"/>
        <v>3.2520704794615231E-3</v>
      </c>
      <c r="EY169">
        <f t="shared" si="553"/>
        <v>1.9641761248757076E-3</v>
      </c>
      <c r="EZ169">
        <f t="shared" si="554"/>
        <v>2.054111237208433E-3</v>
      </c>
      <c r="FA169">
        <f t="shared" si="555"/>
        <v>2.9433695769310057E-4</v>
      </c>
      <c r="FB169">
        <f t="shared" si="556"/>
        <v>2.0484031290436409E-4</v>
      </c>
      <c r="FC169">
        <f t="shared" si="557"/>
        <v>2.0954235882140945E-3</v>
      </c>
      <c r="FD169">
        <f t="shared" si="558"/>
        <v>1.9000548673098389E-3</v>
      </c>
      <c r="FE169">
        <f t="shared" si="559"/>
        <v>1.5184141557579042E-3</v>
      </c>
      <c r="FF169">
        <f t="shared" si="560"/>
        <v>1.6238799629905779E-3</v>
      </c>
      <c r="FG169">
        <f t="shared" si="582"/>
        <v>1.2324199579902828E-3</v>
      </c>
      <c r="FH169">
        <f t="shared" si="583"/>
        <v>1.0176849842715716E-3</v>
      </c>
      <c r="FI169">
        <f t="shared" si="584"/>
        <v>1.3676680207825294E-3</v>
      </c>
      <c r="FJ169">
        <f t="shared" si="585"/>
        <v>1.4923585453008655E-3</v>
      </c>
      <c r="FK169">
        <f t="shared" si="586"/>
        <v>1.0915612362044792E-3</v>
      </c>
      <c r="FL169">
        <f t="shared" si="587"/>
        <v>2.6393982478137598E-3</v>
      </c>
      <c r="FM169">
        <f t="shared" si="588"/>
        <v>1.0014510413424915E-3</v>
      </c>
      <c r="FN169">
        <f t="shared" si="589"/>
        <v>8.9602788044678241E-4</v>
      </c>
      <c r="FO169">
        <f t="shared" si="590"/>
        <v>7.1775413428807689E-4</v>
      </c>
      <c r="FP169">
        <f t="shared" si="591"/>
        <v>1.264807310738227E-3</v>
      </c>
      <c r="FQ169">
        <f t="shared" si="592"/>
        <v>2.3581714281593652E-3</v>
      </c>
      <c r="FR169">
        <f t="shared" si="593"/>
        <v>1.730626441423443E-3</v>
      </c>
      <c r="FS169">
        <f t="shared" si="594"/>
        <v>1.6965695454079256E-3</v>
      </c>
      <c r="FT169">
        <f t="shared" si="595"/>
        <v>2.3103715024490492E-3</v>
      </c>
      <c r="FU169">
        <f t="shared" si="596"/>
        <v>2.1247382831879468E-3</v>
      </c>
      <c r="FV169">
        <f t="shared" si="597"/>
        <v>1.9065811964477674E-3</v>
      </c>
      <c r="FW169">
        <f t="shared" si="598"/>
        <v>3.8961679000506177E-3</v>
      </c>
      <c r="FX169">
        <f t="shared" si="599"/>
        <v>1.7396190210540302E-3</v>
      </c>
      <c r="FY169">
        <f t="shared" si="600"/>
        <v>2.2618285326060114E-3</v>
      </c>
      <c r="FZ169">
        <f t="shared" si="601"/>
        <v>2.457610595150555E-3</v>
      </c>
      <c r="GA169">
        <f t="shared" si="602"/>
        <v>3.3952469906239962E-3</v>
      </c>
    </row>
    <row r="170" spans="3:183" x14ac:dyDescent="0.2">
      <c r="C170">
        <v>0.14322564005851726</v>
      </c>
      <c r="D170">
        <f t="shared" si="402"/>
        <v>8.6545320542089405E-7</v>
      </c>
      <c r="E170">
        <f t="shared" si="403"/>
        <v>1.0838554430398986E-6</v>
      </c>
      <c r="F170">
        <f t="shared" si="404"/>
        <v>1.2062192915843229E-6</v>
      </c>
      <c r="G170">
        <f t="shared" si="405"/>
        <v>6.6519766059866425E-5</v>
      </c>
      <c r="H170">
        <f t="shared" si="406"/>
        <v>1.1617320638279155E-4</v>
      </c>
      <c r="I170">
        <f t="shared" si="407"/>
        <v>3.2081111665994011E-5</v>
      </c>
      <c r="J170">
        <f t="shared" si="408"/>
        <v>1.3555828761989802E-5</v>
      </c>
      <c r="K170">
        <f t="shared" si="409"/>
        <v>1.7692653755810802E-4</v>
      </c>
      <c r="L170">
        <f t="shared" si="410"/>
        <v>2.2542034351646658E-5</v>
      </c>
      <c r="M170">
        <f t="shared" si="411"/>
        <v>2.2567232539042542E-5</v>
      </c>
      <c r="N170">
        <f t="shared" si="412"/>
        <v>9.1501775268768122E-6</v>
      </c>
      <c r="O170">
        <f t="shared" si="413"/>
        <v>6.6843912678365877E-5</v>
      </c>
      <c r="P170" s="21">
        <f t="shared" si="414"/>
        <v>6.7250618843624484E-6</v>
      </c>
      <c r="Q170" s="21">
        <f t="shared" si="415"/>
        <v>3.2885894970751135E-5</v>
      </c>
      <c r="R170" s="21">
        <f t="shared" si="416"/>
        <v>1.5941233260329405E-4</v>
      </c>
      <c r="S170" s="21">
        <f t="shared" si="417"/>
        <v>1.2527567198678343E-4</v>
      </c>
      <c r="T170" s="21">
        <f t="shared" si="418"/>
        <v>1.5193646754380446E-7</v>
      </c>
      <c r="U170" s="21">
        <f t="shared" si="419"/>
        <v>2.6017340751197161E-5</v>
      </c>
      <c r="V170" s="21">
        <f t="shared" si="420"/>
        <v>4.5612436558656022E-5</v>
      </c>
      <c r="W170" s="21">
        <f t="shared" si="421"/>
        <v>1.5362191328696906E-6</v>
      </c>
      <c r="X170" s="21">
        <f t="shared" si="422"/>
        <v>5.8237829729178863E-7</v>
      </c>
      <c r="Y170" s="21">
        <f t="shared" si="423"/>
        <v>5.9537239789628945E-5</v>
      </c>
      <c r="Z170" s="21">
        <f t="shared" si="424"/>
        <v>1.4821124283614996E-4</v>
      </c>
      <c r="AA170" s="21">
        <f t="shared" si="425"/>
        <v>1.4561989625228305E-5</v>
      </c>
      <c r="AB170" s="21">
        <f t="shared" si="426"/>
        <v>4.9879555172333303E-6</v>
      </c>
      <c r="AC170" s="21">
        <f t="shared" si="427"/>
        <v>9.5595049867192138E-6</v>
      </c>
      <c r="AD170" s="21">
        <f t="shared" si="428"/>
        <v>5.4042040677701721E-5</v>
      </c>
      <c r="AE170" s="21">
        <f t="shared" si="429"/>
        <v>2.7620492473180431E-4</v>
      </c>
      <c r="AF170" s="21">
        <f t="shared" si="430"/>
        <v>6.1997561816601009E-5</v>
      </c>
      <c r="AG170" s="21">
        <f t="shared" si="431"/>
        <v>7.0069374902601852E-5</v>
      </c>
      <c r="AH170" s="21">
        <f t="shared" si="432"/>
        <v>1.9964579165792721E-5</v>
      </c>
      <c r="AI170" s="21">
        <f t="shared" si="433"/>
        <v>2.9130945655661354E-8</v>
      </c>
      <c r="AJ170" s="21">
        <f t="shared" si="434"/>
        <v>3.4070762259918166E-8</v>
      </c>
      <c r="AK170" s="21">
        <f t="shared" si="435"/>
        <v>2.0701275382269401E-5</v>
      </c>
      <c r="AL170" s="21">
        <f t="shared" si="436"/>
        <v>4.0506825805694946E-5</v>
      </c>
      <c r="AM170" s="21">
        <f t="shared" si="437"/>
        <v>5.1217670885573042E-5</v>
      </c>
      <c r="AN170" s="21">
        <f t="shared" si="438"/>
        <v>3.2192539642840272E-4</v>
      </c>
      <c r="AO170" s="21">
        <f t="shared" si="439"/>
        <v>1.2812821751986776E-4</v>
      </c>
      <c r="AP170" s="21">
        <f t="shared" si="440"/>
        <v>1.9345056015716417E-5</v>
      </c>
      <c r="AQ170" s="21">
        <f t="shared" si="441"/>
        <v>1.5843296744166963E-6</v>
      </c>
      <c r="AR170" s="21">
        <f t="shared" si="442"/>
        <v>4.5137546807439336E-6</v>
      </c>
      <c r="AS170" s="21">
        <f t="shared" si="443"/>
        <v>1.4132920582227985E-6</v>
      </c>
      <c r="AT170" s="21">
        <f t="shared" si="444"/>
        <v>2.3856374233484511E-4</v>
      </c>
      <c r="AU170" s="21">
        <f t="shared" si="445"/>
        <v>1.6031584069975112E-4</v>
      </c>
      <c r="AV170" s="21">
        <f t="shared" si="446"/>
        <v>6.3208161959598785E-4</v>
      </c>
      <c r="AW170" s="21">
        <f t="shared" si="447"/>
        <v>7.7212150630525452E-4</v>
      </c>
      <c r="AX170" s="21">
        <f t="shared" si="448"/>
        <v>5.6559046727231745E-4</v>
      </c>
      <c r="AY170" s="21">
        <f t="shared" si="449"/>
        <v>6.7095210222119272E-4</v>
      </c>
      <c r="AZ170" s="21">
        <f t="shared" si="450"/>
        <v>1.1831064253352188E-3</v>
      </c>
      <c r="BA170" s="21">
        <f t="shared" si="451"/>
        <v>5.1909025807470618E-4</v>
      </c>
      <c r="BB170" s="21">
        <f t="shared" si="452"/>
        <v>3.016786106366923E-4</v>
      </c>
      <c r="BC170" s="21">
        <f t="shared" si="453"/>
        <v>3.3875465235943994E-4</v>
      </c>
      <c r="BD170" s="21">
        <f t="shared" si="454"/>
        <v>1.4273776615299969E-3</v>
      </c>
      <c r="BE170" s="21">
        <f t="shared" si="455"/>
        <v>1.8738947578393486E-3</v>
      </c>
      <c r="BF170" s="21">
        <f t="shared" si="456"/>
        <v>2.0400322323797285E-3</v>
      </c>
      <c r="BG170" s="21">
        <f t="shared" si="457"/>
        <v>2.509212421834702E-3</v>
      </c>
      <c r="BH170" s="21">
        <f t="shared" si="458"/>
        <v>3.7373989480831101E-3</v>
      </c>
      <c r="BI170" s="21">
        <f t="shared" si="459"/>
        <v>3.9159561190242696E-3</v>
      </c>
      <c r="BJ170" s="21">
        <f t="shared" si="460"/>
        <v>4.6756461134737559E-3</v>
      </c>
      <c r="BK170" s="21">
        <f t="shared" si="461"/>
        <v>5.2045398308389499E-3</v>
      </c>
      <c r="BL170" s="21">
        <f t="shared" si="462"/>
        <v>5.5403353590246221E-3</v>
      </c>
      <c r="BM170" s="21">
        <f t="shared" si="463"/>
        <v>5.7304340396197133E-3</v>
      </c>
      <c r="BN170" s="21">
        <f t="shared" si="464"/>
        <v>8.7162739506841513E-3</v>
      </c>
      <c r="BO170" s="21">
        <f t="shared" si="465"/>
        <v>1.0654970905812385E-2</v>
      </c>
      <c r="BP170" s="21">
        <f t="shared" si="466"/>
        <v>1.0788419384153434E-2</v>
      </c>
      <c r="BQ170" s="21">
        <f t="shared" si="467"/>
        <v>1.1758319797229586E-2</v>
      </c>
      <c r="BR170">
        <f t="shared" si="468"/>
        <v>1.3963459966099399E-2</v>
      </c>
      <c r="BS170">
        <f t="shared" si="469"/>
        <v>1.3383671194691697E-2</v>
      </c>
      <c r="BT170">
        <f t="shared" si="470"/>
        <v>1.1843483470134041E-2</v>
      </c>
      <c r="BU170">
        <f t="shared" si="471"/>
        <v>1.1595270979710045E-2</v>
      </c>
      <c r="BV170">
        <f t="shared" si="472"/>
        <v>1.1225750178663441E-2</v>
      </c>
      <c r="BW170">
        <f t="shared" si="473"/>
        <v>1.296383779170888E-2</v>
      </c>
      <c r="BX170">
        <f t="shared" si="474"/>
        <v>1.6123206749471843E-2</v>
      </c>
      <c r="BY170">
        <f t="shared" si="475"/>
        <v>1.6971601802361649E-2</v>
      </c>
      <c r="BZ170">
        <f t="shared" si="476"/>
        <v>1.19599443191142E-2</v>
      </c>
      <c r="CA170">
        <f t="shared" si="477"/>
        <v>1.2629698950487536E-2</v>
      </c>
      <c r="CB170">
        <f t="shared" si="478"/>
        <v>1.0435006113838671E-2</v>
      </c>
      <c r="CC170">
        <f t="shared" si="479"/>
        <v>8.279067468394392E-3</v>
      </c>
      <c r="CD170">
        <f t="shared" si="480"/>
        <v>7.907127106945272E-3</v>
      </c>
      <c r="CE170">
        <f t="shared" si="481"/>
        <v>7.6143934895647894E-3</v>
      </c>
      <c r="CF170">
        <f t="shared" si="482"/>
        <v>8.8579144540637134E-3</v>
      </c>
      <c r="CG170">
        <f t="shared" si="483"/>
        <v>8.7297166060703903E-3</v>
      </c>
      <c r="CH170">
        <f t="shared" si="484"/>
        <v>8.3851258209668589E-3</v>
      </c>
      <c r="CI170">
        <f t="shared" si="485"/>
        <v>7.1693694555064417E-3</v>
      </c>
      <c r="CJ170">
        <f t="shared" si="486"/>
        <v>3.9877494286146608E-3</v>
      </c>
      <c r="CK170">
        <f t="shared" si="487"/>
        <v>6.3094623466335292E-3</v>
      </c>
      <c r="CL170">
        <f t="shared" si="488"/>
        <v>5.7957300112981263E-3</v>
      </c>
      <c r="CM170">
        <f t="shared" si="489"/>
        <v>5.5872101153263591E-3</v>
      </c>
      <c r="CN170">
        <f t="shared" si="490"/>
        <v>4.8665678173161562E-3</v>
      </c>
      <c r="CO170">
        <f t="shared" si="491"/>
        <v>5.9160671971291903E-3</v>
      </c>
      <c r="CP170">
        <f t="shared" si="492"/>
        <v>5.1426658943540416E-3</v>
      </c>
      <c r="CQ170">
        <f t="shared" si="493"/>
        <v>3.8201226424947814E-3</v>
      </c>
      <c r="CR170">
        <f t="shared" si="494"/>
        <v>4.9617207270784289E-3</v>
      </c>
      <c r="CS170">
        <f t="shared" si="495"/>
        <v>3.6710211231101506E-3</v>
      </c>
      <c r="CT170">
        <f t="shared" si="496"/>
        <v>2.1529837760373969E-3</v>
      </c>
      <c r="CU170">
        <f t="shared" si="497"/>
        <v>1.9597294521747199E-3</v>
      </c>
      <c r="CV170">
        <f t="shared" si="498"/>
        <v>1.9420826348481907E-3</v>
      </c>
      <c r="CW170">
        <f t="shared" si="499"/>
        <v>2.136173184899648E-3</v>
      </c>
      <c r="CX170">
        <f t="shared" si="500"/>
        <v>1.2234976867245991E-3</v>
      </c>
      <c r="CY170">
        <f t="shared" si="501"/>
        <v>1.5834913973654977E-3</v>
      </c>
      <c r="CZ170">
        <f t="shared" si="502"/>
        <v>1.7955268267542312E-3</v>
      </c>
      <c r="DA170">
        <f t="shared" si="503"/>
        <v>1.826662979882776E-3</v>
      </c>
      <c r="DB170">
        <f t="shared" si="504"/>
        <v>2.1057430051942341E-3</v>
      </c>
      <c r="DC170">
        <f t="shared" si="505"/>
        <v>2.5119187841627006E-3</v>
      </c>
      <c r="DD170">
        <f t="shared" si="506"/>
        <v>2.5716119657591256E-3</v>
      </c>
      <c r="DE170">
        <f t="shared" si="507"/>
        <v>2.5534979095687364E-3</v>
      </c>
      <c r="DF170">
        <f t="shared" si="508"/>
        <v>2.0075178668810083E-3</v>
      </c>
      <c r="DG170">
        <f t="shared" si="509"/>
        <v>9.3576881005165392E-4</v>
      </c>
      <c r="DH170">
        <f t="shared" si="510"/>
        <v>1.3019374307731877E-3</v>
      </c>
      <c r="DI170">
        <f t="shared" si="511"/>
        <v>1.3062105804485589E-3</v>
      </c>
      <c r="DJ170">
        <f t="shared" si="512"/>
        <v>1.0125698186265678E-3</v>
      </c>
      <c r="DK170">
        <f t="shared" si="513"/>
        <v>6.2534857433078613E-4</v>
      </c>
      <c r="DL170">
        <f t="shared" si="514"/>
        <v>1.365696398838915E-3</v>
      </c>
      <c r="DM170">
        <f t="shared" si="515"/>
        <v>1.3534656084779491E-3</v>
      </c>
      <c r="DN170">
        <f t="shared" si="516"/>
        <v>1.5746682891837514E-3</v>
      </c>
      <c r="DO170">
        <f t="shared" si="517"/>
        <v>5.9881511355291733E-4</v>
      </c>
      <c r="DP170">
        <f t="shared" si="518"/>
        <v>6.5062651396674684E-4</v>
      </c>
      <c r="DQ170">
        <f t="shared" si="519"/>
        <v>3.4524829000114033E-4</v>
      </c>
      <c r="DR170">
        <f t="shared" si="520"/>
        <v>2.3209680582447851E-4</v>
      </c>
      <c r="DS170">
        <f t="shared" si="521"/>
        <v>3.5798750358874247E-4</v>
      </c>
      <c r="DT170">
        <f t="shared" si="522"/>
        <v>9.2296236765445337E-4</v>
      </c>
      <c r="DU170">
        <f t="shared" si="523"/>
        <v>1.0025836206240035E-4</v>
      </c>
      <c r="DV170">
        <f t="shared" si="524"/>
        <v>6.6298601507333113E-5</v>
      </c>
      <c r="DW170">
        <f t="shared" si="525"/>
        <v>2.6399144567257907E-5</v>
      </c>
      <c r="DX170">
        <f t="shared" si="526"/>
        <v>3.4612529898124112E-5</v>
      </c>
      <c r="DY170">
        <f t="shared" si="527"/>
        <v>1.5387231494525331E-5</v>
      </c>
      <c r="DZ170">
        <f t="shared" si="528"/>
        <v>1.5642279566691219E-4</v>
      </c>
      <c r="EA170">
        <f t="shared" si="529"/>
        <v>1.0388254151568302E-4</v>
      </c>
      <c r="EB170">
        <f t="shared" si="530"/>
        <v>3.374819571860548E-4</v>
      </c>
      <c r="EC170">
        <f t="shared" si="531"/>
        <v>4.7832541195740014E-4</v>
      </c>
      <c r="ED170">
        <f t="shared" si="532"/>
        <v>4.8600179614610841E-4</v>
      </c>
      <c r="EE170">
        <f t="shared" si="533"/>
        <v>9.2202800162619568E-4</v>
      </c>
      <c r="EF170">
        <f t="shared" si="534"/>
        <v>5.2337484536227222E-4</v>
      </c>
      <c r="EG170">
        <f t="shared" si="535"/>
        <v>1.0679379152520633E-3</v>
      </c>
      <c r="EH170">
        <f t="shared" si="536"/>
        <v>1.0232637546697156E-3</v>
      </c>
      <c r="EI170">
        <f t="shared" si="537"/>
        <v>5.8255810701861072E-4</v>
      </c>
      <c r="EJ170">
        <f t="shared" si="538"/>
        <v>1.8065541738239221E-4</v>
      </c>
      <c r="EK170">
        <f t="shared" si="539"/>
        <v>1.6104537181505375E-4</v>
      </c>
      <c r="EL170">
        <f t="shared" si="540"/>
        <v>2.4802978107941483E-4</v>
      </c>
      <c r="EM170">
        <f t="shared" si="541"/>
        <v>2.7893833090187708E-4</v>
      </c>
      <c r="EN170">
        <f t="shared" si="542"/>
        <v>4.2652288915060866E-5</v>
      </c>
      <c r="EO170">
        <f t="shared" si="543"/>
        <v>1.6557613797597815E-5</v>
      </c>
      <c r="EP170">
        <f t="shared" si="544"/>
        <v>3.9115682028526439E-4</v>
      </c>
      <c r="EQ170">
        <f t="shared" si="545"/>
        <v>2.7985496931147007E-4</v>
      </c>
      <c r="ER170">
        <f t="shared" si="546"/>
        <v>6.7317080211574368E-4</v>
      </c>
      <c r="ES170">
        <f t="shared" si="547"/>
        <v>8.6944971169367221E-4</v>
      </c>
      <c r="ET170">
        <f t="shared" si="548"/>
        <v>5.2555136136244471E-4</v>
      </c>
      <c r="EU170">
        <f t="shared" si="549"/>
        <v>1.2652831420214227E-4</v>
      </c>
      <c r="EV170">
        <f t="shared" si="550"/>
        <v>1.3804685106780241E-3</v>
      </c>
      <c r="EW170">
        <f t="shared" si="551"/>
        <v>3.5368649743681541E-3</v>
      </c>
      <c r="EX170">
        <f t="shared" si="552"/>
        <v>2.186838643575756E-3</v>
      </c>
      <c r="EY170">
        <f t="shared" si="553"/>
        <v>2.2816790192905713E-3</v>
      </c>
      <c r="EZ170">
        <f t="shared" si="554"/>
        <v>3.8419415200793779E-4</v>
      </c>
      <c r="FA170">
        <f t="shared" si="555"/>
        <v>2.8079247085119699E-4</v>
      </c>
      <c r="FB170">
        <f t="shared" si="556"/>
        <v>2.3252086063469644E-3</v>
      </c>
      <c r="FC170">
        <f t="shared" si="557"/>
        <v>2.11915113598786E-3</v>
      </c>
      <c r="FD170">
        <f t="shared" si="558"/>
        <v>1.7149085209194224E-3</v>
      </c>
      <c r="FE170">
        <f t="shared" si="559"/>
        <v>1.8268797549012752E-3</v>
      </c>
      <c r="FF170">
        <f t="shared" si="560"/>
        <v>1.4100369940499235E-3</v>
      </c>
      <c r="FG170">
        <f t="shared" si="582"/>
        <v>1.1796336488941414E-3</v>
      </c>
      <c r="FH170">
        <f t="shared" si="583"/>
        <v>1.5544580361404583E-3</v>
      </c>
      <c r="FI170">
        <f t="shared" si="584"/>
        <v>1.6872112146879832E-3</v>
      </c>
      <c r="FJ170">
        <f t="shared" si="585"/>
        <v>1.2590719418450285E-3</v>
      </c>
      <c r="FK170">
        <f t="shared" si="586"/>
        <v>2.896559475351116E-3</v>
      </c>
      <c r="FL170">
        <f t="shared" si="587"/>
        <v>1.1621506811065139E-3</v>
      </c>
      <c r="FM170">
        <f t="shared" si="588"/>
        <v>1.0483572077467794E-3</v>
      </c>
      <c r="FN170">
        <f t="shared" si="589"/>
        <v>8.5471760256952006E-4</v>
      </c>
      <c r="FO170">
        <f t="shared" si="590"/>
        <v>1.4446650374147214E-3</v>
      </c>
      <c r="FP170">
        <f t="shared" si="591"/>
        <v>2.6015740075862465E-3</v>
      </c>
      <c r="FQ170">
        <f t="shared" si="592"/>
        <v>1.9399988909194745E-3</v>
      </c>
      <c r="FR170">
        <f t="shared" si="593"/>
        <v>1.9039307391454186E-3</v>
      </c>
      <c r="FS170">
        <f t="shared" si="594"/>
        <v>2.5513554566343982E-3</v>
      </c>
      <c r="FT170">
        <f t="shared" si="595"/>
        <v>2.3560833918161344E-3</v>
      </c>
      <c r="FU170">
        <f t="shared" si="596"/>
        <v>2.1260431649905583E-3</v>
      </c>
      <c r="FV170">
        <f t="shared" si="597"/>
        <v>4.207326953166288E-3</v>
      </c>
      <c r="FW170">
        <f t="shared" si="598"/>
        <v>1.9495192237871657E-3</v>
      </c>
      <c r="FX170">
        <f t="shared" si="599"/>
        <v>2.5003305186788254E-3</v>
      </c>
      <c r="FY170">
        <f t="shared" si="600"/>
        <v>2.7059673748990485E-3</v>
      </c>
      <c r="FZ170">
        <f t="shared" si="601"/>
        <v>3.6861130428770014E-3</v>
      </c>
      <c r="GA170">
        <f t="shared" si="602"/>
        <v>4.0952219417073159E-3</v>
      </c>
    </row>
    <row r="171" spans="3:183" x14ac:dyDescent="0.2">
      <c r="C171">
        <v>0.1422953426837919</v>
      </c>
      <c r="D171">
        <f t="shared" si="402"/>
        <v>1.2273628238635195E-8</v>
      </c>
      <c r="E171">
        <f t="shared" si="403"/>
        <v>2.8218213354934459E-8</v>
      </c>
      <c r="F171">
        <f t="shared" si="404"/>
        <v>5.2210273497956301E-5</v>
      </c>
      <c r="G171">
        <f t="shared" si="405"/>
        <v>9.6984485574006817E-5</v>
      </c>
      <c r="H171">
        <f t="shared" si="406"/>
        <v>2.2408120788002941E-5</v>
      </c>
      <c r="I171">
        <f t="shared" si="407"/>
        <v>7.5708993637305711E-6</v>
      </c>
      <c r="J171">
        <f t="shared" si="408"/>
        <v>1.5304352502896795E-4</v>
      </c>
      <c r="K171">
        <f t="shared" si="409"/>
        <v>1.4573671646298187E-5</v>
      </c>
      <c r="L171">
        <f t="shared" si="410"/>
        <v>1.4593933855561232E-5</v>
      </c>
      <c r="M171">
        <f t="shared" si="411"/>
        <v>4.3874692311302904E-6</v>
      </c>
      <c r="N171">
        <f t="shared" si="412"/>
        <v>8.2921239994541968E-5</v>
      </c>
      <c r="O171">
        <f t="shared" si="413"/>
        <v>1.2415544152690781E-5</v>
      </c>
      <c r="P171" s="21">
        <f t="shared" si="414"/>
        <v>4.4421156649724199E-5</v>
      </c>
      <c r="Q171" s="21">
        <f t="shared" si="415"/>
        <v>1.8376939403251627E-4</v>
      </c>
      <c r="R171" s="21">
        <f t="shared" si="416"/>
        <v>1.4696613245580143E-4</v>
      </c>
      <c r="S171" s="21">
        <f t="shared" si="417"/>
        <v>1.7426314336379603E-6</v>
      </c>
      <c r="T171" s="21">
        <f t="shared" si="418"/>
        <v>3.6373166119953113E-5</v>
      </c>
      <c r="U171" s="21">
        <f t="shared" si="419"/>
        <v>5.9043784786198663E-5</v>
      </c>
      <c r="V171" s="21">
        <f t="shared" si="420"/>
        <v>4.7077736134049105E-6</v>
      </c>
      <c r="W171" s="21">
        <f t="shared" si="421"/>
        <v>2.8677204619749778E-6</v>
      </c>
      <c r="X171" s="21">
        <f t="shared" si="422"/>
        <v>7.4759112467585016E-5</v>
      </c>
      <c r="Y171" s="21">
        <f t="shared" si="423"/>
        <v>1.7172795606762331E-4</v>
      </c>
      <c r="Z171" s="21">
        <f t="shared" si="424"/>
        <v>2.2527504970788437E-5</v>
      </c>
      <c r="AA171" s="21">
        <f t="shared" si="425"/>
        <v>1.6980064119813245E-6</v>
      </c>
      <c r="AB171" s="21">
        <f t="shared" si="426"/>
        <v>4.67228777467548E-6</v>
      </c>
      <c r="AC171" s="21">
        <f t="shared" si="427"/>
        <v>6.858533835248303E-5</v>
      </c>
      <c r="AD171" s="21">
        <f t="shared" si="428"/>
        <v>3.0799237253409281E-4</v>
      </c>
      <c r="AE171" s="21">
        <f t="shared" si="429"/>
        <v>7.7513064660498542E-5</v>
      </c>
      <c r="AF171" s="21">
        <f t="shared" si="430"/>
        <v>8.6509392642711362E-5</v>
      </c>
      <c r="AG171" s="21">
        <f t="shared" si="431"/>
        <v>2.9143493511777036E-5</v>
      </c>
      <c r="AH171" s="21">
        <f t="shared" si="432"/>
        <v>5.7702174590469635E-7</v>
      </c>
      <c r="AI171" s="21">
        <f t="shared" si="433"/>
        <v>1.2429575153081772E-6</v>
      </c>
      <c r="AJ171" s="21">
        <f t="shared" si="434"/>
        <v>3.0032184307469517E-5</v>
      </c>
      <c r="AK171" s="21">
        <f t="shared" si="435"/>
        <v>5.3214029259278393E-5</v>
      </c>
      <c r="AL171" s="21">
        <f t="shared" si="436"/>
        <v>6.5398753620552288E-5</v>
      </c>
      <c r="AM171" s="21">
        <f t="shared" si="437"/>
        <v>3.561741608084422E-4</v>
      </c>
      <c r="AN171" s="21">
        <f t="shared" si="438"/>
        <v>1.5005443771582677E-4</v>
      </c>
      <c r="AO171" s="21">
        <f t="shared" si="439"/>
        <v>2.8393965883904827E-5</v>
      </c>
      <c r="AP171" s="21">
        <f t="shared" si="440"/>
        <v>4.7917164358270606E-6</v>
      </c>
      <c r="AQ171" s="21">
        <f t="shared" si="441"/>
        <v>1.4262629298400366E-6</v>
      </c>
      <c r="AR171" s="21">
        <f t="shared" si="442"/>
        <v>6.6833744631402803E-8</v>
      </c>
      <c r="AS171" s="21">
        <f t="shared" si="443"/>
        <v>2.6816702813083526E-4</v>
      </c>
      <c r="AT171" s="21">
        <f t="shared" si="444"/>
        <v>1.8473938026322283E-4</v>
      </c>
      <c r="AU171" s="21">
        <f t="shared" si="445"/>
        <v>6.7972471976091183E-4</v>
      </c>
      <c r="AV171" s="21">
        <f t="shared" si="446"/>
        <v>8.2468744432876166E-4</v>
      </c>
      <c r="AW171" s="21">
        <f t="shared" si="447"/>
        <v>6.1070485641325336E-4</v>
      </c>
      <c r="AX171" s="21">
        <f t="shared" si="448"/>
        <v>7.20012063310862E-4</v>
      </c>
      <c r="AY171" s="21">
        <f t="shared" si="449"/>
        <v>1.2479694800007076E-3</v>
      </c>
      <c r="AZ171" s="21">
        <f t="shared" si="450"/>
        <v>5.623466691722773E-4</v>
      </c>
      <c r="BA171" s="21">
        <f t="shared" si="451"/>
        <v>3.3486054388449699E-4</v>
      </c>
      <c r="BB171" s="21">
        <f t="shared" si="452"/>
        <v>3.7386488909378493E-4</v>
      </c>
      <c r="BC171" s="21">
        <f t="shared" si="453"/>
        <v>1.4985375973785759E-3</v>
      </c>
      <c r="BD171" s="21">
        <f t="shared" si="454"/>
        <v>1.9553025781516155E-3</v>
      </c>
      <c r="BE171" s="21">
        <f t="shared" si="455"/>
        <v>2.1249346401866812E-3</v>
      </c>
      <c r="BF171" s="21">
        <f t="shared" si="456"/>
        <v>2.6032788607335965E-3</v>
      </c>
      <c r="BG171" s="21">
        <f t="shared" si="457"/>
        <v>3.8520105027523648E-3</v>
      </c>
      <c r="BH171" s="21">
        <f t="shared" si="458"/>
        <v>4.0332531276688777E-3</v>
      </c>
      <c r="BI171" s="21">
        <f t="shared" si="459"/>
        <v>4.8037366100679626E-3</v>
      </c>
      <c r="BJ171" s="21">
        <f t="shared" si="460"/>
        <v>5.3396332346260624E-3</v>
      </c>
      <c r="BK171" s="21">
        <f t="shared" si="461"/>
        <v>5.6796912594901279E-3</v>
      </c>
      <c r="BL171" s="21">
        <f t="shared" si="462"/>
        <v>5.872145827644921E-3</v>
      </c>
      <c r="BM171" s="21">
        <f t="shared" si="463"/>
        <v>8.8908463666739837E-3</v>
      </c>
      <c r="BN171" s="21">
        <f t="shared" si="464"/>
        <v>1.0847892379221305E-2</v>
      </c>
      <c r="BO171" s="21">
        <f t="shared" si="465"/>
        <v>1.0982539820605762E-2</v>
      </c>
      <c r="BP171" s="21">
        <f t="shared" si="466"/>
        <v>1.1960940305478257E-2</v>
      </c>
      <c r="BQ171" s="21">
        <f t="shared" si="467"/>
        <v>1.4184186477124773E-2</v>
      </c>
      <c r="BR171">
        <f t="shared" si="468"/>
        <v>1.3599784794330438E-2</v>
      </c>
      <c r="BS171">
        <f t="shared" si="469"/>
        <v>1.2046833300342499E-2</v>
      </c>
      <c r="BT171">
        <f t="shared" si="470"/>
        <v>1.1796487768694531E-2</v>
      </c>
      <c r="BU171">
        <f t="shared" si="471"/>
        <v>1.1423748698353189E-2</v>
      </c>
      <c r="BV171">
        <f t="shared" si="472"/>
        <v>1.3176548423961557E-2</v>
      </c>
      <c r="BW171">
        <f t="shared" si="473"/>
        <v>1.6360325295465435E-2</v>
      </c>
      <c r="BX171">
        <f t="shared" si="474"/>
        <v>1.7214856423484953E-2</v>
      </c>
      <c r="BY171">
        <f t="shared" si="475"/>
        <v>1.216428726146899E-2</v>
      </c>
      <c r="BZ171">
        <f t="shared" si="476"/>
        <v>1.2839661638875064E-2</v>
      </c>
      <c r="CA171">
        <f t="shared" si="477"/>
        <v>1.0625934814304664E-2</v>
      </c>
      <c r="CB171">
        <f t="shared" si="478"/>
        <v>8.4492272862835525E-3</v>
      </c>
      <c r="CC171">
        <f t="shared" si="479"/>
        <v>8.073440419011136E-3</v>
      </c>
      <c r="CD171">
        <f t="shared" si="480"/>
        <v>7.7776153562915716E-3</v>
      </c>
      <c r="CE171">
        <f t="shared" si="481"/>
        <v>9.0338925619530656E-3</v>
      </c>
      <c r="CF171">
        <f t="shared" si="482"/>
        <v>8.9044229200553136E-3</v>
      </c>
      <c r="CG171">
        <f t="shared" si="483"/>
        <v>8.5563665542995708E-3</v>
      </c>
      <c r="CH171">
        <f t="shared" si="484"/>
        <v>7.3277754276409902E-3</v>
      </c>
      <c r="CI171">
        <f t="shared" si="485"/>
        <v>4.1061088906104853E-3</v>
      </c>
      <c r="CJ171">
        <f t="shared" si="486"/>
        <v>6.4581187929660883E-3</v>
      </c>
      <c r="CK171">
        <f t="shared" si="487"/>
        <v>5.9382419698050474E-3</v>
      </c>
      <c r="CL171">
        <f t="shared" si="488"/>
        <v>5.7271506403982972E-3</v>
      </c>
      <c r="CM171">
        <f t="shared" si="489"/>
        <v>4.99722983005833E-3</v>
      </c>
      <c r="CN171">
        <f t="shared" si="490"/>
        <v>6.0600421094103947E-3</v>
      </c>
      <c r="CO171">
        <f t="shared" si="491"/>
        <v>5.2769590310839457E-3</v>
      </c>
      <c r="CP171">
        <f t="shared" si="492"/>
        <v>3.9359861371800128E-3</v>
      </c>
      <c r="CQ171">
        <f t="shared" si="493"/>
        <v>5.0936455120027821E-3</v>
      </c>
      <c r="CR171">
        <f t="shared" si="494"/>
        <v>3.7846180625678775E-3</v>
      </c>
      <c r="CS171">
        <f t="shared" si="495"/>
        <v>2.2401813023139711E-3</v>
      </c>
      <c r="CT171">
        <f t="shared" si="496"/>
        <v>2.0429612610392894E-3</v>
      </c>
      <c r="CU171">
        <f t="shared" si="497"/>
        <v>2.0249427620641011E-3</v>
      </c>
      <c r="CV171">
        <f t="shared" si="498"/>
        <v>2.2230330083906997E-3</v>
      </c>
      <c r="CW171">
        <f t="shared" si="499"/>
        <v>1.2894440125363657E-3</v>
      </c>
      <c r="CX171">
        <f t="shared" si="500"/>
        <v>1.6583956972828005E-3</v>
      </c>
      <c r="CY171">
        <f t="shared" si="501"/>
        <v>1.8752324841104192E-3</v>
      </c>
      <c r="CZ171">
        <f t="shared" si="502"/>
        <v>1.907049281452968E-3</v>
      </c>
      <c r="DA171">
        <f t="shared" si="503"/>
        <v>2.1919881288988544E-3</v>
      </c>
      <c r="DB171">
        <f t="shared" si="504"/>
        <v>2.6060354714298874E-3</v>
      </c>
      <c r="DC171">
        <f t="shared" si="505"/>
        <v>2.6668301575334921E-3</v>
      </c>
      <c r="DD171">
        <f t="shared" si="506"/>
        <v>2.6483832106972806E-3</v>
      </c>
      <c r="DE171">
        <f t="shared" si="507"/>
        <v>2.0917478874476741E-3</v>
      </c>
      <c r="DF171">
        <f t="shared" si="508"/>
        <v>9.9355048646951566E-4</v>
      </c>
      <c r="DG171">
        <f t="shared" si="509"/>
        <v>1.3699375523019152E-3</v>
      </c>
      <c r="DH171">
        <f t="shared" si="510"/>
        <v>1.374320784640325E-3</v>
      </c>
      <c r="DI171">
        <f t="shared" si="511"/>
        <v>1.072641075440852E-3</v>
      </c>
      <c r="DJ171">
        <f t="shared" si="512"/>
        <v>6.7274186557581364E-4</v>
      </c>
      <c r="DK171">
        <f t="shared" si="513"/>
        <v>1.4353207445894289E-3</v>
      </c>
      <c r="DL171">
        <f t="shared" si="514"/>
        <v>1.4227813691855043E-3</v>
      </c>
      <c r="DM171">
        <f t="shared" si="515"/>
        <v>1.6493660312159103E-3</v>
      </c>
      <c r="DN171">
        <f t="shared" si="516"/>
        <v>6.4521062098535831E-4</v>
      </c>
      <c r="DO171">
        <f t="shared" si="517"/>
        <v>6.9895086737199719E-4</v>
      </c>
      <c r="DP171">
        <f t="shared" si="518"/>
        <v>3.8068519034130345E-4</v>
      </c>
      <c r="DQ171">
        <f t="shared" si="519"/>
        <v>2.6130790593158405E-4</v>
      </c>
      <c r="DR171">
        <f t="shared" si="520"/>
        <v>3.9405644710302338E-4</v>
      </c>
      <c r="DS171">
        <f t="shared" si="521"/>
        <v>9.8035323955162419E-4</v>
      </c>
      <c r="DT171">
        <f t="shared" si="522"/>
        <v>1.1975378261262923E-4</v>
      </c>
      <c r="DU171">
        <f t="shared" si="523"/>
        <v>8.2313752688547973E-5</v>
      </c>
      <c r="DV171">
        <f t="shared" si="524"/>
        <v>3.6824351804264118E-5</v>
      </c>
      <c r="DW171">
        <f t="shared" si="525"/>
        <v>4.642431124554003E-5</v>
      </c>
      <c r="DX171">
        <f t="shared" si="526"/>
        <v>2.3551158189516572E-5</v>
      </c>
      <c r="DY171">
        <f t="shared" si="527"/>
        <v>1.8055853979538142E-4</v>
      </c>
      <c r="DZ171">
        <f t="shared" si="528"/>
        <v>1.2371169462824407E-4</v>
      </c>
      <c r="EA171">
        <f t="shared" si="529"/>
        <v>3.7252780486657724E-4</v>
      </c>
      <c r="EB171">
        <f t="shared" si="530"/>
        <v>5.1988328514555502E-4</v>
      </c>
      <c r="EC171">
        <f t="shared" si="531"/>
        <v>5.2788489493559281E-4</v>
      </c>
      <c r="ED171">
        <f t="shared" si="532"/>
        <v>9.7939025436912007E-4</v>
      </c>
      <c r="EE171">
        <f t="shared" si="533"/>
        <v>5.6680584508388122E-4</v>
      </c>
      <c r="EF171">
        <f t="shared" si="534"/>
        <v>1.1296063385147241E-3</v>
      </c>
      <c r="EG171">
        <f t="shared" si="535"/>
        <v>1.0836468320370577E-3</v>
      </c>
      <c r="EH171">
        <f t="shared" si="536"/>
        <v>6.2833132262935236E-4</v>
      </c>
      <c r="EI171">
        <f t="shared" si="537"/>
        <v>2.0652877414250884E-4</v>
      </c>
      <c r="EJ171">
        <f t="shared" si="538"/>
        <v>1.855224520932147E-4</v>
      </c>
      <c r="EK171">
        <f t="shared" si="539"/>
        <v>2.7819766893283192E-4</v>
      </c>
      <c r="EL171">
        <f t="shared" si="540"/>
        <v>3.1087840864847519E-4</v>
      </c>
      <c r="EM171">
        <f t="shared" si="541"/>
        <v>5.5669048249466825E-5</v>
      </c>
      <c r="EN171">
        <f t="shared" si="542"/>
        <v>2.4994022011537055E-5</v>
      </c>
      <c r="EO171">
        <f t="shared" si="543"/>
        <v>4.288205301851607E-4</v>
      </c>
      <c r="EP171">
        <f t="shared" si="544"/>
        <v>3.1184606340947841E-4</v>
      </c>
      <c r="EQ171">
        <f t="shared" si="545"/>
        <v>7.2231038207605579E-4</v>
      </c>
      <c r="ER171">
        <f t="shared" si="546"/>
        <v>9.2517746670780544E-4</v>
      </c>
      <c r="ES171">
        <f t="shared" si="547"/>
        <v>5.690707761800977E-4</v>
      </c>
      <c r="ET171">
        <f t="shared" si="548"/>
        <v>1.4832263121836246E-4</v>
      </c>
      <c r="EU171">
        <f t="shared" si="549"/>
        <v>1.450463722961541E-3</v>
      </c>
      <c r="EV171">
        <f t="shared" si="550"/>
        <v>3.6483828767865556E-3</v>
      </c>
      <c r="EW171">
        <f t="shared" si="551"/>
        <v>2.2747122921152009E-3</v>
      </c>
      <c r="EX171">
        <f t="shared" si="552"/>
        <v>2.3714193603099664E-3</v>
      </c>
      <c r="EY171">
        <f t="shared" si="553"/>
        <v>4.2152888326265557E-4</v>
      </c>
      <c r="EZ171">
        <f t="shared" si="554"/>
        <v>3.1283565610731206E-4</v>
      </c>
      <c r="FA171">
        <f t="shared" si="555"/>
        <v>2.4157927140593546E-3</v>
      </c>
      <c r="FB171">
        <f t="shared" si="556"/>
        <v>2.2056676520801365E-3</v>
      </c>
      <c r="FC171">
        <f t="shared" si="557"/>
        <v>1.7928239079712347E-3</v>
      </c>
      <c r="FD171">
        <f t="shared" si="558"/>
        <v>1.9072707748081751E-3</v>
      </c>
      <c r="FE171">
        <f t="shared" si="559"/>
        <v>1.4807686346785193E-3</v>
      </c>
      <c r="FF171">
        <f t="shared" si="560"/>
        <v>1.2444027083407683E-3</v>
      </c>
      <c r="FG171">
        <f t="shared" si="582"/>
        <v>1.6286804437556698E-3</v>
      </c>
      <c r="FH171">
        <f t="shared" si="583"/>
        <v>1.7645018562536246E-3</v>
      </c>
      <c r="FI171">
        <f t="shared" si="584"/>
        <v>1.3259576297645214E-3</v>
      </c>
      <c r="FJ171">
        <f t="shared" si="585"/>
        <v>2.9975615688563771E-3</v>
      </c>
      <c r="FK171">
        <f t="shared" si="586"/>
        <v>1.2264444255437096E-3</v>
      </c>
      <c r="FL171">
        <f t="shared" si="587"/>
        <v>1.1094656391611351E-3</v>
      </c>
      <c r="FM171">
        <f t="shared" si="588"/>
        <v>9.0997857356357693E-4</v>
      </c>
      <c r="FN171">
        <f t="shared" si="589"/>
        <v>1.5162493703451514E-3</v>
      </c>
      <c r="FO171">
        <f t="shared" si="590"/>
        <v>2.6973402629801671E-3</v>
      </c>
      <c r="FP171">
        <f t="shared" si="591"/>
        <v>2.0228150185250303E-3</v>
      </c>
      <c r="FQ171">
        <f t="shared" si="592"/>
        <v>1.985981485627215E-3</v>
      </c>
      <c r="FR171">
        <f t="shared" si="593"/>
        <v>2.6462013069045759E-3</v>
      </c>
      <c r="FS171">
        <f t="shared" si="594"/>
        <v>2.4472611902172418E-3</v>
      </c>
      <c r="FT171">
        <f t="shared" si="595"/>
        <v>2.2126988477563264E-3</v>
      </c>
      <c r="FU171">
        <f t="shared" si="596"/>
        <v>4.3288778586494624E-3</v>
      </c>
      <c r="FV171">
        <f t="shared" si="597"/>
        <v>2.03253618729535E-3</v>
      </c>
      <c r="FW171">
        <f t="shared" si="598"/>
        <v>2.5942318587667238E-3</v>
      </c>
      <c r="FX171">
        <f t="shared" si="599"/>
        <v>2.8036189456703835E-3</v>
      </c>
      <c r="FY171">
        <f t="shared" si="600"/>
        <v>3.7999414696357359E-3</v>
      </c>
      <c r="FZ171">
        <f t="shared" si="601"/>
        <v>4.2151541485656446E-3</v>
      </c>
      <c r="GA171">
        <f t="shared" si="602"/>
        <v>4.5738042579529818E-3</v>
      </c>
    </row>
    <row r="172" spans="3:183" x14ac:dyDescent="0.2">
      <c r="C172">
        <v>0.14218455627560644</v>
      </c>
      <c r="D172">
        <f t="shared" si="402"/>
        <v>3.2714246009051925E-9</v>
      </c>
      <c r="E172">
        <f t="shared" si="403"/>
        <v>5.0621535587009308E-5</v>
      </c>
      <c r="F172">
        <f t="shared" si="404"/>
        <v>9.4814694564476318E-5</v>
      </c>
      <c r="G172">
        <f t="shared" si="405"/>
        <v>2.1371530375331831E-5</v>
      </c>
      <c r="H172">
        <f t="shared" si="406"/>
        <v>6.9735094643654996E-6</v>
      </c>
      <c r="I172">
        <f t="shared" si="407"/>
        <v>1.5031470447382956E-4</v>
      </c>
      <c r="J172">
        <f t="shared" si="408"/>
        <v>1.3740080444061874E-5</v>
      </c>
      <c r="K172">
        <f t="shared" si="409"/>
        <v>1.37597548420475E-5</v>
      </c>
      <c r="L172">
        <f t="shared" si="410"/>
        <v>3.9356300875069836E-6</v>
      </c>
      <c r="M172">
        <f t="shared" si="411"/>
        <v>8.4951180069723367E-5</v>
      </c>
      <c r="N172">
        <f t="shared" si="412"/>
        <v>1.3208545065736313E-5</v>
      </c>
      <c r="O172">
        <f t="shared" si="413"/>
        <v>4.5910195340725209E-5</v>
      </c>
      <c r="P172" s="21">
        <f t="shared" si="414"/>
        <v>1.8678534355804767E-4</v>
      </c>
      <c r="Q172" s="21">
        <f t="shared" si="415"/>
        <v>1.496645242299395E-4</v>
      </c>
      <c r="R172" s="21">
        <f t="shared" si="416"/>
        <v>2.0474006028575289E-6</v>
      </c>
      <c r="S172" s="21">
        <f t="shared" si="417"/>
        <v>3.7721749171668847E-5</v>
      </c>
      <c r="T172" s="21">
        <f t="shared" si="418"/>
        <v>6.0758622908684476E-5</v>
      </c>
      <c r="U172" s="21">
        <f t="shared" si="419"/>
        <v>5.200802743588508E-6</v>
      </c>
      <c r="V172" s="21">
        <f t="shared" si="420"/>
        <v>3.2552131453939596E-6</v>
      </c>
      <c r="W172" s="21">
        <f t="shared" si="421"/>
        <v>7.6687178938359036E-5</v>
      </c>
      <c r="X172" s="21">
        <f t="shared" si="422"/>
        <v>1.7464383097079946E-4</v>
      </c>
      <c r="Y172" s="21">
        <f t="shared" si="423"/>
        <v>2.3591432955087965E-5</v>
      </c>
      <c r="Z172" s="21">
        <f t="shared" si="424"/>
        <v>1.4215538761996021E-6</v>
      </c>
      <c r="AA172" s="21">
        <f t="shared" si="425"/>
        <v>4.2056212263981459E-6</v>
      </c>
      <c r="AB172" s="21">
        <f t="shared" si="426"/>
        <v>7.0432595300056624E-5</v>
      </c>
      <c r="AC172" s="21">
        <f t="shared" si="427"/>
        <v>3.1189318515831369E-4</v>
      </c>
      <c r="AD172" s="21">
        <f t="shared" si="428"/>
        <v>7.9476098693584727E-5</v>
      </c>
      <c r="AE172" s="21">
        <f t="shared" si="429"/>
        <v>8.8582524465437672E-5</v>
      </c>
      <c r="AF172" s="21">
        <f t="shared" si="430"/>
        <v>3.0351921653343489E-5</v>
      </c>
      <c r="AG172" s="21">
        <f t="shared" si="431"/>
        <v>7.5760640045881052E-7</v>
      </c>
      <c r="AH172" s="21">
        <f t="shared" si="432"/>
        <v>1.5022582550897381E-6</v>
      </c>
      <c r="AI172" s="21">
        <f t="shared" si="433"/>
        <v>3.1258713041333089E-5</v>
      </c>
      <c r="AJ172" s="21">
        <f t="shared" si="434"/>
        <v>5.4842631087120361E-5</v>
      </c>
      <c r="AK172" s="21">
        <f t="shared" si="435"/>
        <v>6.7202875444603011E-5</v>
      </c>
      <c r="AL172" s="21">
        <f t="shared" si="436"/>
        <v>3.6036808446410814E-4</v>
      </c>
      <c r="AM172" s="21">
        <f t="shared" si="437"/>
        <v>1.5278090543003752E-4</v>
      </c>
      <c r="AN172" s="21">
        <f t="shared" si="438"/>
        <v>2.9586912170384583E-5</v>
      </c>
      <c r="AO172" s="21">
        <f t="shared" si="439"/>
        <v>5.2890127281064577E-6</v>
      </c>
      <c r="AP172" s="21">
        <f t="shared" si="440"/>
        <v>1.173920451453219E-6</v>
      </c>
      <c r="AQ172" s="21">
        <f t="shared" si="441"/>
        <v>2.1825873748533893E-8</v>
      </c>
      <c r="AR172" s="21">
        <f t="shared" si="442"/>
        <v>2.71807735255302E-4</v>
      </c>
      <c r="AS172" s="21">
        <f t="shared" si="443"/>
        <v>1.8776324647638173E-4</v>
      </c>
      <c r="AT172" s="21">
        <f t="shared" si="444"/>
        <v>6.8551373590200525E-4</v>
      </c>
      <c r="AU172" s="21">
        <f t="shared" si="445"/>
        <v>8.3106270691023958E-4</v>
      </c>
      <c r="AV172" s="21">
        <f t="shared" si="446"/>
        <v>6.1619273571434513E-4</v>
      </c>
      <c r="AW172" s="21">
        <f t="shared" si="447"/>
        <v>7.2596980929793306E-4</v>
      </c>
      <c r="AX172" s="21">
        <f t="shared" si="448"/>
        <v>1.255809170431619E-3</v>
      </c>
      <c r="AY172" s="21">
        <f t="shared" si="449"/>
        <v>5.6761328727291413E-4</v>
      </c>
      <c r="AZ172" s="21">
        <f t="shared" si="450"/>
        <v>3.3892742172396287E-4</v>
      </c>
      <c r="BA172" s="21">
        <f t="shared" si="451"/>
        <v>3.7816140298616176E-4</v>
      </c>
      <c r="BB172" s="21">
        <f t="shared" si="452"/>
        <v>1.5071271650723909E-3</v>
      </c>
      <c r="BC172" s="21">
        <f t="shared" si="453"/>
        <v>1.9651125365958253E-3</v>
      </c>
      <c r="BD172" s="21">
        <f t="shared" si="454"/>
        <v>2.1351607588901205E-3</v>
      </c>
      <c r="BE172" s="21">
        <f t="shared" si="455"/>
        <v>2.6145962972422437E-3</v>
      </c>
      <c r="BF172" s="21">
        <f t="shared" si="456"/>
        <v>3.8657745973337868E-3</v>
      </c>
      <c r="BG172" s="21">
        <f t="shared" si="457"/>
        <v>4.0473370251524242E-3</v>
      </c>
      <c r="BH172" s="21">
        <f t="shared" si="458"/>
        <v>4.8191058726339189E-3</v>
      </c>
      <c r="BI172" s="21">
        <f t="shared" si="459"/>
        <v>5.3558364530386501E-3</v>
      </c>
      <c r="BJ172" s="21">
        <f t="shared" si="460"/>
        <v>5.6964020862328383E-3</v>
      </c>
      <c r="BK172" s="21">
        <f t="shared" si="461"/>
        <v>5.8891372101840022E-3</v>
      </c>
      <c r="BL172" s="21">
        <f t="shared" si="462"/>
        <v>8.9117510258080838E-3</v>
      </c>
      <c r="BM172" s="21">
        <f t="shared" si="463"/>
        <v>1.0870982174227307E-2</v>
      </c>
      <c r="BN172" s="21">
        <f t="shared" si="464"/>
        <v>1.1005772396632902E-2</v>
      </c>
      <c r="BO172" s="21">
        <f t="shared" si="465"/>
        <v>1.1985185130329506E-2</v>
      </c>
      <c r="BP172" s="21">
        <f t="shared" si="466"/>
        <v>1.4210587493177591E-2</v>
      </c>
      <c r="BQ172" s="21">
        <f t="shared" si="467"/>
        <v>1.3625636472184864E-2</v>
      </c>
      <c r="BR172">
        <f t="shared" si="468"/>
        <v>1.2071164978024391E-2</v>
      </c>
      <c r="BS172">
        <f t="shared" si="469"/>
        <v>1.182056542870193E-2</v>
      </c>
      <c r="BT172">
        <f t="shared" si="470"/>
        <v>1.1447443104032E-2</v>
      </c>
      <c r="BU172">
        <f t="shared" si="471"/>
        <v>1.3201994852328969E-2</v>
      </c>
      <c r="BV172">
        <f t="shared" si="472"/>
        <v>1.6388678391279329E-2</v>
      </c>
      <c r="BW172">
        <f t="shared" si="473"/>
        <v>1.7243940246636624E-2</v>
      </c>
      <c r="BX172">
        <f t="shared" si="474"/>
        <v>1.2188737205987494E-2</v>
      </c>
      <c r="BY172">
        <f t="shared" si="475"/>
        <v>1.2864780822601157E-2</v>
      </c>
      <c r="BZ172">
        <f t="shared" si="476"/>
        <v>1.0648787295777732E-2</v>
      </c>
      <c r="CA172">
        <f t="shared" si="477"/>
        <v>8.4696064619457865E-3</v>
      </c>
      <c r="CB172">
        <f t="shared" si="478"/>
        <v>8.0933615254840906E-3</v>
      </c>
      <c r="CC172">
        <f t="shared" si="479"/>
        <v>7.7971683115318959E-3</v>
      </c>
      <c r="CD172">
        <f t="shared" si="480"/>
        <v>9.0549646208464198E-3</v>
      </c>
      <c r="CE172">
        <f t="shared" si="481"/>
        <v>8.9253435247121492E-3</v>
      </c>
      <c r="CF172">
        <f t="shared" si="482"/>
        <v>8.5768744530376681E-3</v>
      </c>
      <c r="CG172">
        <f t="shared" si="483"/>
        <v>7.3467548720034291E-3</v>
      </c>
      <c r="CH172">
        <f t="shared" si="484"/>
        <v>4.1203193125730255E-3</v>
      </c>
      <c r="CI172">
        <f t="shared" si="485"/>
        <v>6.4759371946614625E-3</v>
      </c>
      <c r="CJ172">
        <f t="shared" si="486"/>
        <v>5.9553286423191564E-3</v>
      </c>
      <c r="CK172">
        <f t="shared" si="487"/>
        <v>5.7439310883847551E-3</v>
      </c>
      <c r="CL172">
        <f t="shared" si="488"/>
        <v>5.0129053270019852E-3</v>
      </c>
      <c r="CM172">
        <f t="shared" si="489"/>
        <v>6.0773030008338513E-3</v>
      </c>
      <c r="CN172">
        <f t="shared" si="490"/>
        <v>5.2930669480206124E-3</v>
      </c>
      <c r="CO172">
        <f t="shared" si="491"/>
        <v>3.9498993216561303E-3</v>
      </c>
      <c r="CP172">
        <f t="shared" si="492"/>
        <v>5.1094713888122966E-3</v>
      </c>
      <c r="CQ172">
        <f t="shared" si="493"/>
        <v>3.7982613295752038E-3</v>
      </c>
      <c r="CR172">
        <f t="shared" si="494"/>
        <v>2.2506807399996173E-3</v>
      </c>
      <c r="CS172">
        <f t="shared" si="495"/>
        <v>2.0529884329743369E-3</v>
      </c>
      <c r="CT172">
        <f t="shared" si="496"/>
        <v>2.0349256715128058E-3</v>
      </c>
      <c r="CU172">
        <f t="shared" si="497"/>
        <v>2.233492230033972E-3</v>
      </c>
      <c r="CV172">
        <f t="shared" si="498"/>
        <v>1.2974127065769269E-3</v>
      </c>
      <c r="CW172">
        <f t="shared" si="499"/>
        <v>1.667431170401464E-3</v>
      </c>
      <c r="CX172">
        <f t="shared" si="500"/>
        <v>1.8848397369196634E-3</v>
      </c>
      <c r="CY172">
        <f t="shared" si="501"/>
        <v>1.9167375902017112E-3</v>
      </c>
      <c r="CZ172">
        <f t="shared" si="502"/>
        <v>2.2023741477326794E-3</v>
      </c>
      <c r="DA172">
        <f t="shared" si="503"/>
        <v>2.6173588918705455E-3</v>
      </c>
      <c r="DB172">
        <f t="shared" si="504"/>
        <v>2.6782847529417102E-3</v>
      </c>
      <c r="DC172">
        <f t="shared" si="505"/>
        <v>2.6597981631268433E-3</v>
      </c>
      <c r="DD172">
        <f t="shared" si="506"/>
        <v>2.1018939335105953E-3</v>
      </c>
      <c r="DE172">
        <f t="shared" si="507"/>
        <v>1.0005468761641559E-3</v>
      </c>
      <c r="DF172">
        <f t="shared" si="508"/>
        <v>1.3781508269000598E-3</v>
      </c>
      <c r="DG172">
        <f t="shared" si="509"/>
        <v>1.382547168662588E-3</v>
      </c>
      <c r="DH172">
        <f t="shared" si="510"/>
        <v>1.0799101246046713E-3</v>
      </c>
      <c r="DI172">
        <f t="shared" si="511"/>
        <v>6.7850113269931343E-4</v>
      </c>
      <c r="DJ172">
        <f t="shared" si="512"/>
        <v>1.4437274433253902E-3</v>
      </c>
      <c r="DK172">
        <f t="shared" si="513"/>
        <v>1.4311513194263522E-3</v>
      </c>
      <c r="DL172">
        <f t="shared" si="514"/>
        <v>1.6583769059568946E-3</v>
      </c>
      <c r="DM172">
        <f t="shared" si="515"/>
        <v>6.5085106493710109E-4</v>
      </c>
      <c r="DN172">
        <f t="shared" si="516"/>
        <v>7.0482101197976257E-4</v>
      </c>
      <c r="DO172">
        <f t="shared" si="517"/>
        <v>3.8502060565225537E-4</v>
      </c>
      <c r="DP172">
        <f t="shared" si="518"/>
        <v>2.6490190880320246E-4</v>
      </c>
      <c r="DQ172">
        <f t="shared" si="519"/>
        <v>3.9846713059701118E-4</v>
      </c>
      <c r="DR172">
        <f t="shared" si="520"/>
        <v>9.8730308947271844E-4</v>
      </c>
      <c r="DS172">
        <f t="shared" si="521"/>
        <v>1.2219077346805766E-4</v>
      </c>
      <c r="DT172">
        <f t="shared" si="522"/>
        <v>8.4336288388682902E-5</v>
      </c>
      <c r="DU172">
        <f t="shared" si="523"/>
        <v>3.8181197340842736E-5</v>
      </c>
      <c r="DV172">
        <f t="shared" si="524"/>
        <v>4.7946279859479352E-5</v>
      </c>
      <c r="DW172">
        <f t="shared" si="525"/>
        <v>2.4638714404254989E-5</v>
      </c>
      <c r="DX172">
        <f t="shared" si="526"/>
        <v>1.8354813328736285E-4</v>
      </c>
      <c r="DY172">
        <f t="shared" si="527"/>
        <v>1.2618842872371577E-4</v>
      </c>
      <c r="DZ172">
        <f t="shared" si="528"/>
        <v>3.768166508538376E-4</v>
      </c>
      <c r="EA172">
        <f t="shared" si="529"/>
        <v>5.249476293074885E-4</v>
      </c>
      <c r="EB172">
        <f t="shared" si="530"/>
        <v>5.3298796926832983E-4</v>
      </c>
      <c r="EC172">
        <f t="shared" si="531"/>
        <v>9.8633669611838623E-4</v>
      </c>
      <c r="ED172">
        <f t="shared" si="532"/>
        <v>5.7209325443588845E-4</v>
      </c>
      <c r="EE172">
        <f t="shared" si="533"/>
        <v>1.1370655895848341E-3</v>
      </c>
      <c r="EF172">
        <f t="shared" si="534"/>
        <v>1.0909530150034763E-3</v>
      </c>
      <c r="EG172">
        <f t="shared" si="535"/>
        <v>6.3389765965825274E-4</v>
      </c>
      <c r="EH172">
        <f t="shared" si="536"/>
        <v>2.0972529486819842E-4</v>
      </c>
      <c r="EI172">
        <f t="shared" si="537"/>
        <v>1.885526943143397E-4</v>
      </c>
      <c r="EJ172">
        <f t="shared" si="538"/>
        <v>2.8190561287392939E-4</v>
      </c>
      <c r="EK172">
        <f t="shared" si="539"/>
        <v>3.1479739752877402E-4</v>
      </c>
      <c r="EL172">
        <f t="shared" si="540"/>
        <v>5.7334514186679343E-5</v>
      </c>
      <c r="EM172">
        <f t="shared" si="541"/>
        <v>2.6114027257737135E-5</v>
      </c>
      <c r="EN172">
        <f t="shared" si="542"/>
        <v>4.3342112976894659E-4</v>
      </c>
      <c r="EO172">
        <f t="shared" si="543"/>
        <v>3.157711276786636E-4</v>
      </c>
      <c r="EP172">
        <f t="shared" si="544"/>
        <v>7.2827760964282596E-4</v>
      </c>
      <c r="EQ172">
        <f t="shared" si="545"/>
        <v>9.3192926087719058E-4</v>
      </c>
      <c r="ER172">
        <f t="shared" si="546"/>
        <v>5.7436871462869944E-4</v>
      </c>
      <c r="ES172">
        <f t="shared" si="547"/>
        <v>1.5103339096659532E-4</v>
      </c>
      <c r="ET172">
        <f t="shared" si="548"/>
        <v>1.458914587114093E-3</v>
      </c>
      <c r="EU172">
        <f t="shared" si="549"/>
        <v>3.6617785573206433E-3</v>
      </c>
      <c r="EV172">
        <f t="shared" si="550"/>
        <v>2.2852922472343393E-3</v>
      </c>
      <c r="EW172">
        <f t="shared" si="551"/>
        <v>2.3822216144064631E-3</v>
      </c>
      <c r="EX172">
        <f t="shared" si="552"/>
        <v>4.2609030573656319E-4</v>
      </c>
      <c r="EY172">
        <f t="shared" si="553"/>
        <v>3.1676692376098666E-4</v>
      </c>
      <c r="EZ172">
        <f t="shared" si="554"/>
        <v>2.426695449876861E-3</v>
      </c>
      <c r="FA172">
        <f t="shared" si="555"/>
        <v>2.2160859902439459E-3</v>
      </c>
      <c r="FB172">
        <f t="shared" si="556"/>
        <v>1.8022179626977033E-3</v>
      </c>
      <c r="FC172">
        <f t="shared" si="557"/>
        <v>1.9169596454499116E-3</v>
      </c>
      <c r="FD172">
        <f t="shared" si="558"/>
        <v>1.4893071979404674E-3</v>
      </c>
      <c r="FE172">
        <f t="shared" si="559"/>
        <v>1.2522312051544912E-3</v>
      </c>
      <c r="FF172">
        <f t="shared" si="560"/>
        <v>1.6376347123036549E-3</v>
      </c>
      <c r="FG172">
        <f t="shared" si="582"/>
        <v>1.7738215118574864E-3</v>
      </c>
      <c r="FH172">
        <f t="shared" si="583"/>
        <v>1.3340381897059524E-3</v>
      </c>
      <c r="FI172">
        <f t="shared" si="584"/>
        <v>3.0097049522967577E-3</v>
      </c>
      <c r="FJ172">
        <f t="shared" si="585"/>
        <v>1.2342163184756176E-3</v>
      </c>
      <c r="FK172">
        <f t="shared" si="586"/>
        <v>1.116858202431008E-3</v>
      </c>
      <c r="FL172">
        <f t="shared" si="587"/>
        <v>9.1667477978185348E-4</v>
      </c>
      <c r="FM172">
        <f t="shared" si="588"/>
        <v>1.5248894782529021E-3</v>
      </c>
      <c r="FN172">
        <f t="shared" si="589"/>
        <v>2.7088601256905587E-3</v>
      </c>
      <c r="FO172">
        <f t="shared" si="590"/>
        <v>2.03279268818813E-3</v>
      </c>
      <c r="FP172">
        <f t="shared" si="591"/>
        <v>1.9958680082787263E-3</v>
      </c>
      <c r="FQ172">
        <f t="shared" si="592"/>
        <v>2.6576115612461757E-3</v>
      </c>
      <c r="FR172">
        <f t="shared" si="593"/>
        <v>2.4582346269318624E-3</v>
      </c>
      <c r="FS172">
        <f t="shared" si="594"/>
        <v>2.2231337588744554E-3</v>
      </c>
      <c r="FT172">
        <f t="shared" si="595"/>
        <v>4.3434683403332239E-3</v>
      </c>
      <c r="FU172">
        <f t="shared" si="596"/>
        <v>2.0425377739218755E-3</v>
      </c>
      <c r="FV172">
        <f t="shared" si="597"/>
        <v>2.6055296341382303E-3</v>
      </c>
      <c r="FW172">
        <f t="shared" si="598"/>
        <v>2.8153633251048198E-3</v>
      </c>
      <c r="FX172">
        <f t="shared" si="599"/>
        <v>3.8136123037923585E-3</v>
      </c>
      <c r="FY172">
        <f t="shared" si="600"/>
        <v>4.2295518641388549E-3</v>
      </c>
      <c r="FZ172">
        <f t="shared" si="601"/>
        <v>4.588801480443115E-3</v>
      </c>
      <c r="GA172">
        <f t="shared" si="602"/>
        <v>3.5684284171817082E-3</v>
      </c>
    </row>
    <row r="173" spans="3:183" x14ac:dyDescent="0.2">
      <c r="C173">
        <v>0.14212735990683267</v>
      </c>
      <c r="D173">
        <f t="shared" si="402"/>
        <v>4.9810916264998755E-5</v>
      </c>
      <c r="E173">
        <f t="shared" si="403"/>
        <v>9.370409144618554E-5</v>
      </c>
      <c r="F173">
        <f t="shared" si="404"/>
        <v>2.0845971580566052E-5</v>
      </c>
      <c r="G173">
        <f t="shared" si="405"/>
        <v>6.67469937403131E-6</v>
      </c>
      <c r="H173">
        <f t="shared" si="406"/>
        <v>1.4891548779210874E-4</v>
      </c>
      <c r="I173">
        <f t="shared" si="407"/>
        <v>1.3319325279010101E-5</v>
      </c>
      <c r="J173">
        <f t="shared" si="408"/>
        <v>1.3338696204113597E-5</v>
      </c>
      <c r="K173">
        <f t="shared" si="409"/>
        <v>3.7119643658463477E-6</v>
      </c>
      <c r="L173">
        <f t="shared" si="410"/>
        <v>8.6008797510309576E-5</v>
      </c>
      <c r="M173">
        <f t="shared" si="411"/>
        <v>1.362756044649396E-5</v>
      </c>
      <c r="N173">
        <f t="shared" si="412"/>
        <v>4.668855835338526E-5</v>
      </c>
      <c r="O173">
        <f t="shared" si="413"/>
        <v>1.8835201405902586E-4</v>
      </c>
      <c r="P173" s="21">
        <f t="shared" si="414"/>
        <v>1.5106724727063662E-4</v>
      </c>
      <c r="Q173" s="21">
        <f t="shared" si="415"/>
        <v>2.2143536293579296E-6</v>
      </c>
      <c r="R173" s="21">
        <f t="shared" si="416"/>
        <v>3.8427598302233647E-5</v>
      </c>
      <c r="S173" s="21">
        <f t="shared" si="417"/>
        <v>6.1653560759031224E-5</v>
      </c>
      <c r="T173" s="21">
        <f t="shared" si="418"/>
        <v>5.4649498783644366E-6</v>
      </c>
      <c r="U173" s="21">
        <f t="shared" si="419"/>
        <v>3.4648743407203712E-6</v>
      </c>
      <c r="V173" s="21">
        <f t="shared" si="420"/>
        <v>7.7692201477265224E-5</v>
      </c>
      <c r="W173" s="21">
        <f t="shared" si="421"/>
        <v>1.761588353414384E-4</v>
      </c>
      <c r="X173" s="21">
        <f t="shared" si="422"/>
        <v>2.4150321492959801E-5</v>
      </c>
      <c r="Y173" s="21">
        <f t="shared" si="423"/>
        <v>1.2884360589650676E-6</v>
      </c>
      <c r="Z173" s="21">
        <f t="shared" si="424"/>
        <v>3.9743004708895858E-6</v>
      </c>
      <c r="AA173" s="21">
        <f t="shared" si="425"/>
        <v>7.1395897817841926E-5</v>
      </c>
      <c r="AB173" s="21">
        <f t="shared" si="426"/>
        <v>3.1391668928117643E-4</v>
      </c>
      <c r="AC173" s="21">
        <f t="shared" si="427"/>
        <v>8.0499174147301346E-5</v>
      </c>
      <c r="AD173" s="21">
        <f t="shared" si="428"/>
        <v>8.9662440770668251E-5</v>
      </c>
      <c r="AE173" s="21">
        <f t="shared" si="429"/>
        <v>3.0985412161062308E-5</v>
      </c>
      <c r="AF173" s="21">
        <f t="shared" si="430"/>
        <v>8.6044593674742794E-7</v>
      </c>
      <c r="AG173" s="21">
        <f t="shared" si="431"/>
        <v>1.645737020619904E-6</v>
      </c>
      <c r="AH173" s="21">
        <f t="shared" si="432"/>
        <v>3.1901548451274168E-5</v>
      </c>
      <c r="AI173" s="21">
        <f t="shared" si="433"/>
        <v>5.5693047204242621E-5</v>
      </c>
      <c r="AJ173" s="21">
        <f t="shared" si="434"/>
        <v>6.814390833137015E-5</v>
      </c>
      <c r="AK173" s="21">
        <f t="shared" si="435"/>
        <v>3.6254291479133821E-4</v>
      </c>
      <c r="AL173" s="21">
        <f t="shared" si="436"/>
        <v>1.5419812340606445E-4</v>
      </c>
      <c r="AM173" s="21">
        <f t="shared" si="437"/>
        <v>3.021240976717376E-5</v>
      </c>
      <c r="AN173" s="21">
        <f t="shared" si="438"/>
        <v>5.5553628964570483E-6</v>
      </c>
      <c r="AO173" s="21">
        <f t="shared" si="439"/>
        <v>1.0532500793204995E-6</v>
      </c>
      <c r="AP173" s="21">
        <f t="shared" si="440"/>
        <v>8.1973929867212697E-9</v>
      </c>
      <c r="AQ173" s="21">
        <f t="shared" si="441"/>
        <v>2.7369695313919651E-4</v>
      </c>
      <c r="AR173" s="21">
        <f t="shared" si="442"/>
        <v>1.8933400417354602E-4</v>
      </c>
      <c r="AS173" s="21">
        <f t="shared" si="443"/>
        <v>6.8851207427069155E-4</v>
      </c>
      <c r="AT173" s="21">
        <f t="shared" si="444"/>
        <v>8.3436371027317694E-4</v>
      </c>
      <c r="AU173" s="21">
        <f t="shared" si="445"/>
        <v>6.1903560434595629E-4</v>
      </c>
      <c r="AV173" s="21">
        <f t="shared" si="446"/>
        <v>7.2905525884435084E-4</v>
      </c>
      <c r="AW173" s="21">
        <f t="shared" si="447"/>
        <v>1.2598662228143836E-3</v>
      </c>
      <c r="AX173" s="21">
        <f t="shared" si="448"/>
        <v>5.7034192404681057E-4</v>
      </c>
      <c r="AY173" s="21">
        <f t="shared" si="449"/>
        <v>3.4103666133953833E-4</v>
      </c>
      <c r="AZ173" s="21">
        <f t="shared" si="450"/>
        <v>3.8038919819516391E-4</v>
      </c>
      <c r="BA173" s="21">
        <f t="shared" si="451"/>
        <v>1.5115713611234677E-3</v>
      </c>
      <c r="BB173" s="21">
        <f t="shared" si="452"/>
        <v>1.9701867911581486E-3</v>
      </c>
      <c r="BC173" s="21">
        <f t="shared" si="453"/>
        <v>2.1404498670256011E-3</v>
      </c>
      <c r="BD173" s="21">
        <f t="shared" si="454"/>
        <v>2.6204488266191781E-3</v>
      </c>
      <c r="BE173" s="21">
        <f t="shared" si="455"/>
        <v>3.8728902776665628E-3</v>
      </c>
      <c r="BF173" s="21">
        <f t="shared" si="456"/>
        <v>4.0546178120630244E-3</v>
      </c>
      <c r="BG173" s="21">
        <f t="shared" si="457"/>
        <v>4.827050262746992E-3</v>
      </c>
      <c r="BH173" s="21">
        <f t="shared" si="458"/>
        <v>5.3642113945788009E-3</v>
      </c>
      <c r="BI173" s="21">
        <f t="shared" si="459"/>
        <v>5.7050390937946043E-3</v>
      </c>
      <c r="BJ173" s="21">
        <f t="shared" si="460"/>
        <v>5.8979190619830157E-3</v>
      </c>
      <c r="BK173" s="21">
        <f t="shared" si="461"/>
        <v>8.9225532085746625E-3</v>
      </c>
      <c r="BL173" s="21">
        <f t="shared" si="462"/>
        <v>1.0882912490301908E-2</v>
      </c>
      <c r="BM173" s="21">
        <f t="shared" si="463"/>
        <v>1.1017776427128546E-2</v>
      </c>
      <c r="BN173" s="21">
        <f t="shared" si="464"/>
        <v>1.1997711760645676E-2</v>
      </c>
      <c r="BO173" s="21">
        <f t="shared" si="465"/>
        <v>1.422422731336183E-2</v>
      </c>
      <c r="BP173" s="21">
        <f t="shared" si="466"/>
        <v>1.3638992682216093E-2</v>
      </c>
      <c r="BQ173" s="21">
        <f t="shared" si="467"/>
        <v>1.2083736448376554E-2</v>
      </c>
      <c r="BR173">
        <f t="shared" si="468"/>
        <v>1.183300575581348E-2</v>
      </c>
      <c r="BS173">
        <f t="shared" si="469"/>
        <v>1.1459685566114155E-2</v>
      </c>
      <c r="BT173">
        <f t="shared" si="470"/>
        <v>1.3215141841757382E-2</v>
      </c>
      <c r="BU173">
        <f t="shared" si="471"/>
        <v>1.6403326023484183E-2</v>
      </c>
      <c r="BV173">
        <f t="shared" si="472"/>
        <v>1.7258965135862163E-2</v>
      </c>
      <c r="BW173">
        <f t="shared" si="473"/>
        <v>1.2201369734674441E-2</v>
      </c>
      <c r="BX173">
        <f t="shared" si="474"/>
        <v>1.2877758863460056E-2</v>
      </c>
      <c r="BY173">
        <f t="shared" si="475"/>
        <v>1.0660595092559875E-2</v>
      </c>
      <c r="BZ173">
        <f t="shared" si="476"/>
        <v>8.4801373501832457E-3</v>
      </c>
      <c r="CA173">
        <f t="shared" si="477"/>
        <v>8.1036559235716944E-3</v>
      </c>
      <c r="CB173">
        <f t="shared" si="478"/>
        <v>7.8072726419567686E-3</v>
      </c>
      <c r="CC173">
        <f t="shared" si="479"/>
        <v>9.0658532280988146E-3</v>
      </c>
      <c r="CD173">
        <f t="shared" si="480"/>
        <v>8.9361539397701563E-3</v>
      </c>
      <c r="CE173">
        <f t="shared" si="481"/>
        <v>8.5874717979157692E-3</v>
      </c>
      <c r="CF173">
        <f t="shared" si="482"/>
        <v>7.3565631124999017E-3</v>
      </c>
      <c r="CG173">
        <f t="shared" si="483"/>
        <v>4.1276654210413684E-3</v>
      </c>
      <c r="CH173">
        <f t="shared" si="484"/>
        <v>6.4851460166404909E-3</v>
      </c>
      <c r="CI173">
        <f t="shared" si="485"/>
        <v>5.9641596900497041E-3</v>
      </c>
      <c r="CJ173">
        <f t="shared" si="486"/>
        <v>5.7526040397269645E-3</v>
      </c>
      <c r="CK173">
        <f t="shared" si="487"/>
        <v>5.0210078185887403E-3</v>
      </c>
      <c r="CL173">
        <f t="shared" si="488"/>
        <v>6.0862239936140643E-3</v>
      </c>
      <c r="CM173">
        <f t="shared" si="489"/>
        <v>5.3013926876915914E-3</v>
      </c>
      <c r="CN173">
        <f t="shared" si="490"/>
        <v>3.9570919735302454E-3</v>
      </c>
      <c r="CO173">
        <f t="shared" si="491"/>
        <v>5.1176515179216031E-3</v>
      </c>
      <c r="CP173">
        <f t="shared" si="492"/>
        <v>3.8053146295257724E-3</v>
      </c>
      <c r="CQ173">
        <f t="shared" si="493"/>
        <v>2.2561109561785408E-3</v>
      </c>
      <c r="CR173">
        <f t="shared" si="494"/>
        <v>2.058174829658858E-3</v>
      </c>
      <c r="CS173">
        <f t="shared" si="495"/>
        <v>2.0400892165358901E-3</v>
      </c>
      <c r="CT173">
        <f t="shared" si="496"/>
        <v>2.2389016836335514E-3</v>
      </c>
      <c r="CU173">
        <f t="shared" si="497"/>
        <v>1.301536360433207E-3</v>
      </c>
      <c r="CV173">
        <f t="shared" si="498"/>
        <v>1.672105576742193E-3</v>
      </c>
      <c r="CW173">
        <f t="shared" si="499"/>
        <v>1.8898093394182558E-3</v>
      </c>
      <c r="CX173">
        <f t="shared" si="500"/>
        <v>1.9217490399402566E-3</v>
      </c>
      <c r="CY173">
        <f t="shared" si="501"/>
        <v>2.2077458084752378E-3</v>
      </c>
      <c r="CZ173">
        <f t="shared" si="502"/>
        <v>2.6232145106082384E-3</v>
      </c>
      <c r="DA173">
        <f t="shared" si="503"/>
        <v>2.6842080941729949E-3</v>
      </c>
      <c r="DB173">
        <f t="shared" si="504"/>
        <v>2.6657010376378546E-3</v>
      </c>
      <c r="DC173">
        <f t="shared" si="505"/>
        <v>2.1071417020598325E-3</v>
      </c>
      <c r="DD173">
        <f t="shared" si="506"/>
        <v>1.0041685525771693E-3</v>
      </c>
      <c r="DE173">
        <f t="shared" si="507"/>
        <v>1.3824007518395492E-3</v>
      </c>
      <c r="DF173">
        <f t="shared" si="508"/>
        <v>1.3868038616837272E-3</v>
      </c>
      <c r="DG173">
        <f t="shared" si="509"/>
        <v>1.08367256857035E-3</v>
      </c>
      <c r="DH173">
        <f t="shared" si="510"/>
        <v>6.814841123628226E-4</v>
      </c>
      <c r="DI173">
        <f t="shared" si="511"/>
        <v>1.4480772285139617E-3</v>
      </c>
      <c r="DJ173">
        <f t="shared" si="512"/>
        <v>1.4354821322471684E-3</v>
      </c>
      <c r="DK173">
        <f t="shared" si="513"/>
        <v>1.6630386127444562E-3</v>
      </c>
      <c r="DL173">
        <f t="shared" si="514"/>
        <v>6.5377269904331689E-4</v>
      </c>
      <c r="DM173">
        <f t="shared" si="515"/>
        <v>7.0786123503244419E-4</v>
      </c>
      <c r="DN173">
        <f t="shared" si="516"/>
        <v>3.8726848473182512E-4</v>
      </c>
      <c r="DO173">
        <f t="shared" si="517"/>
        <v>2.6676701440010286E-4</v>
      </c>
      <c r="DP173">
        <f t="shared" si="518"/>
        <v>4.0075386883651191E-4</v>
      </c>
      <c r="DQ173">
        <f t="shared" si="519"/>
        <v>9.9090073851546175E-4</v>
      </c>
      <c r="DR173">
        <f t="shared" si="520"/>
        <v>1.2345854147601028E-4</v>
      </c>
      <c r="DS173">
        <f t="shared" si="521"/>
        <v>8.5390083127796673E-5</v>
      </c>
      <c r="DT173">
        <f t="shared" si="522"/>
        <v>3.8891312194423068E-5</v>
      </c>
      <c r="DU173">
        <f t="shared" si="523"/>
        <v>4.8741643802550631E-5</v>
      </c>
      <c r="DV173">
        <f t="shared" si="524"/>
        <v>2.5209801631512905E-5</v>
      </c>
      <c r="DW173">
        <f t="shared" si="525"/>
        <v>1.8510119679955036E-4</v>
      </c>
      <c r="DX173">
        <f t="shared" si="526"/>
        <v>1.2747671521449501E-4</v>
      </c>
      <c r="DY173">
        <f t="shared" si="527"/>
        <v>3.790404873071048E-4</v>
      </c>
      <c r="DZ173">
        <f t="shared" si="528"/>
        <v>5.2757183689209285E-4</v>
      </c>
      <c r="EA173">
        <f t="shared" si="529"/>
        <v>5.356321723123794E-4</v>
      </c>
      <c r="EB173">
        <f t="shared" si="530"/>
        <v>9.899325856036539E-4</v>
      </c>
      <c r="EC173">
        <f t="shared" si="531"/>
        <v>5.7483262523483488E-4</v>
      </c>
      <c r="ED173">
        <f t="shared" si="532"/>
        <v>1.1409262302386433E-3</v>
      </c>
      <c r="EE173">
        <f t="shared" si="533"/>
        <v>1.0947346302619357E-3</v>
      </c>
      <c r="EF173">
        <f t="shared" si="534"/>
        <v>6.3678103413535871E-4</v>
      </c>
      <c r="EG173">
        <f t="shared" si="535"/>
        <v>2.1138518995442428E-4</v>
      </c>
      <c r="EH173">
        <f t="shared" si="536"/>
        <v>1.901267437916863E-4</v>
      </c>
      <c r="EI173">
        <f t="shared" si="537"/>
        <v>2.838295435156628E-4</v>
      </c>
      <c r="EJ173">
        <f t="shared" si="538"/>
        <v>3.1683028561725661E-4</v>
      </c>
      <c r="EK173">
        <f t="shared" si="539"/>
        <v>5.820396236042848E-5</v>
      </c>
      <c r="EL173">
        <f t="shared" si="540"/>
        <v>2.6701867142656146E-5</v>
      </c>
      <c r="EM173">
        <f t="shared" si="541"/>
        <v>4.3580591713636896E-4</v>
      </c>
      <c r="EN173">
        <f t="shared" si="542"/>
        <v>3.1780715234489866E-4</v>
      </c>
      <c r="EO173">
        <f t="shared" si="543"/>
        <v>7.3136795430172111E-4</v>
      </c>
      <c r="EP173">
        <f t="shared" si="544"/>
        <v>9.3542465847954457E-4</v>
      </c>
      <c r="EQ173">
        <f t="shared" si="545"/>
        <v>5.7711352134800413E-4</v>
      </c>
      <c r="ER173">
        <f t="shared" si="546"/>
        <v>1.5244249929605576E-4</v>
      </c>
      <c r="ES173">
        <f t="shared" si="547"/>
        <v>1.4632871738493138E-3</v>
      </c>
      <c r="ET173">
        <f t="shared" si="548"/>
        <v>3.6687040343057532E-3</v>
      </c>
      <c r="EU173">
        <f t="shared" si="549"/>
        <v>2.2907640326354645E-3</v>
      </c>
      <c r="EV173">
        <f t="shared" si="550"/>
        <v>2.3878081674446588E-3</v>
      </c>
      <c r="EW173">
        <f t="shared" si="551"/>
        <v>4.2845486690060213E-4</v>
      </c>
      <c r="EX173">
        <f t="shared" si="552"/>
        <v>3.1880615108603803E-4</v>
      </c>
      <c r="EY173">
        <f t="shared" si="553"/>
        <v>2.4323338792206803E-3</v>
      </c>
      <c r="EZ173">
        <f t="shared" si="554"/>
        <v>2.2214743366823996E-3</v>
      </c>
      <c r="FA173">
        <f t="shared" si="555"/>
        <v>1.8070774961330949E-3</v>
      </c>
      <c r="FB173">
        <f t="shared" si="556"/>
        <v>1.9219713852803497E-3</v>
      </c>
      <c r="FC173">
        <f t="shared" si="557"/>
        <v>1.4937250616251293E-3</v>
      </c>
      <c r="FD173">
        <f t="shared" si="558"/>
        <v>1.2562824785408327E-3</v>
      </c>
      <c r="FE173">
        <f t="shared" si="559"/>
        <v>1.6422671946697128E-3</v>
      </c>
      <c r="FF173">
        <f t="shared" si="560"/>
        <v>1.7786426348080293E-3</v>
      </c>
      <c r="FG173">
        <f t="shared" si="582"/>
        <v>1.3382195972472212E-3</v>
      </c>
      <c r="FH173">
        <f t="shared" si="583"/>
        <v>3.0159838982898525E-3</v>
      </c>
      <c r="FI173">
        <f t="shared" si="584"/>
        <v>1.2382383686336646E-3</v>
      </c>
      <c r="FJ173">
        <f t="shared" si="585"/>
        <v>1.120684413770991E-3</v>
      </c>
      <c r="FK173">
        <f t="shared" si="586"/>
        <v>9.201414786566012E-4</v>
      </c>
      <c r="FL173">
        <f t="shared" si="587"/>
        <v>1.5293597670057962E-3</v>
      </c>
      <c r="FM173">
        <f t="shared" si="588"/>
        <v>2.7148171628665458E-3</v>
      </c>
      <c r="FN173">
        <f t="shared" si="589"/>
        <v>2.0379535280354195E-3</v>
      </c>
      <c r="FO173">
        <f t="shared" si="590"/>
        <v>2.0009817911072645E-3</v>
      </c>
      <c r="FP173">
        <f t="shared" si="591"/>
        <v>2.663512010246909E-3</v>
      </c>
      <c r="FQ173">
        <f t="shared" si="592"/>
        <v>2.4639095574552957E-3</v>
      </c>
      <c r="FR173">
        <f t="shared" si="593"/>
        <v>2.2285306615322368E-3</v>
      </c>
      <c r="FS173">
        <f t="shared" si="594"/>
        <v>4.3510106645316994E-3</v>
      </c>
      <c r="FT173">
        <f t="shared" si="595"/>
        <v>2.0477109615244763E-3</v>
      </c>
      <c r="FU173">
        <f t="shared" si="596"/>
        <v>2.6113720129410209E-3</v>
      </c>
      <c r="FV173">
        <f t="shared" si="597"/>
        <v>2.8214362748873682E-3</v>
      </c>
      <c r="FW173">
        <f t="shared" si="598"/>
        <v>3.8206798360017669E-3</v>
      </c>
      <c r="FX173">
        <f t="shared" si="599"/>
        <v>4.2369946678119637E-3</v>
      </c>
      <c r="FY173">
        <f t="shared" si="600"/>
        <v>4.596553795176872E-3</v>
      </c>
      <c r="FZ173">
        <f t="shared" si="601"/>
        <v>3.5752650902513283E-3</v>
      </c>
      <c r="GA173">
        <f t="shared" si="602"/>
        <v>2.4514370997353926E-3</v>
      </c>
    </row>
    <row r="174" spans="3:183" x14ac:dyDescent="0.2">
      <c r="C174">
        <v>0.13506967499852182</v>
      </c>
      <c r="D174">
        <f t="shared" si="402"/>
        <v>6.87699465897786E-6</v>
      </c>
      <c r="E174">
        <f t="shared" si="403"/>
        <v>6.2097949751452944E-6</v>
      </c>
      <c r="F174">
        <f t="shared" si="404"/>
        <v>2.0017937258638852E-5</v>
      </c>
      <c r="G174">
        <f t="shared" si="405"/>
        <v>2.647522823558606E-5</v>
      </c>
      <c r="H174">
        <f t="shared" si="406"/>
        <v>1.1615280758658226E-5</v>
      </c>
      <c r="I174">
        <f t="shared" si="407"/>
        <v>1.1597204971213319E-5</v>
      </c>
      <c r="J174">
        <f t="shared" si="408"/>
        <v>2.6327561459647157E-5</v>
      </c>
      <c r="K174">
        <f t="shared" si="409"/>
        <v>2.6672696354917324E-4</v>
      </c>
      <c r="L174">
        <f t="shared" si="410"/>
        <v>1.1554610656726411E-4</v>
      </c>
      <c r="M174">
        <f t="shared" si="411"/>
        <v>1.9294842216420187E-4</v>
      </c>
      <c r="N174">
        <f t="shared" si="412"/>
        <v>4.3188423943211427E-4</v>
      </c>
      <c r="O174">
        <f t="shared" si="413"/>
        <v>3.7436935067989977E-4</v>
      </c>
      <c r="P174" s="21">
        <f t="shared" si="414"/>
        <v>7.3029934444217406E-5</v>
      </c>
      <c r="Q174" s="21">
        <f t="shared" si="415"/>
        <v>1.757396889890096E-4</v>
      </c>
      <c r="R174" s="21">
        <f t="shared" si="416"/>
        <v>2.2229805230529785E-4</v>
      </c>
      <c r="S174" s="21">
        <f t="shared" si="417"/>
        <v>8.8273693998155452E-5</v>
      </c>
      <c r="T174" s="21">
        <f t="shared" si="418"/>
        <v>7.9550384087207293E-5</v>
      </c>
      <c r="U174" s="21">
        <f t="shared" si="419"/>
        <v>2.5192047573105057E-4</v>
      </c>
      <c r="V174" s="21">
        <f t="shared" si="420"/>
        <v>4.1331577367823978E-4</v>
      </c>
      <c r="W174" s="21">
        <f t="shared" si="421"/>
        <v>1.4332836662051478E-4</v>
      </c>
      <c r="X174" s="21">
        <f t="shared" si="422"/>
        <v>3.507709522380294E-5</v>
      </c>
      <c r="Y174" s="21">
        <f t="shared" si="423"/>
        <v>2.5645312829341234E-5</v>
      </c>
      <c r="Z174" s="21">
        <f t="shared" si="424"/>
        <v>2.4047617457192741E-4</v>
      </c>
      <c r="AA174" s="21">
        <f t="shared" si="425"/>
        <v>6.1381941208105801E-4</v>
      </c>
      <c r="AB174" s="21">
        <f t="shared" si="426"/>
        <v>2.5695506856544727E-4</v>
      </c>
      <c r="AC174" s="21">
        <f t="shared" si="427"/>
        <v>2.7313215142411222E-4</v>
      </c>
      <c r="AD174" s="21">
        <f t="shared" si="428"/>
        <v>1.5936888777323132E-4</v>
      </c>
      <c r="AE174" s="21">
        <f t="shared" si="429"/>
        <v>6.3764811022570209E-5</v>
      </c>
      <c r="AF174" s="21">
        <f t="shared" si="430"/>
        <v>6.9564736445169983E-5</v>
      </c>
      <c r="AG174" s="21">
        <f t="shared" si="431"/>
        <v>1.6143812830410938E-4</v>
      </c>
      <c r="AH174" s="21">
        <f t="shared" si="432"/>
        <v>2.1084382697462384E-4</v>
      </c>
      <c r="AI174" s="21">
        <f t="shared" si="433"/>
        <v>2.3447624772299623E-4</v>
      </c>
      <c r="AJ174" s="21">
        <f t="shared" si="434"/>
        <v>6.8111837314580178E-4</v>
      </c>
      <c r="AK174" s="21">
        <f t="shared" si="435"/>
        <v>3.7928881389729188E-4</v>
      </c>
      <c r="AL174" s="21">
        <f t="shared" si="436"/>
        <v>1.5760960866193955E-4</v>
      </c>
      <c r="AM174" s="21">
        <f t="shared" si="437"/>
        <v>8.8635947994018769E-5</v>
      </c>
      <c r="AN174" s="21">
        <f t="shared" si="438"/>
        <v>3.6377848453683736E-5</v>
      </c>
      <c r="AO174" s="21">
        <f t="shared" si="439"/>
        <v>4.8541115761816848E-5</v>
      </c>
      <c r="AP174" s="21">
        <f t="shared" si="440"/>
        <v>5.5702956873684235E-4</v>
      </c>
      <c r="AQ174" s="21">
        <f t="shared" si="441"/>
        <v>4.3337056475983848E-4</v>
      </c>
      <c r="AR174" s="21">
        <f t="shared" si="442"/>
        <v>1.1087034288902989E-3</v>
      </c>
      <c r="AS174" s="21">
        <f t="shared" si="443"/>
        <v>1.2919020889783253E-3</v>
      </c>
      <c r="AT174" s="21">
        <f t="shared" si="444"/>
        <v>1.0200429366127664E-3</v>
      </c>
      <c r="AU174" s="21">
        <f t="shared" si="445"/>
        <v>1.1599956043107848E-3</v>
      </c>
      <c r="AV174" s="21">
        <f t="shared" si="446"/>
        <v>1.8106964637753765E-3</v>
      </c>
      <c r="AW174" s="21">
        <f t="shared" si="447"/>
        <v>9.5725373809236384E-4</v>
      </c>
      <c r="AX174" s="21">
        <f t="shared" si="448"/>
        <v>6.5151862380091448E-4</v>
      </c>
      <c r="AY174" s="21">
        <f t="shared" si="449"/>
        <v>7.0550020163348212E-4</v>
      </c>
      <c r="AZ174" s="21">
        <f t="shared" si="450"/>
        <v>2.1101727820347889E-3</v>
      </c>
      <c r="BA174" s="21">
        <f t="shared" si="451"/>
        <v>2.6465336099244651E-3</v>
      </c>
      <c r="BB174" s="21">
        <f t="shared" si="452"/>
        <v>2.8433083132479221E-3</v>
      </c>
      <c r="BC174" s="21">
        <f t="shared" si="453"/>
        <v>3.3928300358784073E-3</v>
      </c>
      <c r="BD174" s="21">
        <f t="shared" si="454"/>
        <v>4.801136651604752E-3</v>
      </c>
      <c r="BE174" s="21">
        <f t="shared" si="455"/>
        <v>5.0032373360376818E-3</v>
      </c>
      <c r="BF174" s="21">
        <f t="shared" si="456"/>
        <v>5.8575543959654489E-3</v>
      </c>
      <c r="BG174" s="21">
        <f t="shared" si="457"/>
        <v>6.4478429618333548E-3</v>
      </c>
      <c r="BH174" s="21">
        <f t="shared" si="458"/>
        <v>6.8210080182170198E-3</v>
      </c>
      <c r="BI174" s="21">
        <f t="shared" si="459"/>
        <v>7.0317608865420088E-3</v>
      </c>
      <c r="BJ174" s="21">
        <f t="shared" si="460"/>
        <v>1.0305691617606997E-2</v>
      </c>
      <c r="BK174" s="21">
        <f t="shared" si="461"/>
        <v>1.2405255705396018E-2</v>
      </c>
      <c r="BL174" s="21">
        <f t="shared" si="462"/>
        <v>1.2549215554569584E-2</v>
      </c>
      <c r="BM174" s="21">
        <f t="shared" si="463"/>
        <v>1.3593636535436123E-2</v>
      </c>
      <c r="BN174" s="21">
        <f t="shared" si="464"/>
        <v>1.5957512964382504E-2</v>
      </c>
      <c r="BO174" s="21">
        <f t="shared" si="465"/>
        <v>1.533728256095868E-2</v>
      </c>
      <c r="BP174" s="21">
        <f t="shared" si="466"/>
        <v>1.3685194211573415E-2</v>
      </c>
      <c r="BQ174" s="21">
        <f t="shared" si="467"/>
        <v>1.3418281238737147E-2</v>
      </c>
      <c r="BR174">
        <f t="shared" si="468"/>
        <v>1.3020545704816235E-2</v>
      </c>
      <c r="BS174">
        <f t="shared" si="469"/>
        <v>1.4887615167409938E-2</v>
      </c>
      <c r="BT174">
        <f t="shared" si="470"/>
        <v>1.826096956366462E-2</v>
      </c>
      <c r="BU174">
        <f t="shared" si="471"/>
        <v>1.916315990365625E-2</v>
      </c>
      <c r="BV174">
        <f t="shared" si="472"/>
        <v>1.3810361725955627E-2</v>
      </c>
      <c r="BW174">
        <f t="shared" si="473"/>
        <v>1.452938496061036E-2</v>
      </c>
      <c r="BX174">
        <f t="shared" si="474"/>
        <v>1.2167820170263627E-2</v>
      </c>
      <c r="BY174">
        <f t="shared" si="475"/>
        <v>9.8297996602093405E-3</v>
      </c>
      <c r="BZ174">
        <f t="shared" si="476"/>
        <v>9.4241367838416509E-3</v>
      </c>
      <c r="CA174">
        <f t="shared" si="477"/>
        <v>9.104300305746469E-3</v>
      </c>
      <c r="CB174">
        <f t="shared" si="478"/>
        <v>1.0459655894361704E-2</v>
      </c>
      <c r="CC174">
        <f t="shared" si="479"/>
        <v>1.032030816362137E-2</v>
      </c>
      <c r="CD174">
        <f t="shared" si="480"/>
        <v>9.9453344542186316E-3</v>
      </c>
      <c r="CE174">
        <f t="shared" si="481"/>
        <v>8.6170550754405498E-3</v>
      </c>
      <c r="CF174">
        <f t="shared" si="482"/>
        <v>5.0843452289493045E-3</v>
      </c>
      <c r="CG174">
        <f t="shared" si="483"/>
        <v>7.6716733710749567E-3</v>
      </c>
      <c r="CH174">
        <f t="shared" si="484"/>
        <v>7.1040719940986949E-3</v>
      </c>
      <c r="CI174">
        <f t="shared" si="485"/>
        <v>6.8730082085926578E-3</v>
      </c>
      <c r="CJ174">
        <f t="shared" si="486"/>
        <v>6.0710207144911085E-3</v>
      </c>
      <c r="CK174">
        <f t="shared" si="487"/>
        <v>7.2372349711139622E-3</v>
      </c>
      <c r="CL174">
        <f t="shared" si="488"/>
        <v>6.3789530427878303E-3</v>
      </c>
      <c r="CM174">
        <f t="shared" si="489"/>
        <v>4.8948361686994958E-3</v>
      </c>
      <c r="CN174">
        <f t="shared" si="490"/>
        <v>6.1772444130961815E-3</v>
      </c>
      <c r="CO174">
        <f t="shared" si="491"/>
        <v>4.7258636427482499E-3</v>
      </c>
      <c r="CP174">
        <f t="shared" si="492"/>
        <v>2.9763812788888683E-3</v>
      </c>
      <c r="CQ174">
        <f t="shared" si="493"/>
        <v>2.7483593059616381E-3</v>
      </c>
      <c r="CR174">
        <f t="shared" si="494"/>
        <v>2.7274539364535565E-3</v>
      </c>
      <c r="CS174">
        <f t="shared" si="495"/>
        <v>2.956610030014988E-3</v>
      </c>
      <c r="CT174">
        <f t="shared" si="496"/>
        <v>1.8605848191688673E-3</v>
      </c>
      <c r="CU174">
        <f t="shared" si="497"/>
        <v>2.2991135507590232E-3</v>
      </c>
      <c r="CV174">
        <f t="shared" si="498"/>
        <v>2.5532427284222351E-3</v>
      </c>
      <c r="CW174">
        <f t="shared" si="499"/>
        <v>2.5903461244760266E-3</v>
      </c>
      <c r="CX174">
        <f t="shared" si="500"/>
        <v>2.920790745581635E-3</v>
      </c>
      <c r="CY174">
        <f t="shared" si="501"/>
        <v>3.395976928242552E-3</v>
      </c>
      <c r="CZ174">
        <f t="shared" si="502"/>
        <v>3.4653270566584165E-3</v>
      </c>
      <c r="DA174">
        <f t="shared" si="503"/>
        <v>3.4442945310088086E-3</v>
      </c>
      <c r="DB174">
        <f t="shared" si="504"/>
        <v>2.8048990941383486E-3</v>
      </c>
      <c r="DC174">
        <f t="shared" si="505"/>
        <v>1.5012760402055819E-3</v>
      </c>
      <c r="DD174">
        <f t="shared" si="506"/>
        <v>1.9570302961830531E-3</v>
      </c>
      <c r="DE174">
        <f t="shared" si="507"/>
        <v>1.9622685462422863E-3</v>
      </c>
      <c r="DF174">
        <f t="shared" si="508"/>
        <v>1.5981499181904333E-3</v>
      </c>
      <c r="DG174">
        <f t="shared" si="509"/>
        <v>1.0997802959416263E-3</v>
      </c>
      <c r="DH174">
        <f t="shared" si="510"/>
        <v>2.0350289217630226E-3</v>
      </c>
      <c r="DI174">
        <f t="shared" si="511"/>
        <v>2.0200927504165928E-3</v>
      </c>
      <c r="DJ174">
        <f t="shared" si="512"/>
        <v>2.2884795389459551E-3</v>
      </c>
      <c r="DK174">
        <f t="shared" si="513"/>
        <v>1.0644992130227336E-3</v>
      </c>
      <c r="DL174">
        <f t="shared" si="514"/>
        <v>1.1332209055514796E-3</v>
      </c>
      <c r="DM174">
        <f t="shared" si="515"/>
        <v>7.1485771595355258E-4</v>
      </c>
      <c r="DN174">
        <f t="shared" si="516"/>
        <v>5.4712432006686382E-4</v>
      </c>
      <c r="DO174">
        <f t="shared" si="517"/>
        <v>7.3313808464334489E-4</v>
      </c>
      <c r="DP174">
        <f t="shared" si="518"/>
        <v>1.4850433944215494E-3</v>
      </c>
      <c r="DQ174">
        <f t="shared" si="519"/>
        <v>3.3010801258847531E-4</v>
      </c>
      <c r="DR174">
        <f t="shared" si="520"/>
        <v>2.6563655099648919E-4</v>
      </c>
      <c r="DS174">
        <f t="shared" si="521"/>
        <v>1.7672976722206887E-4</v>
      </c>
      <c r="DT174">
        <f t="shared" si="522"/>
        <v>1.9709931928503448E-4</v>
      </c>
      <c r="DU174">
        <f t="shared" si="523"/>
        <v>1.4589309102242069E-4</v>
      </c>
      <c r="DV174">
        <f t="shared" si="524"/>
        <v>4.2695440230661641E-4</v>
      </c>
      <c r="DW174">
        <f t="shared" si="525"/>
        <v>3.3665804262643541E-4</v>
      </c>
      <c r="DX174">
        <f t="shared" si="526"/>
        <v>7.036630043046674E-4</v>
      </c>
      <c r="DY174">
        <f t="shared" si="527"/>
        <v>9.0159772252897986E-4</v>
      </c>
      <c r="DZ174">
        <f t="shared" si="528"/>
        <v>9.1212537633654836E-4</v>
      </c>
      <c r="EA174">
        <f t="shared" si="529"/>
        <v>1.4838581227921135E-3</v>
      </c>
      <c r="EB174">
        <f t="shared" si="530"/>
        <v>9.6306895285046951E-4</v>
      </c>
      <c r="EC174">
        <f t="shared" si="531"/>
        <v>1.6675204554353108E-3</v>
      </c>
      <c r="ED174">
        <f t="shared" si="532"/>
        <v>1.6115776011029418E-3</v>
      </c>
      <c r="EE174">
        <f t="shared" si="533"/>
        <v>1.0427865419957699E-3</v>
      </c>
      <c r="EF174">
        <f t="shared" si="534"/>
        <v>4.6642076357307228E-4</v>
      </c>
      <c r="EG174">
        <f t="shared" si="535"/>
        <v>4.3456949008193618E-4</v>
      </c>
      <c r="EH174">
        <f t="shared" si="536"/>
        <v>5.7144550283561024E-4</v>
      </c>
      <c r="EI174">
        <f t="shared" si="537"/>
        <v>6.1789093284407592E-4</v>
      </c>
      <c r="EJ174">
        <f t="shared" si="538"/>
        <v>2.1570318245507148E-4</v>
      </c>
      <c r="EK174">
        <f t="shared" si="539"/>
        <v>1.4945233285408257E-4</v>
      </c>
      <c r="EL174">
        <f t="shared" si="540"/>
        <v>7.8028880048524674E-4</v>
      </c>
      <c r="EM174">
        <f t="shared" si="541"/>
        <v>6.1925483423741425E-4</v>
      </c>
      <c r="EN174">
        <f t="shared" si="542"/>
        <v>1.1629123269502361E-3</v>
      </c>
      <c r="EO174">
        <f t="shared" si="543"/>
        <v>1.4169501069796287E-3</v>
      </c>
      <c r="EP174">
        <f t="shared" si="544"/>
        <v>9.6602060855725878E-4</v>
      </c>
      <c r="EQ174">
        <f t="shared" si="545"/>
        <v>3.7653250860050048E-4</v>
      </c>
      <c r="ER174">
        <f t="shared" si="546"/>
        <v>2.0530524396226938E-3</v>
      </c>
      <c r="ES174">
        <f t="shared" si="547"/>
        <v>4.5734804690657771E-3</v>
      </c>
      <c r="ET174">
        <f t="shared" si="548"/>
        <v>3.0161637451736872E-3</v>
      </c>
      <c r="EU174">
        <f t="shared" si="549"/>
        <v>3.1273695101262451E-3</v>
      </c>
      <c r="EV174">
        <f t="shared" si="550"/>
        <v>7.704419594600899E-4</v>
      </c>
      <c r="EW174">
        <f t="shared" si="551"/>
        <v>6.2064902164662354E-4</v>
      </c>
      <c r="EX174">
        <f t="shared" si="552"/>
        <v>3.178296443293485E-3</v>
      </c>
      <c r="EY174">
        <f t="shared" si="553"/>
        <v>2.9365781874336459E-3</v>
      </c>
      <c r="EZ174">
        <f t="shared" si="554"/>
        <v>2.4569290305040655E-3</v>
      </c>
      <c r="FA174">
        <f t="shared" si="555"/>
        <v>2.5906042653957699E-3</v>
      </c>
      <c r="FB174">
        <f t="shared" si="556"/>
        <v>2.0890772282737792E-3</v>
      </c>
      <c r="FC174">
        <f t="shared" si="557"/>
        <v>1.8063996264031702E-3</v>
      </c>
      <c r="FD174">
        <f t="shared" si="558"/>
        <v>2.2641020045561142E-3</v>
      </c>
      <c r="FE174">
        <f t="shared" si="559"/>
        <v>2.423754548377012E-3</v>
      </c>
      <c r="FF174">
        <f t="shared" si="560"/>
        <v>1.9043945103309821E-3</v>
      </c>
      <c r="FG174">
        <f t="shared" si="582"/>
        <v>3.8409823310030984E-3</v>
      </c>
      <c r="FH174">
        <f t="shared" si="583"/>
        <v>1.7847495474156874E-3</v>
      </c>
      <c r="FI174">
        <f t="shared" si="584"/>
        <v>1.6430302705169495E-3</v>
      </c>
      <c r="FJ174">
        <f t="shared" si="585"/>
        <v>1.3981256782792429E-3</v>
      </c>
      <c r="FK174">
        <f t="shared" si="586"/>
        <v>2.1311808690224121E-3</v>
      </c>
      <c r="FL174">
        <f t="shared" si="587"/>
        <v>3.5000940005020104E-3</v>
      </c>
      <c r="FM174">
        <f t="shared" si="588"/>
        <v>2.7249844456717848E-3</v>
      </c>
      <c r="FN174">
        <f t="shared" si="589"/>
        <v>2.6822061581147421E-3</v>
      </c>
      <c r="FO174">
        <f t="shared" si="590"/>
        <v>3.4418062103646735E-3</v>
      </c>
      <c r="FP174">
        <f t="shared" si="591"/>
        <v>3.2143761456474855E-3</v>
      </c>
      <c r="FQ174">
        <f t="shared" si="592"/>
        <v>2.9446902978397206E-3</v>
      </c>
      <c r="FR174">
        <f t="shared" si="593"/>
        <v>5.3319023031384409E-3</v>
      </c>
      <c r="FS174">
        <f t="shared" si="594"/>
        <v>2.7362655172549987E-3</v>
      </c>
      <c r="FT174">
        <f t="shared" si="595"/>
        <v>3.3825007029323196E-3</v>
      </c>
      <c r="FU174">
        <f t="shared" si="596"/>
        <v>3.6210160249550119E-3</v>
      </c>
      <c r="FV174">
        <f t="shared" si="597"/>
        <v>4.7429850236209176E-3</v>
      </c>
      <c r="FW174">
        <f t="shared" si="598"/>
        <v>5.2056060773585629E-3</v>
      </c>
      <c r="FX174">
        <f t="shared" si="599"/>
        <v>5.6033569918686613E-3</v>
      </c>
      <c r="FY174">
        <f t="shared" si="600"/>
        <v>4.4690836605946107E-3</v>
      </c>
      <c r="FZ174">
        <f t="shared" si="601"/>
        <v>3.2001280575063165E-3</v>
      </c>
      <c r="GA174">
        <f t="shared" si="602"/>
        <v>3.9380209373894425E-3</v>
      </c>
    </row>
    <row r="175" spans="3:183" x14ac:dyDescent="0.2">
      <c r="C175">
        <v>0.13244727253913885</v>
      </c>
      <c r="D175">
        <f t="shared" si="402"/>
        <v>2.6156560386117506E-5</v>
      </c>
      <c r="E175">
        <f t="shared" si="403"/>
        <v>5.0360928390079866E-5</v>
      </c>
      <c r="F175">
        <f t="shared" si="404"/>
        <v>6.365559286674547E-6</v>
      </c>
      <c r="G175">
        <f t="shared" si="405"/>
        <v>3.6367199052697684E-5</v>
      </c>
      <c r="H175">
        <f t="shared" si="406"/>
        <v>3.6335209304462729E-5</v>
      </c>
      <c r="I175">
        <f t="shared" si="407"/>
        <v>6.0115854826930035E-5</v>
      </c>
      <c r="J175">
        <f t="shared" si="408"/>
        <v>3.5926094633481934E-4</v>
      </c>
      <c r="K175">
        <f t="shared" si="409"/>
        <v>1.7880075487478473E-4</v>
      </c>
      <c r="L175">
        <f t="shared" si="410"/>
        <v>2.726788386695535E-4</v>
      </c>
      <c r="M175">
        <f t="shared" si="411"/>
        <v>5.4775785069677155E-4</v>
      </c>
      <c r="N175">
        <f t="shared" si="412"/>
        <v>4.8272611721703431E-4</v>
      </c>
      <c r="O175">
        <f t="shared" si="413"/>
        <v>1.2472774877969768E-4</v>
      </c>
      <c r="P175" s="21">
        <f t="shared" si="414"/>
        <v>2.5214540872037314E-4</v>
      </c>
      <c r="Q175" s="21">
        <f t="shared" si="415"/>
        <v>3.0737332107322812E-4</v>
      </c>
      <c r="R175" s="21">
        <f t="shared" si="416"/>
        <v>1.4442777145039782E-4</v>
      </c>
      <c r="S175" s="21">
        <f t="shared" si="417"/>
        <v>1.3320632984547176E-4</v>
      </c>
      <c r="T175" s="21">
        <f t="shared" si="418"/>
        <v>3.4204302921666125E-4</v>
      </c>
      <c r="U175" s="21">
        <f t="shared" si="419"/>
        <v>5.2682053897988947E-4</v>
      </c>
      <c r="V175" s="21">
        <f t="shared" si="420"/>
        <v>2.1299607434215187E-4</v>
      </c>
      <c r="W175" s="21">
        <f t="shared" si="421"/>
        <v>7.301692919322057E-5</v>
      </c>
      <c r="X175" s="21">
        <f t="shared" si="422"/>
        <v>5.9082629726966429E-5</v>
      </c>
      <c r="Y175" s="21">
        <f t="shared" si="423"/>
        <v>3.2868590232509247E-4</v>
      </c>
      <c r="Z175" s="21">
        <f t="shared" si="424"/>
        <v>7.5063843717604784E-4</v>
      </c>
      <c r="AA175" s="21">
        <f t="shared" si="425"/>
        <v>3.4790533208253174E-4</v>
      </c>
      <c r="AB175" s="21">
        <f t="shared" si="426"/>
        <v>3.6668851725152324E-4</v>
      </c>
      <c r="AC175" s="21">
        <f t="shared" si="427"/>
        <v>2.324570292286136E-4</v>
      </c>
      <c r="AD175" s="21">
        <f t="shared" si="428"/>
        <v>1.1252307905440281E-4</v>
      </c>
      <c r="AE175" s="21">
        <f t="shared" si="429"/>
        <v>1.2018627686640883E-4</v>
      </c>
      <c r="AF175" s="21">
        <f t="shared" si="430"/>
        <v>2.3495472518587197E-4</v>
      </c>
      <c r="AG175" s="21">
        <f t="shared" si="431"/>
        <v>2.9387781401074168E-4</v>
      </c>
      <c r="AH175" s="21">
        <f t="shared" si="432"/>
        <v>3.2166493277006674E-4</v>
      </c>
      <c r="AI175" s="21">
        <f t="shared" si="433"/>
        <v>8.2487556964939068E-4</v>
      </c>
      <c r="AJ175" s="21">
        <f t="shared" si="434"/>
        <v>4.8831016028228001E-4</v>
      </c>
      <c r="AK175" s="21">
        <f t="shared" si="435"/>
        <v>2.3033128228502959E-4</v>
      </c>
      <c r="AL175" s="21">
        <f t="shared" si="436"/>
        <v>1.4489103256940821E-4</v>
      </c>
      <c r="AM175" s="21">
        <f t="shared" si="437"/>
        <v>7.4888386671427752E-5</v>
      </c>
      <c r="AN175" s="21">
        <f t="shared" si="438"/>
        <v>9.1959429161904234E-5</v>
      </c>
      <c r="AO175" s="21">
        <f t="shared" si="439"/>
        <v>6.8769168962827195E-4</v>
      </c>
      <c r="AP175" s="21">
        <f t="shared" si="440"/>
        <v>5.4943157032172514E-4</v>
      </c>
      <c r="AQ175" s="21">
        <f t="shared" si="441"/>
        <v>1.2902177340973842E-3</v>
      </c>
      <c r="AR175" s="21">
        <f t="shared" si="442"/>
        <v>1.4872933140373053E-3</v>
      </c>
      <c r="AS175" s="21">
        <f t="shared" si="443"/>
        <v>1.1944290931347789E-3</v>
      </c>
      <c r="AT175" s="21">
        <f t="shared" si="444"/>
        <v>1.3455038792684053E-3</v>
      </c>
      <c r="AU175" s="21">
        <f t="shared" si="445"/>
        <v>2.0407518616046734E-3</v>
      </c>
      <c r="AV175" s="21">
        <f t="shared" si="446"/>
        <v>1.1264024658923638E-3</v>
      </c>
      <c r="AW175" s="21">
        <f t="shared" si="447"/>
        <v>7.9226854471615223E-4</v>
      </c>
      <c r="AX175" s="21">
        <f t="shared" si="448"/>
        <v>8.5168579069411579E-4</v>
      </c>
      <c r="AY175" s="21">
        <f t="shared" si="449"/>
        <v>2.3579783715228044E-3</v>
      </c>
      <c r="AZ175" s="21">
        <f t="shared" si="450"/>
        <v>2.9232268198134096E-3</v>
      </c>
      <c r="BA175" s="21">
        <f t="shared" si="451"/>
        <v>3.1298523677050342E-3</v>
      </c>
      <c r="BB175" s="21">
        <f t="shared" si="452"/>
        <v>3.7052064513915369E-3</v>
      </c>
      <c r="BC175" s="21">
        <f t="shared" si="453"/>
        <v>5.1714274110559221E-3</v>
      </c>
      <c r="BD175" s="21">
        <f t="shared" si="454"/>
        <v>5.381098084721171E-3</v>
      </c>
      <c r="BE175" s="21">
        <f t="shared" si="455"/>
        <v>6.2658407592033217E-3</v>
      </c>
      <c r="BF175" s="21">
        <f t="shared" si="456"/>
        <v>6.8758697237270112E-3</v>
      </c>
      <c r="BG175" s="21">
        <f t="shared" si="457"/>
        <v>7.2610502733026555E-3</v>
      </c>
      <c r="BH175" s="21">
        <f t="shared" si="458"/>
        <v>7.4784441206290275E-3</v>
      </c>
      <c r="BI175" s="21">
        <f t="shared" si="459"/>
        <v>1.0845005223371396E-2</v>
      </c>
      <c r="BJ175" s="21">
        <f t="shared" si="460"/>
        <v>1.2996293216451861E-2</v>
      </c>
      <c r="BK175" s="21">
        <f t="shared" si="461"/>
        <v>1.3143632806038721E-2</v>
      </c>
      <c r="BL175" s="21">
        <f t="shared" si="462"/>
        <v>1.4212014522245664E-2</v>
      </c>
      <c r="BM175" s="21">
        <f t="shared" si="463"/>
        <v>1.662692971309894E-2</v>
      </c>
      <c r="BN175" s="21">
        <f t="shared" si="464"/>
        <v>1.5993696037287307E-2</v>
      </c>
      <c r="BO175" s="21">
        <f t="shared" si="465"/>
        <v>1.4305628074012602E-2</v>
      </c>
      <c r="BP175" s="21">
        <f t="shared" si="466"/>
        <v>1.4032702300642142E-2</v>
      </c>
      <c r="BQ175" s="21">
        <f t="shared" si="467"/>
        <v>1.3625894831721981E-2</v>
      </c>
      <c r="BR175">
        <f t="shared" si="468"/>
        <v>1.5534436065832977E-2</v>
      </c>
      <c r="BS175">
        <f t="shared" si="469"/>
        <v>1.8976593594034023E-2</v>
      </c>
      <c r="BT175">
        <f t="shared" si="470"/>
        <v>1.9896080831714808E-2</v>
      </c>
      <c r="BU175">
        <f t="shared" si="471"/>
        <v>1.4433595058548918E-2</v>
      </c>
      <c r="BV175">
        <f t="shared" si="472"/>
        <v>1.5168459717911221E-2</v>
      </c>
      <c r="BW175">
        <f t="shared" si="473"/>
        <v>1.2753240281111213E-2</v>
      </c>
      <c r="BX175">
        <f t="shared" si="474"/>
        <v>1.03566746539494E-2</v>
      </c>
      <c r="BY175">
        <f t="shared" si="475"/>
        <v>9.9401689152829494E-3</v>
      </c>
      <c r="BZ175">
        <f t="shared" si="476"/>
        <v>9.6116180044907521E-3</v>
      </c>
      <c r="CA175">
        <f t="shared" si="477"/>
        <v>1.1002931985665231E-2</v>
      </c>
      <c r="CB175">
        <f t="shared" si="478"/>
        <v>1.0859999212600351E-2</v>
      </c>
      <c r="CC175">
        <f t="shared" si="479"/>
        <v>1.0475256425618272E-2</v>
      </c>
      <c r="CD175">
        <f t="shared" si="480"/>
        <v>9.1107973152338359E-3</v>
      </c>
      <c r="CE175">
        <f t="shared" si="481"/>
        <v>5.4652009127545169E-3</v>
      </c>
      <c r="CF175">
        <f t="shared" si="482"/>
        <v>8.1379328068363569E-3</v>
      </c>
      <c r="CG175">
        <f t="shared" si="483"/>
        <v>7.5530108177382397E-3</v>
      </c>
      <c r="CH175">
        <f t="shared" si="484"/>
        <v>7.3146984539310634E-3</v>
      </c>
      <c r="CI175">
        <f t="shared" si="485"/>
        <v>6.4865558891886079E-3</v>
      </c>
      <c r="CJ175">
        <f t="shared" si="486"/>
        <v>7.6902976950029029E-3</v>
      </c>
      <c r="CK175">
        <f t="shared" si="487"/>
        <v>6.804723942893629E-3</v>
      </c>
      <c r="CL175">
        <f t="shared" si="488"/>
        <v>5.2686560046224396E-3</v>
      </c>
      <c r="CM175">
        <f t="shared" si="489"/>
        <v>6.5963391989096089E-3</v>
      </c>
      <c r="CN175">
        <f t="shared" si="490"/>
        <v>5.0932943173509354E-3</v>
      </c>
      <c r="CO175">
        <f t="shared" si="491"/>
        <v>3.2693950111961283E-3</v>
      </c>
      <c r="CP175">
        <f t="shared" si="492"/>
        <v>3.0301941320642779E-3</v>
      </c>
      <c r="CQ175">
        <f t="shared" si="493"/>
        <v>3.0082410342748621E-3</v>
      </c>
      <c r="CR175">
        <f t="shared" si="494"/>
        <v>3.2486718165903191E-3</v>
      </c>
      <c r="CS175">
        <f t="shared" si="495"/>
        <v>2.093693835115722E-3</v>
      </c>
      <c r="CT175">
        <f t="shared" si="496"/>
        <v>2.5574740765603281E-3</v>
      </c>
      <c r="CU175">
        <f t="shared" si="497"/>
        <v>2.8251377345931386E-3</v>
      </c>
      <c r="CV175">
        <f t="shared" si="498"/>
        <v>2.8641597892492894E-3</v>
      </c>
      <c r="CW175">
        <f t="shared" si="499"/>
        <v>3.2111197633934341E-3</v>
      </c>
      <c r="CX175">
        <f t="shared" si="500"/>
        <v>3.7084949881891383E-3</v>
      </c>
      <c r="CY175">
        <f t="shared" si="501"/>
        <v>3.7809501324925334E-3</v>
      </c>
      <c r="CZ175">
        <f t="shared" si="502"/>
        <v>3.7589792259853337E-3</v>
      </c>
      <c r="DA175">
        <f t="shared" si="503"/>
        <v>3.0895477654626141E-3</v>
      </c>
      <c r="DB175">
        <f t="shared" si="504"/>
        <v>1.7113698384034917E-3</v>
      </c>
      <c r="DC175">
        <f t="shared" si="505"/>
        <v>2.1959287285956038E-3</v>
      </c>
      <c r="DD175">
        <f t="shared" si="506"/>
        <v>2.2014772891578334E-3</v>
      </c>
      <c r="DE175">
        <f t="shared" si="507"/>
        <v>1.8146977830402083E-3</v>
      </c>
      <c r="DF175">
        <f t="shared" si="508"/>
        <v>1.2805904182242936E-3</v>
      </c>
      <c r="DG175">
        <f t="shared" si="509"/>
        <v>2.2785058574687368E-3</v>
      </c>
      <c r="DH175">
        <f t="shared" si="510"/>
        <v>2.2626998199939382E-3</v>
      </c>
      <c r="DI175">
        <f t="shared" si="511"/>
        <v>2.546257801569138E-3</v>
      </c>
      <c r="DJ175">
        <f t="shared" si="512"/>
        <v>1.2424966962556222E-3</v>
      </c>
      <c r="DK175">
        <f t="shared" si="513"/>
        <v>1.3166555861368375E-3</v>
      </c>
      <c r="DL175">
        <f t="shared" si="514"/>
        <v>8.6196413255445667E-4</v>
      </c>
      <c r="DM175">
        <f t="shared" si="515"/>
        <v>6.7668091412030845E-4</v>
      </c>
      <c r="DN175">
        <f t="shared" si="516"/>
        <v>8.8202615904451102E-4</v>
      </c>
      <c r="DO175">
        <f t="shared" si="517"/>
        <v>1.6940355591374761E-3</v>
      </c>
      <c r="DP175">
        <f t="shared" si="518"/>
        <v>4.3227721132431862E-4</v>
      </c>
      <c r="DQ175">
        <f t="shared" si="519"/>
        <v>3.579952663314608E-4</v>
      </c>
      <c r="DR175">
        <f t="shared" si="520"/>
        <v>2.5333106654645214E-4</v>
      </c>
      <c r="DS175">
        <f t="shared" si="521"/>
        <v>2.7760921327607324E-4</v>
      </c>
      <c r="DT175">
        <f t="shared" si="522"/>
        <v>2.1612009776483728E-4</v>
      </c>
      <c r="DU175">
        <f t="shared" si="523"/>
        <v>5.422041452797288E-4</v>
      </c>
      <c r="DV175">
        <f t="shared" si="524"/>
        <v>4.3976799548672672E-4</v>
      </c>
      <c r="DW175">
        <f t="shared" si="525"/>
        <v>8.4966708794812038E-4</v>
      </c>
      <c r="DX175">
        <f t="shared" si="526"/>
        <v>1.0659584652050582E-3</v>
      </c>
      <c r="DY175">
        <f t="shared" si="527"/>
        <v>1.0774028929818457E-3</v>
      </c>
      <c r="DZ175">
        <f t="shared" si="528"/>
        <v>1.6927696133682221E-3</v>
      </c>
      <c r="EA175">
        <f t="shared" si="529"/>
        <v>1.1327098261186778E-3</v>
      </c>
      <c r="EB175">
        <f t="shared" si="530"/>
        <v>1.8885705507933723E-3</v>
      </c>
      <c r="EC175">
        <f t="shared" si="531"/>
        <v>1.829004452615951E-3</v>
      </c>
      <c r="ED175">
        <f t="shared" si="532"/>
        <v>1.219029855381452E-3</v>
      </c>
      <c r="EE175">
        <f t="shared" si="533"/>
        <v>5.865686388665432E-4</v>
      </c>
      <c r="EF175">
        <f t="shared" si="534"/>
        <v>5.507814208272027E-4</v>
      </c>
      <c r="EG175">
        <f t="shared" si="535"/>
        <v>7.0369917269212895E-4</v>
      </c>
      <c r="EH175">
        <f t="shared" si="536"/>
        <v>7.5514020438736018E-4</v>
      </c>
      <c r="EI175">
        <f t="shared" si="537"/>
        <v>2.9960977230104364E-4</v>
      </c>
      <c r="EJ175">
        <f t="shared" si="538"/>
        <v>2.2044743399818076E-4</v>
      </c>
      <c r="EK175">
        <f t="shared" si="539"/>
        <v>9.3367233989083008E-4</v>
      </c>
      <c r="EL175">
        <f t="shared" si="540"/>
        <v>7.566479150711915E-4</v>
      </c>
      <c r="EM175">
        <f t="shared" si="541"/>
        <v>1.3486450384459568E-3</v>
      </c>
      <c r="EN175">
        <f t="shared" si="542"/>
        <v>1.6212541344151443E-3</v>
      </c>
      <c r="EO175">
        <f t="shared" si="543"/>
        <v>1.1359107139222264E-3</v>
      </c>
      <c r="EP175">
        <f t="shared" si="544"/>
        <v>4.8518203492843457E-4</v>
      </c>
      <c r="EQ175">
        <f t="shared" si="545"/>
        <v>2.2975748058914444E-3</v>
      </c>
      <c r="ER175">
        <f t="shared" si="546"/>
        <v>4.9350505747867259E-3</v>
      </c>
      <c r="ES175">
        <f t="shared" si="547"/>
        <v>3.3110833892175235E-3</v>
      </c>
      <c r="ET175">
        <f t="shared" si="548"/>
        <v>3.4275511478973866E-3</v>
      </c>
      <c r="EU175">
        <f t="shared" si="549"/>
        <v>9.2289814549282798E-4</v>
      </c>
      <c r="EV175">
        <f t="shared" si="550"/>
        <v>7.5818894152869076E-4</v>
      </c>
      <c r="EW175">
        <f t="shared" si="551"/>
        <v>3.4808565633768101E-3</v>
      </c>
      <c r="EX175">
        <f t="shared" si="552"/>
        <v>3.2276722295099245E-3</v>
      </c>
      <c r="EY175">
        <f t="shared" si="553"/>
        <v>2.7237774683660544E-3</v>
      </c>
      <c r="EZ175">
        <f t="shared" si="554"/>
        <v>2.8644312306234068E-3</v>
      </c>
      <c r="FA175">
        <f t="shared" si="555"/>
        <v>2.3356755022638257E-3</v>
      </c>
      <c r="FB175">
        <f t="shared" si="556"/>
        <v>2.0361900624043354E-3</v>
      </c>
      <c r="FC175">
        <f t="shared" si="557"/>
        <v>2.5205403535367376E-3</v>
      </c>
      <c r="FD175">
        <f t="shared" si="558"/>
        <v>2.6888418997908035E-3</v>
      </c>
      <c r="FE175">
        <f t="shared" si="559"/>
        <v>2.140151481188254E-3</v>
      </c>
      <c r="FF175">
        <f t="shared" si="560"/>
        <v>4.1729095677818856E-3</v>
      </c>
      <c r="FG175">
        <f t="shared" si="582"/>
        <v>2.013200124481872E-3</v>
      </c>
      <c r="FH175">
        <f t="shared" si="583"/>
        <v>1.8625018125649328E-3</v>
      </c>
      <c r="FI175">
        <f t="shared" si="584"/>
        <v>1.6011138946681988E-3</v>
      </c>
      <c r="FJ175">
        <f t="shared" si="585"/>
        <v>2.3801827856004929E-3</v>
      </c>
      <c r="FK175">
        <f t="shared" si="586"/>
        <v>3.8172620053264312E-3</v>
      </c>
      <c r="FL175">
        <f t="shared" si="587"/>
        <v>3.0056475135973376E-3</v>
      </c>
      <c r="FM175">
        <f t="shared" si="588"/>
        <v>2.9607117037298561E-3</v>
      </c>
      <c r="FN175">
        <f t="shared" si="589"/>
        <v>3.756379697859788E-3</v>
      </c>
      <c r="FO175">
        <f t="shared" si="590"/>
        <v>3.5186098122380921E-3</v>
      </c>
      <c r="FP175">
        <f t="shared" si="591"/>
        <v>3.2361766349355741E-3</v>
      </c>
      <c r="FQ175">
        <f t="shared" si="592"/>
        <v>5.7217543030438434E-3</v>
      </c>
      <c r="FR175">
        <f t="shared" si="593"/>
        <v>3.0174947187409521E-3</v>
      </c>
      <c r="FS175">
        <f t="shared" si="594"/>
        <v>3.6944117236805481E-3</v>
      </c>
      <c r="FT175">
        <f t="shared" si="595"/>
        <v>3.9434985193359615E-3</v>
      </c>
      <c r="FU175">
        <f t="shared" si="596"/>
        <v>5.1110682345888239E-3</v>
      </c>
      <c r="FV175">
        <f t="shared" si="597"/>
        <v>5.5908951499999303E-3</v>
      </c>
      <c r="FW175">
        <f t="shared" si="598"/>
        <v>6.0028368703959421E-3</v>
      </c>
      <c r="FX175">
        <f t="shared" si="599"/>
        <v>4.8265821860495987E-3</v>
      </c>
      <c r="FY175">
        <f t="shared" si="600"/>
        <v>3.503701958515975E-3</v>
      </c>
      <c r="FZ175">
        <f t="shared" si="601"/>
        <v>4.27402859882604E-3</v>
      </c>
      <c r="GA175">
        <f t="shared" si="602"/>
        <v>3.8299892114679185E-3</v>
      </c>
    </row>
    <row r="176" spans="3:183" x14ac:dyDescent="0.2">
      <c r="C176">
        <v>0.13756162102023764</v>
      </c>
      <c r="D176">
        <f t="shared" si="402"/>
        <v>3.9290967417663159E-6</v>
      </c>
      <c r="E176">
        <f t="shared" si="403"/>
        <v>5.8329183502163561E-5</v>
      </c>
      <c r="F176">
        <f t="shared" si="404"/>
        <v>8.3937444242109173E-7</v>
      </c>
      <c r="G176">
        <f t="shared" si="405"/>
        <v>8.3452043911271461E-7</v>
      </c>
      <c r="H176">
        <f t="shared" si="406"/>
        <v>6.9648118715350963E-6</v>
      </c>
      <c r="I176">
        <f t="shared" si="407"/>
        <v>1.9154094148232507E-4</v>
      </c>
      <c r="J176">
        <f t="shared" si="408"/>
        <v>6.8182862354437281E-5</v>
      </c>
      <c r="K176">
        <f t="shared" si="409"/>
        <v>1.2992902842772139E-4</v>
      </c>
      <c r="L176">
        <f t="shared" si="410"/>
        <v>3.3451966344860993E-4</v>
      </c>
      <c r="M176">
        <f t="shared" si="411"/>
        <v>2.8414767957264127E-4</v>
      </c>
      <c r="N176">
        <f t="shared" si="412"/>
        <v>3.6648607342249421E-5</v>
      </c>
      <c r="O176">
        <f t="shared" si="413"/>
        <v>1.1587959861182365E-4</v>
      </c>
      <c r="P176" s="21">
        <f t="shared" si="414"/>
        <v>1.5419969622848856E-4</v>
      </c>
      <c r="Q176" s="21">
        <f t="shared" si="415"/>
        <v>4.7657789131130356E-5</v>
      </c>
      <c r="R176" s="21">
        <f t="shared" si="416"/>
        <v>4.1308336563953585E-5</v>
      </c>
      <c r="S176" s="21">
        <f t="shared" si="417"/>
        <v>1.7902592179083244E-4</v>
      </c>
      <c r="T176" s="21">
        <f t="shared" si="418"/>
        <v>3.1820220087407319E-4</v>
      </c>
      <c r="U176" s="21">
        <f t="shared" si="419"/>
        <v>8.9871092928400903E-5</v>
      </c>
      <c r="V176" s="21">
        <f t="shared" si="420"/>
        <v>1.1769331379597028E-5</v>
      </c>
      <c r="W176" s="21">
        <f t="shared" si="421"/>
        <v>6.6160797135578013E-6</v>
      </c>
      <c r="X176" s="21">
        <f t="shared" si="422"/>
        <v>1.6939928918107647E-4</v>
      </c>
      <c r="Y176" s="21">
        <f t="shared" si="423"/>
        <v>4.96551392032004E-4</v>
      </c>
      <c r="Z176" s="21">
        <f t="shared" si="424"/>
        <v>1.832739806160478E-4</v>
      </c>
      <c r="AA176" s="21">
        <f t="shared" si="425"/>
        <v>1.9697460671989003E-4</v>
      </c>
      <c r="AB176" s="21">
        <f t="shared" si="426"/>
        <v>1.0266133638066318E-4</v>
      </c>
      <c r="AC176" s="21">
        <f t="shared" si="427"/>
        <v>3.017679685806332E-5</v>
      </c>
      <c r="AD176" s="21">
        <f t="shared" si="428"/>
        <v>3.4206141948288665E-5</v>
      </c>
      <c r="AE176" s="21">
        <f t="shared" si="429"/>
        <v>1.0432343582172465E-4</v>
      </c>
      <c r="AF176" s="21">
        <f t="shared" si="430"/>
        <v>1.4468520515660105E-4</v>
      </c>
      <c r="AG176" s="21">
        <f t="shared" si="431"/>
        <v>1.6436961131141629E-4</v>
      </c>
      <c r="AH176" s="21">
        <f t="shared" si="432"/>
        <v>5.5725733432581933E-4</v>
      </c>
      <c r="AI176" s="21">
        <f t="shared" si="433"/>
        <v>2.8843562374075634E-4</v>
      </c>
      <c r="AJ176" s="21">
        <f t="shared" si="434"/>
        <v>1.0125029445680233E-4</v>
      </c>
      <c r="AK176" s="21">
        <f t="shared" si="435"/>
        <v>4.7924060796825132E-5</v>
      </c>
      <c r="AL176" s="21">
        <f t="shared" si="436"/>
        <v>1.2527771138063568E-5</v>
      </c>
      <c r="AM176" s="21">
        <f t="shared" si="437"/>
        <v>2.0027409948840197E-5</v>
      </c>
      <c r="AN176" s="21">
        <f t="shared" si="438"/>
        <v>4.4561216588853535E-4</v>
      </c>
      <c r="AO176" s="21">
        <f t="shared" si="439"/>
        <v>3.358279167676681E-4</v>
      </c>
      <c r="AP176" s="21">
        <f t="shared" si="440"/>
        <v>9.4896358112223935E-4</v>
      </c>
      <c r="AQ176" s="21">
        <f t="shared" si="441"/>
        <v>1.1189756553394092E-3</v>
      </c>
      <c r="AR176" s="21">
        <f t="shared" si="442"/>
        <v>8.670766341082912E-4</v>
      </c>
      <c r="AS176" s="21">
        <f t="shared" si="443"/>
        <v>9.964604744741438E-4</v>
      </c>
      <c r="AT176" s="21">
        <f t="shared" si="444"/>
        <v>1.6048302930941967E-3</v>
      </c>
      <c r="AU176" s="21">
        <f t="shared" si="445"/>
        <v>8.0926431837761504E-4</v>
      </c>
      <c r="AV176" s="21">
        <f t="shared" si="446"/>
        <v>5.305152578799875E-4</v>
      </c>
      <c r="AW176" s="21">
        <f t="shared" si="447"/>
        <v>5.7933157529960005E-4</v>
      </c>
      <c r="AX176" s="21">
        <f t="shared" si="448"/>
        <v>1.8874394370072861E-3</v>
      </c>
      <c r="AY176" s="21">
        <f t="shared" si="449"/>
        <v>2.3963497145524249E-3</v>
      </c>
      <c r="AZ176" s="21">
        <f t="shared" si="450"/>
        <v>2.5837636224555018E-3</v>
      </c>
      <c r="BA176" s="21">
        <f t="shared" si="451"/>
        <v>3.1087380643531077E-3</v>
      </c>
      <c r="BB176" s="21">
        <f t="shared" si="452"/>
        <v>4.4620113962063734E-3</v>
      </c>
      <c r="BC176" s="21">
        <f t="shared" si="453"/>
        <v>4.6569186750335338E-3</v>
      </c>
      <c r="BD176" s="21">
        <f t="shared" si="454"/>
        <v>5.482323700930913E-3</v>
      </c>
      <c r="BE176" s="21">
        <f t="shared" si="455"/>
        <v>6.0538538921178628E-3</v>
      </c>
      <c r="BF176" s="21">
        <f t="shared" si="456"/>
        <v>6.415601189052907E-3</v>
      </c>
      <c r="BG176" s="21">
        <f t="shared" si="457"/>
        <v>6.6200434466081488E-3</v>
      </c>
      <c r="BH176" s="21">
        <f t="shared" si="458"/>
        <v>9.805951881413616E-3</v>
      </c>
      <c r="BI176" s="21">
        <f t="shared" si="459"/>
        <v>1.1856365168738186E-2</v>
      </c>
      <c r="BJ176" s="21">
        <f t="shared" si="460"/>
        <v>1.199711340916451E-2</v>
      </c>
      <c r="BK176" s="21">
        <f t="shared" si="461"/>
        <v>1.3018765627404526E-2</v>
      </c>
      <c r="BL176" s="21">
        <f t="shared" si="462"/>
        <v>1.5334142315499876E-2</v>
      </c>
      <c r="BM176" s="21">
        <f t="shared" si="463"/>
        <v>1.472626831175076E-2</v>
      </c>
      <c r="BN176" s="21">
        <f t="shared" si="464"/>
        <v>1.3108369701386622E-2</v>
      </c>
      <c r="BO176" s="21">
        <f t="shared" si="465"/>
        <v>1.2847170410795023E-2</v>
      </c>
      <c r="BP176" s="21">
        <f t="shared" si="466"/>
        <v>1.2458055511075299E-2</v>
      </c>
      <c r="BQ176" s="21">
        <f t="shared" si="467"/>
        <v>1.4285716294930067E-2</v>
      </c>
      <c r="BR176">
        <f t="shared" si="468"/>
        <v>1.7593690302937372E-2</v>
      </c>
      <c r="BS176">
        <f t="shared" si="469"/>
        <v>1.8479444212574733E-2</v>
      </c>
      <c r="BT176">
        <f t="shared" si="470"/>
        <v>1.3230877010624323E-2</v>
      </c>
      <c r="BU176">
        <f t="shared" si="471"/>
        <v>1.3934846882612657E-2</v>
      </c>
      <c r="BV176">
        <f t="shared" si="472"/>
        <v>1.1624267585471752E-2</v>
      </c>
      <c r="BW176">
        <f t="shared" si="473"/>
        <v>9.3418797534394766E-3</v>
      </c>
      <c r="BX176">
        <f t="shared" si="474"/>
        <v>8.9465203403989862E-3</v>
      </c>
      <c r="BY176">
        <f t="shared" si="475"/>
        <v>8.6349647788401436E-3</v>
      </c>
      <c r="BZ176">
        <f t="shared" si="476"/>
        <v>9.9561507940686966E-3</v>
      </c>
      <c r="CA176">
        <f t="shared" si="477"/>
        <v>9.8202097608497008E-3</v>
      </c>
      <c r="CB176">
        <f t="shared" si="478"/>
        <v>9.4545191475341288E-3</v>
      </c>
      <c r="CC176">
        <f t="shared" si="479"/>
        <v>8.1606196702546166E-3</v>
      </c>
      <c r="CD176">
        <f t="shared" si="480"/>
        <v>4.7351806216125595E-3</v>
      </c>
      <c r="CE176">
        <f t="shared" si="481"/>
        <v>7.2413535851479265E-3</v>
      </c>
      <c r="CF176">
        <f t="shared" si="482"/>
        <v>6.6902111732387191E-3</v>
      </c>
      <c r="CG176">
        <f t="shared" si="483"/>
        <v>6.4660353716102089E-3</v>
      </c>
      <c r="CH176">
        <f t="shared" si="484"/>
        <v>5.6889018140194713E-3</v>
      </c>
      <c r="CI176">
        <f t="shared" si="485"/>
        <v>6.8194554013282956E-3</v>
      </c>
      <c r="CJ176">
        <f t="shared" si="486"/>
        <v>5.9871076126909182E-3</v>
      </c>
      <c r="CK176">
        <f t="shared" si="487"/>
        <v>4.5523573975039125E-3</v>
      </c>
      <c r="CL176">
        <f t="shared" si="488"/>
        <v>5.7917429811875981E-3</v>
      </c>
      <c r="CM176">
        <f t="shared" si="489"/>
        <v>4.3894561917945897E-3</v>
      </c>
      <c r="CN176">
        <f t="shared" si="490"/>
        <v>2.7106887567737714E-3</v>
      </c>
      <c r="CO176">
        <f t="shared" si="491"/>
        <v>2.4932895739312837E-3</v>
      </c>
      <c r="CP176">
        <f t="shared" si="492"/>
        <v>2.4733798114526147E-3</v>
      </c>
      <c r="CQ176">
        <f t="shared" si="493"/>
        <v>2.6918220972664401E-3</v>
      </c>
      <c r="CR176">
        <f t="shared" si="494"/>
        <v>1.6518169384573827E-3</v>
      </c>
      <c r="CS176">
        <f t="shared" si="495"/>
        <v>2.0663503449596726E-3</v>
      </c>
      <c r="CT176">
        <f t="shared" si="496"/>
        <v>2.3076183409257976E-3</v>
      </c>
      <c r="CU176">
        <f t="shared" si="497"/>
        <v>2.3428985257276038E-3</v>
      </c>
      <c r="CV176">
        <f t="shared" si="498"/>
        <v>2.6576493816926408E-3</v>
      </c>
      <c r="CW176">
        <f t="shared" si="499"/>
        <v>3.111750358657679E-3</v>
      </c>
      <c r="CX176">
        <f t="shared" si="500"/>
        <v>3.1781499361538666E-3</v>
      </c>
      <c r="CY176">
        <f t="shared" si="501"/>
        <v>3.1580091098071493E-3</v>
      </c>
      <c r="CZ176">
        <f t="shared" si="502"/>
        <v>2.5471554970112526E-3</v>
      </c>
      <c r="DA176">
        <f t="shared" si="503"/>
        <v>1.314378441114372E-3</v>
      </c>
      <c r="DB176">
        <f t="shared" si="504"/>
        <v>1.7427610046266671E-3</v>
      </c>
      <c r="DC176">
        <f t="shared" si="505"/>
        <v>1.7477043811737617E-3</v>
      </c>
      <c r="DD176">
        <f t="shared" si="506"/>
        <v>1.4051193223658433E-3</v>
      </c>
      <c r="DE176">
        <f t="shared" si="507"/>
        <v>9.4070960016844258E-4</v>
      </c>
      <c r="DF176">
        <f t="shared" si="508"/>
        <v>1.8164088933370953E-3</v>
      </c>
      <c r="DG176">
        <f t="shared" si="509"/>
        <v>1.8022993149608855E-3</v>
      </c>
      <c r="DH176">
        <f t="shared" si="510"/>
        <v>2.0562696305266919E-3</v>
      </c>
      <c r="DI176">
        <f t="shared" si="511"/>
        <v>9.081012361777756E-4</v>
      </c>
      <c r="DJ176">
        <f t="shared" si="512"/>
        <v>9.7165621515983038E-4</v>
      </c>
      <c r="DK176">
        <f t="shared" si="513"/>
        <v>5.878140704106803E-4</v>
      </c>
      <c r="DL176">
        <f t="shared" si="514"/>
        <v>4.3675744750461558E-4</v>
      </c>
      <c r="DM176">
        <f t="shared" si="515"/>
        <v>6.0440141328304458E-4</v>
      </c>
      <c r="DN176">
        <f t="shared" si="516"/>
        <v>1.2991926259428544E-3</v>
      </c>
      <c r="DO176">
        <f t="shared" si="517"/>
        <v>2.4576609686024158E-4</v>
      </c>
      <c r="DP176">
        <f t="shared" si="518"/>
        <v>1.9061707736498196E-4</v>
      </c>
      <c r="DQ176">
        <f t="shared" si="519"/>
        <v>1.1668382673365748E-4</v>
      </c>
      <c r="DR176">
        <f t="shared" si="520"/>
        <v>1.3333922466470405E-4</v>
      </c>
      <c r="DS176">
        <f t="shared" si="521"/>
        <v>9.1904341711530538E-5</v>
      </c>
      <c r="DT176">
        <f t="shared" si="522"/>
        <v>3.3018265909049577E-4</v>
      </c>
      <c r="DU176">
        <f t="shared" si="523"/>
        <v>2.5142217239116428E-4</v>
      </c>
      <c r="DV176">
        <f t="shared" si="524"/>
        <v>5.7766685405303002E-4</v>
      </c>
      <c r="DW176">
        <f t="shared" si="525"/>
        <v>7.5815810043926789E-4</v>
      </c>
      <c r="DX176">
        <f t="shared" si="526"/>
        <v>7.6781458695623472E-4</v>
      </c>
      <c r="DY176">
        <f t="shared" si="527"/>
        <v>1.2980840151634936E-3</v>
      </c>
      <c r="DZ176">
        <f t="shared" si="528"/>
        <v>8.1461187038730501E-4</v>
      </c>
      <c r="EA176">
        <f t="shared" si="529"/>
        <v>1.4702116011901531E-3</v>
      </c>
      <c r="EB176">
        <f t="shared" si="530"/>
        <v>1.4177117454917576E-3</v>
      </c>
      <c r="EC176">
        <f t="shared" si="531"/>
        <v>8.8805547045610518E-4</v>
      </c>
      <c r="ED176">
        <f t="shared" si="532"/>
        <v>3.6499455501892453E-4</v>
      </c>
      <c r="EE176">
        <f t="shared" si="533"/>
        <v>3.3688342496896709E-4</v>
      </c>
      <c r="EF176">
        <f t="shared" si="534"/>
        <v>4.5851572567659103E-4</v>
      </c>
      <c r="EG176">
        <f t="shared" si="535"/>
        <v>5.0021406978110995E-4</v>
      </c>
      <c r="EH176">
        <f t="shared" si="536"/>
        <v>1.4871536712680997E-4</v>
      </c>
      <c r="EI176">
        <f t="shared" si="537"/>
        <v>9.4733699470012038E-5</v>
      </c>
      <c r="EJ176">
        <f t="shared" si="538"/>
        <v>6.4728029964528826E-4</v>
      </c>
      <c r="EK176">
        <f t="shared" si="539"/>
        <v>5.0144131595280291E-4</v>
      </c>
      <c r="EL176">
        <f t="shared" si="540"/>
        <v>9.9916392560134293E-4</v>
      </c>
      <c r="EM176">
        <f t="shared" si="541"/>
        <v>1.2355542554048507E-3</v>
      </c>
      <c r="EN176">
        <f t="shared" si="542"/>
        <v>8.1732669252578341E-4</v>
      </c>
      <c r="EO176">
        <f t="shared" si="543"/>
        <v>2.8603264159947627E-4</v>
      </c>
      <c r="EP176">
        <f t="shared" si="544"/>
        <v>1.8334389875812507E-3</v>
      </c>
      <c r="EQ176">
        <f t="shared" si="545"/>
        <v>4.2426420417597194E-3</v>
      </c>
      <c r="ER176">
        <f t="shared" si="546"/>
        <v>2.7486601245551136E-3</v>
      </c>
      <c r="ES176">
        <f t="shared" si="547"/>
        <v>2.8548656637459335E-3</v>
      </c>
      <c r="ET176">
        <f t="shared" si="548"/>
        <v>6.3831467902164464E-4</v>
      </c>
      <c r="EU176">
        <f t="shared" si="549"/>
        <v>5.0269596910367995E-4</v>
      </c>
      <c r="EV176">
        <f t="shared" si="550"/>
        <v>2.903532436763322E-3</v>
      </c>
      <c r="EW176">
        <f t="shared" si="551"/>
        <v>2.6727098568788124E-3</v>
      </c>
      <c r="EX176">
        <f t="shared" si="552"/>
        <v>2.2161001601013982E-3</v>
      </c>
      <c r="EY176">
        <f t="shared" si="553"/>
        <v>2.3431440278495739E-3</v>
      </c>
      <c r="EZ176">
        <f t="shared" si="554"/>
        <v>1.8674911385202933E-3</v>
      </c>
      <c r="FA176">
        <f t="shared" si="555"/>
        <v>1.6007852365160318E-3</v>
      </c>
      <c r="FB176">
        <f t="shared" si="556"/>
        <v>2.0331653532065556E-3</v>
      </c>
      <c r="FC176">
        <f t="shared" si="557"/>
        <v>2.1845991558010532E-3</v>
      </c>
      <c r="FD176">
        <f t="shared" si="558"/>
        <v>1.69311040230241E-3</v>
      </c>
      <c r="FE176">
        <f t="shared" si="559"/>
        <v>3.5383121312962643E-3</v>
      </c>
      <c r="FF176">
        <f t="shared" si="560"/>
        <v>1.5804083626122073E-3</v>
      </c>
      <c r="FG176">
        <f t="shared" si="582"/>
        <v>1.4472214414212655E-3</v>
      </c>
      <c r="FH176">
        <f t="shared" si="583"/>
        <v>1.2179801802080135E-3</v>
      </c>
      <c r="FI176">
        <f t="shared" si="584"/>
        <v>1.907310710489381E-3</v>
      </c>
      <c r="FJ176">
        <f t="shared" si="585"/>
        <v>3.2114488064615139E-3</v>
      </c>
      <c r="FK176">
        <f t="shared" si="586"/>
        <v>2.471028180461657E-3</v>
      </c>
      <c r="FL176">
        <f t="shared" si="587"/>
        <v>2.4303000851316025E-3</v>
      </c>
      <c r="FM176">
        <f t="shared" si="588"/>
        <v>3.1556264644150697E-3</v>
      </c>
      <c r="FN176">
        <f t="shared" si="589"/>
        <v>2.9380218463893495E-3</v>
      </c>
      <c r="FO176">
        <f t="shared" si="590"/>
        <v>2.6804491877331178E-3</v>
      </c>
      <c r="FP176">
        <f t="shared" si="591"/>
        <v>4.9741889186924633E-3</v>
      </c>
      <c r="FQ176">
        <f t="shared" si="592"/>
        <v>2.4817712818837497E-3</v>
      </c>
      <c r="FR176">
        <f t="shared" si="593"/>
        <v>3.0988509742171468E-3</v>
      </c>
      <c r="FS176">
        <f t="shared" si="594"/>
        <v>3.327320720829217E-3</v>
      </c>
      <c r="FT176">
        <f t="shared" si="595"/>
        <v>4.4059574979744814E-3</v>
      </c>
      <c r="FU176">
        <f t="shared" si="596"/>
        <v>4.852228628612427E-3</v>
      </c>
      <c r="FV176">
        <f t="shared" si="597"/>
        <v>5.236494686080154E-3</v>
      </c>
      <c r="FW176">
        <f t="shared" si="598"/>
        <v>4.1421142649886861E-3</v>
      </c>
      <c r="FX176">
        <f t="shared" si="599"/>
        <v>2.9244007025254889E-3</v>
      </c>
      <c r="FY176">
        <f t="shared" si="600"/>
        <v>3.6314733015718539E-3</v>
      </c>
      <c r="FZ176">
        <f t="shared" si="601"/>
        <v>3.2231233580709562E-3</v>
      </c>
      <c r="GA176">
        <f t="shared" si="602"/>
        <v>3.0256792325548776E-3</v>
      </c>
    </row>
    <row r="177" spans="3:183" x14ac:dyDescent="0.2">
      <c r="C177">
        <v>0.1395438159505526</v>
      </c>
      <c r="D177">
        <f t="shared" si="402"/>
        <v>9.2535730919192515E-5</v>
      </c>
      <c r="E177">
        <f t="shared" si="403"/>
        <v>1.1364010379272174E-6</v>
      </c>
      <c r="F177">
        <f t="shared" si="404"/>
        <v>1.1420641779505012E-6</v>
      </c>
      <c r="G177">
        <f t="shared" si="405"/>
        <v>4.3151507616777914E-7</v>
      </c>
      <c r="H177">
        <f t="shared" si="406"/>
        <v>1.4060354976007337E-4</v>
      </c>
      <c r="I177">
        <f t="shared" si="407"/>
        <v>3.9376836532136683E-5</v>
      </c>
      <c r="J177">
        <f t="shared" si="408"/>
        <v>8.8669466315468892E-5</v>
      </c>
      <c r="K177">
        <f t="shared" si="409"/>
        <v>2.6594055045623104E-4</v>
      </c>
      <c r="L177">
        <f t="shared" si="410"/>
        <v>2.2125032281014557E-4</v>
      </c>
      <c r="M177">
        <f t="shared" si="411"/>
        <v>1.6578043778194302E-5</v>
      </c>
      <c r="N177">
        <f t="shared" si="412"/>
        <v>7.7133074521883017E-5</v>
      </c>
      <c r="O177">
        <f t="shared" si="413"/>
        <v>1.0890012148573439E-4</v>
      </c>
      <c r="P177" s="21">
        <f t="shared" si="414"/>
        <v>2.4218870673038981E-5</v>
      </c>
      <c r="Q177" s="21">
        <f t="shared" si="415"/>
        <v>1.975768051247511E-5</v>
      </c>
      <c r="R177" s="21">
        <f t="shared" si="416"/>
        <v>1.2991125675046E-4</v>
      </c>
      <c r="S177" s="21">
        <f t="shared" si="417"/>
        <v>2.5141362710338016E-4</v>
      </c>
      <c r="T177" s="21">
        <f t="shared" si="418"/>
        <v>5.6217628905687226E-5</v>
      </c>
      <c r="U177" s="21">
        <f t="shared" si="419"/>
        <v>2.0980102489091687E-6</v>
      </c>
      <c r="V177" s="21">
        <f t="shared" si="420"/>
        <v>3.4807544654595019E-7</v>
      </c>
      <c r="W177" s="21">
        <f t="shared" si="421"/>
        <v>1.2173047142316955E-4</v>
      </c>
      <c r="X177" s="21">
        <f t="shared" si="422"/>
        <v>4.1214027241559119E-4</v>
      </c>
      <c r="Y177" s="21">
        <f t="shared" si="423"/>
        <v>1.3353367452569547E-4</v>
      </c>
      <c r="Z177" s="21">
        <f t="shared" si="424"/>
        <v>1.4526442649030017E-4</v>
      </c>
      <c r="AA177" s="21">
        <f t="shared" si="425"/>
        <v>6.6422469655077085E-5</v>
      </c>
      <c r="AB177" s="21">
        <f t="shared" si="426"/>
        <v>1.2328147691498298E-5</v>
      </c>
      <c r="AC177" s="21">
        <f t="shared" si="427"/>
        <v>1.4949101376788063E-5</v>
      </c>
      <c r="AD177" s="21">
        <f t="shared" si="428"/>
        <v>6.7760712561075386E-5</v>
      </c>
      <c r="AE177" s="21">
        <f t="shared" si="429"/>
        <v>1.009285737121441E-4</v>
      </c>
      <c r="AF177" s="21">
        <f t="shared" si="430"/>
        <v>1.1747256894153724E-4</v>
      </c>
      <c r="AG177" s="21">
        <f t="shared" si="431"/>
        <v>4.676018601891559E-4</v>
      </c>
      <c r="AH177" s="21">
        <f t="shared" si="432"/>
        <v>2.2503593111425493E-4</v>
      </c>
      <c r="AI177" s="21">
        <f t="shared" si="433"/>
        <v>6.5288429713384954E-5</v>
      </c>
      <c r="AJ177" s="21">
        <f t="shared" si="434"/>
        <v>2.4408794100609035E-5</v>
      </c>
      <c r="AK177" s="21">
        <f t="shared" si="435"/>
        <v>2.4250718778692432E-6</v>
      </c>
      <c r="AL177" s="21">
        <f t="shared" si="436"/>
        <v>6.2150714413369303E-6</v>
      </c>
      <c r="AM177" s="21">
        <f t="shared" si="437"/>
        <v>3.6585486447423149E-4</v>
      </c>
      <c r="AN177" s="21">
        <f t="shared" si="438"/>
        <v>2.6710715807761642E-4</v>
      </c>
      <c r="AO177" s="21">
        <f t="shared" si="439"/>
        <v>8.3076864722887982E-4</v>
      </c>
      <c r="AP177" s="21">
        <f t="shared" si="440"/>
        <v>9.9029157624242413E-4</v>
      </c>
      <c r="AQ177" s="21">
        <f t="shared" si="441"/>
        <v>7.5426965282896603E-4</v>
      </c>
      <c r="AR177" s="21">
        <f t="shared" si="442"/>
        <v>8.7524661930002683E-4</v>
      </c>
      <c r="AS177" s="21">
        <f t="shared" si="443"/>
        <v>1.4499446112329088E-3</v>
      </c>
      <c r="AT177" s="21">
        <f t="shared" si="444"/>
        <v>7.004161515142517E-4</v>
      </c>
      <c r="AU177" s="21">
        <f t="shared" si="445"/>
        <v>4.4313289266448194E-4</v>
      </c>
      <c r="AV177" s="21">
        <f t="shared" si="446"/>
        <v>4.8784055246667697E-4</v>
      </c>
      <c r="AW177" s="21">
        <f t="shared" si="447"/>
        <v>1.7191369205971508E-3</v>
      </c>
      <c r="AX177" s="21">
        <f t="shared" si="448"/>
        <v>2.2062119170996319E-3</v>
      </c>
      <c r="AY177" s="21">
        <f t="shared" si="449"/>
        <v>2.3861798686841133E-3</v>
      </c>
      <c r="AZ177" s="21">
        <f t="shared" si="450"/>
        <v>2.8916284079346668E-3</v>
      </c>
      <c r="BA177" s="21">
        <f t="shared" si="451"/>
        <v>4.2011260338371713E-3</v>
      </c>
      <c r="BB177" s="21">
        <f t="shared" si="452"/>
        <v>4.3903113861060526E-3</v>
      </c>
      <c r="BC177" s="21">
        <f t="shared" si="453"/>
        <v>5.1927186075643658E-3</v>
      </c>
      <c r="BD177" s="21">
        <f t="shared" si="454"/>
        <v>5.749327626755809E-3</v>
      </c>
      <c r="BE177" s="21">
        <f t="shared" si="455"/>
        <v>6.1019927747609061E-3</v>
      </c>
      <c r="BF177" s="21">
        <f t="shared" si="456"/>
        <v>6.3014153165735212E-3</v>
      </c>
      <c r="BG177" s="21">
        <f t="shared" si="457"/>
        <v>9.417307247056729E-3</v>
      </c>
      <c r="BH177" s="21">
        <f t="shared" si="458"/>
        <v>1.1428623994306775E-2</v>
      </c>
      <c r="BI177" s="21">
        <f t="shared" si="459"/>
        <v>1.1566817590883892E-2</v>
      </c>
      <c r="BJ177" s="21">
        <f t="shared" si="460"/>
        <v>1.2570358611909145E-2</v>
      </c>
      <c r="BK177" s="21">
        <f t="shared" si="461"/>
        <v>1.4847156639151194E-2</v>
      </c>
      <c r="BL177" s="21">
        <f t="shared" si="462"/>
        <v>1.424911141683583E-2</v>
      </c>
      <c r="BM177" s="21">
        <f t="shared" si="463"/>
        <v>1.2658408711505706E-2</v>
      </c>
      <c r="BN177" s="21">
        <f t="shared" si="464"/>
        <v>1.2401754315498547E-2</v>
      </c>
      <c r="BO177" s="21">
        <f t="shared" si="465"/>
        <v>1.2019496617845316E-2</v>
      </c>
      <c r="BP177" s="21">
        <f t="shared" si="466"/>
        <v>1.3815810140352526E-2</v>
      </c>
      <c r="BQ177" s="21">
        <f t="shared" si="467"/>
        <v>1.7071777935947274E-2</v>
      </c>
      <c r="BR177">
        <f t="shared" si="468"/>
        <v>1.7944457642276545E-2</v>
      </c>
      <c r="BS177">
        <f t="shared" si="469"/>
        <v>1.2778799985682817E-2</v>
      </c>
      <c r="BT177">
        <f t="shared" si="470"/>
        <v>1.3470795802494396E-2</v>
      </c>
      <c r="BU177">
        <f t="shared" si="471"/>
        <v>1.1200772434443241E-2</v>
      </c>
      <c r="BV177">
        <f t="shared" si="472"/>
        <v>8.9626370907771244E-3</v>
      </c>
      <c r="BW177">
        <f t="shared" si="473"/>
        <v>8.5754734703396372E-3</v>
      </c>
      <c r="BX177">
        <f t="shared" si="474"/>
        <v>8.2705048856388987E-3</v>
      </c>
      <c r="BY177">
        <f t="shared" si="475"/>
        <v>9.5645110363969266E-3</v>
      </c>
      <c r="BZ177">
        <f t="shared" si="476"/>
        <v>9.4312798285501771E-3</v>
      </c>
      <c r="CA177">
        <f t="shared" si="477"/>
        <v>9.0729733663523458E-3</v>
      </c>
      <c r="CB177">
        <f t="shared" si="478"/>
        <v>7.8064210570537342E-3</v>
      </c>
      <c r="CC177">
        <f t="shared" si="479"/>
        <v>4.4663095515504701E-3</v>
      </c>
      <c r="CD177">
        <f t="shared" si="480"/>
        <v>6.9079283946640374E-3</v>
      </c>
      <c r="CE177">
        <f t="shared" si="481"/>
        <v>6.3698781110874021E-3</v>
      </c>
      <c r="CF177">
        <f t="shared" si="482"/>
        <v>6.151181291187688E-3</v>
      </c>
      <c r="CG177">
        <f t="shared" si="483"/>
        <v>5.3938175626866581E-3</v>
      </c>
      <c r="CH177">
        <f t="shared" si="484"/>
        <v>6.4960052073506896E-3</v>
      </c>
      <c r="CI177">
        <f t="shared" si="485"/>
        <v>5.6842864852200319E-3</v>
      </c>
      <c r="CJ177">
        <f t="shared" si="486"/>
        <v>4.2888045126627068E-3</v>
      </c>
      <c r="CK177">
        <f t="shared" si="487"/>
        <v>5.4939681271661562E-3</v>
      </c>
      <c r="CL177">
        <f t="shared" si="488"/>
        <v>4.1307326813053895E-3</v>
      </c>
      <c r="CM177">
        <f t="shared" si="489"/>
        <v>2.508214768633723E-3</v>
      </c>
      <c r="CN177">
        <f t="shared" si="490"/>
        <v>2.2992653838479677E-3</v>
      </c>
      <c r="CO177">
        <f t="shared" si="491"/>
        <v>2.2801475675788426E-3</v>
      </c>
      <c r="CP177">
        <f t="shared" si="492"/>
        <v>2.4900676561955349E-3</v>
      </c>
      <c r="CQ177">
        <f t="shared" si="493"/>
        <v>1.4946231187547487E-3</v>
      </c>
      <c r="CR177">
        <f t="shared" si="494"/>
        <v>1.8900696705154262E-3</v>
      </c>
      <c r="CS177">
        <f t="shared" si="495"/>
        <v>2.1211073609550004E-3</v>
      </c>
      <c r="CT177">
        <f t="shared" si="496"/>
        <v>2.1549372895838864E-3</v>
      </c>
      <c r="CU177">
        <f t="shared" si="497"/>
        <v>2.4572046882717171E-3</v>
      </c>
      <c r="CV177">
        <f t="shared" si="498"/>
        <v>2.8945336374838261E-3</v>
      </c>
      <c r="CW177">
        <f t="shared" si="499"/>
        <v>2.9585862271144445E-3</v>
      </c>
      <c r="CX177">
        <f t="shared" si="500"/>
        <v>2.9391546945574613E-3</v>
      </c>
      <c r="CY177">
        <f t="shared" si="501"/>
        <v>2.3510044061873423E-3</v>
      </c>
      <c r="CZ177">
        <f t="shared" si="502"/>
        <v>1.1745811303948736E-3</v>
      </c>
      <c r="DA177">
        <f t="shared" si="503"/>
        <v>1.5811911396199556E-3</v>
      </c>
      <c r="DB177">
        <f t="shared" si="504"/>
        <v>1.5858999618164535E-3</v>
      </c>
      <c r="DC177">
        <f t="shared" si="505"/>
        <v>1.2604435773116503E-3</v>
      </c>
      <c r="DD177">
        <f t="shared" si="506"/>
        <v>8.2304693691027931E-4</v>
      </c>
      <c r="DE177">
        <f t="shared" si="507"/>
        <v>1.6513782757736327E-3</v>
      </c>
      <c r="DF177">
        <f t="shared" si="508"/>
        <v>1.6379262029696648E-3</v>
      </c>
      <c r="DG177">
        <f t="shared" si="509"/>
        <v>1.8804290712583801E-3</v>
      </c>
      <c r="DH177">
        <f t="shared" si="510"/>
        <v>7.9256456195128406E-4</v>
      </c>
      <c r="DI177">
        <f t="shared" si="511"/>
        <v>8.5200972743441352E-4</v>
      </c>
      <c r="DJ177">
        <f t="shared" si="512"/>
        <v>4.9562702181119814E-4</v>
      </c>
      <c r="DK177">
        <f t="shared" si="513"/>
        <v>3.5783578048568848E-4</v>
      </c>
      <c r="DL177">
        <f t="shared" si="514"/>
        <v>5.1086766328515599E-4</v>
      </c>
      <c r="DM177">
        <f t="shared" si="515"/>
        <v>1.1602280067483501E-3</v>
      </c>
      <c r="DN177">
        <f t="shared" si="516"/>
        <v>1.8754573598859985E-4</v>
      </c>
      <c r="DO177">
        <f t="shared" si="517"/>
        <v>1.398121650228243E-4</v>
      </c>
      <c r="DP177">
        <f t="shared" si="518"/>
        <v>7.7789469927815611E-5</v>
      </c>
      <c r="DQ177">
        <f t="shared" si="519"/>
        <v>9.1490479029192012E-5</v>
      </c>
      <c r="DR177">
        <f t="shared" si="520"/>
        <v>5.7828120426844145E-5</v>
      </c>
      <c r="DS177">
        <f t="shared" si="521"/>
        <v>2.6207510932452395E-4</v>
      </c>
      <c r="DT177">
        <f t="shared" si="522"/>
        <v>1.9249072384894719E-4</v>
      </c>
      <c r="DU177">
        <f t="shared" si="523"/>
        <v>4.8631302569095294E-4</v>
      </c>
      <c r="DV177">
        <f t="shared" si="524"/>
        <v>6.529290271307871E-4</v>
      </c>
      <c r="DW177">
        <f t="shared" si="525"/>
        <v>6.6189255185330142E-4</v>
      </c>
      <c r="DX177">
        <f t="shared" si="526"/>
        <v>1.1591803751182361E-3</v>
      </c>
      <c r="DY177">
        <f t="shared" si="527"/>
        <v>7.0539170560708132E-4</v>
      </c>
      <c r="DZ177">
        <f t="shared" si="528"/>
        <v>1.3221327558769955E-3</v>
      </c>
      <c r="EA177">
        <f t="shared" si="529"/>
        <v>1.2723716009280827E-3</v>
      </c>
      <c r="EB177">
        <f t="shared" si="530"/>
        <v>7.7384472031331126E-4</v>
      </c>
      <c r="EC177">
        <f t="shared" si="531"/>
        <v>2.9318465475420012E-4</v>
      </c>
      <c r="ED177">
        <f t="shared" si="532"/>
        <v>2.6804858648453369E-4</v>
      </c>
      <c r="EE177">
        <f t="shared" si="533"/>
        <v>3.7755542039891768E-4</v>
      </c>
      <c r="EF177">
        <f t="shared" si="534"/>
        <v>4.1547773985018435E-4</v>
      </c>
      <c r="EG177">
        <f t="shared" si="535"/>
        <v>1.0429916153511143E-4</v>
      </c>
      <c r="EH177">
        <f t="shared" si="536"/>
        <v>6.0076898791964796E-5</v>
      </c>
      <c r="EI177">
        <f t="shared" si="537"/>
        <v>5.5034856322877003E-4</v>
      </c>
      <c r="EJ177">
        <f t="shared" si="538"/>
        <v>4.1659628491632136E-4</v>
      </c>
      <c r="EK177">
        <f t="shared" si="539"/>
        <v>8.7778042561683148E-4</v>
      </c>
      <c r="EL177">
        <f t="shared" si="540"/>
        <v>1.1001332577916191E-3</v>
      </c>
      <c r="EM177">
        <f t="shared" si="541"/>
        <v>7.0791814072018147E-4</v>
      </c>
      <c r="EN177">
        <f t="shared" si="542"/>
        <v>2.2291399654042384E-4</v>
      </c>
      <c r="EO177">
        <f t="shared" si="543"/>
        <v>1.6676181605842085E-3</v>
      </c>
      <c r="EP177">
        <f t="shared" si="544"/>
        <v>3.988348358540005E-3</v>
      </c>
      <c r="EQ177">
        <f t="shared" si="545"/>
        <v>2.5447455152135586E-3</v>
      </c>
      <c r="ER177">
        <f t="shared" si="546"/>
        <v>2.6469736720417694E-3</v>
      </c>
      <c r="ES177">
        <f t="shared" si="547"/>
        <v>5.4208390105171702E-4</v>
      </c>
      <c r="ET177">
        <f t="shared" si="548"/>
        <v>4.1773994685909783E-4</v>
      </c>
      <c r="EU177">
        <f t="shared" si="549"/>
        <v>2.6938426220117512E-3</v>
      </c>
      <c r="EV177">
        <f t="shared" si="550"/>
        <v>2.4716869046886468E-3</v>
      </c>
      <c r="EW177">
        <f t="shared" si="551"/>
        <v>2.0334037289164394E-3</v>
      </c>
      <c r="EX177">
        <f t="shared" si="552"/>
        <v>2.1551727382935221E-3</v>
      </c>
      <c r="EY177">
        <f t="shared" si="553"/>
        <v>1.7001011954837844E-3</v>
      </c>
      <c r="EZ177">
        <f t="shared" si="554"/>
        <v>1.4460998313096751E-3</v>
      </c>
      <c r="FA177">
        <f t="shared" si="555"/>
        <v>1.8583375942503538E-3</v>
      </c>
      <c r="FB177">
        <f t="shared" si="556"/>
        <v>2.0032338767498846E-3</v>
      </c>
      <c r="FC177">
        <f t="shared" si="557"/>
        <v>1.5339150733423574E-3</v>
      </c>
      <c r="FD177">
        <f t="shared" si="558"/>
        <v>3.3064245987140715E-3</v>
      </c>
      <c r="FE177">
        <f t="shared" si="559"/>
        <v>1.4267357163661519E-3</v>
      </c>
      <c r="FF177">
        <f t="shared" si="560"/>
        <v>1.3003357769477894E-3</v>
      </c>
      <c r="FG177">
        <f t="shared" si="582"/>
        <v>1.083553764481483E-3</v>
      </c>
      <c r="FH177">
        <f t="shared" si="583"/>
        <v>1.7381039265117559E-3</v>
      </c>
      <c r="FI177">
        <f t="shared" si="584"/>
        <v>2.9907173321916561E-3</v>
      </c>
      <c r="FJ177">
        <f t="shared" si="585"/>
        <v>2.2778896870454817E-3</v>
      </c>
      <c r="FK177">
        <f t="shared" si="586"/>
        <v>2.2387923977614213E-3</v>
      </c>
      <c r="FL177">
        <f t="shared" si="587"/>
        <v>2.9368561075466862E-3</v>
      </c>
      <c r="FM177">
        <f t="shared" si="588"/>
        <v>2.7270670483052202E-3</v>
      </c>
      <c r="FN177">
        <f t="shared" si="589"/>
        <v>2.4791297115688356E-3</v>
      </c>
      <c r="FO177">
        <f t="shared" si="590"/>
        <v>4.6985178046090965E-3</v>
      </c>
      <c r="FP177">
        <f t="shared" si="591"/>
        <v>2.2882048651832235E-3</v>
      </c>
      <c r="FQ177">
        <f t="shared" si="592"/>
        <v>2.8820930956657076E-3</v>
      </c>
      <c r="FR177">
        <f t="shared" si="593"/>
        <v>3.1025721841826553E-3</v>
      </c>
      <c r="FS177">
        <f t="shared" si="594"/>
        <v>4.1467407549265799E-3</v>
      </c>
      <c r="FT177">
        <f t="shared" si="595"/>
        <v>4.5800064936351494E-3</v>
      </c>
      <c r="FU177">
        <f t="shared" si="596"/>
        <v>4.9535461489125885E-3</v>
      </c>
      <c r="FV177">
        <f t="shared" si="597"/>
        <v>3.8908981664976918E-3</v>
      </c>
      <c r="FW177">
        <f t="shared" si="598"/>
        <v>2.7139446013462044E-3</v>
      </c>
      <c r="FX177">
        <f t="shared" si="599"/>
        <v>3.3965014990518772E-3</v>
      </c>
      <c r="FY177">
        <f t="shared" si="600"/>
        <v>3.0019839009496163E-3</v>
      </c>
      <c r="FZ177">
        <f t="shared" si="601"/>
        <v>2.8115424088573293E-3</v>
      </c>
      <c r="GA177">
        <f t="shared" si="602"/>
        <v>2.2464505689499602E-3</v>
      </c>
    </row>
    <row r="178" spans="3:183" x14ac:dyDescent="0.2">
      <c r="C178">
        <v>0.12992426653703054</v>
      </c>
      <c r="D178">
        <f t="shared" si="402"/>
        <v>7.3162846190723667E-5</v>
      </c>
      <c r="E178">
        <f t="shared" si="403"/>
        <v>7.3117469860097144E-5</v>
      </c>
      <c r="F178">
        <f t="shared" si="404"/>
        <v>1.0560537290971536E-4</v>
      </c>
      <c r="G178">
        <f t="shared" si="405"/>
        <v>4.6126952634503851E-4</v>
      </c>
      <c r="H178">
        <f t="shared" si="406"/>
        <v>2.5263976985057026E-4</v>
      </c>
      <c r="I178">
        <f t="shared" si="407"/>
        <v>3.623691437109582E-4</v>
      </c>
      <c r="J178">
        <f t="shared" si="408"/>
        <v>6.7222142136978095E-4</v>
      </c>
      <c r="K178">
        <f t="shared" si="409"/>
        <v>5.999577528006761E-4</v>
      </c>
      <c r="L178">
        <f t="shared" si="410"/>
        <v>1.8744796642042896E-4</v>
      </c>
      <c r="M178">
        <f t="shared" si="411"/>
        <v>3.3863703238243856E-4</v>
      </c>
      <c r="N178">
        <f t="shared" si="412"/>
        <v>4.0220589338585904E-4</v>
      </c>
      <c r="O178">
        <f t="shared" si="413"/>
        <v>2.1143534725399861E-4</v>
      </c>
      <c r="P178" s="21">
        <f t="shared" si="414"/>
        <v>1.9781046019949568E-4</v>
      </c>
      <c r="Q178" s="21">
        <f t="shared" si="415"/>
        <v>4.4173157990572094E-4</v>
      </c>
      <c r="R178" s="21">
        <f t="shared" si="416"/>
        <v>6.4900504964006465E-4</v>
      </c>
      <c r="S178" s="21">
        <f t="shared" si="417"/>
        <v>2.93005075673693E-4</v>
      </c>
      <c r="T178" s="21">
        <f t="shared" si="418"/>
        <v>1.2250063276790282E-4</v>
      </c>
      <c r="U178" s="21">
        <f t="shared" si="419"/>
        <v>1.0423447433923744E-4</v>
      </c>
      <c r="V178" s="21">
        <f t="shared" si="420"/>
        <v>4.2653412877761857E-4</v>
      </c>
      <c r="W178" s="21">
        <f t="shared" si="421"/>
        <v>8.95253531358155E-4</v>
      </c>
      <c r="X178" s="21">
        <f t="shared" si="422"/>
        <v>4.483902202559244E-4</v>
      </c>
      <c r="Y178" s="21">
        <f t="shared" si="423"/>
        <v>4.6968072909963867E-4</v>
      </c>
      <c r="Z178" s="21">
        <f t="shared" si="424"/>
        <v>3.1575682019817369E-4</v>
      </c>
      <c r="AA178" s="21">
        <f t="shared" si="425"/>
        <v>1.724151674958794E-4</v>
      </c>
      <c r="AB178" s="21">
        <f t="shared" si="426"/>
        <v>1.8187101441298912E-4</v>
      </c>
      <c r="AC178" s="21">
        <f t="shared" si="427"/>
        <v>3.1866673191145587E-4</v>
      </c>
      <c r="AD178" s="21">
        <f t="shared" si="428"/>
        <v>3.8674647493252971E-4</v>
      </c>
      <c r="AE178" s="21">
        <f t="shared" si="429"/>
        <v>4.1853081691786085E-4</v>
      </c>
      <c r="AF178" s="21">
        <f t="shared" si="430"/>
        <v>9.761658589545495E-4</v>
      </c>
      <c r="AG178" s="21">
        <f t="shared" si="431"/>
        <v>6.0618118626117371E-4</v>
      </c>
      <c r="AH178" s="21">
        <f t="shared" si="432"/>
        <v>3.1327849558782279E-4</v>
      </c>
      <c r="AI178" s="21">
        <f t="shared" si="433"/>
        <v>2.1199578704100632E-4</v>
      </c>
      <c r="AJ178" s="21">
        <f t="shared" si="434"/>
        <v>1.2492116319210434E-4</v>
      </c>
      <c r="AK178" s="21">
        <f t="shared" si="435"/>
        <v>1.4671396232895155E-4</v>
      </c>
      <c r="AL178" s="21">
        <f t="shared" si="436"/>
        <v>8.2638324365947365E-4</v>
      </c>
      <c r="AM178" s="21">
        <f t="shared" si="437"/>
        <v>6.7407543251901203E-4</v>
      </c>
      <c r="AN178" s="21">
        <f t="shared" si="438"/>
        <v>1.4778340310831455E-3</v>
      </c>
      <c r="AO178" s="21">
        <f t="shared" si="439"/>
        <v>1.6882605564326224E-3</v>
      </c>
      <c r="AP178" s="21">
        <f t="shared" si="440"/>
        <v>1.3751874183961731E-3</v>
      </c>
      <c r="AQ178" s="21">
        <f t="shared" si="441"/>
        <v>1.5369627632746239E-3</v>
      </c>
      <c r="AR178" s="21">
        <f t="shared" si="442"/>
        <v>2.2750694067518442E-3</v>
      </c>
      <c r="AS178" s="21">
        <f t="shared" si="443"/>
        <v>1.3021218757676121E-3</v>
      </c>
      <c r="AT178" s="21">
        <f t="shared" si="444"/>
        <v>9.4066554266846911E-4</v>
      </c>
      <c r="AU178" s="21">
        <f t="shared" si="445"/>
        <v>1.0053124296221089E-3</v>
      </c>
      <c r="AV178" s="21">
        <f t="shared" si="446"/>
        <v>2.6093733259491213E-3</v>
      </c>
      <c r="AW178" s="21">
        <f t="shared" si="447"/>
        <v>3.2024144722664506E-3</v>
      </c>
      <c r="AX178" s="21">
        <f t="shared" si="448"/>
        <v>3.4185174899043357E-3</v>
      </c>
      <c r="AY178" s="21">
        <f t="shared" si="449"/>
        <v>4.0187248152280105E-3</v>
      </c>
      <c r="AZ178" s="21">
        <f t="shared" si="450"/>
        <v>5.5406650016804242E-3</v>
      </c>
      <c r="BA178" s="21">
        <f t="shared" si="451"/>
        <v>5.7576187406130569E-3</v>
      </c>
      <c r="BB178" s="21">
        <f t="shared" si="452"/>
        <v>6.6716338129546139E-3</v>
      </c>
      <c r="BC178" s="21">
        <f t="shared" si="453"/>
        <v>7.3006549592901952E-3</v>
      </c>
      <c r="BD178" s="21">
        <f t="shared" si="454"/>
        <v>7.6973955809414235E-3</v>
      </c>
      <c r="BE178" s="21">
        <f t="shared" si="455"/>
        <v>7.9211786954149557E-3</v>
      </c>
      <c r="BF178" s="21">
        <f t="shared" si="456"/>
        <v>1.1376859217216494E-2</v>
      </c>
      <c r="BG178" s="21">
        <f t="shared" si="457"/>
        <v>1.3577910633541117E-2</v>
      </c>
      <c r="BH178" s="21">
        <f t="shared" si="458"/>
        <v>1.3728501861837284E-2</v>
      </c>
      <c r="BI178" s="21">
        <f t="shared" si="459"/>
        <v>1.4819936133864736E-2</v>
      </c>
      <c r="BJ178" s="21">
        <f t="shared" si="460"/>
        <v>1.7283955573446318E-2</v>
      </c>
      <c r="BK178" s="21">
        <f t="shared" si="461"/>
        <v>1.6638211485983687E-2</v>
      </c>
      <c r="BL178" s="21">
        <f t="shared" si="462"/>
        <v>1.4915527637770418E-2</v>
      </c>
      <c r="BM178" s="21">
        <f t="shared" si="463"/>
        <v>1.4636816965982492E-2</v>
      </c>
      <c r="BN178" s="21">
        <f t="shared" si="464"/>
        <v>1.4221281414013161E-2</v>
      </c>
      <c r="BO178" s="21">
        <f t="shared" si="465"/>
        <v>1.616972252240997E-2</v>
      </c>
      <c r="BP178" s="21">
        <f t="shared" si="466"/>
        <v>1.9678075349598562E-2</v>
      </c>
      <c r="BQ178" s="21">
        <f t="shared" si="467"/>
        <v>2.0614203883710196E-2</v>
      </c>
      <c r="BR178">
        <f t="shared" si="468"/>
        <v>1.5046187984638002E-2</v>
      </c>
      <c r="BS178">
        <f t="shared" si="469"/>
        <v>1.5796293633984944E-2</v>
      </c>
      <c r="BT178">
        <f t="shared" si="470"/>
        <v>1.3329453213320214E-2</v>
      </c>
      <c r="BU178">
        <f t="shared" si="471"/>
        <v>1.0876561494284929E-2</v>
      </c>
      <c r="BV178">
        <f t="shared" si="472"/>
        <v>1.0449623868414467E-2</v>
      </c>
      <c r="BW178">
        <f t="shared" si="473"/>
        <v>1.0112688826528712E-2</v>
      </c>
      <c r="BX178">
        <f t="shared" si="474"/>
        <v>1.1538598275659883E-2</v>
      </c>
      <c r="BY178">
        <f t="shared" si="475"/>
        <v>1.139221634349653E-2</v>
      </c>
      <c r="BZ178">
        <f t="shared" si="476"/>
        <v>1.0998074754557281E-2</v>
      </c>
      <c r="CA178">
        <f t="shared" si="477"/>
        <v>9.598807226543854E-3</v>
      </c>
      <c r="CB178">
        <f t="shared" si="478"/>
        <v>5.8446029872711441E-3</v>
      </c>
      <c r="CC178">
        <f t="shared" si="479"/>
        <v>8.5995015899819616E-3</v>
      </c>
      <c r="CD178">
        <f t="shared" si="480"/>
        <v>7.9979154888642438E-3</v>
      </c>
      <c r="CE178">
        <f t="shared" si="481"/>
        <v>7.7526292883391022E-3</v>
      </c>
      <c r="CF178">
        <f t="shared" si="482"/>
        <v>6.8993230039789888E-3</v>
      </c>
      <c r="CG178">
        <f t="shared" si="483"/>
        <v>8.1391699589154747E-3</v>
      </c>
      <c r="CH178">
        <f t="shared" si="484"/>
        <v>7.2273388201998922E-3</v>
      </c>
      <c r="CI178">
        <f t="shared" si="485"/>
        <v>5.6412889097564771E-3</v>
      </c>
      <c r="CJ178">
        <f t="shared" si="486"/>
        <v>7.0125310055044535E-3</v>
      </c>
      <c r="CK178">
        <f t="shared" si="487"/>
        <v>5.4597802284178445E-3</v>
      </c>
      <c r="CL178">
        <f t="shared" si="488"/>
        <v>3.5642845921886354E-3</v>
      </c>
      <c r="CM178">
        <f t="shared" si="489"/>
        <v>3.3143285189597281E-3</v>
      </c>
      <c r="CN178">
        <f t="shared" si="490"/>
        <v>3.2913674047489864E-3</v>
      </c>
      <c r="CO178">
        <f t="shared" si="491"/>
        <v>3.5426455332818515E-3</v>
      </c>
      <c r="CP178">
        <f t="shared" si="492"/>
        <v>2.3309492576322416E-3</v>
      </c>
      <c r="CQ178">
        <f t="shared" si="493"/>
        <v>2.8190239054129615E-3</v>
      </c>
      <c r="CR178">
        <f t="shared" si="494"/>
        <v>3.0997090487962509E-3</v>
      </c>
      <c r="CS178">
        <f t="shared" si="495"/>
        <v>3.1405770394766106E-3</v>
      </c>
      <c r="CT178">
        <f t="shared" si="496"/>
        <v>3.5034263881498534E-3</v>
      </c>
      <c r="CU178">
        <f t="shared" si="497"/>
        <v>4.0221496277351243E-3</v>
      </c>
      <c r="CV178">
        <f t="shared" si="498"/>
        <v>4.097592099057243E-3</v>
      </c>
      <c r="CW178">
        <f t="shared" si="499"/>
        <v>4.0747183789763683E-3</v>
      </c>
      <c r="CX178">
        <f t="shared" si="500"/>
        <v>3.3763893449012092E-3</v>
      </c>
      <c r="CY178">
        <f t="shared" si="501"/>
        <v>1.9264823849046797E-3</v>
      </c>
      <c r="CZ178">
        <f t="shared" si="502"/>
        <v>2.4387541323479902E-3</v>
      </c>
      <c r="DA178">
        <f t="shared" si="503"/>
        <v>2.4446012417690256E-3</v>
      </c>
      <c r="DB178">
        <f t="shared" si="504"/>
        <v>2.0360197688448103E-3</v>
      </c>
      <c r="DC178">
        <f t="shared" si="505"/>
        <v>1.467529222806655E-3</v>
      </c>
      <c r="DD178">
        <f t="shared" si="506"/>
        <v>2.5257362263125774E-3</v>
      </c>
      <c r="DE178">
        <f t="shared" si="507"/>
        <v>2.509093293091646E-3</v>
      </c>
      <c r="DF178">
        <f t="shared" si="508"/>
        <v>2.807247436662056E-3</v>
      </c>
      <c r="DG178">
        <f t="shared" si="509"/>
        <v>1.4267294687493677E-3</v>
      </c>
      <c r="DH178">
        <f t="shared" si="510"/>
        <v>1.5061194708520672E-3</v>
      </c>
      <c r="DI178">
        <f t="shared" si="511"/>
        <v>1.0164766970590887E-3</v>
      </c>
      <c r="DJ178">
        <f t="shared" si="512"/>
        <v>8.1430884390201795E-4</v>
      </c>
      <c r="DK178">
        <f t="shared" si="513"/>
        <v>1.038252851488461E-3</v>
      </c>
      <c r="DL178">
        <f t="shared" si="514"/>
        <v>1.9080882271759888E-3</v>
      </c>
      <c r="DM178">
        <f t="shared" si="515"/>
        <v>5.4355580539625309E-4</v>
      </c>
      <c r="DN178">
        <f t="shared" si="516"/>
        <v>4.5983522202223438E-4</v>
      </c>
      <c r="DO178">
        <f t="shared" si="517"/>
        <v>3.4001085678276438E-4</v>
      </c>
      <c r="DP178">
        <f t="shared" si="518"/>
        <v>3.6804945140568888E-4</v>
      </c>
      <c r="DQ178">
        <f t="shared" si="519"/>
        <v>2.9666719910515128E-4</v>
      </c>
      <c r="DR178">
        <f t="shared" si="520"/>
        <v>6.6606749403086624E-4</v>
      </c>
      <c r="DS178">
        <f t="shared" si="521"/>
        <v>5.5195168644567728E-4</v>
      </c>
      <c r="DT178">
        <f t="shared" si="522"/>
        <v>1.0031191010267044E-3</v>
      </c>
      <c r="DU178">
        <f t="shared" si="523"/>
        <v>1.2370713681109293E-3</v>
      </c>
      <c r="DV178">
        <f t="shared" si="524"/>
        <v>1.2493978215350921E-3</v>
      </c>
      <c r="DW178">
        <f t="shared" si="525"/>
        <v>1.9067446650445903E-3</v>
      </c>
      <c r="DX178">
        <f t="shared" si="526"/>
        <v>1.308902727759371E-3</v>
      </c>
      <c r="DY178">
        <f t="shared" si="527"/>
        <v>2.1142241198584461E-3</v>
      </c>
      <c r="DZ178">
        <f t="shared" si="528"/>
        <v>2.0511721090075291E-3</v>
      </c>
      <c r="EA178">
        <f t="shared" si="529"/>
        <v>1.4015749460179056E-3</v>
      </c>
      <c r="EB178">
        <f t="shared" si="530"/>
        <v>7.1514446689376131E-4</v>
      </c>
      <c r="EC178">
        <f t="shared" si="531"/>
        <v>6.7557048771729863E-4</v>
      </c>
      <c r="ED178">
        <f t="shared" si="532"/>
        <v>8.4392195148907977E-4</v>
      </c>
      <c r="EE178">
        <f t="shared" si="533"/>
        <v>9.0016923746261785E-4</v>
      </c>
      <c r="EF178">
        <f t="shared" si="534"/>
        <v>3.9331796192249469E-4</v>
      </c>
      <c r="EG178">
        <f t="shared" si="535"/>
        <v>3.0173351679372283E-4</v>
      </c>
      <c r="EH178">
        <f t="shared" si="536"/>
        <v>1.0942241065230805E-3</v>
      </c>
      <c r="EI178">
        <f t="shared" si="537"/>
        <v>9.0181530665880299E-4</v>
      </c>
      <c r="EJ178">
        <f t="shared" si="538"/>
        <v>1.5403198522118096E-3</v>
      </c>
      <c r="EK178">
        <f t="shared" si="539"/>
        <v>1.8307963588126118E-3</v>
      </c>
      <c r="EL178">
        <f t="shared" si="540"/>
        <v>1.3123434010595323E-3</v>
      </c>
      <c r="EM178">
        <f t="shared" si="541"/>
        <v>6.0269533388022966E-4</v>
      </c>
      <c r="EN178">
        <f t="shared" si="542"/>
        <v>2.5458109805283242E-3</v>
      </c>
      <c r="EO178">
        <f t="shared" si="543"/>
        <v>5.2958980490791863E-3</v>
      </c>
      <c r="EP178">
        <f t="shared" si="544"/>
        <v>3.6078066425106591E-3</v>
      </c>
      <c r="EQ178">
        <f t="shared" si="545"/>
        <v>3.7293369504989037E-3</v>
      </c>
      <c r="ER178">
        <f t="shared" si="546"/>
        <v>1.0825577080633439E-3</v>
      </c>
      <c r="ES178">
        <f t="shared" si="547"/>
        <v>9.0349760655007824E-4</v>
      </c>
      <c r="ET178">
        <f t="shared" si="548"/>
        <v>3.7849306970954974E-3</v>
      </c>
      <c r="EU178">
        <f t="shared" si="549"/>
        <v>3.5207148819512385E-3</v>
      </c>
      <c r="EV178">
        <f t="shared" si="550"/>
        <v>2.9934934934475891E-3</v>
      </c>
      <c r="EW178">
        <f t="shared" si="551"/>
        <v>3.140861277180329E-3</v>
      </c>
      <c r="EX178">
        <f t="shared" si="552"/>
        <v>2.5859089018582682E-3</v>
      </c>
      <c r="EY178">
        <f t="shared" si="553"/>
        <v>2.2702526885247515E-3</v>
      </c>
      <c r="EZ178">
        <f t="shared" si="554"/>
        <v>2.7802408614972479E-3</v>
      </c>
      <c r="FA178">
        <f t="shared" si="555"/>
        <v>2.9568635885727601E-3</v>
      </c>
      <c r="FB178">
        <f t="shared" si="556"/>
        <v>2.3799544936478774E-3</v>
      </c>
      <c r="FC178">
        <f t="shared" si="557"/>
        <v>4.5052377215584619E-3</v>
      </c>
      <c r="FD178">
        <f t="shared" si="558"/>
        <v>2.2459736761038878E-3</v>
      </c>
      <c r="FE178">
        <f t="shared" si="559"/>
        <v>2.0866366599472511E-3</v>
      </c>
      <c r="FF178">
        <f t="shared" si="560"/>
        <v>1.8093901809728187E-3</v>
      </c>
      <c r="FG178">
        <f t="shared" si="582"/>
        <v>2.6327287229424633E-3</v>
      </c>
      <c r="FH178">
        <f t="shared" si="583"/>
        <v>4.1353903437107752E-3</v>
      </c>
      <c r="FI178">
        <f t="shared" si="584"/>
        <v>3.2886545552589428E-3</v>
      </c>
      <c r="FJ178">
        <f t="shared" si="585"/>
        <v>3.2416429992681147E-3</v>
      </c>
      <c r="FK178">
        <f t="shared" si="586"/>
        <v>4.0720118584469398E-3</v>
      </c>
      <c r="FL178">
        <f t="shared" si="587"/>
        <v>3.8242940603263609E-3</v>
      </c>
      <c r="FM178">
        <f t="shared" si="588"/>
        <v>3.529596713307619E-3</v>
      </c>
      <c r="FN178">
        <f t="shared" si="589"/>
        <v>6.1098117078803582E-3</v>
      </c>
      <c r="FO178">
        <f t="shared" si="590"/>
        <v>3.3010464359026033E-3</v>
      </c>
      <c r="FP178">
        <f t="shared" si="591"/>
        <v>4.0074823325277021E-3</v>
      </c>
      <c r="FQ178">
        <f t="shared" si="592"/>
        <v>4.2667399131177666E-3</v>
      </c>
      <c r="FR178">
        <f t="shared" si="593"/>
        <v>5.4781819490503465E-3</v>
      </c>
      <c r="FS178">
        <f t="shared" si="594"/>
        <v>5.9745625753986386E-3</v>
      </c>
      <c r="FT178">
        <f t="shared" si="595"/>
        <v>6.4001572300713128E-3</v>
      </c>
      <c r="FU178">
        <f t="shared" si="596"/>
        <v>5.183512404463836E-3</v>
      </c>
      <c r="FV178">
        <f t="shared" si="597"/>
        <v>3.8087514480015885E-3</v>
      </c>
      <c r="FW178">
        <f t="shared" si="598"/>
        <v>4.6102825176452672E-3</v>
      </c>
      <c r="FX178">
        <f t="shared" si="599"/>
        <v>4.1486368444823233E-3</v>
      </c>
      <c r="FY178">
        <f t="shared" si="600"/>
        <v>3.924211722821252E-3</v>
      </c>
      <c r="FZ178">
        <f t="shared" si="601"/>
        <v>3.2508567849088219E-3</v>
      </c>
      <c r="GA178">
        <f t="shared" si="602"/>
        <v>1.2501522700250651E-3</v>
      </c>
    </row>
    <row r="179" spans="3:183" x14ac:dyDescent="0.2">
      <c r="C179">
        <v>0.13847779482603056</v>
      </c>
      <c r="D179">
        <f t="shared" si="402"/>
        <v>7.0378964383156131E-12</v>
      </c>
      <c r="E179">
        <f t="shared" si="403"/>
        <v>2.9684505555684031E-6</v>
      </c>
      <c r="F179">
        <f t="shared" si="404"/>
        <v>1.6702093336463342E-4</v>
      </c>
      <c r="G179">
        <f t="shared" si="405"/>
        <v>5.3892008500969397E-5</v>
      </c>
      <c r="H179">
        <f t="shared" si="406"/>
        <v>1.0988212931157461E-4</v>
      </c>
      <c r="I179">
        <f t="shared" si="407"/>
        <v>3.0184562230944233E-4</v>
      </c>
      <c r="J179">
        <f t="shared" si="408"/>
        <v>2.5409975564783492E-4</v>
      </c>
      <c r="K179">
        <f t="shared" si="409"/>
        <v>2.6395298727193366E-5</v>
      </c>
      <c r="L179">
        <f t="shared" si="410"/>
        <v>9.6994229864760174E-5</v>
      </c>
      <c r="M179">
        <f t="shared" si="411"/>
        <v>1.322854965302794E-4</v>
      </c>
      <c r="N179">
        <f t="shared" si="412"/>
        <v>3.5847621261046301E-5</v>
      </c>
      <c r="O179">
        <f t="shared" si="413"/>
        <v>3.0370926730399958E-5</v>
      </c>
      <c r="P179" s="21">
        <f t="shared" si="414"/>
        <v>1.5534838098829647E-4</v>
      </c>
      <c r="Q179" s="21">
        <f t="shared" si="415"/>
        <v>2.8635574995222735E-4</v>
      </c>
      <c r="R179" s="21">
        <f t="shared" si="416"/>
        <v>7.3339745046571852E-5</v>
      </c>
      <c r="S179" s="21">
        <f t="shared" si="417"/>
        <v>6.3225699773458741E-6</v>
      </c>
      <c r="T179" s="21">
        <f t="shared" si="418"/>
        <v>2.7423370470663314E-6</v>
      </c>
      <c r="U179" s="21">
        <f t="shared" si="419"/>
        <v>1.4639002140613889E-4</v>
      </c>
      <c r="V179" s="21">
        <f t="shared" si="420"/>
        <v>4.5655977100185404E-4</v>
      </c>
      <c r="W179" s="21">
        <f t="shared" si="421"/>
        <v>1.5930726747578959E-4</v>
      </c>
      <c r="X179" s="21">
        <f t="shared" si="422"/>
        <v>1.7209741446404275E-4</v>
      </c>
      <c r="Y179" s="21">
        <f t="shared" si="423"/>
        <v>8.4935011053592868E-5</v>
      </c>
      <c r="Z179" s="21">
        <f t="shared" si="424"/>
        <v>2.0950460786707165E-5</v>
      </c>
      <c r="AA179" s="21">
        <f t="shared" si="425"/>
        <v>2.4328845018455865E-5</v>
      </c>
      <c r="AB179" s="21">
        <f t="shared" si="426"/>
        <v>8.6447423463514275E-5</v>
      </c>
      <c r="AC179" s="21">
        <f t="shared" si="427"/>
        <v>1.2348415642659614E-4</v>
      </c>
      <c r="AD179" s="21">
        <f t="shared" si="428"/>
        <v>1.4171705940919788E-4</v>
      </c>
      <c r="AE179" s="21">
        <f t="shared" si="429"/>
        <v>5.1484176388168212E-4</v>
      </c>
      <c r="AF179" s="21">
        <f t="shared" si="430"/>
        <v>2.5815551934102606E-4</v>
      </c>
      <c r="AG179" s="21">
        <f t="shared" si="431"/>
        <v>8.3651999908307048E-5</v>
      </c>
      <c r="AH179" s="21">
        <f t="shared" si="432"/>
        <v>3.6078604643626965E-5</v>
      </c>
      <c r="AI179" s="21">
        <f t="shared" si="433"/>
        <v>6.881626044228169E-6</v>
      </c>
      <c r="AJ179" s="21">
        <f t="shared" si="434"/>
        <v>1.2666663402166953E-5</v>
      </c>
      <c r="AK179" s="21">
        <f t="shared" si="435"/>
        <v>4.0777154740030843E-4</v>
      </c>
      <c r="AL179" s="21">
        <f t="shared" si="436"/>
        <v>3.0308840675057812E-4</v>
      </c>
      <c r="AM179" s="21">
        <f t="shared" si="437"/>
        <v>8.9335702473586104E-4</v>
      </c>
      <c r="AN179" s="21">
        <f t="shared" si="438"/>
        <v>1.0585209985297323E-3</v>
      </c>
      <c r="AO179" s="21">
        <f t="shared" si="439"/>
        <v>8.1396039841456411E-4</v>
      </c>
      <c r="AP179" s="21">
        <f t="shared" si="440"/>
        <v>9.394585676321262E-4</v>
      </c>
      <c r="AQ179" s="21">
        <f t="shared" si="441"/>
        <v>1.5322652117468929E-3</v>
      </c>
      <c r="AR179" s="21">
        <f t="shared" si="442"/>
        <v>7.5797785331564076E-4</v>
      </c>
      <c r="AS179" s="21">
        <f t="shared" si="443"/>
        <v>4.8915032217385166E-4</v>
      </c>
      <c r="AT179" s="21">
        <f t="shared" si="444"/>
        <v>5.3606761118385601E-4</v>
      </c>
      <c r="AU179" s="21">
        <f t="shared" si="445"/>
        <v>1.8086730723339483E-3</v>
      </c>
      <c r="AV179" s="21">
        <f t="shared" si="446"/>
        <v>2.3074910465301773E-3</v>
      </c>
      <c r="AW179" s="21">
        <f t="shared" si="447"/>
        <v>2.4914634209928011E-3</v>
      </c>
      <c r="AX179" s="21">
        <f t="shared" si="448"/>
        <v>3.0074129580911347E-3</v>
      </c>
      <c r="AY179" s="21">
        <f t="shared" si="449"/>
        <v>4.3404530855764489E-3</v>
      </c>
      <c r="AZ179" s="21">
        <f t="shared" si="450"/>
        <v>4.5327156803964038E-3</v>
      </c>
      <c r="BA179" s="21">
        <f t="shared" si="451"/>
        <v>5.3474910826903808E-3</v>
      </c>
      <c r="BB179" s="21">
        <f t="shared" si="452"/>
        <v>5.9121246832721666E-3</v>
      </c>
      <c r="BC179" s="21">
        <f t="shared" si="453"/>
        <v>6.2696741958103933E-3</v>
      </c>
      <c r="BD179" s="21">
        <f t="shared" si="454"/>
        <v>6.4717963323696684E-3</v>
      </c>
      <c r="BE179" s="21">
        <f t="shared" si="455"/>
        <v>9.6253430219944806E-3</v>
      </c>
      <c r="BF179" s="21">
        <f t="shared" si="456"/>
        <v>1.1657685823230316E-2</v>
      </c>
      <c r="BG179" s="21">
        <f t="shared" si="457"/>
        <v>1.1797253303004912E-2</v>
      </c>
      <c r="BH179" s="21">
        <f t="shared" si="458"/>
        <v>1.2810534495658115E-2</v>
      </c>
      <c r="BI179" s="21">
        <f t="shared" si="459"/>
        <v>1.5108080062305311E-2</v>
      </c>
      <c r="BJ179" s="21">
        <f t="shared" si="460"/>
        <v>1.4504748937742671E-2</v>
      </c>
      <c r="BK179" s="21">
        <f t="shared" si="461"/>
        <v>1.2899420320085071E-2</v>
      </c>
      <c r="BL179" s="21">
        <f t="shared" si="462"/>
        <v>1.2640321687357476E-2</v>
      </c>
      <c r="BM179" s="21">
        <f t="shared" si="463"/>
        <v>1.225437619788004E-2</v>
      </c>
      <c r="BN179" s="21">
        <f t="shared" si="464"/>
        <v>1.4067548225210032E-2</v>
      </c>
      <c r="BO179" s="21">
        <f t="shared" si="465"/>
        <v>1.7351484875023044E-2</v>
      </c>
      <c r="BP179" s="21">
        <f t="shared" si="466"/>
        <v>1.8231195866065829E-2</v>
      </c>
      <c r="BQ179" s="21">
        <f t="shared" si="467"/>
        <v>1.3020949594385338E-2</v>
      </c>
      <c r="BR179">
        <f t="shared" si="468"/>
        <v>1.3719385038081941E-2</v>
      </c>
      <c r="BS179">
        <f t="shared" si="469"/>
        <v>1.1427550759068855E-2</v>
      </c>
      <c r="BT179">
        <f t="shared" si="470"/>
        <v>9.1656165010328503E-3</v>
      </c>
      <c r="BU179">
        <f t="shared" si="471"/>
        <v>8.7740451970152161E-3</v>
      </c>
      <c r="BV179">
        <f t="shared" si="472"/>
        <v>8.4655341471562388E-3</v>
      </c>
      <c r="BW179">
        <f t="shared" si="473"/>
        <v>9.7741575836534748E-3</v>
      </c>
      <c r="BX179">
        <f t="shared" si="474"/>
        <v>9.6394690362452129E-3</v>
      </c>
      <c r="BY179">
        <f t="shared" si="475"/>
        <v>9.2771913899030826E-3</v>
      </c>
      <c r="BZ179">
        <f t="shared" si="476"/>
        <v>7.9959318193166731E-3</v>
      </c>
      <c r="CA179">
        <f t="shared" si="477"/>
        <v>4.6099313035559428E-3</v>
      </c>
      <c r="CB179">
        <f t="shared" si="478"/>
        <v>7.0862672448681443E-3</v>
      </c>
      <c r="CC179">
        <f t="shared" si="479"/>
        <v>6.5411760365297559E-3</v>
      </c>
      <c r="CD179">
        <f t="shared" si="480"/>
        <v>6.3195326294027011E-3</v>
      </c>
      <c r="CE179">
        <f t="shared" si="481"/>
        <v>5.5515367198202322E-3</v>
      </c>
      <c r="CF179">
        <f t="shared" si="482"/>
        <v>6.6689795210855994E-3</v>
      </c>
      <c r="CG179">
        <f t="shared" si="483"/>
        <v>5.8461665214250124E-3</v>
      </c>
      <c r="CH179">
        <f t="shared" si="484"/>
        <v>4.429566153534366E-3</v>
      </c>
      <c r="CI179">
        <f t="shared" si="485"/>
        <v>5.6531342859340843E-3</v>
      </c>
      <c r="CJ179">
        <f t="shared" si="486"/>
        <v>4.2688970927125154E-3</v>
      </c>
      <c r="CK179">
        <f t="shared" si="487"/>
        <v>2.6161282808223035E-3</v>
      </c>
      <c r="CL179">
        <f t="shared" si="488"/>
        <v>2.4026346087474113E-3</v>
      </c>
      <c r="CM179">
        <f t="shared" si="489"/>
        <v>2.3830908851288383E-3</v>
      </c>
      <c r="CN179">
        <f t="shared" si="490"/>
        <v>2.5975941971715147E-3</v>
      </c>
      <c r="CO179">
        <f t="shared" si="491"/>
        <v>1.5781850319466907E-3</v>
      </c>
      <c r="CP179">
        <f t="shared" si="492"/>
        <v>1.9838964623245326E-3</v>
      </c>
      <c r="CQ179">
        <f t="shared" si="493"/>
        <v>2.2204359939982004E-3</v>
      </c>
      <c r="CR179">
        <f t="shared" si="494"/>
        <v>2.2550458679758802E-3</v>
      </c>
      <c r="CS179">
        <f t="shared" si="495"/>
        <v>2.5640268491479803E-3</v>
      </c>
      <c r="CT179">
        <f t="shared" si="496"/>
        <v>3.0103757668870248E-3</v>
      </c>
      <c r="CU179">
        <f t="shared" si="497"/>
        <v>3.0756905626737733E-3</v>
      </c>
      <c r="CV179">
        <f t="shared" si="498"/>
        <v>3.0558775731007399E-3</v>
      </c>
      <c r="CW179">
        <f t="shared" si="499"/>
        <v>2.4555174747545095E-3</v>
      </c>
      <c r="CX179">
        <f t="shared" si="500"/>
        <v>1.2487872300967603E-3</v>
      </c>
      <c r="CY179">
        <f t="shared" si="501"/>
        <v>1.6671064826712257E-3</v>
      </c>
      <c r="CZ179">
        <f t="shared" si="502"/>
        <v>1.6719414478059184E-3</v>
      </c>
      <c r="DA179">
        <f t="shared" si="503"/>
        <v>1.3372732908548616E-3</v>
      </c>
      <c r="DB179">
        <f t="shared" si="504"/>
        <v>8.8534906015820438E-4</v>
      </c>
      <c r="DC179">
        <f t="shared" si="505"/>
        <v>1.7391548057726738E-3</v>
      </c>
      <c r="DD179">
        <f t="shared" si="506"/>
        <v>1.7253491275695692E-3</v>
      </c>
      <c r="DE179">
        <f t="shared" si="507"/>
        <v>1.9740191698605809E-3</v>
      </c>
      <c r="DF179">
        <f t="shared" si="508"/>
        <v>8.5372333184702189E-4</v>
      </c>
      <c r="DG179">
        <f t="shared" si="509"/>
        <v>9.1537874816910599E-4</v>
      </c>
      <c r="DH179">
        <f t="shared" si="510"/>
        <v>5.4422840202371348E-4</v>
      </c>
      <c r="DI179">
        <f t="shared" si="511"/>
        <v>3.993030606289083E-4</v>
      </c>
      <c r="DJ179">
        <f t="shared" si="512"/>
        <v>5.6019329726160179E-4</v>
      </c>
      <c r="DK179">
        <f t="shared" si="513"/>
        <v>1.2339862863381588E-3</v>
      </c>
      <c r="DL179">
        <f t="shared" si="514"/>
        <v>2.1787988824378823E-4</v>
      </c>
      <c r="DM179">
        <f t="shared" si="515"/>
        <v>1.6615830143792585E-4</v>
      </c>
      <c r="DN179">
        <f t="shared" si="516"/>
        <v>9.7730129458518098E-5</v>
      </c>
      <c r="DO179">
        <f t="shared" si="517"/>
        <v>1.1302000394054599E-4</v>
      </c>
      <c r="DP179">
        <f t="shared" si="518"/>
        <v>7.5177594717482687E-5</v>
      </c>
      <c r="DQ179">
        <f t="shared" si="519"/>
        <v>2.9772657526178336E-4</v>
      </c>
      <c r="DR179">
        <f t="shared" si="520"/>
        <v>2.2320729786630812E-4</v>
      </c>
      <c r="DS179">
        <f t="shared" si="521"/>
        <v>5.3446630145073822E-4</v>
      </c>
      <c r="DT179">
        <f t="shared" si="522"/>
        <v>7.0854438645993835E-4</v>
      </c>
      <c r="DU179">
        <f t="shared" si="523"/>
        <v>7.178805848787051E-4</v>
      </c>
      <c r="DV179">
        <f t="shared" si="524"/>
        <v>1.2329058602233761E-3</v>
      </c>
      <c r="DW179">
        <f t="shared" si="525"/>
        <v>7.6315346726715859E-4</v>
      </c>
      <c r="DX179">
        <f t="shared" si="526"/>
        <v>1.4007926510584711E-3</v>
      </c>
      <c r="DY179">
        <f t="shared" si="527"/>
        <v>1.3495586274183699E-3</v>
      </c>
      <c r="DZ179">
        <f t="shared" si="528"/>
        <v>8.3429041045028412E-4</v>
      </c>
      <c r="EA179">
        <f t="shared" si="529"/>
        <v>3.308272386091246E-4</v>
      </c>
      <c r="EB179">
        <f t="shared" si="530"/>
        <v>3.0409118708047339E-4</v>
      </c>
      <c r="EC179">
        <f t="shared" si="531"/>
        <v>4.2011907679446553E-4</v>
      </c>
      <c r="ED179">
        <f t="shared" si="532"/>
        <v>4.6007213600069834E-4</v>
      </c>
      <c r="EE179">
        <f t="shared" si="533"/>
        <v>1.2720946212488183E-4</v>
      </c>
      <c r="EF179">
        <f t="shared" si="534"/>
        <v>7.7738607711155493E-5</v>
      </c>
      <c r="EG179">
        <f t="shared" si="535"/>
        <v>6.0150162862868475E-4</v>
      </c>
      <c r="EH179">
        <f t="shared" si="536"/>
        <v>4.6124914033994182E-4</v>
      </c>
      <c r="EI179">
        <f t="shared" si="537"/>
        <v>9.4208360864476233E-4</v>
      </c>
      <c r="EJ179">
        <f t="shared" si="538"/>
        <v>1.1719857836106073E-3</v>
      </c>
      <c r="EK179">
        <f t="shared" si="539"/>
        <v>7.6578121660802101E-4</v>
      </c>
      <c r="EL179">
        <f t="shared" si="540"/>
        <v>2.558824378545911E-4</v>
      </c>
      <c r="EM179">
        <f t="shared" si="541"/>
        <v>1.755819663897483E-3</v>
      </c>
      <c r="EN179">
        <f t="shared" si="542"/>
        <v>4.1241304162365879E-3</v>
      </c>
      <c r="EO179">
        <f t="shared" si="543"/>
        <v>2.6534337910793905E-3</v>
      </c>
      <c r="EP179">
        <f t="shared" si="544"/>
        <v>2.7578009775025207E-3</v>
      </c>
      <c r="EQ179">
        <f t="shared" si="545"/>
        <v>5.9285999216920882E-4</v>
      </c>
      <c r="ER179">
        <f t="shared" si="546"/>
        <v>4.6245249316915024E-4</v>
      </c>
      <c r="ES179">
        <f t="shared" si="547"/>
        <v>2.80563679370618E-3</v>
      </c>
      <c r="ET179">
        <f t="shared" si="548"/>
        <v>2.5788200521656849E-3</v>
      </c>
      <c r="EU179">
        <f t="shared" si="549"/>
        <v>2.1306809039904791E-3</v>
      </c>
      <c r="EV179">
        <f t="shared" si="550"/>
        <v>2.2552867233938865E-3</v>
      </c>
      <c r="EW179">
        <f t="shared" si="551"/>
        <v>1.7891465667836612E-3</v>
      </c>
      <c r="EX179">
        <f t="shared" si="552"/>
        <v>1.5283127233729715E-3</v>
      </c>
      <c r="EY179">
        <f t="shared" si="553"/>
        <v>1.9513830105354322E-3</v>
      </c>
      <c r="EZ179">
        <f t="shared" si="554"/>
        <v>2.0997951604285474E-3</v>
      </c>
      <c r="FA179">
        <f t="shared" si="555"/>
        <v>1.618553394871695E-3</v>
      </c>
      <c r="FB179">
        <f t="shared" si="556"/>
        <v>3.4301566660017769E-3</v>
      </c>
      <c r="FC179">
        <f t="shared" si="557"/>
        <v>1.5084039483512599E-3</v>
      </c>
      <c r="FD179">
        <f t="shared" si="558"/>
        <v>1.3783539814655353E-3</v>
      </c>
      <c r="FE179">
        <f t="shared" si="559"/>
        <v>1.1548714058221209E-3</v>
      </c>
      <c r="FF179">
        <f t="shared" si="560"/>
        <v>1.8281263918367991E-3</v>
      </c>
      <c r="FG179">
        <f t="shared" si="582"/>
        <v>3.10844968994249E-3</v>
      </c>
      <c r="FH179">
        <f t="shared" si="583"/>
        <v>2.3807825857558853E-3</v>
      </c>
      <c r="FI179">
        <f t="shared" si="584"/>
        <v>2.3408082517026954E-3</v>
      </c>
      <c r="FJ179">
        <f t="shared" si="585"/>
        <v>3.0535337796328225E-3</v>
      </c>
      <c r="FK179">
        <f t="shared" si="586"/>
        <v>2.8395415259241837E-3</v>
      </c>
      <c r="FL179">
        <f t="shared" si="587"/>
        <v>2.5864223291441478E-3</v>
      </c>
      <c r="FM179">
        <f t="shared" si="588"/>
        <v>4.8457966089374763E-3</v>
      </c>
      <c r="FN179">
        <f t="shared" si="589"/>
        <v>2.3913279003215924E-3</v>
      </c>
      <c r="FO179">
        <f t="shared" si="590"/>
        <v>2.9976884602725467E-3</v>
      </c>
      <c r="FP179">
        <f t="shared" si="591"/>
        <v>3.2224649113737486E-3</v>
      </c>
      <c r="FQ179">
        <f t="shared" si="592"/>
        <v>4.2851704259803921E-3</v>
      </c>
      <c r="FR179">
        <f t="shared" si="593"/>
        <v>4.7254304427578695E-3</v>
      </c>
      <c r="FS179">
        <f t="shared" si="594"/>
        <v>5.1047387392269949E-3</v>
      </c>
      <c r="FT179">
        <f t="shared" si="595"/>
        <v>4.0250251042647728E-3</v>
      </c>
      <c r="FU179">
        <f t="shared" si="596"/>
        <v>2.8261508806022482E-3</v>
      </c>
      <c r="FV179">
        <f t="shared" si="597"/>
        <v>3.521892281563359E-3</v>
      </c>
      <c r="FW179">
        <f t="shared" si="598"/>
        <v>3.1199356711969065E-3</v>
      </c>
      <c r="FX179">
        <f t="shared" si="599"/>
        <v>2.9257281745392358E-3</v>
      </c>
      <c r="FY179">
        <f t="shared" si="600"/>
        <v>2.3486388132804648E-3</v>
      </c>
      <c r="FZ179">
        <f t="shared" si="601"/>
        <v>7.1845249298030432E-4</v>
      </c>
      <c r="GA179">
        <f t="shared" si="602"/>
        <v>2.3188123986566719E-3</v>
      </c>
    </row>
    <row r="180" spans="3:183" x14ac:dyDescent="0.2">
      <c r="C180">
        <v>0.13847514192263272</v>
      </c>
      <c r="D180">
        <f t="shared" si="402"/>
        <v>2.9775990698428342E-6</v>
      </c>
      <c r="E180">
        <f t="shared" si="403"/>
        <v>1.6708951083440983E-4</v>
      </c>
      <c r="F180">
        <f t="shared" si="404"/>
        <v>5.3930966090835355E-5</v>
      </c>
      <c r="G180">
        <f t="shared" si="405"/>
        <v>1.0993775429788759E-4</v>
      </c>
      <c r="H180">
        <f t="shared" si="406"/>
        <v>3.0193781086891813E-4</v>
      </c>
      <c r="I180">
        <f t="shared" si="407"/>
        <v>2.5418433993480585E-4</v>
      </c>
      <c r="J180">
        <f t="shared" si="408"/>
        <v>2.6422565066540897E-5</v>
      </c>
      <c r="K180">
        <f t="shared" si="409"/>
        <v>9.7046491485035672E-5</v>
      </c>
      <c r="L180">
        <f t="shared" si="410"/>
        <v>1.3234652853437399E-4</v>
      </c>
      <c r="M180">
        <f t="shared" si="411"/>
        <v>3.5879395693925346E-5</v>
      </c>
      <c r="N180">
        <f t="shared" si="412"/>
        <v>3.0400173976029191E-5</v>
      </c>
      <c r="O180">
        <f t="shared" si="413"/>
        <v>1.5541451898164513E-4</v>
      </c>
      <c r="P180" s="21">
        <f t="shared" si="414"/>
        <v>2.8644554211389558E-4</v>
      </c>
      <c r="Q180" s="21">
        <f t="shared" si="415"/>
        <v>7.3385190285596866E-5</v>
      </c>
      <c r="R180" s="21">
        <f t="shared" si="416"/>
        <v>6.3359183184357133E-6</v>
      </c>
      <c r="S180" s="21">
        <f t="shared" si="417"/>
        <v>2.7511305026938383E-6</v>
      </c>
      <c r="T180" s="21">
        <f t="shared" si="418"/>
        <v>1.464542243258428E-4</v>
      </c>
      <c r="U180" s="21">
        <f t="shared" si="419"/>
        <v>4.5667314858947503E-4</v>
      </c>
      <c r="V180" s="21">
        <f t="shared" si="420"/>
        <v>1.5937424280619423E-4</v>
      </c>
      <c r="W180" s="21">
        <f t="shared" si="421"/>
        <v>1.7216702620811053E-4</v>
      </c>
      <c r="X180" s="21">
        <f t="shared" si="422"/>
        <v>8.4983916509123514E-5</v>
      </c>
      <c r="Y180" s="21">
        <f t="shared" si="423"/>
        <v>2.0974753390139685E-5</v>
      </c>
      <c r="Z180" s="21">
        <f t="shared" si="424"/>
        <v>2.4355022565839412E-5</v>
      </c>
      <c r="AA180" s="21">
        <f t="shared" si="425"/>
        <v>8.6496762357799671E-5</v>
      </c>
      <c r="AB180" s="21">
        <f t="shared" si="426"/>
        <v>1.2354312340698588E-4</v>
      </c>
      <c r="AC180" s="21">
        <f t="shared" si="427"/>
        <v>1.417802294105354E-4</v>
      </c>
      <c r="AD180" s="21">
        <f t="shared" si="428"/>
        <v>5.149621603379893E-4</v>
      </c>
      <c r="AE180" s="21">
        <f t="shared" si="429"/>
        <v>2.5824077593751608E-4</v>
      </c>
      <c r="AF180" s="21">
        <f t="shared" si="430"/>
        <v>8.3700534633649433E-5</v>
      </c>
      <c r="AG180" s="21">
        <f t="shared" si="431"/>
        <v>3.6110481258434354E-5</v>
      </c>
      <c r="AH180" s="21">
        <f t="shared" si="432"/>
        <v>6.895551727378581E-6</v>
      </c>
      <c r="AI180" s="21">
        <f t="shared" si="433"/>
        <v>1.2685553942412634E-5</v>
      </c>
      <c r="AJ180" s="21">
        <f t="shared" si="434"/>
        <v>4.0787869647330028E-4</v>
      </c>
      <c r="AK180" s="21">
        <f t="shared" si="435"/>
        <v>3.0318078488391823E-4</v>
      </c>
      <c r="AL180" s="21">
        <f t="shared" si="436"/>
        <v>8.9351561745057006E-4</v>
      </c>
      <c r="AM180" s="21">
        <f t="shared" si="437"/>
        <v>1.0586936295655599E-3</v>
      </c>
      <c r="AN180" s="21">
        <f t="shared" si="438"/>
        <v>8.1411178007370112E-4</v>
      </c>
      <c r="AO180" s="21">
        <f t="shared" si="439"/>
        <v>9.3962120077010602E-4</v>
      </c>
      <c r="AP180" s="21">
        <f t="shared" si="440"/>
        <v>1.5324729101315164E-3</v>
      </c>
      <c r="AQ180" s="21">
        <f t="shared" si="441"/>
        <v>7.5812393662997083E-4</v>
      </c>
      <c r="AR180" s="21">
        <f t="shared" si="442"/>
        <v>4.8926767637720559E-4</v>
      </c>
      <c r="AS180" s="21">
        <f t="shared" si="443"/>
        <v>5.3619046427714611E-4</v>
      </c>
      <c r="AT180" s="21">
        <f t="shared" si="444"/>
        <v>1.8088987273611897E-3</v>
      </c>
      <c r="AU180" s="21">
        <f t="shared" si="445"/>
        <v>2.3077459251672591E-3</v>
      </c>
      <c r="AV180" s="21">
        <f t="shared" si="446"/>
        <v>2.4917282650487806E-3</v>
      </c>
      <c r="AW180" s="21">
        <f t="shared" si="447"/>
        <v>3.0077039349621503E-3</v>
      </c>
      <c r="AX180" s="21">
        <f t="shared" si="448"/>
        <v>4.3408026503881777E-3</v>
      </c>
      <c r="AY180" s="21">
        <f t="shared" si="449"/>
        <v>4.5330729032432623E-3</v>
      </c>
      <c r="AZ180" s="21">
        <f t="shared" si="450"/>
        <v>5.347879085029511E-3</v>
      </c>
      <c r="BA180" s="21">
        <f t="shared" si="451"/>
        <v>5.9125326556088388E-3</v>
      </c>
      <c r="BB180" s="21">
        <f t="shared" si="452"/>
        <v>6.2700943233914294E-3</v>
      </c>
      <c r="BC180" s="21">
        <f t="shared" si="453"/>
        <v>6.4722231781703648E-3</v>
      </c>
      <c r="BD180" s="21">
        <f t="shared" si="454"/>
        <v>9.625863575542775E-3</v>
      </c>
      <c r="BE180" s="21">
        <f t="shared" si="455"/>
        <v>1.1658258702280218E-2</v>
      </c>
      <c r="BF180" s="21">
        <f t="shared" si="456"/>
        <v>1.1797829601104697E-2</v>
      </c>
      <c r="BG180" s="21">
        <f t="shared" si="457"/>
        <v>1.2811135033178501E-2</v>
      </c>
      <c r="BH180" s="21">
        <f t="shared" si="458"/>
        <v>1.5108732232215073E-2</v>
      </c>
      <c r="BI180" s="21">
        <f t="shared" si="459"/>
        <v>1.45053879531401E-2</v>
      </c>
      <c r="BJ180" s="21">
        <f t="shared" si="460"/>
        <v>1.2900022937392801E-2</v>
      </c>
      <c r="BK180" s="21">
        <f t="shared" si="461"/>
        <v>1.2640918221930302E-2</v>
      </c>
      <c r="BL180" s="21">
        <f t="shared" si="462"/>
        <v>1.225496355500297E-2</v>
      </c>
      <c r="BM180" s="21">
        <f t="shared" si="463"/>
        <v>1.4068177536459102E-2</v>
      </c>
      <c r="BN180" s="21">
        <f t="shared" si="464"/>
        <v>1.7352183789647396E-2</v>
      </c>
      <c r="BO180" s="21">
        <f t="shared" si="465"/>
        <v>1.8231912278766606E-2</v>
      </c>
      <c r="BP180" s="21">
        <f t="shared" si="466"/>
        <v>1.3021555043723619E-2</v>
      </c>
      <c r="BQ180" s="21">
        <f t="shared" si="467"/>
        <v>1.3720006513095184E-2</v>
      </c>
      <c r="BR180">
        <f t="shared" si="468"/>
        <v>1.1428117955383047E-2</v>
      </c>
      <c r="BS180">
        <f t="shared" si="469"/>
        <v>9.1661244712966904E-3</v>
      </c>
      <c r="BT180">
        <f t="shared" si="470"/>
        <v>8.7745421983043536E-3</v>
      </c>
      <c r="BU180">
        <f t="shared" si="471"/>
        <v>8.4660223326558579E-3</v>
      </c>
      <c r="BV180">
        <f t="shared" si="472"/>
        <v>9.7746821457746404E-3</v>
      </c>
      <c r="BW180">
        <f t="shared" si="473"/>
        <v>9.639989971626732E-3</v>
      </c>
      <c r="BX180">
        <f t="shared" si="474"/>
        <v>9.2777024425837185E-3</v>
      </c>
      <c r="BY180">
        <f t="shared" si="475"/>
        <v>7.9964062714623415E-3</v>
      </c>
      <c r="BZ180">
        <f t="shared" si="476"/>
        <v>4.610291556171757E-3</v>
      </c>
      <c r="CA180">
        <f t="shared" si="477"/>
        <v>7.0867138945596396E-3</v>
      </c>
      <c r="CB180">
        <f t="shared" si="478"/>
        <v>6.5416051641545734E-3</v>
      </c>
      <c r="CC180">
        <f t="shared" si="479"/>
        <v>6.3199544241416238E-3</v>
      </c>
      <c r="CD180">
        <f t="shared" si="480"/>
        <v>5.5519320552811268E-3</v>
      </c>
      <c r="CE180">
        <f t="shared" si="481"/>
        <v>6.6694128205753971E-3</v>
      </c>
      <c r="CF180">
        <f t="shared" si="482"/>
        <v>5.8465722116621613E-3</v>
      </c>
      <c r="CG180">
        <f t="shared" si="483"/>
        <v>4.4299192884689528E-3</v>
      </c>
      <c r="CH180">
        <f t="shared" si="484"/>
        <v>5.6535332224076267E-3</v>
      </c>
      <c r="CI180">
        <f t="shared" si="485"/>
        <v>4.2692437641739939E-3</v>
      </c>
      <c r="CJ180">
        <f t="shared" si="486"/>
        <v>2.6163996698044026E-3</v>
      </c>
      <c r="CK180">
        <f t="shared" si="487"/>
        <v>2.4028946888024049E-3</v>
      </c>
      <c r="CL180">
        <f t="shared" si="488"/>
        <v>2.3833499052695124E-3</v>
      </c>
      <c r="CM180">
        <f t="shared" si="489"/>
        <v>2.5978646231358824E-3</v>
      </c>
      <c r="CN180">
        <f t="shared" si="490"/>
        <v>1.5783958194658025E-3</v>
      </c>
      <c r="CO180">
        <f t="shared" si="491"/>
        <v>1.9841327950516478E-3</v>
      </c>
      <c r="CP180">
        <f t="shared" si="492"/>
        <v>2.2206860186240675E-3</v>
      </c>
      <c r="CQ180">
        <f t="shared" si="493"/>
        <v>2.2552978335761034E-3</v>
      </c>
      <c r="CR180">
        <f t="shared" si="494"/>
        <v>2.5642955221898992E-3</v>
      </c>
      <c r="CS180">
        <f t="shared" si="495"/>
        <v>3.0106668870499278E-3</v>
      </c>
      <c r="CT180">
        <f t="shared" si="496"/>
        <v>3.0759848239667381E-3</v>
      </c>
      <c r="CU180">
        <f t="shared" si="497"/>
        <v>3.0561708850986189E-3</v>
      </c>
      <c r="CV180">
        <f t="shared" si="498"/>
        <v>2.4557804013823174E-3</v>
      </c>
      <c r="CW180">
        <f t="shared" si="499"/>
        <v>1.2489747347100961E-3</v>
      </c>
      <c r="CX180">
        <f t="shared" si="500"/>
        <v>1.6673231269430104E-3</v>
      </c>
      <c r="CY180">
        <f t="shared" si="501"/>
        <v>1.6721584059974008E-3</v>
      </c>
      <c r="CZ180">
        <f t="shared" si="502"/>
        <v>1.3374673246015461E-3</v>
      </c>
      <c r="DA180">
        <f t="shared" si="503"/>
        <v>8.8550694049969786E-4</v>
      </c>
      <c r="DB180">
        <f t="shared" si="504"/>
        <v>1.7393760817999314E-3</v>
      </c>
      <c r="DC180">
        <f t="shared" si="505"/>
        <v>1.7255695236133601E-3</v>
      </c>
      <c r="DD180">
        <f t="shared" si="506"/>
        <v>1.9742549135522646E-3</v>
      </c>
      <c r="DE180">
        <f t="shared" si="507"/>
        <v>8.5387836683590158E-4</v>
      </c>
      <c r="DF180">
        <f t="shared" si="508"/>
        <v>9.1553928359491496E-4</v>
      </c>
      <c r="DG180">
        <f t="shared" si="509"/>
        <v>5.4435218665461018E-4</v>
      </c>
      <c r="DH180">
        <f t="shared" si="510"/>
        <v>3.9940909131677417E-4</v>
      </c>
      <c r="DI180">
        <f t="shared" si="511"/>
        <v>5.6031888427260812E-4</v>
      </c>
      <c r="DJ180">
        <f t="shared" si="512"/>
        <v>1.2341726765050078E-3</v>
      </c>
      <c r="DK180">
        <f t="shared" si="513"/>
        <v>2.1795821299588656E-4</v>
      </c>
      <c r="DL180">
        <f t="shared" si="514"/>
        <v>1.6622670160173087E-4</v>
      </c>
      <c r="DM180">
        <f t="shared" si="515"/>
        <v>9.7782588933156115E-5</v>
      </c>
      <c r="DN180">
        <f t="shared" si="516"/>
        <v>1.1307641747038056E-4</v>
      </c>
      <c r="DO180">
        <f t="shared" si="517"/>
        <v>7.5223605760687496E-5</v>
      </c>
      <c r="DP180">
        <f t="shared" si="518"/>
        <v>2.9781813269680899E-4</v>
      </c>
      <c r="DQ180">
        <f t="shared" si="519"/>
        <v>2.2328657431436156E-4</v>
      </c>
      <c r="DR180">
        <f t="shared" si="520"/>
        <v>5.3458897092753727E-4</v>
      </c>
      <c r="DS180">
        <f t="shared" si="521"/>
        <v>7.0868562610049948E-4</v>
      </c>
      <c r="DT180">
        <f t="shared" si="522"/>
        <v>7.1802275195615491E-4</v>
      </c>
      <c r="DU180">
        <f t="shared" si="523"/>
        <v>1.2330921687777714E-3</v>
      </c>
      <c r="DV180">
        <f t="shared" si="524"/>
        <v>7.6330004845105855E-4</v>
      </c>
      <c r="DW180">
        <f t="shared" si="525"/>
        <v>1.4009912394007211E-3</v>
      </c>
      <c r="DX180">
        <f t="shared" si="526"/>
        <v>1.3497535503751361E-3</v>
      </c>
      <c r="DY180">
        <f t="shared" si="527"/>
        <v>8.3444367086671736E-4</v>
      </c>
      <c r="DZ180">
        <f t="shared" si="528"/>
        <v>3.3092375114622817E-4</v>
      </c>
      <c r="EA180">
        <f t="shared" si="529"/>
        <v>3.0418371789439473E-4</v>
      </c>
      <c r="EB180">
        <f t="shared" si="530"/>
        <v>4.2022783592759219E-4</v>
      </c>
      <c r="EC180">
        <f t="shared" si="531"/>
        <v>4.6018594883892724E-4</v>
      </c>
      <c r="ED180">
        <f t="shared" si="532"/>
        <v>1.2726931185724999E-4</v>
      </c>
      <c r="EE180">
        <f t="shared" si="533"/>
        <v>7.7785395782402201E-5</v>
      </c>
      <c r="EF180">
        <f t="shared" si="534"/>
        <v>6.0163176339106395E-4</v>
      </c>
      <c r="EG180">
        <f t="shared" si="535"/>
        <v>4.6136309866009475E-4</v>
      </c>
      <c r="EH180">
        <f t="shared" si="536"/>
        <v>9.4224646882968242E-4</v>
      </c>
      <c r="EI180">
        <f t="shared" si="537"/>
        <v>1.1721674311128529E-3</v>
      </c>
      <c r="EJ180">
        <f t="shared" si="538"/>
        <v>7.6592804992281494E-4</v>
      </c>
      <c r="EK180">
        <f t="shared" si="539"/>
        <v>2.5596731830641683E-4</v>
      </c>
      <c r="EL180">
        <f t="shared" si="540"/>
        <v>1.756041997514617E-3</v>
      </c>
      <c r="EM180">
        <f t="shared" si="541"/>
        <v>4.1244711589654096E-3</v>
      </c>
      <c r="EN180">
        <f t="shared" si="542"/>
        <v>2.6537071081407224E-3</v>
      </c>
      <c r="EO180">
        <f t="shared" si="543"/>
        <v>2.758079617759378E-3</v>
      </c>
      <c r="EP180">
        <f t="shared" si="544"/>
        <v>5.929891887922475E-4</v>
      </c>
      <c r="EQ180">
        <f t="shared" si="545"/>
        <v>4.6256660003622386E-4</v>
      </c>
      <c r="ER180">
        <f t="shared" si="546"/>
        <v>2.8059178401092736E-3</v>
      </c>
      <c r="ES180">
        <f t="shared" si="547"/>
        <v>2.5790894991298001E-3</v>
      </c>
      <c r="ET180">
        <f t="shared" si="548"/>
        <v>2.1309258233518334E-3</v>
      </c>
      <c r="EU180">
        <f t="shared" si="549"/>
        <v>2.2555387024492603E-3</v>
      </c>
      <c r="EV180">
        <f t="shared" si="550"/>
        <v>1.7893710004532213E-3</v>
      </c>
      <c r="EW180">
        <f t="shared" si="551"/>
        <v>1.5285201537140183E-3</v>
      </c>
      <c r="EX180">
        <f t="shared" si="552"/>
        <v>1.9516173987290527E-3</v>
      </c>
      <c r="EY180">
        <f t="shared" si="553"/>
        <v>2.1000382982204078E-3</v>
      </c>
      <c r="EZ180">
        <f t="shared" si="554"/>
        <v>1.6187668611438541E-3</v>
      </c>
      <c r="FA180">
        <f t="shared" si="555"/>
        <v>3.4304674210879861E-3</v>
      </c>
      <c r="FB180">
        <f t="shared" si="556"/>
        <v>1.5086100232495872E-3</v>
      </c>
      <c r="FC180">
        <f t="shared" si="557"/>
        <v>1.3785509728944569E-3</v>
      </c>
      <c r="FD180">
        <f t="shared" si="558"/>
        <v>1.1550517222092341E-3</v>
      </c>
      <c r="FE180">
        <f t="shared" si="559"/>
        <v>1.8283532571055086E-3</v>
      </c>
      <c r="FF180">
        <f t="shared" si="560"/>
        <v>3.1087455141333817E-3</v>
      </c>
      <c r="FG180">
        <f t="shared" si="582"/>
        <v>2.3810414804240829E-3</v>
      </c>
      <c r="FH180">
        <f t="shared" si="583"/>
        <v>2.3410649637546251E-3</v>
      </c>
      <c r="FI180">
        <f t="shared" si="584"/>
        <v>3.0538269791297759E-3</v>
      </c>
      <c r="FJ180">
        <f t="shared" si="585"/>
        <v>2.8398242653386607E-3</v>
      </c>
      <c r="FK180">
        <f t="shared" si="586"/>
        <v>2.5866921729660324E-3</v>
      </c>
      <c r="FL180">
        <f t="shared" si="587"/>
        <v>4.8461659625047716E-3</v>
      </c>
      <c r="FM180">
        <f t="shared" si="588"/>
        <v>2.3915873677080009E-3</v>
      </c>
      <c r="FN180">
        <f t="shared" si="589"/>
        <v>2.9979789663358305E-3</v>
      </c>
      <c r="FO180">
        <f t="shared" si="590"/>
        <v>3.2227661118665696E-3</v>
      </c>
      <c r="FP180">
        <f t="shared" si="591"/>
        <v>4.2855177575678296E-3</v>
      </c>
      <c r="FQ180">
        <f t="shared" si="592"/>
        <v>4.725795180326885E-3</v>
      </c>
      <c r="FR180">
        <f t="shared" si="593"/>
        <v>5.1051178326539442E-3</v>
      </c>
      <c r="FS180">
        <f t="shared" si="594"/>
        <v>4.0253617280571266E-3</v>
      </c>
      <c r="FT180">
        <f t="shared" si="595"/>
        <v>2.8264329525774672E-3</v>
      </c>
      <c r="FU180">
        <f t="shared" si="596"/>
        <v>3.5222071645332957E-3</v>
      </c>
      <c r="FV180">
        <f t="shared" si="597"/>
        <v>3.120232041418401E-3</v>
      </c>
      <c r="FW180">
        <f t="shared" si="598"/>
        <v>2.9260151726703673E-3</v>
      </c>
      <c r="FX180">
        <f t="shared" si="599"/>
        <v>2.348895954343639E-3</v>
      </c>
      <c r="FY180">
        <f t="shared" si="600"/>
        <v>7.1859471667322329E-4</v>
      </c>
      <c r="FZ180">
        <f t="shared" si="601"/>
        <v>2.3190679017729855E-3</v>
      </c>
      <c r="GA180">
        <f t="shared" si="602"/>
        <v>2.4027935232438457E-3</v>
      </c>
    </row>
    <row r="181" spans="3:183" x14ac:dyDescent="0.2">
      <c r="C181">
        <v>0.14020071402192119</v>
      </c>
      <c r="D181">
        <f t="shared" si="402"/>
        <v>1.2545654738634518E-4</v>
      </c>
      <c r="E181">
        <f t="shared" si="403"/>
        <v>3.1564153984421064E-5</v>
      </c>
      <c r="F181">
        <f t="shared" si="404"/>
        <v>7.6729690188067685E-5</v>
      </c>
      <c r="G181">
        <f t="shared" si="405"/>
        <v>2.4494709347769393E-4</v>
      </c>
      <c r="H181">
        <f t="shared" si="406"/>
        <v>2.0213979603807592E-4</v>
      </c>
      <c r="I181">
        <f t="shared" si="407"/>
        <v>1.1660287568042683E-5</v>
      </c>
      <c r="J181">
        <f t="shared" si="408"/>
        <v>6.6026117510748197E-5</v>
      </c>
      <c r="K181">
        <f t="shared" si="409"/>
        <v>9.5621487880345564E-5</v>
      </c>
      <c r="L181">
        <f t="shared" si="410"/>
        <v>1.8184843908595407E-5</v>
      </c>
      <c r="M181">
        <f t="shared" si="411"/>
        <v>1.4349422644002203E-5</v>
      </c>
      <c r="N181">
        <f t="shared" si="412"/>
        <v>1.1536830477745016E-4</v>
      </c>
      <c r="O181">
        <f t="shared" si="413"/>
        <v>2.3101355362282642E-4</v>
      </c>
      <c r="P181" s="21">
        <f t="shared" si="414"/>
        <v>4.6798508587280791E-5</v>
      </c>
      <c r="Q181" s="21">
        <f t="shared" si="415"/>
        <v>6.2655601123205955E-7</v>
      </c>
      <c r="R181" s="21">
        <f t="shared" si="416"/>
        <v>4.4781364666524296E-9</v>
      </c>
      <c r="S181" s="21">
        <f t="shared" si="417"/>
        <v>1.0766667227051031E-4</v>
      </c>
      <c r="T181" s="21">
        <f t="shared" si="418"/>
        <v>3.8590009905302506E-4</v>
      </c>
      <c r="U181" s="21">
        <f t="shared" si="419"/>
        <v>1.1878338552804924E-4</v>
      </c>
      <c r="V181" s="21">
        <f t="shared" si="420"/>
        <v>1.2986132252319058E-4</v>
      </c>
      <c r="W181" s="21">
        <f t="shared" si="421"/>
        <v>5.6146548613767886E-5</v>
      </c>
      <c r="X181" s="21">
        <f t="shared" si="422"/>
        <v>8.1467324234685759E-6</v>
      </c>
      <c r="Y181" s="21">
        <f t="shared" si="423"/>
        <v>1.0300946141116872E-5</v>
      </c>
      <c r="Z181" s="21">
        <f t="shared" si="424"/>
        <v>5.7377465681106459E-5</v>
      </c>
      <c r="AA181" s="21">
        <f t="shared" si="425"/>
        <v>8.8161270481675304E-5</v>
      </c>
      <c r="AB181" s="21">
        <f t="shared" si="426"/>
        <v>1.0366453563519904E-4</v>
      </c>
      <c r="AC181" s="21">
        <f t="shared" si="427"/>
        <v>4.3962371125353224E-4</v>
      </c>
      <c r="AD181" s="21">
        <f t="shared" si="428"/>
        <v>2.0575893057353723E-4</v>
      </c>
      <c r="AE181" s="21">
        <f t="shared" si="429"/>
        <v>5.5104306943309866E-5</v>
      </c>
      <c r="AF181" s="21">
        <f t="shared" si="430"/>
        <v>1.8349465581222243E-5</v>
      </c>
      <c r="AG181" s="21">
        <f t="shared" si="431"/>
        <v>8.1065921719870906E-7</v>
      </c>
      <c r="AH181" s="21">
        <f t="shared" si="432"/>
        <v>3.3712868204408242E-6</v>
      </c>
      <c r="AI181" s="21">
        <f t="shared" si="433"/>
        <v>3.4115696334468924E-4</v>
      </c>
      <c r="AJ181" s="21">
        <f t="shared" si="434"/>
        <v>2.4606675980980651E-4</v>
      </c>
      <c r="AK181" s="21">
        <f t="shared" si="435"/>
        <v>7.9333254045805158E-4</v>
      </c>
      <c r="AL181" s="21">
        <f t="shared" si="436"/>
        <v>9.4937937378131371E-4</v>
      </c>
      <c r="AM181" s="21">
        <f t="shared" si="437"/>
        <v>7.1861910994323061E-4</v>
      </c>
      <c r="AN181" s="21">
        <f t="shared" si="438"/>
        <v>8.3681004404014426E-4</v>
      </c>
      <c r="AO181" s="21">
        <f t="shared" si="439"/>
        <v>1.4003492151769576E-3</v>
      </c>
      <c r="AP181" s="21">
        <f t="shared" si="440"/>
        <v>6.6607755707262734E-4</v>
      </c>
      <c r="AQ181" s="21">
        <f t="shared" si="441"/>
        <v>4.1590805050181133E-4</v>
      </c>
      <c r="AR181" s="21">
        <f t="shared" si="442"/>
        <v>4.5925410392336316E-4</v>
      </c>
      <c r="AS181" s="21">
        <f t="shared" si="443"/>
        <v>1.6650951945641531E-3</v>
      </c>
      <c r="AT181" s="21">
        <f t="shared" si="444"/>
        <v>2.1449339935638821E-3</v>
      </c>
      <c r="AU181" s="21">
        <f t="shared" si="445"/>
        <v>2.3224343602149269E-3</v>
      </c>
      <c r="AV181" s="21">
        <f t="shared" si="446"/>
        <v>2.8214120284152039E-3</v>
      </c>
      <c r="AW181" s="21">
        <f t="shared" si="447"/>
        <v>4.1164024147056664E-3</v>
      </c>
      <c r="AX181" s="21">
        <f t="shared" si="448"/>
        <v>4.3036915243481735E-3</v>
      </c>
      <c r="AY181" s="21">
        <f t="shared" si="449"/>
        <v>5.0984772888293291E-3</v>
      </c>
      <c r="AZ181" s="21">
        <f t="shared" si="450"/>
        <v>5.6501414416221642E-3</v>
      </c>
      <c r="BA181" s="21">
        <f t="shared" si="451"/>
        <v>5.999796771559057E-3</v>
      </c>
      <c r="BB181" s="21">
        <f t="shared" si="452"/>
        <v>6.1975557829389571E-3</v>
      </c>
      <c r="BC181" s="21">
        <f t="shared" si="453"/>
        <v>9.2902442908173281E-3</v>
      </c>
      <c r="BD181" s="21">
        <f t="shared" si="454"/>
        <v>1.1288604470890575E-2</v>
      </c>
      <c r="BE181" s="21">
        <f t="shared" si="455"/>
        <v>1.1425951460208278E-2</v>
      </c>
      <c r="BF181" s="21">
        <f t="shared" si="456"/>
        <v>1.2423490442615327E-2</v>
      </c>
      <c r="BG181" s="21">
        <f t="shared" si="457"/>
        <v>1.468750352750739E-2</v>
      </c>
      <c r="BH181" s="21">
        <f t="shared" si="458"/>
        <v>1.409271555677157E-2</v>
      </c>
      <c r="BI181" s="21">
        <f t="shared" si="459"/>
        <v>1.2511025556142053E-2</v>
      </c>
      <c r="BJ181" s="21">
        <f t="shared" si="460"/>
        <v>1.2255877335154024E-2</v>
      </c>
      <c r="BK181" s="21">
        <f t="shared" si="461"/>
        <v>1.1875892109669689E-2</v>
      </c>
      <c r="BL181" s="21">
        <f t="shared" si="462"/>
        <v>1.3661817170776372E-2</v>
      </c>
      <c r="BM181" s="21">
        <f t="shared" si="463"/>
        <v>1.690055014243402E-2</v>
      </c>
      <c r="BN181" s="21">
        <f t="shared" si="464"/>
        <v>1.7768897066549785E-2</v>
      </c>
      <c r="BO181" s="21">
        <f t="shared" si="465"/>
        <v>1.2630715577718325E-2</v>
      </c>
      <c r="BP181" s="21">
        <f t="shared" si="466"/>
        <v>1.3318743200669766E-2</v>
      </c>
      <c r="BQ181" s="21">
        <f t="shared" si="467"/>
        <v>1.1062160040336924E-2</v>
      </c>
      <c r="BR181">
        <f t="shared" si="468"/>
        <v>8.8386899416557571E-3</v>
      </c>
      <c r="BS181">
        <f t="shared" si="469"/>
        <v>8.4542424013937922E-3</v>
      </c>
      <c r="BT181">
        <f t="shared" si="470"/>
        <v>8.1514567364090029E-3</v>
      </c>
      <c r="BU181">
        <f t="shared" si="471"/>
        <v>9.4364554982984128E-3</v>
      </c>
      <c r="BV181">
        <f t="shared" si="472"/>
        <v>9.3041223247638041E-3</v>
      </c>
      <c r="BW181">
        <f t="shared" si="473"/>
        <v>8.9482629652972712E-3</v>
      </c>
      <c r="BX181">
        <f t="shared" si="474"/>
        <v>7.6907734891384812E-3</v>
      </c>
      <c r="BY181">
        <f t="shared" si="475"/>
        <v>4.3789394742418481E-3</v>
      </c>
      <c r="BZ181">
        <f t="shared" si="476"/>
        <v>6.799165125114106E-3</v>
      </c>
      <c r="CA181">
        <f t="shared" si="477"/>
        <v>6.2654535640920741E-3</v>
      </c>
      <c r="CB181">
        <f t="shared" si="478"/>
        <v>6.0485724750650735E-3</v>
      </c>
      <c r="CC181">
        <f t="shared" si="479"/>
        <v>5.2977604546739282E-3</v>
      </c>
      <c r="CD181">
        <f t="shared" si="480"/>
        <v>6.3905476449573426E-3</v>
      </c>
      <c r="CE181">
        <f t="shared" si="481"/>
        <v>5.5856653816406749E-3</v>
      </c>
      <c r="CF181">
        <f t="shared" si="482"/>
        <v>4.2031968783718477E-3</v>
      </c>
      <c r="CG181">
        <f t="shared" si="483"/>
        <v>5.3970193552257528E-3</v>
      </c>
      <c r="CH181">
        <f t="shared" si="484"/>
        <v>4.0467254984379664E-3</v>
      </c>
      <c r="CI181">
        <f t="shared" si="485"/>
        <v>2.4428486397723719E-3</v>
      </c>
      <c r="CJ181">
        <f t="shared" si="486"/>
        <v>2.2366995123992615E-3</v>
      </c>
      <c r="CK181">
        <f t="shared" si="487"/>
        <v>2.217844146573189E-3</v>
      </c>
      <c r="CL181">
        <f t="shared" si="488"/>
        <v>2.4249399847506318E-3</v>
      </c>
      <c r="CM181">
        <f t="shared" si="489"/>
        <v>1.4442628073651719E-3</v>
      </c>
      <c r="CN181">
        <f t="shared" si="490"/>
        <v>1.8333839882571702E-3</v>
      </c>
      <c r="CO181">
        <f t="shared" si="491"/>
        <v>2.0610313623019615E-3</v>
      </c>
      <c r="CP181">
        <f t="shared" si="492"/>
        <v>2.0943806770071555E-3</v>
      </c>
      <c r="CQ181">
        <f t="shared" si="493"/>
        <v>2.392511066320178E-3</v>
      </c>
      <c r="CR181">
        <f t="shared" si="494"/>
        <v>2.8242817767761782E-3</v>
      </c>
      <c r="CS181">
        <f t="shared" si="495"/>
        <v>2.8875565762011821E-3</v>
      </c>
      <c r="CT181">
        <f t="shared" si="496"/>
        <v>2.8683601031307226E-3</v>
      </c>
      <c r="CU181">
        <f t="shared" si="497"/>
        <v>2.2877336812587279E-3</v>
      </c>
      <c r="CV181">
        <f t="shared" si="498"/>
        <v>1.1299860104225469E-3</v>
      </c>
      <c r="CW181">
        <f t="shared" si="499"/>
        <v>1.5293806097495893E-3</v>
      </c>
      <c r="CX181">
        <f t="shared" si="500"/>
        <v>1.534011700791506E-3</v>
      </c>
      <c r="CY181">
        <f t="shared" si="501"/>
        <v>1.2142317474705064E-3</v>
      </c>
      <c r="CZ181">
        <f t="shared" si="502"/>
        <v>7.857872242712083E-4</v>
      </c>
      <c r="DA181">
        <f t="shared" si="503"/>
        <v>1.598420854825479E-3</v>
      </c>
      <c r="DB181">
        <f t="shared" si="504"/>
        <v>1.5851866789274684E-3</v>
      </c>
      <c r="DC181">
        <f t="shared" si="505"/>
        <v>1.823889242874448E-3</v>
      </c>
      <c r="DD181">
        <f t="shared" si="506"/>
        <v>7.5600940065239535E-4</v>
      </c>
      <c r="DE181">
        <f t="shared" si="507"/>
        <v>8.1409257669652461E-4</v>
      </c>
      <c r="DF181">
        <f t="shared" si="508"/>
        <v>4.6680991079534794E-4</v>
      </c>
      <c r="DG181">
        <f t="shared" si="509"/>
        <v>3.3341480803470206E-4</v>
      </c>
      <c r="DH181">
        <f t="shared" si="510"/>
        <v>4.8160425632848118E-4</v>
      </c>
      <c r="DI181">
        <f t="shared" si="511"/>
        <v>1.1159088401893069E-3</v>
      </c>
      <c r="DJ181">
        <f t="shared" si="512"/>
        <v>1.6998516252006969E-4</v>
      </c>
      <c r="DK181">
        <f t="shared" si="513"/>
        <v>1.2470906622686687E-4</v>
      </c>
      <c r="DL181">
        <f t="shared" si="514"/>
        <v>6.6633521253713882E-5</v>
      </c>
      <c r="DM181">
        <f t="shared" si="515"/>
        <v>7.9355447877074405E-5</v>
      </c>
      <c r="DN181">
        <f t="shared" si="516"/>
        <v>4.8268898635166957E-5</v>
      </c>
      <c r="DO181">
        <f t="shared" si="517"/>
        <v>2.4123792808315963E-4</v>
      </c>
      <c r="DP181">
        <f t="shared" si="518"/>
        <v>1.7469449640298467E-4</v>
      </c>
      <c r="DQ181">
        <f t="shared" si="519"/>
        <v>4.5777204330332485E-4</v>
      </c>
      <c r="DR181">
        <f t="shared" si="520"/>
        <v>6.1978979786760514E-4</v>
      </c>
      <c r="DS181">
        <f t="shared" si="521"/>
        <v>6.2852367551588571E-4</v>
      </c>
      <c r="DT181">
        <f t="shared" si="522"/>
        <v>1.1148814170083825E-3</v>
      </c>
      <c r="DU181">
        <f t="shared" si="523"/>
        <v>6.7092983130513564E-4</v>
      </c>
      <c r="DV181">
        <f t="shared" si="524"/>
        <v>1.2747931408909102E-3</v>
      </c>
      <c r="DW181">
        <f t="shared" si="525"/>
        <v>1.2259395895348009E-3</v>
      </c>
      <c r="DX181">
        <f t="shared" si="526"/>
        <v>7.3772896936707825E-4</v>
      </c>
      <c r="DY181">
        <f t="shared" si="527"/>
        <v>2.7112051703899665E-4</v>
      </c>
      <c r="DZ181">
        <f t="shared" si="528"/>
        <v>2.4697038224932605E-4</v>
      </c>
      <c r="EA181">
        <f t="shared" si="529"/>
        <v>3.524588445953509E-4</v>
      </c>
      <c r="EB181">
        <f t="shared" si="530"/>
        <v>3.8912979200735623E-4</v>
      </c>
      <c r="EC181">
        <f t="shared" si="531"/>
        <v>9.1313275874316905E-5</v>
      </c>
      <c r="ED181">
        <f t="shared" si="532"/>
        <v>5.0325273378452847E-5</v>
      </c>
      <c r="EE181">
        <f t="shared" si="533"/>
        <v>5.1995906585041319E-4</v>
      </c>
      <c r="EF181">
        <f t="shared" si="534"/>
        <v>3.9021231359996736E-4</v>
      </c>
      <c r="EG181">
        <f t="shared" si="535"/>
        <v>8.3928763018048622E-4</v>
      </c>
      <c r="EH181">
        <f t="shared" si="536"/>
        <v>1.056988445049548E-3</v>
      </c>
      <c r="EI181">
        <f t="shared" si="537"/>
        <v>6.7339383508428915E-4</v>
      </c>
      <c r="EJ181">
        <f t="shared" si="538"/>
        <v>2.0373013497519061E-4</v>
      </c>
      <c r="EK181">
        <f t="shared" si="539"/>
        <v>1.614398864759393E-3</v>
      </c>
      <c r="EL181">
        <f t="shared" si="540"/>
        <v>3.9058092174606611E-3</v>
      </c>
      <c r="EM181">
        <f t="shared" si="541"/>
        <v>2.4789019654515841E-3</v>
      </c>
      <c r="EN181">
        <f t="shared" si="542"/>
        <v>2.5798120204306098E-3</v>
      </c>
      <c r="EO181">
        <f t="shared" si="543"/>
        <v>5.1192670083275295E-4</v>
      </c>
      <c r="EP181">
        <f t="shared" si="544"/>
        <v>3.9131919313076962E-4</v>
      </c>
      <c r="EQ181">
        <f t="shared" si="545"/>
        <v>2.6260851730476459E-3</v>
      </c>
      <c r="ER181">
        <f t="shared" si="546"/>
        <v>2.4068016481685506E-3</v>
      </c>
      <c r="ES181">
        <f t="shared" si="547"/>
        <v>1.9745918691743804E-3</v>
      </c>
      <c r="ET181">
        <f t="shared" si="548"/>
        <v>2.094612794022681E-3</v>
      </c>
      <c r="EU181">
        <f t="shared" si="549"/>
        <v>1.6463618956551673E-3</v>
      </c>
      <c r="EV181">
        <f t="shared" si="550"/>
        <v>1.3965708068029358E-3</v>
      </c>
      <c r="EW181">
        <f t="shared" si="551"/>
        <v>1.8021334072110401E-3</v>
      </c>
      <c r="EX181">
        <f t="shared" si="552"/>
        <v>1.944863159932778E-3</v>
      </c>
      <c r="EY181">
        <f t="shared" si="553"/>
        <v>1.482891463126355E-3</v>
      </c>
      <c r="EZ181">
        <f t="shared" si="554"/>
        <v>3.2313108409386011E-3</v>
      </c>
      <c r="FA181">
        <f t="shared" si="555"/>
        <v>1.377542319500069E-3</v>
      </c>
      <c r="FB181">
        <f t="shared" si="556"/>
        <v>1.2533915812922621E-3</v>
      </c>
      <c r="FC181">
        <f t="shared" si="557"/>
        <v>1.0407385555100603E-3</v>
      </c>
      <c r="FD181">
        <f t="shared" si="558"/>
        <v>1.6837625268129645E-3</v>
      </c>
      <c r="FE181">
        <f t="shared" si="559"/>
        <v>2.9193006846637047E-3</v>
      </c>
      <c r="FF181">
        <f t="shared" si="560"/>
        <v>2.21561733487864E-3</v>
      </c>
      <c r="FG181">
        <f t="shared" si="582"/>
        <v>2.1770604936251982E-3</v>
      </c>
      <c r="FH181">
        <f t="shared" si="583"/>
        <v>2.8660893730111728E-3</v>
      </c>
      <c r="FI181">
        <f t="shared" si="584"/>
        <v>2.6588903847125423E-3</v>
      </c>
      <c r="FJ181">
        <f t="shared" si="585"/>
        <v>2.4141461872024582E-3</v>
      </c>
      <c r="FK181">
        <f t="shared" si="586"/>
        <v>4.6088941972694556E-3</v>
      </c>
      <c r="FL181">
        <f t="shared" si="587"/>
        <v>2.2257906995267582E-3</v>
      </c>
      <c r="FM181">
        <f t="shared" si="588"/>
        <v>2.8119932950955947E-3</v>
      </c>
      <c r="FN181">
        <f t="shared" si="589"/>
        <v>3.0298242848754431E-3</v>
      </c>
      <c r="FO181">
        <f t="shared" si="590"/>
        <v>4.0625701151197858E-3</v>
      </c>
      <c r="FP181">
        <f t="shared" si="591"/>
        <v>4.4915258756596374E-3</v>
      </c>
      <c r="FQ181">
        <f t="shared" si="592"/>
        <v>4.861510808440433E-3</v>
      </c>
      <c r="FR181">
        <f t="shared" si="593"/>
        <v>3.8093789349347394E-3</v>
      </c>
      <c r="FS181">
        <f t="shared" si="594"/>
        <v>2.6459332055735478E-3</v>
      </c>
      <c r="FT181">
        <f t="shared" si="595"/>
        <v>3.3203656162862131E-3</v>
      </c>
      <c r="FU181">
        <f t="shared" si="596"/>
        <v>2.9304320481781288E-3</v>
      </c>
      <c r="FV181">
        <f t="shared" si="597"/>
        <v>2.742311224109071E-3</v>
      </c>
      <c r="FW181">
        <f t="shared" si="598"/>
        <v>2.1846124352920102E-3</v>
      </c>
      <c r="FX181">
        <f t="shared" si="599"/>
        <v>6.29058814891349E-4</v>
      </c>
      <c r="FY181">
        <f t="shared" si="600"/>
        <v>2.1558497797520421E-3</v>
      </c>
      <c r="FZ181">
        <f t="shared" si="601"/>
        <v>2.2366019080950813E-3</v>
      </c>
      <c r="GA181">
        <f t="shared" si="602"/>
        <v>2.2434092152551167E-3</v>
      </c>
    </row>
    <row r="182" spans="3:183" x14ac:dyDescent="0.2">
      <c r="C182">
        <v>0.15140145272016539</v>
      </c>
      <c r="D182">
        <f t="shared" si="402"/>
        <v>3.1164755463448582E-5</v>
      </c>
      <c r="E182">
        <f t="shared" si="403"/>
        <v>5.959409510369613E-6</v>
      </c>
      <c r="F182">
        <f t="shared" si="404"/>
        <v>1.9802918445891021E-5</v>
      </c>
      <c r="G182">
        <f t="shared" si="405"/>
        <v>9.1013770571830666E-6</v>
      </c>
      <c r="H182">
        <f t="shared" si="406"/>
        <v>6.0622144424428637E-5</v>
      </c>
      <c r="I182">
        <f t="shared" si="407"/>
        <v>9.4561971488719234E-6</v>
      </c>
      <c r="J182">
        <f t="shared" si="408"/>
        <v>2.0224101354158838E-6</v>
      </c>
      <c r="K182">
        <f t="shared" si="409"/>
        <v>4.8113223061021434E-5</v>
      </c>
      <c r="L182">
        <f t="shared" si="410"/>
        <v>5.494775836161242E-5</v>
      </c>
      <c r="M182">
        <f t="shared" si="411"/>
        <v>2.1139289607699369E-7</v>
      </c>
      <c r="N182">
        <f t="shared" si="412"/>
        <v>1.5987133229753203E-5</v>
      </c>
      <c r="O182">
        <f t="shared" si="413"/>
        <v>1.9007813777357074E-5</v>
      </c>
      <c r="P182" s="21">
        <f t="shared" si="414"/>
        <v>1.0835114874916532E-4</v>
      </c>
      <c r="Q182" s="21">
        <f t="shared" si="415"/>
        <v>1.2696010729487247E-4</v>
      </c>
      <c r="R182" s="21">
        <f t="shared" si="416"/>
        <v>6.7977301543801427E-7</v>
      </c>
      <c r="S182" s="21">
        <f t="shared" si="417"/>
        <v>7.129440509962004E-5</v>
      </c>
      <c r="T182" s="21">
        <f t="shared" si="418"/>
        <v>9.1179608462359996E-8</v>
      </c>
      <c r="U182" s="21">
        <f t="shared" si="419"/>
        <v>3.7998687505301652E-8</v>
      </c>
      <c r="V182" s="21">
        <f t="shared" si="420"/>
        <v>1.3746584220046528E-5</v>
      </c>
      <c r="W182" s="21">
        <f t="shared" si="421"/>
        <v>6.9663904700926113E-5</v>
      </c>
      <c r="X182" s="21">
        <f t="shared" si="422"/>
        <v>6.3859756770948817E-5</v>
      </c>
      <c r="Y182" s="21">
        <f t="shared" si="423"/>
        <v>1.3147493365618792E-5</v>
      </c>
      <c r="Z182" s="21">
        <f t="shared" si="424"/>
        <v>3.2808633609753621E-6</v>
      </c>
      <c r="AA182" s="21">
        <f t="shared" si="425"/>
        <v>1.0386880218352494E-6</v>
      </c>
      <c r="AB182" s="21">
        <f t="shared" si="426"/>
        <v>9.5383876013654945E-5</v>
      </c>
      <c r="AC182" s="21">
        <f t="shared" si="427"/>
        <v>9.8819750463973236E-6</v>
      </c>
      <c r="AD182" s="21">
        <f t="shared" si="428"/>
        <v>1.4269590635796927E-5</v>
      </c>
      <c r="AE182" s="21">
        <f t="shared" si="429"/>
        <v>4.784642567781887E-5</v>
      </c>
      <c r="AF182" s="21">
        <f t="shared" si="430"/>
        <v>1.0609767448237982E-4</v>
      </c>
      <c r="AG182" s="21">
        <f t="shared" si="431"/>
        <v>8.7696337528858265E-5</v>
      </c>
      <c r="AH182" s="21">
        <f t="shared" si="432"/>
        <v>5.2848482058795706E-5</v>
      </c>
      <c r="AI182" s="21">
        <f t="shared" si="433"/>
        <v>2.0122191021012554E-5</v>
      </c>
      <c r="AJ182" s="21">
        <f t="shared" si="434"/>
        <v>2.8782550266659857E-4</v>
      </c>
      <c r="AK182" s="21">
        <f t="shared" si="435"/>
        <v>3.8460158880099346E-4</v>
      </c>
      <c r="AL182" s="21">
        <f t="shared" si="436"/>
        <v>2.4355763955050493E-4</v>
      </c>
      <c r="AM182" s="21">
        <f t="shared" si="437"/>
        <v>3.1424406421468959E-4</v>
      </c>
      <c r="AN182" s="21">
        <f t="shared" si="438"/>
        <v>6.875146969511749E-4</v>
      </c>
      <c r="AO182" s="21">
        <f t="shared" si="439"/>
        <v>2.1338605905238945E-4</v>
      </c>
      <c r="AP182" s="21">
        <f t="shared" si="440"/>
        <v>8.4512814281512654E-5</v>
      </c>
      <c r="AQ182" s="21">
        <f t="shared" si="441"/>
        <v>1.0464218014654226E-4</v>
      </c>
      <c r="AR182" s="21">
        <f t="shared" si="442"/>
        <v>8.7644650910339694E-4</v>
      </c>
      <c r="AS182" s="21">
        <f t="shared" si="443"/>
        <v>1.2329012384431994E-3</v>
      </c>
      <c r="AT182" s="21">
        <f t="shared" si="444"/>
        <v>1.3683269282763219E-3</v>
      </c>
      <c r="AU182" s="21">
        <f t="shared" si="445"/>
        <v>1.7569700728370713E-3</v>
      </c>
      <c r="AV182" s="21">
        <f t="shared" si="446"/>
        <v>2.8045981860297313E-3</v>
      </c>
      <c r="AW182" s="21">
        <f t="shared" si="447"/>
        <v>2.9595545501638785E-3</v>
      </c>
      <c r="AX182" s="21">
        <f t="shared" si="448"/>
        <v>3.6243872034672302E-3</v>
      </c>
      <c r="AY182" s="21">
        <f t="shared" si="449"/>
        <v>4.0917366675091126E-3</v>
      </c>
      <c r="AZ182" s="21">
        <f t="shared" si="450"/>
        <v>4.390071728471898E-3</v>
      </c>
      <c r="BA182" s="21">
        <f t="shared" si="451"/>
        <v>4.559465959217586E-3</v>
      </c>
      <c r="BB182" s="21">
        <f t="shared" si="452"/>
        <v>7.2565139791276496E-3</v>
      </c>
      <c r="BC182" s="21">
        <f t="shared" si="453"/>
        <v>9.0339523302309377E-3</v>
      </c>
      <c r="BD182" s="21">
        <f t="shared" si="454"/>
        <v>9.1568638582403446E-3</v>
      </c>
      <c r="BE182" s="21">
        <f t="shared" si="455"/>
        <v>1.0052062357169969E-2</v>
      </c>
      <c r="BF182" s="21">
        <f t="shared" si="456"/>
        <v>1.2098079980093344E-2</v>
      </c>
      <c r="BG182" s="21">
        <f t="shared" si="457"/>
        <v>1.1558831255714155E-2</v>
      </c>
      <c r="BH182" s="21">
        <f t="shared" si="458"/>
        <v>1.0130816466987153E-2</v>
      </c>
      <c r="BI182" s="21">
        <f t="shared" si="459"/>
        <v>9.9013499667385072E-3</v>
      </c>
      <c r="BJ182" s="21">
        <f t="shared" si="460"/>
        <v>9.5601125593285756E-3</v>
      </c>
      <c r="BK182" s="21">
        <f t="shared" si="461"/>
        <v>1.1168904444535263E-2</v>
      </c>
      <c r="BL182" s="21">
        <f t="shared" si="462"/>
        <v>1.4113767228649923E-2</v>
      </c>
      <c r="BM182" s="21">
        <f t="shared" si="463"/>
        <v>1.4908236083206509E-2</v>
      </c>
      <c r="BN182" s="21">
        <f t="shared" si="464"/>
        <v>1.0238549462830225E-2</v>
      </c>
      <c r="BO182" s="21">
        <f t="shared" si="465"/>
        <v>1.0858915595409529E-2</v>
      </c>
      <c r="BP182" s="21">
        <f t="shared" si="466"/>
        <v>8.8315007965993585E-3</v>
      </c>
      <c r="BQ182" s="21">
        <f t="shared" si="467"/>
        <v>6.8580871133372785E-3</v>
      </c>
      <c r="BR182">
        <f t="shared" si="468"/>
        <v>6.5199513307976726E-3</v>
      </c>
      <c r="BS182">
        <f t="shared" si="469"/>
        <v>6.2543865291450774E-3</v>
      </c>
      <c r="BT182">
        <f t="shared" si="470"/>
        <v>7.3858007191378704E-3</v>
      </c>
      <c r="BU182">
        <f t="shared" si="471"/>
        <v>7.2687798872141766E-3</v>
      </c>
      <c r="BV182">
        <f t="shared" si="472"/>
        <v>6.9546459634821783E-3</v>
      </c>
      <c r="BW182">
        <f t="shared" si="473"/>
        <v>5.8516864369294909E-3</v>
      </c>
      <c r="BX182">
        <f t="shared" si="474"/>
        <v>3.0220106093252256E-3</v>
      </c>
      <c r="BY182">
        <f t="shared" si="475"/>
        <v>5.0774619266133088E-3</v>
      </c>
      <c r="BZ182">
        <f t="shared" si="476"/>
        <v>4.6177297236323746E-3</v>
      </c>
      <c r="CA182">
        <f t="shared" si="477"/>
        <v>4.4318085779177837E-3</v>
      </c>
      <c r="CB182">
        <f t="shared" si="478"/>
        <v>3.7927094301388117E-3</v>
      </c>
      <c r="CC182">
        <f t="shared" si="479"/>
        <v>4.7252099066209668E-3</v>
      </c>
      <c r="CD182">
        <f t="shared" si="480"/>
        <v>4.03689578703058E-3</v>
      </c>
      <c r="CE182">
        <f t="shared" si="481"/>
        <v>2.8763193480121729E-3</v>
      </c>
      <c r="CF182">
        <f t="shared" si="482"/>
        <v>3.8767646102112687E-3</v>
      </c>
      <c r="CG182">
        <f t="shared" si="483"/>
        <v>2.7471371914364732E-3</v>
      </c>
      <c r="CH182">
        <f t="shared" si="484"/>
        <v>1.4611080843206156E-3</v>
      </c>
      <c r="CI182">
        <f t="shared" si="485"/>
        <v>1.3027060168551566E-3</v>
      </c>
      <c r="CJ182">
        <f t="shared" si="486"/>
        <v>1.2883256814211564E-3</v>
      </c>
      <c r="CK182">
        <f t="shared" si="487"/>
        <v>1.4472653557016254E-3</v>
      </c>
      <c r="CL182">
        <f t="shared" si="488"/>
        <v>7.1838575308752863E-4</v>
      </c>
      <c r="CM182">
        <f t="shared" si="489"/>
        <v>9.996533272214011E-4</v>
      </c>
      <c r="CN182">
        <f t="shared" si="490"/>
        <v>1.1694925728860585E-3</v>
      </c>
      <c r="CO182">
        <f t="shared" si="491"/>
        <v>1.1946469617593026E-3</v>
      </c>
      <c r="CP182">
        <f t="shared" si="492"/>
        <v>1.4222373951506004E-3</v>
      </c>
      <c r="CQ182">
        <f t="shared" si="493"/>
        <v>1.7592348330958036E-3</v>
      </c>
      <c r="CR182">
        <f t="shared" si="494"/>
        <v>1.8092475676208576E-3</v>
      </c>
      <c r="CS182">
        <f t="shared" si="495"/>
        <v>1.7940590830068288E-3</v>
      </c>
      <c r="CT182">
        <f t="shared" si="496"/>
        <v>1.3417217615585733E-3</v>
      </c>
      <c r="CU182">
        <f t="shared" si="497"/>
        <v>5.0241096892969126E-4</v>
      </c>
      <c r="CV182">
        <f t="shared" si="498"/>
        <v>7.7877594708538819E-4</v>
      </c>
      <c r="CW182">
        <f t="shared" si="499"/>
        <v>7.8208164779793314E-4</v>
      </c>
      <c r="CX182">
        <f t="shared" si="500"/>
        <v>5.5909026061761965E-4</v>
      </c>
      <c r="CY182">
        <f t="shared" si="501"/>
        <v>2.8328787467953959E-4</v>
      </c>
      <c r="CZ182">
        <f t="shared" si="502"/>
        <v>8.2826060532437162E-4</v>
      </c>
      <c r="DA182">
        <f t="shared" si="503"/>
        <v>8.1874177951362563E-4</v>
      </c>
      <c r="DB182">
        <f t="shared" si="504"/>
        <v>9.9264552951843638E-4</v>
      </c>
      <c r="DC182">
        <f t="shared" si="505"/>
        <v>2.6552332344625577E-4</v>
      </c>
      <c r="DD182">
        <f t="shared" si="506"/>
        <v>3.0038328042349718E-4</v>
      </c>
      <c r="DE182">
        <f t="shared" si="507"/>
        <v>1.0826497184466901E-4</v>
      </c>
      <c r="DF182">
        <f t="shared" si="508"/>
        <v>4.9828224866261948E-5</v>
      </c>
      <c r="DG182">
        <f t="shared" si="509"/>
        <v>1.1544954588791438E-4</v>
      </c>
      <c r="DH182">
        <f t="shared" si="510"/>
        <v>4.9303906761075523E-4</v>
      </c>
      <c r="DI182">
        <f t="shared" si="511"/>
        <v>3.3749257855586351E-6</v>
      </c>
      <c r="DJ182">
        <f t="shared" si="512"/>
        <v>1.1167188862734226E-9</v>
      </c>
      <c r="DK182">
        <f t="shared" si="513"/>
        <v>9.2282463076148938E-6</v>
      </c>
      <c r="DL182">
        <f t="shared" si="514"/>
        <v>5.2558827841990427E-6</v>
      </c>
      <c r="DM182">
        <f t="shared" si="515"/>
        <v>1.8089340070360617E-5</v>
      </c>
      <c r="DN182">
        <f t="shared" si="516"/>
        <v>1.8758403433570909E-5</v>
      </c>
      <c r="DO182">
        <f t="shared" si="517"/>
        <v>4.066134574998198E-6</v>
      </c>
      <c r="DP182">
        <f t="shared" si="518"/>
        <v>1.0393536084878178E-4</v>
      </c>
      <c r="DQ182">
        <f t="shared" si="519"/>
        <v>1.8754862015279657E-4</v>
      </c>
      <c r="DR182">
        <f t="shared" si="520"/>
        <v>1.9236679613681405E-4</v>
      </c>
      <c r="DS182">
        <f t="shared" si="521"/>
        <v>4.9235621776432285E-4</v>
      </c>
      <c r="DT182">
        <f t="shared" si="522"/>
        <v>2.1613629407607872E-4</v>
      </c>
      <c r="DU182">
        <f t="shared" si="523"/>
        <v>6.0042184158030953E-4</v>
      </c>
      <c r="DV182">
        <f t="shared" si="524"/>
        <v>5.670437971980614E-4</v>
      </c>
      <c r="DW182">
        <f t="shared" si="525"/>
        <v>2.5473525780473851E-4</v>
      </c>
      <c r="DX182">
        <f t="shared" si="526"/>
        <v>2.772021417954097E-5</v>
      </c>
      <c r="DY182">
        <f t="shared" si="527"/>
        <v>2.038118565522567E-5</v>
      </c>
      <c r="DZ182">
        <f t="shared" si="528"/>
        <v>5.7352579841996245E-5</v>
      </c>
      <c r="EA182">
        <f t="shared" si="529"/>
        <v>7.2686440364930273E-5</v>
      </c>
      <c r="EB182">
        <f t="shared" si="530"/>
        <v>2.705829821983576E-6</v>
      </c>
      <c r="EC182">
        <f t="shared" si="531"/>
        <v>1.686504953740812E-5</v>
      </c>
      <c r="ED182">
        <f t="shared" si="532"/>
        <v>1.3460343960021654E-4</v>
      </c>
      <c r="EE182">
        <f t="shared" si="533"/>
        <v>7.31547273729795E-5</v>
      </c>
      <c r="EF182">
        <f t="shared" si="534"/>
        <v>3.1576304272079749E-4</v>
      </c>
      <c r="EG182">
        <f t="shared" si="535"/>
        <v>4.5414252520630059E-4</v>
      </c>
      <c r="EH182">
        <f t="shared" si="536"/>
        <v>2.1753578406139142E-4</v>
      </c>
      <c r="EI182">
        <f t="shared" si="537"/>
        <v>9.4412878205572926E-6</v>
      </c>
      <c r="EJ182">
        <f t="shared" si="538"/>
        <v>8.3977339882217747E-4</v>
      </c>
      <c r="EK182">
        <f t="shared" si="539"/>
        <v>2.6312524232357526E-3</v>
      </c>
      <c r="EL182">
        <f t="shared" si="540"/>
        <v>1.4890209282568648E-3</v>
      </c>
      <c r="EM182">
        <f t="shared" si="541"/>
        <v>1.5674560894374712E-3</v>
      </c>
      <c r="EN182">
        <f t="shared" si="542"/>
        <v>1.3053196272655988E-4</v>
      </c>
      <c r="EO182">
        <f t="shared" si="543"/>
        <v>7.3634431694762911E-5</v>
      </c>
      <c r="EP182">
        <f t="shared" si="544"/>
        <v>1.6035703288862218E-3</v>
      </c>
      <c r="EQ182">
        <f t="shared" si="545"/>
        <v>1.4332604248146793E-3</v>
      </c>
      <c r="ER182">
        <f t="shared" si="546"/>
        <v>1.1046078539880171E-3</v>
      </c>
      <c r="ES182">
        <f t="shared" si="547"/>
        <v>1.1948222702123292E-3</v>
      </c>
      <c r="ET182">
        <f t="shared" si="548"/>
        <v>8.6286986544795998E-4</v>
      </c>
      <c r="EU182">
        <f t="shared" si="549"/>
        <v>6.8486798679963325E-4</v>
      </c>
      <c r="EV182">
        <f t="shared" si="550"/>
        <v>9.7661269893185138E-4</v>
      </c>
      <c r="EW182">
        <f t="shared" si="551"/>
        <v>1.0824010524004835E-3</v>
      </c>
      <c r="EX182">
        <f t="shared" si="552"/>
        <v>7.4570453117139487E-4</v>
      </c>
      <c r="EY182">
        <f t="shared" si="553"/>
        <v>2.0833639147373726E-3</v>
      </c>
      <c r="EZ182">
        <f t="shared" si="554"/>
        <v>6.7156227090796859E-4</v>
      </c>
      <c r="FA182">
        <f t="shared" si="555"/>
        <v>5.8576255873791345E-4</v>
      </c>
      <c r="FB182">
        <f t="shared" si="556"/>
        <v>4.4351269434851696E-4</v>
      </c>
      <c r="FC182">
        <f t="shared" si="557"/>
        <v>8.9000411950707233E-4</v>
      </c>
      <c r="FD182">
        <f t="shared" si="558"/>
        <v>1.8343930146667005E-3</v>
      </c>
      <c r="FE182">
        <f t="shared" si="559"/>
        <v>1.2866286230633331E-3</v>
      </c>
      <c r="FF182">
        <f t="shared" si="560"/>
        <v>1.2572869362376142E-3</v>
      </c>
      <c r="FG182">
        <f t="shared" si="582"/>
        <v>1.7922633394539329E-3</v>
      </c>
      <c r="FH182">
        <f t="shared" si="583"/>
        <v>1.6292275312665982E-3</v>
      </c>
      <c r="FI182">
        <f t="shared" si="584"/>
        <v>1.438929403336829E-3</v>
      </c>
      <c r="FJ182">
        <f t="shared" si="585"/>
        <v>3.2135404957971386E-3</v>
      </c>
      <c r="FK182">
        <f t="shared" si="586"/>
        <v>1.2943839324447372E-3</v>
      </c>
      <c r="FL182">
        <f t="shared" si="587"/>
        <v>1.7495391218025694E-3</v>
      </c>
      <c r="FM182">
        <f t="shared" si="588"/>
        <v>1.9222175022291814E-3</v>
      </c>
      <c r="FN182">
        <f t="shared" si="589"/>
        <v>2.7601947113888078E-3</v>
      </c>
      <c r="FO182">
        <f t="shared" si="590"/>
        <v>3.1156612330847022E-3</v>
      </c>
      <c r="FP182">
        <f t="shared" si="591"/>
        <v>3.4250347566300824E-3</v>
      </c>
      <c r="FQ182">
        <f t="shared" si="592"/>
        <v>2.5522125708037245E-3</v>
      </c>
      <c r="FR182">
        <f t="shared" si="593"/>
        <v>1.6190883260994693E-3</v>
      </c>
      <c r="FS182">
        <f t="shared" si="594"/>
        <v>2.1549904840495295E-3</v>
      </c>
      <c r="FT182">
        <f t="shared" si="595"/>
        <v>1.8432189998134729E-3</v>
      </c>
      <c r="FU182">
        <f t="shared" si="596"/>
        <v>1.6946677791067949E-3</v>
      </c>
      <c r="FV182">
        <f t="shared" si="597"/>
        <v>1.263027563232093E-3</v>
      </c>
      <c r="FW182">
        <f t="shared" si="598"/>
        <v>1.9266290114856584E-4</v>
      </c>
      <c r="FX182">
        <f t="shared" si="599"/>
        <v>1.2411804308137089E-3</v>
      </c>
      <c r="FY182">
        <f t="shared" si="600"/>
        <v>1.302631528756755E-3</v>
      </c>
      <c r="FZ182">
        <f t="shared" si="601"/>
        <v>1.3078278283137261E-3</v>
      </c>
    </row>
    <row r="183" spans="3:183" x14ac:dyDescent="0.2">
      <c r="C183">
        <v>0.14581891248623527</v>
      </c>
      <c r="D183">
        <f t="shared" si="402"/>
        <v>9.8680801414569026E-6</v>
      </c>
      <c r="E183">
        <f t="shared" si="403"/>
        <v>1.0065280693034735E-4</v>
      </c>
      <c r="F183">
        <f t="shared" si="404"/>
        <v>7.3949492826144605E-5</v>
      </c>
      <c r="G183">
        <f t="shared" si="405"/>
        <v>4.8553335461350173E-6</v>
      </c>
      <c r="H183">
        <f t="shared" si="406"/>
        <v>6.2872914758350369E-6</v>
      </c>
      <c r="I183">
        <f t="shared" si="407"/>
        <v>1.7309140870701842E-5</v>
      </c>
      <c r="J183">
        <f t="shared" si="408"/>
        <v>1.8328539198807852E-6</v>
      </c>
      <c r="K183">
        <f t="shared" si="409"/>
        <v>3.3493951645292875E-6</v>
      </c>
      <c r="L183">
        <f t="shared" si="410"/>
        <v>2.6242725363921296E-5</v>
      </c>
      <c r="M183">
        <f t="shared" si="411"/>
        <v>9.1794249637346828E-5</v>
      </c>
      <c r="N183">
        <f t="shared" si="412"/>
        <v>1.4951055325925049E-6</v>
      </c>
      <c r="O183">
        <f t="shared" si="413"/>
        <v>2.3296507295378439E-5</v>
      </c>
      <c r="P183" s="21">
        <f t="shared" si="414"/>
        <v>3.2320559215749095E-5</v>
      </c>
      <c r="Q183" s="21">
        <f t="shared" si="415"/>
        <v>2.2639104035271457E-5</v>
      </c>
      <c r="R183" s="21">
        <f t="shared" si="416"/>
        <v>1.9673264996155647E-4</v>
      </c>
      <c r="S183" s="21">
        <f t="shared" si="417"/>
        <v>2.7884531684012998E-5</v>
      </c>
      <c r="T183" s="21">
        <f t="shared" si="418"/>
        <v>3.3379191426902562E-5</v>
      </c>
      <c r="U183" s="21">
        <f t="shared" si="419"/>
        <v>3.5152560196772929E-6</v>
      </c>
      <c r="V183" s="21">
        <f t="shared" si="420"/>
        <v>7.6394214158293049E-6</v>
      </c>
      <c r="W183" s="21">
        <f t="shared" si="421"/>
        <v>5.8017863463833149E-6</v>
      </c>
      <c r="X183" s="21">
        <f t="shared" si="422"/>
        <v>3.8282561555761769E-6</v>
      </c>
      <c r="Y183" s="21">
        <f t="shared" si="423"/>
        <v>1.4222136992277909E-5</v>
      </c>
      <c r="Z183" s="21">
        <f t="shared" si="424"/>
        <v>2.0824435056899803E-5</v>
      </c>
      <c r="AA183" s="21">
        <f t="shared" si="425"/>
        <v>2.3559202047655558E-4</v>
      </c>
      <c r="AB183" s="21">
        <f t="shared" si="426"/>
        <v>7.6144840761930625E-5</v>
      </c>
      <c r="AC183" s="21">
        <f t="shared" si="427"/>
        <v>3.2581299233898567E-6</v>
      </c>
      <c r="AD183" s="21">
        <f t="shared" si="428"/>
        <v>1.7810793402393198E-6</v>
      </c>
      <c r="AE183" s="21">
        <f t="shared" si="429"/>
        <v>2.2257941677171065E-5</v>
      </c>
      <c r="AF183" s="21">
        <f t="shared" si="430"/>
        <v>1.4304220159825545E-5</v>
      </c>
      <c r="AG183" s="21">
        <f t="shared" si="431"/>
        <v>1.6517997997201415E-4</v>
      </c>
      <c r="AH183" s="21">
        <f t="shared" si="432"/>
        <v>1.0137100233295076E-4</v>
      </c>
      <c r="AI183" s="21">
        <f t="shared" si="433"/>
        <v>5.0841054644942135E-4</v>
      </c>
      <c r="AJ183" s="21">
        <f t="shared" si="434"/>
        <v>6.3472766017057887E-4</v>
      </c>
      <c r="AK183" s="21">
        <f t="shared" si="435"/>
        <v>4.489683622883354E-4</v>
      </c>
      <c r="AL183" s="21">
        <f t="shared" si="436"/>
        <v>5.4333142492666491E-4</v>
      </c>
      <c r="AM183" s="21">
        <f t="shared" si="437"/>
        <v>1.0114334611524053E-3</v>
      </c>
      <c r="AN183" s="21">
        <f t="shared" si="438"/>
        <v>4.0764740368528347E-4</v>
      </c>
      <c r="AO183" s="21">
        <f t="shared" si="439"/>
        <v>2.1831910501428944E-4</v>
      </c>
      <c r="AP183" s="21">
        <f t="shared" si="440"/>
        <v>2.5001985879172407E-4</v>
      </c>
      <c r="AQ183" s="21">
        <f t="shared" si="441"/>
        <v>1.2381516774243389E-3</v>
      </c>
      <c r="AR183" s="21">
        <f t="shared" si="442"/>
        <v>1.656102041262833E-3</v>
      </c>
      <c r="AS183" s="21">
        <f t="shared" si="443"/>
        <v>1.812498095863279E-3</v>
      </c>
      <c r="AT183" s="21">
        <f t="shared" si="444"/>
        <v>2.2561328739227845E-3</v>
      </c>
      <c r="AU183" s="21">
        <f t="shared" si="445"/>
        <v>3.4270483772713598E-3</v>
      </c>
      <c r="AV183" s="21">
        <f t="shared" si="446"/>
        <v>3.59811964753238E-3</v>
      </c>
      <c r="AW183" s="21">
        <f t="shared" si="447"/>
        <v>4.3277219996224921E-3</v>
      </c>
      <c r="AX183" s="21">
        <f t="shared" si="448"/>
        <v>4.8370945975793967E-3</v>
      </c>
      <c r="AY183" s="21">
        <f t="shared" si="449"/>
        <v>5.1610081024361532E-3</v>
      </c>
      <c r="AZ183" s="21">
        <f t="shared" si="450"/>
        <v>5.3445395729999545E-3</v>
      </c>
      <c r="BA183" s="21">
        <f t="shared" si="451"/>
        <v>8.2387780641600128E-3</v>
      </c>
      <c r="BB183" s="21">
        <f t="shared" si="452"/>
        <v>1.0126325670733348E-2</v>
      </c>
      <c r="BC183" s="21">
        <f t="shared" si="453"/>
        <v>1.0256431951313988E-2</v>
      </c>
      <c r="BD183" s="21">
        <f t="shared" si="454"/>
        <v>1.1202637788416956E-2</v>
      </c>
      <c r="BE183" s="21">
        <f t="shared" si="455"/>
        <v>1.3357306141443082E-2</v>
      </c>
      <c r="BF183" s="21">
        <f t="shared" si="456"/>
        <v>1.2790376200163739E-2</v>
      </c>
      <c r="BG183" s="21">
        <f t="shared" si="457"/>
        <v>1.12857684226602E-2</v>
      </c>
      <c r="BH183" s="21">
        <f t="shared" si="458"/>
        <v>1.1043501941698976E-2</v>
      </c>
      <c r="BI183" s="21">
        <f t="shared" si="459"/>
        <v>1.0682952303265277E-2</v>
      </c>
      <c r="BJ183" s="21">
        <f t="shared" si="460"/>
        <v>1.2380028819322299E-2</v>
      </c>
      <c r="BK183" s="21">
        <f t="shared" si="461"/>
        <v>1.5471358920433512E-2</v>
      </c>
      <c r="BL183" s="21">
        <f t="shared" si="462"/>
        <v>1.6302649212114051E-2</v>
      </c>
      <c r="BM183" s="21">
        <f t="shared" si="463"/>
        <v>1.1399460898411878E-2</v>
      </c>
      <c r="BN183" s="21">
        <f t="shared" si="464"/>
        <v>1.2053550073949889E-2</v>
      </c>
      <c r="BO183" s="21">
        <f t="shared" si="465"/>
        <v>9.9119158800613644E-3</v>
      </c>
      <c r="BP183" s="21">
        <f t="shared" si="466"/>
        <v>7.8138720239653969E-3</v>
      </c>
      <c r="BQ183" s="21">
        <f t="shared" si="467"/>
        <v>7.4526540807081567E-3</v>
      </c>
      <c r="BR183">
        <f t="shared" si="468"/>
        <v>7.1685380948264214E-3</v>
      </c>
      <c r="BS183">
        <f t="shared" si="469"/>
        <v>8.3765000978717769E-3</v>
      </c>
      <c r="BT183">
        <f t="shared" si="470"/>
        <v>8.2518474690263296E-3</v>
      </c>
      <c r="BU183">
        <f t="shared" si="471"/>
        <v>7.9169172451536256E-3</v>
      </c>
      <c r="BV183">
        <f t="shared" si="472"/>
        <v>6.7369387215272464E-3</v>
      </c>
      <c r="BW183">
        <f t="shared" si="473"/>
        <v>3.6669512901802391E-3</v>
      </c>
      <c r="BX183">
        <f t="shared" si="474"/>
        <v>5.9042091336626986E-3</v>
      </c>
      <c r="BY183">
        <f t="shared" si="475"/>
        <v>5.4076050105458639E-3</v>
      </c>
      <c r="BZ183">
        <f t="shared" si="476"/>
        <v>5.2062531746028852E-3</v>
      </c>
      <c r="CA183">
        <f t="shared" si="477"/>
        <v>4.5114754128675744E-3</v>
      </c>
      <c r="CB183">
        <f t="shared" si="478"/>
        <v>5.5238641050171693E-3</v>
      </c>
      <c r="CC183">
        <f t="shared" si="479"/>
        <v>4.7774514644382936E-3</v>
      </c>
      <c r="CD183">
        <f t="shared" si="480"/>
        <v>3.5062821967110133E-3</v>
      </c>
      <c r="CE183">
        <f t="shared" si="481"/>
        <v>4.6031082521969871E-3</v>
      </c>
      <c r="CF183">
        <f t="shared" si="482"/>
        <v>3.3634988669043338E-3</v>
      </c>
      <c r="CG183">
        <f t="shared" si="483"/>
        <v>1.9190518278025457E-3</v>
      </c>
      <c r="CH183">
        <f t="shared" si="484"/>
        <v>1.7368522332125481E-3</v>
      </c>
      <c r="CI183">
        <f t="shared" si="485"/>
        <v>1.7202415058477263E-3</v>
      </c>
      <c r="CJ183">
        <f t="shared" si="486"/>
        <v>1.9031826080437248E-3</v>
      </c>
      <c r="CK183">
        <f t="shared" si="487"/>
        <v>1.0488050244627555E-3</v>
      </c>
      <c r="CL183">
        <f t="shared" si="488"/>
        <v>1.3838277227292976E-3</v>
      </c>
      <c r="CM183">
        <f t="shared" si="489"/>
        <v>1.5824790147441557E-3</v>
      </c>
      <c r="CN183">
        <f t="shared" si="490"/>
        <v>1.6117178220118849E-3</v>
      </c>
      <c r="CO183">
        <f t="shared" si="491"/>
        <v>1.8744659492519302E-3</v>
      </c>
      <c r="CP183">
        <f t="shared" si="492"/>
        <v>2.2586991652244954E-3</v>
      </c>
      <c r="CQ183">
        <f t="shared" si="493"/>
        <v>2.3153218219058949E-3</v>
      </c>
      <c r="CR183">
        <f t="shared" si="494"/>
        <v>2.2981357229007139E-3</v>
      </c>
      <c r="CS183">
        <f t="shared" si="495"/>
        <v>1.7818580593031953E-3</v>
      </c>
      <c r="CT183">
        <f t="shared" si="496"/>
        <v>7.8383570911980842E-4</v>
      </c>
      <c r="CU183">
        <f t="shared" si="497"/>
        <v>1.1215196617340277E-3</v>
      </c>
      <c r="CV183">
        <f t="shared" si="498"/>
        <v>1.1254859478810439E-3</v>
      </c>
      <c r="CW183">
        <f t="shared" si="499"/>
        <v>8.5425434376312011E-4</v>
      </c>
      <c r="CX183">
        <f t="shared" si="500"/>
        <v>5.0237386194129153E-4</v>
      </c>
      <c r="CY183">
        <f t="shared" si="501"/>
        <v>1.1807509851936055E-3</v>
      </c>
      <c r="CZ183">
        <f t="shared" si="502"/>
        <v>1.1693803983602992E-3</v>
      </c>
      <c r="DA183">
        <f t="shared" si="503"/>
        <v>1.375580409860775E-3</v>
      </c>
      <c r="DB183">
        <f t="shared" si="504"/>
        <v>4.7862179700555068E-4</v>
      </c>
      <c r="DC183">
        <f t="shared" si="505"/>
        <v>5.2505639725365053E-4</v>
      </c>
      <c r="DD183">
        <f t="shared" si="506"/>
        <v>2.5560289758071116E-4</v>
      </c>
      <c r="DE183">
        <f t="shared" si="507"/>
        <v>1.5980628994515002E-4</v>
      </c>
      <c r="DF183">
        <f t="shared" si="508"/>
        <v>2.665802442845644E-4</v>
      </c>
      <c r="DG183">
        <f t="shared" si="509"/>
        <v>7.7211866309807886E-4</v>
      </c>
      <c r="DH183">
        <f t="shared" si="510"/>
        <v>5.5051018291162413E-5</v>
      </c>
      <c r="DI183">
        <f t="shared" si="511"/>
        <v>3.0792764846507078E-5</v>
      </c>
      <c r="DJ183">
        <f t="shared" si="512"/>
        <v>6.4756882257196778E-6</v>
      </c>
      <c r="DK183">
        <f t="shared" si="513"/>
        <v>1.0823896133533771E-5</v>
      </c>
      <c r="DL183">
        <f t="shared" si="514"/>
        <v>1.7672611567757946E-6</v>
      </c>
      <c r="DM183">
        <f t="shared" si="515"/>
        <v>9.8280208264901799E-5</v>
      </c>
      <c r="DN183">
        <f t="shared" si="516"/>
        <v>5.7744893654977745E-5</v>
      </c>
      <c r="DO183">
        <f t="shared" si="517"/>
        <v>2.4892665284668828E-4</v>
      </c>
      <c r="DP183">
        <f t="shared" si="518"/>
        <v>3.7161735704994243E-4</v>
      </c>
      <c r="DQ183">
        <f t="shared" si="519"/>
        <v>3.7838715092932627E-4</v>
      </c>
      <c r="DR183">
        <f t="shared" si="520"/>
        <v>7.712640750694458E-4</v>
      </c>
      <c r="DS183">
        <f t="shared" si="521"/>
        <v>4.1144531232878233E-4</v>
      </c>
      <c r="DT183">
        <f t="shared" si="522"/>
        <v>9.0517022131804685E-4</v>
      </c>
      <c r="DU183">
        <f t="shared" si="523"/>
        <v>8.6407905705598333E-4</v>
      </c>
      <c r="DV183">
        <f t="shared" si="524"/>
        <v>4.6409947474215682E-4</v>
      </c>
      <c r="DW183">
        <f t="shared" si="525"/>
        <v>1.176691068332151E-4</v>
      </c>
      <c r="DX183">
        <f t="shared" si="526"/>
        <v>1.0195128476397655E-4</v>
      </c>
      <c r="DY183">
        <f t="shared" si="527"/>
        <v>1.7307214891114616E-4</v>
      </c>
      <c r="DZ183">
        <f t="shared" si="528"/>
        <v>1.9904058892407183E-4</v>
      </c>
      <c r="EA183">
        <f t="shared" si="529"/>
        <v>1.5504690291958549E-5</v>
      </c>
      <c r="EB183">
        <f t="shared" si="530"/>
        <v>2.1780811635887878E-6</v>
      </c>
      <c r="EC183">
        <f t="shared" si="531"/>
        <v>2.9530403226217663E-4</v>
      </c>
      <c r="ED183">
        <f t="shared" si="532"/>
        <v>1.9981501549789146E-4</v>
      </c>
      <c r="EE183">
        <f t="shared" si="533"/>
        <v>5.4532818135714337E-4</v>
      </c>
      <c r="EF183">
        <f t="shared" si="534"/>
        <v>7.2324206790026237E-4</v>
      </c>
      <c r="EG183">
        <f t="shared" si="535"/>
        <v>4.1337536473893058E-4</v>
      </c>
      <c r="EH183">
        <f t="shared" si="536"/>
        <v>7.4912627269457029E-5</v>
      </c>
      <c r="EI183">
        <f t="shared" si="537"/>
        <v>1.1944892792659124E-3</v>
      </c>
      <c r="EJ183">
        <f t="shared" si="538"/>
        <v>3.2351381869842083E-3</v>
      </c>
      <c r="EK183">
        <f t="shared" si="539"/>
        <v>1.951021954751815E-3</v>
      </c>
      <c r="EL183">
        <f t="shared" si="540"/>
        <v>2.0406587877384651E-3</v>
      </c>
      <c r="EM183">
        <f t="shared" si="541"/>
        <v>2.8925841618023158E-4</v>
      </c>
      <c r="EN183">
        <f t="shared" si="542"/>
        <v>2.0060730909904267E-4</v>
      </c>
      <c r="EO183">
        <f t="shared" si="543"/>
        <v>2.0818363130135197E-3</v>
      </c>
      <c r="EP183">
        <f t="shared" si="544"/>
        <v>1.8871175537829637E-3</v>
      </c>
      <c r="EQ183">
        <f t="shared" si="545"/>
        <v>1.5068512191963083E-3</v>
      </c>
      <c r="ER183">
        <f t="shared" si="546"/>
        <v>1.6119214443194106E-3</v>
      </c>
      <c r="ES183">
        <f t="shared" si="547"/>
        <v>1.2220049144043678E-3</v>
      </c>
      <c r="ET183">
        <f t="shared" si="548"/>
        <v>1.0082227033045583E-3</v>
      </c>
      <c r="EU183">
        <f t="shared" si="549"/>
        <v>1.3566951865025098E-3</v>
      </c>
      <c r="EV183">
        <f t="shared" si="550"/>
        <v>1.4808954370061534E-3</v>
      </c>
      <c r="EW183">
        <f t="shared" si="551"/>
        <v>1.0817607385448114E-3</v>
      </c>
      <c r="EX183">
        <f t="shared" si="552"/>
        <v>2.6241462795675431E-3</v>
      </c>
      <c r="EY183">
        <f t="shared" si="553"/>
        <v>9.9206471110207953E-4</v>
      </c>
      <c r="EZ183">
        <f t="shared" si="554"/>
        <v>8.8715053232083462E-4</v>
      </c>
      <c r="FA183">
        <f t="shared" si="555"/>
        <v>7.098111536003144E-4</v>
      </c>
      <c r="FB183">
        <f t="shared" si="556"/>
        <v>1.2542560151960168E-3</v>
      </c>
      <c r="FC183">
        <f t="shared" si="557"/>
        <v>2.3437560960408361E-3</v>
      </c>
      <c r="FD183">
        <f t="shared" si="558"/>
        <v>1.7182804140724649E-3</v>
      </c>
      <c r="FE183">
        <f t="shared" si="559"/>
        <v>1.6843458185341529E-3</v>
      </c>
      <c r="FF183">
        <f t="shared" si="560"/>
        <v>2.2961032421387499E-3</v>
      </c>
      <c r="FG183">
        <f t="shared" si="582"/>
        <v>2.1110561419758014E-3</v>
      </c>
      <c r="FH183">
        <f t="shared" si="583"/>
        <v>1.8936216454367803E-3</v>
      </c>
      <c r="FI183">
        <f t="shared" si="584"/>
        <v>3.877632431032185E-3</v>
      </c>
      <c r="FJ183">
        <f t="shared" si="585"/>
        <v>1.727240902074491E-3</v>
      </c>
      <c r="FK183">
        <f t="shared" si="586"/>
        <v>2.2477111958584084E-3</v>
      </c>
      <c r="FL183">
        <f t="shared" si="587"/>
        <v>2.4428940079276305E-3</v>
      </c>
      <c r="FM183">
        <f t="shared" si="588"/>
        <v>3.3779454987757458E-3</v>
      </c>
      <c r="FN183">
        <f t="shared" si="589"/>
        <v>3.7700396611710526E-3</v>
      </c>
      <c r="FO183">
        <f t="shared" si="590"/>
        <v>4.109622409287036E-3</v>
      </c>
      <c r="FP183">
        <f t="shared" si="591"/>
        <v>3.1474308012492446E-3</v>
      </c>
      <c r="FQ183">
        <f t="shared" si="592"/>
        <v>2.0995124354181906E-3</v>
      </c>
      <c r="FR183">
        <f t="shared" si="593"/>
        <v>2.7044592100224168E-3</v>
      </c>
      <c r="FS183">
        <f t="shared" si="594"/>
        <v>2.3537311007155674E-3</v>
      </c>
      <c r="FT183">
        <f t="shared" si="595"/>
        <v>2.1854580644427636E-3</v>
      </c>
      <c r="FU183">
        <f t="shared" si="596"/>
        <v>1.6909892196497881E-3</v>
      </c>
      <c r="FV183">
        <f t="shared" si="597"/>
        <v>3.7880239263274291E-4</v>
      </c>
      <c r="FW183">
        <f t="shared" si="598"/>
        <v>1.6656953336640727E-3</v>
      </c>
      <c r="FX183">
        <f t="shared" si="599"/>
        <v>1.7367662238071781E-3</v>
      </c>
      <c r="FY183">
        <f t="shared" si="600"/>
        <v>1.7427654627955175E-3</v>
      </c>
    </row>
    <row r="184" spans="3:183" x14ac:dyDescent="0.2">
      <c r="C184">
        <v>0.14896026253700276</v>
      </c>
      <c r="D184">
        <f t="shared" si="402"/>
        <v>4.7489150137105838E-5</v>
      </c>
      <c r="E184">
        <f t="shared" si="403"/>
        <v>2.9790190220387586E-5</v>
      </c>
      <c r="F184">
        <f t="shared" si="404"/>
        <v>2.8567231159194829E-5</v>
      </c>
      <c r="G184">
        <f t="shared" si="405"/>
        <v>4.0183282040709622E-7</v>
      </c>
      <c r="H184">
        <f t="shared" si="406"/>
        <v>1.0385149009639605E-6</v>
      </c>
      <c r="I184">
        <f t="shared" si="407"/>
        <v>2.0206637881473214E-5</v>
      </c>
      <c r="J184">
        <f t="shared" si="408"/>
        <v>2.4715666452246237E-5</v>
      </c>
      <c r="K184">
        <f t="shared" si="409"/>
        <v>3.9260067940971785E-6</v>
      </c>
      <c r="L184">
        <f t="shared" si="410"/>
        <v>4.1468210067780801E-5</v>
      </c>
      <c r="M184">
        <f t="shared" si="411"/>
        <v>3.681045030828029E-6</v>
      </c>
      <c r="N184">
        <f t="shared" si="412"/>
        <v>6.3488953943447143E-5</v>
      </c>
      <c r="O184">
        <f t="shared" si="413"/>
        <v>7.790652667197957E-5</v>
      </c>
      <c r="P184" s="21">
        <f t="shared" si="414"/>
        <v>2.6137405510207929E-6</v>
      </c>
      <c r="Q184" s="21">
        <f t="shared" si="415"/>
        <v>1.18478688450273E-4</v>
      </c>
      <c r="R184" s="21">
        <f t="shared" si="416"/>
        <v>4.5763074282146534E-6</v>
      </c>
      <c r="S184" s="21">
        <f t="shared" si="417"/>
        <v>6.9491429081816423E-6</v>
      </c>
      <c r="T184" s="21">
        <f t="shared" si="418"/>
        <v>1.6038916717001835E-6</v>
      </c>
      <c r="U184" s="21">
        <f t="shared" si="419"/>
        <v>3.4872572563851739E-5</v>
      </c>
      <c r="V184" s="21">
        <f t="shared" si="420"/>
        <v>3.0802941869892735E-5</v>
      </c>
      <c r="W184" s="21">
        <f t="shared" si="421"/>
        <v>1.4036492766536183E-6</v>
      </c>
      <c r="X184" s="21">
        <f t="shared" si="422"/>
        <v>3.9674228325521925E-7</v>
      </c>
      <c r="Y184" s="21">
        <f t="shared" si="423"/>
        <v>2.0221685634063788E-6</v>
      </c>
      <c r="Z184" s="21">
        <f t="shared" si="424"/>
        <v>1.4902689184115168E-4</v>
      </c>
      <c r="AA184" s="21">
        <f t="shared" si="425"/>
        <v>3.1189444508791546E-5</v>
      </c>
      <c r="AB184" s="21">
        <f t="shared" si="426"/>
        <v>1.7857537785609302E-6</v>
      </c>
      <c r="AC184" s="21">
        <f t="shared" si="427"/>
        <v>2.0033867864883988E-5</v>
      </c>
      <c r="AD184" s="21">
        <f t="shared" si="428"/>
        <v>6.1766747332973776E-5</v>
      </c>
      <c r="AE184" s="21">
        <f t="shared" si="429"/>
        <v>4.7934050312441298E-5</v>
      </c>
      <c r="AF184" s="21">
        <f t="shared" si="430"/>
        <v>9.4301313302764636E-5</v>
      </c>
      <c r="AG184" s="21">
        <f t="shared" si="431"/>
        <v>4.798286775865431E-5</v>
      </c>
      <c r="AH184" s="21">
        <f t="shared" si="432"/>
        <v>3.7661654956071765E-4</v>
      </c>
      <c r="AI184" s="21">
        <f t="shared" si="433"/>
        <v>4.8631063780946046E-4</v>
      </c>
      <c r="AJ184" s="21">
        <f t="shared" si="434"/>
        <v>3.2571310443017706E-4</v>
      </c>
      <c r="AK184" s="21">
        <f t="shared" si="435"/>
        <v>4.0675309105195952E-4</v>
      </c>
      <c r="AL184" s="21">
        <f t="shared" si="436"/>
        <v>8.2149256799783567E-4</v>
      </c>
      <c r="AM184" s="21">
        <f t="shared" si="437"/>
        <v>2.9066601005529408E-4</v>
      </c>
      <c r="AN184" s="21">
        <f t="shared" si="438"/>
        <v>1.3535636215622417E-4</v>
      </c>
      <c r="AO184" s="21">
        <f t="shared" si="439"/>
        <v>1.6054578265474153E-4</v>
      </c>
      <c r="AP184" s="21">
        <f t="shared" si="440"/>
        <v>1.0269480046881142E-3</v>
      </c>
      <c r="AQ184" s="21">
        <f t="shared" si="441"/>
        <v>1.4102941728630788E-3</v>
      </c>
      <c r="AR184" s="21">
        <f t="shared" si="442"/>
        <v>1.5548899978787812E-3</v>
      </c>
      <c r="AS184" s="21">
        <f t="shared" si="443"/>
        <v>1.967580445320988E-3</v>
      </c>
      <c r="AT184" s="21">
        <f t="shared" si="444"/>
        <v>3.0691209270671442E-3</v>
      </c>
      <c r="AU184" s="21">
        <f t="shared" si="445"/>
        <v>3.2311241818623578E-3</v>
      </c>
      <c r="AV184" s="21">
        <f t="shared" si="446"/>
        <v>3.9242799902562244E-3</v>
      </c>
      <c r="AW184" s="21">
        <f t="shared" si="447"/>
        <v>4.410005759291946E-3</v>
      </c>
      <c r="AX184" s="21">
        <f t="shared" si="448"/>
        <v>4.7195260233196422E-3</v>
      </c>
      <c r="AY184" s="21">
        <f t="shared" si="449"/>
        <v>4.8951023306137856E-3</v>
      </c>
      <c r="AZ184" s="21">
        <f t="shared" si="450"/>
        <v>7.678379812821841E-3</v>
      </c>
      <c r="BA184" s="21">
        <f t="shared" si="451"/>
        <v>9.503967863213475E-3</v>
      </c>
      <c r="BB184" s="21">
        <f t="shared" si="452"/>
        <v>9.6300255860752599E-3</v>
      </c>
      <c r="BC184" s="21">
        <f t="shared" si="453"/>
        <v>1.0547529094552546E-2</v>
      </c>
      <c r="BD184" s="21">
        <f t="shared" si="454"/>
        <v>1.2641058617902219E-2</v>
      </c>
      <c r="BE184" s="21">
        <f t="shared" si="455"/>
        <v>1.2089705168411702E-2</v>
      </c>
      <c r="BF184" s="21">
        <f t="shared" si="456"/>
        <v>1.0628197015648749E-2</v>
      </c>
      <c r="BG184" s="21">
        <f t="shared" si="457"/>
        <v>1.0393133209164799E-2</v>
      </c>
      <c r="BH184" s="21">
        <f t="shared" si="458"/>
        <v>1.0043450752222818E-2</v>
      </c>
      <c r="BI184" s="21">
        <f t="shared" si="459"/>
        <v>1.169084864206626E-2</v>
      </c>
      <c r="BJ184" s="21">
        <f t="shared" si="460"/>
        <v>1.4699760149776852E-2</v>
      </c>
      <c r="BK184" s="21">
        <f t="shared" si="461"/>
        <v>1.551033065825267E-2</v>
      </c>
      <c r="BL184" s="21">
        <f t="shared" si="462"/>
        <v>1.0738536033703935E-2</v>
      </c>
      <c r="BM184" s="21">
        <f t="shared" si="463"/>
        <v>1.1373648922771765E-2</v>
      </c>
      <c r="BN184" s="21">
        <f t="shared" si="464"/>
        <v>9.2962871008667423E-3</v>
      </c>
      <c r="BO184" s="21">
        <f t="shared" si="465"/>
        <v>7.2683738633338704E-3</v>
      </c>
      <c r="BP184" s="21">
        <f t="shared" si="466"/>
        <v>6.9201444779201475E-3</v>
      </c>
      <c r="BQ184" s="21">
        <f t="shared" si="467"/>
        <v>6.6464674250470484E-3</v>
      </c>
      <c r="BR184">
        <f t="shared" si="468"/>
        <v>7.8113552241740342E-3</v>
      </c>
      <c r="BS184">
        <f t="shared" si="469"/>
        <v>7.690997082182776E-3</v>
      </c>
      <c r="BT184">
        <f t="shared" si="470"/>
        <v>7.3677691400250746E-3</v>
      </c>
      <c r="BU184">
        <f t="shared" si="471"/>
        <v>6.231129960179326E-3</v>
      </c>
      <c r="BV184">
        <f t="shared" si="472"/>
        <v>3.2963682212561823E-3</v>
      </c>
      <c r="BW184">
        <f t="shared" si="473"/>
        <v>5.431321752300486E-3</v>
      </c>
      <c r="BX184">
        <f t="shared" si="474"/>
        <v>4.9554658196734958E-3</v>
      </c>
      <c r="BY184">
        <f t="shared" si="475"/>
        <v>4.7627969842107837E-3</v>
      </c>
      <c r="BZ184">
        <f t="shared" si="476"/>
        <v>4.0993501237227845E-3</v>
      </c>
      <c r="CA184">
        <f t="shared" si="477"/>
        <v>5.0667849346952513E-3</v>
      </c>
      <c r="CB184">
        <f t="shared" si="478"/>
        <v>4.3530649007450638E-3</v>
      </c>
      <c r="CC184">
        <f t="shared" si="479"/>
        <v>3.1441273005958534E-3</v>
      </c>
      <c r="CD184">
        <f t="shared" si="480"/>
        <v>4.1867189399920754E-3</v>
      </c>
      <c r="CE184">
        <f t="shared" si="481"/>
        <v>3.0089974841413843E-3</v>
      </c>
      <c r="CF184">
        <f t="shared" si="482"/>
        <v>1.6536937665085287E-3</v>
      </c>
      <c r="CG184">
        <f t="shared" si="483"/>
        <v>1.4848852734436842E-3</v>
      </c>
      <c r="CH184">
        <f t="shared" si="484"/>
        <v>1.4695296094570953E-3</v>
      </c>
      <c r="CI184">
        <f t="shared" si="485"/>
        <v>1.6389648731563668E-3</v>
      </c>
      <c r="CJ184">
        <f t="shared" si="486"/>
        <v>8.5520623227202026E-4</v>
      </c>
      <c r="CK184">
        <f t="shared" si="487"/>
        <v>1.159980395848774E-3</v>
      </c>
      <c r="CL184">
        <f t="shared" si="488"/>
        <v>1.3424188672708105E-3</v>
      </c>
      <c r="CM184">
        <f t="shared" si="489"/>
        <v>1.3693593323156053E-3</v>
      </c>
      <c r="CN184">
        <f t="shared" si="490"/>
        <v>1.6123238809823387E-3</v>
      </c>
      <c r="CO184">
        <f t="shared" si="491"/>
        <v>1.9699770621523904E-3</v>
      </c>
      <c r="CP184">
        <f t="shared" si="492"/>
        <v>2.022880250915726E-3</v>
      </c>
      <c r="CQ184">
        <f t="shared" si="493"/>
        <v>2.0068182290879774E-3</v>
      </c>
      <c r="CR184">
        <f t="shared" si="494"/>
        <v>1.526520422086185E-3</v>
      </c>
      <c r="CS184">
        <f t="shared" si="495"/>
        <v>6.1780661935418614E-4</v>
      </c>
      <c r="CT184">
        <f t="shared" si="496"/>
        <v>9.209857846392361E-4</v>
      </c>
      <c r="CU184">
        <f t="shared" si="497"/>
        <v>9.245803528941895E-4</v>
      </c>
      <c r="CV184">
        <f t="shared" si="498"/>
        <v>6.8049399118848427E-4</v>
      </c>
      <c r="CW184">
        <f t="shared" si="499"/>
        <v>3.7142339883492376E-4</v>
      </c>
      <c r="CX184">
        <f t="shared" si="500"/>
        <v>9.7473256414525023E-4</v>
      </c>
      <c r="CY184">
        <f t="shared" si="501"/>
        <v>9.644039813707547E-4</v>
      </c>
      <c r="CZ184">
        <f t="shared" si="502"/>
        <v>1.1524305703005553E-3</v>
      </c>
      <c r="DA184">
        <f t="shared" si="503"/>
        <v>3.5104056648596583E-4</v>
      </c>
      <c r="DB184">
        <f t="shared" si="504"/>
        <v>3.90962001633072E-4</v>
      </c>
      <c r="DC184">
        <f t="shared" si="505"/>
        <v>1.6502577121205015E-4</v>
      </c>
      <c r="DD184">
        <f t="shared" si="506"/>
        <v>9.0251922975286084E-5</v>
      </c>
      <c r="DE184">
        <f t="shared" si="507"/>
        <v>1.7386888760305489E-4</v>
      </c>
      <c r="DF184">
        <f t="shared" si="508"/>
        <v>6.0740920921907354E-4</v>
      </c>
      <c r="DG184">
        <f t="shared" si="509"/>
        <v>1.8303742148836588E-5</v>
      </c>
      <c r="DH184">
        <f t="shared" si="510"/>
        <v>5.7973700445583124E-6</v>
      </c>
      <c r="DI184">
        <f t="shared" si="511"/>
        <v>3.5594670411182912E-7</v>
      </c>
      <c r="DJ184">
        <f t="shared" si="512"/>
        <v>2.2087597156266243E-8</v>
      </c>
      <c r="DK184">
        <f t="shared" si="513"/>
        <v>3.2832218723750013E-6</v>
      </c>
      <c r="DL184">
        <f t="shared" si="514"/>
        <v>4.5863877147131849E-5</v>
      </c>
      <c r="DM184">
        <f t="shared" si="515"/>
        <v>1.9870697422251289E-5</v>
      </c>
      <c r="DN184">
        <f t="shared" si="516"/>
        <v>1.5967000025941111E-4</v>
      </c>
      <c r="DO184">
        <f t="shared" si="517"/>
        <v>2.603714435932154E-4</v>
      </c>
      <c r="DP184">
        <f t="shared" si="518"/>
        <v>2.6604304297371751E-4</v>
      </c>
      <c r="DQ184">
        <f t="shared" si="519"/>
        <v>6.0665125994712973E-4</v>
      </c>
      <c r="DR184">
        <f t="shared" si="520"/>
        <v>2.9387438249468757E-4</v>
      </c>
      <c r="DS184">
        <f t="shared" si="521"/>
        <v>7.2601669120684752E-4</v>
      </c>
      <c r="DT184">
        <f t="shared" si="522"/>
        <v>6.892657750237444E-4</v>
      </c>
      <c r="DU184">
        <f t="shared" si="523"/>
        <v>3.3861954698746982E-4</v>
      </c>
      <c r="DV184">
        <f t="shared" si="524"/>
        <v>5.9385351301556911E-5</v>
      </c>
      <c r="DW184">
        <f t="shared" si="525"/>
        <v>4.8382358400541855E-5</v>
      </c>
      <c r="DX184">
        <f t="shared" si="526"/>
        <v>1.0028698142834202E-4</v>
      </c>
      <c r="DY184">
        <f t="shared" si="527"/>
        <v>1.2027123943435047E-4</v>
      </c>
      <c r="DZ184">
        <f t="shared" si="528"/>
        <v>6.3401328035573836E-7</v>
      </c>
      <c r="EA184">
        <f t="shared" si="529"/>
        <v>2.7739491683672247E-6</v>
      </c>
      <c r="EB184">
        <f t="shared" si="530"/>
        <v>1.9720760237448493E-4</v>
      </c>
      <c r="EC184">
        <f t="shared" si="531"/>
        <v>1.2087339827696239E-4</v>
      </c>
      <c r="ED184">
        <f t="shared" si="532"/>
        <v>4.0848099716625849E-4</v>
      </c>
      <c r="EE184">
        <f t="shared" si="533"/>
        <v>5.6414848744721865E-4</v>
      </c>
      <c r="EF184">
        <f t="shared" si="534"/>
        <v>2.9550588223340812E-4</v>
      </c>
      <c r="EG184">
        <f t="shared" si="535"/>
        <v>3.0402630596738474E-5</v>
      </c>
      <c r="EH184">
        <f t="shared" si="536"/>
        <v>9.8721854725341922E-4</v>
      </c>
      <c r="EI184">
        <f t="shared" si="537"/>
        <v>2.8876571219029696E-3</v>
      </c>
      <c r="EJ184">
        <f t="shared" si="538"/>
        <v>1.6833808205797085E-3</v>
      </c>
      <c r="EK184">
        <f t="shared" si="539"/>
        <v>1.7667143631605456E-3</v>
      </c>
      <c r="EL184">
        <f t="shared" si="540"/>
        <v>1.92272853754719E-4</v>
      </c>
      <c r="EM184">
        <f t="shared" si="541"/>
        <v>1.2148979482991265E-4</v>
      </c>
      <c r="EN184">
        <f t="shared" si="542"/>
        <v>1.8050427279242549E-3</v>
      </c>
      <c r="EO184">
        <f t="shared" si="543"/>
        <v>1.6240590704896358E-3</v>
      </c>
      <c r="EP184">
        <f t="shared" si="544"/>
        <v>1.2728363061440518E-3</v>
      </c>
      <c r="EQ184">
        <f t="shared" si="545"/>
        <v>1.3695470221399707E-3</v>
      </c>
      <c r="ER184">
        <f t="shared" si="546"/>
        <v>1.0122474729997487E-3</v>
      </c>
      <c r="ES184">
        <f t="shared" si="547"/>
        <v>8.1859920531154157E-4</v>
      </c>
      <c r="ET184">
        <f t="shared" si="548"/>
        <v>1.1351504162839612E-3</v>
      </c>
      <c r="EU184">
        <f t="shared" si="549"/>
        <v>1.2489901120469288E-3</v>
      </c>
      <c r="EV184">
        <f t="shared" si="550"/>
        <v>8.8498998727414675E-4</v>
      </c>
      <c r="EW184">
        <f t="shared" si="551"/>
        <v>2.3121741149310761E-3</v>
      </c>
      <c r="EX184">
        <f t="shared" si="552"/>
        <v>8.0404621691706416E-4</v>
      </c>
      <c r="EY184">
        <f t="shared" si="553"/>
        <v>7.0988793565618206E-4</v>
      </c>
      <c r="EZ184">
        <f t="shared" si="554"/>
        <v>5.522937702268307E-4</v>
      </c>
      <c r="FA184">
        <f t="shared" si="555"/>
        <v>1.0416192740336765E-3</v>
      </c>
      <c r="FB184">
        <f t="shared" si="556"/>
        <v>2.0494638698452623E-3</v>
      </c>
      <c r="FC184">
        <f t="shared" si="557"/>
        <v>1.467717091871095E-3</v>
      </c>
      <c r="FD184">
        <f t="shared" si="558"/>
        <v>1.4363669710365716E-3</v>
      </c>
      <c r="FE184">
        <f t="shared" si="559"/>
        <v>2.0049189626715554E-3</v>
      </c>
      <c r="FF184">
        <f t="shared" si="560"/>
        <v>1.8322578320256369E-3</v>
      </c>
      <c r="FG184">
        <f t="shared" si="582"/>
        <v>1.6300932358072992E-3</v>
      </c>
      <c r="FH184">
        <f t="shared" si="583"/>
        <v>3.4962727637500319E-3</v>
      </c>
      <c r="FI184">
        <f t="shared" si="584"/>
        <v>1.4759994140628571E-3</v>
      </c>
      <c r="FJ184">
        <f t="shared" si="585"/>
        <v>1.9597162590569714E-3</v>
      </c>
      <c r="FK184">
        <f t="shared" si="586"/>
        <v>2.1422356070899947E-3</v>
      </c>
      <c r="FL184">
        <f t="shared" si="587"/>
        <v>3.0226624491345188E-3</v>
      </c>
      <c r="FM184">
        <f t="shared" si="588"/>
        <v>3.3941458794707405E-3</v>
      </c>
      <c r="FN184">
        <f t="shared" si="589"/>
        <v>3.7167296011288886E-3</v>
      </c>
      <c r="FO184">
        <f t="shared" si="590"/>
        <v>2.8048270420252424E-3</v>
      </c>
      <c r="FP184">
        <f t="shared" si="591"/>
        <v>1.8215044521525481E-3</v>
      </c>
      <c r="FQ184">
        <f t="shared" si="592"/>
        <v>2.3875991449189165E-3</v>
      </c>
      <c r="FR184">
        <f t="shared" si="593"/>
        <v>2.0587923099810498E-3</v>
      </c>
      <c r="FS184">
        <f t="shared" si="594"/>
        <v>1.9016169324323749E-3</v>
      </c>
      <c r="FT184">
        <f t="shared" si="595"/>
        <v>1.4425023723147691E-3</v>
      </c>
      <c r="FU184">
        <f t="shared" si="596"/>
        <v>2.6639124529421397E-4</v>
      </c>
      <c r="FV184">
        <f t="shared" si="597"/>
        <v>1.4191480083100886E-3</v>
      </c>
      <c r="FW184">
        <f t="shared" si="598"/>
        <v>1.4848057471905554E-3</v>
      </c>
      <c r="FX184">
        <f t="shared" si="599"/>
        <v>1.4903531642989269E-3</v>
      </c>
    </row>
    <row r="185" spans="3:183" x14ac:dyDescent="0.2">
      <c r="C185">
        <v>0.15585149973630927</v>
      </c>
      <c r="D185">
        <f t="shared" si="402"/>
        <v>2.0540569485509717E-6</v>
      </c>
      <c r="E185">
        <f t="shared" si="403"/>
        <v>1.4972139414556068E-4</v>
      </c>
      <c r="F185">
        <f t="shared" si="404"/>
        <v>5.6627732728069319E-5</v>
      </c>
      <c r="G185">
        <f t="shared" si="405"/>
        <v>3.4482282871464418E-5</v>
      </c>
      <c r="H185">
        <f t="shared" si="406"/>
        <v>1.2965048308261472E-4</v>
      </c>
      <c r="I185">
        <f t="shared" si="407"/>
        <v>1.4072418596442298E-4</v>
      </c>
      <c r="J185">
        <f t="shared" si="408"/>
        <v>2.4106350579831413E-5</v>
      </c>
      <c r="K185">
        <f t="shared" si="409"/>
        <v>2.0399285860762854E-7</v>
      </c>
      <c r="L185">
        <f t="shared" si="410"/>
        <v>7.7613319047720809E-5</v>
      </c>
      <c r="M185">
        <f t="shared" si="411"/>
        <v>2.2079679949928683E-4</v>
      </c>
      <c r="N185">
        <f t="shared" si="412"/>
        <v>2.4704623770850875E-4</v>
      </c>
      <c r="O185">
        <f t="shared" si="413"/>
        <v>2.7820671997262996E-5</v>
      </c>
      <c r="P185" s="21">
        <f t="shared" si="414"/>
        <v>1.594847685213612E-5</v>
      </c>
      <c r="Q185" s="21">
        <f t="shared" si="415"/>
        <v>2.2581567012543139E-5</v>
      </c>
      <c r="R185" s="21">
        <f t="shared" si="416"/>
        <v>1.810599937198123E-5</v>
      </c>
      <c r="S185" s="21">
        <f t="shared" si="417"/>
        <v>6.6547835121936216E-5</v>
      </c>
      <c r="T185" s="21">
        <f t="shared" si="418"/>
        <v>1.6375137398788405E-4</v>
      </c>
      <c r="U185" s="21">
        <f t="shared" si="419"/>
        <v>1.5478537357143087E-4</v>
      </c>
      <c r="V185" s="21">
        <f t="shared" si="420"/>
        <v>6.5221683177059837E-5</v>
      </c>
      <c r="W185" s="21">
        <f t="shared" si="421"/>
        <v>3.9204658900809754E-5</v>
      </c>
      <c r="X185" s="21">
        <f t="shared" si="422"/>
        <v>2.9912230302309491E-5</v>
      </c>
      <c r="Y185" s="21">
        <f t="shared" si="423"/>
        <v>2.8264320547412299E-5</v>
      </c>
      <c r="Z185" s="21">
        <f t="shared" si="424"/>
        <v>1.7069060072574495E-6</v>
      </c>
      <c r="AA185" s="21">
        <f t="shared" si="425"/>
        <v>6.7692713698372646E-5</v>
      </c>
      <c r="AB185" s="21">
        <f t="shared" si="426"/>
        <v>1.2921228315768496E-4</v>
      </c>
      <c r="AC185" s="21">
        <f t="shared" si="427"/>
        <v>2.1757487711033052E-4</v>
      </c>
      <c r="AD185" s="21">
        <f t="shared" si="428"/>
        <v>1.908453637443941E-4</v>
      </c>
      <c r="AE185" s="21">
        <f t="shared" si="429"/>
        <v>7.9504212169057391E-6</v>
      </c>
      <c r="AF185" s="21">
        <f t="shared" si="430"/>
        <v>1.2765977136638711E-9</v>
      </c>
      <c r="AG185" s="21">
        <f t="shared" si="431"/>
        <v>1.5663458076190786E-4</v>
      </c>
      <c r="AH185" s="21">
        <f t="shared" si="432"/>
        <v>2.2986243326830261E-4</v>
      </c>
      <c r="AI185" s="21">
        <f t="shared" si="433"/>
        <v>1.244627239903558E-4</v>
      </c>
      <c r="AJ185" s="21">
        <f t="shared" si="434"/>
        <v>1.7627563449179761E-4</v>
      </c>
      <c r="AK185" s="21">
        <f t="shared" si="435"/>
        <v>4.7395268680602333E-4</v>
      </c>
      <c r="AL185" s="21">
        <f t="shared" si="436"/>
        <v>1.0317872059668746E-4</v>
      </c>
      <c r="AM185" s="21">
        <f t="shared" si="437"/>
        <v>2.2496410587715201E-5</v>
      </c>
      <c r="AN185" s="21">
        <f t="shared" si="438"/>
        <v>3.3401799894677107E-5</v>
      </c>
      <c r="AO185" s="21">
        <f t="shared" si="439"/>
        <v>6.3276357410010984E-4</v>
      </c>
      <c r="AP185" s="21">
        <f t="shared" si="440"/>
        <v>9.4019788382098887E-4</v>
      </c>
      <c r="AQ185" s="21">
        <f t="shared" si="441"/>
        <v>1.0589073288533857E-3</v>
      </c>
      <c r="AR185" s="21">
        <f t="shared" si="442"/>
        <v>1.4037146308927214E-3</v>
      </c>
      <c r="AS185" s="21">
        <f t="shared" si="443"/>
        <v>2.3530658558406801E-3</v>
      </c>
      <c r="AT185" s="21">
        <f t="shared" si="444"/>
        <v>2.4951764388572153E-3</v>
      </c>
      <c r="AU185" s="21">
        <f t="shared" si="445"/>
        <v>3.1083787961403539E-3</v>
      </c>
      <c r="AV185" s="21">
        <f t="shared" si="446"/>
        <v>3.5422300830350371E-3</v>
      </c>
      <c r="AW185" s="21">
        <f t="shared" si="447"/>
        <v>3.8201756307729737E-3</v>
      </c>
      <c r="AX185" s="21">
        <f t="shared" si="448"/>
        <v>3.9783005505539624E-3</v>
      </c>
      <c r="AY185" s="21">
        <f t="shared" si="449"/>
        <v>6.5181608330851454E-3</v>
      </c>
      <c r="AZ185" s="21">
        <f t="shared" si="450"/>
        <v>8.207827069125798E-3</v>
      </c>
      <c r="BA185" s="21">
        <f t="shared" si="451"/>
        <v>8.3250033966942097E-3</v>
      </c>
      <c r="BB185" s="21">
        <f t="shared" si="452"/>
        <v>9.1795420806420943E-3</v>
      </c>
      <c r="BC185" s="21">
        <f t="shared" si="453"/>
        <v>1.1138950232422397E-2</v>
      </c>
      <c r="BD185" s="21">
        <f t="shared" si="454"/>
        <v>1.0621767218545582E-2</v>
      </c>
      <c r="BE185" s="21">
        <f t="shared" si="455"/>
        <v>9.2548075027566942E-3</v>
      </c>
      <c r="BF185" s="21">
        <f t="shared" si="456"/>
        <v>9.0355443353260581E-3</v>
      </c>
      <c r="BG185" s="21">
        <f t="shared" si="457"/>
        <v>8.7097014136593848E-3</v>
      </c>
      <c r="BH185" s="21">
        <f t="shared" si="458"/>
        <v>1.024811839037924E-2</v>
      </c>
      <c r="BI185" s="21">
        <f t="shared" si="459"/>
        <v>1.307622671869945E-2</v>
      </c>
      <c r="BJ185" s="21">
        <f t="shared" si="460"/>
        <v>1.3841343858886357E-2</v>
      </c>
      <c r="BK185" s="21">
        <f t="shared" si="461"/>
        <v>9.3577899791814061E-3</v>
      </c>
      <c r="BL185" s="21">
        <f t="shared" si="462"/>
        <v>9.9512742407118337E-3</v>
      </c>
      <c r="BM185" s="21">
        <f t="shared" si="463"/>
        <v>8.0149078995849412E-3</v>
      </c>
      <c r="BN185" s="21">
        <f t="shared" si="464"/>
        <v>6.1408414857558827E-3</v>
      </c>
      <c r="BO185" s="21">
        <f t="shared" si="465"/>
        <v>5.8211053378133303E-3</v>
      </c>
      <c r="BP185" s="21">
        <f t="shared" si="466"/>
        <v>5.5703283636667636E-3</v>
      </c>
      <c r="BQ185" s="21">
        <f t="shared" si="467"/>
        <v>6.6407234919434385E-3</v>
      </c>
      <c r="BR185">
        <f t="shared" si="468"/>
        <v>6.5297862444985526E-3</v>
      </c>
      <c r="BS185">
        <f t="shared" si="469"/>
        <v>6.2322298122865442E-3</v>
      </c>
      <c r="BT185">
        <f t="shared" si="470"/>
        <v>5.1906649454679776E-3</v>
      </c>
      <c r="BU185">
        <f t="shared" si="471"/>
        <v>2.5525502872182017E-3</v>
      </c>
      <c r="BV185">
        <f t="shared" si="472"/>
        <v>4.4630769724383493E-3</v>
      </c>
      <c r="BW185">
        <f t="shared" si="473"/>
        <v>4.0327367256824658E-3</v>
      </c>
      <c r="BX185">
        <f t="shared" si="474"/>
        <v>3.8591159475658589E-3</v>
      </c>
      <c r="BY185">
        <f t="shared" si="475"/>
        <v>3.264400259559107E-3</v>
      </c>
      <c r="BZ185">
        <f t="shared" si="476"/>
        <v>4.133218917217062E-3</v>
      </c>
      <c r="CA185">
        <f t="shared" si="477"/>
        <v>3.4912172538085042E-3</v>
      </c>
      <c r="CB185">
        <f t="shared" si="478"/>
        <v>2.4187984037693294E-3</v>
      </c>
      <c r="CC185">
        <f t="shared" si="479"/>
        <v>3.3424150102655883E-3</v>
      </c>
      <c r="CD185">
        <f t="shared" si="480"/>
        <v>2.3004582398737194E-3</v>
      </c>
      <c r="CE185">
        <f t="shared" si="481"/>
        <v>1.1407098608846298E-3</v>
      </c>
      <c r="CF185">
        <f t="shared" si="482"/>
        <v>1.0012776727455226E-3</v>
      </c>
      <c r="CG185">
        <f t="shared" si="483"/>
        <v>9.8867526430186582E-4</v>
      </c>
      <c r="CH185">
        <f t="shared" si="484"/>
        <v>1.1284825224772918E-3</v>
      </c>
      <c r="CI185">
        <f t="shared" si="485"/>
        <v>4.9964195090131927E-4</v>
      </c>
      <c r="CJ185">
        <f t="shared" si="486"/>
        <v>7.3805934935797582E-4</v>
      </c>
      <c r="CK185">
        <f t="shared" si="487"/>
        <v>8.8493145900264897E-4</v>
      </c>
      <c r="CL185">
        <f t="shared" si="488"/>
        <v>9.0683000857560622E-4</v>
      </c>
      <c r="CM185">
        <f t="shared" si="489"/>
        <v>1.1063949582175508E-3</v>
      </c>
      <c r="CN185">
        <f t="shared" si="490"/>
        <v>1.4057390297278266E-3</v>
      </c>
      <c r="CO185">
        <f t="shared" si="491"/>
        <v>1.4504827535272596E-3</v>
      </c>
      <c r="CP185">
        <f t="shared" si="492"/>
        <v>1.4368866404122706E-3</v>
      </c>
      <c r="CQ185">
        <f t="shared" si="493"/>
        <v>1.0355185044726399E-3</v>
      </c>
      <c r="CR185">
        <f t="shared" si="494"/>
        <v>3.2272249965134233E-4</v>
      </c>
      <c r="CS185">
        <f t="shared" si="495"/>
        <v>5.5020788036792747E-4</v>
      </c>
      <c r="CT185">
        <f t="shared" si="496"/>
        <v>5.5298700426805445E-4</v>
      </c>
      <c r="CU185">
        <f t="shared" si="497"/>
        <v>3.6844965851794782E-4</v>
      </c>
      <c r="CV185">
        <f t="shared" si="498"/>
        <v>1.5329190555961832E-4</v>
      </c>
      <c r="CW185">
        <f t="shared" si="499"/>
        <v>5.9192311525038178E-4</v>
      </c>
      <c r="CX185">
        <f t="shared" si="500"/>
        <v>5.8388039588361121E-4</v>
      </c>
      <c r="CY185">
        <f t="shared" si="501"/>
        <v>7.3203961453191275E-4</v>
      </c>
      <c r="CZ185">
        <f t="shared" si="502"/>
        <v>1.403002205071809E-4</v>
      </c>
      <c r="DA185">
        <f t="shared" si="503"/>
        <v>1.6593360596105846E-4</v>
      </c>
      <c r="DB185">
        <f t="shared" si="504"/>
        <v>3.5462006935631269E-5</v>
      </c>
      <c r="DC185">
        <f t="shared" si="505"/>
        <v>6.8061714194380676E-6</v>
      </c>
      <c r="DD185">
        <f t="shared" si="506"/>
        <v>3.9623223160751614E-5</v>
      </c>
      <c r="DE185">
        <f t="shared" si="507"/>
        <v>3.152199989546648E-4</v>
      </c>
      <c r="DF185">
        <f t="shared" si="508"/>
        <v>6.8275072205679108E-6</v>
      </c>
      <c r="DG185">
        <f t="shared" si="509"/>
        <v>2.0101452669520096E-5</v>
      </c>
      <c r="DH185">
        <f t="shared" si="510"/>
        <v>5.6067895992935923E-5</v>
      </c>
      <c r="DI185">
        <f t="shared" si="511"/>
        <v>4.5462900635518989E-5</v>
      </c>
      <c r="DJ185">
        <f t="shared" si="512"/>
        <v>7.5745751150529906E-5</v>
      </c>
      <c r="DK185">
        <f t="shared" si="513"/>
        <v>1.4149045640416787E-8</v>
      </c>
      <c r="DL185">
        <f t="shared" si="514"/>
        <v>5.9223172309237276E-6</v>
      </c>
      <c r="DM185">
        <f t="shared" si="515"/>
        <v>3.3002983526538993E-5</v>
      </c>
      <c r="DN185">
        <f t="shared" si="516"/>
        <v>8.5466182143939943E-5</v>
      </c>
      <c r="DO185">
        <f t="shared" si="517"/>
        <v>8.8728652118147955E-5</v>
      </c>
      <c r="DP185">
        <f t="shared" si="518"/>
        <v>3.1467404789502744E-4</v>
      </c>
      <c r="DQ185">
        <f t="shared" si="519"/>
        <v>1.0509381665668595E-4</v>
      </c>
      <c r="DR185">
        <f t="shared" si="520"/>
        <v>4.0214124609682007E-4</v>
      </c>
      <c r="DS185">
        <f t="shared" si="521"/>
        <v>3.749116116978475E-4</v>
      </c>
      <c r="DT185">
        <f t="shared" si="522"/>
        <v>1.3248886740894228E-4</v>
      </c>
      <c r="DU185">
        <f t="shared" si="523"/>
        <v>6.6414669103167341E-7</v>
      </c>
      <c r="DV185">
        <f t="shared" si="524"/>
        <v>4.1609771650148644E-9</v>
      </c>
      <c r="DW185">
        <f t="shared" si="525"/>
        <v>9.7537635543507735E-6</v>
      </c>
      <c r="DX185">
        <f t="shared" si="526"/>
        <v>1.6610411778885345E-5</v>
      </c>
      <c r="DY185">
        <f t="shared" si="527"/>
        <v>3.7148874946725508E-5</v>
      </c>
      <c r="DZ185">
        <f t="shared" si="528"/>
        <v>7.3218054197982951E-5</v>
      </c>
      <c r="EA185">
        <f t="shared" si="529"/>
        <v>5.1148604110831481E-5</v>
      </c>
      <c r="EB185">
        <f t="shared" si="530"/>
        <v>1.6834663741221865E-5</v>
      </c>
      <c r="EC185">
        <f t="shared" si="531"/>
        <v>1.7741375873844088E-4</v>
      </c>
      <c r="ED185">
        <f t="shared" si="532"/>
        <v>2.8427892167773902E-4</v>
      </c>
      <c r="EE185">
        <f t="shared" si="533"/>
        <v>1.0607037592648545E-4</v>
      </c>
      <c r="EF185">
        <f t="shared" si="534"/>
        <v>1.8971733206473922E-6</v>
      </c>
      <c r="EG185">
        <f t="shared" si="535"/>
        <v>6.0166188083688073E-4</v>
      </c>
      <c r="EH185">
        <f t="shared" si="536"/>
        <v>2.1945184772428966E-3</v>
      </c>
      <c r="EI185">
        <f t="shared" si="537"/>
        <v>1.1653884961257039E-3</v>
      </c>
      <c r="EJ185">
        <f t="shared" si="538"/>
        <v>1.2348943949799351E-3</v>
      </c>
      <c r="EK185">
        <f t="shared" si="539"/>
        <v>4.8650785809288987E-5</v>
      </c>
      <c r="EL185">
        <f t="shared" si="540"/>
        <v>1.7065191714669327E-5</v>
      </c>
      <c r="EM185">
        <f t="shared" si="541"/>
        <v>1.2669725040939175E-3</v>
      </c>
      <c r="EN185">
        <f t="shared" si="542"/>
        <v>1.1161197912858919E-3</v>
      </c>
      <c r="EO185">
        <f t="shared" si="543"/>
        <v>8.2861043945765605E-4</v>
      </c>
      <c r="EP185">
        <f t="shared" si="544"/>
        <v>9.069827470195599E-4</v>
      </c>
      <c r="EQ185">
        <f t="shared" si="545"/>
        <v>6.2123566659882793E-4</v>
      </c>
      <c r="ER185">
        <f t="shared" si="546"/>
        <v>4.7175559970469289E-4</v>
      </c>
      <c r="ES185">
        <f t="shared" si="547"/>
        <v>7.1828053055719059E-4</v>
      </c>
      <c r="ET185">
        <f t="shared" si="548"/>
        <v>8.0939208743701979E-4</v>
      </c>
      <c r="EU185">
        <f t="shared" si="549"/>
        <v>5.2246732111568611E-4</v>
      </c>
      <c r="EV185">
        <f t="shared" si="550"/>
        <v>1.6969319961903911E-3</v>
      </c>
      <c r="EW185">
        <f t="shared" si="551"/>
        <v>4.6072353758967478E-4</v>
      </c>
      <c r="EX185">
        <f t="shared" si="552"/>
        <v>3.9016066591587248E-4</v>
      </c>
      <c r="EY185">
        <f t="shared" si="553"/>
        <v>2.7588193688849111E-4</v>
      </c>
      <c r="EZ185">
        <f t="shared" si="554"/>
        <v>6.442910949656874E-4</v>
      </c>
      <c r="FA185">
        <f t="shared" si="555"/>
        <v>1.4730065562031248E-3</v>
      </c>
      <c r="FB185">
        <f t="shared" si="556"/>
        <v>9.8718867663877947E-4</v>
      </c>
      <c r="FC185">
        <f t="shared" si="557"/>
        <v>9.6150816534524425E-4</v>
      </c>
      <c r="FD185">
        <f t="shared" si="558"/>
        <v>1.4352796087479915E-3</v>
      </c>
      <c r="FE185">
        <f t="shared" si="559"/>
        <v>1.2897898065136841E-3</v>
      </c>
      <c r="FF185">
        <f t="shared" si="560"/>
        <v>1.1211230705843924E-3</v>
      </c>
      <c r="FG185">
        <f t="shared" si="582"/>
        <v>2.7288140083177102E-3</v>
      </c>
      <c r="FH185">
        <f t="shared" si="583"/>
        <v>9.9398329405919728E-4</v>
      </c>
      <c r="FI185">
        <f t="shared" si="584"/>
        <v>1.3970734246121052E-3</v>
      </c>
      <c r="FJ185">
        <f t="shared" si="585"/>
        <v>1.5518126994192838E-3</v>
      </c>
      <c r="FK185">
        <f t="shared" si="586"/>
        <v>2.3124084479050388E-3</v>
      </c>
      <c r="FL185">
        <f t="shared" si="587"/>
        <v>2.638677737449851E-3</v>
      </c>
      <c r="FM185">
        <f t="shared" si="588"/>
        <v>2.923970383110399E-3</v>
      </c>
      <c r="FN185">
        <f t="shared" si="589"/>
        <v>2.1223878326438236E-3</v>
      </c>
      <c r="FO185">
        <f t="shared" si="590"/>
        <v>1.2807701807781365E-3</v>
      </c>
      <c r="FP185">
        <f t="shared" si="591"/>
        <v>1.7616343493098267E-3</v>
      </c>
      <c r="FQ185">
        <f t="shared" si="592"/>
        <v>1.4809166158558352E-3</v>
      </c>
      <c r="FR185">
        <f t="shared" si="593"/>
        <v>1.3480863757127299E-3</v>
      </c>
      <c r="FS185">
        <f t="shared" si="594"/>
        <v>9.6652915806647846E-4</v>
      </c>
      <c r="FT185">
        <f t="shared" si="595"/>
        <v>8.8929788915244684E-5</v>
      </c>
      <c r="FU185">
        <f t="shared" si="596"/>
        <v>9.474295589904356E-4</v>
      </c>
      <c r="FV185">
        <f t="shared" si="597"/>
        <v>1.0012123687023265E-3</v>
      </c>
      <c r="FW185">
        <f t="shared" si="598"/>
        <v>1.0057686158689921E-3</v>
      </c>
    </row>
    <row r="186" spans="3:183" x14ac:dyDescent="0.2">
      <c r="C186">
        <v>0.15441830158233649</v>
      </c>
      <c r="D186">
        <f t="shared" si="402"/>
        <v>1.167020269674925E-4</v>
      </c>
      <c r="E186">
        <f t="shared" si="403"/>
        <v>3.711175602891561E-5</v>
      </c>
      <c r="F186">
        <f t="shared" si="404"/>
        <v>1.9704397242400449E-5</v>
      </c>
      <c r="G186">
        <f t="shared" si="405"/>
        <v>9.9066557516381792E-5</v>
      </c>
      <c r="H186">
        <f t="shared" si="406"/>
        <v>1.0877497883380638E-4</v>
      </c>
      <c r="I186">
        <f t="shared" si="407"/>
        <v>1.2086912310390735E-5</v>
      </c>
      <c r="J186">
        <f t="shared" si="408"/>
        <v>9.634256166264208E-7</v>
      </c>
      <c r="K186">
        <f t="shared" si="409"/>
        <v>5.4414876928648835E-5</v>
      </c>
      <c r="L186">
        <f t="shared" si="410"/>
        <v>1.8025840640188126E-4</v>
      </c>
      <c r="M186">
        <f t="shared" si="411"/>
        <v>2.0404712423905086E-4</v>
      </c>
      <c r="N186">
        <f t="shared" si="412"/>
        <v>1.4755834193969769E-5</v>
      </c>
      <c r="O186">
        <f t="shared" si="413"/>
        <v>2.9449643426603063E-5</v>
      </c>
      <c r="P186" s="21">
        <f t="shared" si="414"/>
        <v>1.1014489701234011E-5</v>
      </c>
      <c r="Q186" s="21">
        <f t="shared" si="415"/>
        <v>7.9632118400155185E-6</v>
      </c>
      <c r="R186" s="21">
        <f t="shared" si="416"/>
        <v>4.5218732049374772E-5</v>
      </c>
      <c r="S186" s="21">
        <f t="shared" si="417"/>
        <v>1.291254828680649E-4</v>
      </c>
      <c r="T186" s="21">
        <f t="shared" si="418"/>
        <v>1.2117780004023763E-4</v>
      </c>
      <c r="U186" s="21">
        <f t="shared" si="419"/>
        <v>4.4126740015365891E-5</v>
      </c>
      <c r="V186" s="21">
        <f t="shared" si="420"/>
        <v>2.3311169829831592E-5</v>
      </c>
      <c r="W186" s="21">
        <f t="shared" si="421"/>
        <v>1.6289371163936255E-5</v>
      </c>
      <c r="X186" s="21">
        <f t="shared" si="422"/>
        <v>4.555734386727392E-5</v>
      </c>
      <c r="Y186" s="21">
        <f t="shared" si="423"/>
        <v>1.605593707988703E-8</v>
      </c>
      <c r="Z186" s="21">
        <f t="shared" si="424"/>
        <v>4.6163328240148995E-5</v>
      </c>
      <c r="AA186" s="21">
        <f t="shared" si="425"/>
        <v>9.8683560110773385E-5</v>
      </c>
      <c r="AB186" s="21">
        <f t="shared" si="426"/>
        <v>1.7734838589977657E-4</v>
      </c>
      <c r="AC186" s="21">
        <f t="shared" si="427"/>
        <v>1.5330107499528188E-4</v>
      </c>
      <c r="AD186" s="21">
        <f t="shared" si="428"/>
        <v>1.8086710021693528E-5</v>
      </c>
      <c r="AE186" s="21">
        <f t="shared" si="429"/>
        <v>2.1577484749470413E-6</v>
      </c>
      <c r="AF186" s="21">
        <f t="shared" si="430"/>
        <v>1.9456265889556521E-4</v>
      </c>
      <c r="AG186" s="21">
        <f t="shared" si="431"/>
        <v>2.7537454025435947E-4</v>
      </c>
      <c r="AH186" s="21">
        <f t="shared" si="432"/>
        <v>1.5849511879739917E-4</v>
      </c>
      <c r="AI186" s="21">
        <f t="shared" si="433"/>
        <v>2.1638650117990023E-4</v>
      </c>
      <c r="AJ186" s="21">
        <f t="shared" si="434"/>
        <v>5.384094940022458E-4</v>
      </c>
      <c r="AK186" s="21">
        <f t="shared" si="435"/>
        <v>1.3434875034260346E-4</v>
      </c>
      <c r="AL186" s="21">
        <f t="shared" si="436"/>
        <v>3.8145894485818302E-5</v>
      </c>
      <c r="AM186" s="21">
        <f t="shared" si="437"/>
        <v>5.2021990872357583E-5</v>
      </c>
      <c r="AN186" s="21">
        <f t="shared" si="438"/>
        <v>7.0692123473586291E-4</v>
      </c>
      <c r="AO186" s="21">
        <f t="shared" si="439"/>
        <v>1.0301432371822203E-3</v>
      </c>
      <c r="AP186" s="21">
        <f t="shared" si="440"/>
        <v>1.1542363761627584E-3</v>
      </c>
      <c r="AQ186" s="21">
        <f t="shared" si="441"/>
        <v>1.5131616073726429E-3</v>
      </c>
      <c r="AR186" s="21">
        <f t="shared" si="442"/>
        <v>2.4941642405640471E-3</v>
      </c>
      <c r="AS186" s="21">
        <f t="shared" si="443"/>
        <v>2.6404119820684158E-3</v>
      </c>
      <c r="AT186" s="21">
        <f t="shared" si="444"/>
        <v>3.2702425782615689E-3</v>
      </c>
      <c r="AU186" s="21">
        <f t="shared" si="445"/>
        <v>3.7148824086198715E-3</v>
      </c>
      <c r="AV186" s="21">
        <f t="shared" si="446"/>
        <v>3.9993946763516074E-3</v>
      </c>
      <c r="AW186" s="21">
        <f t="shared" si="447"/>
        <v>4.1611490309706005E-3</v>
      </c>
      <c r="AX186" s="21">
        <f t="shared" si="448"/>
        <v>6.7516337617876772E-3</v>
      </c>
      <c r="AY186" s="21">
        <f t="shared" si="449"/>
        <v>8.4695682010229693E-3</v>
      </c>
      <c r="AZ186" s="21">
        <f t="shared" si="450"/>
        <v>8.5885916278815415E-3</v>
      </c>
      <c r="BA186" s="21">
        <f t="shared" si="451"/>
        <v>9.4562253581427121E-3</v>
      </c>
      <c r="BB186" s="21">
        <f t="shared" si="452"/>
        <v>1.1443527267833549E-2</v>
      </c>
      <c r="BC186" s="21">
        <f t="shared" si="453"/>
        <v>1.0919237691836517E-2</v>
      </c>
      <c r="BD186" s="21">
        <f t="shared" si="454"/>
        <v>9.5326143595716398E-3</v>
      </c>
      <c r="BE186" s="21">
        <f t="shared" si="455"/>
        <v>9.3100650700604758E-3</v>
      </c>
      <c r="BF186" s="21">
        <f t="shared" si="456"/>
        <v>8.9792641449236016E-3</v>
      </c>
      <c r="BG186" s="21">
        <f t="shared" si="457"/>
        <v>1.0540346317890468E-2</v>
      </c>
      <c r="BH186" s="21">
        <f t="shared" si="458"/>
        <v>1.3406057006344325E-2</v>
      </c>
      <c r="BI186" s="21">
        <f t="shared" si="459"/>
        <v>1.4180627265273114E-2</v>
      </c>
      <c r="BJ186" s="21">
        <f t="shared" si="460"/>
        <v>9.6371268053733281E-3</v>
      </c>
      <c r="BK186" s="21">
        <f t="shared" si="461"/>
        <v>1.0239268739018863E-2</v>
      </c>
      <c r="BL186" s="21">
        <f t="shared" si="462"/>
        <v>8.2735790040041422E-3</v>
      </c>
      <c r="BM186" s="21">
        <f t="shared" si="463"/>
        <v>6.3675164511147325E-3</v>
      </c>
      <c r="BN186" s="21">
        <f t="shared" si="464"/>
        <v>6.0418544506491379E-3</v>
      </c>
      <c r="BO186" s="21">
        <f t="shared" si="465"/>
        <v>5.7863148555671023E-3</v>
      </c>
      <c r="BP186" s="21">
        <f t="shared" si="466"/>
        <v>6.8763620024160383E-3</v>
      </c>
      <c r="BQ186" s="21">
        <f t="shared" si="467"/>
        <v>6.7634654538642341E-3</v>
      </c>
      <c r="BR186">
        <f t="shared" si="468"/>
        <v>6.4605700150849347E-3</v>
      </c>
      <c r="BS186">
        <f t="shared" si="469"/>
        <v>5.3992321632449708E-3</v>
      </c>
      <c r="BT186">
        <f t="shared" si="470"/>
        <v>2.6994226255263425E-3</v>
      </c>
      <c r="BU186">
        <f t="shared" si="471"/>
        <v>4.6566242592114013E-3</v>
      </c>
      <c r="BV186">
        <f t="shared" si="472"/>
        <v>4.2168179332768996E-3</v>
      </c>
      <c r="BW186">
        <f t="shared" si="473"/>
        <v>4.0392356545130717E-3</v>
      </c>
      <c r="BX186">
        <f t="shared" si="474"/>
        <v>3.4302256697535658E-3</v>
      </c>
      <c r="BY186">
        <f t="shared" si="475"/>
        <v>4.3195539231190199E-3</v>
      </c>
      <c r="BZ186">
        <f t="shared" si="476"/>
        <v>3.6626367034332027E-3</v>
      </c>
      <c r="CA186">
        <f t="shared" si="477"/>
        <v>2.5618255030828143E-3</v>
      </c>
      <c r="CB186">
        <f t="shared" si="478"/>
        <v>3.5101858228760467E-3</v>
      </c>
      <c r="CC186">
        <f t="shared" si="479"/>
        <v>2.4399935280134981E-3</v>
      </c>
      <c r="CD186">
        <f t="shared" si="480"/>
        <v>1.2395747233464227E-3</v>
      </c>
      <c r="CE186">
        <f t="shared" si="481"/>
        <v>1.0940330276149276E-3</v>
      </c>
      <c r="CF186">
        <f t="shared" si="482"/>
        <v>1.080858013607506E-3</v>
      </c>
      <c r="CG186">
        <f t="shared" si="483"/>
        <v>1.2268271265550976E-3</v>
      </c>
      <c r="CH186">
        <f t="shared" si="484"/>
        <v>5.657676246871694E-4</v>
      </c>
      <c r="CI186">
        <f t="shared" si="485"/>
        <v>8.1798550490395157E-4</v>
      </c>
      <c r="CJ186">
        <f t="shared" si="486"/>
        <v>9.722544930145081E-4</v>
      </c>
      <c r="CK186">
        <f t="shared" si="487"/>
        <v>9.9520162990752612E-4</v>
      </c>
      <c r="CL186">
        <f t="shared" si="488"/>
        <v>1.2037925676857877E-3</v>
      </c>
      <c r="CM186">
        <f t="shared" si="489"/>
        <v>1.5152634178726989E-3</v>
      </c>
      <c r="CN186">
        <f t="shared" si="490"/>
        <v>1.5617040982251361E-3</v>
      </c>
      <c r="CO186">
        <f t="shared" si="491"/>
        <v>1.5475951402155689E-3</v>
      </c>
      <c r="CP186">
        <f t="shared" si="492"/>
        <v>1.1298116849960632E-3</v>
      </c>
      <c r="CQ186">
        <f t="shared" si="493"/>
        <v>3.7626987239379331E-4</v>
      </c>
      <c r="CR186">
        <f t="shared" si="494"/>
        <v>6.194975921379269E-4</v>
      </c>
      <c r="CS186">
        <f t="shared" si="495"/>
        <v>6.2244630726096561E-4</v>
      </c>
      <c r="CT186">
        <f t="shared" si="496"/>
        <v>4.2552431456429214E-4</v>
      </c>
      <c r="CU186">
        <f t="shared" si="497"/>
        <v>1.9083513289978895E-4</v>
      </c>
      <c r="CV186">
        <f t="shared" si="498"/>
        <v>6.63715075462165E-4</v>
      </c>
      <c r="CW186">
        <f t="shared" si="499"/>
        <v>6.551969559427897E-4</v>
      </c>
      <c r="CX186">
        <f t="shared" si="500"/>
        <v>8.1164755099255137E-4</v>
      </c>
      <c r="CY186">
        <f t="shared" si="501"/>
        <v>1.7630628139164164E-4</v>
      </c>
      <c r="CZ186">
        <f t="shared" si="502"/>
        <v>2.0491120966895695E-4</v>
      </c>
      <c r="DA186">
        <f t="shared" si="503"/>
        <v>5.4585449550420632E-5</v>
      </c>
      <c r="DB186">
        <f t="shared" si="504"/>
        <v>1.6338266532407776E-5</v>
      </c>
      <c r="DC186">
        <f t="shared" si="505"/>
        <v>5.9720379272952675E-5</v>
      </c>
      <c r="DD186">
        <f t="shared" si="506"/>
        <v>3.6816530580632026E-4</v>
      </c>
      <c r="DE186">
        <f t="shared" si="507"/>
        <v>1.3918142006114026E-6</v>
      </c>
      <c r="DF186">
        <f t="shared" si="508"/>
        <v>9.3041239290807573E-6</v>
      </c>
      <c r="DG186">
        <f t="shared" si="509"/>
        <v>3.6658807658940521E-5</v>
      </c>
      <c r="DH186">
        <f t="shared" si="510"/>
        <v>2.8189941575211253E-5</v>
      </c>
      <c r="DI186">
        <f t="shared" si="511"/>
        <v>5.2852977721338802E-5</v>
      </c>
      <c r="DJ186">
        <f t="shared" si="512"/>
        <v>1.7272488384485419E-6</v>
      </c>
      <c r="DK186">
        <f t="shared" si="513"/>
        <v>1.0007661458472268E-6</v>
      </c>
      <c r="DL186">
        <f t="shared" si="514"/>
        <v>5.1523977972463382E-5</v>
      </c>
      <c r="DM186">
        <f t="shared" si="515"/>
        <v>1.140194772173037E-4</v>
      </c>
      <c r="DN186">
        <f t="shared" si="516"/>
        <v>1.177829834667004E-4</v>
      </c>
      <c r="DO186">
        <f t="shared" si="517"/>
        <v>3.6757526463082483E-4</v>
      </c>
      <c r="DP186">
        <f t="shared" si="518"/>
        <v>1.3653281426220662E-4</v>
      </c>
      <c r="DQ186">
        <f t="shared" si="519"/>
        <v>4.6167646590222772E-4</v>
      </c>
      <c r="DR186">
        <f t="shared" si="520"/>
        <v>4.3246665246111682E-4</v>
      </c>
      <c r="DS186">
        <f t="shared" si="521"/>
        <v>1.6753623754104524E-4</v>
      </c>
      <c r="DT186">
        <f t="shared" si="522"/>
        <v>5.0541789181939102E-6</v>
      </c>
      <c r="DU186">
        <f t="shared" si="523"/>
        <v>2.2431166445710476E-6</v>
      </c>
      <c r="DV186">
        <f t="shared" si="524"/>
        <v>2.0759867375731988E-5</v>
      </c>
      <c r="DW186">
        <f t="shared" si="525"/>
        <v>3.0346717095402539E-5</v>
      </c>
      <c r="DX186">
        <f t="shared" si="526"/>
        <v>2.1732281682399727E-5</v>
      </c>
      <c r="DY186">
        <f t="shared" si="527"/>
        <v>5.074506053014317E-5</v>
      </c>
      <c r="DZ186">
        <f t="shared" si="528"/>
        <v>7.3702626491795866E-5</v>
      </c>
      <c r="EA186">
        <f t="shared" si="529"/>
        <v>3.0649563862636911E-5</v>
      </c>
      <c r="EB186">
        <f t="shared" si="530"/>
        <v>2.1764728471971884E-4</v>
      </c>
      <c r="EC186">
        <f t="shared" si="531"/>
        <v>3.3466206280543566E-4</v>
      </c>
      <c r="ED186">
        <f t="shared" si="532"/>
        <v>1.3764558412001406E-4</v>
      </c>
      <c r="EE186">
        <f t="shared" si="533"/>
        <v>3.115761293965949E-9</v>
      </c>
      <c r="EF186">
        <f t="shared" si="534"/>
        <v>6.7402519086100471E-4</v>
      </c>
      <c r="EG186">
        <f t="shared" si="535"/>
        <v>2.3308508411051744E-3</v>
      </c>
      <c r="EH186">
        <f t="shared" si="536"/>
        <v>1.265294979477045E-3</v>
      </c>
      <c r="EI186">
        <f t="shared" si="537"/>
        <v>1.3376766686849677E-3</v>
      </c>
      <c r="EJ186">
        <f t="shared" si="538"/>
        <v>7.0697990048252749E-5</v>
      </c>
      <c r="EK186">
        <f t="shared" si="539"/>
        <v>3.096034246740427E-5</v>
      </c>
      <c r="EL186">
        <f t="shared" si="540"/>
        <v>1.3710546684571831E-3</v>
      </c>
      <c r="EM186">
        <f t="shared" si="541"/>
        <v>1.2139355026208631E-3</v>
      </c>
      <c r="EN186">
        <f t="shared" si="542"/>
        <v>9.1317541764236515E-4</v>
      </c>
      <c r="EO186">
        <f t="shared" si="543"/>
        <v>9.9536163732981213E-4</v>
      </c>
      <c r="EP186">
        <f t="shared" si="544"/>
        <v>6.9473350389710612E-4</v>
      </c>
      <c r="EQ186">
        <f t="shared" si="545"/>
        <v>5.3606759968355139E-4</v>
      </c>
      <c r="ER186">
        <f t="shared" si="546"/>
        <v>7.9715617600272274E-4</v>
      </c>
      <c r="ES186">
        <f t="shared" si="547"/>
        <v>8.9299459480131284E-4</v>
      </c>
      <c r="ET186">
        <f t="shared" si="548"/>
        <v>5.900401580079597E-4</v>
      </c>
      <c r="EU186">
        <f t="shared" si="549"/>
        <v>1.8170639080990207E-3</v>
      </c>
      <c r="EV186">
        <f t="shared" si="550"/>
        <v>5.2430327645227063E-4</v>
      </c>
      <c r="EW186">
        <f t="shared" si="551"/>
        <v>4.4883317310374997E-4</v>
      </c>
      <c r="EX186">
        <f t="shared" si="552"/>
        <v>3.2554595957723164E-4</v>
      </c>
      <c r="EY186">
        <f t="shared" si="553"/>
        <v>7.1910257354265467E-4</v>
      </c>
      <c r="EZ186">
        <f t="shared" si="554"/>
        <v>1.5850722371198759E-3</v>
      </c>
      <c r="FA186">
        <f t="shared" si="555"/>
        <v>1.0793036409951669E-3</v>
      </c>
      <c r="FB186">
        <f t="shared" si="556"/>
        <v>1.052443998336264E-3</v>
      </c>
      <c r="FC186">
        <f t="shared" si="557"/>
        <v>1.5459273313214274E-3</v>
      </c>
      <c r="FD186">
        <f t="shared" si="558"/>
        <v>1.3947865992766605E-3</v>
      </c>
      <c r="FE186">
        <f t="shared" si="559"/>
        <v>1.2191531794066201E-3</v>
      </c>
      <c r="FF186">
        <f t="shared" si="560"/>
        <v>2.8806030227756978E-3</v>
      </c>
      <c r="FG186">
        <f t="shared" si="582"/>
        <v>1.0864076623252575E-3</v>
      </c>
      <c r="FH186">
        <f t="shared" si="583"/>
        <v>1.5062660530549671E-3</v>
      </c>
      <c r="FI186">
        <f t="shared" si="584"/>
        <v>1.6667828607656011E-3</v>
      </c>
      <c r="FJ186">
        <f t="shared" si="585"/>
        <v>2.4523003609063783E-3</v>
      </c>
      <c r="FK186">
        <f t="shared" si="586"/>
        <v>2.7879730160938988E-3</v>
      </c>
      <c r="FL186">
        <f t="shared" si="587"/>
        <v>3.0810212359327375E-3</v>
      </c>
      <c r="FM186">
        <f t="shared" si="588"/>
        <v>2.256494992171028E-3</v>
      </c>
      <c r="FN186">
        <f t="shared" si="589"/>
        <v>1.3854063977609588E-3</v>
      </c>
      <c r="FO186">
        <f t="shared" si="590"/>
        <v>1.8839962991998788E-3</v>
      </c>
      <c r="FP186">
        <f t="shared" si="591"/>
        <v>1.5932772830328447E-3</v>
      </c>
      <c r="FQ186">
        <f t="shared" si="592"/>
        <v>1.4553838873229295E-3</v>
      </c>
      <c r="FR186">
        <f t="shared" si="593"/>
        <v>1.0576967590608941E-3</v>
      </c>
      <c r="FS186">
        <f t="shared" si="594"/>
        <v>1.1801470606871918E-4</v>
      </c>
      <c r="FT186">
        <f t="shared" si="595"/>
        <v>1.0377122795105695E-3</v>
      </c>
      <c r="FU186">
        <f t="shared" si="596"/>
        <v>1.0939647657218663E-3</v>
      </c>
      <c r="FV186">
        <f t="shared" si="597"/>
        <v>1.0987271504643607E-3</v>
      </c>
    </row>
    <row r="187" spans="3:183" x14ac:dyDescent="0.2">
      <c r="C187">
        <v>0.14361543034513791</v>
      </c>
      <c r="D187">
        <f t="shared" si="402"/>
        <v>2.2192855285082331E-5</v>
      </c>
      <c r="E187">
        <f t="shared" si="403"/>
        <v>4.0499321274587852E-5</v>
      </c>
      <c r="F187">
        <f t="shared" si="404"/>
        <v>7.2190985854152764E-7</v>
      </c>
      <c r="G187">
        <f t="shared" si="405"/>
        <v>1.3938787431982577E-7</v>
      </c>
      <c r="H187">
        <f t="shared" si="406"/>
        <v>5.367390306273024E-5</v>
      </c>
      <c r="I187">
        <f t="shared" si="407"/>
        <v>1.3887240637693978E-4</v>
      </c>
      <c r="J187">
        <f t="shared" si="408"/>
        <v>1.1739032975991799E-5</v>
      </c>
      <c r="K187">
        <f t="shared" si="409"/>
        <v>6.8809862861336841E-6</v>
      </c>
      <c r="L187">
        <f t="shared" si="410"/>
        <v>1.2121783686519262E-5</v>
      </c>
      <c r="M187">
        <f t="shared" si="411"/>
        <v>4.8463023730872458E-5</v>
      </c>
      <c r="N187">
        <f t="shared" si="412"/>
        <v>2.634006888352658E-4</v>
      </c>
      <c r="O187">
        <f t="shared" si="413"/>
        <v>5.6011195411609762E-5</v>
      </c>
      <c r="P187" s="21">
        <f t="shared" si="414"/>
        <v>6.3695641042676196E-5</v>
      </c>
      <c r="Q187" s="21">
        <f t="shared" si="415"/>
        <v>1.6633213961388383E-5</v>
      </c>
      <c r="R187" s="21">
        <f t="shared" si="416"/>
        <v>3.1412458856602355E-7</v>
      </c>
      <c r="S187" s="21">
        <f t="shared" si="417"/>
        <v>4.2110165701681492E-8</v>
      </c>
      <c r="T187" s="21">
        <f t="shared" si="418"/>
        <v>1.730622515390721E-5</v>
      </c>
      <c r="U187" s="21">
        <f t="shared" si="419"/>
        <v>3.5697123824367447E-5</v>
      </c>
      <c r="V187" s="21">
        <f t="shared" si="420"/>
        <v>4.5790420319085764E-5</v>
      </c>
      <c r="W187" s="21">
        <f t="shared" si="421"/>
        <v>3.0808988029785414E-4</v>
      </c>
      <c r="X187" s="21">
        <f t="shared" si="422"/>
        <v>1.1945579026810512E-4</v>
      </c>
      <c r="Y187" s="21">
        <f t="shared" si="423"/>
        <v>1.6068162084733645E-5</v>
      </c>
      <c r="Z187" s="21">
        <f t="shared" si="424"/>
        <v>7.5500684054074118E-7</v>
      </c>
      <c r="AA187" s="21">
        <f t="shared" si="425"/>
        <v>6.3219567568802079E-6</v>
      </c>
      <c r="AB187" s="21">
        <f t="shared" si="426"/>
        <v>2.4920091965492534E-6</v>
      </c>
      <c r="AC187" s="21">
        <f t="shared" si="427"/>
        <v>2.2667466019192465E-4</v>
      </c>
      <c r="AD187" s="21">
        <f t="shared" si="428"/>
        <v>1.5059704821199777E-4</v>
      </c>
      <c r="AE187" s="21">
        <f t="shared" si="429"/>
        <v>6.1263393887535356E-4</v>
      </c>
      <c r="AF187" s="21">
        <f t="shared" si="430"/>
        <v>7.5061117934695828E-4</v>
      </c>
      <c r="AG187" s="21">
        <f t="shared" si="431"/>
        <v>5.4720230474618748E-4</v>
      </c>
      <c r="AH187" s="21">
        <f t="shared" si="432"/>
        <v>6.5091076334246561E-4</v>
      </c>
      <c r="AI187" s="21">
        <f t="shared" si="433"/>
        <v>1.1564436635203793E-3</v>
      </c>
      <c r="AJ187" s="21">
        <f t="shared" si="434"/>
        <v>5.0148057973410003E-4</v>
      </c>
      <c r="AK187" s="21">
        <f t="shared" si="435"/>
        <v>2.8829009180411245E-4</v>
      </c>
      <c r="AL187" s="21">
        <f t="shared" si="436"/>
        <v>3.2455818330671455E-4</v>
      </c>
      <c r="AM187" s="21">
        <f t="shared" si="437"/>
        <v>1.3980765356953757E-3</v>
      </c>
      <c r="AN187" s="21">
        <f t="shared" si="438"/>
        <v>1.8402998159294803E-3</v>
      </c>
      <c r="AO187" s="21">
        <f t="shared" si="439"/>
        <v>2.0049730745124875E-3</v>
      </c>
      <c r="AP187" s="21">
        <f t="shared" si="440"/>
        <v>2.4703135774296128E-3</v>
      </c>
      <c r="AQ187" s="21">
        <f t="shared" si="441"/>
        <v>3.6898917954291156E-3</v>
      </c>
      <c r="AR187" s="21">
        <f t="shared" si="442"/>
        <v>3.8673237736058992E-3</v>
      </c>
      <c r="AS187" s="21">
        <f t="shared" si="443"/>
        <v>4.6224913466492703E-3</v>
      </c>
      <c r="AT187" s="21">
        <f t="shared" si="444"/>
        <v>5.1484508783701081E-3</v>
      </c>
      <c r="AU187" s="21">
        <f t="shared" si="445"/>
        <v>5.4824604402109005E-3</v>
      </c>
      <c r="AV187" s="21">
        <f t="shared" si="446"/>
        <v>5.6715720148417144E-3</v>
      </c>
      <c r="AW187" s="21">
        <f t="shared" si="447"/>
        <v>8.643643475149591E-3</v>
      </c>
      <c r="AX187" s="21">
        <f t="shared" si="448"/>
        <v>1.0574652260295924E-2</v>
      </c>
      <c r="AY187" s="21">
        <f t="shared" si="449"/>
        <v>1.0707598378680861E-2</v>
      </c>
      <c r="AZ187" s="21">
        <f t="shared" si="450"/>
        <v>1.1673937301085527E-2</v>
      </c>
      <c r="BA187" s="21">
        <f t="shared" si="451"/>
        <v>1.3871491138741658E-2</v>
      </c>
      <c r="BB187" s="21">
        <f t="shared" si="452"/>
        <v>1.3293635155816864E-2</v>
      </c>
      <c r="BC187" s="21">
        <f t="shared" si="453"/>
        <v>1.1758795391470385E-2</v>
      </c>
      <c r="BD187" s="21">
        <f t="shared" si="454"/>
        <v>1.1511476635429237E-2</v>
      </c>
      <c r="BE187" s="21">
        <f t="shared" si="455"/>
        <v>1.1143304274295397E-2</v>
      </c>
      <c r="BF187" s="21">
        <f t="shared" si="456"/>
        <v>1.2875227580390711E-2</v>
      </c>
      <c r="BG187" s="21">
        <f t="shared" si="457"/>
        <v>1.6024369735465241E-2</v>
      </c>
      <c r="BH187" s="21">
        <f t="shared" si="458"/>
        <v>1.6870193801326042E-2</v>
      </c>
      <c r="BI187" s="21">
        <f t="shared" si="459"/>
        <v>1.1874840131065864E-2</v>
      </c>
      <c r="BJ187" s="21">
        <f t="shared" si="460"/>
        <v>1.2542240114907831E-2</v>
      </c>
      <c r="BK187" s="21">
        <f t="shared" si="461"/>
        <v>1.0355522430945665E-2</v>
      </c>
      <c r="BL187" s="21">
        <f t="shared" si="462"/>
        <v>8.2082858510046913E-3</v>
      </c>
      <c r="BM187" s="21">
        <f t="shared" si="463"/>
        <v>7.8379571576609377E-3</v>
      </c>
      <c r="BN187" s="21">
        <f t="shared" si="464"/>
        <v>7.5465188415438254E-3</v>
      </c>
      <c r="BO187" s="21">
        <f t="shared" si="465"/>
        <v>8.7846950001408425E-3</v>
      </c>
      <c r="BP187" s="21">
        <f t="shared" si="466"/>
        <v>8.657030027896714E-3</v>
      </c>
      <c r="BQ187" s="21">
        <f t="shared" si="467"/>
        <v>8.3138913050180493E-3</v>
      </c>
      <c r="BR187">
        <f t="shared" si="468"/>
        <v>7.1035126449903894E-3</v>
      </c>
      <c r="BS187">
        <f t="shared" si="469"/>
        <v>3.9386719201682692E-3</v>
      </c>
      <c r="BT187">
        <f t="shared" si="470"/>
        <v>6.2476905422241477E-3</v>
      </c>
      <c r="BU187">
        <f t="shared" si="471"/>
        <v>5.7365327187983359E-3</v>
      </c>
      <c r="BV187">
        <f t="shared" si="472"/>
        <v>5.5290902415131953E-3</v>
      </c>
      <c r="BW187">
        <f t="shared" si="473"/>
        <v>4.8123355971486882E-3</v>
      </c>
      <c r="BX187">
        <f t="shared" si="474"/>
        <v>5.8562569337810644E-3</v>
      </c>
      <c r="BY187">
        <f t="shared" si="475"/>
        <v>5.0869122500716768E-3</v>
      </c>
      <c r="BZ187">
        <f t="shared" si="476"/>
        <v>3.7720909327788013E-3</v>
      </c>
      <c r="CA187">
        <f t="shared" si="477"/>
        <v>4.9069594112215592E-3</v>
      </c>
      <c r="CB187">
        <f t="shared" si="478"/>
        <v>3.6239390895254514E-3</v>
      </c>
      <c r="CC187">
        <f t="shared" si="479"/>
        <v>2.116962974172863E-3</v>
      </c>
      <c r="CD187">
        <f t="shared" si="480"/>
        <v>1.9253702675184879E-3</v>
      </c>
      <c r="CE187">
        <f t="shared" si="481"/>
        <v>1.9078791830794185E-3</v>
      </c>
      <c r="CF187">
        <f t="shared" si="482"/>
        <v>2.1002938789364649E-3</v>
      </c>
      <c r="CG187">
        <f t="shared" si="483"/>
        <v>1.1963810393221322E-3</v>
      </c>
      <c r="CH187">
        <f t="shared" si="484"/>
        <v>1.5526214003470889E-3</v>
      </c>
      <c r="CI187">
        <f t="shared" si="485"/>
        <v>1.7626450832307612E-3</v>
      </c>
      <c r="CJ187">
        <f t="shared" si="486"/>
        <v>1.7934960495894932E-3</v>
      </c>
      <c r="CK187">
        <f t="shared" si="487"/>
        <v>2.0701212555914671E-3</v>
      </c>
      <c r="CL187">
        <f t="shared" si="488"/>
        <v>2.4729988859242772E-3</v>
      </c>
      <c r="CM187">
        <f t="shared" si="489"/>
        <v>2.5322305422393969E-3</v>
      </c>
      <c r="CN187">
        <f t="shared" si="490"/>
        <v>2.5142559656861361E-3</v>
      </c>
      <c r="CO187">
        <f t="shared" si="491"/>
        <v>1.9727404361498768E-3</v>
      </c>
      <c r="CP187">
        <f t="shared" si="492"/>
        <v>9.1207311288926131E-4</v>
      </c>
      <c r="CQ187">
        <f t="shared" si="493"/>
        <v>1.2739602524878828E-3</v>
      </c>
      <c r="CR187">
        <f t="shared" si="494"/>
        <v>1.2781872780378467E-3</v>
      </c>
      <c r="CS187">
        <f t="shared" si="495"/>
        <v>9.8791479789387521E-4</v>
      </c>
      <c r="CT187">
        <f t="shared" si="496"/>
        <v>6.0600556238933189E-4</v>
      </c>
      <c r="CU187">
        <f t="shared" si="497"/>
        <v>1.3370386781355113E-3</v>
      </c>
      <c r="CV187">
        <f t="shared" si="498"/>
        <v>1.3249371834767691E-3</v>
      </c>
      <c r="CW187">
        <f t="shared" si="499"/>
        <v>1.5438848389614976E-3</v>
      </c>
      <c r="CX187">
        <f t="shared" si="500"/>
        <v>5.7989016840264188E-4</v>
      </c>
      <c r="CY187">
        <f t="shared" si="501"/>
        <v>6.3089339129709444E-4</v>
      </c>
      <c r="CZ187">
        <f t="shared" si="502"/>
        <v>3.3091495041217596E-4</v>
      </c>
      <c r="DA187">
        <f t="shared" si="503"/>
        <v>2.2037204766680414E-4</v>
      </c>
      <c r="DB187">
        <f t="shared" si="504"/>
        <v>3.4338934084033538E-4</v>
      </c>
      <c r="DC187">
        <f t="shared" si="505"/>
        <v>8.9943041577423774E-4</v>
      </c>
      <c r="DD187">
        <f t="shared" si="506"/>
        <v>9.2604428591624942E-5</v>
      </c>
      <c r="DE187">
        <f t="shared" si="507"/>
        <v>6.0102884765660599E-5</v>
      </c>
      <c r="DF187">
        <f t="shared" si="508"/>
        <v>2.2545588420040135E-5</v>
      </c>
      <c r="DG187">
        <f t="shared" si="509"/>
        <v>3.017800562759317E-5</v>
      </c>
      <c r="DH187">
        <f t="shared" si="510"/>
        <v>1.2481141409825384E-5</v>
      </c>
      <c r="DI187">
        <f t="shared" si="511"/>
        <v>1.4682458813204105E-4</v>
      </c>
      <c r="DJ187">
        <f t="shared" si="512"/>
        <v>9.6088775648664945E-5</v>
      </c>
      <c r="DK187">
        <f t="shared" si="513"/>
        <v>3.2331246684833671E-4</v>
      </c>
      <c r="DL187">
        <f t="shared" si="514"/>
        <v>4.6142741312544882E-4</v>
      </c>
      <c r="DM187">
        <f t="shared" si="515"/>
        <v>4.6896752929513142E-4</v>
      </c>
      <c r="DN187">
        <f t="shared" si="516"/>
        <v>8.9850804103891457E-4</v>
      </c>
      <c r="DO187">
        <f t="shared" si="517"/>
        <v>5.0569201519768672E-4</v>
      </c>
      <c r="DP187">
        <f t="shared" si="518"/>
        <v>1.0426136891828752E-3</v>
      </c>
      <c r="DQ187">
        <f t="shared" si="519"/>
        <v>9.9847808257106947E-4</v>
      </c>
      <c r="DR187">
        <f t="shared" si="520"/>
        <v>5.6389389925632749E-4</v>
      </c>
      <c r="DS187">
        <f t="shared" si="521"/>
        <v>1.7032915821142415E-4</v>
      </c>
      <c r="DT187">
        <f t="shared" si="522"/>
        <v>1.5130414601609087E-4</v>
      </c>
      <c r="DU187">
        <f t="shared" si="523"/>
        <v>2.3590413329224966E-4</v>
      </c>
      <c r="DV187">
        <f t="shared" si="524"/>
        <v>2.6607014376635226E-4</v>
      </c>
      <c r="DW187">
        <f t="shared" si="525"/>
        <v>3.7712884454946375E-5</v>
      </c>
      <c r="DX187">
        <f t="shared" si="526"/>
        <v>1.3537355219838403E-5</v>
      </c>
      <c r="DY187">
        <f t="shared" si="527"/>
        <v>3.7589045781553107E-4</v>
      </c>
      <c r="DZ187">
        <f t="shared" si="528"/>
        <v>2.6696540656124531E-4</v>
      </c>
      <c r="EA187">
        <f t="shared" si="529"/>
        <v>6.5309610329937582E-4</v>
      </c>
      <c r="EB187">
        <f t="shared" si="530"/>
        <v>8.4661459807629073E-4</v>
      </c>
      <c r="EC187">
        <f t="shared" si="531"/>
        <v>5.0783148568255953E-4</v>
      </c>
      <c r="ED187">
        <f t="shared" si="532"/>
        <v>1.1791115377111184E-4</v>
      </c>
      <c r="EE187">
        <f t="shared" si="533"/>
        <v>1.3516553986168411E-3</v>
      </c>
      <c r="EF187">
        <f t="shared" si="534"/>
        <v>3.4906540476633309E-3</v>
      </c>
      <c r="EG187">
        <f t="shared" si="535"/>
        <v>2.1505345496179678E-3</v>
      </c>
      <c r="EH187">
        <f t="shared" si="536"/>
        <v>2.2445927898387349E-3</v>
      </c>
      <c r="EI187">
        <f t="shared" si="537"/>
        <v>3.6906563006520169E-4</v>
      </c>
      <c r="EJ187">
        <f t="shared" si="538"/>
        <v>2.6788108214724976E-4</v>
      </c>
      <c r="EK187">
        <f t="shared" si="539"/>
        <v>2.2877688425629468E-3</v>
      </c>
      <c r="EL187">
        <f t="shared" si="540"/>
        <v>2.0834156742329953E-3</v>
      </c>
      <c r="EM187">
        <f t="shared" si="541"/>
        <v>1.6827768923527717E-3</v>
      </c>
      <c r="EN187">
        <f t="shared" si="542"/>
        <v>1.7937108476467887E-3</v>
      </c>
      <c r="EO187">
        <f t="shared" si="543"/>
        <v>1.3809153219266543E-3</v>
      </c>
      <c r="EP187">
        <f t="shared" si="544"/>
        <v>1.1530102706401896E-3</v>
      </c>
      <c r="EQ187">
        <f t="shared" si="545"/>
        <v>1.5238737488349841E-3</v>
      </c>
      <c r="ER187">
        <f t="shared" si="546"/>
        <v>1.6553413515833617E-3</v>
      </c>
      <c r="ES187">
        <f t="shared" si="547"/>
        <v>1.2315617060748428E-3</v>
      </c>
      <c r="ET187">
        <f t="shared" si="548"/>
        <v>2.8547546238236105E-3</v>
      </c>
      <c r="EU187">
        <f t="shared" si="549"/>
        <v>1.1357264576376824E-3</v>
      </c>
      <c r="EV187">
        <f t="shared" si="550"/>
        <v>1.0232676156655897E-3</v>
      </c>
      <c r="EW187">
        <f t="shared" si="551"/>
        <v>8.3207806929227362E-4</v>
      </c>
      <c r="EX187">
        <f t="shared" si="552"/>
        <v>1.4151860911705517E-3</v>
      </c>
      <c r="EY187">
        <f t="shared" si="553"/>
        <v>2.5619629479510602E-3</v>
      </c>
      <c r="EZ187">
        <f t="shared" si="554"/>
        <v>1.9058138747834337E-3</v>
      </c>
      <c r="FA187">
        <f t="shared" si="555"/>
        <v>1.8700664141514897E-3</v>
      </c>
      <c r="FB187">
        <f t="shared" si="556"/>
        <v>2.5121300424785372E-3</v>
      </c>
      <c r="FC187">
        <f t="shared" si="557"/>
        <v>2.3183948743862332E-3</v>
      </c>
      <c r="FD187">
        <f t="shared" si="558"/>
        <v>2.0902493930447567E-3</v>
      </c>
      <c r="FE187">
        <f t="shared" si="559"/>
        <v>4.1569122446960503E-3</v>
      </c>
      <c r="FF187">
        <f t="shared" si="560"/>
        <v>1.9152500583391133E-3</v>
      </c>
      <c r="FG187">
        <f t="shared" si="582"/>
        <v>2.4615008499100513E-3</v>
      </c>
      <c r="FH187">
        <f t="shared" si="583"/>
        <v>2.665566376862123E-3</v>
      </c>
      <c r="FI187">
        <f t="shared" si="584"/>
        <v>3.6389340171864874E-3</v>
      </c>
      <c r="FJ187">
        <f t="shared" si="585"/>
        <v>4.0454854604556785E-3</v>
      </c>
      <c r="FK187">
        <f t="shared" si="586"/>
        <v>4.3969920790765523E-3</v>
      </c>
      <c r="FL187">
        <f t="shared" si="587"/>
        <v>3.3995255034521051E-3</v>
      </c>
      <c r="FM187">
        <f t="shared" si="588"/>
        <v>2.3062967976671205E-3</v>
      </c>
      <c r="FN187">
        <f t="shared" si="589"/>
        <v>2.93849614428358E-3</v>
      </c>
      <c r="FO187">
        <f t="shared" si="590"/>
        <v>2.5723914816472644E-3</v>
      </c>
      <c r="FP187">
        <f t="shared" si="591"/>
        <v>2.3963340557294297E-3</v>
      </c>
      <c r="FQ187">
        <f t="shared" si="592"/>
        <v>1.8770661488661776E-3</v>
      </c>
      <c r="FR187">
        <f t="shared" si="593"/>
        <v>4.6942979539271853E-4</v>
      </c>
      <c r="FS187">
        <f t="shared" si="594"/>
        <v>1.8504117962089965E-3</v>
      </c>
      <c r="FT187">
        <f t="shared" si="595"/>
        <v>1.9252797105428214E-3</v>
      </c>
      <c r="FU187">
        <f t="shared" si="596"/>
        <v>1.9315958774212007E-3</v>
      </c>
    </row>
    <row r="188" spans="3:183" x14ac:dyDescent="0.2">
      <c r="C188">
        <v>0.14832635968923577</v>
      </c>
      <c r="D188">
        <f t="shared" si="402"/>
        <v>2.7323374607871939E-6</v>
      </c>
      <c r="E188">
        <f t="shared" si="403"/>
        <v>1.4909456650008792E-5</v>
      </c>
      <c r="F188">
        <f t="shared" si="404"/>
        <v>1.8814621847620492E-5</v>
      </c>
      <c r="G188">
        <f t="shared" si="405"/>
        <v>6.8398892820144464E-6</v>
      </c>
      <c r="H188">
        <f t="shared" si="406"/>
        <v>5.0034181007737393E-5</v>
      </c>
      <c r="I188">
        <f t="shared" si="407"/>
        <v>1.6504595428159889E-6</v>
      </c>
      <c r="J188">
        <f t="shared" si="408"/>
        <v>5.3788916555265808E-5</v>
      </c>
      <c r="K188">
        <f t="shared" si="409"/>
        <v>6.7118113857777526E-5</v>
      </c>
      <c r="L188">
        <f t="shared" si="410"/>
        <v>5.065243332596353E-6</v>
      </c>
      <c r="M188">
        <f t="shared" si="411"/>
        <v>1.3268032207186658E-4</v>
      </c>
      <c r="N188">
        <f t="shared" si="412"/>
        <v>7.6902689483183102E-6</v>
      </c>
      <c r="O188">
        <f t="shared" si="413"/>
        <v>1.0693067106278224E-5</v>
      </c>
      <c r="P188" s="21">
        <f t="shared" si="414"/>
        <v>4.0011393650329119E-7</v>
      </c>
      <c r="Q188" s="21">
        <f t="shared" si="415"/>
        <v>2.7787631930177657E-5</v>
      </c>
      <c r="R188" s="21">
        <f t="shared" si="416"/>
        <v>2.4168402611333334E-5</v>
      </c>
      <c r="S188" s="21">
        <f t="shared" si="417"/>
        <v>3.0344035636226921E-7</v>
      </c>
      <c r="T188" s="21">
        <f t="shared" si="418"/>
        <v>1.5971339822810328E-6</v>
      </c>
      <c r="U188" s="21">
        <f t="shared" si="419"/>
        <v>4.2268587793632736E-6</v>
      </c>
      <c r="V188" s="21">
        <f t="shared" si="420"/>
        <v>1.6490566186050525E-4</v>
      </c>
      <c r="W188" s="21">
        <f t="shared" si="421"/>
        <v>3.8671656543308106E-5</v>
      </c>
      <c r="X188" s="21">
        <f t="shared" si="422"/>
        <v>4.933912414112094E-7</v>
      </c>
      <c r="Y188" s="21">
        <f t="shared" si="423"/>
        <v>1.4761102680917761E-5</v>
      </c>
      <c r="Z188" s="21">
        <f t="shared" si="424"/>
        <v>5.2204663997936506E-5</v>
      </c>
      <c r="AA188" s="21">
        <f t="shared" si="425"/>
        <v>3.9558303824044871E-5</v>
      </c>
      <c r="AB188" s="21">
        <f t="shared" si="426"/>
        <v>1.0701466312028351E-4</v>
      </c>
      <c r="AC188" s="21">
        <f t="shared" si="427"/>
        <v>5.7166748422857476E-5</v>
      </c>
      <c r="AD188" s="21">
        <f t="shared" si="428"/>
        <v>4.0162219430708228E-4</v>
      </c>
      <c r="AE188" s="21">
        <f t="shared" si="429"/>
        <v>5.1467069483563212E-4</v>
      </c>
      <c r="AF188" s="21">
        <f t="shared" si="430"/>
        <v>3.489956903323102E-4</v>
      </c>
      <c r="AG188" s="21">
        <f t="shared" si="431"/>
        <v>4.3272418211633715E-4</v>
      </c>
      <c r="AH188" s="21">
        <f t="shared" si="432"/>
        <v>8.5823185673040243E-4</v>
      </c>
      <c r="AI188" s="21">
        <f t="shared" si="433"/>
        <v>3.12682573280404E-4</v>
      </c>
      <c r="AJ188" s="21">
        <f t="shared" si="434"/>
        <v>1.5050819548717768E-4</v>
      </c>
      <c r="AK188" s="21">
        <f t="shared" si="435"/>
        <v>1.770115582848849E-4</v>
      </c>
      <c r="AL188" s="21">
        <f t="shared" si="436"/>
        <v>1.0679779761877798E-3</v>
      </c>
      <c r="AM188" s="21">
        <f t="shared" si="437"/>
        <v>1.4583070331912079E-3</v>
      </c>
      <c r="AN188" s="21">
        <f t="shared" si="438"/>
        <v>1.6052840634266997E-3</v>
      </c>
      <c r="AO188" s="21">
        <f t="shared" si="439"/>
        <v>2.0242188640875987E-3</v>
      </c>
      <c r="AP188" s="21">
        <f t="shared" si="440"/>
        <v>3.1397587483348948E-3</v>
      </c>
      <c r="AQ188" s="21">
        <f t="shared" si="441"/>
        <v>3.303591866320925E-3</v>
      </c>
      <c r="AR188" s="21">
        <f t="shared" si="442"/>
        <v>4.0041023367126385E-3</v>
      </c>
      <c r="AS188" s="21">
        <f t="shared" si="443"/>
        <v>4.4945998732851024E-3</v>
      </c>
      <c r="AT188" s="21">
        <f t="shared" si="444"/>
        <v>4.8070245943782914E-3</v>
      </c>
      <c r="AU188" s="21">
        <f t="shared" si="445"/>
        <v>4.9842061989394029E-3</v>
      </c>
      <c r="AV188" s="21">
        <f t="shared" si="446"/>
        <v>7.789874850049055E-3</v>
      </c>
      <c r="AW188" s="21">
        <f t="shared" si="447"/>
        <v>9.6279659129910929E-3</v>
      </c>
      <c r="AX188" s="21">
        <f t="shared" si="448"/>
        <v>9.7548406069722544E-3</v>
      </c>
      <c r="AY188" s="21">
        <f t="shared" si="449"/>
        <v>1.0678136048077018E-2</v>
      </c>
      <c r="AZ188" s="21">
        <f t="shared" si="450"/>
        <v>1.2784002967009706E-2</v>
      </c>
      <c r="BA188" s="21">
        <f t="shared" si="451"/>
        <v>1.2229506288543244E-2</v>
      </c>
      <c r="BB188" s="21">
        <f t="shared" si="452"/>
        <v>1.0759300927758514E-2</v>
      </c>
      <c r="BC188" s="21">
        <f t="shared" si="453"/>
        <v>1.0522783671073569E-2</v>
      </c>
      <c r="BD188" s="21">
        <f t="shared" si="454"/>
        <v>1.0170908291603544E-2</v>
      </c>
      <c r="BE188" s="21">
        <f t="shared" si="455"/>
        <v>1.1828330986744393E-2</v>
      </c>
      <c r="BF188" s="21">
        <f t="shared" si="456"/>
        <v>1.4853874000088314E-2</v>
      </c>
      <c r="BG188" s="21">
        <f t="shared" si="457"/>
        <v>1.5668625618394723E-2</v>
      </c>
      <c r="BH188" s="21">
        <f t="shared" si="458"/>
        <v>1.0870316650526426E-2</v>
      </c>
      <c r="BI188" s="21">
        <f t="shared" si="459"/>
        <v>1.1509258823767967E-2</v>
      </c>
      <c r="BJ188" s="21">
        <f t="shared" si="460"/>
        <v>9.4189272789811755E-3</v>
      </c>
      <c r="BK188" s="21">
        <f t="shared" si="461"/>
        <v>7.3768621646741932E-3</v>
      </c>
      <c r="BL188" s="21">
        <f t="shared" si="462"/>
        <v>7.0260117775661889E-3</v>
      </c>
      <c r="BM188" s="21">
        <f t="shared" si="463"/>
        <v>6.7502282197653097E-3</v>
      </c>
      <c r="BN188" s="21">
        <f t="shared" si="464"/>
        <v>7.9238080971668831E-3</v>
      </c>
      <c r="BO188" s="21">
        <f t="shared" si="465"/>
        <v>7.8025833572471634E-3</v>
      </c>
      <c r="BP188" s="21">
        <f t="shared" si="466"/>
        <v>7.4769939750765286E-3</v>
      </c>
      <c r="BQ188" s="21">
        <f t="shared" si="467"/>
        <v>6.3316092135544625E-3</v>
      </c>
      <c r="BR188">
        <f t="shared" si="468"/>
        <v>3.3695598593915565E-3</v>
      </c>
      <c r="BS188">
        <f t="shared" si="469"/>
        <v>5.5251576974838902E-3</v>
      </c>
      <c r="BT188">
        <f t="shared" si="470"/>
        <v>5.0451149226314338E-3</v>
      </c>
      <c r="BU188">
        <f t="shared" si="471"/>
        <v>4.8506939173555367E-3</v>
      </c>
      <c r="BV188">
        <f t="shared" si="472"/>
        <v>4.180924696352852E-3</v>
      </c>
      <c r="BW188">
        <f t="shared" si="473"/>
        <v>5.1574308915505176E-3</v>
      </c>
      <c r="BX188">
        <f t="shared" si="474"/>
        <v>4.4371137142995426E-3</v>
      </c>
      <c r="BY188">
        <f t="shared" si="475"/>
        <v>3.2156181913905331E-3</v>
      </c>
      <c r="BZ188">
        <f t="shared" si="476"/>
        <v>4.2691539631663587E-3</v>
      </c>
      <c r="CA188">
        <f t="shared" si="477"/>
        <v>3.0789439485490069E-3</v>
      </c>
      <c r="CB188">
        <f t="shared" si="478"/>
        <v>1.7056517213819278E-3</v>
      </c>
      <c r="CC188">
        <f t="shared" si="479"/>
        <v>1.5341409960747845E-3</v>
      </c>
      <c r="CD188">
        <f t="shared" si="480"/>
        <v>1.5185320689253094E-3</v>
      </c>
      <c r="CE188">
        <f t="shared" si="481"/>
        <v>1.6906927179990842E-3</v>
      </c>
      <c r="CF188">
        <f t="shared" si="482"/>
        <v>8.9268365988704075E-4</v>
      </c>
      <c r="CG188">
        <f t="shared" si="483"/>
        <v>1.2035617698469591E-3</v>
      </c>
      <c r="CH188">
        <f t="shared" si="484"/>
        <v>1.389271877023697E-3</v>
      </c>
      <c r="CI188">
        <f t="shared" si="485"/>
        <v>1.4166761317311262E-3</v>
      </c>
      <c r="CJ188">
        <f t="shared" si="486"/>
        <v>1.663632870568955E-3</v>
      </c>
      <c r="CK188">
        <f t="shared" si="487"/>
        <v>2.0266497200608297E-3</v>
      </c>
      <c r="CL188">
        <f t="shared" si="488"/>
        <v>2.0803034718837841E-3</v>
      </c>
      <c r="CM188">
        <f t="shared" si="489"/>
        <v>2.0640146190081202E-3</v>
      </c>
      <c r="CN188">
        <f t="shared" si="490"/>
        <v>1.5764563242575316E-3</v>
      </c>
      <c r="CO188">
        <f t="shared" si="491"/>
        <v>6.4972067052375209E-4</v>
      </c>
      <c r="CP188">
        <f t="shared" si="492"/>
        <v>9.5986266471868777E-4</v>
      </c>
      <c r="CQ188">
        <f t="shared" si="493"/>
        <v>9.6353224308920818E-4</v>
      </c>
      <c r="CR188">
        <f t="shared" si="494"/>
        <v>7.1396815805106935E-4</v>
      </c>
      <c r="CS188">
        <f t="shared" si="495"/>
        <v>3.9625882426215205E-4</v>
      </c>
      <c r="CT188">
        <f t="shared" si="496"/>
        <v>1.0147161874958053E-3</v>
      </c>
      <c r="CU188">
        <f t="shared" si="497"/>
        <v>1.0041773354645921E-3</v>
      </c>
      <c r="CV188">
        <f t="shared" si="498"/>
        <v>1.1958711961517726E-3</v>
      </c>
      <c r="CW188">
        <f t="shared" si="499"/>
        <v>3.7519610393603947E-4</v>
      </c>
      <c r="CX188">
        <f t="shared" si="500"/>
        <v>4.1643185103143926E-4</v>
      </c>
      <c r="CY188">
        <f t="shared" si="501"/>
        <v>1.8171413479698711E-4</v>
      </c>
      <c r="CZ188">
        <f t="shared" si="502"/>
        <v>1.0269803821621508E-4</v>
      </c>
      <c r="DA188">
        <f t="shared" si="503"/>
        <v>1.9098792419521522E-4</v>
      </c>
      <c r="DB188">
        <f t="shared" si="504"/>
        <v>6.3905696693740898E-4</v>
      </c>
      <c r="DC188">
        <f t="shared" si="505"/>
        <v>2.4129611964571518E-5</v>
      </c>
      <c r="DD188">
        <f t="shared" si="506"/>
        <v>9.2517909838890747E-6</v>
      </c>
      <c r="DE188">
        <f t="shared" si="507"/>
        <v>1.3905557261052292E-9</v>
      </c>
      <c r="DF188">
        <f t="shared" si="508"/>
        <v>6.123403895548498E-7</v>
      </c>
      <c r="DG188">
        <f t="shared" si="509"/>
        <v>1.3878334975127225E-6</v>
      </c>
      <c r="DH188">
        <f t="shared" si="510"/>
        <v>5.4851654553625338E-5</v>
      </c>
      <c r="DI188">
        <f t="shared" si="511"/>
        <v>2.5923971966197346E-5</v>
      </c>
      <c r="DJ188">
        <f t="shared" si="512"/>
        <v>1.7609190131171297E-4</v>
      </c>
      <c r="DK188">
        <f t="shared" si="513"/>
        <v>2.8123062634292944E-4</v>
      </c>
      <c r="DL188">
        <f t="shared" si="514"/>
        <v>2.8712383382472327E-4</v>
      </c>
      <c r="DM188">
        <f t="shared" si="515"/>
        <v>6.3827951662862438E-4</v>
      </c>
      <c r="DN188">
        <f t="shared" si="516"/>
        <v>3.1600991007353223E-4</v>
      </c>
      <c r="DO188">
        <f t="shared" si="517"/>
        <v>7.605791642256043E-4</v>
      </c>
      <c r="DP188">
        <f t="shared" si="518"/>
        <v>7.2295241581342624E-4</v>
      </c>
      <c r="DQ188">
        <f t="shared" si="519"/>
        <v>3.6235105598316479E-4</v>
      </c>
      <c r="DR188">
        <f t="shared" si="520"/>
        <v>6.9557134624268681E-5</v>
      </c>
      <c r="DS188">
        <f t="shared" si="521"/>
        <v>5.7602721605097252E-5</v>
      </c>
      <c r="DT188">
        <f t="shared" si="522"/>
        <v>1.1338505000545508E-4</v>
      </c>
      <c r="DU188">
        <f t="shared" si="523"/>
        <v>1.3457687480740655E-4</v>
      </c>
      <c r="DV188">
        <f t="shared" si="524"/>
        <v>2.0453357631584459E-6</v>
      </c>
      <c r="DW188">
        <f t="shared" si="525"/>
        <v>1.0642291781717343E-6</v>
      </c>
      <c r="DX188">
        <f t="shared" si="526"/>
        <v>2.1541330972465214E-4</v>
      </c>
      <c r="DY188">
        <f t="shared" si="527"/>
        <v>1.3521379609407155E-4</v>
      </c>
      <c r="DZ188">
        <f t="shared" si="528"/>
        <v>4.3450634037646348E-4</v>
      </c>
      <c r="EA188">
        <f t="shared" si="529"/>
        <v>5.9466300050963102E-4</v>
      </c>
      <c r="EB188">
        <f t="shared" si="530"/>
        <v>3.1770165568920631E-4</v>
      </c>
      <c r="EC188">
        <f t="shared" si="531"/>
        <v>3.7794964057438078E-5</v>
      </c>
      <c r="ED188">
        <f t="shared" si="532"/>
        <v>1.0274548783486151E-3</v>
      </c>
      <c r="EE188">
        <f t="shared" si="533"/>
        <v>2.9561869344574892E-3</v>
      </c>
      <c r="EF188">
        <f t="shared" si="534"/>
        <v>1.735799483866908E-3</v>
      </c>
      <c r="EG188">
        <f t="shared" si="535"/>
        <v>1.8204049871251523E-3</v>
      </c>
      <c r="EH188">
        <f t="shared" si="536"/>
        <v>2.1025439568671039E-4</v>
      </c>
      <c r="EI188">
        <f t="shared" si="537"/>
        <v>1.3586568746229755E-4</v>
      </c>
      <c r="EJ188">
        <f t="shared" si="538"/>
        <v>1.859308292895976E-3</v>
      </c>
      <c r="EK188">
        <f t="shared" si="539"/>
        <v>1.6755529863289444E-3</v>
      </c>
      <c r="EL188">
        <f t="shared" si="540"/>
        <v>1.3184694291434671E-3</v>
      </c>
      <c r="EM188">
        <f t="shared" si="541"/>
        <v>1.4168670366210793E-3</v>
      </c>
      <c r="EN188">
        <f t="shared" si="542"/>
        <v>1.0529856049575552E-3</v>
      </c>
      <c r="EO188">
        <f t="shared" si="543"/>
        <v>8.5527444588216392E-4</v>
      </c>
      <c r="EP188">
        <f t="shared" si="544"/>
        <v>1.1782671501746821E-3</v>
      </c>
      <c r="EQ188">
        <f t="shared" si="545"/>
        <v>1.2941975346696982E-3</v>
      </c>
      <c r="ER188">
        <f t="shared" si="546"/>
        <v>9.2310749442862407E-4</v>
      </c>
      <c r="ES188">
        <f t="shared" si="547"/>
        <v>2.3735384754508836E-3</v>
      </c>
      <c r="ET188">
        <f t="shared" si="548"/>
        <v>8.4039757875143414E-4</v>
      </c>
      <c r="EU188">
        <f t="shared" si="549"/>
        <v>7.4406883130300242E-4</v>
      </c>
      <c r="EV188">
        <f t="shared" si="550"/>
        <v>5.8249021755278337E-4</v>
      </c>
      <c r="EW188">
        <f t="shared" si="551"/>
        <v>1.08293842889135E-3</v>
      </c>
      <c r="EX188">
        <f t="shared" si="552"/>
        <v>2.1072605403130522E-3</v>
      </c>
      <c r="EY188">
        <f t="shared" si="553"/>
        <v>1.5166895700891602E-3</v>
      </c>
      <c r="EZ188">
        <f t="shared" si="554"/>
        <v>1.4848179200241353E-3</v>
      </c>
      <c r="FA188">
        <f t="shared" si="555"/>
        <v>2.0620884708524344E-3</v>
      </c>
      <c r="FB188">
        <f t="shared" si="556"/>
        <v>1.8869279366945505E-3</v>
      </c>
      <c r="FC188">
        <f t="shared" si="557"/>
        <v>1.6816819795511437E-3</v>
      </c>
      <c r="FD188">
        <f t="shared" si="558"/>
        <v>3.57163904535972E-3</v>
      </c>
      <c r="FE188">
        <f t="shared" si="559"/>
        <v>1.5251087414799728E-3</v>
      </c>
      <c r="FF188">
        <f t="shared" si="560"/>
        <v>2.0162421798102619E-3</v>
      </c>
      <c r="FG188">
        <f t="shared" si="582"/>
        <v>2.2013169278418238E-3</v>
      </c>
      <c r="FH188">
        <f t="shared" si="583"/>
        <v>3.0927666485452889E-3</v>
      </c>
      <c r="FI188">
        <f t="shared" si="584"/>
        <v>3.4684091829404883E-3</v>
      </c>
      <c r="FJ188">
        <f t="shared" si="585"/>
        <v>3.7944231912928096E-3</v>
      </c>
      <c r="FK188">
        <f t="shared" si="586"/>
        <v>2.8723726477825674E-3</v>
      </c>
      <c r="FL188">
        <f t="shared" si="587"/>
        <v>1.8760150743289384E-3</v>
      </c>
      <c r="FM188">
        <f t="shared" si="588"/>
        <v>2.4499498501553518E-3</v>
      </c>
      <c r="FN188">
        <f t="shared" si="589"/>
        <v>2.1167194527285534E-3</v>
      </c>
      <c r="FO188">
        <f t="shared" si="590"/>
        <v>1.9573046439305491E-3</v>
      </c>
      <c r="FP188">
        <f t="shared" si="591"/>
        <v>1.4910558321777248E-3</v>
      </c>
      <c r="FQ188">
        <f t="shared" si="592"/>
        <v>2.8748556423188911E-4</v>
      </c>
      <c r="FR188">
        <f t="shared" si="593"/>
        <v>1.4673100859688276E-3</v>
      </c>
      <c r="FS188">
        <f t="shared" si="594"/>
        <v>1.5340601615660963E-3</v>
      </c>
      <c r="FT188">
        <f t="shared" si="595"/>
        <v>1.5396987532241887E-3</v>
      </c>
    </row>
    <row r="189" spans="3:183" x14ac:dyDescent="0.2">
      <c r="C189">
        <v>0.14997933804988881</v>
      </c>
      <c r="D189">
        <f t="shared" si="402"/>
        <v>3.0407007297390521E-5</v>
      </c>
      <c r="E189">
        <f t="shared" si="403"/>
        <v>3.5886819291656987E-5</v>
      </c>
      <c r="F189">
        <f t="shared" si="404"/>
        <v>9.2609796446739769E-7</v>
      </c>
      <c r="G189">
        <f t="shared" si="405"/>
        <v>2.9381885301656391E-5</v>
      </c>
      <c r="H189">
        <f t="shared" si="406"/>
        <v>8.6299666194060791E-6</v>
      </c>
      <c r="I189">
        <f t="shared" si="407"/>
        <v>8.076744725780617E-5</v>
      </c>
      <c r="J189">
        <f t="shared" si="408"/>
        <v>9.6934715147658219E-5</v>
      </c>
      <c r="K189">
        <f t="shared" si="409"/>
        <v>3.5716303477467081E-7</v>
      </c>
      <c r="L189">
        <f t="shared" si="410"/>
        <v>9.7332354160649683E-5</v>
      </c>
      <c r="M189">
        <f t="shared" si="411"/>
        <v>1.2547473501935149E-6</v>
      </c>
      <c r="N189">
        <f t="shared" si="412"/>
        <v>2.6148416168402428E-6</v>
      </c>
      <c r="O189">
        <f t="shared" si="413"/>
        <v>5.2236197762508895E-6</v>
      </c>
      <c r="P189" s="21">
        <f t="shared" si="414"/>
        <v>4.794698148935863E-5</v>
      </c>
      <c r="Q189" s="21">
        <f t="shared" si="415"/>
        <v>4.3153276098517528E-5</v>
      </c>
      <c r="R189" s="21">
        <f t="shared" si="416"/>
        <v>4.8568779822180881E-6</v>
      </c>
      <c r="S189" s="21">
        <f t="shared" si="417"/>
        <v>1.514771828123817E-7</v>
      </c>
      <c r="T189" s="21">
        <f t="shared" si="418"/>
        <v>1.623721040376301E-7</v>
      </c>
      <c r="U189" s="21">
        <f t="shared" si="419"/>
        <v>1.2518435790398339E-4</v>
      </c>
      <c r="V189" s="21">
        <f t="shared" si="420"/>
        <v>2.0845393288679189E-5</v>
      </c>
      <c r="W189" s="21">
        <f t="shared" si="421"/>
        <v>5.5478926686160597E-6</v>
      </c>
      <c r="X189" s="21">
        <f t="shared" si="422"/>
        <v>3.0194985530766536E-5</v>
      </c>
      <c r="Y189" s="21">
        <f t="shared" si="423"/>
        <v>7.8823462818194292E-5</v>
      </c>
      <c r="Z189" s="21">
        <f t="shared" si="424"/>
        <v>6.3083585802012806E-5</v>
      </c>
      <c r="AA189" s="21">
        <f t="shared" si="425"/>
        <v>7.5547575270280915E-5</v>
      </c>
      <c r="AB189" s="21">
        <f t="shared" si="426"/>
        <v>3.4903178360438338E-5</v>
      </c>
      <c r="AC189" s="21">
        <f t="shared" si="427"/>
        <v>3.381014603948744E-4</v>
      </c>
      <c r="AD189" s="21">
        <f t="shared" si="428"/>
        <v>4.4240292511066196E-4</v>
      </c>
      <c r="AE189" s="21">
        <f t="shared" si="429"/>
        <v>2.8996804079995568E-4</v>
      </c>
      <c r="AF189" s="21">
        <f t="shared" si="430"/>
        <v>3.6668593013701651E-4</v>
      </c>
      <c r="AG189" s="21">
        <f t="shared" si="431"/>
        <v>7.6411422667058745E-4</v>
      </c>
      <c r="AH189" s="21">
        <f t="shared" si="432"/>
        <v>2.5695623103289174E-4</v>
      </c>
      <c r="AI189" s="21">
        <f t="shared" si="433"/>
        <v>1.126824668853382E-4</v>
      </c>
      <c r="AJ189" s="21">
        <f t="shared" si="434"/>
        <v>1.3575956618642535E-4</v>
      </c>
      <c r="AK189" s="21">
        <f t="shared" si="435"/>
        <v>9.6267187175618201E-4</v>
      </c>
      <c r="AL189" s="21">
        <f t="shared" si="436"/>
        <v>1.3347922013986961E-3</v>
      </c>
      <c r="AM189" s="21">
        <f t="shared" si="437"/>
        <v>1.4755599509621554E-3</v>
      </c>
      <c r="AN189" s="21">
        <f t="shared" si="438"/>
        <v>1.8782118452074544E-3</v>
      </c>
      <c r="AO189" s="21">
        <f t="shared" si="439"/>
        <v>2.9572465938839413E-3</v>
      </c>
      <c r="AP189" s="21">
        <f t="shared" si="440"/>
        <v>3.1163081222359596E-3</v>
      </c>
      <c r="AQ189" s="21">
        <f t="shared" si="441"/>
        <v>3.7976404217530926E-3</v>
      </c>
      <c r="AR189" s="21">
        <f t="shared" si="442"/>
        <v>4.2756949972186818E-3</v>
      </c>
      <c r="AS189" s="21">
        <f t="shared" si="443"/>
        <v>4.5805459951528448E-3</v>
      </c>
      <c r="AT189" s="21">
        <f t="shared" si="444"/>
        <v>4.7535415928927835E-3</v>
      </c>
      <c r="AU189" s="21">
        <f t="shared" si="445"/>
        <v>7.5008225623656574E-3</v>
      </c>
      <c r="AV189" s="21">
        <f t="shared" si="446"/>
        <v>9.3063105075561429E-3</v>
      </c>
      <c r="AW189" s="21">
        <f t="shared" si="447"/>
        <v>9.4310548505121185E-3</v>
      </c>
      <c r="AX189" s="21">
        <f t="shared" si="448"/>
        <v>1.0339247126623534E-2</v>
      </c>
      <c r="AY189" s="21">
        <f t="shared" si="449"/>
        <v>1.2412942794082308E-2</v>
      </c>
      <c r="AZ189" s="21">
        <f t="shared" si="450"/>
        <v>1.1866642465416318E-2</v>
      </c>
      <c r="BA189" s="21">
        <f t="shared" si="451"/>
        <v>1.0419116126675326E-2</v>
      </c>
      <c r="BB189" s="21">
        <f t="shared" si="452"/>
        <v>1.018638891721764E-2</v>
      </c>
      <c r="BC189" s="21">
        <f t="shared" si="453"/>
        <v>9.8402318485238099E-3</v>
      </c>
      <c r="BD189" s="21">
        <f t="shared" si="454"/>
        <v>1.1471513651121352E-2</v>
      </c>
      <c r="BE189" s="21">
        <f t="shared" si="455"/>
        <v>1.4453688001563983E-2</v>
      </c>
      <c r="BF189" s="21">
        <f t="shared" si="456"/>
        <v>1.5257536870185918E-2</v>
      </c>
      <c r="BG189" s="21">
        <f t="shared" si="457"/>
        <v>1.0528367260041839E-2</v>
      </c>
      <c r="BH189" s="21">
        <f t="shared" si="458"/>
        <v>1.1157324111560608E-2</v>
      </c>
      <c r="BI189" s="21">
        <f t="shared" si="459"/>
        <v>9.1008126881737261E-3</v>
      </c>
      <c r="BJ189" s="21">
        <f t="shared" si="460"/>
        <v>7.0956503045495889E-3</v>
      </c>
      <c r="BK189" s="21">
        <f t="shared" si="461"/>
        <v>6.7516344964297422E-3</v>
      </c>
      <c r="BL189" s="21">
        <f t="shared" si="462"/>
        <v>6.4813439050581739E-3</v>
      </c>
      <c r="BM189" s="21">
        <f t="shared" si="463"/>
        <v>7.6322581368523674E-3</v>
      </c>
      <c r="BN189" s="21">
        <f t="shared" si="464"/>
        <v>7.513293155866024E-3</v>
      </c>
      <c r="BO189" s="21">
        <f t="shared" si="465"/>
        <v>7.1938615141994879E-3</v>
      </c>
      <c r="BP189" s="21">
        <f t="shared" si="466"/>
        <v>6.0712819148772803E-3</v>
      </c>
      <c r="BQ189" s="21">
        <f t="shared" si="467"/>
        <v>3.1803883185155014E-3</v>
      </c>
      <c r="BR189">
        <f t="shared" si="468"/>
        <v>5.2821536285772696E-3</v>
      </c>
      <c r="BS189">
        <f t="shared" si="469"/>
        <v>4.8130285513223927E-3</v>
      </c>
      <c r="BT189">
        <f t="shared" si="470"/>
        <v>4.6231765407995359E-3</v>
      </c>
      <c r="BU189">
        <f t="shared" si="471"/>
        <v>3.9698936396735272E-3</v>
      </c>
      <c r="BV189">
        <f t="shared" si="472"/>
        <v>4.9227451031118316E-3</v>
      </c>
      <c r="BW189">
        <f t="shared" si="473"/>
        <v>4.2196307750935799E-3</v>
      </c>
      <c r="BX189">
        <f t="shared" si="474"/>
        <v>3.0308815549497693E-3</v>
      </c>
      <c r="BY189">
        <f t="shared" si="475"/>
        <v>4.0558791776017459E-3</v>
      </c>
      <c r="BZ189">
        <f t="shared" si="476"/>
        <v>2.8982345907463181E-3</v>
      </c>
      <c r="CA189">
        <f t="shared" si="477"/>
        <v>1.5718495783128797E-3</v>
      </c>
      <c r="CB189">
        <f t="shared" si="478"/>
        <v>1.4073852504745501E-3</v>
      </c>
      <c r="CC189">
        <f t="shared" si="479"/>
        <v>1.3924367376602937E-3</v>
      </c>
      <c r="CD189">
        <f t="shared" si="480"/>
        <v>1.5574906146721295E-3</v>
      </c>
      <c r="CE189">
        <f t="shared" si="481"/>
        <v>7.96641243396386E-4</v>
      </c>
      <c r="CF189">
        <f t="shared" si="482"/>
        <v>1.0916025747497726E-3</v>
      </c>
      <c r="CG189">
        <f t="shared" si="483"/>
        <v>1.2687814959166813E-3</v>
      </c>
      <c r="CH189">
        <f t="shared" si="484"/>
        <v>1.2949763629727859E-3</v>
      </c>
      <c r="CI189">
        <f t="shared" si="485"/>
        <v>1.5315229829924418E-3</v>
      </c>
      <c r="CJ189">
        <f t="shared" si="486"/>
        <v>1.8805534184763567E-3</v>
      </c>
      <c r="CK189">
        <f t="shared" si="487"/>
        <v>1.9322499863235233E-3</v>
      </c>
      <c r="CL189">
        <f t="shared" si="488"/>
        <v>1.9165526228457207E-3</v>
      </c>
      <c r="CM189">
        <f t="shared" si="489"/>
        <v>1.4479269282227758E-3</v>
      </c>
      <c r="CN189">
        <f t="shared" si="490"/>
        <v>5.6818543113270801E-4</v>
      </c>
      <c r="CO189">
        <f t="shared" si="491"/>
        <v>8.601710066311292E-4</v>
      </c>
      <c r="CP189">
        <f t="shared" si="492"/>
        <v>8.6364498705111315E-4</v>
      </c>
      <c r="CQ189">
        <f t="shared" si="493"/>
        <v>6.2836472825867262E-4</v>
      </c>
      <c r="CR189">
        <f t="shared" si="494"/>
        <v>3.3318195781652606E-4</v>
      </c>
      <c r="CS189">
        <f t="shared" si="495"/>
        <v>9.1213856244284062E-4</v>
      </c>
      <c r="CT189">
        <f t="shared" si="496"/>
        <v>9.0214801293541204E-4</v>
      </c>
      <c r="CU189">
        <f t="shared" si="497"/>
        <v>1.0842790188745233E-3</v>
      </c>
      <c r="CV189">
        <f t="shared" si="498"/>
        <v>3.1389212763890191E-4</v>
      </c>
      <c r="CW189">
        <f t="shared" si="499"/>
        <v>3.5170064733292607E-4</v>
      </c>
      <c r="CX189">
        <f t="shared" si="500"/>
        <v>1.3988171767928071E-4</v>
      </c>
      <c r="CY189">
        <f t="shared" si="501"/>
        <v>7.1927796852827E-5</v>
      </c>
      <c r="CZ189">
        <f t="shared" si="502"/>
        <v>1.4803247511138761E-4</v>
      </c>
      <c r="DA189">
        <f t="shared" si="503"/>
        <v>5.5821611993475424E-4</v>
      </c>
      <c r="DB189">
        <f t="shared" si="504"/>
        <v>1.0622461418028231E-5</v>
      </c>
      <c r="DC189">
        <f t="shared" si="505"/>
        <v>1.9284802637476361E-6</v>
      </c>
      <c r="DD189">
        <f t="shared" si="506"/>
        <v>2.6104483750188582E-6</v>
      </c>
      <c r="DE189">
        <f t="shared" si="507"/>
        <v>7.5769459942313633E-7</v>
      </c>
      <c r="DF189">
        <f t="shared" si="508"/>
        <v>8.0147977463705388E-6</v>
      </c>
      <c r="DG189">
        <f t="shared" si="509"/>
        <v>3.3099447458874731E-5</v>
      </c>
      <c r="DH189">
        <f t="shared" si="510"/>
        <v>1.1823836081021617E-5</v>
      </c>
      <c r="DI189">
        <f t="shared" si="511"/>
        <v>1.349543174826125E-4</v>
      </c>
      <c r="DJ189">
        <f t="shared" si="512"/>
        <v>2.2852229369674798E-4</v>
      </c>
      <c r="DK189">
        <f t="shared" si="513"/>
        <v>2.3383763124583686E-4</v>
      </c>
      <c r="DL189">
        <f t="shared" si="514"/>
        <v>5.5748952093863011E-4</v>
      </c>
      <c r="DM189">
        <f t="shared" si="515"/>
        <v>2.5997335388218727E-4</v>
      </c>
      <c r="DN189">
        <f t="shared" si="516"/>
        <v>6.7213784447537836E-4</v>
      </c>
      <c r="DO189">
        <f t="shared" si="517"/>
        <v>6.3679493455252574E-4</v>
      </c>
      <c r="DP189">
        <f t="shared" si="518"/>
        <v>3.0215278517679476E-4</v>
      </c>
      <c r="DQ189">
        <f t="shared" si="519"/>
        <v>4.4717488870284592E-5</v>
      </c>
      <c r="DR189">
        <f t="shared" si="520"/>
        <v>3.5244018905308956E-5</v>
      </c>
      <c r="DS189">
        <f t="shared" si="521"/>
        <v>8.0914761449245526E-5</v>
      </c>
      <c r="DT189">
        <f t="shared" si="522"/>
        <v>9.8957709747851983E-5</v>
      </c>
      <c r="DU189">
        <f t="shared" si="523"/>
        <v>4.965142807135024E-8</v>
      </c>
      <c r="DV189">
        <f t="shared" si="524"/>
        <v>7.2070406531577749E-6</v>
      </c>
      <c r="DW189">
        <f t="shared" si="525"/>
        <v>1.6962423518154888E-4</v>
      </c>
      <c r="DX189">
        <f t="shared" si="526"/>
        <v>9.9503983756333027E-5</v>
      </c>
      <c r="DY189">
        <f t="shared" si="527"/>
        <v>3.6832661936385543E-4</v>
      </c>
      <c r="DZ189">
        <f t="shared" si="528"/>
        <v>5.1677722603925031E-4</v>
      </c>
      <c r="EA189">
        <f t="shared" si="529"/>
        <v>2.6150800108558331E-4</v>
      </c>
      <c r="EB189">
        <f t="shared" si="530"/>
        <v>2.020307005691352E-5</v>
      </c>
      <c r="EC189">
        <f t="shared" si="531"/>
        <v>9.2421828728069682E-4</v>
      </c>
      <c r="ED189">
        <f t="shared" si="532"/>
        <v>2.7791716677383282E-3</v>
      </c>
      <c r="EE189">
        <f t="shared" si="533"/>
        <v>1.6007959878756176E-3</v>
      </c>
      <c r="EF189">
        <f t="shared" si="534"/>
        <v>1.6820846997946811E-3</v>
      </c>
      <c r="EG189">
        <f t="shared" si="535"/>
        <v>1.6504985958945366E-4</v>
      </c>
      <c r="EH189">
        <f t="shared" si="536"/>
        <v>1.0006331809981486E-4</v>
      </c>
      <c r="EI189">
        <f t="shared" si="537"/>
        <v>1.7194887773371414E-3</v>
      </c>
      <c r="EJ189">
        <f t="shared" si="538"/>
        <v>1.542960881177461E-3</v>
      </c>
      <c r="EK189">
        <f t="shared" si="539"/>
        <v>1.2011600503194328E-3</v>
      </c>
      <c r="EL189">
        <f t="shared" si="540"/>
        <v>1.2951588841902831E-3</v>
      </c>
      <c r="EM189">
        <f t="shared" si="541"/>
        <v>9.4844050743604635E-4</v>
      </c>
      <c r="EN189">
        <f t="shared" si="542"/>
        <v>7.6132382915271453E-4</v>
      </c>
      <c r="EO189">
        <f t="shared" si="543"/>
        <v>1.067519560366595E-3</v>
      </c>
      <c r="EP189">
        <f t="shared" si="544"/>
        <v>1.1779982210760004E-3</v>
      </c>
      <c r="EQ189">
        <f t="shared" si="545"/>
        <v>8.2539599310652251E-4</v>
      </c>
      <c r="ER189">
        <f t="shared" si="546"/>
        <v>2.2152079917381402E-3</v>
      </c>
      <c r="ES189">
        <f t="shared" si="547"/>
        <v>7.4729151500733059E-4</v>
      </c>
      <c r="ET189">
        <f t="shared" si="548"/>
        <v>6.5662252071064262E-4</v>
      </c>
      <c r="EU189">
        <f t="shared" si="549"/>
        <v>5.0543383796757338E-4</v>
      </c>
      <c r="EV189">
        <f t="shared" si="550"/>
        <v>9.7687824387038096E-4</v>
      </c>
      <c r="EW189">
        <f t="shared" si="551"/>
        <v>1.9582332400049514E-3</v>
      </c>
      <c r="EX189">
        <f t="shared" si="552"/>
        <v>1.3906724185608281E-3</v>
      </c>
      <c r="EY189">
        <f t="shared" si="553"/>
        <v>1.3601607190552685E-3</v>
      </c>
      <c r="EZ189">
        <f t="shared" si="554"/>
        <v>1.9146965720771294E-3</v>
      </c>
      <c r="FA189">
        <f t="shared" si="555"/>
        <v>1.7460535349369235E-3</v>
      </c>
      <c r="FB189">
        <f t="shared" si="556"/>
        <v>1.548842599166971E-3</v>
      </c>
      <c r="FC189">
        <f t="shared" si="557"/>
        <v>3.3767968585513438E-3</v>
      </c>
      <c r="FD189">
        <f t="shared" si="558"/>
        <v>1.3987347391100646E-3</v>
      </c>
      <c r="FE189">
        <f t="shared" si="559"/>
        <v>1.8705285131090667E-3</v>
      </c>
      <c r="FF189">
        <f t="shared" si="560"/>
        <v>2.0489397465101502E-3</v>
      </c>
      <c r="FG189">
        <f t="shared" si="582"/>
        <v>2.9116459776402236E-3</v>
      </c>
      <c r="FH189">
        <f t="shared" si="583"/>
        <v>3.2764431450625318E-3</v>
      </c>
      <c r="FI189">
        <f t="shared" si="584"/>
        <v>3.5935122658878782E-3</v>
      </c>
      <c r="FJ189">
        <f t="shared" si="585"/>
        <v>2.6979238193494954E-3</v>
      </c>
      <c r="FK189">
        <f t="shared" si="586"/>
        <v>1.7355565424636344E-3</v>
      </c>
      <c r="FL189">
        <f t="shared" si="587"/>
        <v>2.2890473532729658E-3</v>
      </c>
      <c r="FM189">
        <f t="shared" si="588"/>
        <v>1.9673519301674825E-3</v>
      </c>
      <c r="FN189">
        <f t="shared" si="589"/>
        <v>1.8137767092627204E-3</v>
      </c>
      <c r="FO189">
        <f t="shared" si="590"/>
        <v>1.3661313217002299E-3</v>
      </c>
      <c r="FP189">
        <f t="shared" si="591"/>
        <v>2.341640855304797E-4</v>
      </c>
      <c r="FQ189">
        <f t="shared" si="592"/>
        <v>1.3434061519354888E-3</v>
      </c>
      <c r="FR189">
        <f t="shared" si="593"/>
        <v>1.4073078274004966E-3</v>
      </c>
      <c r="FS189">
        <f t="shared" si="594"/>
        <v>1.4127086703905366E-3</v>
      </c>
    </row>
    <row r="190" spans="3:183" x14ac:dyDescent="0.2">
      <c r="C190">
        <v>0.14446508313218773</v>
      </c>
      <c r="D190">
        <f t="shared" si="402"/>
        <v>2.2686734067437863E-7</v>
      </c>
      <c r="E190">
        <f t="shared" si="403"/>
        <v>4.1946279634053768E-5</v>
      </c>
      <c r="F190">
        <f t="shared" si="404"/>
        <v>1.1956899633862092E-4</v>
      </c>
      <c r="G190">
        <f t="shared" si="405"/>
        <v>6.6387358182507317E-6</v>
      </c>
      <c r="H190">
        <f t="shared" si="406"/>
        <v>1.2060452352486376E-5</v>
      </c>
      <c r="I190">
        <f t="shared" si="407"/>
        <v>1.8760055652439315E-5</v>
      </c>
      <c r="J190">
        <f t="shared" si="408"/>
        <v>3.7355151747630287E-5</v>
      </c>
      <c r="K190">
        <f t="shared" si="409"/>
        <v>2.3654350849729738E-4</v>
      </c>
      <c r="L190">
        <f t="shared" si="410"/>
        <v>4.4015395703356317E-5</v>
      </c>
      <c r="M190">
        <f t="shared" si="411"/>
        <v>5.0855469760798261E-5</v>
      </c>
      <c r="N190">
        <f t="shared" si="412"/>
        <v>1.0424703590836484E-5</v>
      </c>
      <c r="O190">
        <f t="shared" si="413"/>
        <v>1.9884411612714393E-6</v>
      </c>
      <c r="P190" s="21">
        <f t="shared" si="414"/>
        <v>1.1127304701140559E-6</v>
      </c>
      <c r="Q190" s="21">
        <f t="shared" si="415"/>
        <v>1.0958896141751276E-5</v>
      </c>
      <c r="R190" s="21">
        <f t="shared" si="416"/>
        <v>2.6266180761608775E-5</v>
      </c>
      <c r="S190" s="21">
        <f t="shared" si="417"/>
        <v>3.501336398842432E-5</v>
      </c>
      <c r="T190" s="21">
        <f t="shared" si="418"/>
        <v>2.7898474726549549E-4</v>
      </c>
      <c r="U190" s="21">
        <f t="shared" si="419"/>
        <v>1.0160499836794562E-4</v>
      </c>
      <c r="V190" s="21">
        <f t="shared" si="420"/>
        <v>9.978386507903865E-6</v>
      </c>
      <c r="W190" s="21">
        <f t="shared" si="421"/>
        <v>3.7089017195643888E-10</v>
      </c>
      <c r="X190" s="21">
        <f t="shared" si="422"/>
        <v>1.1316515867614125E-5</v>
      </c>
      <c r="Y190" s="21">
        <f t="shared" si="423"/>
        <v>5.8964596468172569E-6</v>
      </c>
      <c r="Z190" s="21">
        <f t="shared" si="424"/>
        <v>2.0181230364518489E-4</v>
      </c>
      <c r="AA190" s="21">
        <f t="shared" si="425"/>
        <v>1.3046542179761956E-4</v>
      </c>
      <c r="AB190" s="21">
        <f t="shared" si="426"/>
        <v>5.7129558339230483E-4</v>
      </c>
      <c r="AC190" s="21">
        <f t="shared" si="427"/>
        <v>7.0477673151712167E-4</v>
      </c>
      <c r="AD190" s="21">
        <f t="shared" si="428"/>
        <v>5.0817345418871095E-4</v>
      </c>
      <c r="AE190" s="21">
        <f t="shared" si="429"/>
        <v>6.0827837020406268E-4</v>
      </c>
      <c r="AF190" s="21">
        <f t="shared" si="430"/>
        <v>1.0993780978658569E-3</v>
      </c>
      <c r="AG190" s="21">
        <f t="shared" si="431"/>
        <v>4.6414864487875397E-4</v>
      </c>
      <c r="AH190" s="21">
        <f t="shared" si="432"/>
        <v>2.6015930962927652E-4</v>
      </c>
      <c r="AI190" s="21">
        <f t="shared" si="433"/>
        <v>2.9466625628064158E-4</v>
      </c>
      <c r="AJ190" s="21">
        <f t="shared" si="434"/>
        <v>1.3352599459142789E-3</v>
      </c>
      <c r="AK190" s="21">
        <f t="shared" si="435"/>
        <v>1.7681236989342956E-3</v>
      </c>
      <c r="AL190" s="21">
        <f t="shared" si="436"/>
        <v>1.9296053049499438E-3</v>
      </c>
      <c r="AM190" s="21">
        <f t="shared" si="437"/>
        <v>2.3865761781449836E-3</v>
      </c>
      <c r="AN190" s="21">
        <f t="shared" si="438"/>
        <v>3.5873902725977536E-3</v>
      </c>
      <c r="AO190" s="21">
        <f t="shared" si="439"/>
        <v>3.7623695904568329E-3</v>
      </c>
      <c r="AP190" s="21">
        <f t="shared" si="440"/>
        <v>4.5076793294704428E-3</v>
      </c>
      <c r="AQ190" s="21">
        <f t="shared" si="441"/>
        <v>5.0272430142550683E-3</v>
      </c>
      <c r="AR190" s="21">
        <f t="shared" si="442"/>
        <v>5.3573595820049589E-3</v>
      </c>
      <c r="AS190" s="21">
        <f t="shared" si="443"/>
        <v>5.544319493645573E-3</v>
      </c>
      <c r="AT190" s="21">
        <f t="shared" si="444"/>
        <v>8.486378911682994E-3</v>
      </c>
      <c r="AU190" s="21">
        <f t="shared" si="445"/>
        <v>1.0400629262161631E-2</v>
      </c>
      <c r="AV190" s="21">
        <f t="shared" si="446"/>
        <v>1.0532480351882532E-2</v>
      </c>
      <c r="AW190" s="21">
        <f t="shared" si="447"/>
        <v>1.1491056047293228E-2</v>
      </c>
      <c r="AX190" s="21">
        <f t="shared" si="448"/>
        <v>1.3672073435272613E-2</v>
      </c>
      <c r="AY190" s="21">
        <f t="shared" si="449"/>
        <v>1.309843048478513E-2</v>
      </c>
      <c r="AZ190" s="21">
        <f t="shared" si="450"/>
        <v>1.1575248038371969E-2</v>
      </c>
      <c r="BA190" s="21">
        <f t="shared" si="451"/>
        <v>1.1329877416841437E-2</v>
      </c>
      <c r="BB190" s="21">
        <f t="shared" si="452"/>
        <v>1.0964644343240853E-2</v>
      </c>
      <c r="BC190" s="21">
        <f t="shared" si="453"/>
        <v>1.268313088408014E-2</v>
      </c>
      <c r="BD190" s="21">
        <f t="shared" si="454"/>
        <v>1.5809980971586316E-2</v>
      </c>
      <c r="BE190" s="21">
        <f t="shared" si="455"/>
        <v>1.6650200879597003E-2</v>
      </c>
      <c r="BF190" s="21">
        <f t="shared" si="456"/>
        <v>1.1690385755626087E-2</v>
      </c>
      <c r="BG190" s="21">
        <f t="shared" si="457"/>
        <v>1.2352653151750456E-2</v>
      </c>
      <c r="BH190" s="21">
        <f t="shared" si="458"/>
        <v>1.0183319458462218E-2</v>
      </c>
      <c r="BI190" s="21">
        <f t="shared" si="459"/>
        <v>8.0550513712255543E-3</v>
      </c>
      <c r="BJ190" s="21">
        <f t="shared" si="460"/>
        <v>7.6882357420717667E-3</v>
      </c>
      <c r="BK190" s="21">
        <f t="shared" si="461"/>
        <v>7.3996208835067495E-3</v>
      </c>
      <c r="BL190" s="21">
        <f t="shared" si="462"/>
        <v>8.6261465998360379E-3</v>
      </c>
      <c r="BM190" s="21">
        <f t="shared" si="463"/>
        <v>8.4996431736360113E-3</v>
      </c>
      <c r="BN190" s="21">
        <f t="shared" si="464"/>
        <v>8.1596696109952401E-3</v>
      </c>
      <c r="BO190" s="21">
        <f t="shared" si="465"/>
        <v>6.9610131066130893E-3</v>
      </c>
      <c r="BP190" s="21">
        <f t="shared" si="466"/>
        <v>3.8327473844464699E-3</v>
      </c>
      <c r="BQ190" s="21">
        <f t="shared" si="467"/>
        <v>6.1140953735625211E-3</v>
      </c>
      <c r="BR190">
        <f t="shared" si="468"/>
        <v>5.6085493914122871E-3</v>
      </c>
      <c r="BS190">
        <f t="shared" si="469"/>
        <v>5.4034554379907033E-3</v>
      </c>
      <c r="BT190">
        <f t="shared" si="470"/>
        <v>4.6951749805634524E-3</v>
      </c>
      <c r="BU190">
        <f t="shared" si="471"/>
        <v>5.7269374715359748E-3</v>
      </c>
      <c r="BV190">
        <f t="shared" si="472"/>
        <v>4.9664352803502083E-3</v>
      </c>
      <c r="BW190">
        <f t="shared" si="473"/>
        <v>3.668445996719913E-3</v>
      </c>
      <c r="BX190">
        <f t="shared" si="474"/>
        <v>4.7886454882494107E-3</v>
      </c>
      <c r="BY190">
        <f t="shared" si="475"/>
        <v>3.5223642280667626E-3</v>
      </c>
      <c r="BZ190">
        <f t="shared" si="476"/>
        <v>2.0394990428266751E-3</v>
      </c>
      <c r="CA190">
        <f t="shared" si="477"/>
        <v>1.8515282778689074E-3</v>
      </c>
      <c r="CB190">
        <f t="shared" si="478"/>
        <v>1.8343766551517109E-3</v>
      </c>
      <c r="CC190">
        <f t="shared" si="479"/>
        <v>2.0231383759710389E-3</v>
      </c>
      <c r="CD190">
        <f t="shared" si="480"/>
        <v>1.1383261079297589E-3</v>
      </c>
      <c r="CE190">
        <f t="shared" si="481"/>
        <v>1.4863850337793927E-3</v>
      </c>
      <c r="CF190">
        <f t="shared" si="482"/>
        <v>1.6920235739760017E-3</v>
      </c>
      <c r="CG190">
        <f t="shared" si="483"/>
        <v>1.7222528990519248E-3</v>
      </c>
      <c r="CH190">
        <f t="shared" si="484"/>
        <v>1.9935271659987219E-3</v>
      </c>
      <c r="CI190">
        <f t="shared" si="485"/>
        <v>2.3892155941462102E-3</v>
      </c>
      <c r="CJ190">
        <f t="shared" si="486"/>
        <v>2.4474412319559573E-3</v>
      </c>
      <c r="CK190">
        <f t="shared" si="487"/>
        <v>2.4297706887931913E-3</v>
      </c>
      <c r="CL190">
        <f t="shared" si="488"/>
        <v>1.8979867666678101E-3</v>
      </c>
      <c r="CM190">
        <f t="shared" si="489"/>
        <v>8.6147506281385839E-4</v>
      </c>
      <c r="CN190">
        <f t="shared" si="490"/>
        <v>1.2140295625452267E-3</v>
      </c>
      <c r="CO190">
        <f t="shared" si="491"/>
        <v>1.2181560481560297E-3</v>
      </c>
      <c r="CP190">
        <f t="shared" si="492"/>
        <v>9.3522564402967673E-4</v>
      </c>
      <c r="CQ190">
        <f t="shared" si="493"/>
        <v>5.6489536066742078E-4</v>
      </c>
      <c r="CR190">
        <f t="shared" si="494"/>
        <v>1.2756245629201119E-3</v>
      </c>
      <c r="CS190">
        <f t="shared" si="495"/>
        <v>1.2638049030261611E-3</v>
      </c>
      <c r="CT190">
        <f t="shared" si="496"/>
        <v>1.4778371244179474E-3</v>
      </c>
      <c r="CU190">
        <f t="shared" si="497"/>
        <v>5.3969125571611844E-4</v>
      </c>
      <c r="CV190">
        <f t="shared" si="498"/>
        <v>5.8893283829951348E-4</v>
      </c>
      <c r="CW190">
        <f t="shared" si="499"/>
        <v>3.0072467723287101E-4</v>
      </c>
      <c r="CX190">
        <f t="shared" si="500"/>
        <v>1.9586787945065088E-4</v>
      </c>
      <c r="CY190">
        <f t="shared" si="501"/>
        <v>3.1262181434503185E-4</v>
      </c>
      <c r="CZ190">
        <f t="shared" si="502"/>
        <v>8.4918929259040522E-4</v>
      </c>
      <c r="DA190">
        <f t="shared" si="503"/>
        <v>7.6973717871812813E-5</v>
      </c>
      <c r="DB190">
        <f t="shared" si="504"/>
        <v>4.7650749681343343E-5</v>
      </c>
      <c r="DC190">
        <f t="shared" si="505"/>
        <v>1.5198822415208125E-5</v>
      </c>
      <c r="DD190">
        <f t="shared" si="506"/>
        <v>2.1564863311951372E-5</v>
      </c>
      <c r="DE190">
        <f t="shared" si="507"/>
        <v>7.1996325657929032E-6</v>
      </c>
      <c r="DF190">
        <f t="shared" si="508"/>
        <v>1.269558090609892E-4</v>
      </c>
      <c r="DG190">
        <f t="shared" si="509"/>
        <v>8.0153262604973821E-5</v>
      </c>
      <c r="DH190">
        <f t="shared" si="510"/>
        <v>2.9347934718915755E-4</v>
      </c>
      <c r="DI190">
        <f t="shared" si="511"/>
        <v>4.2564677520789252E-4</v>
      </c>
      <c r="DJ190">
        <f t="shared" si="512"/>
        <v>4.3288985857269248E-4</v>
      </c>
      <c r="DK190">
        <f t="shared" si="513"/>
        <v>8.4829305610380668E-4</v>
      </c>
      <c r="DL190">
        <f t="shared" si="514"/>
        <v>4.6820062626342875E-4</v>
      </c>
      <c r="DM190">
        <f t="shared" si="515"/>
        <v>9.8846582226507222E-4</v>
      </c>
      <c r="DN190">
        <f t="shared" si="516"/>
        <v>9.4550413890829362E-4</v>
      </c>
      <c r="DO190">
        <f t="shared" si="517"/>
        <v>5.2426333384781427E-4</v>
      </c>
      <c r="DP190">
        <f t="shared" si="518"/>
        <v>1.4887339474656166E-4</v>
      </c>
      <c r="DQ190">
        <f t="shared" si="519"/>
        <v>1.3112362016515369E-4</v>
      </c>
      <c r="DR190">
        <f t="shared" si="520"/>
        <v>2.1052611828543041E-4</v>
      </c>
      <c r="DS190">
        <f t="shared" si="521"/>
        <v>2.3907356449951098E-4</v>
      </c>
      <c r="DT190">
        <f t="shared" si="522"/>
        <v>2.7999219948449181E-5</v>
      </c>
      <c r="DU190">
        <f t="shared" si="523"/>
        <v>8.0069854327530803E-6</v>
      </c>
      <c r="DV190">
        <f t="shared" si="524"/>
        <v>3.436664102754041E-4</v>
      </c>
      <c r="DW190">
        <f t="shared" si="525"/>
        <v>2.3992223339191818E-4</v>
      </c>
      <c r="DX190">
        <f t="shared" si="526"/>
        <v>6.1039099320273852E-4</v>
      </c>
      <c r="DY190">
        <f t="shared" si="527"/>
        <v>7.9789242134254313E-4</v>
      </c>
      <c r="DZ190">
        <f t="shared" si="528"/>
        <v>4.7025934608210395E-4</v>
      </c>
      <c r="EA190">
        <f t="shared" si="529"/>
        <v>1.0018083077404788E-4</v>
      </c>
      <c r="EB190">
        <f t="shared" si="530"/>
        <v>1.2899025661353817E-3</v>
      </c>
      <c r="EC190">
        <f t="shared" si="531"/>
        <v>3.3909779979855144E-3</v>
      </c>
      <c r="ED190">
        <f t="shared" si="532"/>
        <v>2.0724531069462172E-3</v>
      </c>
      <c r="EE190">
        <f t="shared" si="533"/>
        <v>2.1648064724556879E-3</v>
      </c>
      <c r="EF190">
        <f t="shared" si="534"/>
        <v>3.3714204303410104E-4</v>
      </c>
      <c r="EG190">
        <f t="shared" si="535"/>
        <v>2.4079033344039181E-4</v>
      </c>
      <c r="EH190">
        <f t="shared" si="536"/>
        <v>2.2072119019987532E-3</v>
      </c>
      <c r="EI190">
        <f t="shared" si="537"/>
        <v>2.0065737184150828E-3</v>
      </c>
      <c r="EJ190">
        <f t="shared" si="538"/>
        <v>1.6137904604345836E-3</v>
      </c>
      <c r="EK190">
        <f t="shared" si="539"/>
        <v>1.7224633877904549E-3</v>
      </c>
      <c r="EL190">
        <f t="shared" si="540"/>
        <v>1.3184898997842349E-3</v>
      </c>
      <c r="EM190">
        <f t="shared" si="541"/>
        <v>1.0960305520511808E-3</v>
      </c>
      <c r="EN190">
        <f t="shared" si="542"/>
        <v>1.4582601634453068E-3</v>
      </c>
      <c r="EO190">
        <f t="shared" si="543"/>
        <v>1.586925507907109E-3</v>
      </c>
      <c r="EP190">
        <f t="shared" si="544"/>
        <v>1.172648842955946E-3</v>
      </c>
      <c r="EQ190">
        <f t="shared" si="545"/>
        <v>2.764682800271629E-3</v>
      </c>
      <c r="ER190">
        <f t="shared" si="546"/>
        <v>1.079180850477408E-3</v>
      </c>
      <c r="ES190">
        <f t="shared" si="547"/>
        <v>9.6963119664344273E-4</v>
      </c>
      <c r="ET190">
        <f t="shared" si="548"/>
        <v>7.837822125228549E-4</v>
      </c>
      <c r="EU190">
        <f t="shared" si="549"/>
        <v>1.3519818939714328E-3</v>
      </c>
      <c r="EV190">
        <f t="shared" si="550"/>
        <v>2.4766730839796431E-3</v>
      </c>
      <c r="EW190">
        <f t="shared" si="551"/>
        <v>1.8323515322766278E-3</v>
      </c>
      <c r="EX190">
        <f t="shared" si="552"/>
        <v>1.7973031042579379E-3</v>
      </c>
      <c r="EY190">
        <f t="shared" si="553"/>
        <v>2.4276807965716764E-3</v>
      </c>
      <c r="EZ190">
        <f t="shared" si="554"/>
        <v>2.2372957083336975E-3</v>
      </c>
      <c r="FA190">
        <f t="shared" si="555"/>
        <v>2.0132803344796919E-3</v>
      </c>
      <c r="FB190">
        <f t="shared" si="556"/>
        <v>4.0480729218025265E-3</v>
      </c>
      <c r="FC190">
        <f t="shared" si="557"/>
        <v>1.8416042897697992E-3</v>
      </c>
      <c r="FD190">
        <f t="shared" si="558"/>
        <v>2.3779142375336868E-3</v>
      </c>
      <c r="FE190">
        <f t="shared" si="559"/>
        <v>2.5785546296430394E-3</v>
      </c>
      <c r="FF190">
        <f t="shared" si="560"/>
        <v>3.5371477353413599E-3</v>
      </c>
      <c r="FG190">
        <f t="shared" si="582"/>
        <v>3.9381245162347801E-3</v>
      </c>
      <c r="FH190">
        <f t="shared" si="583"/>
        <v>4.285033344105303E-3</v>
      </c>
      <c r="FI190">
        <f t="shared" si="584"/>
        <v>3.3011686370706178E-3</v>
      </c>
      <c r="FJ190">
        <f t="shared" si="585"/>
        <v>2.2254113942514549E-3</v>
      </c>
      <c r="FK190">
        <f t="shared" si="586"/>
        <v>2.8471022718712297E-3</v>
      </c>
      <c r="FL190">
        <f t="shared" si="587"/>
        <v>2.4869267389282888E-3</v>
      </c>
      <c r="FM190">
        <f t="shared" si="588"/>
        <v>2.3138709385893612E-3</v>
      </c>
      <c r="FN190">
        <f t="shared" si="589"/>
        <v>1.8041654383420928E-3</v>
      </c>
      <c r="FO190">
        <f t="shared" si="590"/>
        <v>4.3333399227572962E-4</v>
      </c>
      <c r="FP190">
        <f t="shared" si="591"/>
        <v>1.7780356755046068E-3</v>
      </c>
      <c r="FQ190">
        <f t="shared" si="592"/>
        <v>1.8514394744158606E-3</v>
      </c>
      <c r="FR190">
        <f t="shared" si="593"/>
        <v>1.857633435327582E-3</v>
      </c>
    </row>
    <row r="191" spans="3:183" x14ac:dyDescent="0.2">
      <c r="C191">
        <v>0.14398877720038089</v>
      </c>
      <c r="D191">
        <f t="shared" si="402"/>
        <v>4.8342827975156487E-5</v>
      </c>
      <c r="E191">
        <f t="shared" si="403"/>
        <v>1.3021244665577033E-4</v>
      </c>
      <c r="F191">
        <f t="shared" si="404"/>
        <v>9.3200785330336296E-6</v>
      </c>
      <c r="G191">
        <f t="shared" si="405"/>
        <v>8.9790737817819535E-6</v>
      </c>
      <c r="H191">
        <f t="shared" si="406"/>
        <v>1.4860886669098961E-5</v>
      </c>
      <c r="I191">
        <f t="shared" si="407"/>
        <v>4.3404274299980895E-5</v>
      </c>
      <c r="J191">
        <f t="shared" si="408"/>
        <v>2.5142151869121963E-4</v>
      </c>
      <c r="K191">
        <f t="shared" si="409"/>
        <v>5.056228069335761E-5</v>
      </c>
      <c r="L191">
        <f t="shared" si="410"/>
        <v>5.7875700092916152E-5</v>
      </c>
      <c r="M191">
        <f t="shared" si="411"/>
        <v>1.3727298345292337E-5</v>
      </c>
      <c r="N191">
        <f t="shared" si="412"/>
        <v>8.7201053299756612E-7</v>
      </c>
      <c r="O191">
        <f t="shared" si="413"/>
        <v>3.3472527630034925E-7</v>
      </c>
      <c r="P191" s="21">
        <f t="shared" si="414"/>
        <v>1.4339311087524281E-5</v>
      </c>
      <c r="Q191" s="21">
        <f t="shared" si="415"/>
        <v>3.1375235554259451E-5</v>
      </c>
      <c r="R191" s="21">
        <f t="shared" si="416"/>
        <v>4.0877034953890987E-5</v>
      </c>
      <c r="S191" s="21">
        <f t="shared" si="417"/>
        <v>2.9512293481548455E-4</v>
      </c>
      <c r="T191" s="21">
        <f t="shared" si="418"/>
        <v>1.1143412706289699E-4</v>
      </c>
      <c r="U191" s="21">
        <f t="shared" si="419"/>
        <v>1.3214419853483422E-5</v>
      </c>
      <c r="V191" s="21">
        <f t="shared" si="420"/>
        <v>2.4558411507076209E-7</v>
      </c>
      <c r="W191" s="21">
        <f t="shared" si="421"/>
        <v>8.3387940860545621E-6</v>
      </c>
      <c r="X191" s="21">
        <f t="shared" si="422"/>
        <v>3.8101351498203913E-6</v>
      </c>
      <c r="Y191" s="21">
        <f t="shared" si="423"/>
        <v>2.155720377395598E-4</v>
      </c>
      <c r="Z191" s="21">
        <f t="shared" si="424"/>
        <v>1.4157316103225297E-4</v>
      </c>
      <c r="AA191" s="21">
        <f t="shared" si="425"/>
        <v>5.9429157981102953E-4</v>
      </c>
      <c r="AB191" s="21">
        <f t="shared" si="426"/>
        <v>7.30293187454566E-4</v>
      </c>
      <c r="AC191" s="21">
        <f t="shared" si="427"/>
        <v>5.2987476775303503E-4</v>
      </c>
      <c r="AD191" s="21">
        <f t="shared" si="428"/>
        <v>6.3199978978460247E-4</v>
      </c>
      <c r="AE191" s="21">
        <f t="shared" si="429"/>
        <v>1.1311905939296379E-3</v>
      </c>
      <c r="AF191" s="21">
        <f t="shared" si="430"/>
        <v>4.8489868631519233E-4</v>
      </c>
      <c r="AG191" s="21">
        <f t="shared" si="431"/>
        <v>2.7575128689175441E-4</v>
      </c>
      <c r="AH191" s="21">
        <f t="shared" si="432"/>
        <v>3.1124551181984701E-4</v>
      </c>
      <c r="AI191" s="21">
        <f t="shared" si="433"/>
        <v>1.3702964023383417E-3</v>
      </c>
      <c r="AJ191" s="21">
        <f t="shared" si="434"/>
        <v>1.8084070025398485E-3</v>
      </c>
      <c r="AK191" s="21">
        <f t="shared" si="435"/>
        <v>1.97167781359698E-3</v>
      </c>
      <c r="AL191" s="21">
        <f t="shared" si="436"/>
        <v>2.4333406084150839E-3</v>
      </c>
      <c r="AM191" s="21">
        <f t="shared" si="437"/>
        <v>3.644673662478989E-3</v>
      </c>
      <c r="AN191" s="21">
        <f t="shared" si="438"/>
        <v>3.8210279145180479E-3</v>
      </c>
      <c r="AO191" s="21">
        <f t="shared" si="439"/>
        <v>4.5718638459889853E-3</v>
      </c>
      <c r="AP191" s="21">
        <f t="shared" si="440"/>
        <v>5.0950129716514367E-3</v>
      </c>
      <c r="AQ191" s="21">
        <f t="shared" si="441"/>
        <v>5.4273119087247107E-3</v>
      </c>
      <c r="AR191" s="21">
        <f t="shared" si="442"/>
        <v>5.6154780187808451E-3</v>
      </c>
      <c r="AS191" s="21">
        <f t="shared" si="443"/>
        <v>8.5743618549534561E-3</v>
      </c>
      <c r="AT191" s="21">
        <f t="shared" si="444"/>
        <v>1.0498006798095922E-2</v>
      </c>
      <c r="AU191" s="21">
        <f t="shared" si="445"/>
        <v>1.0630471748744638E-2</v>
      </c>
      <c r="AV191" s="21">
        <f t="shared" si="446"/>
        <v>1.159339942313257E-2</v>
      </c>
      <c r="AW191" s="21">
        <f t="shared" si="447"/>
        <v>1.3783686961451141E-2</v>
      </c>
      <c r="AX191" s="21">
        <f t="shared" si="448"/>
        <v>1.3207682231691735E-2</v>
      </c>
      <c r="AY191" s="21">
        <f t="shared" si="449"/>
        <v>1.1677964822096876E-2</v>
      </c>
      <c r="AZ191" s="21">
        <f t="shared" si="450"/>
        <v>1.1431502097959836E-2</v>
      </c>
      <c r="BA191" s="21">
        <f t="shared" si="451"/>
        <v>1.1064621292357763E-2</v>
      </c>
      <c r="BB191" s="21">
        <f t="shared" si="452"/>
        <v>1.2790640334818052E-2</v>
      </c>
      <c r="BC191" s="21">
        <f t="shared" si="453"/>
        <v>1.5929987108237439E-2</v>
      </c>
      <c r="BD191" s="21">
        <f t="shared" si="454"/>
        <v>1.6773348645002222E-2</v>
      </c>
      <c r="BE191" s="21">
        <f t="shared" si="455"/>
        <v>1.1793611006018856E-2</v>
      </c>
      <c r="BF191" s="21">
        <f t="shared" si="456"/>
        <v>1.2458755673909614E-2</v>
      </c>
      <c r="BG191" s="21">
        <f t="shared" si="457"/>
        <v>1.0279676708196368E-2</v>
      </c>
      <c r="BH191" s="21">
        <f t="shared" si="458"/>
        <v>8.1407750942647968E-3</v>
      </c>
      <c r="BI191" s="21">
        <f t="shared" si="459"/>
        <v>7.7719900802775774E-3</v>
      </c>
      <c r="BJ191" s="21">
        <f t="shared" si="460"/>
        <v>7.4817924227142335E-3</v>
      </c>
      <c r="BK191" s="21">
        <f t="shared" si="461"/>
        <v>8.7148492478033249E-3</v>
      </c>
      <c r="BL191" s="21">
        <f t="shared" si="462"/>
        <v>8.5876946717697369E-3</v>
      </c>
      <c r="BM191" s="21">
        <f t="shared" si="463"/>
        <v>8.2459467553936457E-3</v>
      </c>
      <c r="BN191" s="21">
        <f t="shared" si="464"/>
        <v>7.0407189405272373E-3</v>
      </c>
      <c r="BO191" s="21">
        <f t="shared" si="465"/>
        <v>3.8919496774010745E-3</v>
      </c>
      <c r="BP191" s="21">
        <f t="shared" si="466"/>
        <v>6.188809516542184E-3</v>
      </c>
      <c r="BQ191" s="21">
        <f t="shared" si="467"/>
        <v>5.6801175983947324E-3</v>
      </c>
      <c r="BR191">
        <f t="shared" si="468"/>
        <v>5.4737070885347398E-3</v>
      </c>
      <c r="BS191">
        <f t="shared" si="469"/>
        <v>4.7606760958688885E-3</v>
      </c>
      <c r="BT191">
        <f t="shared" si="470"/>
        <v>5.7992547009058639E-3</v>
      </c>
      <c r="BU191">
        <f t="shared" si="471"/>
        <v>5.0337955064534076E-3</v>
      </c>
      <c r="BV191">
        <f t="shared" si="472"/>
        <v>3.7263703713787868E-3</v>
      </c>
      <c r="BW191">
        <f t="shared" si="473"/>
        <v>4.8547931343279459E-3</v>
      </c>
      <c r="BX191">
        <f t="shared" si="474"/>
        <v>3.5791281418569311E-3</v>
      </c>
      <c r="BY191">
        <f t="shared" si="475"/>
        <v>2.0827466365282111E-3</v>
      </c>
      <c r="BZ191">
        <f t="shared" si="476"/>
        <v>1.8927454512139789E-3</v>
      </c>
      <c r="CA191">
        <f t="shared" si="477"/>
        <v>1.8754035300193176E-3</v>
      </c>
      <c r="CB191">
        <f t="shared" si="478"/>
        <v>2.0662130681420514E-3</v>
      </c>
      <c r="CC191">
        <f t="shared" si="479"/>
        <v>1.170693231456484E-3</v>
      </c>
      <c r="CD191">
        <f t="shared" si="480"/>
        <v>1.5233385791528938E-3</v>
      </c>
      <c r="CE191">
        <f t="shared" si="481"/>
        <v>1.7314353817191467E-3</v>
      </c>
      <c r="CF191">
        <f t="shared" si="482"/>
        <v>1.7620131920057002E-3</v>
      </c>
      <c r="CG191">
        <f t="shared" si="483"/>
        <v>2.0362871360577383E-3</v>
      </c>
      <c r="CH191">
        <f t="shared" si="484"/>
        <v>2.4360057512392941E-3</v>
      </c>
      <c r="CI191">
        <f t="shared" si="485"/>
        <v>2.4947953518688185E-3</v>
      </c>
      <c r="CJ191">
        <f t="shared" si="486"/>
        <v>2.476954370958343E-3</v>
      </c>
      <c r="CK191">
        <f t="shared" si="487"/>
        <v>1.9397150176186288E-3</v>
      </c>
      <c r="CL191">
        <f t="shared" si="488"/>
        <v>8.8966194135323389E-4</v>
      </c>
      <c r="CM191">
        <f t="shared" si="489"/>
        <v>1.2474482155175729E-3</v>
      </c>
      <c r="CN191">
        <f t="shared" si="490"/>
        <v>1.2516310627035227E-3</v>
      </c>
      <c r="CO191">
        <f t="shared" si="491"/>
        <v>9.6458477216772114E-4</v>
      </c>
      <c r="CP191">
        <f t="shared" si="492"/>
        <v>5.8776345661733025E-4</v>
      </c>
      <c r="CQ191">
        <f t="shared" si="493"/>
        <v>1.3098748076527267E-3</v>
      </c>
      <c r="CR191">
        <f t="shared" si="494"/>
        <v>1.2978971543145059E-3</v>
      </c>
      <c r="CS191">
        <f t="shared" si="495"/>
        <v>1.5146849135584111E-3</v>
      </c>
      <c r="CT191">
        <f t="shared" si="496"/>
        <v>5.6204849313680114E-4</v>
      </c>
      <c r="CU191">
        <f t="shared" si="497"/>
        <v>6.1227763174620563E-4</v>
      </c>
      <c r="CV191">
        <f t="shared" si="498"/>
        <v>3.174711823176344E-4</v>
      </c>
      <c r="CW191">
        <f t="shared" si="499"/>
        <v>2.0942681713834922E-4</v>
      </c>
      <c r="CX191">
        <f t="shared" si="500"/>
        <v>3.296919212383881E-4</v>
      </c>
      <c r="CY191">
        <f t="shared" si="501"/>
        <v>8.771760818718303E-4</v>
      </c>
      <c r="CZ191">
        <f t="shared" si="502"/>
        <v>8.5558293672441518E-5</v>
      </c>
      <c r="DA191">
        <f t="shared" si="503"/>
        <v>5.4453451223500257E-5</v>
      </c>
      <c r="DB191">
        <f t="shared" si="504"/>
        <v>1.9139510657714151E-5</v>
      </c>
      <c r="DC191">
        <f t="shared" si="505"/>
        <v>2.6215468073218831E-5</v>
      </c>
      <c r="DD191">
        <f t="shared" si="506"/>
        <v>9.9825605427074234E-6</v>
      </c>
      <c r="DE191">
        <f t="shared" si="507"/>
        <v>1.3791619898930103E-4</v>
      </c>
      <c r="DF191">
        <f t="shared" si="508"/>
        <v>8.890870720884175E-5</v>
      </c>
      <c r="DG191">
        <f t="shared" si="509"/>
        <v>3.1002563597051503E-4</v>
      </c>
      <c r="DH191">
        <f t="shared" si="510"/>
        <v>4.4552717678117144E-4</v>
      </c>
      <c r="DI191">
        <f t="shared" si="511"/>
        <v>4.5293677344300661E-4</v>
      </c>
      <c r="DJ191">
        <f t="shared" si="512"/>
        <v>8.7626519257280719E-4</v>
      </c>
      <c r="DK191">
        <f t="shared" si="513"/>
        <v>4.8904005588854146E-4</v>
      </c>
      <c r="DL191">
        <f t="shared" si="514"/>
        <v>1.0186426887673352E-3</v>
      </c>
      <c r="DM191">
        <f t="shared" si="515"/>
        <v>9.7502291704978418E-4</v>
      </c>
      <c r="DN191">
        <f t="shared" si="516"/>
        <v>5.4630196208605374E-4</v>
      </c>
      <c r="DO191">
        <f t="shared" si="517"/>
        <v>1.6072343053018985E-4</v>
      </c>
      <c r="DP191">
        <f t="shared" si="518"/>
        <v>1.4225877188174451E-4</v>
      </c>
      <c r="DQ191">
        <f t="shared" si="519"/>
        <v>2.2457492479510929E-4</v>
      </c>
      <c r="DR191">
        <f t="shared" si="520"/>
        <v>2.5402972018735931E-4</v>
      </c>
      <c r="DS191">
        <f t="shared" si="521"/>
        <v>3.326676524775638E-5</v>
      </c>
      <c r="DT191">
        <f t="shared" si="522"/>
        <v>1.0929422095071538E-5</v>
      </c>
      <c r="DU191">
        <f t="shared" si="523"/>
        <v>3.6155302671716041E-4</v>
      </c>
      <c r="DV191">
        <f t="shared" si="524"/>
        <v>2.5490450910488534E-4</v>
      </c>
      <c r="DW191">
        <f t="shared" si="525"/>
        <v>6.3415317710380768E-4</v>
      </c>
      <c r="DX191">
        <f t="shared" si="526"/>
        <v>8.2502770608552662E-4</v>
      </c>
      <c r="DY191">
        <f t="shared" si="527"/>
        <v>4.9114404363535574E-4</v>
      </c>
      <c r="DZ191">
        <f t="shared" si="528"/>
        <v>1.0994242593763534E-4</v>
      </c>
      <c r="EA191">
        <f t="shared" si="529"/>
        <v>1.3243426920117869E-3</v>
      </c>
      <c r="EB191">
        <f t="shared" si="530"/>
        <v>3.4466774589445985E-3</v>
      </c>
      <c r="EC191">
        <f t="shared" si="531"/>
        <v>2.1160468706501426E-3</v>
      </c>
      <c r="ED191">
        <f t="shared" si="532"/>
        <v>2.2093559700197911E-3</v>
      </c>
      <c r="EE191">
        <f t="shared" si="533"/>
        <v>3.5486022464588417E-4</v>
      </c>
      <c r="EF191">
        <f t="shared" si="534"/>
        <v>2.5579927947220007E-4</v>
      </c>
      <c r="EG191">
        <f t="shared" si="535"/>
        <v>2.252193402373843E-3</v>
      </c>
      <c r="EH191">
        <f t="shared" si="536"/>
        <v>2.0494726395316855E-3</v>
      </c>
      <c r="EI191">
        <f t="shared" si="537"/>
        <v>1.6522856619519358E-3</v>
      </c>
      <c r="EJ191">
        <f t="shared" si="538"/>
        <v>1.7622260965005502E-3</v>
      </c>
      <c r="EK191">
        <f t="shared" si="539"/>
        <v>1.3533070719671668E-3</v>
      </c>
      <c r="EL191">
        <f t="shared" si="540"/>
        <v>1.1277949232018729E-3</v>
      </c>
      <c r="EM191">
        <f t="shared" si="541"/>
        <v>1.4948645845955612E-3</v>
      </c>
      <c r="EN191">
        <f t="shared" si="542"/>
        <v>1.6251008439824885E-3</v>
      </c>
      <c r="EO191">
        <f t="shared" si="543"/>
        <v>1.2054969134961532E-3</v>
      </c>
      <c r="EP191">
        <f t="shared" si="544"/>
        <v>2.8149982385524217E-3</v>
      </c>
      <c r="EQ191">
        <f t="shared" si="545"/>
        <v>1.1107018635744073E-3</v>
      </c>
      <c r="ER191">
        <f t="shared" si="546"/>
        <v>9.9952135112613247E-4</v>
      </c>
      <c r="ES191">
        <f t="shared" si="547"/>
        <v>8.1067850702070245E-4</v>
      </c>
      <c r="ET191">
        <f t="shared" si="548"/>
        <v>1.3872356388164014E-3</v>
      </c>
      <c r="EU191">
        <f t="shared" si="549"/>
        <v>2.5243078087400436E-3</v>
      </c>
      <c r="EV191">
        <f t="shared" si="550"/>
        <v>1.873355879642837E-3</v>
      </c>
      <c r="EW191">
        <f t="shared" si="551"/>
        <v>1.8379155816917532E-3</v>
      </c>
      <c r="EX191">
        <f t="shared" si="552"/>
        <v>2.474844280165527E-3</v>
      </c>
      <c r="EY191">
        <f t="shared" si="553"/>
        <v>2.2825811743055705E-3</v>
      </c>
      <c r="EZ191">
        <f t="shared" si="554"/>
        <v>2.0562505079870833E-3</v>
      </c>
      <c r="FA191">
        <f t="shared" si="555"/>
        <v>4.108909212127595E-3</v>
      </c>
      <c r="FB191">
        <f t="shared" si="556"/>
        <v>1.882711463752895E-3</v>
      </c>
      <c r="FC191">
        <f t="shared" si="557"/>
        <v>2.4245941383348795E-3</v>
      </c>
      <c r="FD191">
        <f t="shared" si="558"/>
        <v>2.6271546230605229E-3</v>
      </c>
      <c r="FE191">
        <f t="shared" si="559"/>
        <v>3.5940301690560207E-3</v>
      </c>
      <c r="FF191">
        <f t="shared" si="560"/>
        <v>3.9981320438676514E-3</v>
      </c>
      <c r="FG191">
        <f t="shared" si="582"/>
        <v>4.3476183422543396E-3</v>
      </c>
      <c r="FH191">
        <f t="shared" si="583"/>
        <v>3.3561285785003612E-3</v>
      </c>
      <c r="FI191">
        <f t="shared" si="584"/>
        <v>2.2705770272592142E-3</v>
      </c>
      <c r="FJ191">
        <f t="shared" si="585"/>
        <v>2.8981588360847913E-3</v>
      </c>
      <c r="FK191">
        <f t="shared" si="586"/>
        <v>2.5346594987755845E-3</v>
      </c>
      <c r="FL191">
        <f t="shared" si="587"/>
        <v>2.359921020417956E-3</v>
      </c>
      <c r="FM191">
        <f t="shared" si="588"/>
        <v>1.8448549410459412E-3</v>
      </c>
      <c r="FN191">
        <f t="shared" si="589"/>
        <v>4.5339107196538367E-4</v>
      </c>
      <c r="FO191">
        <f t="shared" si="590"/>
        <v>1.8184310989719781E-3</v>
      </c>
      <c r="FP191">
        <f t="shared" si="591"/>
        <v>1.8926556647555939E-3</v>
      </c>
      <c r="FQ191">
        <f t="shared" si="592"/>
        <v>1.8989181329772526E-3</v>
      </c>
    </row>
    <row r="192" spans="3:183" x14ac:dyDescent="0.2">
      <c r="C192">
        <v>0.15094167788823459</v>
      </c>
      <c r="D192">
        <f t="shared" si="402"/>
        <v>1.9875245529541213E-5</v>
      </c>
      <c r="E192">
        <f t="shared" si="403"/>
        <v>1.5210158505857286E-5</v>
      </c>
      <c r="F192">
        <f t="shared" si="404"/>
        <v>9.899077835369458E-5</v>
      </c>
      <c r="G192">
        <f t="shared" si="405"/>
        <v>1.1681032945259967E-4</v>
      </c>
      <c r="H192">
        <f t="shared" si="406"/>
        <v>1.3301240091591358E-7</v>
      </c>
      <c r="I192">
        <f t="shared" si="407"/>
        <v>7.9270108851940514E-5</v>
      </c>
      <c r="J192">
        <f t="shared" si="408"/>
        <v>2.4905643023438242E-8</v>
      </c>
      <c r="K192">
        <f t="shared" si="409"/>
        <v>4.2864171718191519E-7</v>
      </c>
      <c r="L192">
        <f t="shared" si="410"/>
        <v>1.0548619259023779E-5</v>
      </c>
      <c r="M192">
        <f t="shared" si="411"/>
        <v>6.2200285006326666E-5</v>
      </c>
      <c r="N192">
        <f t="shared" si="412"/>
        <v>5.6722816814852264E-5</v>
      </c>
      <c r="O192">
        <f t="shared" si="413"/>
        <v>1.0024647698718495E-5</v>
      </c>
      <c r="P192" s="21">
        <f t="shared" si="414"/>
        <v>1.8266618196102984E-6</v>
      </c>
      <c r="Q192" s="21">
        <f t="shared" si="415"/>
        <v>3.1291226914887984E-7</v>
      </c>
      <c r="R192" s="21">
        <f t="shared" si="416"/>
        <v>1.0457602027909417E-4</v>
      </c>
      <c r="S192" s="21">
        <f t="shared" si="417"/>
        <v>1.2984028298876304E-5</v>
      </c>
      <c r="T192" s="21">
        <f t="shared" si="418"/>
        <v>1.1007374405714639E-5</v>
      </c>
      <c r="U192" s="21">
        <f t="shared" si="419"/>
        <v>4.1697191406401522E-5</v>
      </c>
      <c r="V192" s="21">
        <f t="shared" si="420"/>
        <v>9.683736327077599E-5</v>
      </c>
      <c r="W192" s="21">
        <f t="shared" si="421"/>
        <v>7.9296485970021461E-5</v>
      </c>
      <c r="X192" s="21">
        <f t="shared" si="422"/>
        <v>5.9744721602532423E-5</v>
      </c>
      <c r="Y192" s="21">
        <f t="shared" si="423"/>
        <v>2.4458478211660655E-5</v>
      </c>
      <c r="Z192" s="21">
        <f t="shared" si="424"/>
        <v>3.0363744254968965E-4</v>
      </c>
      <c r="AA192" s="21">
        <f t="shared" si="425"/>
        <v>4.0284651087939694E-4</v>
      </c>
      <c r="AB192" s="21">
        <f t="shared" si="426"/>
        <v>2.581198310008447E-4</v>
      </c>
      <c r="AC192" s="21">
        <f t="shared" si="427"/>
        <v>3.3075625007422064E-4</v>
      </c>
      <c r="AD192" s="21">
        <f t="shared" si="428"/>
        <v>7.1183714315348515E-4</v>
      </c>
      <c r="AE192" s="21">
        <f t="shared" si="429"/>
        <v>2.2702999407652857E-4</v>
      </c>
      <c r="AF192" s="21">
        <f t="shared" si="430"/>
        <v>9.3177705522437434E-5</v>
      </c>
      <c r="AG192" s="21">
        <f t="shared" si="431"/>
        <v>1.1426008430088883E-4</v>
      </c>
      <c r="AH192" s="21">
        <f t="shared" si="432"/>
        <v>9.0388102201286976E-4</v>
      </c>
      <c r="AI192" s="21">
        <f t="shared" si="433"/>
        <v>1.2654004967609124E-3</v>
      </c>
      <c r="AJ192" s="21">
        <f t="shared" si="434"/>
        <v>1.4025532938843367E-3</v>
      </c>
      <c r="AK192" s="21">
        <f t="shared" si="435"/>
        <v>1.7957255180378884E-3</v>
      </c>
      <c r="AL192" s="21">
        <f t="shared" si="436"/>
        <v>2.8535075104168732E-3</v>
      </c>
      <c r="AM192" s="21">
        <f t="shared" si="437"/>
        <v>3.0097910890350341E-3</v>
      </c>
      <c r="AN192" s="21">
        <f t="shared" si="438"/>
        <v>3.6799581378153578E-3</v>
      </c>
      <c r="AO192" s="21">
        <f t="shared" si="439"/>
        <v>4.1507686032156458E-3</v>
      </c>
      <c r="AP192" s="21">
        <f t="shared" si="440"/>
        <v>4.4512102902392568E-3</v>
      </c>
      <c r="AQ192" s="21">
        <f t="shared" si="441"/>
        <v>4.621768855998928E-3</v>
      </c>
      <c r="AR192" s="21">
        <f t="shared" si="442"/>
        <v>7.3350573707336017E-3</v>
      </c>
      <c r="AS192" s="21">
        <f t="shared" si="443"/>
        <v>9.1215642573612872E-3</v>
      </c>
      <c r="AT192" s="21">
        <f t="shared" si="444"/>
        <v>9.2450683410918548E-3</v>
      </c>
      <c r="AU192" s="21">
        <f t="shared" si="445"/>
        <v>1.0144467775322106E-2</v>
      </c>
      <c r="AV192" s="21">
        <f t="shared" si="446"/>
        <v>1.2199433810451904E-2</v>
      </c>
      <c r="AW192" s="21">
        <f t="shared" si="447"/>
        <v>1.1657905276825562E-2</v>
      </c>
      <c r="AX192" s="21">
        <f t="shared" si="448"/>
        <v>1.0223582333196644E-2</v>
      </c>
      <c r="AY192" s="21">
        <f t="shared" si="449"/>
        <v>9.9930616338317849E-3</v>
      </c>
      <c r="AZ192" s="21">
        <f t="shared" si="450"/>
        <v>9.6502336820816267E-3</v>
      </c>
      <c r="BA192" s="21">
        <f t="shared" si="451"/>
        <v>1.1266296639167847E-2</v>
      </c>
      <c r="BB192" s="21">
        <f t="shared" si="452"/>
        <v>1.4223222388032163E-2</v>
      </c>
      <c r="BC192" s="21">
        <f t="shared" si="453"/>
        <v>1.502072383516412E-2</v>
      </c>
      <c r="BD192" s="21">
        <f t="shared" si="454"/>
        <v>1.033180614840842E-2</v>
      </c>
      <c r="BE192" s="21">
        <f t="shared" si="455"/>
        <v>1.0954949691585555E-2</v>
      </c>
      <c r="BF192" s="21">
        <f t="shared" si="456"/>
        <v>8.9181278484953969E-3</v>
      </c>
      <c r="BG192" s="21">
        <f t="shared" si="457"/>
        <v>6.9344496952309454E-3</v>
      </c>
      <c r="BH192" s="21">
        <f t="shared" si="458"/>
        <v>6.5944128790901757E-3</v>
      </c>
      <c r="BI192" s="21">
        <f t="shared" si="459"/>
        <v>6.3273202124776067E-3</v>
      </c>
      <c r="BJ192" s="21">
        <f t="shared" si="460"/>
        <v>7.4650388367254366E-3</v>
      </c>
      <c r="BK192" s="21">
        <f t="shared" si="461"/>
        <v>7.3473894543569646E-3</v>
      </c>
      <c r="BL192" s="21">
        <f t="shared" si="462"/>
        <v>7.0315427591981054E-3</v>
      </c>
      <c r="BM192" s="21">
        <f t="shared" si="463"/>
        <v>5.9222399919429498E-3</v>
      </c>
      <c r="BN192" s="21">
        <f t="shared" si="464"/>
        <v>3.0727722376186046E-3</v>
      </c>
      <c r="BO192" s="21">
        <f t="shared" si="465"/>
        <v>5.1431970367845055E-3</v>
      </c>
      <c r="BP192" s="21">
        <f t="shared" si="466"/>
        <v>4.6804280834761101E-3</v>
      </c>
      <c r="BQ192" s="21">
        <f t="shared" si="467"/>
        <v>4.4932360749089396E-3</v>
      </c>
      <c r="BR192">
        <f t="shared" si="468"/>
        <v>3.8495512682182199E-3</v>
      </c>
      <c r="BS192">
        <f t="shared" si="469"/>
        <v>4.7886312926109309E-3</v>
      </c>
      <c r="BT192">
        <f t="shared" si="470"/>
        <v>4.0955322119448391E-3</v>
      </c>
      <c r="BU192">
        <f t="shared" si="471"/>
        <v>2.9258474105856957E-3</v>
      </c>
      <c r="BV192">
        <f t="shared" si="472"/>
        <v>3.9342305399882377E-3</v>
      </c>
      <c r="BW192">
        <f t="shared" si="473"/>
        <v>2.7955450691346008E-3</v>
      </c>
      <c r="BX192">
        <f t="shared" si="474"/>
        <v>1.4964687514297424E-3</v>
      </c>
      <c r="BY192">
        <f t="shared" si="475"/>
        <v>1.3361067331935661E-3</v>
      </c>
      <c r="BZ192">
        <f t="shared" si="476"/>
        <v>1.3215427039513419E-3</v>
      </c>
      <c r="CA192">
        <f t="shared" si="477"/>
        <v>1.4824591221554624E-3</v>
      </c>
      <c r="CB192">
        <f t="shared" si="478"/>
        <v>7.4324357735576366E-4</v>
      </c>
      <c r="CC192">
        <f t="shared" si="479"/>
        <v>1.0289383928757886E-3</v>
      </c>
      <c r="CD192">
        <f t="shared" si="480"/>
        <v>1.2011505822565939E-3</v>
      </c>
      <c r="CE192">
        <f t="shared" si="481"/>
        <v>1.2266413615009176E-3</v>
      </c>
      <c r="CF192">
        <f t="shared" si="482"/>
        <v>1.4571273625196793E-3</v>
      </c>
      <c r="CG192">
        <f t="shared" si="483"/>
        <v>1.7980151122214646E-3</v>
      </c>
      <c r="CH192">
        <f t="shared" si="484"/>
        <v>1.8485722361680293E-3</v>
      </c>
      <c r="CI192">
        <f t="shared" si="485"/>
        <v>1.8332192291712736E-3</v>
      </c>
      <c r="CJ192">
        <f t="shared" si="486"/>
        <v>1.3756158175860236E-3</v>
      </c>
      <c r="CK192">
        <f t="shared" si="487"/>
        <v>5.2323363153366316E-4</v>
      </c>
      <c r="CL192">
        <f t="shared" si="488"/>
        <v>8.046488054773783E-4</v>
      </c>
      <c r="CM192">
        <f t="shared" si="489"/>
        <v>8.0800891162980944E-4</v>
      </c>
      <c r="CN192">
        <f t="shared" si="490"/>
        <v>5.8104448767673977E-4</v>
      </c>
      <c r="CO192">
        <f t="shared" si="491"/>
        <v>2.9897635312193366E-4</v>
      </c>
      <c r="CP192">
        <f t="shared" si="492"/>
        <v>8.5493619350887585E-4</v>
      </c>
      <c r="CQ192">
        <f t="shared" si="493"/>
        <v>8.4526485771571202E-4</v>
      </c>
      <c r="CR192">
        <f t="shared" si="494"/>
        <v>1.021828509410243E-3</v>
      </c>
      <c r="CS192">
        <f t="shared" si="495"/>
        <v>2.8071867367266339E-4</v>
      </c>
      <c r="CT192">
        <f t="shared" si="496"/>
        <v>3.1653191167279346E-4</v>
      </c>
      <c r="CU192">
        <f t="shared" si="497"/>
        <v>1.1804432083218762E-4</v>
      </c>
      <c r="CV192">
        <f t="shared" si="498"/>
        <v>5.65306370230883E-5</v>
      </c>
      <c r="CW192">
        <f t="shared" si="499"/>
        <v>1.255412654700924E-4</v>
      </c>
      <c r="CX192">
        <f t="shared" si="500"/>
        <v>5.1366858543360633E-4</v>
      </c>
      <c r="CY192">
        <f t="shared" si="501"/>
        <v>5.2756207101126714E-6</v>
      </c>
      <c r="CZ192">
        <f t="shared" si="502"/>
        <v>1.8178070743480372E-7</v>
      </c>
      <c r="DA192">
        <f t="shared" si="503"/>
        <v>6.6462285910690061E-6</v>
      </c>
      <c r="DB192">
        <f t="shared" si="504"/>
        <v>3.3591425884689285E-6</v>
      </c>
      <c r="DC192">
        <f t="shared" si="505"/>
        <v>1.4389744351984666E-5</v>
      </c>
      <c r="DD192">
        <f t="shared" si="506"/>
        <v>2.295245535477329E-5</v>
      </c>
      <c r="DE192">
        <f t="shared" si="507"/>
        <v>6.1317679772098902E-6</v>
      </c>
      <c r="DF192">
        <f t="shared" si="508"/>
        <v>1.1352144241907753E-4</v>
      </c>
      <c r="DG192">
        <f t="shared" si="509"/>
        <v>2.0035309781303579E-4</v>
      </c>
      <c r="DH192">
        <f t="shared" si="510"/>
        <v>2.0533200793460259E-4</v>
      </c>
      <c r="DI192">
        <f t="shared" si="511"/>
        <v>5.1297159132836906E-4</v>
      </c>
      <c r="DJ192">
        <f t="shared" si="512"/>
        <v>2.2986651490243E-4</v>
      </c>
      <c r="DK192">
        <f t="shared" si="513"/>
        <v>6.2316542584425337E-4</v>
      </c>
      <c r="DL192">
        <f t="shared" si="514"/>
        <v>5.8915213330475061E-4</v>
      </c>
      <c r="DM192">
        <f t="shared" si="515"/>
        <v>2.6962305678408576E-4</v>
      </c>
      <c r="DN192">
        <f t="shared" si="516"/>
        <v>3.2773035110934694E-5</v>
      </c>
      <c r="DO192">
        <f t="shared" si="517"/>
        <v>2.4743933925703191E-5</v>
      </c>
      <c r="DP192">
        <f t="shared" si="518"/>
        <v>6.4527858995124421E-5</v>
      </c>
      <c r="DQ192">
        <f t="shared" si="519"/>
        <v>8.0737577423738675E-5</v>
      </c>
      <c r="DR192">
        <f t="shared" si="520"/>
        <v>1.4046180739309749E-6</v>
      </c>
      <c r="DS192">
        <f t="shared" si="521"/>
        <v>1.3300120591165703E-5</v>
      </c>
      <c r="DT192">
        <f t="shared" si="522"/>
        <v>1.4548333021978103E-4</v>
      </c>
      <c r="DU192">
        <f t="shared" si="523"/>
        <v>8.1231077911942315E-5</v>
      </c>
      <c r="DV192">
        <f t="shared" si="524"/>
        <v>3.3231457809787296E-4</v>
      </c>
      <c r="DW192">
        <f t="shared" si="525"/>
        <v>4.7395009156916225E-4</v>
      </c>
      <c r="DX192">
        <f t="shared" si="526"/>
        <v>2.3130970170666127E-4</v>
      </c>
      <c r="DY192">
        <f t="shared" si="527"/>
        <v>1.2478151420842033E-5</v>
      </c>
      <c r="DZ192">
        <f t="shared" si="528"/>
        <v>8.6663227796558663E-4</v>
      </c>
      <c r="EA192">
        <f t="shared" si="529"/>
        <v>2.6786327919552421E-3</v>
      </c>
      <c r="EB192">
        <f t="shared" si="530"/>
        <v>1.5247157508825196E-3</v>
      </c>
      <c r="EC192">
        <f t="shared" si="531"/>
        <v>1.6040734753687454E-3</v>
      </c>
      <c r="ED192">
        <f t="shared" si="532"/>
        <v>1.4124926436607867E-4</v>
      </c>
      <c r="EE192">
        <f t="shared" si="533"/>
        <v>8.1736526908616054E-5</v>
      </c>
      <c r="EF192">
        <f t="shared" si="534"/>
        <v>1.6406047241523606E-3</v>
      </c>
      <c r="EG192">
        <f t="shared" si="535"/>
        <v>1.468284520681604E-3</v>
      </c>
      <c r="EH192">
        <f t="shared" si="536"/>
        <v>1.1353810696886272E-3</v>
      </c>
      <c r="EI192">
        <f t="shared" si="537"/>
        <v>1.2268190018668635E-3</v>
      </c>
      <c r="EJ192">
        <f t="shared" si="538"/>
        <v>8.9009270479139407E-4</v>
      </c>
      <c r="EK192">
        <f t="shared" si="539"/>
        <v>7.0914397835515142E-4</v>
      </c>
      <c r="EL192">
        <f t="shared" si="540"/>
        <v>1.0055607573806868E-3</v>
      </c>
      <c r="EM192">
        <f t="shared" si="541"/>
        <v>1.112865504195371E-3</v>
      </c>
      <c r="EN192">
        <f t="shared" si="542"/>
        <v>7.7102661027570265E-4</v>
      </c>
      <c r="EO192">
        <f t="shared" si="543"/>
        <v>2.1255471234873599E-3</v>
      </c>
      <c r="EP192">
        <f t="shared" si="544"/>
        <v>6.9560335061216608E-4</v>
      </c>
      <c r="EQ192">
        <f t="shared" si="545"/>
        <v>6.0822938186619021E-4</v>
      </c>
      <c r="ER192">
        <f t="shared" si="546"/>
        <v>4.6308956507554291E-4</v>
      </c>
      <c r="ES192">
        <f t="shared" si="547"/>
        <v>9.1764837943108168E-4</v>
      </c>
      <c r="ET192">
        <f t="shared" si="548"/>
        <v>1.8739885491384828E-3</v>
      </c>
      <c r="EU192">
        <f t="shared" si="549"/>
        <v>1.3198238999517426E-3</v>
      </c>
      <c r="EV192">
        <f t="shared" si="550"/>
        <v>1.2901039437821556E-3</v>
      </c>
      <c r="EW192">
        <f t="shared" si="551"/>
        <v>1.8314039880767659E-3</v>
      </c>
      <c r="EX192">
        <f t="shared" si="552"/>
        <v>1.666555342427525E-3</v>
      </c>
      <c r="EY192">
        <f t="shared" si="553"/>
        <v>1.4740222786453099E-3</v>
      </c>
      <c r="EZ192">
        <f t="shared" si="554"/>
        <v>3.2658794104861132E-3</v>
      </c>
      <c r="FA192">
        <f t="shared" si="555"/>
        <v>1.3276784671574567E-3</v>
      </c>
      <c r="FB192">
        <f t="shared" si="556"/>
        <v>1.7882129712898649E-3</v>
      </c>
      <c r="FC192">
        <f t="shared" si="557"/>
        <v>1.962744803880295E-3</v>
      </c>
      <c r="FD192">
        <f t="shared" si="558"/>
        <v>2.8087169955528747E-3</v>
      </c>
      <c r="FE192">
        <f t="shared" si="559"/>
        <v>3.1672001488610656E-3</v>
      </c>
      <c r="FF192">
        <f t="shared" si="560"/>
        <v>3.4790616869245124E-3</v>
      </c>
      <c r="FG192">
        <f t="shared" si="582"/>
        <v>2.5988790864203935E-3</v>
      </c>
      <c r="FH192">
        <f t="shared" si="583"/>
        <v>1.656300463326363E-3</v>
      </c>
      <c r="FI192">
        <f t="shared" si="584"/>
        <v>2.1978890965524906E-3</v>
      </c>
      <c r="FJ192">
        <f t="shared" si="585"/>
        <v>1.8829091668787011E-3</v>
      </c>
      <c r="FK192">
        <f t="shared" si="586"/>
        <v>1.7327336686823287E-3</v>
      </c>
      <c r="FL192">
        <f t="shared" si="587"/>
        <v>1.2959189227387221E-3</v>
      </c>
      <c r="FM192">
        <f t="shared" si="588"/>
        <v>2.0563792497637866E-4</v>
      </c>
      <c r="FN192">
        <f t="shared" si="589"/>
        <v>1.2737879176609893E-3</v>
      </c>
      <c r="FO192">
        <f t="shared" si="590"/>
        <v>1.3360312962068888E-3</v>
      </c>
      <c r="FP192">
        <f t="shared" si="591"/>
        <v>1.3412937253977971E-3</v>
      </c>
    </row>
    <row r="193" spans="3:171" x14ac:dyDescent="0.2">
      <c r="C193">
        <v>0.15539984405040724</v>
      </c>
      <c r="D193">
        <f t="shared" si="402"/>
        <v>6.9859281291013997E-5</v>
      </c>
      <c r="E193">
        <f t="shared" si="403"/>
        <v>2.0757827839049253E-4</v>
      </c>
      <c r="F193">
        <f t="shared" si="404"/>
        <v>2.33052249268577E-4</v>
      </c>
      <c r="G193">
        <f t="shared" si="405"/>
        <v>2.3260121474136384E-5</v>
      </c>
      <c r="H193">
        <f t="shared" si="406"/>
        <v>1.9759892826212649E-5</v>
      </c>
      <c r="I193">
        <f t="shared" si="407"/>
        <v>1.8493018243290461E-5</v>
      </c>
      <c r="J193">
        <f t="shared" si="408"/>
        <v>1.4466298918245442E-5</v>
      </c>
      <c r="K193">
        <f t="shared" si="409"/>
        <v>5.938289776763698E-5</v>
      </c>
      <c r="L193">
        <f t="shared" si="410"/>
        <v>1.523961089324705E-4</v>
      </c>
      <c r="M193">
        <f t="shared" si="411"/>
        <v>1.4375101942961432E-4</v>
      </c>
      <c r="N193">
        <f t="shared" si="412"/>
        <v>5.8130538588164634E-5</v>
      </c>
      <c r="O193">
        <f t="shared" si="413"/>
        <v>3.375269191517761E-5</v>
      </c>
      <c r="P193" s="21">
        <f t="shared" si="414"/>
        <v>2.5175825862440875E-5</v>
      </c>
      <c r="Q193" s="21">
        <f t="shared" si="415"/>
        <v>3.3270695958490719E-5</v>
      </c>
      <c r="R193" s="21">
        <f t="shared" si="416"/>
        <v>7.3073508774785297E-7</v>
      </c>
      <c r="S193" s="21">
        <f t="shared" si="417"/>
        <v>6.0464659685696744E-5</v>
      </c>
      <c r="T193" s="21">
        <f t="shared" si="418"/>
        <v>1.1914819284394645E-4</v>
      </c>
      <c r="U193" s="21">
        <f t="shared" si="419"/>
        <v>2.0445464824413338E-4</v>
      </c>
      <c r="V193" s="21">
        <f t="shared" si="420"/>
        <v>1.7857039970713392E-4</v>
      </c>
      <c r="W193" s="21">
        <f t="shared" si="421"/>
        <v>1.0701435199235227E-5</v>
      </c>
      <c r="X193" s="21">
        <f t="shared" si="422"/>
        <v>2.3754432684944518E-7</v>
      </c>
      <c r="Y193" s="21">
        <f t="shared" si="423"/>
        <v>1.6814385307507636E-4</v>
      </c>
      <c r="Z193" s="21">
        <f t="shared" si="424"/>
        <v>2.4376172383800895E-4</v>
      </c>
      <c r="AA193" s="21">
        <f t="shared" si="425"/>
        <v>1.3474431713015835E-4</v>
      </c>
      <c r="AB193" s="21">
        <f t="shared" si="426"/>
        <v>1.884727871647086E-4</v>
      </c>
      <c r="AC193" s="21">
        <f t="shared" si="427"/>
        <v>4.9382217873547346E-4</v>
      </c>
      <c r="AD193" s="21">
        <f t="shared" si="428"/>
        <v>1.1255827276511289E-4</v>
      </c>
      <c r="AE193" s="21">
        <f t="shared" si="429"/>
        <v>2.6984843715108915E-5</v>
      </c>
      <c r="AF193" s="21">
        <f t="shared" si="430"/>
        <v>3.8826416717201372E-5</v>
      </c>
      <c r="AG193" s="21">
        <f t="shared" si="431"/>
        <v>6.5569017687073779E-4</v>
      </c>
      <c r="AH193" s="21">
        <f t="shared" si="432"/>
        <v>9.6809979385598262E-4</v>
      </c>
      <c r="AI193" s="21">
        <f t="shared" si="433"/>
        <v>1.0885058472576367E-3</v>
      </c>
      <c r="AJ193" s="21">
        <f t="shared" si="434"/>
        <v>1.4377622500478806E-3</v>
      </c>
      <c r="AK193" s="21">
        <f t="shared" si="435"/>
        <v>2.3970880472211327E-3</v>
      </c>
      <c r="AL193" s="21">
        <f t="shared" si="436"/>
        <v>2.5405024074922839E-3</v>
      </c>
      <c r="AM193" s="21">
        <f t="shared" si="437"/>
        <v>3.1589449603683542E-3</v>
      </c>
      <c r="AN193" s="21">
        <f t="shared" si="438"/>
        <v>3.5961961309319058E-3</v>
      </c>
      <c r="AO193" s="21">
        <f t="shared" si="439"/>
        <v>3.8762111039022883E-3</v>
      </c>
      <c r="AP193" s="21">
        <f t="shared" si="440"/>
        <v>4.0354797977501444E-3</v>
      </c>
      <c r="AQ193" s="21">
        <f t="shared" si="441"/>
        <v>6.5912937848340404E-3</v>
      </c>
      <c r="AR193" s="21">
        <f t="shared" si="442"/>
        <v>8.289868415479934E-3</v>
      </c>
      <c r="AS193" s="21">
        <f t="shared" si="443"/>
        <v>8.4076268348508756E-3</v>
      </c>
      <c r="AT193" s="21">
        <f t="shared" si="444"/>
        <v>9.2662922699448935E-3</v>
      </c>
      <c r="AU193" s="21">
        <f t="shared" si="445"/>
        <v>1.1234490814265507E-2</v>
      </c>
      <c r="AV193" s="21">
        <f t="shared" si="446"/>
        <v>1.0715068250205129E-2</v>
      </c>
      <c r="AW193" s="21">
        <f t="shared" si="447"/>
        <v>9.3419117749785046E-3</v>
      </c>
      <c r="AX193" s="21">
        <f t="shared" si="448"/>
        <v>9.121613024493198E-3</v>
      </c>
      <c r="AY193" s="21">
        <f t="shared" si="449"/>
        <v>8.7942076458474728E-3</v>
      </c>
      <c r="AZ193" s="21">
        <f t="shared" si="450"/>
        <v>1.0339767294868902E-2</v>
      </c>
      <c r="BA193" s="21">
        <f t="shared" si="451"/>
        <v>1.3179725568509389E-2</v>
      </c>
      <c r="BB193" s="21">
        <f t="shared" si="452"/>
        <v>1.3947821748836308E-2</v>
      </c>
      <c r="BC193" s="21">
        <f t="shared" si="453"/>
        <v>9.4453764034116133E-3</v>
      </c>
      <c r="BD193" s="21">
        <f t="shared" si="454"/>
        <v>1.0041589029353216E-2</v>
      </c>
      <c r="BE193" s="21">
        <f t="shared" si="455"/>
        <v>8.0959817625785545E-3</v>
      </c>
      <c r="BF193" s="21">
        <f t="shared" si="456"/>
        <v>6.2118321386271129E-3</v>
      </c>
      <c r="BG193" s="21">
        <f t="shared" si="457"/>
        <v>5.8902285273624583E-3</v>
      </c>
      <c r="BH193" s="21">
        <f t="shared" si="458"/>
        <v>5.6379506687643331E-3</v>
      </c>
      <c r="BI193" s="21">
        <f t="shared" si="459"/>
        <v>6.7145389015346255E-3</v>
      </c>
      <c r="BJ193" s="21">
        <f t="shared" si="460"/>
        <v>6.6029842031930294E-3</v>
      </c>
      <c r="BK193" s="21">
        <f t="shared" si="461"/>
        <v>6.3037452453187457E-3</v>
      </c>
      <c r="BL193" s="21">
        <f t="shared" si="462"/>
        <v>5.2559491528406891E-3</v>
      </c>
      <c r="BM193" s="21">
        <f t="shared" si="463"/>
        <v>2.5983920727416332E-3</v>
      </c>
      <c r="BN193" s="21">
        <f t="shared" si="464"/>
        <v>4.5236278237004756E-3</v>
      </c>
      <c r="BO193" s="21">
        <f t="shared" si="465"/>
        <v>4.0903044524740707E-3</v>
      </c>
      <c r="BP193" s="21">
        <f t="shared" si="466"/>
        <v>3.9154352536229951E-3</v>
      </c>
      <c r="BQ193" s="21">
        <f t="shared" si="467"/>
        <v>3.3162148846784009E-3</v>
      </c>
      <c r="BR193">
        <f t="shared" si="468"/>
        <v>4.1914969022640572E-3</v>
      </c>
      <c r="BS193">
        <f t="shared" si="469"/>
        <v>3.5447947752229297E-3</v>
      </c>
      <c r="BT193">
        <f t="shared" si="470"/>
        <v>2.4634284070623874E-3</v>
      </c>
      <c r="BU193">
        <f t="shared" si="471"/>
        <v>3.3948427062712198E-3</v>
      </c>
      <c r="BV193">
        <f t="shared" si="472"/>
        <v>2.3439878395929035E-3</v>
      </c>
      <c r="BW193">
        <f t="shared" si="473"/>
        <v>1.171422650203522E-3</v>
      </c>
      <c r="BX193">
        <f t="shared" si="474"/>
        <v>1.030065121988784E-3</v>
      </c>
      <c r="BY193">
        <f t="shared" si="475"/>
        <v>1.0172822635787799E-3</v>
      </c>
      <c r="BZ193">
        <f t="shared" si="476"/>
        <v>1.1590313584331302E-3</v>
      </c>
      <c r="CA193">
        <f t="shared" si="477"/>
        <v>5.2003736667607155E-4</v>
      </c>
      <c r="CB193">
        <f t="shared" si="478"/>
        <v>7.6280382603395103E-4</v>
      </c>
      <c r="CC193">
        <f t="shared" si="479"/>
        <v>9.1200697567318583E-4</v>
      </c>
      <c r="CD193">
        <f t="shared" si="480"/>
        <v>9.3423597531263074E-4</v>
      </c>
      <c r="CE193">
        <f t="shared" si="481"/>
        <v>1.1366453598649548E-3</v>
      </c>
      <c r="CF193">
        <f t="shared" si="482"/>
        <v>1.4398110442665085E-3</v>
      </c>
      <c r="CG193">
        <f t="shared" si="483"/>
        <v>1.4850895441356484E-3</v>
      </c>
      <c r="CH193">
        <f t="shared" si="484"/>
        <v>1.4713318139323456E-3</v>
      </c>
      <c r="CI193">
        <f t="shared" si="485"/>
        <v>1.0647905815383961E-3</v>
      </c>
      <c r="CJ193">
        <f t="shared" si="486"/>
        <v>3.3915401052607018E-4</v>
      </c>
      <c r="CK193">
        <f t="shared" si="487"/>
        <v>5.7160040581798156E-4</v>
      </c>
      <c r="CL193">
        <f t="shared" si="488"/>
        <v>5.7443297441442972E-4</v>
      </c>
      <c r="CM193">
        <f t="shared" si="489"/>
        <v>3.8599275159474221E-4</v>
      </c>
      <c r="CN193">
        <f t="shared" si="490"/>
        <v>1.6467989663291056E-4</v>
      </c>
      <c r="CO193">
        <f t="shared" si="491"/>
        <v>6.141041951184962E-4</v>
      </c>
      <c r="CP193">
        <f t="shared" si="492"/>
        <v>6.0591165893720666E-4</v>
      </c>
      <c r="CQ193">
        <f t="shared" si="493"/>
        <v>7.5668380817385213E-4</v>
      </c>
      <c r="CR193">
        <f t="shared" si="494"/>
        <v>1.5120379149663842E-4</v>
      </c>
      <c r="CS193">
        <f t="shared" si="495"/>
        <v>1.7777362402057864E-4</v>
      </c>
      <c r="CT193">
        <f t="shared" si="496"/>
        <v>4.1045217643243703E-5</v>
      </c>
      <c r="CU193">
        <f t="shared" si="497"/>
        <v>9.3667808052089185E-6</v>
      </c>
      <c r="CV193">
        <f t="shared" si="498"/>
        <v>4.5513288322736931E-5</v>
      </c>
      <c r="CW193">
        <f t="shared" si="499"/>
        <v>3.3146177578451428E-4</v>
      </c>
      <c r="CX193">
        <f t="shared" si="500"/>
        <v>4.6711927135234532E-6</v>
      </c>
      <c r="CY193">
        <f t="shared" si="501"/>
        <v>1.6255481186446997E-5</v>
      </c>
      <c r="CZ193">
        <f t="shared" si="502"/>
        <v>4.9508028894473417E-5</v>
      </c>
      <c r="DA193">
        <f t="shared" si="503"/>
        <v>3.9576209768555541E-5</v>
      </c>
      <c r="DB193">
        <f t="shared" si="504"/>
        <v>6.8088041317079359E-5</v>
      </c>
      <c r="DC193">
        <f t="shared" si="505"/>
        <v>1.1069323246922017E-7</v>
      </c>
      <c r="DD193">
        <f t="shared" si="506"/>
        <v>3.9280285593197713E-6</v>
      </c>
      <c r="DE193">
        <f t="shared" si="507"/>
        <v>3.8396339718797164E-5</v>
      </c>
      <c r="DF193">
        <f t="shared" si="508"/>
        <v>9.4021100893686255E-5</v>
      </c>
      <c r="DG193">
        <f t="shared" si="509"/>
        <v>9.74414666075063E-5</v>
      </c>
      <c r="DH193">
        <f t="shared" si="510"/>
        <v>3.3090193023899291E-4</v>
      </c>
      <c r="DI193">
        <f t="shared" si="511"/>
        <v>1.1455813090966935E-4</v>
      </c>
      <c r="DJ193">
        <f t="shared" si="512"/>
        <v>4.2045975714999465E-4</v>
      </c>
      <c r="DK193">
        <f t="shared" si="513"/>
        <v>3.9260609241648201E-4</v>
      </c>
      <c r="DL193">
        <f t="shared" si="514"/>
        <v>1.4309031818695258E-4</v>
      </c>
      <c r="DM193">
        <f t="shared" si="515"/>
        <v>1.6042949192138192E-6</v>
      </c>
      <c r="DN193">
        <f t="shared" si="516"/>
        <v>2.664225109418095E-7</v>
      </c>
      <c r="DO193">
        <f t="shared" si="517"/>
        <v>1.2778889596368868E-5</v>
      </c>
      <c r="DP193">
        <f t="shared" si="518"/>
        <v>2.0495928985599146E-5</v>
      </c>
      <c r="DQ193">
        <f t="shared" si="519"/>
        <v>3.1847196113544805E-5</v>
      </c>
      <c r="DR193">
        <f t="shared" si="520"/>
        <v>6.5692633061329413E-5</v>
      </c>
      <c r="DS193">
        <f t="shared" si="521"/>
        <v>5.7812922028244873E-5</v>
      </c>
      <c r="DT193">
        <f t="shared" si="522"/>
        <v>2.0744949184216238E-5</v>
      </c>
      <c r="DU193">
        <f t="shared" si="523"/>
        <v>1.8964956605728328E-4</v>
      </c>
      <c r="DV193">
        <f t="shared" si="524"/>
        <v>2.9971326185673774E-4</v>
      </c>
      <c r="DW193">
        <f t="shared" si="525"/>
        <v>1.1557761535794701E-4</v>
      </c>
      <c r="DX193">
        <f t="shared" si="526"/>
        <v>8.5696393049802925E-7</v>
      </c>
      <c r="DY193">
        <f t="shared" si="527"/>
        <v>6.2402301493592438E-4</v>
      </c>
      <c r="DZ193">
        <f t="shared" si="528"/>
        <v>2.2370387127248772E-3</v>
      </c>
      <c r="EA193">
        <f t="shared" si="529"/>
        <v>1.1964295401217422E-3</v>
      </c>
      <c r="EB193">
        <f t="shared" si="530"/>
        <v>1.2668417107717517E-3</v>
      </c>
      <c r="EC193">
        <f t="shared" si="531"/>
        <v>5.515538589918609E-5</v>
      </c>
      <c r="ED193">
        <f t="shared" si="532"/>
        <v>2.1000767208332819E-5</v>
      </c>
      <c r="EE193">
        <f t="shared" si="533"/>
        <v>1.2993294652688336E-3</v>
      </c>
      <c r="EF193">
        <f t="shared" si="534"/>
        <v>1.14650195286117E-3</v>
      </c>
      <c r="EG193">
        <f t="shared" si="535"/>
        <v>8.5481678699556854E-4</v>
      </c>
      <c r="EH193">
        <f t="shared" si="536"/>
        <v>9.3439100449034334E-4</v>
      </c>
      <c r="EI193">
        <f t="shared" si="537"/>
        <v>6.4395433373875806E-4</v>
      </c>
      <c r="EJ193">
        <f t="shared" si="538"/>
        <v>4.9157945732816743E-4</v>
      </c>
      <c r="EK193">
        <f t="shared" si="539"/>
        <v>7.4269395122486179E-4</v>
      </c>
      <c r="EL193">
        <f t="shared" si="540"/>
        <v>8.3529512351911519E-4</v>
      </c>
      <c r="EM193">
        <f t="shared" si="541"/>
        <v>5.433187934682619E-4</v>
      </c>
      <c r="EN193">
        <f t="shared" si="542"/>
        <v>1.7343468481503756E-3</v>
      </c>
      <c r="EO193">
        <f t="shared" si="543"/>
        <v>4.8031663166115323E-4</v>
      </c>
      <c r="EP193">
        <f t="shared" si="544"/>
        <v>4.0820730314760316E-4</v>
      </c>
      <c r="EQ193">
        <f t="shared" si="545"/>
        <v>2.9108965527699197E-4</v>
      </c>
      <c r="ER193">
        <f t="shared" si="546"/>
        <v>6.6742374083640979E-4</v>
      </c>
      <c r="ES193">
        <f t="shared" si="547"/>
        <v>1.5078794295252061E-3</v>
      </c>
      <c r="ET193">
        <f t="shared" si="548"/>
        <v>1.0157743142793674E-3</v>
      </c>
      <c r="EU193">
        <f t="shared" si="549"/>
        <v>9.8972221348572189E-4</v>
      </c>
      <c r="EV193">
        <f t="shared" si="550"/>
        <v>1.46970562903279E-3</v>
      </c>
      <c r="EW193">
        <f t="shared" si="551"/>
        <v>1.3224350021634158E-3</v>
      </c>
      <c r="EX193">
        <f t="shared" si="552"/>
        <v>1.1515727970277205E-3</v>
      </c>
      <c r="EY193">
        <f t="shared" si="553"/>
        <v>2.7762052269970955E-3</v>
      </c>
      <c r="EZ193">
        <f t="shared" si="554"/>
        <v>1.0226664367340031E-3</v>
      </c>
      <c r="FA193">
        <f t="shared" si="555"/>
        <v>1.4310408889493017E-3</v>
      </c>
      <c r="FB193">
        <f t="shared" si="556"/>
        <v>1.5876008858800041E-3</v>
      </c>
      <c r="FC193">
        <f t="shared" si="557"/>
        <v>2.3560504337907912E-3</v>
      </c>
      <c r="FD193">
        <f t="shared" si="558"/>
        <v>2.6852830843665768E-3</v>
      </c>
      <c r="FE193">
        <f t="shared" si="559"/>
        <v>2.973019808792751E-3</v>
      </c>
      <c r="FF193">
        <f t="shared" si="560"/>
        <v>2.1642068209274008E-3</v>
      </c>
      <c r="FG193">
        <f t="shared" si="582"/>
        <v>1.3133017451753761E-3</v>
      </c>
      <c r="FH193">
        <f t="shared" si="583"/>
        <v>1.7997519717354964E-3</v>
      </c>
      <c r="FI193">
        <f t="shared" si="584"/>
        <v>1.5158824506580435E-3</v>
      </c>
      <c r="FJ193">
        <f t="shared" si="585"/>
        <v>1.3814566160788044E-3</v>
      </c>
      <c r="FK193">
        <f t="shared" si="586"/>
        <v>9.948162451906121E-4</v>
      </c>
      <c r="FL193">
        <f t="shared" si="587"/>
        <v>9.7652242164367436E-5</v>
      </c>
      <c r="FM193">
        <f t="shared" si="588"/>
        <v>9.7543778635156633E-4</v>
      </c>
      <c r="FN193">
        <f t="shared" si="589"/>
        <v>1.0299988858136939E-3</v>
      </c>
      <c r="FO193">
        <f t="shared" si="590"/>
        <v>1.0346200948336407E-3</v>
      </c>
    </row>
    <row r="194" spans="3:171" x14ac:dyDescent="0.2">
      <c r="C194">
        <v>0.14704165756702378</v>
      </c>
      <c r="D194">
        <f t="shared" ref="D194:D257" si="603">(C195-C194)^2</f>
        <v>3.6595127041526493E-5</v>
      </c>
      <c r="E194">
        <f t="shared" ref="E194:E257" si="604">(C196-C194)^2</f>
        <v>4.7718563280654948E-5</v>
      </c>
      <c r="F194">
        <f t="shared" ref="F194:F257" si="605">(C197-C194)^2</f>
        <v>1.2498428597757717E-5</v>
      </c>
      <c r="G194">
        <f t="shared" ref="G194:G257" si="606">(C198-C194)^2</f>
        <v>1.6392696405143688E-4</v>
      </c>
      <c r="H194">
        <f t="shared" ref="H194:H257" si="607">(C199-C194)^2</f>
        <v>1.6466029263052191E-5</v>
      </c>
      <c r="I194">
        <f t="shared" ref="I194:I257" si="608">(C200-C194)^2</f>
        <v>2.0745544180027756E-5</v>
      </c>
      <c r="J194">
        <f t="shared" ref="J194:J257" si="609">(C201-C194)^2</f>
        <v>4.2530812902656235E-7</v>
      </c>
      <c r="K194">
        <f t="shared" ref="K194:K257" si="610">(C202-C194)^2</f>
        <v>1.5893740282712143E-5</v>
      </c>
      <c r="L194">
        <f t="shared" ref="L194:L257" si="611">(C203-C194)^2</f>
        <v>1.3187318982470896E-5</v>
      </c>
      <c r="M194">
        <f t="shared" ref="M194:M257" si="612">(C204-C194)^2</f>
        <v>5.3853276400294732E-7</v>
      </c>
      <c r="N194">
        <f t="shared" ref="N194:N257" si="613">(C205-C194)^2</f>
        <v>6.4947492172136979E-6</v>
      </c>
      <c r="O194">
        <f t="shared" ref="O194:O257" si="614">(C206-C194)^2</f>
        <v>1.115984022314121E-5</v>
      </c>
      <c r="P194" s="21">
        <f t="shared" ref="P194:P257" si="615">(C207-C194)^2</f>
        <v>1.9955128003497854E-4</v>
      </c>
      <c r="Q194" s="21">
        <f t="shared" ref="Q194:Q257" si="616">(C208-C194)^2</f>
        <v>5.6300351855871045E-5</v>
      </c>
      <c r="R194" s="21">
        <f t="shared" ref="R194:R257" si="617">(C209-C194)^2</f>
        <v>3.3905463759017941E-7</v>
      </c>
      <c r="S194" s="21">
        <f t="shared" ref="S194:S257" si="618">(C210-C194)^2</f>
        <v>6.539864744129263E-6</v>
      </c>
      <c r="T194" s="21">
        <f t="shared" ref="T194:T257" si="619">(C211-C194)^2</f>
        <v>3.5290459700553654E-5</v>
      </c>
      <c r="U194" s="21">
        <f t="shared" ref="U194:U257" si="620">(C212-C194)^2</f>
        <v>2.5048394553741642E-5</v>
      </c>
      <c r="V194" s="21">
        <f t="shared" ref="V194:V257" si="621">(C213-C194)^2</f>
        <v>1.3524506788261493E-4</v>
      </c>
      <c r="W194" s="21">
        <f t="shared" ref="W194:W257" si="622">(C214-C194)^2</f>
        <v>7.824413829099929E-5</v>
      </c>
      <c r="X194" s="21">
        <f t="shared" ref="X194:X257" si="623">(C215-C194)^2</f>
        <v>4.5476483512825629E-4</v>
      </c>
      <c r="Y194" s="21">
        <f t="shared" ref="Y194:Y257" si="624">(C216-C194)^2</f>
        <v>5.746115707330841E-4</v>
      </c>
      <c r="Z194" s="21">
        <f t="shared" ref="Z194:Z257" si="625">(C217-C194)^2</f>
        <v>3.9864628602120873E-4</v>
      </c>
      <c r="AA194" s="21">
        <f t="shared" ref="AA194:AA257" si="626">(C218-C194)^2</f>
        <v>4.8782344915870927E-4</v>
      </c>
      <c r="AB194" s="21">
        <f t="shared" ref="AB194:AB257" si="627">(C219-C194)^2</f>
        <v>9.3515454110786457E-4</v>
      </c>
      <c r="AC194" s="21">
        <f t="shared" ref="AC194:AC257" si="628">(C220-C194)^2</f>
        <v>3.5976737828754478E-4</v>
      </c>
      <c r="AD194" s="21">
        <f t="shared" ref="AD194:AD257" si="629">(C221-C194)^2</f>
        <v>1.8368056407838901E-4</v>
      </c>
      <c r="AE194" s="21">
        <f t="shared" ref="AE194:AE257" si="630">(C222-C194)^2</f>
        <v>2.1284683408053553E-4</v>
      </c>
      <c r="AF194" s="21">
        <f t="shared" ref="AF194:AF257" si="631">(C223-C194)^2</f>
        <v>1.1535963925311855E-3</v>
      </c>
      <c r="AG194" s="21">
        <f t="shared" ref="AG194:AG257" si="632">(C224-C194)^2</f>
        <v>1.5580773532982563E-3</v>
      </c>
      <c r="AH194" s="21">
        <f t="shared" ref="AH194:AH257" si="633">(C225-C194)^2</f>
        <v>1.7098802640453468E-3</v>
      </c>
      <c r="AI194" s="21">
        <f t="shared" ref="AI194:AI257" si="634">(C226-C194)^2</f>
        <v>2.1414702118792775E-3</v>
      </c>
      <c r="AJ194" s="21">
        <f t="shared" ref="AJ194:AJ257" si="635">(C227-C194)^2</f>
        <v>3.2853820495990478E-3</v>
      </c>
      <c r="AK194" s="21">
        <f t="shared" ref="AK194:AK257" si="636">(C228-C194)^2</f>
        <v>3.4529236682376329E-3</v>
      </c>
      <c r="AL194" s="21">
        <f t="shared" ref="AL194:AL257" si="637">(C229-C194)^2</f>
        <v>4.1683394981967773E-3</v>
      </c>
      <c r="AM194" s="21">
        <f t="shared" ref="AM194:AM257" si="638">(C230-C194)^2</f>
        <v>4.6685077593964465E-3</v>
      </c>
      <c r="AN194" s="21">
        <f t="shared" ref="AN194:AN257" si="639">(C231-C194)^2</f>
        <v>4.9868188117611484E-3</v>
      </c>
      <c r="AO194" s="21">
        <f t="shared" ref="AO194:AO257" si="640">(C232-C194)^2</f>
        <v>5.167253799412303E-3</v>
      </c>
      <c r="AP194" s="21">
        <f t="shared" ref="AP194:AP257" si="641">(C233-C194)^2</f>
        <v>8.0183016159698136E-3</v>
      </c>
      <c r="AQ194" s="21">
        <f t="shared" ref="AQ194:AQ257" si="642">(C234-C194)^2</f>
        <v>9.8817319668076716E-3</v>
      </c>
      <c r="AR194" s="21">
        <f t="shared" ref="AR194:AR257" si="643">(C235-C194)^2</f>
        <v>1.0010262379065771E-2</v>
      </c>
      <c r="AS194" s="21">
        <f t="shared" ref="AS194:AS257" si="644">(C236-C194)^2</f>
        <v>1.0945296067071363E-2</v>
      </c>
      <c r="AT194" s="21">
        <f t="shared" ref="AT194:AT257" si="645">(C237-C194)^2</f>
        <v>1.3076166625511117E-2</v>
      </c>
      <c r="AU194" s="21">
        <f t="shared" ref="AU194:AU257" si="646">(C238-C194)^2</f>
        <v>1.2515299707582538E-2</v>
      </c>
      <c r="AV194" s="21">
        <f t="shared" ref="AV194:AV257" si="647">(C239-C194)^2</f>
        <v>1.1027468110155623E-2</v>
      </c>
      <c r="AW194" s="21">
        <f t="shared" ref="AW194:AW257" si="648">(C240-C194)^2</f>
        <v>1.0788005211935346E-2</v>
      </c>
      <c r="AX194" s="21">
        <f t="shared" ref="AX194:AX257" si="649">(C241-C194)^2</f>
        <v>1.0431685535936997E-2</v>
      </c>
      <c r="AY194" s="21">
        <f t="shared" ref="AY194:AY257" si="650">(C242-C194)^2</f>
        <v>1.210942504884528E-2</v>
      </c>
      <c r="AZ194" s="21">
        <f t="shared" ref="AZ194:AZ257" si="651">(C243-C194)^2</f>
        <v>1.5168674379581509E-2</v>
      </c>
      <c r="BA194" s="21">
        <f t="shared" ref="BA194:BA257" si="652">(C244-C194)^2</f>
        <v>1.5991899663358077E-2</v>
      </c>
      <c r="BB194" s="21">
        <f t="shared" ref="BB194:BB257" si="653">(C245-C194)^2</f>
        <v>1.1139855279642239E-2</v>
      </c>
      <c r="BC194" s="21">
        <f t="shared" ref="BC194:BC257" si="654">(C246-C194)^2</f>
        <v>1.1786558089268123E-2</v>
      </c>
      <c r="BD194" s="21">
        <f t="shared" ref="BD194:BD257" si="655">(C247-C194)^2</f>
        <v>9.6699413959457116E-3</v>
      </c>
      <c r="BE194" s="21">
        <f t="shared" ref="BE194:BE257" si="656">(C248-C194)^2</f>
        <v>7.5991953154795977E-3</v>
      </c>
      <c r="BF194" s="21">
        <f t="shared" ref="BF194:BF257" si="657">(C249-C194)^2</f>
        <v>7.243033063231966E-3</v>
      </c>
      <c r="BG194" s="21">
        <f t="shared" ref="BG194:BG257" si="658">(C250-C194)^2</f>
        <v>6.9629803475298379E-3</v>
      </c>
      <c r="BH194" s="21">
        <f t="shared" ref="BH194:BH257" si="659">(C251-C194)^2</f>
        <v>8.1541760653478599E-3</v>
      </c>
      <c r="BI194" s="21">
        <f t="shared" ref="BI194:BI257" si="660">(C252-C194)^2</f>
        <v>8.0311950307503013E-3</v>
      </c>
      <c r="BJ194" s="21">
        <f t="shared" ref="BJ194:BJ257" si="661">(C253-C194)^2</f>
        <v>7.7008198253154586E-3</v>
      </c>
      <c r="BK194" s="21">
        <f t="shared" ref="BK194:BK257" si="662">(C254-C194)^2</f>
        <v>6.5377107904617243E-3</v>
      </c>
      <c r="BL194" s="21">
        <f t="shared" ref="BL194:BL257" si="663">(C255-C194)^2</f>
        <v>3.5203588653573595E-3</v>
      </c>
      <c r="BM194" s="21">
        <f t="shared" ref="BM194:BM257" si="664">(C256-C194)^2</f>
        <v>5.7177955832869243E-3</v>
      </c>
      <c r="BN194" s="21">
        <f t="shared" ref="BN194:BN257" si="665">(C257-C194)^2</f>
        <v>5.2292675253798621E-3</v>
      </c>
      <c r="BO194" s="21">
        <f t="shared" ref="BO194:BO257" si="666">(C258-C194)^2</f>
        <v>5.0312954770925554E-3</v>
      </c>
      <c r="BP194" s="21">
        <f t="shared" ref="BP194:BP257" si="667">(C259-C194)^2</f>
        <v>4.3487130150716025E-3</v>
      </c>
      <c r="BQ194" s="21">
        <f t="shared" ref="BQ194:BQ257" si="668">(C260-C194)^2</f>
        <v>5.3436037728352296E-3</v>
      </c>
      <c r="BR194">
        <f t="shared" ref="BR194:BR257" si="669">(C261-C194)^2</f>
        <v>4.6099164647686016E-3</v>
      </c>
      <c r="BS194">
        <f t="shared" ref="BS194:BS257" si="670">(C262-C194)^2</f>
        <v>3.3629703699353322E-3</v>
      </c>
      <c r="BT194">
        <f t="shared" ref="BT194:BT257" si="671">(C263-C194)^2</f>
        <v>4.4386861179383881E-3</v>
      </c>
      <c r="BU194">
        <f t="shared" ref="BU194:BU257" si="672">(C264-C194)^2</f>
        <v>3.2231661082525245E-3</v>
      </c>
      <c r="BV194">
        <f t="shared" ref="BV194:BV257" si="673">(C265-C194)^2</f>
        <v>1.8134173854955371E-3</v>
      </c>
      <c r="BW194">
        <f t="shared" ref="BW194:BW257" si="674">(C266-C194)^2</f>
        <v>1.6364301687849866E-3</v>
      </c>
      <c r="BX194">
        <f t="shared" ref="BX194:BX257" si="675">(C267-C194)^2</f>
        <v>1.6203079646815049E-3</v>
      </c>
      <c r="BY194">
        <f t="shared" ref="BY194:BY257" si="676">(C268-C194)^2</f>
        <v>1.7979920285605664E-3</v>
      </c>
      <c r="BZ194">
        <f t="shared" ref="BZ194:BZ257" si="677">(C269-C194)^2</f>
        <v>9.7110229682587079E-4</v>
      </c>
      <c r="CA194">
        <f t="shared" ref="CA194:CA257" si="678">(C270-C194)^2</f>
        <v>1.2943509977997639E-3</v>
      </c>
      <c r="CB194">
        <f t="shared" ref="CB194:CB257" si="679">(C271-C194)^2</f>
        <v>1.4866915806274251E-3</v>
      </c>
      <c r="CC194">
        <f t="shared" ref="CC194:CC257" si="680">(C272-C194)^2</f>
        <v>1.5150357767879413E-3</v>
      </c>
      <c r="CD194">
        <f t="shared" ref="CD194:CD257" si="681">(C273-C194)^2</f>
        <v>1.770083306199037E-3</v>
      </c>
      <c r="CE194">
        <f t="shared" ref="CE194:CE257" si="682">(C274-C194)^2</f>
        <v>2.143970458766787E-3</v>
      </c>
      <c r="CF194">
        <f t="shared" ref="CF194:CF257" si="683">(C275-C194)^2</f>
        <v>2.1991453426669096E-3</v>
      </c>
      <c r="CG194">
        <f t="shared" ref="CG194:CG257" si="684">(C276-C194)^2</f>
        <v>2.1823967816046253E-3</v>
      </c>
      <c r="CH194">
        <f t="shared" ref="CH194:CH257" si="685">(C277-C194)^2</f>
        <v>1.6801239859616196E-3</v>
      </c>
      <c r="CI194">
        <f t="shared" ref="CI194:CI257" si="686">(C278-C194)^2</f>
        <v>7.1686426499934495E-4</v>
      </c>
      <c r="CJ194">
        <f t="shared" ref="CJ194:CJ257" si="687">(C279-C194)^2</f>
        <v>1.0411175084316673E-3</v>
      </c>
      <c r="CK194">
        <f t="shared" ref="CK194:CK257" si="688">(C280-C194)^2</f>
        <v>1.0449391063979282E-3</v>
      </c>
      <c r="CL194">
        <f t="shared" ref="CL194:CL257" si="689">(C281-C194)^2</f>
        <v>7.8427356817203789E-4</v>
      </c>
      <c r="CM194">
        <f t="shared" ref="CM194:CM257" si="690">(C282-C194)^2</f>
        <v>4.4905648931723482E-4</v>
      </c>
      <c r="CN194">
        <f t="shared" ref="CN194:CN257" si="691">(C283-C194)^2</f>
        <v>1.098214017549892E-3</v>
      </c>
      <c r="CO194">
        <f t="shared" ref="CO194:CO257" si="692">(C284-C194)^2</f>
        <v>1.0872490223623691E-3</v>
      </c>
      <c r="CP194">
        <f t="shared" ref="CP194:CP257" si="693">(C285-C194)^2</f>
        <v>1.2863751762251217E-3</v>
      </c>
      <c r="CQ194">
        <f t="shared" ref="CQ194:CQ257" si="694">(C286-C194)^2</f>
        <v>4.2661587089491725E-4</v>
      </c>
      <c r="CR194">
        <f t="shared" ref="CR194:CR257" si="695">(C287-C194)^2</f>
        <v>4.7051527434581274E-4</v>
      </c>
      <c r="CS194">
        <f t="shared" ref="CS194:CS257" si="696">(C288-C194)^2</f>
        <v>2.1800051949506571E-4</v>
      </c>
      <c r="CT194">
        <f t="shared" ref="CT194:CT257" si="697">(C289-C194)^2</f>
        <v>1.303868507946924E-4</v>
      </c>
      <c r="CU194">
        <f t="shared" ref="CU194:CU257" si="698">(C290-C194)^2</f>
        <v>2.281471343243647E-4</v>
      </c>
      <c r="CV194">
        <f t="shared" ref="CV194:CV257" si="699">(C291-C194)^2</f>
        <v>7.056608765651862E-4</v>
      </c>
      <c r="CW194">
        <f t="shared" ref="CW194:CW257" si="700">(C292-C194)^2</f>
        <v>3.8401473700705635E-5</v>
      </c>
      <c r="CX194">
        <f t="shared" ref="CX194:CX257" si="701">(C293-C194)^2</f>
        <v>1.8717544946622624E-5</v>
      </c>
      <c r="CY194">
        <f t="shared" ref="CY194:CY257" si="702">(C294-C194)^2</f>
        <v>1.7476635833543644E-6</v>
      </c>
      <c r="CZ194">
        <f t="shared" ref="CZ194:CZ257" si="703">(C295-C194)^2</f>
        <v>4.2734148028942437E-6</v>
      </c>
      <c r="DA194">
        <f t="shared" ref="DA194:DA257" si="704">(C296-C194)^2</f>
        <v>1.1371805932571488E-8</v>
      </c>
      <c r="DB194">
        <f t="shared" ref="DB194:DB257" si="705">(C297-C194)^2</f>
        <v>7.5531610852506848E-5</v>
      </c>
      <c r="DC194">
        <f t="shared" ref="DC194:DC257" si="706">(C298-C194)^2</f>
        <v>4.0656704540761992E-5</v>
      </c>
      <c r="DD194">
        <f t="shared" ref="DD194:DD256" si="707">(C299-C194)^2</f>
        <v>2.1183825849236968E-4</v>
      </c>
      <c r="DE194">
        <f t="shared" ref="DE194:DE255" si="708">(C300-C194)^2</f>
        <v>3.2596982088596587E-4</v>
      </c>
      <c r="DF194">
        <f t="shared" ref="DF194:DF254" si="709">(C301-C194)^2</f>
        <v>3.3231215144558104E-4</v>
      </c>
      <c r="DG194">
        <f t="shared" ref="DG194:DG253" si="710">(C302-C194)^2</f>
        <v>7.0484390439038856E-4</v>
      </c>
      <c r="DH194">
        <f t="shared" ref="DH194:DH252" si="711">(C303-C194)^2</f>
        <v>3.6333581473537395E-4</v>
      </c>
      <c r="DI194">
        <f t="shared" ref="DI194:DI251" si="712">(C304-C194)^2</f>
        <v>8.3309019502389794E-4</v>
      </c>
      <c r="DJ194">
        <f t="shared" ref="DJ194:DJ250" si="713">(C305-C194)^2</f>
        <v>7.9368843719606925E-4</v>
      </c>
      <c r="DK194">
        <f t="shared" ref="DK194:DK249" si="714">(C306-C194)^2</f>
        <v>4.1291146372455752E-4</v>
      </c>
      <c r="DL194">
        <f t="shared" ref="DL194:DL248" si="715">(C307-C194)^2</f>
        <v>9.2636661959367243E-5</v>
      </c>
      <c r="DM194">
        <f t="shared" ref="DM194:DM247" si="716">(C308-C194)^2</f>
        <v>7.8754048981453928E-5</v>
      </c>
      <c r="DN194">
        <f t="shared" ref="DN194:DN246" si="717">(C309-C194)^2</f>
        <v>1.423951468115223E-4</v>
      </c>
      <c r="DO194">
        <f t="shared" ref="DO194:DO245" si="718">(C310-C194)^2</f>
        <v>1.6603429241495883E-4</v>
      </c>
      <c r="DP194">
        <f t="shared" ref="DP194:DP244" si="719">(C311-C194)^2</f>
        <v>7.3704348412582318E-6</v>
      </c>
      <c r="DQ194">
        <f t="shared" ref="DQ194:DQ243" si="720">(C312-C194)^2</f>
        <v>6.4053172401870414E-8</v>
      </c>
      <c r="DR194">
        <f t="shared" ref="DR194:DR242" si="721">(C313-C194)^2</f>
        <v>2.5477482614391373E-4</v>
      </c>
      <c r="DS194">
        <f t="shared" ref="DS194:DS241" si="722">(C314-C194)^2</f>
        <v>1.6674166516876201E-4</v>
      </c>
      <c r="DT194">
        <f t="shared" ref="DT194:DT240" si="723">(C315-C194)^2</f>
        <v>4.8971555777972231E-4</v>
      </c>
      <c r="DU194">
        <f t="shared" ref="DU194:DU239" si="724">(C316-C194)^2</f>
        <v>6.5897021464285681E-4</v>
      </c>
      <c r="DV194">
        <f t="shared" ref="DV194:DV238" si="725">(C317-C194)^2</f>
        <v>3.6514965793469094E-4</v>
      </c>
      <c r="DW194">
        <f t="shared" ref="DW194:DW237" si="726">(C318-C194)^2</f>
        <v>5.5241506544957287E-5</v>
      </c>
      <c r="DX194">
        <f t="shared" ref="DX194:DX236" si="727">(C319-C194)^2</f>
        <v>1.1114648597157668E-3</v>
      </c>
      <c r="DY194">
        <f t="shared" ref="DY194:DY235" si="728">(C320-C194)^2</f>
        <v>3.097538030166692E-3</v>
      </c>
      <c r="DZ194">
        <f t="shared" ref="DZ194:DZ234" si="729">(C321-C194)^2</f>
        <v>1.8444988448064821E-3</v>
      </c>
      <c r="EA194">
        <f t="shared" ref="EA194:EA233" si="730">(C322-C194)^2</f>
        <v>1.9316821730222752E-3</v>
      </c>
      <c r="EB194">
        <f t="shared" ref="EB194:EB232" si="731">(C323-C194)^2</f>
        <v>2.4916160623012439E-4</v>
      </c>
      <c r="EC194">
        <f t="shared" ref="EC194:EC231" si="732">(C324-C194)^2</f>
        <v>1.6746549226763328E-4</v>
      </c>
      <c r="ED194">
        <f t="shared" ref="ED194:ED230" si="733">(C325-C194)^2</f>
        <v>1.9717506856297435E-3</v>
      </c>
      <c r="EE194">
        <f t="shared" ref="EE194:EE229" si="734">(C326-C194)^2</f>
        <v>1.7823782035996569E-3</v>
      </c>
      <c r="EF194">
        <f t="shared" ref="EF194:EF228" si="735">(C327-C194)^2</f>
        <v>1.4134168436471175E-3</v>
      </c>
      <c r="EG194">
        <f t="shared" ref="EG194:EG227" si="736">(C328-C194)^2</f>
        <v>1.5152331975053562E-3</v>
      </c>
      <c r="EH194">
        <f t="shared" ref="EH194:EH226" si="737">(C329-C194)^2</f>
        <v>1.1380125633510681E-3</v>
      </c>
      <c r="EI194">
        <f t="shared" ref="EI194:EI225" si="738">(C330-C194)^2</f>
        <v>9.320673267576167E-4</v>
      </c>
      <c r="EJ194">
        <f t="shared" ref="EJ194:EJ224" si="739">(C331-C194)^2</f>
        <v>1.2681147131164737E-3</v>
      </c>
      <c r="EK194">
        <f t="shared" ref="EK194:EK223" si="740">(C332-C194)^2</f>
        <v>1.3882822015469105E-3</v>
      </c>
      <c r="EL194">
        <f t="shared" ref="EL194:EL222" si="741">(C333-C194)^2</f>
        <v>1.0028233515102902E-3</v>
      </c>
      <c r="EM194">
        <f t="shared" ref="EM194:EM221" si="742">(C334-C194)^2</f>
        <v>2.5003676748347574E-3</v>
      </c>
      <c r="EN194">
        <f t="shared" ref="EN194:EN220" si="743">(C335-C194)^2</f>
        <v>9.1653406929630469E-4</v>
      </c>
      <c r="EO194">
        <f t="shared" ref="EO194:EO219" si="744">(C336-C194)^2</f>
        <v>8.158065365653067E-4</v>
      </c>
      <c r="EP194">
        <f t="shared" ref="EP194:EP218" si="745">(C337-C194)^2</f>
        <v>6.4615282229819502E-4</v>
      </c>
      <c r="EQ194">
        <f t="shared" ref="EQ194:EQ217" si="746">(C338-C194)^2</f>
        <v>1.1691429200174296E-3</v>
      </c>
      <c r="ER194">
        <f t="shared" ref="ER194:ER216" si="747">(C339-C194)^2</f>
        <v>2.2268592642425773E-3</v>
      </c>
      <c r="ES194">
        <f t="shared" ref="ES194:ES215" si="748">(C340-C194)^2</f>
        <v>1.6184047042068358E-3</v>
      </c>
      <c r="ET194">
        <f t="shared" ref="ET194:ET214" si="749">(C341-C194)^2</f>
        <v>1.5854760945279182E-3</v>
      </c>
      <c r="EU194">
        <f t="shared" ref="EU194:EU213" si="750">(C342-C194)^2</f>
        <v>2.1804161534484104E-3</v>
      </c>
      <c r="EV194">
        <f t="shared" ref="EV194:EV212" si="751">(C343-C194)^2</f>
        <v>2.0001901916664091E-3</v>
      </c>
      <c r="EW194">
        <f t="shared" ref="EW194:EW211" si="752">(C344-C194)^2</f>
        <v>1.7886993802307674E-3</v>
      </c>
      <c r="EX194">
        <f t="shared" ref="EX194:EX210" si="753">(C345-C194)^2</f>
        <v>3.7268453025255258E-3</v>
      </c>
      <c r="EY194">
        <f t="shared" ref="EY194:EY209" si="754">(C346-C194)^2</f>
        <v>1.6271012216563737E-3</v>
      </c>
      <c r="EZ194">
        <f t="shared" ref="EZ194:EZ208" si="755">(C347-C194)^2</f>
        <v>2.1332655329857845E-3</v>
      </c>
      <c r="FA194">
        <f t="shared" ref="FA194:FA207" si="756">(C348-C194)^2</f>
        <v>2.3235191941785478E-3</v>
      </c>
      <c r="FB194">
        <f t="shared" ref="FB194:FB206" si="757">(C349-C194)^2</f>
        <v>3.2373084826184746E-3</v>
      </c>
      <c r="FC194">
        <f t="shared" ref="FC194:FC205" si="758">(C350-C194)^2</f>
        <v>3.6213800843855766E-3</v>
      </c>
      <c r="FD194">
        <f t="shared" ref="FD194:FD204" si="759">(C351-C194)^2</f>
        <v>3.9543460990450535E-3</v>
      </c>
      <c r="FE194">
        <f t="shared" ref="FE194:FE203" si="760">(C352-C194)^2</f>
        <v>3.0117290962591459E-3</v>
      </c>
      <c r="FF194">
        <f t="shared" ref="FF194:FF202" si="761">(C353-C194)^2</f>
        <v>1.9889541133737473E-3</v>
      </c>
      <c r="FG194">
        <f t="shared" ref="FG194:FG201" si="762">(C354-C194)^2</f>
        <v>2.5787780295961045E-3</v>
      </c>
      <c r="FH194">
        <f t="shared" ref="FH194:FH200" si="763">(C355-C194)^2</f>
        <v>2.2365825989038974E-3</v>
      </c>
      <c r="FI194">
        <f t="shared" ref="FI194:FI199" si="764">(C356-C194)^2</f>
        <v>2.0726292364636493E-3</v>
      </c>
      <c r="FJ194">
        <f>(C357-C194)^2</f>
        <v>1.5919217608186438E-3</v>
      </c>
      <c r="FK194">
        <f>(C358-C194)^2</f>
        <v>3.3270129861182101E-4</v>
      </c>
      <c r="FL194">
        <f>(C359-C194)^2</f>
        <v>1.5673828180653173E-3</v>
      </c>
      <c r="FM194">
        <f>(C360-C194)^2</f>
        <v>1.6363466828941511E-3</v>
      </c>
      <c r="FN194">
        <f>(C361-C194)^2</f>
        <v>1.6421700538728147E-3</v>
      </c>
    </row>
    <row r="195" spans="3:171" x14ac:dyDescent="0.2">
      <c r="C195">
        <v>0.140992266933123</v>
      </c>
      <c r="D195">
        <f t="shared" si="603"/>
        <v>7.3697381585561295E-7</v>
      </c>
      <c r="E195">
        <f t="shared" si="604"/>
        <v>9.1866518237373741E-5</v>
      </c>
      <c r="F195">
        <f t="shared" si="605"/>
        <v>3.554275858308077E-4</v>
      </c>
      <c r="G195">
        <f t="shared" si="606"/>
        <v>1.0215602091385886E-4</v>
      </c>
      <c r="H195">
        <f t="shared" si="607"/>
        <v>1.1244732507800668E-4</v>
      </c>
      <c r="I195">
        <f t="shared" si="608"/>
        <v>4.4910734281111787E-5</v>
      </c>
      <c r="J195">
        <f t="shared" si="609"/>
        <v>4.2547115915681163E-6</v>
      </c>
      <c r="K195">
        <f t="shared" si="610"/>
        <v>5.8465102310428321E-6</v>
      </c>
      <c r="L195">
        <f t="shared" si="611"/>
        <v>4.6012325226573814E-5</v>
      </c>
      <c r="M195">
        <f t="shared" si="612"/>
        <v>7.3923375749183372E-5</v>
      </c>
      <c r="N195">
        <f t="shared" si="613"/>
        <v>8.8172575839594048E-5</v>
      </c>
      <c r="O195">
        <f t="shared" si="614"/>
        <v>4.0705696197794195E-4</v>
      </c>
      <c r="P195" s="21">
        <f t="shared" si="615"/>
        <v>1.8367694239404409E-4</v>
      </c>
      <c r="Q195" s="21">
        <f t="shared" si="616"/>
        <v>4.3979108232781041E-5</v>
      </c>
      <c r="R195" s="21">
        <f t="shared" si="617"/>
        <v>1.2194585767259E-5</v>
      </c>
      <c r="S195" s="21">
        <f t="shared" si="618"/>
        <v>1.1840322524919641E-8</v>
      </c>
      <c r="T195" s="21">
        <f t="shared" si="619"/>
        <v>1.091092052583204E-6</v>
      </c>
      <c r="U195" s="21">
        <f t="shared" si="620"/>
        <v>3.1254286641127656E-4</v>
      </c>
      <c r="V195" s="21">
        <f t="shared" si="621"/>
        <v>2.2185990223987903E-4</v>
      </c>
      <c r="W195" s="21">
        <f t="shared" si="622"/>
        <v>7.493690853847372E-4</v>
      </c>
      <c r="X195" s="21">
        <f t="shared" si="623"/>
        <v>9.0122727242757073E-4</v>
      </c>
      <c r="Y195" s="21">
        <f t="shared" si="624"/>
        <v>6.7680723416811293E-4</v>
      </c>
      <c r="Z195" s="21">
        <f t="shared" si="625"/>
        <v>7.9164103854798527E-4</v>
      </c>
      <c r="AA195" s="21">
        <f t="shared" si="626"/>
        <v>1.341733988007964E-3</v>
      </c>
      <c r="AB195" s="21">
        <f t="shared" si="627"/>
        <v>6.2584656066912853E-4</v>
      </c>
      <c r="AC195" s="21">
        <f t="shared" si="628"/>
        <v>3.8424902526309736E-4</v>
      </c>
      <c r="AD195" s="21">
        <f t="shared" si="629"/>
        <v>4.259543621998776E-4</v>
      </c>
      <c r="AE195" s="21">
        <f t="shared" si="630"/>
        <v>1.6011222024832263E-3</v>
      </c>
      <c r="AF195" s="21">
        <f t="shared" si="631"/>
        <v>2.0722414855504434E-3</v>
      </c>
      <c r="AG195" s="21">
        <f t="shared" si="632"/>
        <v>2.2467684471591653E-3</v>
      </c>
      <c r="AH195" s="21">
        <f t="shared" si="633"/>
        <v>2.7379488070081079E-3</v>
      </c>
      <c r="AI195" s="21">
        <f t="shared" si="634"/>
        <v>4.015458174174113E-3</v>
      </c>
      <c r="AJ195" s="21">
        <f t="shared" si="635"/>
        <v>4.2004623381961754E-3</v>
      </c>
      <c r="AK195" s="21">
        <f t="shared" si="636"/>
        <v>4.9860643545118063E-3</v>
      </c>
      <c r="AL195" s="21">
        <f t="shared" si="637"/>
        <v>5.5317700130360133E-3</v>
      </c>
      <c r="AM195" s="21">
        <f t="shared" si="638"/>
        <v>5.8777985546507681E-3</v>
      </c>
      <c r="AN195" s="21">
        <f t="shared" si="639"/>
        <v>6.0735530353214452E-3</v>
      </c>
      <c r="AO195" s="21">
        <f t="shared" si="640"/>
        <v>9.1382817462187741E-3</v>
      </c>
      <c r="AP195" s="21">
        <f t="shared" si="641"/>
        <v>1.1121029445581564E-2</v>
      </c>
      <c r="AQ195" s="21">
        <f t="shared" si="642"/>
        <v>1.1257356285092101E-2</v>
      </c>
      <c r="AR195" s="21">
        <f t="shared" si="643"/>
        <v>1.2247662895616121E-2</v>
      </c>
      <c r="AS195" s="21">
        <f t="shared" si="644"/>
        <v>1.4496270305293461E-2</v>
      </c>
      <c r="AT195" s="21">
        <f t="shared" si="645"/>
        <v>1.390540727677118E-2</v>
      </c>
      <c r="AU195" s="21">
        <f t="shared" si="646"/>
        <v>1.2334577458191982E-2</v>
      </c>
      <c r="AV195" s="21">
        <f t="shared" si="647"/>
        <v>1.208124415685913E-2</v>
      </c>
      <c r="AW195" s="21">
        <f t="shared" si="648"/>
        <v>1.1703997228287686E-2</v>
      </c>
      <c r="AX195" s="21">
        <f t="shared" si="649"/>
        <v>1.3477404339924124E-2</v>
      </c>
      <c r="AY195" s="21">
        <f t="shared" si="650"/>
        <v>1.6695369591815078E-2</v>
      </c>
      <c r="AZ195" s="21">
        <f t="shared" si="651"/>
        <v>1.7558495574472519E-2</v>
      </c>
      <c r="BA195" s="21">
        <f t="shared" si="652"/>
        <v>1.2453422480274614E-2</v>
      </c>
      <c r="BB195" s="21">
        <f t="shared" si="653"/>
        <v>1.3136668485591432E-2</v>
      </c>
      <c r="BC195" s="21">
        <f t="shared" si="654"/>
        <v>1.0896280586000371E-2</v>
      </c>
      <c r="BD195" s="21">
        <f t="shared" si="655"/>
        <v>8.6904819006895281E-3</v>
      </c>
      <c r="BE195" s="21">
        <f t="shared" si="656"/>
        <v>8.3093071987318575E-3</v>
      </c>
      <c r="BF195" s="21">
        <f t="shared" si="657"/>
        <v>8.0091519212171971E-3</v>
      </c>
      <c r="BG195" s="21">
        <f t="shared" si="658"/>
        <v>9.2832969065588591E-3</v>
      </c>
      <c r="BH195" s="21">
        <f t="shared" si="659"/>
        <v>9.1520458517046314E-3</v>
      </c>
      <c r="BI195" s="21">
        <f t="shared" si="660"/>
        <v>8.7991352165157233E-3</v>
      </c>
      <c r="BJ195" s="21">
        <f t="shared" si="661"/>
        <v>7.5525663264695035E-3</v>
      </c>
      <c r="BK195" s="21">
        <f t="shared" si="662"/>
        <v>4.2748062889321403E-3</v>
      </c>
      <c r="BL195" s="21">
        <f t="shared" si="663"/>
        <v>6.6692534448801735E-3</v>
      </c>
      <c r="BM195" s="21">
        <f t="shared" si="664"/>
        <v>6.1407699833437093E-3</v>
      </c>
      <c r="BN195" s="21">
        <f t="shared" si="665"/>
        <v>5.9260768244095178E-3</v>
      </c>
      <c r="BO195" s="21">
        <f t="shared" si="666"/>
        <v>5.1831595198864201E-3</v>
      </c>
      <c r="BP195" s="21">
        <f t="shared" si="667"/>
        <v>6.2646192952238678E-3</v>
      </c>
      <c r="BQ195" s="21">
        <f t="shared" si="668"/>
        <v>5.4679748683576111E-3</v>
      </c>
      <c r="BR195">
        <f t="shared" si="669"/>
        <v>4.1011874120412978E-3</v>
      </c>
      <c r="BS195">
        <f t="shared" si="670"/>
        <v>5.2813439779812992E-3</v>
      </c>
      <c r="BT195">
        <f t="shared" si="671"/>
        <v>3.9466445535001164E-3</v>
      </c>
      <c r="BU195">
        <f t="shared" si="672"/>
        <v>2.3652299020010528E-3</v>
      </c>
      <c r="BV195">
        <f t="shared" si="673"/>
        <v>2.1624550453157457E-3</v>
      </c>
      <c r="BW195">
        <f t="shared" si="674"/>
        <v>2.1439159285719872E-3</v>
      </c>
      <c r="BX195">
        <f t="shared" si="675"/>
        <v>2.3476085848029632E-3</v>
      </c>
      <c r="BY195">
        <f t="shared" si="676"/>
        <v>1.3847258680074167E-3</v>
      </c>
      <c r="BZ195">
        <f t="shared" si="677"/>
        <v>1.7662250662147916E-3</v>
      </c>
      <c r="CA195">
        <f t="shared" si="678"/>
        <v>1.9897871568204115E-3</v>
      </c>
      <c r="CB195">
        <f t="shared" si="679"/>
        <v>2.0225573385260665E-3</v>
      </c>
      <c r="CC195">
        <f t="shared" si="680"/>
        <v>2.3157026898902402E-3</v>
      </c>
      <c r="CD195">
        <f t="shared" si="681"/>
        <v>2.7407758010377409E-3</v>
      </c>
      <c r="CE195">
        <f t="shared" si="682"/>
        <v>2.8031133742348223E-3</v>
      </c>
      <c r="CF195">
        <f t="shared" si="683"/>
        <v>2.7842001445303782E-3</v>
      </c>
      <c r="CG195">
        <f t="shared" si="684"/>
        <v>2.2126398756730763E-3</v>
      </c>
      <c r="CH195">
        <f t="shared" si="685"/>
        <v>1.0773960454111349E-3</v>
      </c>
      <c r="CI195">
        <f t="shared" si="686"/>
        <v>1.4680961775761588E-3</v>
      </c>
      <c r="CJ195">
        <f t="shared" si="687"/>
        <v>1.4726336036731146E-3</v>
      </c>
      <c r="CK195">
        <f t="shared" si="688"/>
        <v>1.1596936698690169E-3</v>
      </c>
      <c r="CL195">
        <f t="shared" si="689"/>
        <v>7.4203632163882349E-4</v>
      </c>
      <c r="CM195">
        <f t="shared" si="690"/>
        <v>1.5357544350789037E-3</v>
      </c>
      <c r="CN195">
        <f t="shared" si="691"/>
        <v>1.5227828218793847E-3</v>
      </c>
      <c r="CO195">
        <f t="shared" si="692"/>
        <v>1.7569060726935271E-3</v>
      </c>
      <c r="CP195">
        <f t="shared" si="693"/>
        <v>7.1310747244803798E-4</v>
      </c>
      <c r="CQ195">
        <f t="shared" si="694"/>
        <v>7.6954947042747824E-4</v>
      </c>
      <c r="CR195">
        <f t="shared" si="695"/>
        <v>4.3323222404568693E-4</v>
      </c>
      <c r="CS195">
        <f t="shared" si="696"/>
        <v>3.0513440625318629E-4</v>
      </c>
      <c r="CT195">
        <f t="shared" si="697"/>
        <v>4.4748878926462128E-4</v>
      </c>
      <c r="CU195">
        <f t="shared" si="698"/>
        <v>1.0636513951488935E-3</v>
      </c>
      <c r="CV195">
        <f t="shared" si="699"/>
        <v>1.4997144475431824E-4</v>
      </c>
      <c r="CW195">
        <f t="shared" si="700"/>
        <v>1.0765657078169093E-4</v>
      </c>
      <c r="CX195">
        <f t="shared" si="701"/>
        <v>5.4337286035327834E-5</v>
      </c>
      <c r="CY195">
        <f t="shared" si="702"/>
        <v>6.5879432081519825E-5</v>
      </c>
      <c r="CZ195">
        <f t="shared" si="703"/>
        <v>3.7896696790092731E-5</v>
      </c>
      <c r="DA195">
        <f t="shared" si="704"/>
        <v>2.1727594416395493E-4</v>
      </c>
      <c r="DB195">
        <f t="shared" si="705"/>
        <v>1.5439681891805756E-4</v>
      </c>
      <c r="DC195">
        <f t="shared" si="706"/>
        <v>4.2452708765619237E-4</v>
      </c>
      <c r="DD195">
        <f t="shared" si="707"/>
        <v>5.810040195884528E-4</v>
      </c>
      <c r="DE195">
        <f t="shared" si="708"/>
        <v>5.8946117575119149E-4</v>
      </c>
      <c r="DF195">
        <f t="shared" si="709"/>
        <v>1.062648322864226E-3</v>
      </c>
      <c r="DG195">
        <f t="shared" si="710"/>
        <v>6.3055028440867143E-4</v>
      </c>
      <c r="DH195">
        <f t="shared" si="711"/>
        <v>1.2188960980958879E-3</v>
      </c>
      <c r="DI195">
        <f t="shared" si="712"/>
        <v>1.1711361962683945E-3</v>
      </c>
      <c r="DJ195">
        <f t="shared" si="713"/>
        <v>6.9535652444028975E-4</v>
      </c>
      <c r="DK195">
        <f t="shared" si="714"/>
        <v>2.4568006787363604E-4</v>
      </c>
      <c r="DL195">
        <f t="shared" si="715"/>
        <v>2.2271796902189434E-4</v>
      </c>
      <c r="DM195">
        <f t="shared" si="716"/>
        <v>3.2336435030258975E-4</v>
      </c>
      <c r="DN195">
        <f t="shared" si="717"/>
        <v>3.5852741205645919E-4</v>
      </c>
      <c r="DO195">
        <f t="shared" si="718"/>
        <v>7.6811992396138106E-5</v>
      </c>
      <c r="DP195">
        <f t="shared" si="719"/>
        <v>3.9721227882701168E-5</v>
      </c>
      <c r="DQ195">
        <f t="shared" si="720"/>
        <v>4.8448667571064619E-4</v>
      </c>
      <c r="DR195">
        <f t="shared" si="721"/>
        <v>3.5956652587154159E-4</v>
      </c>
      <c r="DS195">
        <f t="shared" si="722"/>
        <v>7.940508801686112E-4</v>
      </c>
      <c r="DT195">
        <f t="shared" si="723"/>
        <v>1.0061460797956662E-3</v>
      </c>
      <c r="DU195">
        <f t="shared" si="724"/>
        <v>6.3293905931094191E-4</v>
      </c>
      <c r="DV195">
        <f t="shared" si="725"/>
        <v>1.8176037794753736E-4</v>
      </c>
      <c r="DW195">
        <f t="shared" si="726"/>
        <v>1.5514168894798868E-3</v>
      </c>
      <c r="DX195">
        <f t="shared" si="727"/>
        <v>3.8074972421723928E-3</v>
      </c>
      <c r="DY195">
        <f t="shared" si="728"/>
        <v>2.4007079422284903E-3</v>
      </c>
      <c r="DZ195">
        <f t="shared" si="729"/>
        <v>2.5000297030695695E-3</v>
      </c>
      <c r="EA195">
        <f t="shared" si="730"/>
        <v>4.7673422549376795E-4</v>
      </c>
      <c r="EB195">
        <f t="shared" si="731"/>
        <v>3.606290831146888E-4</v>
      </c>
      <c r="EC195">
        <f t="shared" si="732"/>
        <v>2.545584928279348E-3</v>
      </c>
      <c r="ED195">
        <f t="shared" si="733"/>
        <v>2.3297623547862884E-3</v>
      </c>
      <c r="EE195">
        <f t="shared" si="734"/>
        <v>1.9048709332513251E-3</v>
      </c>
      <c r="EF195">
        <f t="shared" si="735"/>
        <v>2.0227854408971803E-3</v>
      </c>
      <c r="EG195">
        <f t="shared" si="736"/>
        <v>1.5827533228851428E-3</v>
      </c>
      <c r="EH195">
        <f t="shared" si="737"/>
        <v>1.3380355564146474E-3</v>
      </c>
      <c r="EI195">
        <f t="shared" si="738"/>
        <v>1.7355546801165462E-3</v>
      </c>
      <c r="EJ195">
        <f t="shared" si="739"/>
        <v>1.875673795012473E-3</v>
      </c>
      <c r="EK195">
        <f t="shared" si="740"/>
        <v>1.4225552580378299E-3</v>
      </c>
      <c r="EL195">
        <f t="shared" si="741"/>
        <v>3.1419463478049455E-3</v>
      </c>
      <c r="EM195">
        <f t="shared" si="742"/>
        <v>1.319411495685127E-3</v>
      </c>
      <c r="EN195">
        <f t="shared" si="743"/>
        <v>1.1979710132136241E-3</v>
      </c>
      <c r="EO195">
        <f t="shared" si="744"/>
        <v>9.9029335815112502E-4</v>
      </c>
      <c r="EP195">
        <f t="shared" si="745"/>
        <v>1.6194284321913112E-3</v>
      </c>
      <c r="EQ195">
        <f t="shared" si="746"/>
        <v>2.8343911572347906E-3</v>
      </c>
      <c r="ER195">
        <f t="shared" si="747"/>
        <v>2.141726554390017E-3</v>
      </c>
      <c r="ES195">
        <f t="shared" si="748"/>
        <v>2.1038209453910672E-3</v>
      </c>
      <c r="ET195">
        <f t="shared" si="749"/>
        <v>2.7819629815718653E-3</v>
      </c>
      <c r="EU195">
        <f t="shared" si="750"/>
        <v>2.5778849922293576E-3</v>
      </c>
      <c r="EV195">
        <f t="shared" si="751"/>
        <v>2.336988482451383E-3</v>
      </c>
      <c r="EW195">
        <f t="shared" si="752"/>
        <v>4.5020455400558382E-3</v>
      </c>
      <c r="EX195">
        <f t="shared" si="753"/>
        <v>2.1517290357832551E-3</v>
      </c>
      <c r="EY195">
        <f t="shared" si="754"/>
        <v>2.7286705496782529E-3</v>
      </c>
      <c r="EZ195">
        <f t="shared" si="755"/>
        <v>2.9433106178283061E-3</v>
      </c>
      <c r="FA195">
        <f t="shared" si="756"/>
        <v>3.9622922068753659E-3</v>
      </c>
      <c r="FB195">
        <f t="shared" si="757"/>
        <v>4.3860545045092351E-3</v>
      </c>
      <c r="FC195">
        <f t="shared" si="758"/>
        <v>4.751756046816877E-3</v>
      </c>
      <c r="FD195">
        <f t="shared" si="759"/>
        <v>3.7122959362290626E-3</v>
      </c>
      <c r="FE195">
        <f t="shared" si="760"/>
        <v>2.5651269584825746E-3</v>
      </c>
      <c r="FF195">
        <f t="shared" si="761"/>
        <v>3.2297694769552799E-3</v>
      </c>
      <c r="FG195">
        <f t="shared" si="762"/>
        <v>2.8453596003376685E-3</v>
      </c>
      <c r="FH195">
        <f t="shared" si="763"/>
        <v>2.6600351485062297E-3</v>
      </c>
      <c r="FI195">
        <f t="shared" si="764"/>
        <v>2.1112448819824454E-3</v>
      </c>
      <c r="FJ195">
        <f>(C358-C195)^2</f>
        <v>5.8997942263843859E-4</v>
      </c>
      <c r="FK195">
        <f>(C359-C195)^2</f>
        <v>2.0829709444285713E-3</v>
      </c>
      <c r="FL195">
        <f>(C360-C195)^2</f>
        <v>2.1623590746270324E-3</v>
      </c>
      <c r="FM195">
        <f>(C361-C195)^2</f>
        <v>2.1690525323533358E-3</v>
      </c>
    </row>
    <row r="196" spans="3:171" x14ac:dyDescent="0.2">
      <c r="C196">
        <v>0.14013379514217375</v>
      </c>
      <c r="D196">
        <f t="shared" si="603"/>
        <v>1.0905988515679449E-4</v>
      </c>
      <c r="E196">
        <f t="shared" si="604"/>
        <v>3.8853373165893937E-4</v>
      </c>
      <c r="F196">
        <f t="shared" si="605"/>
        <v>1.2024653183838628E-4</v>
      </c>
      <c r="G196">
        <f t="shared" si="606"/>
        <v>1.3139097176349942E-4</v>
      </c>
      <c r="H196">
        <f t="shared" si="607"/>
        <v>5.7153886474870018E-5</v>
      </c>
      <c r="I196">
        <f t="shared" si="608"/>
        <v>8.5332167355376365E-6</v>
      </c>
      <c r="J196">
        <f t="shared" si="609"/>
        <v>1.0734977732024567E-5</v>
      </c>
      <c r="K196">
        <f t="shared" si="610"/>
        <v>5.8395736935384947E-5</v>
      </c>
      <c r="L196">
        <f t="shared" si="611"/>
        <v>8.942240799966171E-5</v>
      </c>
      <c r="M196">
        <f t="shared" si="612"/>
        <v>1.0503169339259877E-4</v>
      </c>
      <c r="N196">
        <f t="shared" si="613"/>
        <v>4.4243439321222533E-4</v>
      </c>
      <c r="O196">
        <f t="shared" si="614"/>
        <v>2.0768321762793375E-4</v>
      </c>
      <c r="P196" s="21">
        <f t="shared" si="615"/>
        <v>5.6102293220442602E-5</v>
      </c>
      <c r="Q196" s="21">
        <f t="shared" si="616"/>
        <v>1.8927254840772532E-5</v>
      </c>
      <c r="R196" s="21">
        <f t="shared" si="617"/>
        <v>9.356403428824835E-7</v>
      </c>
      <c r="S196" s="21">
        <f t="shared" si="618"/>
        <v>3.6215053276255236E-6</v>
      </c>
      <c r="T196" s="21">
        <f t="shared" si="619"/>
        <v>3.4363348309763913E-4</v>
      </c>
      <c r="U196" s="21">
        <f t="shared" si="620"/>
        <v>2.48170685997867E-4</v>
      </c>
      <c r="V196" s="21">
        <f t="shared" si="621"/>
        <v>7.97106714274335E-4</v>
      </c>
      <c r="W196" s="21">
        <f t="shared" si="622"/>
        <v>9.5350766102801708E-4</v>
      </c>
      <c r="X196" s="21">
        <f t="shared" si="623"/>
        <v>7.2221138653661766E-4</v>
      </c>
      <c r="Y196" s="21">
        <f t="shared" si="624"/>
        <v>8.4068613660673026E-4</v>
      </c>
      <c r="Z196" s="21">
        <f t="shared" si="625"/>
        <v>1.4053620682540741E-3</v>
      </c>
      <c r="AA196" s="21">
        <f t="shared" si="626"/>
        <v>6.6953618413347212E-4</v>
      </c>
      <c r="AB196" s="21">
        <f t="shared" si="627"/>
        <v>4.1864199232752281E-4</v>
      </c>
      <c r="AC196" s="21">
        <f t="shared" si="628"/>
        <v>4.6212675398650294E-4</v>
      </c>
      <c r="AD196" s="21">
        <f t="shared" si="629"/>
        <v>1.6705609998328196E-3</v>
      </c>
      <c r="AE196" s="21">
        <f t="shared" si="630"/>
        <v>2.1511369576881173E-3</v>
      </c>
      <c r="AF196" s="21">
        <f t="shared" si="631"/>
        <v>2.3288886997452174E-3</v>
      </c>
      <c r="AG196" s="21">
        <f t="shared" si="632"/>
        <v>2.8285255622110105E-3</v>
      </c>
      <c r="AH196" s="21">
        <f t="shared" si="633"/>
        <v>4.1249938158683889E-3</v>
      </c>
      <c r="AI196" s="21">
        <f t="shared" si="634"/>
        <v>4.3124760976905943E-3</v>
      </c>
      <c r="AJ196" s="21">
        <f t="shared" si="635"/>
        <v>5.1080382678048066E-3</v>
      </c>
      <c r="AK196" s="21">
        <f t="shared" si="636"/>
        <v>5.6602061592053781E-3</v>
      </c>
      <c r="AL196" s="21">
        <f t="shared" si="637"/>
        <v>6.0101681023934685E-3</v>
      </c>
      <c r="AM196" s="21">
        <f t="shared" si="638"/>
        <v>6.2080965793234067E-3</v>
      </c>
      <c r="AN196" s="21">
        <f t="shared" si="639"/>
        <v>9.3031488436423875E-3</v>
      </c>
      <c r="AO196" s="21">
        <f t="shared" si="640"/>
        <v>1.1302828922492377E-2</v>
      </c>
      <c r="AP196" s="21">
        <f t="shared" si="641"/>
        <v>1.1440262156559236E-2</v>
      </c>
      <c r="AQ196" s="21">
        <f t="shared" si="642"/>
        <v>1.2438412572791466E-2</v>
      </c>
      <c r="AR196" s="21">
        <f t="shared" si="643"/>
        <v>1.4703728072863274E-2</v>
      </c>
      <c r="AS196" s="21">
        <f t="shared" si="644"/>
        <v>1.4108608282570878E-2</v>
      </c>
      <c r="AT196" s="21">
        <f t="shared" si="645"/>
        <v>1.2526000148476905E-2</v>
      </c>
      <c r="AU196" s="21">
        <f t="shared" si="646"/>
        <v>1.2270698491896086E-2</v>
      </c>
      <c r="AV196" s="21">
        <f t="shared" si="647"/>
        <v>1.1890481767342979E-2</v>
      </c>
      <c r="AW196" s="21">
        <f t="shared" si="648"/>
        <v>1.3677465111659072E-2</v>
      </c>
      <c r="AX196" s="21">
        <f t="shared" si="649"/>
        <v>1.6917953812494172E-2</v>
      </c>
      <c r="AY196" s="21">
        <f t="shared" si="650"/>
        <v>1.778674212157445E-2</v>
      </c>
      <c r="AZ196" s="21">
        <f t="shared" si="651"/>
        <v>1.2645761607374299E-2</v>
      </c>
      <c r="BA196" s="21">
        <f t="shared" si="652"/>
        <v>1.3334193474301046E-2</v>
      </c>
      <c r="BB196" s="21">
        <f t="shared" si="653"/>
        <v>1.1076241146233843E-2</v>
      </c>
      <c r="BC196" s="21">
        <f t="shared" si="654"/>
        <v>8.8512770840164911E-3</v>
      </c>
      <c r="BD196" s="21">
        <f t="shared" si="655"/>
        <v>8.4665528538834904E-3</v>
      </c>
      <c r="BE196" s="21">
        <f t="shared" si="656"/>
        <v>8.1635448126300882E-3</v>
      </c>
      <c r="BF196" s="21">
        <f t="shared" si="657"/>
        <v>9.4494611664547E-3</v>
      </c>
      <c r="BG196" s="21">
        <f t="shared" si="658"/>
        <v>9.3170365092443697E-3</v>
      </c>
      <c r="BH196" s="21">
        <f t="shared" si="659"/>
        <v>8.9609278609147046E-3</v>
      </c>
      <c r="BI196" s="21">
        <f t="shared" si="660"/>
        <v>7.7025151446559834E-3</v>
      </c>
      <c r="BJ196" s="21">
        <f t="shared" si="661"/>
        <v>4.3878004728112761E-3</v>
      </c>
      <c r="BK196" s="21">
        <f t="shared" si="662"/>
        <v>6.8102054701018114E-3</v>
      </c>
      <c r="BL196" s="21">
        <f t="shared" si="663"/>
        <v>6.2760519189666341E-3</v>
      </c>
      <c r="BM196" s="21">
        <f t="shared" si="664"/>
        <v>6.0589858595747918E-3</v>
      </c>
      <c r="BN196" s="21">
        <f t="shared" si="665"/>
        <v>5.3075064099640237E-3</v>
      </c>
      <c r="BO196" s="21">
        <f t="shared" si="666"/>
        <v>6.4012512341691773E-3</v>
      </c>
      <c r="BP196" s="21">
        <f t="shared" si="667"/>
        <v>5.5956725337868336E-3</v>
      </c>
      <c r="BQ196" s="21">
        <f t="shared" si="668"/>
        <v>4.2118783350648297E-3</v>
      </c>
      <c r="BR196">
        <f t="shared" si="669"/>
        <v>5.4068561452339748E-3</v>
      </c>
      <c r="BS196">
        <f t="shared" si="670"/>
        <v>4.0552439155042324E-3</v>
      </c>
      <c r="BT196">
        <f t="shared" si="671"/>
        <v>2.449468073562893E-3</v>
      </c>
      <c r="BU196">
        <f t="shared" si="672"/>
        <v>2.2430336810973337E-3</v>
      </c>
      <c r="BV196">
        <f t="shared" si="673"/>
        <v>2.2241515791756568E-3</v>
      </c>
      <c r="BW196">
        <f t="shared" si="674"/>
        <v>2.4315351266397584E-3</v>
      </c>
      <c r="BX196">
        <f t="shared" si="675"/>
        <v>1.4493535831512424E-3</v>
      </c>
      <c r="BY196">
        <f t="shared" si="676"/>
        <v>1.8391191360561427E-3</v>
      </c>
      <c r="BZ196">
        <f t="shared" si="677"/>
        <v>2.0671118851066112E-3</v>
      </c>
      <c r="CA196">
        <f t="shared" si="678"/>
        <v>2.100510160444765E-3</v>
      </c>
      <c r="CB196">
        <f t="shared" si="679"/>
        <v>2.399061991142583E-3</v>
      </c>
      <c r="CC196">
        <f t="shared" si="680"/>
        <v>2.8313989250769874E-3</v>
      </c>
      <c r="CD196">
        <f t="shared" si="681"/>
        <v>2.8947529587873499E-3</v>
      </c>
      <c r="CE196">
        <f t="shared" si="682"/>
        <v>2.8755325399660993E-3</v>
      </c>
      <c r="CF196">
        <f t="shared" si="683"/>
        <v>2.294139654103162E-3</v>
      </c>
      <c r="CG196">
        <f t="shared" si="684"/>
        <v>1.1344894802505286E-3</v>
      </c>
      <c r="CH196">
        <f t="shared" si="685"/>
        <v>1.5346191207785437E-3</v>
      </c>
      <c r="CI196">
        <f t="shared" si="686"/>
        <v>1.5392581303728399E-3</v>
      </c>
      <c r="CJ196">
        <f t="shared" si="687"/>
        <v>1.2188999131896975E-3</v>
      </c>
      <c r="CK196">
        <f t="shared" si="688"/>
        <v>7.895434286365133E-4</v>
      </c>
      <c r="CL196">
        <f t="shared" si="689"/>
        <v>1.6037762008239104E-3</v>
      </c>
      <c r="CM196">
        <f t="shared" si="690"/>
        <v>1.5905198275447798E-3</v>
      </c>
      <c r="CN196">
        <f t="shared" si="691"/>
        <v>1.8296095323897658E-3</v>
      </c>
      <c r="CO196">
        <f t="shared" si="692"/>
        <v>7.5969383165062183E-4</v>
      </c>
      <c r="CP196">
        <f t="shared" si="693"/>
        <v>8.1791575495472689E-4</v>
      </c>
      <c r="CQ196">
        <f t="shared" si="694"/>
        <v>4.6970605868095774E-4</v>
      </c>
      <c r="CR196">
        <f t="shared" si="695"/>
        <v>3.3586311677935918E-4</v>
      </c>
      <c r="CS196">
        <f t="shared" si="696"/>
        <v>4.8454586883896585E-4</v>
      </c>
      <c r="CT196">
        <f t="shared" si="697"/>
        <v>1.1203841983602684E-3</v>
      </c>
      <c r="CU196">
        <f t="shared" si="698"/>
        <v>1.717345953895549E-4</v>
      </c>
      <c r="CV196">
        <f t="shared" si="699"/>
        <v>1.2620815363293238E-4</v>
      </c>
      <c r="CW196">
        <f t="shared" si="700"/>
        <v>6.7730508431658391E-5</v>
      </c>
      <c r="CX196">
        <f t="shared" si="701"/>
        <v>8.055217519045982E-5</v>
      </c>
      <c r="CY196">
        <f t="shared" si="702"/>
        <v>4.9203225609205163E-5</v>
      </c>
      <c r="CZ196">
        <f t="shared" si="703"/>
        <v>2.4332115234447065E-4</v>
      </c>
      <c r="DA196">
        <f t="shared" si="704"/>
        <v>1.7646793558465915E-4</v>
      </c>
      <c r="DB196">
        <f t="shared" si="705"/>
        <v>4.6064006168258927E-4</v>
      </c>
      <c r="DC196">
        <f t="shared" si="706"/>
        <v>6.2312624436856141E-4</v>
      </c>
      <c r="DD196">
        <f t="shared" si="707"/>
        <v>6.3188351639964632E-4</v>
      </c>
      <c r="DE196">
        <f t="shared" si="708"/>
        <v>1.1193547165239148E-3</v>
      </c>
      <c r="DF196">
        <f t="shared" si="709"/>
        <v>6.7440101701169385E-4</v>
      </c>
      <c r="DG196">
        <f t="shared" si="710"/>
        <v>1.2795761952386188E-3</v>
      </c>
      <c r="DH196">
        <f t="shared" si="711"/>
        <v>1.2306301853743599E-3</v>
      </c>
      <c r="DI196">
        <f t="shared" si="712"/>
        <v>7.4136863718235327E-4</v>
      </c>
      <c r="DJ196">
        <f t="shared" si="713"/>
        <v>2.733287326137349E-4</v>
      </c>
      <c r="DK196">
        <f t="shared" si="714"/>
        <v>2.4907815977003056E-4</v>
      </c>
      <c r="DL196">
        <f t="shared" si="715"/>
        <v>3.5497597774592242E-4</v>
      </c>
      <c r="DM196">
        <f t="shared" si="716"/>
        <v>3.9177440371002668E-4</v>
      </c>
      <c r="DN196">
        <f t="shared" si="717"/>
        <v>9.2596680608493181E-5</v>
      </c>
      <c r="DO196">
        <f t="shared" si="718"/>
        <v>5.1279200706630787E-5</v>
      </c>
      <c r="DP196">
        <f t="shared" si="719"/>
        <v>5.2301539434622E-4</v>
      </c>
      <c r="DQ196">
        <f t="shared" si="720"/>
        <v>3.9286059505080429E-4</v>
      </c>
      <c r="DR196">
        <f t="shared" si="721"/>
        <v>8.4316944995406538E-4</v>
      </c>
      <c r="DS196">
        <f t="shared" si="722"/>
        <v>1.0613441705936469E-3</v>
      </c>
      <c r="DT196">
        <f t="shared" si="723"/>
        <v>6.7687138073481879E-4</v>
      </c>
      <c r="DU196">
        <f t="shared" si="724"/>
        <v>2.0564493386670174E-4</v>
      </c>
      <c r="DV196">
        <f t="shared" si="725"/>
        <v>1.6197808882198904E-3</v>
      </c>
      <c r="DW196">
        <f t="shared" si="726"/>
        <v>3.9141780836054636E-3</v>
      </c>
      <c r="DX196">
        <f t="shared" si="727"/>
        <v>2.4855700345985331E-3</v>
      </c>
      <c r="DY196">
        <f t="shared" si="728"/>
        <v>2.5866143659637819E-3</v>
      </c>
      <c r="DZ196">
        <f t="shared" si="729"/>
        <v>5.1495936497886446E-4</v>
      </c>
      <c r="EA196">
        <f t="shared" si="730"/>
        <v>3.9397122164361054E-4</v>
      </c>
      <c r="EB196">
        <f t="shared" si="731"/>
        <v>2.6329482130677613E-3</v>
      </c>
      <c r="EC196">
        <f t="shared" si="732"/>
        <v>2.4133720950008501E-3</v>
      </c>
      <c r="ED196">
        <f t="shared" si="733"/>
        <v>1.980543612852625E-3</v>
      </c>
      <c r="EE196">
        <f t="shared" si="734"/>
        <v>2.1007426168633842E-3</v>
      </c>
      <c r="EF196">
        <f t="shared" si="735"/>
        <v>1.6517968924564543E-3</v>
      </c>
      <c r="EG196">
        <f t="shared" si="736"/>
        <v>1.4015768985423138E-3</v>
      </c>
      <c r="EH196">
        <f t="shared" si="737"/>
        <v>1.8078195045986021E-3</v>
      </c>
      <c r="EI196">
        <f t="shared" si="738"/>
        <v>1.9507699639291557E-3</v>
      </c>
      <c r="EJ196">
        <f t="shared" si="739"/>
        <v>1.4880498098436507E-3</v>
      </c>
      <c r="EK196">
        <f t="shared" si="740"/>
        <v>3.2389232756763887E-3</v>
      </c>
      <c r="EL196">
        <f t="shared" si="741"/>
        <v>1.3825142205077276E-3</v>
      </c>
      <c r="EM196">
        <f t="shared" si="742"/>
        <v>1.2581343538675242E-3</v>
      </c>
      <c r="EN196">
        <f t="shared" si="743"/>
        <v>1.0450607039802513E-3</v>
      </c>
      <c r="EO196">
        <f t="shared" si="744"/>
        <v>1.6892588601450838E-3</v>
      </c>
      <c r="EP196">
        <f t="shared" si="745"/>
        <v>2.9265364909916215E-3</v>
      </c>
      <c r="EQ196">
        <f t="shared" si="746"/>
        <v>2.2219216024666577E-3</v>
      </c>
      <c r="ER196">
        <f t="shared" si="747"/>
        <v>2.1833097052184622E-3</v>
      </c>
      <c r="ES196">
        <f t="shared" si="748"/>
        <v>2.8732589720364913E-3</v>
      </c>
      <c r="ET196">
        <f t="shared" si="749"/>
        <v>2.6657961305564994E-3</v>
      </c>
      <c r="EU196">
        <f t="shared" si="750"/>
        <v>2.4207266446809672E-3</v>
      </c>
      <c r="EV196">
        <f t="shared" si="751"/>
        <v>4.6179847652526576E-3</v>
      </c>
      <c r="EW196">
        <f t="shared" si="752"/>
        <v>2.2321094138002999E-3</v>
      </c>
      <c r="EX196">
        <f t="shared" si="753"/>
        <v>2.8190949528743557E-3</v>
      </c>
      <c r="EY196">
        <f t="shared" si="754"/>
        <v>3.0371957071864369E-3</v>
      </c>
      <c r="EZ196">
        <f t="shared" si="755"/>
        <v>4.0711051837119825E-3</v>
      </c>
      <c r="FA196">
        <f t="shared" si="756"/>
        <v>4.5005000061449311E-3</v>
      </c>
      <c r="FB196">
        <f t="shared" si="757"/>
        <v>4.8708470621494906E-3</v>
      </c>
      <c r="FC196">
        <f t="shared" si="758"/>
        <v>3.81764390185186E-3</v>
      </c>
      <c r="FD196">
        <f t="shared" si="759"/>
        <v>2.6528221154153058E-3</v>
      </c>
      <c r="FE196">
        <f t="shared" si="760"/>
        <v>3.3280821759442691E-3</v>
      </c>
      <c r="FF196">
        <f t="shared" si="761"/>
        <v>2.9376816280027689E-3</v>
      </c>
      <c r="FG196">
        <f t="shared" si="762"/>
        <v>2.7493243951038655E-3</v>
      </c>
      <c r="FH196">
        <f t="shared" si="763"/>
        <v>2.1908724685955213E-3</v>
      </c>
      <c r="FI196">
        <f t="shared" si="764"/>
        <v>6.3242008388733259E-4</v>
      </c>
      <c r="FJ196">
        <f>(C359-C196)^2</f>
        <v>2.1620684962216697E-3</v>
      </c>
      <c r="FK196">
        <f>(C360-C196)^2</f>
        <v>2.2429359386852447E-3</v>
      </c>
      <c r="FL196">
        <f>(C361-C196)^2</f>
        <v>2.2497528708197542E-3</v>
      </c>
    </row>
    <row r="197" spans="3:171" x14ac:dyDescent="0.2">
      <c r="C197">
        <v>0.15057696923613553</v>
      </c>
      <c r="D197">
        <f t="shared" si="603"/>
        <v>8.5897397963703422E-5</v>
      </c>
      <c r="E197">
        <f t="shared" si="604"/>
        <v>2.7303119479366897E-7</v>
      </c>
      <c r="F197">
        <f t="shared" si="605"/>
        <v>1.0392089900658008E-6</v>
      </c>
      <c r="G197">
        <f t="shared" si="606"/>
        <v>8.3125836030268761E-6</v>
      </c>
      <c r="H197">
        <f t="shared" si="607"/>
        <v>5.6580590480466074E-5</v>
      </c>
      <c r="I197">
        <f t="shared" si="608"/>
        <v>5.1362255496864585E-5</v>
      </c>
      <c r="J197">
        <f t="shared" si="609"/>
        <v>7.8481991592911995E-6</v>
      </c>
      <c r="K197">
        <f t="shared" si="610"/>
        <v>9.73837166469514E-7</v>
      </c>
      <c r="L197">
        <f t="shared" si="611"/>
        <v>3.7899120886612361E-8</v>
      </c>
      <c r="M197">
        <f t="shared" si="612"/>
        <v>1.1216823036757772E-4</v>
      </c>
      <c r="N197">
        <f t="shared" si="613"/>
        <v>1.5745376125565497E-5</v>
      </c>
      <c r="O197">
        <f t="shared" si="614"/>
        <v>8.7203725112310557E-6</v>
      </c>
      <c r="P197" s="21">
        <f t="shared" si="615"/>
        <v>3.7120111009753524E-5</v>
      </c>
      <c r="Q197" s="21">
        <f t="shared" si="616"/>
        <v>8.9792473419080099E-5</v>
      </c>
      <c r="R197" s="21">
        <f t="shared" si="617"/>
        <v>7.2934141265106278E-5</v>
      </c>
      <c r="S197" s="21">
        <f t="shared" si="618"/>
        <v>6.5515743887230269E-5</v>
      </c>
      <c r="T197" s="21">
        <f t="shared" si="619"/>
        <v>2.8198861350209474E-5</v>
      </c>
      <c r="U197" s="21">
        <f t="shared" si="620"/>
        <v>3.1648069416810294E-4</v>
      </c>
      <c r="V197" s="21">
        <f t="shared" si="621"/>
        <v>4.1761968470191847E-4</v>
      </c>
      <c r="W197" s="21">
        <f t="shared" si="622"/>
        <v>2.6997174069552204E-4</v>
      </c>
      <c r="X197" s="21">
        <f t="shared" si="623"/>
        <v>3.4415496003543336E-4</v>
      </c>
      <c r="Y197" s="21">
        <f t="shared" si="624"/>
        <v>7.3143121076443211E-4</v>
      </c>
      <c r="Z197" s="21">
        <f t="shared" si="625"/>
        <v>2.3815351230603032E-4</v>
      </c>
      <c r="AA197" s="21">
        <f t="shared" si="626"/>
        <v>1.0035168101752601E-4</v>
      </c>
      <c r="AB197" s="21">
        <f t="shared" si="627"/>
        <v>1.2219002126004331E-4</v>
      </c>
      <c r="AC197" s="21">
        <f t="shared" si="628"/>
        <v>9.2594368419487082E-4</v>
      </c>
      <c r="AD197" s="21">
        <f t="shared" si="629"/>
        <v>1.2914806830498925E-3</v>
      </c>
      <c r="AE197" s="21">
        <f t="shared" si="630"/>
        <v>1.4300034789817145E-3</v>
      </c>
      <c r="AF197" s="21">
        <f t="shared" si="631"/>
        <v>1.8267683193439518E-3</v>
      </c>
      <c r="AG197" s="21">
        <f t="shared" si="632"/>
        <v>2.892604705601065E-3</v>
      </c>
      <c r="AH197" s="21">
        <f t="shared" si="633"/>
        <v>3.0499410747851616E-3</v>
      </c>
      <c r="AI197" s="21">
        <f t="shared" si="634"/>
        <v>3.7243395430540198E-3</v>
      </c>
      <c r="AJ197" s="21">
        <f t="shared" si="635"/>
        <v>4.1978953895684418E-3</v>
      </c>
      <c r="AK197" s="21">
        <f t="shared" si="636"/>
        <v>4.5000081222817305E-3</v>
      </c>
      <c r="AL197" s="21">
        <f t="shared" si="637"/>
        <v>4.671490277207339E-3</v>
      </c>
      <c r="AM197" s="21">
        <f t="shared" si="638"/>
        <v>7.3976612912994306E-3</v>
      </c>
      <c r="AN197" s="21">
        <f t="shared" si="639"/>
        <v>9.191361641200704E-3</v>
      </c>
      <c r="AO197" s="21">
        <f t="shared" si="640"/>
        <v>9.3153357597904017E-3</v>
      </c>
      <c r="AP197" s="21">
        <f t="shared" si="641"/>
        <v>1.0218067515288899E-2</v>
      </c>
      <c r="AQ197" s="21">
        <f t="shared" si="642"/>
        <v>1.2280131727890758E-2</v>
      </c>
      <c r="AR197" s="21">
        <f t="shared" si="643"/>
        <v>1.1736794773925096E-2</v>
      </c>
      <c r="AS197" s="21">
        <f t="shared" si="644"/>
        <v>1.0297467992522263E-2</v>
      </c>
      <c r="AT197" s="21">
        <f t="shared" si="645"/>
        <v>1.0066111067439907E-2</v>
      </c>
      <c r="AU197" s="21">
        <f t="shared" si="646"/>
        <v>9.7220214431445341E-3</v>
      </c>
      <c r="AV197" s="21">
        <f t="shared" si="647"/>
        <v>1.134385205570107E-2</v>
      </c>
      <c r="AW197" s="21">
        <f t="shared" si="648"/>
        <v>1.4310346548456154E-2</v>
      </c>
      <c r="AX197" s="21">
        <f t="shared" si="649"/>
        <v>1.5110253548640859E-2</v>
      </c>
      <c r="AY197" s="21">
        <f t="shared" si="650"/>
        <v>1.0406081141942768E-2</v>
      </c>
      <c r="AZ197" s="21">
        <f t="shared" si="651"/>
        <v>1.1031427819361086E-2</v>
      </c>
      <c r="BA197" s="21">
        <f t="shared" si="652"/>
        <v>8.9871439966206241E-3</v>
      </c>
      <c r="BB197" s="21">
        <f t="shared" si="653"/>
        <v>6.9953237251733314E-3</v>
      </c>
      <c r="BC197" s="21">
        <f t="shared" si="654"/>
        <v>6.653778946103482E-3</v>
      </c>
      <c r="BD197" s="21">
        <f t="shared" si="655"/>
        <v>6.3854743263098267E-3</v>
      </c>
      <c r="BE197" s="21">
        <f t="shared" si="656"/>
        <v>7.5281938369910146E-3</v>
      </c>
      <c r="BF197" s="21">
        <f t="shared" si="657"/>
        <v>7.4100458675543266E-3</v>
      </c>
      <c r="BG197" s="21">
        <f t="shared" si="658"/>
        <v>7.0928405452696189E-3</v>
      </c>
      <c r="BH197" s="21">
        <f t="shared" si="659"/>
        <v>5.9785061090193983E-3</v>
      </c>
      <c r="BI197" s="21">
        <f t="shared" si="660"/>
        <v>3.1133387417210008E-3</v>
      </c>
      <c r="BJ197" s="21">
        <f t="shared" si="661"/>
        <v>5.1956410035352068E-3</v>
      </c>
      <c r="BK197" s="21">
        <f t="shared" si="662"/>
        <v>4.7304631991071482E-3</v>
      </c>
      <c r="BL197" s="21">
        <f t="shared" si="663"/>
        <v>4.5422630999578531E-3</v>
      </c>
      <c r="BM197" s="21">
        <f t="shared" si="664"/>
        <v>3.8949407964653476E-3</v>
      </c>
      <c r="BN197" s="21">
        <f t="shared" si="665"/>
        <v>4.839239936571294E-3</v>
      </c>
      <c r="BO197" s="21">
        <f t="shared" si="666"/>
        <v>4.1423452660140844E-3</v>
      </c>
      <c r="BP197" s="21">
        <f t="shared" si="667"/>
        <v>2.96543540942917E-3</v>
      </c>
      <c r="BQ197" s="21">
        <f t="shared" si="668"/>
        <v>3.9801151184773453E-3</v>
      </c>
      <c r="BR197">
        <f t="shared" si="669"/>
        <v>2.8342445001669756E-3</v>
      </c>
      <c r="BS197">
        <f t="shared" si="670"/>
        <v>1.5248187021141297E-3</v>
      </c>
      <c r="BT197">
        <f t="shared" si="671"/>
        <v>1.3629019858951014E-3</v>
      </c>
      <c r="BU197">
        <f t="shared" si="672"/>
        <v>1.3481922446292006E-3</v>
      </c>
      <c r="BV197">
        <f t="shared" si="673"/>
        <v>1.5106766817022802E-3</v>
      </c>
      <c r="BW197">
        <f t="shared" si="674"/>
        <v>7.632623246125428E-4</v>
      </c>
      <c r="BX197">
        <f t="shared" si="675"/>
        <v>1.0524689748967289E-3</v>
      </c>
      <c r="BY197">
        <f t="shared" si="676"/>
        <v>1.2265634619678812E-3</v>
      </c>
      <c r="BZ197">
        <f t="shared" si="677"/>
        <v>1.2523210772160385E-3</v>
      </c>
      <c r="CA197">
        <f t="shared" si="678"/>
        <v>1.4851039385523586E-3</v>
      </c>
      <c r="CB197">
        <f t="shared" si="679"/>
        <v>1.829077612620708E-3</v>
      </c>
      <c r="CC197">
        <f t="shared" si="680"/>
        <v>1.8800665643193539E-3</v>
      </c>
      <c r="CD197">
        <f t="shared" si="681"/>
        <v>1.8645830527097371E-3</v>
      </c>
      <c r="CE197">
        <f t="shared" si="682"/>
        <v>1.4028024036980057E-3</v>
      </c>
      <c r="CF197">
        <f t="shared" si="683"/>
        <v>5.4005155467095939E-4</v>
      </c>
      <c r="CG197">
        <f t="shared" si="684"/>
        <v>8.2547271148013441E-4</v>
      </c>
      <c r="CH197">
        <f t="shared" si="685"/>
        <v>8.2887597383266573E-4</v>
      </c>
      <c r="CI197">
        <f t="shared" si="686"/>
        <v>5.9876000528537169E-4</v>
      </c>
      <c r="CJ197">
        <f t="shared" si="687"/>
        <v>3.1172167102911329E-4</v>
      </c>
      <c r="CK197">
        <f t="shared" si="688"/>
        <v>8.7639685141777286E-4</v>
      </c>
      <c r="CL197">
        <f t="shared" si="689"/>
        <v>8.6660453964624662E-4</v>
      </c>
      <c r="CM197">
        <f t="shared" si="690"/>
        <v>1.0452781136170799E-3</v>
      </c>
      <c r="CN197">
        <f t="shared" si="691"/>
        <v>2.9307282591683971E-4</v>
      </c>
      <c r="CO197">
        <f t="shared" si="692"/>
        <v>3.2964223805436073E-4</v>
      </c>
      <c r="CP197">
        <f t="shared" si="693"/>
        <v>1.2610232118978276E-4</v>
      </c>
      <c r="CQ197">
        <f t="shared" si="694"/>
        <v>6.2147908993261304E-5</v>
      </c>
      <c r="CR197">
        <f t="shared" si="695"/>
        <v>1.3384704854788382E-4</v>
      </c>
      <c r="CS197">
        <f t="shared" si="696"/>
        <v>5.3033329972193902E-4</v>
      </c>
      <c r="CT197">
        <f t="shared" si="697"/>
        <v>7.0840112498065785E-6</v>
      </c>
      <c r="CU197">
        <f t="shared" si="698"/>
        <v>6.2578563775357292E-7</v>
      </c>
      <c r="CV197">
        <f t="shared" si="699"/>
        <v>4.8987827266314146E-6</v>
      </c>
      <c r="CW197">
        <f t="shared" si="700"/>
        <v>2.1552815911737046E-6</v>
      </c>
      <c r="CX197">
        <f t="shared" si="701"/>
        <v>1.1755798535056525E-5</v>
      </c>
      <c r="CY197">
        <f t="shared" si="702"/>
        <v>2.658001275820596E-5</v>
      </c>
      <c r="CZ197">
        <f t="shared" si="703"/>
        <v>8.0709931900701788E-6</v>
      </c>
      <c r="DA197">
        <f t="shared" si="704"/>
        <v>1.2142613664868384E-4</v>
      </c>
      <c r="DB197">
        <f t="shared" si="705"/>
        <v>2.1081073060814592E-4</v>
      </c>
      <c r="DC197">
        <f t="shared" si="706"/>
        <v>2.1591714038080441E-4</v>
      </c>
      <c r="DD197">
        <f t="shared" si="707"/>
        <v>5.2962508592130863E-4</v>
      </c>
      <c r="DE197">
        <f t="shared" si="708"/>
        <v>2.4105847789322483E-4</v>
      </c>
      <c r="DF197">
        <f t="shared" si="709"/>
        <v>6.415070877787653E-4</v>
      </c>
      <c r="DG197">
        <f t="shared" si="710"/>
        <v>6.0698989532328009E-4</v>
      </c>
      <c r="DH197">
        <f t="shared" si="711"/>
        <v>2.8173324917448817E-4</v>
      </c>
      <c r="DI197">
        <f t="shared" si="712"/>
        <v>3.7081796587361238E-5</v>
      </c>
      <c r="DJ197">
        <f t="shared" si="713"/>
        <v>2.850530687075609E-5</v>
      </c>
      <c r="DK197">
        <f t="shared" si="714"/>
        <v>7.0520224756575963E-5</v>
      </c>
      <c r="DL197">
        <f t="shared" si="715"/>
        <v>8.7424702737098488E-5</v>
      </c>
      <c r="DM197">
        <f t="shared" si="716"/>
        <v>6.7315000107447259E-7</v>
      </c>
      <c r="DN197">
        <f t="shared" si="717"/>
        <v>1.0772996926161582E-5</v>
      </c>
      <c r="DO197">
        <f t="shared" si="718"/>
        <v>1.5441431671608409E-4</v>
      </c>
      <c r="DP197">
        <f t="shared" si="719"/>
        <v>8.7938203394348412E-5</v>
      </c>
      <c r="DQ197">
        <f t="shared" si="720"/>
        <v>3.4574450140202606E-4</v>
      </c>
      <c r="DR197">
        <f t="shared" si="721"/>
        <v>4.8996280668693419E-4</v>
      </c>
      <c r="DS197">
        <f t="shared" si="722"/>
        <v>2.4253632646409061E-4</v>
      </c>
      <c r="DT197">
        <f t="shared" si="723"/>
        <v>1.518778865240638E-5</v>
      </c>
      <c r="DU197">
        <f t="shared" si="724"/>
        <v>8.8823832834471423E-4</v>
      </c>
      <c r="DV197">
        <f t="shared" si="725"/>
        <v>2.7165171687728281E-3</v>
      </c>
      <c r="DW197">
        <f t="shared" si="726"/>
        <v>1.553330764809957E-3</v>
      </c>
      <c r="DX197">
        <f t="shared" si="727"/>
        <v>1.6334202971210164E-3</v>
      </c>
      <c r="DY197">
        <f t="shared" si="728"/>
        <v>1.5005127988867788E-4</v>
      </c>
      <c r="DZ197">
        <f t="shared" si="729"/>
        <v>8.8464073921358101E-5</v>
      </c>
      <c r="EA197">
        <f t="shared" si="730"/>
        <v>1.6702823315454909E-3</v>
      </c>
      <c r="EB197">
        <f t="shared" si="731"/>
        <v>1.4963674918891823E-3</v>
      </c>
      <c r="EC197">
        <f t="shared" si="732"/>
        <v>1.1600921017033169E-3</v>
      </c>
      <c r="ED197">
        <f t="shared" si="733"/>
        <v>1.2525005673326851E-3</v>
      </c>
      <c r="EE197">
        <f t="shared" si="734"/>
        <v>9.1198746047744617E-4</v>
      </c>
      <c r="EF197">
        <f t="shared" si="735"/>
        <v>7.287011965988894E-4</v>
      </c>
      <c r="EG197">
        <f t="shared" si="736"/>
        <v>1.0288240141042232E-3</v>
      </c>
      <c r="EH197">
        <f t="shared" si="737"/>
        <v>1.1373316144351997E-3</v>
      </c>
      <c r="EI197">
        <f t="shared" si="738"/>
        <v>7.9141361987251338E-4</v>
      </c>
      <c r="EJ197">
        <f t="shared" si="739"/>
        <v>2.1593089405744356E-3</v>
      </c>
      <c r="EK197">
        <f t="shared" si="740"/>
        <v>7.149742289810191E-4</v>
      </c>
      <c r="EL197">
        <f t="shared" si="741"/>
        <v>6.2635150768490674E-4</v>
      </c>
      <c r="EM197">
        <f t="shared" si="742"/>
        <v>4.7891928476044728E-4</v>
      </c>
      <c r="EN197">
        <f t="shared" si="743"/>
        <v>9.3987741990445679E-4</v>
      </c>
      <c r="EO197">
        <f t="shared" si="744"/>
        <v>1.9056977371285887E-3</v>
      </c>
      <c r="EP197">
        <f t="shared" si="745"/>
        <v>1.3464561912650203E-3</v>
      </c>
      <c r="EQ197">
        <f t="shared" si="746"/>
        <v>1.3164361793008325E-3</v>
      </c>
      <c r="ER197">
        <f t="shared" si="747"/>
        <v>1.8627523455182909E-3</v>
      </c>
      <c r="ES197">
        <f t="shared" si="748"/>
        <v>1.6964656970439931E-3</v>
      </c>
      <c r="ET197">
        <f t="shared" si="749"/>
        <v>1.502159807988045E-3</v>
      </c>
      <c r="EU197">
        <f t="shared" si="750"/>
        <v>3.3076970704921417E-3</v>
      </c>
      <c r="EV197">
        <f t="shared" si="751"/>
        <v>1.3543894930703696E-3</v>
      </c>
      <c r="EW197">
        <f t="shared" si="752"/>
        <v>1.8191910481686025E-3</v>
      </c>
      <c r="EX197">
        <f t="shared" si="753"/>
        <v>1.9951931005132489E-3</v>
      </c>
      <c r="EY197">
        <f t="shared" si="754"/>
        <v>2.8475071775900594E-3</v>
      </c>
      <c r="EZ197">
        <f t="shared" si="755"/>
        <v>3.2083832231855039E-3</v>
      </c>
      <c r="FA197">
        <f t="shared" si="756"/>
        <v>3.5222183369174498E-3</v>
      </c>
      <c r="FB197">
        <f t="shared" si="757"/>
        <v>2.6361972112710482E-3</v>
      </c>
      <c r="FC197">
        <f t="shared" si="758"/>
        <v>1.6861190615402746E-3</v>
      </c>
      <c r="FD197">
        <f t="shared" si="759"/>
        <v>2.2322183956336502E-3</v>
      </c>
      <c r="FE197">
        <f t="shared" si="760"/>
        <v>1.9146934205818546E-3</v>
      </c>
      <c r="FF197">
        <f t="shared" si="761"/>
        <v>1.7632294915868377E-3</v>
      </c>
      <c r="FG197">
        <f t="shared" si="762"/>
        <v>1.3223101367007383E-3</v>
      </c>
      <c r="FH197">
        <f t="shared" si="763"/>
        <v>2.1623084065036064E-4</v>
      </c>
      <c r="FI197">
        <f t="shared" si="764"/>
        <v>1.2999539544106642E-3</v>
      </c>
      <c r="FJ197">
        <f>(C360-C197)^2</f>
        <v>1.3628257962187598E-3</v>
      </c>
      <c r="FK197">
        <f>(C361-C197)^2</f>
        <v>1.3681406816294999E-3</v>
      </c>
    </row>
    <row r="198" spans="3:171" x14ac:dyDescent="0.2">
      <c r="C198">
        <v>0.15984505414962782</v>
      </c>
      <c r="D198">
        <f t="shared" si="603"/>
        <v>7.6484837964213231E-5</v>
      </c>
      <c r="E198">
        <f t="shared" si="604"/>
        <v>6.8040538771510728E-5</v>
      </c>
      <c r="F198">
        <f t="shared" si="605"/>
        <v>1.4765263501342042E-4</v>
      </c>
      <c r="G198">
        <f t="shared" si="606"/>
        <v>2.8190718908050567E-4</v>
      </c>
      <c r="H198">
        <f t="shared" si="607"/>
        <v>2.7010368382290818E-4</v>
      </c>
      <c r="I198">
        <f t="shared" si="608"/>
        <v>1.4567400501247409E-4</v>
      </c>
      <c r="J198">
        <f t="shared" si="609"/>
        <v>1.0516331851507769E-4</v>
      </c>
      <c r="K198">
        <f t="shared" si="610"/>
        <v>8.9543862378039401E-5</v>
      </c>
      <c r="L198">
        <f t="shared" si="611"/>
        <v>1.7499730944336989E-6</v>
      </c>
      <c r="M198">
        <f t="shared" si="612"/>
        <v>2.8090429758285305E-5</v>
      </c>
      <c r="N198">
        <f t="shared" si="613"/>
        <v>1.4935559315684075E-4</v>
      </c>
      <c r="O198">
        <f t="shared" si="614"/>
        <v>2.3595148876451267E-4</v>
      </c>
      <c r="P198" s="21">
        <f t="shared" si="615"/>
        <v>3.5133656020354078E-4</v>
      </c>
      <c r="Q198" s="21">
        <f t="shared" si="616"/>
        <v>3.1713318745004332E-4</v>
      </c>
      <c r="R198" s="21">
        <f t="shared" si="617"/>
        <v>1.3780536139550948E-6</v>
      </c>
      <c r="S198" s="21">
        <f t="shared" si="618"/>
        <v>1.5664377984290051E-5</v>
      </c>
      <c r="T198" s="21">
        <f t="shared" si="619"/>
        <v>7.2621405256245643E-5</v>
      </c>
      <c r="U198" s="21">
        <f t="shared" si="620"/>
        <v>1.247166378173243E-4</v>
      </c>
      <c r="V198" s="21">
        <f t="shared" si="621"/>
        <v>5.1304728069432477E-5</v>
      </c>
      <c r="W198" s="21">
        <f t="shared" si="622"/>
        <v>8.6180198245858333E-5</v>
      </c>
      <c r="X198" s="21">
        <f t="shared" si="623"/>
        <v>3.1601817478882143E-4</v>
      </c>
      <c r="Y198" s="21">
        <f t="shared" si="624"/>
        <v>3.7996600580088781E-5</v>
      </c>
      <c r="Z198" s="21">
        <f t="shared" si="625"/>
        <v>5.6172582341144914E-7</v>
      </c>
      <c r="AA198" s="21">
        <f t="shared" si="626"/>
        <v>3.1893481409049385E-6</v>
      </c>
      <c r="AB198" s="21">
        <f t="shared" si="627"/>
        <v>4.477979875877266E-4</v>
      </c>
      <c r="AC198" s="21">
        <f t="shared" si="628"/>
        <v>7.11240467019694E-4</v>
      </c>
      <c r="AD198" s="21">
        <f t="shared" si="629"/>
        <v>8.149484451112093E-4</v>
      </c>
      <c r="AE198" s="21">
        <f t="shared" si="630"/>
        <v>1.1204166521414712E-3</v>
      </c>
      <c r="AF198" s="21">
        <f t="shared" si="631"/>
        <v>1.9815723817715103E-3</v>
      </c>
      <c r="AG198" s="21">
        <f t="shared" si="632"/>
        <v>2.1121549234687834E-3</v>
      </c>
      <c r="AH198" s="21">
        <f t="shared" si="633"/>
        <v>2.6790232991592664E-3</v>
      </c>
      <c r="AI198" s="21">
        <f t="shared" si="634"/>
        <v>3.0828127029549593E-3</v>
      </c>
      <c r="AJ198" s="21">
        <f t="shared" si="635"/>
        <v>3.3424603247992793E-3</v>
      </c>
      <c r="AK198" s="21">
        <f t="shared" si="636"/>
        <v>3.490471956703788E-3</v>
      </c>
      <c r="AL198" s="21">
        <f t="shared" si="637"/>
        <v>5.8892690594412106E-3</v>
      </c>
      <c r="AM198" s="21">
        <f t="shared" si="638"/>
        <v>7.5001669777083509E-3</v>
      </c>
      <c r="AN198" s="21">
        <f t="shared" si="639"/>
        <v>7.612196430434922E-3</v>
      </c>
      <c r="AO198" s="21">
        <f t="shared" si="640"/>
        <v>8.430246245169519E-3</v>
      </c>
      <c r="AP198" s="21">
        <f t="shared" si="641"/>
        <v>1.0311929457311249E-2</v>
      </c>
      <c r="AQ198" s="21">
        <f t="shared" si="642"/>
        <v>9.8145486197350612E-3</v>
      </c>
      <c r="AR198" s="21">
        <f t="shared" si="643"/>
        <v>8.5023808544812899E-3</v>
      </c>
      <c r="AS198" s="21">
        <f t="shared" si="644"/>
        <v>8.2922743464428107E-3</v>
      </c>
      <c r="AT198" s="21">
        <f t="shared" si="645"/>
        <v>7.9802467207174439E-3</v>
      </c>
      <c r="AU198" s="21">
        <f t="shared" si="646"/>
        <v>9.455507954283373E-3</v>
      </c>
      <c r="AV198" s="21">
        <f t="shared" si="647"/>
        <v>1.2178838676766836E-2</v>
      </c>
      <c r="AW198" s="21">
        <f t="shared" si="648"/>
        <v>1.2917615046163171E-2</v>
      </c>
      <c r="AX198" s="21">
        <f t="shared" si="649"/>
        <v>8.6011001270072749E-3</v>
      </c>
      <c r="AY198" s="21">
        <f t="shared" si="650"/>
        <v>9.170460100777135E-3</v>
      </c>
      <c r="AZ198" s="21">
        <f t="shared" si="651"/>
        <v>7.31580232782667E-3</v>
      </c>
      <c r="BA198" s="21">
        <f t="shared" si="652"/>
        <v>5.5308919891707666E-3</v>
      </c>
      <c r="BB198" s="21">
        <f t="shared" si="653"/>
        <v>5.2276680132753717E-3</v>
      </c>
      <c r="BC198" s="21">
        <f t="shared" si="654"/>
        <v>4.9901619087591364E-3</v>
      </c>
      <c r="BD198" s="21">
        <f t="shared" si="655"/>
        <v>6.0057974036366755E-3</v>
      </c>
      <c r="BE198" s="21">
        <f t="shared" si="656"/>
        <v>5.9003196773060613E-3</v>
      </c>
      <c r="BF198" s="21">
        <f t="shared" si="657"/>
        <v>5.6176401922771362E-3</v>
      </c>
      <c r="BG198" s="21">
        <f t="shared" si="658"/>
        <v>4.6311720274587768E-3</v>
      </c>
      <c r="BH198" s="21">
        <f t="shared" si="659"/>
        <v>2.1649679019563584E-3</v>
      </c>
      <c r="BI198" s="21">
        <f t="shared" si="660"/>
        <v>3.9454365446673295E-3</v>
      </c>
      <c r="BJ198" s="21">
        <f t="shared" si="661"/>
        <v>3.5414731824865513E-3</v>
      </c>
      <c r="BK198" s="21">
        <f t="shared" si="662"/>
        <v>3.3788909815193916E-3</v>
      </c>
      <c r="BL198" s="21">
        <f t="shared" si="663"/>
        <v>2.8240058303606042E-3</v>
      </c>
      <c r="BM198" s="21">
        <f t="shared" si="664"/>
        <v>3.6356752471923544E-3</v>
      </c>
      <c r="BN198" s="21">
        <f t="shared" si="665"/>
        <v>3.0352352376507349E-3</v>
      </c>
      <c r="BO198" s="21">
        <f t="shared" si="666"/>
        <v>2.0419306368000116E-3</v>
      </c>
      <c r="BP198" s="21">
        <f t="shared" si="667"/>
        <v>2.8965997881484225E-3</v>
      </c>
      <c r="BQ198" s="21">
        <f t="shared" si="668"/>
        <v>1.9333202774569518E-3</v>
      </c>
      <c r="BR198">
        <f t="shared" si="669"/>
        <v>8.8689855710724413E-4</v>
      </c>
      <c r="BS198">
        <f t="shared" si="670"/>
        <v>7.6449028917146037E-4</v>
      </c>
      <c r="BT198">
        <f t="shared" si="671"/>
        <v>7.5348342525870108E-4</v>
      </c>
      <c r="BU198">
        <f t="shared" si="672"/>
        <v>8.761208997225047E-4</v>
      </c>
      <c r="BV198">
        <f t="shared" si="673"/>
        <v>3.3705720296539729E-4</v>
      </c>
      <c r="BW198">
        <f t="shared" si="674"/>
        <v>5.3702006205057857E-4</v>
      </c>
      <c r="BX198">
        <f t="shared" si="675"/>
        <v>6.6328103947998465E-4</v>
      </c>
      <c r="BY198">
        <f t="shared" si="676"/>
        <v>6.8225773870854184E-4</v>
      </c>
      <c r="BZ198">
        <f t="shared" si="677"/>
        <v>8.5667210142262057E-4</v>
      </c>
      <c r="CA198">
        <f t="shared" si="678"/>
        <v>1.1222253461939898E-3</v>
      </c>
      <c r="CB198">
        <f t="shared" si="679"/>
        <v>1.1622405624156847E-3</v>
      </c>
      <c r="CC198">
        <f t="shared" si="680"/>
        <v>1.1500734729052921E-3</v>
      </c>
      <c r="CD198">
        <f t="shared" si="681"/>
        <v>7.944460257702493E-4</v>
      </c>
      <c r="CE198">
        <f t="shared" si="682"/>
        <v>1.9518672907048755E-4</v>
      </c>
      <c r="CF198">
        <f t="shared" si="683"/>
        <v>3.7880665592421661E-4</v>
      </c>
      <c r="CG198">
        <f t="shared" si="684"/>
        <v>3.8111322006361439E-4</v>
      </c>
      <c r="CH198">
        <f t="shared" si="685"/>
        <v>2.3108524158680234E-4</v>
      </c>
      <c r="CI198">
        <f t="shared" si="686"/>
        <v>7.0351102761482759E-5</v>
      </c>
      <c r="CJ198">
        <f t="shared" si="687"/>
        <v>4.1354946673522976E-4</v>
      </c>
      <c r="CK198">
        <f t="shared" si="688"/>
        <v>4.0683143256447612E-4</v>
      </c>
      <c r="CL198">
        <f t="shared" si="689"/>
        <v>5.3188703310613251E-4</v>
      </c>
      <c r="CM198">
        <f t="shared" si="690"/>
        <v>6.1642676005317184E-5</v>
      </c>
      <c r="CN198">
        <f t="shared" si="691"/>
        <v>7.8995965699923807E-5</v>
      </c>
      <c r="CO198">
        <f t="shared" si="692"/>
        <v>3.8472628395092345E-6</v>
      </c>
      <c r="CP198">
        <f t="shared" si="693"/>
        <v>1.9173675147596396E-6</v>
      </c>
      <c r="CQ198">
        <f t="shared" si="694"/>
        <v>5.2952618977518968E-6</v>
      </c>
      <c r="CR198">
        <f t="shared" si="695"/>
        <v>1.8936186303209504E-4</v>
      </c>
      <c r="CS198">
        <f t="shared" si="696"/>
        <v>4.3645899344694907E-5</v>
      </c>
      <c r="CT198">
        <f t="shared" si="697"/>
        <v>7.185984728722228E-5</v>
      </c>
      <c r="CU198">
        <f t="shared" si="698"/>
        <v>1.3182264480349841E-4</v>
      </c>
      <c r="CV198">
        <f t="shared" si="699"/>
        <v>1.1526540309081829E-4</v>
      </c>
      <c r="CW198">
        <f t="shared" si="700"/>
        <v>1.612076614920827E-4</v>
      </c>
      <c r="CX198">
        <f t="shared" si="701"/>
        <v>1.6912690583734295E-5</v>
      </c>
      <c r="CY198">
        <f t="shared" si="702"/>
        <v>4.1308071594933153E-5</v>
      </c>
      <c r="CZ198">
        <f t="shared" si="703"/>
        <v>3.0669392926078948E-6</v>
      </c>
      <c r="DA198">
        <f t="shared" si="704"/>
        <v>2.7575497907583855E-5</v>
      </c>
      <c r="DB198">
        <f t="shared" si="705"/>
        <v>2.9441848564678591E-5</v>
      </c>
      <c r="DC198">
        <f t="shared" si="706"/>
        <v>1.8893876747312996E-4</v>
      </c>
      <c r="DD198">
        <f t="shared" si="707"/>
        <v>3.9162227503675419E-5</v>
      </c>
      <c r="DE198">
        <f t="shared" si="708"/>
        <v>2.5792055794314982E-4</v>
      </c>
      <c r="DF198">
        <f t="shared" si="709"/>
        <v>2.3620862026390278E-4</v>
      </c>
      <c r="DG198">
        <f t="shared" si="710"/>
        <v>5.6502679742470463E-5</v>
      </c>
      <c r="DH198">
        <f t="shared" si="711"/>
        <v>1.0103513579941961E-5</v>
      </c>
      <c r="DI198">
        <f t="shared" si="712"/>
        <v>1.5437424289112187E-5</v>
      </c>
      <c r="DJ198">
        <f t="shared" si="713"/>
        <v>7.5768811403055125E-7</v>
      </c>
      <c r="DK198">
        <f t="shared" si="714"/>
        <v>6.7293932687671497E-9</v>
      </c>
      <c r="DL198">
        <f t="shared" si="715"/>
        <v>1.0177868177949183E-4</v>
      </c>
      <c r="DM198">
        <f t="shared" si="716"/>
        <v>1.575102635362799E-4</v>
      </c>
      <c r="DN198">
        <f t="shared" si="717"/>
        <v>9.9746745472476755E-6</v>
      </c>
      <c r="DO198">
        <f t="shared" si="718"/>
        <v>1.1979796683591617E-8</v>
      </c>
      <c r="DP198">
        <f t="shared" si="719"/>
        <v>8.6976536843226817E-5</v>
      </c>
      <c r="DQ198">
        <f t="shared" si="720"/>
        <v>1.6556016714929558E-4</v>
      </c>
      <c r="DR198">
        <f t="shared" si="721"/>
        <v>3.9759240935118946E-5</v>
      </c>
      <c r="DS198">
        <f t="shared" si="722"/>
        <v>2.884692733297453E-5</v>
      </c>
      <c r="DT198">
        <f t="shared" si="723"/>
        <v>4.2169618689639988E-4</v>
      </c>
      <c r="DU198">
        <f t="shared" si="724"/>
        <v>1.836305346572864E-3</v>
      </c>
      <c r="DV198">
        <f t="shared" si="725"/>
        <v>9.0867475370860198E-4</v>
      </c>
      <c r="DW198">
        <f t="shared" si="726"/>
        <v>9.7016736757015581E-4</v>
      </c>
      <c r="DX198">
        <f t="shared" si="727"/>
        <v>8.8890865239301621E-6</v>
      </c>
      <c r="DY198">
        <f t="shared" si="728"/>
        <v>1.8892311242272527E-8</v>
      </c>
      <c r="DZ198">
        <f t="shared" si="729"/>
        <v>9.9862337874839324E-4</v>
      </c>
      <c r="EA198">
        <f t="shared" si="730"/>
        <v>8.652319088798936E-4</v>
      </c>
      <c r="EB198">
        <f t="shared" si="731"/>
        <v>6.146452419611031E-4</v>
      </c>
      <c r="EC198">
        <f t="shared" si="732"/>
        <v>6.8239022240934013E-4</v>
      </c>
      <c r="ED198">
        <f t="shared" si="733"/>
        <v>4.3810865376453625E-4</v>
      </c>
      <c r="EE198">
        <f t="shared" si="734"/>
        <v>3.1422458772018425E-4</v>
      </c>
      <c r="EF198">
        <f t="shared" si="735"/>
        <v>5.2016845135164096E-4</v>
      </c>
      <c r="EG198">
        <f t="shared" si="736"/>
        <v>5.9810877979771249E-4</v>
      </c>
      <c r="EH198">
        <f t="shared" si="737"/>
        <v>3.5585010593549004E-4</v>
      </c>
      <c r="EI198">
        <f t="shared" si="738"/>
        <v>1.3838608343527275E-3</v>
      </c>
      <c r="EJ198">
        <f t="shared" si="739"/>
        <v>3.0523294451335854E-4</v>
      </c>
      <c r="EK198">
        <f t="shared" si="740"/>
        <v>2.4834389502347769E-4</v>
      </c>
      <c r="EL198">
        <f t="shared" si="741"/>
        <v>1.5916697967700022E-4</v>
      </c>
      <c r="EM198">
        <f t="shared" si="742"/>
        <v>4.5750366859298572E-4</v>
      </c>
      <c r="EN198">
        <f t="shared" si="743"/>
        <v>1.1824116529952748E-3</v>
      </c>
      <c r="EO198">
        <f t="shared" si="744"/>
        <v>7.5218571788582115E-4</v>
      </c>
      <c r="EP198">
        <f t="shared" si="745"/>
        <v>7.2979081316036133E-4</v>
      </c>
      <c r="EQ198">
        <f t="shared" si="746"/>
        <v>1.1486357947765819E-3</v>
      </c>
      <c r="ER198">
        <f t="shared" si="747"/>
        <v>1.0188921024722646E-3</v>
      </c>
      <c r="ES198">
        <f t="shared" si="748"/>
        <v>8.6963777739533911E-4</v>
      </c>
      <c r="ET198">
        <f t="shared" si="749"/>
        <v>2.3275314841862673E-3</v>
      </c>
      <c r="EU198">
        <f t="shared" si="750"/>
        <v>7.5811819259028173E-4</v>
      </c>
      <c r="EV198">
        <f t="shared" si="751"/>
        <v>1.1144841773946645E-3</v>
      </c>
      <c r="EW198">
        <f t="shared" si="752"/>
        <v>1.2531245673681373E-3</v>
      </c>
      <c r="EX198">
        <f t="shared" si="753"/>
        <v>1.9442767633111686E-3</v>
      </c>
      <c r="EY198">
        <f t="shared" si="754"/>
        <v>2.244343917262664E-3</v>
      </c>
      <c r="EZ198">
        <f t="shared" si="755"/>
        <v>2.5080259381804445E-3</v>
      </c>
      <c r="FA198">
        <f t="shared" si="756"/>
        <v>1.7703751527406557E-3</v>
      </c>
      <c r="FB198">
        <f t="shared" si="757"/>
        <v>1.0108772080044614E-3</v>
      </c>
      <c r="FC198">
        <f t="shared" si="758"/>
        <v>1.4423492679259435E-3</v>
      </c>
      <c r="FD198">
        <f t="shared" si="759"/>
        <v>1.1894997441865706E-3</v>
      </c>
      <c r="FE198">
        <f t="shared" si="760"/>
        <v>1.0707778024689847E-3</v>
      </c>
      <c r="FF198">
        <f t="shared" si="761"/>
        <v>7.3416599278850543E-4</v>
      </c>
      <c r="FG198">
        <f t="shared" si="762"/>
        <v>2.9557759131269254E-5</v>
      </c>
      <c r="FH198">
        <f t="shared" si="763"/>
        <v>7.1753208089851749E-4</v>
      </c>
      <c r="FI198">
        <f t="shared" si="764"/>
        <v>7.6443322706909466E-4</v>
      </c>
      <c r="FJ198">
        <f>(C361-C198)^2</f>
        <v>7.6841507939480968E-4</v>
      </c>
    </row>
    <row r="199" spans="3:171" x14ac:dyDescent="0.2">
      <c r="C199">
        <v>0.15109949310620624</v>
      </c>
      <c r="D199">
        <f t="shared" si="603"/>
        <v>2.4690179317730074E-7</v>
      </c>
      <c r="E199">
        <f t="shared" si="604"/>
        <v>1.1598649568915422E-5</v>
      </c>
      <c r="F199">
        <f t="shared" si="605"/>
        <v>6.4714478173380778E-5</v>
      </c>
      <c r="G199">
        <f t="shared" si="606"/>
        <v>5.9124878933057417E-5</v>
      </c>
      <c r="H199">
        <f t="shared" si="607"/>
        <v>1.1048893718230374E-5</v>
      </c>
      <c r="I199">
        <f t="shared" si="608"/>
        <v>2.2781547911082623E-6</v>
      </c>
      <c r="J199">
        <f t="shared" si="609"/>
        <v>5.1437703850767389E-7</v>
      </c>
      <c r="K199">
        <f t="shared" si="610"/>
        <v>1.0137321278128061E-4</v>
      </c>
      <c r="L199">
        <f t="shared" si="611"/>
        <v>1.1871611518278308E-5</v>
      </c>
      <c r="M199">
        <f t="shared" si="612"/>
        <v>1.2079458615314112E-5</v>
      </c>
      <c r="N199">
        <f t="shared" si="613"/>
        <v>4.376022890408777E-5</v>
      </c>
      <c r="O199">
        <f t="shared" si="614"/>
        <v>9.996826105864008E-5</v>
      </c>
      <c r="P199" s="21">
        <f t="shared" si="615"/>
        <v>8.2132035647840087E-5</v>
      </c>
      <c r="Q199" s="21">
        <f t="shared" si="616"/>
        <v>5.7329970951101766E-5</v>
      </c>
      <c r="R199" s="21">
        <f t="shared" si="617"/>
        <v>2.2922417324311117E-5</v>
      </c>
      <c r="S199" s="21">
        <f t="shared" si="618"/>
        <v>2.9816242610137677E-4</v>
      </c>
      <c r="T199" s="21">
        <f t="shared" si="619"/>
        <v>3.9653638648517509E-4</v>
      </c>
      <c r="U199" s="21">
        <f t="shared" si="620"/>
        <v>2.5307378392542271E-4</v>
      </c>
      <c r="V199" s="21">
        <f t="shared" si="621"/>
        <v>3.2504087799151697E-4</v>
      </c>
      <c r="W199" s="21">
        <f t="shared" si="622"/>
        <v>7.0344094155857248E-4</v>
      </c>
      <c r="X199" s="21">
        <f t="shared" si="623"/>
        <v>2.2229913354023523E-4</v>
      </c>
      <c r="Y199" s="21">
        <f t="shared" si="624"/>
        <v>9.0155874766305284E-5</v>
      </c>
      <c r="Z199" s="21">
        <f t="shared" si="625"/>
        <v>1.1091113702985339E-4</v>
      </c>
      <c r="AA199" s="21">
        <f t="shared" si="626"/>
        <v>8.9441662039563166E-4</v>
      </c>
      <c r="AB199" s="21">
        <f t="shared" si="627"/>
        <v>1.2541976487454325E-3</v>
      </c>
      <c r="AC199" s="21">
        <f t="shared" si="628"/>
        <v>1.3907576256565483E-3</v>
      </c>
      <c r="AD199" s="21">
        <f t="shared" si="629"/>
        <v>1.7823752677984064E-3</v>
      </c>
      <c r="AE199" s="21">
        <f t="shared" si="630"/>
        <v>2.8366719962052023E-3</v>
      </c>
      <c r="AF199" s="21">
        <f t="shared" si="631"/>
        <v>2.9925000156484291E-3</v>
      </c>
      <c r="AG199" s="21">
        <f t="shared" si="632"/>
        <v>3.6608360621065727E-3</v>
      </c>
      <c r="AH199" s="21">
        <f t="shared" si="633"/>
        <v>4.1304585575575635E-3</v>
      </c>
      <c r="AI199" s="21">
        <f t="shared" si="634"/>
        <v>4.4301771566087906E-3</v>
      </c>
      <c r="AJ199" s="21">
        <f t="shared" si="635"/>
        <v>4.6003360706884169E-3</v>
      </c>
      <c r="AK199" s="21">
        <f t="shared" si="636"/>
        <v>7.3080501236371985E-3</v>
      </c>
      <c r="AL199" s="21">
        <f t="shared" si="637"/>
        <v>9.091444284619471E-3</v>
      </c>
      <c r="AM199" s="21">
        <f t="shared" si="638"/>
        <v>9.2147449768118315E-3</v>
      </c>
      <c r="AN199" s="21">
        <f t="shared" si="639"/>
        <v>1.0112702462779346E-2</v>
      </c>
      <c r="AO199" s="21">
        <f t="shared" si="640"/>
        <v>1.2164597003941267E-2</v>
      </c>
      <c r="AP199" s="21">
        <f t="shared" si="641"/>
        <v>1.1623851002476945E-2</v>
      </c>
      <c r="AQ199" s="21">
        <f t="shared" si="642"/>
        <v>1.0191693298812693E-2</v>
      </c>
      <c r="AR199" s="21">
        <f t="shared" si="643"/>
        <v>9.9615344475781718E-3</v>
      </c>
      <c r="AS199" s="21">
        <f t="shared" si="644"/>
        <v>9.6192524415482095E-3</v>
      </c>
      <c r="AT199" s="21">
        <f t="shared" si="645"/>
        <v>1.1232819642638529E-2</v>
      </c>
      <c r="AU199" s="21">
        <f t="shared" si="646"/>
        <v>1.4185604844262891E-2</v>
      </c>
      <c r="AV199" s="21">
        <f t="shared" si="647"/>
        <v>1.4982065370437319E-2</v>
      </c>
      <c r="AW199" s="21">
        <f t="shared" si="648"/>
        <v>1.0299748642937586E-2</v>
      </c>
      <c r="AX199" s="21">
        <f t="shared" si="649"/>
        <v>1.0921938854987281E-2</v>
      </c>
      <c r="AY199" s="21">
        <f t="shared" si="650"/>
        <v>8.8883459288373583E-3</v>
      </c>
      <c r="AZ199" s="21">
        <f t="shared" si="651"/>
        <v>6.9081909992430345E-3</v>
      </c>
      <c r="BA199" s="21">
        <f t="shared" si="652"/>
        <v>6.5688067025776774E-3</v>
      </c>
      <c r="BB199" s="21">
        <f t="shared" si="653"/>
        <v>6.3022384673279055E-3</v>
      </c>
      <c r="BC199" s="21">
        <f t="shared" si="654"/>
        <v>7.4377931287029344E-3</v>
      </c>
      <c r="BD199" s="21">
        <f t="shared" si="655"/>
        <v>7.320359492866373E-3</v>
      </c>
      <c r="BE199" s="21">
        <f t="shared" si="656"/>
        <v>7.0051006972124312E-3</v>
      </c>
      <c r="BF199" s="21">
        <f t="shared" si="657"/>
        <v>5.8979752129327328E-3</v>
      </c>
      <c r="BG199" s="21">
        <f t="shared" si="658"/>
        <v>3.0553009301350726E-3</v>
      </c>
      <c r="BH199" s="21">
        <f t="shared" si="659"/>
        <v>5.1205861628388022E-3</v>
      </c>
      <c r="BI199" s="21">
        <f t="shared" si="660"/>
        <v>4.6588595576137959E-3</v>
      </c>
      <c r="BJ199" s="21">
        <f t="shared" si="661"/>
        <v>4.4721037658296313E-3</v>
      </c>
      <c r="BK199" s="21">
        <f t="shared" si="662"/>
        <v>3.8299929616950365E-3</v>
      </c>
      <c r="BL199" s="21">
        <f t="shared" si="663"/>
        <v>4.7668145919444694E-3</v>
      </c>
      <c r="BM199" s="21">
        <f t="shared" si="664"/>
        <v>4.0753579232215825E-3</v>
      </c>
      <c r="BN199" s="21">
        <f t="shared" si="665"/>
        <v>2.9087995178466029E-3</v>
      </c>
      <c r="BO199" s="21">
        <f t="shared" si="666"/>
        <v>3.9144580173739486E-3</v>
      </c>
      <c r="BP199" s="21">
        <f t="shared" si="667"/>
        <v>2.7788816737798834E-3</v>
      </c>
      <c r="BQ199" s="21">
        <f t="shared" si="668"/>
        <v>1.4842837403623473E-3</v>
      </c>
      <c r="BR199">
        <f t="shared" si="669"/>
        <v>1.3245944646005589E-3</v>
      </c>
      <c r="BS199">
        <f t="shared" si="670"/>
        <v>1.3100934872619441E-3</v>
      </c>
      <c r="BT199">
        <f t="shared" si="671"/>
        <v>1.4703313988329914E-3</v>
      </c>
      <c r="BU199">
        <f t="shared" si="672"/>
        <v>7.346636101427629E-4</v>
      </c>
      <c r="BV199">
        <f t="shared" si="673"/>
        <v>1.0188387990633181E-3</v>
      </c>
      <c r="BW199">
        <f t="shared" si="674"/>
        <v>1.1902364883806342E-3</v>
      </c>
      <c r="BX199">
        <f t="shared" si="675"/>
        <v>1.2156118034541321E-3</v>
      </c>
      <c r="BY199">
        <f t="shared" si="676"/>
        <v>1.4451039165857276E-3</v>
      </c>
      <c r="BZ199">
        <f t="shared" si="677"/>
        <v>1.7846563378719395E-3</v>
      </c>
      <c r="CA199">
        <f t="shared" si="678"/>
        <v>1.8350266031014746E-3</v>
      </c>
      <c r="CB199">
        <f t="shared" si="679"/>
        <v>1.8197300675204817E-3</v>
      </c>
      <c r="CC199">
        <f t="shared" si="680"/>
        <v>1.3639342128198442E-3</v>
      </c>
      <c r="CD199">
        <f t="shared" si="681"/>
        <v>5.1603871168161134E-4</v>
      </c>
      <c r="CE199">
        <f t="shared" si="682"/>
        <v>7.9572043330533181E-4</v>
      </c>
      <c r="CF199">
        <f t="shared" si="683"/>
        <v>7.9906186508553077E-4</v>
      </c>
      <c r="CG199">
        <f t="shared" si="684"/>
        <v>5.7346116446126713E-4</v>
      </c>
      <c r="CH199">
        <f t="shared" si="685"/>
        <v>2.9354371414368121E-4</v>
      </c>
      <c r="CI199">
        <f t="shared" si="686"/>
        <v>8.4573228868828061E-4</v>
      </c>
      <c r="CJ199">
        <f t="shared" si="687"/>
        <v>8.3611330111960981E-4</v>
      </c>
      <c r="CK199">
        <f t="shared" si="688"/>
        <v>1.0117639559822273E-3</v>
      </c>
      <c r="CL199">
        <f t="shared" si="689"/>
        <v>2.7545529828060391E-4</v>
      </c>
      <c r="CM199">
        <f t="shared" si="690"/>
        <v>3.1094132773870999E-4</v>
      </c>
      <c r="CN199">
        <f t="shared" si="691"/>
        <v>1.146399584975863E-4</v>
      </c>
      <c r="CO199">
        <f t="shared" si="692"/>
        <v>5.418241657120266E-5</v>
      </c>
      <c r="CP199">
        <f t="shared" si="693"/>
        <v>1.2202968362267631E-4</v>
      </c>
      <c r="CQ199">
        <f t="shared" si="694"/>
        <v>5.0653996148036361E-4</v>
      </c>
      <c r="CR199">
        <f t="shared" si="695"/>
        <v>4.5755636613150091E-6</v>
      </c>
      <c r="CS199">
        <f t="shared" si="696"/>
        <v>7.2114950704515867E-8</v>
      </c>
      <c r="CT199">
        <f t="shared" si="697"/>
        <v>7.484838349213742E-6</v>
      </c>
      <c r="CU199">
        <f t="shared" si="698"/>
        <v>3.9625345534507529E-6</v>
      </c>
      <c r="CV199">
        <f t="shared" si="699"/>
        <v>1.5611956699289119E-5</v>
      </c>
      <c r="CW199">
        <f t="shared" si="700"/>
        <v>2.1465215952402752E-5</v>
      </c>
      <c r="CX199">
        <f t="shared" si="701"/>
        <v>5.37509669032063E-6</v>
      </c>
      <c r="CY199">
        <f t="shared" si="702"/>
        <v>1.1018341807746236E-4</v>
      </c>
      <c r="CZ199">
        <f t="shared" si="703"/>
        <v>1.9591037646501735E-4</v>
      </c>
      <c r="DA199">
        <f t="shared" si="704"/>
        <v>2.0083411546543707E-4</v>
      </c>
      <c r="DB199">
        <f t="shared" si="705"/>
        <v>5.0584782231526506E-4</v>
      </c>
      <c r="DC199">
        <f t="shared" si="706"/>
        <v>2.2510603723240451E-4</v>
      </c>
      <c r="DD199">
        <f t="shared" si="707"/>
        <v>6.1531116004844499E-4</v>
      </c>
      <c r="DE199">
        <f t="shared" si="708"/>
        <v>5.8151591299434257E-4</v>
      </c>
      <c r="DF199">
        <f t="shared" si="709"/>
        <v>2.6446524668991017E-4</v>
      </c>
      <c r="DG199">
        <f t="shared" si="710"/>
        <v>3.0991027902415433E-5</v>
      </c>
      <c r="DH199">
        <f t="shared" si="711"/>
        <v>2.3198790416185083E-5</v>
      </c>
      <c r="DI199">
        <f t="shared" si="712"/>
        <v>6.2017329510837899E-5</v>
      </c>
      <c r="DJ199">
        <f t="shared" si="713"/>
        <v>7.7926414462589898E-5</v>
      </c>
      <c r="DK199">
        <f t="shared" si="714"/>
        <v>1.8035981284481386E-6</v>
      </c>
      <c r="DL199">
        <f t="shared" si="715"/>
        <v>1.4476109299154053E-5</v>
      </c>
      <c r="DM199">
        <f t="shared" si="716"/>
        <v>1.4170121293757018E-4</v>
      </c>
      <c r="DN199">
        <f t="shared" si="717"/>
        <v>7.8411260560448413E-5</v>
      </c>
      <c r="DO199">
        <f t="shared" si="718"/>
        <v>3.2658569950664147E-4</v>
      </c>
      <c r="DP199">
        <f t="shared" si="719"/>
        <v>4.6710359799760138E-4</v>
      </c>
      <c r="DQ199">
        <f t="shared" si="720"/>
        <v>2.2653422534048414E-4</v>
      </c>
      <c r="DR199">
        <f t="shared" si="721"/>
        <v>1.1388110634874553E-5</v>
      </c>
      <c r="DS199">
        <f t="shared" si="722"/>
        <v>8.5736545951722648E-4</v>
      </c>
      <c r="DT199">
        <f t="shared" si="723"/>
        <v>2.6623220834858649E-3</v>
      </c>
      <c r="DU199">
        <f t="shared" si="724"/>
        <v>1.5124160427460052E-3</v>
      </c>
      <c r="DV199">
        <f t="shared" si="725"/>
        <v>1.5914571023800956E-3</v>
      </c>
      <c r="DW199">
        <f t="shared" si="726"/>
        <v>1.3752295486964408E-4</v>
      </c>
      <c r="DX199">
        <f t="shared" si="727"/>
        <v>7.8907872837064285E-5</v>
      </c>
      <c r="DY199">
        <f t="shared" si="728"/>
        <v>1.627845214970715E-3</v>
      </c>
      <c r="DZ199">
        <f t="shared" si="729"/>
        <v>1.4562150358680668E-3</v>
      </c>
      <c r="EA199">
        <f t="shared" si="730"/>
        <v>1.1247706764421536E-3</v>
      </c>
      <c r="EB199">
        <f t="shared" si="731"/>
        <v>1.2157886434036129E-3</v>
      </c>
      <c r="EC199">
        <f t="shared" si="732"/>
        <v>8.8070095897791747E-4</v>
      </c>
      <c r="ED199">
        <f t="shared" si="733"/>
        <v>7.0076372206585391E-4</v>
      </c>
      <c r="EE199">
        <f t="shared" si="734"/>
        <v>9.9557683946413012E-4</v>
      </c>
      <c r="EF199">
        <f t="shared" si="735"/>
        <v>1.1023610924852914E-3</v>
      </c>
      <c r="EG199">
        <f t="shared" si="736"/>
        <v>7.6228729010760087E-4</v>
      </c>
      <c r="EH199">
        <f t="shared" si="737"/>
        <v>2.1110203119963718E-3</v>
      </c>
      <c r="EI199">
        <f t="shared" si="738"/>
        <v>6.873037265420455E-4</v>
      </c>
      <c r="EJ199">
        <f t="shared" si="739"/>
        <v>6.0047011282948661E-4</v>
      </c>
      <c r="EK199">
        <f t="shared" si="740"/>
        <v>4.5632225653005588E-4</v>
      </c>
      <c r="EL199">
        <f t="shared" si="741"/>
        <v>9.081119832884387E-4</v>
      </c>
      <c r="EM199">
        <f t="shared" si="742"/>
        <v>1.860349942812052E-3</v>
      </c>
      <c r="EN199">
        <f t="shared" si="743"/>
        <v>1.3083821473359705E-3</v>
      </c>
      <c r="EO199">
        <f t="shared" si="744"/>
        <v>1.2787920300675341E-3</v>
      </c>
      <c r="EP199">
        <f t="shared" si="745"/>
        <v>1.8179215188514086E-3</v>
      </c>
      <c r="EQ199">
        <f t="shared" si="746"/>
        <v>1.6536951198310153E-3</v>
      </c>
      <c r="ER199">
        <f t="shared" si="747"/>
        <v>1.461929185661409E-3</v>
      </c>
      <c r="ES199">
        <f t="shared" si="748"/>
        <v>3.2478667079999901E-3</v>
      </c>
      <c r="ET199">
        <f t="shared" si="749"/>
        <v>1.3162026448317072E-3</v>
      </c>
      <c r="EU199">
        <f t="shared" si="750"/>
        <v>1.7748907283366036E-3</v>
      </c>
      <c r="EV199">
        <f t="shared" si="751"/>
        <v>1.9487863735219845E-3</v>
      </c>
      <c r="EW199">
        <f t="shared" si="752"/>
        <v>2.7920143307990828E-3</v>
      </c>
      <c r="EX199">
        <f t="shared" si="753"/>
        <v>3.1494620416637727E-3</v>
      </c>
      <c r="EY199">
        <f t="shared" si="754"/>
        <v>3.4604695822349329E-3</v>
      </c>
      <c r="EZ199">
        <f t="shared" si="755"/>
        <v>2.5828134041577539E-3</v>
      </c>
      <c r="FA199">
        <f t="shared" si="756"/>
        <v>1.6434799451804784E-3</v>
      </c>
      <c r="FB199">
        <f t="shared" si="757"/>
        <v>2.1831167266025079E-3</v>
      </c>
      <c r="FC199">
        <f t="shared" si="758"/>
        <v>1.8692380784277071E-3</v>
      </c>
      <c r="FD199">
        <f t="shared" si="759"/>
        <v>1.7196201046721703E-3</v>
      </c>
      <c r="FE199">
        <f t="shared" si="760"/>
        <v>1.284581488116281E-3</v>
      </c>
      <c r="FF199">
        <f t="shared" si="761"/>
        <v>2.0113666458111218E-4</v>
      </c>
      <c r="FG199">
        <f t="shared" si="762"/>
        <v>1.2625479207895951E-3</v>
      </c>
      <c r="FH199">
        <f t="shared" si="763"/>
        <v>1.324519353314637E-3</v>
      </c>
      <c r="FI199">
        <f t="shared" si="764"/>
        <v>1.3297590838672786E-3</v>
      </c>
    </row>
    <row r="200" spans="3:171" x14ac:dyDescent="0.2">
      <c r="C200">
        <v>0.15159638524055463</v>
      </c>
      <c r="D200">
        <f t="shared" si="603"/>
        <v>1.5230061593721722E-5</v>
      </c>
      <c r="E200">
        <f t="shared" si="604"/>
        <v>7.295590827172806E-5</v>
      </c>
      <c r="F200">
        <f t="shared" si="605"/>
        <v>6.7013256664811682E-5</v>
      </c>
      <c r="G200">
        <f t="shared" si="606"/>
        <v>1.4599122120543679E-5</v>
      </c>
      <c r="H200">
        <f t="shared" si="607"/>
        <v>4.0250305881404152E-6</v>
      </c>
      <c r="I200">
        <f t="shared" si="608"/>
        <v>1.4740217395466359E-6</v>
      </c>
      <c r="J200">
        <f t="shared" si="609"/>
        <v>9.1614270678845258E-5</v>
      </c>
      <c r="K200">
        <f t="shared" si="610"/>
        <v>8.6944092407432644E-6</v>
      </c>
      <c r="L200">
        <f t="shared" si="611"/>
        <v>1.5780308869445656E-5</v>
      </c>
      <c r="M200">
        <f t="shared" si="612"/>
        <v>5.0581164158168174E-5</v>
      </c>
      <c r="N200">
        <f t="shared" si="613"/>
        <v>1.1015142833059657E-4</v>
      </c>
      <c r="O200">
        <f t="shared" si="614"/>
        <v>9.1385278957694109E-5</v>
      </c>
      <c r="P200" s="21">
        <f t="shared" si="615"/>
        <v>5.005228036179626E-5</v>
      </c>
      <c r="Q200" s="21">
        <f t="shared" si="616"/>
        <v>1.841134226116352E-5</v>
      </c>
      <c r="R200" s="21">
        <f t="shared" si="617"/>
        <v>2.8124927688501168E-4</v>
      </c>
      <c r="S200" s="21">
        <f t="shared" si="618"/>
        <v>3.7699384211296042E-4</v>
      </c>
      <c r="T200" s="21">
        <f t="shared" si="619"/>
        <v>2.3751127446360997E-4</v>
      </c>
      <c r="U200" s="21">
        <f t="shared" si="620"/>
        <v>3.0737095242804101E-4</v>
      </c>
      <c r="V200" s="21">
        <f t="shared" si="621"/>
        <v>6.7733023876672424E-4</v>
      </c>
      <c r="W200" s="21">
        <f t="shared" si="622"/>
        <v>2.0772901070728139E-4</v>
      </c>
      <c r="X200" s="21">
        <f t="shared" si="623"/>
        <v>8.0966750458359528E-5</v>
      </c>
      <c r="Y200" s="21">
        <f t="shared" si="624"/>
        <v>1.0069206373878667E-4</v>
      </c>
      <c r="Z200" s="21">
        <f t="shared" si="625"/>
        <v>8.6494261591573167E-4</v>
      </c>
      <c r="AA200" s="21">
        <f t="shared" si="626"/>
        <v>1.2192500254829138E-3</v>
      </c>
      <c r="AB200" s="21">
        <f t="shared" si="627"/>
        <v>1.3539434669333503E-3</v>
      </c>
      <c r="AC200" s="21">
        <f t="shared" si="628"/>
        <v>1.7406664000367634E-3</v>
      </c>
      <c r="AD200" s="21">
        <f t="shared" si="629"/>
        <v>2.7839895336523421E-3</v>
      </c>
      <c r="AE200" s="21">
        <f t="shared" si="630"/>
        <v>2.9383831935093116E-3</v>
      </c>
      <c r="AF200" s="21">
        <f t="shared" si="631"/>
        <v>3.6009542024535925E-3</v>
      </c>
      <c r="AG200" s="21">
        <f t="shared" si="632"/>
        <v>4.0668362923135708E-3</v>
      </c>
      <c r="AH200" s="21">
        <f t="shared" si="633"/>
        <v>4.3642781988471983E-3</v>
      </c>
      <c r="AI200" s="21">
        <f t="shared" si="634"/>
        <v>4.5331787819569338E-3</v>
      </c>
      <c r="AJ200" s="21">
        <f t="shared" si="635"/>
        <v>7.2233412562288527E-3</v>
      </c>
      <c r="AK200" s="21">
        <f t="shared" si="636"/>
        <v>8.9969347851208276E-3</v>
      </c>
      <c r="AL200" s="21">
        <f t="shared" si="637"/>
        <v>9.1195950849807701E-3</v>
      </c>
      <c r="AM200" s="21">
        <f t="shared" si="638"/>
        <v>1.0013012497062504E-2</v>
      </c>
      <c r="AN200" s="21">
        <f t="shared" si="639"/>
        <v>1.2055236226924018E-2</v>
      </c>
      <c r="AO200" s="21">
        <f t="shared" si="640"/>
        <v>1.1516954082121809E-2</v>
      </c>
      <c r="AP200" s="21">
        <f t="shared" si="641"/>
        <v>1.009161378631751E-2</v>
      </c>
      <c r="AQ200" s="21">
        <f t="shared" si="642"/>
        <v>9.8625942389606817E-3</v>
      </c>
      <c r="AR200" s="21">
        <f t="shared" si="643"/>
        <v>9.52203118080934E-3</v>
      </c>
      <c r="AS200" s="21">
        <f t="shared" si="644"/>
        <v>1.1127740321444177E-2</v>
      </c>
      <c r="AT200" s="21">
        <f t="shared" si="645"/>
        <v>1.4067488723564192E-2</v>
      </c>
      <c r="AU200" s="21">
        <f t="shared" si="646"/>
        <v>1.4860671838073748E-2</v>
      </c>
      <c r="AV200" s="21">
        <f t="shared" si="647"/>
        <v>1.019913868756742E-2</v>
      </c>
      <c r="AW200" s="21">
        <f t="shared" si="648"/>
        <v>1.0818327270593354E-2</v>
      </c>
      <c r="AX200" s="21">
        <f t="shared" si="649"/>
        <v>8.7949008128657309E-3</v>
      </c>
      <c r="AY200" s="21">
        <f t="shared" si="650"/>
        <v>6.8258389967983373E-3</v>
      </c>
      <c r="AZ200" s="21">
        <f t="shared" si="651"/>
        <v>6.4885092028546349E-3</v>
      </c>
      <c r="BA200" s="21">
        <f t="shared" si="652"/>
        <v>6.2235921760404574E-3</v>
      </c>
      <c r="BB200" s="21">
        <f t="shared" si="653"/>
        <v>7.3523334505676474E-3</v>
      </c>
      <c r="BC200" s="21">
        <f t="shared" si="654"/>
        <v>7.2355791076161267E-3</v>
      </c>
      <c r="BD200" s="21">
        <f t="shared" si="655"/>
        <v>6.9221713542351382E-3</v>
      </c>
      <c r="BE200" s="21">
        <f t="shared" si="656"/>
        <v>5.8219011960682224E-3</v>
      </c>
      <c r="BF200" s="21">
        <f t="shared" si="657"/>
        <v>3.0006166284698649E-3</v>
      </c>
      <c r="BG200" s="21">
        <f t="shared" si="658"/>
        <v>5.0497195805175362E-3</v>
      </c>
      <c r="BH200" s="21">
        <f t="shared" si="659"/>
        <v>4.5912748803619277E-3</v>
      </c>
      <c r="BI200" s="21">
        <f t="shared" si="660"/>
        <v>4.4058925473045721E-3</v>
      </c>
      <c r="BJ200" s="21">
        <f t="shared" si="661"/>
        <v>3.7687375991364374E-3</v>
      </c>
      <c r="BK200" s="21">
        <f t="shared" si="662"/>
        <v>4.6984485191484395E-3</v>
      </c>
      <c r="BL200" s="21">
        <f t="shared" si="663"/>
        <v>4.0121630980810537E-3</v>
      </c>
      <c r="BM200" s="21">
        <f t="shared" si="664"/>
        <v>2.855448366803895E-3</v>
      </c>
      <c r="BN200" s="21">
        <f t="shared" si="665"/>
        <v>3.8525281806290881E-3</v>
      </c>
      <c r="BO200" s="21">
        <f t="shared" si="666"/>
        <v>2.7267411393584952E-3</v>
      </c>
      <c r="BP200" s="21">
        <f t="shared" si="667"/>
        <v>1.4462437087667365E-3</v>
      </c>
      <c r="BQ200" s="21">
        <f t="shared" si="668"/>
        <v>1.2886726092382792E-3</v>
      </c>
      <c r="BR200">
        <f t="shared" si="669"/>
        <v>1.2743701551812708E-3</v>
      </c>
      <c r="BS200">
        <f t="shared" si="670"/>
        <v>1.4324717416664958E-3</v>
      </c>
      <c r="BT200">
        <f t="shared" si="671"/>
        <v>7.0797430858607238E-4</v>
      </c>
      <c r="BU200">
        <f t="shared" si="672"/>
        <v>9.873648480024286E-4</v>
      </c>
      <c r="BV200">
        <f t="shared" si="673"/>
        <v>1.1561980275077272E-3</v>
      </c>
      <c r="BW200">
        <f t="shared" si="674"/>
        <v>1.181209795649441E-3</v>
      </c>
      <c r="BX200">
        <f t="shared" si="675"/>
        <v>1.4075725839928165E-3</v>
      </c>
      <c r="BY200">
        <f t="shared" si="676"/>
        <v>1.7429206313599715E-3</v>
      </c>
      <c r="BZ200">
        <f t="shared" si="677"/>
        <v>1.7927025589886091E-3</v>
      </c>
      <c r="CA200">
        <f t="shared" si="678"/>
        <v>1.7775838275678785E-3</v>
      </c>
      <c r="CB200">
        <f t="shared" si="679"/>
        <v>1.3274791907985353E-3</v>
      </c>
      <c r="CC200">
        <f t="shared" si="680"/>
        <v>4.9371032758396599E-4</v>
      </c>
      <c r="CD200">
        <f t="shared" si="681"/>
        <v>7.679341546260115E-4</v>
      </c>
      <c r="CE200">
        <f t="shared" si="682"/>
        <v>7.7121678885300009E-4</v>
      </c>
      <c r="CF200">
        <f t="shared" si="683"/>
        <v>5.4990986549698963E-4</v>
      </c>
      <c r="CG200">
        <f t="shared" si="684"/>
        <v>2.7676399332425566E-4</v>
      </c>
      <c r="CH200">
        <f t="shared" si="685"/>
        <v>8.1707847639857895E-4</v>
      </c>
      <c r="CI200">
        <f t="shared" si="686"/>
        <v>8.0762431083713896E-4</v>
      </c>
      <c r="CJ200">
        <f t="shared" si="687"/>
        <v>9.8040033199653332E-4</v>
      </c>
      <c r="CK200">
        <f t="shared" si="688"/>
        <v>2.592085155750806E-4</v>
      </c>
      <c r="CL200">
        <f t="shared" si="689"/>
        <v>2.936643062963081E-4</v>
      </c>
      <c r="CM200">
        <f t="shared" si="690"/>
        <v>1.0424640704424719E-4</v>
      </c>
      <c r="CN200">
        <f t="shared" si="691"/>
        <v>4.7114200918949728E-5</v>
      </c>
      <c r="CO200">
        <f t="shared" si="692"/>
        <v>1.1129854411381845E-4</v>
      </c>
      <c r="CP200">
        <f t="shared" si="693"/>
        <v>4.8442031460769059E-4</v>
      </c>
      <c r="CQ200">
        <f t="shared" si="694"/>
        <v>2.6967045339976547E-6</v>
      </c>
      <c r="CR200">
        <f t="shared" si="695"/>
        <v>5.2143660609354567E-8</v>
      </c>
      <c r="CS200">
        <f t="shared" si="696"/>
        <v>1.0450578136875526E-5</v>
      </c>
      <c r="CT200">
        <f t="shared" si="697"/>
        <v>6.1876748426380835E-6</v>
      </c>
      <c r="CU200">
        <f t="shared" si="698"/>
        <v>1.9785495783615609E-5</v>
      </c>
      <c r="CV200">
        <f t="shared" si="699"/>
        <v>1.710785871308145E-5</v>
      </c>
      <c r="CW200">
        <f t="shared" si="700"/>
        <v>3.3179837167557228E-6</v>
      </c>
      <c r="CX200">
        <f t="shared" si="701"/>
        <v>9.9998736385524919E-5</v>
      </c>
      <c r="CY200">
        <f t="shared" si="702"/>
        <v>1.8224747980512528E-4</v>
      </c>
      <c r="CZ200">
        <f t="shared" si="703"/>
        <v>1.8699750871285867E-4</v>
      </c>
      <c r="DA200">
        <f t="shared" si="704"/>
        <v>4.8374346155757321E-4</v>
      </c>
      <c r="DB200">
        <f t="shared" si="705"/>
        <v>2.1044266280443596E-4</v>
      </c>
      <c r="DC200">
        <f t="shared" si="706"/>
        <v>5.9090677962118053E-4</v>
      </c>
      <c r="DD200">
        <f t="shared" si="707"/>
        <v>5.5779806386626566E-4</v>
      </c>
      <c r="DE200">
        <f t="shared" si="708"/>
        <v>2.4855084362972667E-4</v>
      </c>
      <c r="DF200">
        <f t="shared" si="709"/>
        <v>2.5705573827966669E-5</v>
      </c>
      <c r="DG200">
        <f t="shared" si="710"/>
        <v>1.8659118088636592E-5</v>
      </c>
      <c r="DH200">
        <f t="shared" si="711"/>
        <v>5.4438072638541208E-5</v>
      </c>
      <c r="DI200">
        <f t="shared" si="712"/>
        <v>6.9400592285029039E-5</v>
      </c>
      <c r="DJ200">
        <f t="shared" si="713"/>
        <v>3.3851333725550479E-6</v>
      </c>
      <c r="DK200">
        <f t="shared" si="714"/>
        <v>1.8504110056490706E-5</v>
      </c>
      <c r="DL200">
        <f t="shared" si="715"/>
        <v>1.301182738916348E-4</v>
      </c>
      <c r="DM200">
        <f t="shared" si="716"/>
        <v>6.9858189436015737E-5</v>
      </c>
      <c r="DN200">
        <f t="shared" si="717"/>
        <v>3.0887324776643647E-4</v>
      </c>
      <c r="DO200">
        <f t="shared" si="718"/>
        <v>4.4587225815463194E-4</v>
      </c>
      <c r="DP200">
        <f t="shared" si="719"/>
        <v>2.11823626479796E-4</v>
      </c>
      <c r="DQ200">
        <f t="shared" si="720"/>
        <v>8.2813607248172931E-6</v>
      </c>
      <c r="DR200">
        <f t="shared" si="721"/>
        <v>8.285135593169825E-4</v>
      </c>
      <c r="DS200">
        <f t="shared" si="722"/>
        <v>2.6112920081283486E-3</v>
      </c>
      <c r="DT200">
        <f t="shared" si="723"/>
        <v>1.4740148794914155E-3</v>
      </c>
      <c r="DU200">
        <f t="shared" si="724"/>
        <v>1.5520588979258483E-3</v>
      </c>
      <c r="DV200">
        <f t="shared" si="725"/>
        <v>1.2611573049903609E-4</v>
      </c>
      <c r="DW200">
        <f t="shared" si="726"/>
        <v>7.0326978688042287E-5</v>
      </c>
      <c r="DX200">
        <f t="shared" si="727"/>
        <v>1.5879963363080209E-3</v>
      </c>
      <c r="DY200">
        <f t="shared" si="728"/>
        <v>1.4185387466769627E-3</v>
      </c>
      <c r="DZ200">
        <f t="shared" si="729"/>
        <v>1.0916884380167886E-3</v>
      </c>
      <c r="EA200">
        <f t="shared" si="730"/>
        <v>1.1813841154322943E-3</v>
      </c>
      <c r="EB200">
        <f t="shared" si="731"/>
        <v>8.5145571632382771E-4</v>
      </c>
      <c r="EC200">
        <f t="shared" si="732"/>
        <v>6.74703224172125E-4</v>
      </c>
      <c r="ED200">
        <f t="shared" si="733"/>
        <v>9.6446710196611534E-4</v>
      </c>
      <c r="EE200">
        <f t="shared" si="734"/>
        <v>1.069612544261019E-3</v>
      </c>
      <c r="EF200">
        <f t="shared" si="735"/>
        <v>7.350962547448014E-4</v>
      </c>
      <c r="EG200">
        <f t="shared" si="736"/>
        <v>2.0656069597181749E-3</v>
      </c>
      <c r="EH200">
        <f t="shared" si="737"/>
        <v>6.614971047700179E-4</v>
      </c>
      <c r="EI200">
        <f t="shared" si="738"/>
        <v>5.7636483627188995E-4</v>
      </c>
      <c r="EJ200">
        <f t="shared" si="739"/>
        <v>4.35340236221159E-4</v>
      </c>
      <c r="EK200">
        <f t="shared" si="740"/>
        <v>8.7841129906339336E-4</v>
      </c>
      <c r="EL200">
        <f t="shared" si="741"/>
        <v>1.8177331659568639E-3</v>
      </c>
      <c r="EM200">
        <f t="shared" si="742"/>
        <v>1.2726823164076102E-3</v>
      </c>
      <c r="EN200">
        <f t="shared" si="743"/>
        <v>1.2435010059040936E-3</v>
      </c>
      <c r="EO200">
        <f t="shared" si="744"/>
        <v>1.7757963504633917E-3</v>
      </c>
      <c r="EP200">
        <f t="shared" si="745"/>
        <v>1.6135291380124121E-3</v>
      </c>
      <c r="EQ200">
        <f t="shared" si="746"/>
        <v>1.4241785645122665E-3</v>
      </c>
      <c r="ER200">
        <f t="shared" si="747"/>
        <v>3.1914777867054411E-3</v>
      </c>
      <c r="ES200">
        <f t="shared" si="748"/>
        <v>1.2803955430639119E-3</v>
      </c>
      <c r="ET200">
        <f t="shared" si="749"/>
        <v>1.7332700434536863E-3</v>
      </c>
      <c r="EU200">
        <f t="shared" si="750"/>
        <v>1.905162608571103E-3</v>
      </c>
      <c r="EV200">
        <f t="shared" si="751"/>
        <v>2.7397501539573278E-3</v>
      </c>
      <c r="EW200">
        <f t="shared" si="752"/>
        <v>3.0939377026376665E-3</v>
      </c>
      <c r="EX200">
        <f t="shared" si="753"/>
        <v>3.4022563730090809E-3</v>
      </c>
      <c r="EY200">
        <f t="shared" si="754"/>
        <v>2.5325548107675783E-3</v>
      </c>
      <c r="EZ200">
        <f t="shared" si="755"/>
        <v>1.6034389755721537E-3</v>
      </c>
      <c r="FA200">
        <f t="shared" si="756"/>
        <v>2.1369302165239082E-3</v>
      </c>
      <c r="FB200">
        <f t="shared" si="757"/>
        <v>1.8265190293556193E-3</v>
      </c>
      <c r="FC200">
        <f t="shared" si="758"/>
        <v>1.6786564598818676E-3</v>
      </c>
      <c r="FD200">
        <f t="shared" si="759"/>
        <v>1.2492101096085637E-3</v>
      </c>
      <c r="FE200">
        <f t="shared" si="760"/>
        <v>1.8728945368014972E-4</v>
      </c>
      <c r="FF200">
        <f t="shared" si="761"/>
        <v>1.2274833317835877E-3</v>
      </c>
      <c r="FG200">
        <f t="shared" si="762"/>
        <v>1.2885985234437234E-3</v>
      </c>
      <c r="FH200">
        <f t="shared" si="763"/>
        <v>1.293766785763072E-3</v>
      </c>
    </row>
    <row r="201" spans="3:171" x14ac:dyDescent="0.2">
      <c r="C201">
        <v>0.14769381408890067</v>
      </c>
      <c r="D201">
        <f t="shared" si="603"/>
        <v>2.1518947234936867E-5</v>
      </c>
      <c r="E201">
        <f t="shared" si="604"/>
        <v>1.8349154938212369E-5</v>
      </c>
      <c r="F201">
        <f t="shared" si="605"/>
        <v>6.673483894416377E-9</v>
      </c>
      <c r="G201">
        <f t="shared" si="606"/>
        <v>3.5960419202412244E-6</v>
      </c>
      <c r="H201">
        <f t="shared" si="607"/>
        <v>7.2279149337980098E-6</v>
      </c>
      <c r="I201">
        <f t="shared" si="608"/>
        <v>1.8155152028825146E-4</v>
      </c>
      <c r="J201">
        <f t="shared" si="609"/>
        <v>4.6938934830616905E-5</v>
      </c>
      <c r="K201">
        <f t="shared" si="610"/>
        <v>4.8821716012842066E-9</v>
      </c>
      <c r="L201">
        <f t="shared" si="611"/>
        <v>1.0300713392119668E-5</v>
      </c>
      <c r="M201">
        <f t="shared" si="612"/>
        <v>4.346414040392891E-5</v>
      </c>
      <c r="N201">
        <f t="shared" si="613"/>
        <v>3.2001577014515406E-5</v>
      </c>
      <c r="O201">
        <f t="shared" si="614"/>
        <v>1.205018788176245E-4</v>
      </c>
      <c r="P201" s="21">
        <f t="shared" si="615"/>
        <v>6.7132051902399174E-5</v>
      </c>
      <c r="Q201" s="21">
        <f t="shared" si="616"/>
        <v>4.2737538593851614E-4</v>
      </c>
      <c r="R201" s="21">
        <f t="shared" si="617"/>
        <v>5.4377111662508835E-4</v>
      </c>
      <c r="S201" s="21">
        <f t="shared" si="618"/>
        <v>3.7302951235548869E-4</v>
      </c>
      <c r="T201" s="21">
        <f t="shared" si="619"/>
        <v>4.5944075295165071E-4</v>
      </c>
      <c r="U201" s="21">
        <f t="shared" si="620"/>
        <v>8.9569356947909575E-4</v>
      </c>
      <c r="V201" s="21">
        <f t="shared" si="621"/>
        <v>3.3545308330380758E-4</v>
      </c>
      <c r="W201" s="21">
        <f t="shared" si="622"/>
        <v>1.6642867366842493E-4</v>
      </c>
      <c r="X201" s="21">
        <f t="shared" si="623"/>
        <v>1.9424316548751844E-4</v>
      </c>
      <c r="Y201" s="21">
        <f t="shared" si="624"/>
        <v>1.109721184935935E-3</v>
      </c>
      <c r="Z201" s="21">
        <f t="shared" si="625"/>
        <v>1.5070181797260968E-3</v>
      </c>
      <c r="AA201" s="21">
        <f t="shared" si="626"/>
        <v>1.6563713167902275E-3</v>
      </c>
      <c r="AB201" s="21">
        <f t="shared" si="627"/>
        <v>2.0815371009044047E-3</v>
      </c>
      <c r="AC201" s="21">
        <f t="shared" si="628"/>
        <v>3.2110464135753306E-3</v>
      </c>
      <c r="AD201" s="21">
        <f t="shared" si="629"/>
        <v>3.3767054768377444E-3</v>
      </c>
      <c r="AE201" s="21">
        <f t="shared" si="630"/>
        <v>4.0845548621831892E-3</v>
      </c>
      <c r="AF201" s="21">
        <f t="shared" si="631"/>
        <v>4.5798139494756425E-3</v>
      </c>
      <c r="AG201" s="21">
        <f t="shared" si="632"/>
        <v>4.8951369089102609E-3</v>
      </c>
      <c r="AH201" s="21">
        <f t="shared" si="633"/>
        <v>5.0739203736413149E-3</v>
      </c>
      <c r="AI201" s="21">
        <f t="shared" si="634"/>
        <v>7.9019322519898998E-3</v>
      </c>
      <c r="AJ201" s="21">
        <f t="shared" si="635"/>
        <v>9.7524995573207394E-3</v>
      </c>
      <c r="AK201" s="21">
        <f t="shared" si="636"/>
        <v>9.8801894732069347E-3</v>
      </c>
      <c r="AL201" s="21">
        <f t="shared" si="637"/>
        <v>1.0809264445850092E-2</v>
      </c>
      <c r="AM201" s="21">
        <f t="shared" si="638"/>
        <v>1.2927442344806172E-2</v>
      </c>
      <c r="AN201" s="21">
        <f t="shared" si="639"/>
        <v>1.2369809167321631E-2</v>
      </c>
      <c r="AO201" s="21">
        <f t="shared" si="640"/>
        <v>1.0890925220080389E-2</v>
      </c>
      <c r="AP201" s="21">
        <f t="shared" si="641"/>
        <v>1.0652957625172191E-2</v>
      </c>
      <c r="AQ201" s="21">
        <f t="shared" si="642"/>
        <v>1.0298894018433782E-2</v>
      </c>
      <c r="AR201" s="21">
        <f t="shared" si="643"/>
        <v>1.1966320054792338E-2</v>
      </c>
      <c r="AS201" s="21">
        <f t="shared" si="644"/>
        <v>1.5008458964104184E-2</v>
      </c>
      <c r="AT201" s="21">
        <f t="shared" si="645"/>
        <v>1.5827382740079821E-2</v>
      </c>
      <c r="AU201" s="21">
        <f t="shared" si="646"/>
        <v>1.1002616198670653E-2</v>
      </c>
      <c r="AV201" s="21">
        <f t="shared" si="647"/>
        <v>1.1645379457217372E-2</v>
      </c>
      <c r="AW201" s="21">
        <f t="shared" si="648"/>
        <v>9.5421059589824667E-3</v>
      </c>
      <c r="AX201" s="21">
        <f t="shared" si="649"/>
        <v>7.485919268441079E-3</v>
      </c>
      <c r="AY201" s="21">
        <f t="shared" si="650"/>
        <v>7.1324534914574368E-3</v>
      </c>
      <c r="AZ201" s="21">
        <f t="shared" si="651"/>
        <v>6.8545679389599807E-3</v>
      </c>
      <c r="BA201" s="21">
        <f t="shared" si="652"/>
        <v>8.03682128405416E-3</v>
      </c>
      <c r="BB201" s="21">
        <f t="shared" si="653"/>
        <v>7.9147318016761312E-3</v>
      </c>
      <c r="BC201" s="21">
        <f t="shared" si="654"/>
        <v>7.5867860355644905E-3</v>
      </c>
      <c r="BD201" s="21">
        <f t="shared" si="655"/>
        <v>6.4326744175040532E-3</v>
      </c>
      <c r="BE201" s="21">
        <f t="shared" si="656"/>
        <v>3.4433958735301988E-3</v>
      </c>
      <c r="BF201" s="21">
        <f t="shared" si="657"/>
        <v>5.6195938172084268E-3</v>
      </c>
      <c r="BG201" s="21">
        <f t="shared" si="658"/>
        <v>5.1353731645654771E-3</v>
      </c>
      <c r="BH201" s="21">
        <f t="shared" si="659"/>
        <v>4.9392037410417762E-3</v>
      </c>
      <c r="BI201" s="21">
        <f t="shared" si="660"/>
        <v>4.2631256963110015E-3</v>
      </c>
      <c r="BJ201" s="21">
        <f t="shared" si="661"/>
        <v>5.2486838530210848E-3</v>
      </c>
      <c r="BK201" s="21">
        <f t="shared" si="662"/>
        <v>4.5217836575924914E-3</v>
      </c>
      <c r="BL201" s="21">
        <f t="shared" si="663"/>
        <v>3.2877570996533659E-3</v>
      </c>
      <c r="BM201" s="21">
        <f t="shared" si="664"/>
        <v>4.352213571360718E-3</v>
      </c>
      <c r="BN201" s="21">
        <f t="shared" si="665"/>
        <v>3.1495417371913558E-3</v>
      </c>
      <c r="BO201" s="21">
        <f t="shared" si="666"/>
        <v>1.758299515632326E-3</v>
      </c>
      <c r="BP201" s="21">
        <f t="shared" si="667"/>
        <v>1.5840923438240019E-3</v>
      </c>
      <c r="BQ201" s="21">
        <f t="shared" si="668"/>
        <v>1.5682306957726174E-3</v>
      </c>
      <c r="BR201">
        <f t="shared" si="669"/>
        <v>1.7431108949066769E-3</v>
      </c>
      <c r="BS201">
        <f t="shared" si="670"/>
        <v>9.308819310913035E-4</v>
      </c>
      <c r="BT201">
        <f t="shared" si="671"/>
        <v>1.2478509182936145E-3</v>
      </c>
      <c r="BU201">
        <f t="shared" si="672"/>
        <v>1.4368256563358323E-3</v>
      </c>
      <c r="BV201">
        <f t="shared" si="673"/>
        <v>1.4646927076872795E-3</v>
      </c>
      <c r="BW201">
        <f t="shared" si="674"/>
        <v>1.7156330890301438E-3</v>
      </c>
      <c r="BX201">
        <f t="shared" si="675"/>
        <v>2.0840021227101434E-3</v>
      </c>
      <c r="BY201">
        <f t="shared" si="676"/>
        <v>2.1384048305644657E-3</v>
      </c>
      <c r="BZ201">
        <f t="shared" si="677"/>
        <v>2.1218896323081434E-3</v>
      </c>
      <c r="CA201">
        <f t="shared" si="678"/>
        <v>1.6270863952166799E-3</v>
      </c>
      <c r="CB201">
        <f t="shared" si="679"/>
        <v>6.823674770107057E-4</v>
      </c>
      <c r="CC201">
        <f t="shared" si="680"/>
        <v>9.9945739202402699E-4</v>
      </c>
      <c r="CD201">
        <f t="shared" si="681"/>
        <v>1.0032018199061874E-3</v>
      </c>
      <c r="CE201">
        <f t="shared" si="682"/>
        <v>7.4817173987214429E-4</v>
      </c>
      <c r="CF201">
        <f t="shared" si="683"/>
        <v>4.2184216103050872E-4</v>
      </c>
      <c r="CG201">
        <f t="shared" si="684"/>
        <v>1.0554152884276443E-3</v>
      </c>
      <c r="CH201">
        <f t="shared" si="685"/>
        <v>1.0446666173465702E-3</v>
      </c>
      <c r="CI201">
        <f t="shared" si="686"/>
        <v>1.2400198978068839E-3</v>
      </c>
      <c r="CJ201">
        <f t="shared" si="687"/>
        <v>4.0010100843329208E-4</v>
      </c>
      <c r="CK201">
        <f t="shared" si="688"/>
        <v>4.4264825340772733E-4</v>
      </c>
      <c r="CL201">
        <f t="shared" si="689"/>
        <v>1.9916785337203085E-4</v>
      </c>
      <c r="CM201">
        <f t="shared" si="690"/>
        <v>1.1591859151209374E-4</v>
      </c>
      <c r="CN201">
        <f t="shared" si="691"/>
        <v>2.0887139366483512E-4</v>
      </c>
      <c r="CO201">
        <f t="shared" si="692"/>
        <v>6.7143805013321898E-4</v>
      </c>
      <c r="CP201">
        <f t="shared" si="693"/>
        <v>3.0744094422313835E-5</v>
      </c>
      <c r="CQ201">
        <f t="shared" si="694"/>
        <v>1.3499902067101035E-5</v>
      </c>
      <c r="CR201">
        <f t="shared" si="695"/>
        <v>4.4867994031414304E-7</v>
      </c>
      <c r="CS201">
        <f t="shared" si="696"/>
        <v>2.0024157874186319E-6</v>
      </c>
      <c r="CT201">
        <f t="shared" si="697"/>
        <v>2.9758972675114905E-7</v>
      </c>
      <c r="CU201">
        <f t="shared" si="698"/>
        <v>6.4621274651537506E-5</v>
      </c>
      <c r="CV201">
        <f t="shared" si="699"/>
        <v>3.2765372256588709E-5</v>
      </c>
      <c r="CW201">
        <f t="shared" si="700"/>
        <v>1.9327972787622829E-4</v>
      </c>
      <c r="CX201">
        <f t="shared" si="701"/>
        <v>3.0284623395470273E-4</v>
      </c>
      <c r="CY201">
        <f t="shared" si="702"/>
        <v>3.089605750533662E-4</v>
      </c>
      <c r="CZ201">
        <f t="shared" si="703"/>
        <v>6.7064114054120338E-4</v>
      </c>
      <c r="DA201">
        <f t="shared" si="704"/>
        <v>3.3889912973645978E-4</v>
      </c>
      <c r="DB201">
        <f t="shared" si="705"/>
        <v>7.9586872203389722E-4</v>
      </c>
      <c r="DC201">
        <f t="shared" si="706"/>
        <v>7.5736801663432815E-4</v>
      </c>
      <c r="DD201">
        <f t="shared" si="707"/>
        <v>3.8683283991205428E-4</v>
      </c>
      <c r="DE201">
        <f t="shared" si="708"/>
        <v>8.050822556698433E-5</v>
      </c>
      <c r="DF201">
        <f t="shared" si="709"/>
        <v>6.7604429512336584E-5</v>
      </c>
      <c r="DG201">
        <f t="shared" si="710"/>
        <v>1.2725616074224085E-4</v>
      </c>
      <c r="DH201">
        <f t="shared" si="711"/>
        <v>1.4965296682259367E-4</v>
      </c>
      <c r="DI201">
        <f t="shared" si="712"/>
        <v>4.2547228616450672E-6</v>
      </c>
      <c r="DJ201">
        <f t="shared" si="713"/>
        <v>1.5925625807128959E-7</v>
      </c>
      <c r="DK201">
        <f t="shared" si="714"/>
        <v>2.3438112328487117E-4</v>
      </c>
      <c r="DL201">
        <f t="shared" si="715"/>
        <v>1.5032457612355001E-4</v>
      </c>
      <c r="DM201">
        <f t="shared" si="716"/>
        <v>4.6127704719850244E-4</v>
      </c>
      <c r="DN201">
        <f t="shared" si="717"/>
        <v>6.259132654361549E-4</v>
      </c>
      <c r="DO201">
        <f t="shared" si="718"/>
        <v>3.4065099223682608E-4</v>
      </c>
      <c r="DP201">
        <f t="shared" si="719"/>
        <v>4.5972556209667069E-5</v>
      </c>
      <c r="DQ201">
        <f t="shared" si="720"/>
        <v>1.0684061459533224E-3</v>
      </c>
      <c r="DR201">
        <f t="shared" si="721"/>
        <v>3.0253711044356474E-3</v>
      </c>
      <c r="DS201">
        <f t="shared" si="722"/>
        <v>1.7889070001097429E-3</v>
      </c>
      <c r="DT201">
        <f t="shared" si="723"/>
        <v>1.8747817406543116E-3</v>
      </c>
      <c r="DU201">
        <f t="shared" si="724"/>
        <v>2.2899852378863888E-4</v>
      </c>
      <c r="DV201">
        <f t="shared" si="725"/>
        <v>1.5101188630921224E-4</v>
      </c>
      <c r="DW201">
        <f t="shared" si="726"/>
        <v>1.914258756427833E-3</v>
      </c>
      <c r="DX201">
        <f t="shared" si="727"/>
        <v>1.727737735097796E-3</v>
      </c>
      <c r="DY201">
        <f t="shared" si="728"/>
        <v>1.364805933597896E-3</v>
      </c>
      <c r="DZ201">
        <f t="shared" si="729"/>
        <v>1.4648868207590533E-3</v>
      </c>
      <c r="EA201">
        <f t="shared" si="730"/>
        <v>1.0944375990205944E-3</v>
      </c>
      <c r="EB201">
        <f t="shared" si="731"/>
        <v>8.9267224760223468E-4</v>
      </c>
      <c r="EC201">
        <f t="shared" si="732"/>
        <v>1.2220926533533744E-3</v>
      </c>
      <c r="ED201">
        <f t="shared" si="733"/>
        <v>1.3401092502132446E-3</v>
      </c>
      <c r="EE201">
        <f t="shared" si="734"/>
        <v>9.6194447470001612E-4</v>
      </c>
      <c r="EF201">
        <f t="shared" si="735"/>
        <v>2.435572535321577E-3</v>
      </c>
      <c r="EG201">
        <f t="shared" si="736"/>
        <v>8.774721951910156E-4</v>
      </c>
      <c r="EH201">
        <f t="shared" si="737"/>
        <v>7.7897762873349304E-4</v>
      </c>
      <c r="EI201">
        <f t="shared" si="738"/>
        <v>6.1342309775241476E-4</v>
      </c>
      <c r="EJ201">
        <f t="shared" si="739"/>
        <v>1.1249702018279175E-3</v>
      </c>
      <c r="EK201">
        <f t="shared" si="740"/>
        <v>2.1657345489018934E-3</v>
      </c>
      <c r="EL201">
        <f t="shared" si="741"/>
        <v>1.5663582798790814E-3</v>
      </c>
      <c r="EM201">
        <f t="shared" si="742"/>
        <v>1.5339662172281813E-3</v>
      </c>
      <c r="EN201">
        <f t="shared" si="743"/>
        <v>2.1199366599696022E-3</v>
      </c>
      <c r="EO201">
        <f t="shared" si="744"/>
        <v>1.9422820737649024E-3</v>
      </c>
      <c r="EP201">
        <f t="shared" si="745"/>
        <v>1.7339613531887977E-3</v>
      </c>
      <c r="EQ201">
        <f t="shared" si="746"/>
        <v>3.6476450468502421E-3</v>
      </c>
      <c r="ER201">
        <f t="shared" si="747"/>
        <v>1.5749140074615465E-3</v>
      </c>
      <c r="ES201">
        <f t="shared" si="748"/>
        <v>2.0734481594828968E-3</v>
      </c>
      <c r="ET201">
        <f t="shared" si="749"/>
        <v>2.2610728361539441E-3</v>
      </c>
      <c r="EU201">
        <f t="shared" si="750"/>
        <v>3.1635218344648569E-3</v>
      </c>
      <c r="EV201">
        <f t="shared" si="751"/>
        <v>3.5433145678741632E-3</v>
      </c>
      <c r="EW201">
        <f t="shared" si="752"/>
        <v>3.8727515183443985E-3</v>
      </c>
      <c r="EX201">
        <f t="shared" si="753"/>
        <v>2.9405747182456687E-3</v>
      </c>
      <c r="EY201">
        <f t="shared" si="754"/>
        <v>1.9312100703742397E-3</v>
      </c>
      <c r="EZ201">
        <f t="shared" si="755"/>
        <v>2.5129681428830435E-3</v>
      </c>
      <c r="FA201">
        <f t="shared" si="756"/>
        <v>2.1753236542433121E-3</v>
      </c>
      <c r="FB201">
        <f t="shared" si="757"/>
        <v>2.0136742090353182E-3</v>
      </c>
      <c r="FC201">
        <f t="shared" si="758"/>
        <v>1.5403064207714437E-3</v>
      </c>
      <c r="FD201">
        <f t="shared" si="759"/>
        <v>3.0933580458225682E-4</v>
      </c>
      <c r="FE201">
        <f t="shared" si="760"/>
        <v>1.5161701303455606E-3</v>
      </c>
      <c r="FF201">
        <f t="shared" si="761"/>
        <v>1.584010203860856E-3</v>
      </c>
      <c r="FG201">
        <f t="shared" si="762"/>
        <v>1.5897397748551225E-3</v>
      </c>
    </row>
    <row r="202" spans="3:171" x14ac:dyDescent="0.2">
      <c r="C202">
        <v>0.14305496215820307</v>
      </c>
      <c r="D202">
        <f t="shared" si="603"/>
        <v>1.2621007319640978E-7</v>
      </c>
      <c r="E202">
        <f t="shared" si="604"/>
        <v>2.228352928270201E-5</v>
      </c>
      <c r="F202">
        <f t="shared" si="605"/>
        <v>4.2708514820750861E-5</v>
      </c>
      <c r="G202">
        <f t="shared" si="606"/>
        <v>5.3689766576923718E-5</v>
      </c>
      <c r="H202">
        <f t="shared" si="607"/>
        <v>3.2807922858425081E-4</v>
      </c>
      <c r="I202">
        <f t="shared" si="608"/>
        <v>1.3202128228562336E-4</v>
      </c>
      <c r="J202">
        <f t="shared" si="609"/>
        <v>2.0875572688624817E-5</v>
      </c>
      <c r="K202">
        <f t="shared" si="610"/>
        <v>2.0431257066041092E-6</v>
      </c>
      <c r="L202">
        <f t="shared" si="611"/>
        <v>3.8176547878171787E-6</v>
      </c>
      <c r="M202">
        <f t="shared" si="612"/>
        <v>1.0366125350944912E-6</v>
      </c>
      <c r="N202">
        <f t="shared" si="613"/>
        <v>2.4386528730573347E-4</v>
      </c>
      <c r="O202">
        <f t="shared" si="614"/>
        <v>1.6466707855901554E-4</v>
      </c>
      <c r="P202" s="21">
        <f t="shared" si="615"/>
        <v>6.4069285641616942E-4</v>
      </c>
      <c r="Q202" s="21">
        <f t="shared" si="616"/>
        <v>7.816359162957767E-4</v>
      </c>
      <c r="R202" s="21">
        <f t="shared" si="617"/>
        <v>5.737377716986201E-4</v>
      </c>
      <c r="S202" s="21">
        <f t="shared" si="618"/>
        <v>6.798232847901669E-4</v>
      </c>
      <c r="T202" s="21">
        <f t="shared" si="619"/>
        <v>1.1948769376274289E-3</v>
      </c>
      <c r="U202" s="21">
        <f t="shared" si="620"/>
        <v>5.2689668677687279E-4</v>
      </c>
      <c r="V202" s="21">
        <f t="shared" si="621"/>
        <v>3.0763671559542408E-4</v>
      </c>
      <c r="W202" s="21">
        <f t="shared" si="622"/>
        <v>3.450665353672051E-4</v>
      </c>
      <c r="X202" s="21">
        <f t="shared" si="623"/>
        <v>1.4403034371692363E-3</v>
      </c>
      <c r="Y202" s="21">
        <f t="shared" si="624"/>
        <v>1.8887006714327999E-3</v>
      </c>
      <c r="Z202" s="21">
        <f t="shared" si="625"/>
        <v>2.0554792838203472E-3</v>
      </c>
      <c r="AA202" s="21">
        <f t="shared" si="626"/>
        <v>2.5263407610309143E-3</v>
      </c>
      <c r="AB202" s="21">
        <f t="shared" si="627"/>
        <v>3.7582966166536339E-3</v>
      </c>
      <c r="AC202" s="21">
        <f t="shared" si="628"/>
        <v>3.9373464769846128E-3</v>
      </c>
      <c r="AD202" s="21">
        <f t="shared" si="629"/>
        <v>4.6990167090552653E-3</v>
      </c>
      <c r="AE202" s="21">
        <f t="shared" si="630"/>
        <v>5.2291952215066904E-3</v>
      </c>
      <c r="AF202" s="21">
        <f t="shared" si="631"/>
        <v>5.565772772734596E-3</v>
      </c>
      <c r="AG202" s="21">
        <f t="shared" si="632"/>
        <v>5.756303678500896E-3</v>
      </c>
      <c r="AH202" s="21">
        <f t="shared" si="633"/>
        <v>8.7481723961989801E-3</v>
      </c>
      <c r="AI202" s="21">
        <f t="shared" si="634"/>
        <v>1.069023577874937E-2</v>
      </c>
      <c r="AJ202" s="21">
        <f t="shared" si="635"/>
        <v>1.0823904225995376E-2</v>
      </c>
      <c r="AK202" s="21">
        <f t="shared" si="636"/>
        <v>1.1795364112898001E-2</v>
      </c>
      <c r="AL202" s="21">
        <f t="shared" si="637"/>
        <v>1.4003826116936834E-2</v>
      </c>
      <c r="AM202" s="21">
        <f t="shared" si="638"/>
        <v>1.3423191033316288E-2</v>
      </c>
      <c r="AN202" s="21">
        <f t="shared" si="639"/>
        <v>1.1880661591555467E-2</v>
      </c>
      <c r="AO202" s="21">
        <f t="shared" si="640"/>
        <v>1.163205776067703E-2</v>
      </c>
      <c r="AP202" s="21">
        <f t="shared" si="641"/>
        <v>1.126194651676689E-2</v>
      </c>
      <c r="AQ202" s="21">
        <f t="shared" si="642"/>
        <v>1.3002733301657425E-2</v>
      </c>
      <c r="AR202" s="21">
        <f t="shared" si="643"/>
        <v>1.6166580280730061E-2</v>
      </c>
      <c r="AS202" s="21">
        <f t="shared" si="644"/>
        <v>1.7016101094530046E-2</v>
      </c>
      <c r="AT202" s="21">
        <f t="shared" si="645"/>
        <v>1.1997304642808272E-2</v>
      </c>
      <c r="AU202" s="21">
        <f t="shared" si="646"/>
        <v>1.2668090306278685E-2</v>
      </c>
      <c r="AV202" s="21">
        <f t="shared" si="647"/>
        <v>1.0469905380775959E-2</v>
      </c>
      <c r="AW202" s="21">
        <f t="shared" si="648"/>
        <v>8.3101563523655542E-3</v>
      </c>
      <c r="AX202" s="21">
        <f t="shared" si="649"/>
        <v>7.9375102880355018E-3</v>
      </c>
      <c r="AY202" s="21">
        <f t="shared" si="650"/>
        <v>7.6442094956701749E-3</v>
      </c>
      <c r="AZ202" s="21">
        <f t="shared" si="651"/>
        <v>8.8900707961914079E-3</v>
      </c>
      <c r="BA202" s="21">
        <f t="shared" si="652"/>
        <v>8.7616396173093407E-3</v>
      </c>
      <c r="BB202" s="21">
        <f t="shared" si="653"/>
        <v>8.4164130161268232E-3</v>
      </c>
      <c r="BC202" s="21">
        <f t="shared" si="654"/>
        <v>7.198301908890441E-3</v>
      </c>
      <c r="BD202" s="21">
        <f t="shared" si="655"/>
        <v>4.0093347105983257E-3</v>
      </c>
      <c r="BE202" s="21">
        <f t="shared" si="656"/>
        <v>6.3366060939132746E-3</v>
      </c>
      <c r="BF202" s="21">
        <f t="shared" si="657"/>
        <v>5.8217464542243622E-3</v>
      </c>
      <c r="BG202" s="21">
        <f t="shared" si="658"/>
        <v>5.6127547877505984E-3</v>
      </c>
      <c r="BH202" s="21">
        <f t="shared" si="659"/>
        <v>4.8904101985746797E-3</v>
      </c>
      <c r="BI202" s="21">
        <f t="shared" si="660"/>
        <v>5.942352042273078E-3</v>
      </c>
      <c r="BJ202" s="21">
        <f t="shared" si="661"/>
        <v>5.1671744632584126E-3</v>
      </c>
      <c r="BK202" s="21">
        <f t="shared" si="662"/>
        <v>3.8412499994413575E-3</v>
      </c>
      <c r="BL202" s="21">
        <f t="shared" si="663"/>
        <v>4.9857947840467685E-3</v>
      </c>
      <c r="BM202" s="21">
        <f t="shared" si="664"/>
        <v>3.6917326443275428E-3</v>
      </c>
      <c r="BN202" s="21">
        <f t="shared" si="665"/>
        <v>2.1688519035898161E-3</v>
      </c>
      <c r="BO202" s="21">
        <f t="shared" si="666"/>
        <v>1.9748700055777224E-3</v>
      </c>
      <c r="BP202" s="21">
        <f t="shared" si="667"/>
        <v>1.9571549973209572E-3</v>
      </c>
      <c r="BQ202" s="21">
        <f t="shared" si="668"/>
        <v>2.1519793554865534E-3</v>
      </c>
      <c r="BR202">
        <f t="shared" si="669"/>
        <v>1.2354669423968732E-3</v>
      </c>
      <c r="BS202">
        <f t="shared" si="670"/>
        <v>1.5971041363506784E-3</v>
      </c>
      <c r="BT202">
        <f t="shared" si="671"/>
        <v>1.810020451388013E-3</v>
      </c>
      <c r="BU202">
        <f t="shared" si="672"/>
        <v>1.8412814795602409E-3</v>
      </c>
      <c r="BV202">
        <f t="shared" si="673"/>
        <v>2.1214363992951234E-3</v>
      </c>
      <c r="BW202">
        <f t="shared" si="674"/>
        <v>2.5290563422240065E-3</v>
      </c>
      <c r="BX202">
        <f t="shared" si="675"/>
        <v>2.5889516124015452E-3</v>
      </c>
      <c r="BY202">
        <f t="shared" si="676"/>
        <v>2.5707764821094685E-3</v>
      </c>
      <c r="BZ202">
        <f t="shared" si="677"/>
        <v>2.022841558151548E-3</v>
      </c>
      <c r="CA202">
        <f t="shared" si="678"/>
        <v>9.4624013049029955E-4</v>
      </c>
      <c r="CB202">
        <f t="shared" si="679"/>
        <v>1.3142834880469376E-3</v>
      </c>
      <c r="CC202">
        <f t="shared" si="680"/>
        <v>1.3185768341436885E-3</v>
      </c>
      <c r="CD202">
        <f t="shared" si="681"/>
        <v>1.0234611991291015E-3</v>
      </c>
      <c r="CE202">
        <f t="shared" si="682"/>
        <v>6.3391397971783025E-4</v>
      </c>
      <c r="CF202">
        <f t="shared" si="683"/>
        <v>1.3783404459676784E-3</v>
      </c>
      <c r="CG202">
        <f t="shared" si="684"/>
        <v>1.3660530407557719E-3</v>
      </c>
      <c r="CH202">
        <f t="shared" si="685"/>
        <v>1.5882431318283775E-3</v>
      </c>
      <c r="CI202">
        <f t="shared" si="686"/>
        <v>6.0719745957558339E-4</v>
      </c>
      <c r="CJ202">
        <f t="shared" si="687"/>
        <v>6.5936273756621018E-4</v>
      </c>
      <c r="CK202">
        <f t="shared" si="688"/>
        <v>3.5162010466072439E-4</v>
      </c>
      <c r="CL202">
        <f t="shared" si="689"/>
        <v>2.3732639807172098E-4</v>
      </c>
      <c r="CM202">
        <f t="shared" si="690"/>
        <v>3.6447527665560268E-4</v>
      </c>
      <c r="CN202">
        <f t="shared" si="691"/>
        <v>9.3336198876680081E-4</v>
      </c>
      <c r="CO202">
        <f t="shared" si="692"/>
        <v>1.0370545783921821E-4</v>
      </c>
      <c r="CP202">
        <f t="shared" si="693"/>
        <v>6.9107186325645398E-5</v>
      </c>
      <c r="CQ202">
        <f t="shared" si="694"/>
        <v>2.8182164957256898E-5</v>
      </c>
      <c r="CR202">
        <f t="shared" si="695"/>
        <v>3.664993943746862E-5</v>
      </c>
      <c r="CS202">
        <f t="shared" si="696"/>
        <v>1.6755383880574086E-5</v>
      </c>
      <c r="CT202">
        <f t="shared" si="697"/>
        <v>1.6072123286060366E-4</v>
      </c>
      <c r="CU202">
        <f t="shared" si="698"/>
        <v>1.073908658572081E-4</v>
      </c>
      <c r="CV202">
        <f t="shared" si="699"/>
        <v>3.4378202699429021E-4</v>
      </c>
      <c r="CW202">
        <f t="shared" si="700"/>
        <v>4.8582021677256093E-4</v>
      </c>
      <c r="CX202">
        <f t="shared" si="701"/>
        <v>4.9355626878821513E-4</v>
      </c>
      <c r="CY202">
        <f t="shared" si="702"/>
        <v>9.3242237209795414E-4</v>
      </c>
      <c r="CZ202">
        <f t="shared" si="703"/>
        <v>5.3121330513383562E-4</v>
      </c>
      <c r="DA202">
        <f t="shared" si="704"/>
        <v>1.0791223214292546E-3</v>
      </c>
      <c r="DB202">
        <f t="shared" si="705"/>
        <v>1.0342123436291541E-3</v>
      </c>
      <c r="DC202">
        <f t="shared" si="706"/>
        <v>5.9082628367522689E-4</v>
      </c>
      <c r="DD202">
        <f t="shared" si="707"/>
        <v>1.8527264734448913E-4</v>
      </c>
      <c r="DE202">
        <f t="shared" si="708"/>
        <v>1.654064325729017E-4</v>
      </c>
      <c r="DF202">
        <f t="shared" si="709"/>
        <v>2.5343491130840751E-4</v>
      </c>
      <c r="DG202">
        <f t="shared" si="710"/>
        <v>2.8466859764973338E-4</v>
      </c>
      <c r="DH202">
        <f t="shared" si="711"/>
        <v>4.4910770896757469E-5</v>
      </c>
      <c r="DI202">
        <f t="shared" si="712"/>
        <v>1.7975757266919479E-5</v>
      </c>
      <c r="DJ202">
        <f t="shared" si="713"/>
        <v>3.9793717869696538E-4</v>
      </c>
      <c r="DK202">
        <f t="shared" si="714"/>
        <v>2.8559459582317922E-4</v>
      </c>
      <c r="DL202">
        <f t="shared" si="715"/>
        <v>6.8205659203720095E-4</v>
      </c>
      <c r="DM202">
        <f t="shared" si="716"/>
        <v>8.7954420747159872E-4</v>
      </c>
      <c r="DN202">
        <f t="shared" si="717"/>
        <v>5.334060422944229E-4</v>
      </c>
      <c r="DO202">
        <f t="shared" si="718"/>
        <v>1.3039717922448869E-4</v>
      </c>
      <c r="DP202">
        <f t="shared" si="719"/>
        <v>1.3931805991910476E-3</v>
      </c>
      <c r="DQ202">
        <f t="shared" si="720"/>
        <v>3.5571950630606483E-3</v>
      </c>
      <c r="DR202">
        <f t="shared" si="721"/>
        <v>2.2028308165477554E-3</v>
      </c>
      <c r="DS202">
        <f t="shared" si="722"/>
        <v>2.2980136667891749E-3</v>
      </c>
      <c r="DT202">
        <f t="shared" si="723"/>
        <v>3.9091415403690277E-4</v>
      </c>
      <c r="DU202">
        <f t="shared" si="724"/>
        <v>2.865416543172007E-4</v>
      </c>
      <c r="DV202">
        <f t="shared" si="725"/>
        <v>2.3416980563113472E-3</v>
      </c>
      <c r="DW202">
        <f t="shared" si="726"/>
        <v>2.134894321353505E-3</v>
      </c>
      <c r="DX202">
        <f t="shared" si="727"/>
        <v>1.7290736918943556E-3</v>
      </c>
      <c r="DY202">
        <f t="shared" si="728"/>
        <v>1.8414991202329106E-3</v>
      </c>
      <c r="DZ202">
        <f t="shared" si="729"/>
        <v>1.4228841920957531E-3</v>
      </c>
      <c r="EA202">
        <f t="shared" si="730"/>
        <v>1.1913869162633508E-3</v>
      </c>
      <c r="EB202">
        <f t="shared" si="731"/>
        <v>1.5679456711002774E-3</v>
      </c>
      <c r="EC202">
        <f t="shared" si="732"/>
        <v>1.7012617661329604E-3</v>
      </c>
      <c r="ED202">
        <f t="shared" si="733"/>
        <v>1.2712135384875529E-3</v>
      </c>
      <c r="EE202">
        <f t="shared" si="734"/>
        <v>2.9149602710732522E-3</v>
      </c>
      <c r="EF202">
        <f t="shared" si="735"/>
        <v>1.1738167443515349E-3</v>
      </c>
      <c r="EG202">
        <f t="shared" si="736"/>
        <v>1.0594388744823056E-3</v>
      </c>
      <c r="EH202">
        <f t="shared" si="737"/>
        <v>8.6472645936940429E-4</v>
      </c>
      <c r="EI202">
        <f t="shared" si="738"/>
        <v>1.4576686754717186E-3</v>
      </c>
      <c r="EJ202">
        <f t="shared" si="739"/>
        <v>2.6190142052464E-3</v>
      </c>
      <c r="EK202">
        <f t="shared" si="740"/>
        <v>1.9550631809615174E-3</v>
      </c>
      <c r="EL202">
        <f t="shared" si="741"/>
        <v>1.9188546078053395E-3</v>
      </c>
      <c r="EM202">
        <f t="shared" si="742"/>
        <v>2.5686267912855541E-3</v>
      </c>
      <c r="EN202">
        <f t="shared" si="743"/>
        <v>2.3726817638122671E-3</v>
      </c>
      <c r="EO202">
        <f t="shared" si="744"/>
        <v>2.1418118827034619E-3</v>
      </c>
      <c r="EP202">
        <f t="shared" si="745"/>
        <v>4.2294977563910006E-3</v>
      </c>
      <c r="EQ202">
        <f t="shared" si="746"/>
        <v>1.9646203603807515E-3</v>
      </c>
      <c r="ER202">
        <f t="shared" si="747"/>
        <v>2.5174285678632945E-3</v>
      </c>
      <c r="ES202">
        <f t="shared" si="748"/>
        <v>2.7237534637535553E-3</v>
      </c>
      <c r="ET202">
        <f t="shared" si="749"/>
        <v>3.7068670341341451E-3</v>
      </c>
      <c r="EU202">
        <f t="shared" si="750"/>
        <v>4.1170957688359579E-3</v>
      </c>
      <c r="EV202">
        <f t="shared" si="751"/>
        <v>4.4716352915854744E-3</v>
      </c>
      <c r="EW202">
        <f t="shared" si="752"/>
        <v>3.4651963277765544E-3</v>
      </c>
      <c r="EX202">
        <f t="shared" si="753"/>
        <v>2.3604426798966302E-3</v>
      </c>
      <c r="EY202">
        <f t="shared" si="754"/>
        <v>2.9995738728576214E-3</v>
      </c>
      <c r="EZ202">
        <f t="shared" si="755"/>
        <v>2.6295580966229082E-3</v>
      </c>
      <c r="FA202">
        <f t="shared" si="756"/>
        <v>2.4515206670239127E-3</v>
      </c>
      <c r="FB202">
        <f t="shared" si="757"/>
        <v>1.9259449779930726E-3</v>
      </c>
      <c r="FC202">
        <f t="shared" si="758"/>
        <v>4.9403049580731405E-4</v>
      </c>
      <c r="FD202">
        <f t="shared" si="759"/>
        <v>1.8989445829176118E-3</v>
      </c>
      <c r="FE202">
        <f t="shared" si="760"/>
        <v>1.9747782919017445E-3</v>
      </c>
      <c r="FF202">
        <f t="shared" si="761"/>
        <v>1.9811750711874617E-3</v>
      </c>
    </row>
    <row r="203" spans="3:171" x14ac:dyDescent="0.2">
      <c r="C203">
        <v>0.14341022272904708</v>
      </c>
      <c r="D203">
        <f t="shared" si="603"/>
        <v>1.905569352326932E-5</v>
      </c>
      <c r="E203">
        <f t="shared" si="604"/>
        <v>3.8191344753731775E-5</v>
      </c>
      <c r="F203">
        <f t="shared" si="605"/>
        <v>4.8609753693091988E-5</v>
      </c>
      <c r="G203">
        <f t="shared" si="606"/>
        <v>3.1533579943113791E-4</v>
      </c>
      <c r="H203">
        <f t="shared" si="607"/>
        <v>1.239835678856874E-4</v>
      </c>
      <c r="I203">
        <f t="shared" si="608"/>
        <v>1.7755426307549261E-5</v>
      </c>
      <c r="J203">
        <f t="shared" si="609"/>
        <v>1.1537314375885118E-6</v>
      </c>
      <c r="K203">
        <f t="shared" si="610"/>
        <v>5.3321393154483453E-6</v>
      </c>
      <c r="L203">
        <f t="shared" si="611"/>
        <v>1.8862338161957594E-6</v>
      </c>
      <c r="M203">
        <f t="shared" si="612"/>
        <v>2.3289586657019798E-4</v>
      </c>
      <c r="N203">
        <f t="shared" si="613"/>
        <v>1.5567569157202721E-4</v>
      </c>
      <c r="O203">
        <f t="shared" si="614"/>
        <v>6.228344183354873E-4</v>
      </c>
      <c r="P203" s="21">
        <f t="shared" si="615"/>
        <v>7.61897552252357E-4</v>
      </c>
      <c r="Q203" s="21">
        <f t="shared" si="616"/>
        <v>5.5684499400384074E-4</v>
      </c>
      <c r="R203" s="21">
        <f t="shared" si="617"/>
        <v>6.614237779774783E-4</v>
      </c>
      <c r="S203" s="21">
        <f t="shared" si="618"/>
        <v>1.1704425690625996E-3</v>
      </c>
      <c r="T203" s="21">
        <f t="shared" si="619"/>
        <v>5.1071343095997267E-4</v>
      </c>
      <c r="U203" s="21">
        <f t="shared" si="620"/>
        <v>2.9530068632038108E-4</v>
      </c>
      <c r="V203" s="21">
        <f t="shared" si="621"/>
        <v>3.3199412843916588E-4</v>
      </c>
      <c r="W203" s="21">
        <f t="shared" si="622"/>
        <v>1.4134644250308381E-3</v>
      </c>
      <c r="X203" s="21">
        <f t="shared" si="623"/>
        <v>1.8579482124940299E-3</v>
      </c>
      <c r="Y203" s="21">
        <f t="shared" si="624"/>
        <v>2.0233923170328446E-3</v>
      </c>
      <c r="Z203" s="21">
        <f t="shared" si="625"/>
        <v>2.4907542477484897E-3</v>
      </c>
      <c r="AA203" s="21">
        <f t="shared" si="626"/>
        <v>3.7148643652718306E-3</v>
      </c>
      <c r="AB203" s="21">
        <f t="shared" si="627"/>
        <v>3.8928887084529401E-3</v>
      </c>
      <c r="AC203" s="21">
        <f t="shared" si="628"/>
        <v>4.650437139479594E-3</v>
      </c>
      <c r="AD203" s="21">
        <f t="shared" si="629"/>
        <v>5.1779413922001943E-3</v>
      </c>
      <c r="AE203" s="21">
        <f t="shared" si="630"/>
        <v>5.51289118756817E-3</v>
      </c>
      <c r="AF203" s="21">
        <f t="shared" si="631"/>
        <v>5.7025224305147721E-3</v>
      </c>
      <c r="AG203" s="21">
        <f t="shared" si="632"/>
        <v>8.6818423807260604E-3</v>
      </c>
      <c r="AH203" s="21">
        <f t="shared" si="633"/>
        <v>1.061689865265757E-2</v>
      </c>
      <c r="AI203" s="21">
        <f t="shared" si="634"/>
        <v>1.0750109241688779E-2</v>
      </c>
      <c r="AJ203" s="21">
        <f t="shared" si="635"/>
        <v>1.1718323133879792E-2</v>
      </c>
      <c r="AK203" s="21">
        <f t="shared" si="636"/>
        <v>1.3919870844643261E-2</v>
      </c>
      <c r="AL203" s="21">
        <f t="shared" si="637"/>
        <v>1.3340997332727624E-2</v>
      </c>
      <c r="AM203" s="21">
        <f t="shared" si="638"/>
        <v>1.1803342100157451E-2</v>
      </c>
      <c r="AN203" s="21">
        <f t="shared" si="639"/>
        <v>1.1555552831873137E-2</v>
      </c>
      <c r="AO203" s="21">
        <f t="shared" si="640"/>
        <v>1.1186670575830579E-2</v>
      </c>
      <c r="AP203" s="21">
        <f t="shared" si="641"/>
        <v>1.2921839121167367E-2</v>
      </c>
      <c r="AQ203" s="21">
        <f t="shared" si="642"/>
        <v>1.6076365242625769E-2</v>
      </c>
      <c r="AR203" s="21">
        <f t="shared" si="643"/>
        <v>1.6923542821227475E-2</v>
      </c>
      <c r="AS203" s="21">
        <f t="shared" si="644"/>
        <v>1.1919605903228329E-2</v>
      </c>
      <c r="AT203" s="21">
        <f t="shared" si="645"/>
        <v>1.25882455064842E-2</v>
      </c>
      <c r="AU203" s="21">
        <f t="shared" si="646"/>
        <v>1.0397329251836791E-2</v>
      </c>
      <c r="AV203" s="21">
        <f t="shared" si="647"/>
        <v>8.24551141325933E-3</v>
      </c>
      <c r="AW203" s="21">
        <f t="shared" si="648"/>
        <v>7.8743342468232912E-3</v>
      </c>
      <c r="AX203" s="21">
        <f t="shared" si="649"/>
        <v>7.5822140109829345E-3</v>
      </c>
      <c r="AY203" s="21">
        <f t="shared" si="650"/>
        <v>8.8232039771971391E-3</v>
      </c>
      <c r="AZ203" s="21">
        <f t="shared" si="651"/>
        <v>8.6952584690702071E-3</v>
      </c>
      <c r="BA203" s="21">
        <f t="shared" si="652"/>
        <v>8.351355298646777E-3</v>
      </c>
      <c r="BB203" s="21">
        <f t="shared" si="653"/>
        <v>7.1381455108312447E-3</v>
      </c>
      <c r="BC203" s="21">
        <f t="shared" si="654"/>
        <v>3.9644712139690541E-3</v>
      </c>
      <c r="BD203" s="21">
        <f t="shared" si="655"/>
        <v>6.2801728301936713E-3</v>
      </c>
      <c r="BE203" s="21">
        <f t="shared" si="656"/>
        <v>5.7676596383307828E-3</v>
      </c>
      <c r="BF203" s="21">
        <f t="shared" si="657"/>
        <v>5.5596499470133703E-3</v>
      </c>
      <c r="BG203" s="21">
        <f t="shared" si="658"/>
        <v>4.8408486222563463E-3</v>
      </c>
      <c r="BH203" s="21">
        <f t="shared" si="659"/>
        <v>5.88770655577901E-3</v>
      </c>
      <c r="BI203" s="21">
        <f t="shared" si="660"/>
        <v>5.1162262387394785E-3</v>
      </c>
      <c r="BJ203" s="21">
        <f t="shared" si="661"/>
        <v>3.7973396590776634E-3</v>
      </c>
      <c r="BK203" s="21">
        <f t="shared" si="662"/>
        <v>4.935750982175106E-3</v>
      </c>
      <c r="BL203" s="21">
        <f t="shared" si="663"/>
        <v>3.6486878526860622E-3</v>
      </c>
      <c r="BM203" s="21">
        <f t="shared" si="664"/>
        <v>2.1358884803918963E-3</v>
      </c>
      <c r="BN203" s="21">
        <f t="shared" si="665"/>
        <v>1.9434210046171121E-3</v>
      </c>
      <c r="BO203" s="21">
        <f t="shared" si="666"/>
        <v>1.925847933592744E-3</v>
      </c>
      <c r="BP203" s="21">
        <f t="shared" si="667"/>
        <v>2.1191448937235677E-3</v>
      </c>
      <c r="BQ203" s="21">
        <f t="shared" si="668"/>
        <v>1.2106188958659859E-3</v>
      </c>
      <c r="BR203">
        <f t="shared" si="669"/>
        <v>1.568835232058822E-3</v>
      </c>
      <c r="BS203">
        <f t="shared" si="670"/>
        <v>1.7799180118945033E-3</v>
      </c>
      <c r="BT203">
        <f t="shared" si="671"/>
        <v>1.8109191166717198E-3</v>
      </c>
      <c r="BU203">
        <f t="shared" si="672"/>
        <v>2.0888366781677218E-3</v>
      </c>
      <c r="BV203">
        <f t="shared" si="673"/>
        <v>2.4934506401698094E-3</v>
      </c>
      <c r="BW203">
        <f t="shared" si="674"/>
        <v>2.5529252694526843E-3</v>
      </c>
      <c r="BX203">
        <f t="shared" si="675"/>
        <v>2.5348772629428273E-3</v>
      </c>
      <c r="BY203">
        <f t="shared" si="676"/>
        <v>1.9910113615982761E-3</v>
      </c>
      <c r="BZ203">
        <f t="shared" si="677"/>
        <v>9.2450998806537204E-4</v>
      </c>
      <c r="CA203">
        <f t="shared" si="678"/>
        <v>1.288651141077688E-3</v>
      </c>
      <c r="CB203">
        <f t="shared" si="679"/>
        <v>1.2929024489716301E-3</v>
      </c>
      <c r="CC203">
        <f t="shared" si="680"/>
        <v>1.0008567151648718E-3</v>
      </c>
      <c r="CD203">
        <f t="shared" si="681"/>
        <v>6.1615093829406179E-4</v>
      </c>
      <c r="CE203">
        <f t="shared" si="682"/>
        <v>1.3520878426805166E-3</v>
      </c>
      <c r="CF203">
        <f t="shared" si="683"/>
        <v>1.3399182794635398E-3</v>
      </c>
      <c r="CG203">
        <f t="shared" si="684"/>
        <v>1.5600531075529351E-3</v>
      </c>
      <c r="CH203">
        <f t="shared" si="685"/>
        <v>5.898154503426701E-4</v>
      </c>
      <c r="CI203">
        <f t="shared" si="686"/>
        <v>6.4124414351645514E-4</v>
      </c>
      <c r="CJ203">
        <f t="shared" si="687"/>
        <v>3.3842295192319479E-4</v>
      </c>
      <c r="CK203">
        <f t="shared" si="688"/>
        <v>2.2650674462081438E-4</v>
      </c>
      <c r="CL203">
        <f t="shared" si="689"/>
        <v>3.5103676021552426E-4</v>
      </c>
      <c r="CM203">
        <f t="shared" si="690"/>
        <v>9.1178108618805709E-4</v>
      </c>
      <c r="CN203">
        <f t="shared" si="691"/>
        <v>9.6596013574414523E-5</v>
      </c>
      <c r="CO203">
        <f t="shared" si="692"/>
        <v>6.3326782125145705E-5</v>
      </c>
      <c r="CP203">
        <f t="shared" si="693"/>
        <v>2.4536440194277747E-5</v>
      </c>
      <c r="CQ203">
        <f t="shared" si="694"/>
        <v>3.2474711825868514E-5</v>
      </c>
      <c r="CR203">
        <f t="shared" si="695"/>
        <v>1.3973193550798993E-5</v>
      </c>
      <c r="CS203">
        <f t="shared" si="696"/>
        <v>1.5183974876413513E-4</v>
      </c>
      <c r="CT203">
        <f t="shared" si="697"/>
        <v>1.0015397630036716E-4</v>
      </c>
      <c r="CU203">
        <f t="shared" si="698"/>
        <v>3.3073420886187545E-4</v>
      </c>
      <c r="CV203">
        <f t="shared" si="699"/>
        <v>4.7028559607352043E-4</v>
      </c>
      <c r="CW203">
        <f t="shared" si="700"/>
        <v>4.7789745142268875E-4</v>
      </c>
      <c r="CX203">
        <f t="shared" si="701"/>
        <v>9.108523985590539E-4</v>
      </c>
      <c r="CY203">
        <f t="shared" si="702"/>
        <v>5.1496337767416452E-4</v>
      </c>
      <c r="CZ203">
        <f t="shared" si="703"/>
        <v>1.0559079139291761E-3</v>
      </c>
      <c r="DA203">
        <f t="shared" si="704"/>
        <v>1.0114887820982345E-3</v>
      </c>
      <c r="DB203">
        <f t="shared" si="705"/>
        <v>5.7368191431297715E-4</v>
      </c>
      <c r="DC203">
        <f t="shared" si="706"/>
        <v>1.7572760633364462E-4</v>
      </c>
      <c r="DD203">
        <f t="shared" si="707"/>
        <v>1.5639459953782097E-4</v>
      </c>
      <c r="DE203">
        <f t="shared" si="708"/>
        <v>2.4224988118315359E-4</v>
      </c>
      <c r="DF203">
        <f t="shared" si="709"/>
        <v>2.728068062971554E-4</v>
      </c>
      <c r="DG203">
        <f t="shared" si="710"/>
        <v>4.0275388092696546E-5</v>
      </c>
      <c r="DH203">
        <f t="shared" si="711"/>
        <v>1.5089512101996126E-5</v>
      </c>
      <c r="DI203">
        <f t="shared" si="712"/>
        <v>3.8388965525341798E-4</v>
      </c>
      <c r="DJ203">
        <f t="shared" si="713"/>
        <v>2.7371332242258443E-4</v>
      </c>
      <c r="DK203">
        <f t="shared" si="714"/>
        <v>6.6362668048920628E-4</v>
      </c>
      <c r="DL203">
        <f t="shared" si="715"/>
        <v>8.5859841348210871E-4</v>
      </c>
      <c r="DM203">
        <f t="shared" si="716"/>
        <v>5.1712235101003816E-4</v>
      </c>
      <c r="DN203">
        <f t="shared" si="717"/>
        <v>1.2240983581366145E-4</v>
      </c>
      <c r="DO203">
        <f t="shared" si="718"/>
        <v>1.366786369946637E-3</v>
      </c>
      <c r="DP203">
        <f t="shared" si="719"/>
        <v>3.5149442109759844E-3</v>
      </c>
      <c r="DQ203">
        <f t="shared" si="720"/>
        <v>2.1696091967907637E-3</v>
      </c>
      <c r="DR203">
        <f t="shared" si="721"/>
        <v>2.2640791972982871E-3</v>
      </c>
      <c r="DS203">
        <f t="shared" si="722"/>
        <v>3.7699226046661614E-4</v>
      </c>
      <c r="DT203">
        <f t="shared" si="723"/>
        <v>2.7464048842301431E-4</v>
      </c>
      <c r="DU203">
        <f t="shared" si="724"/>
        <v>2.3074413704570074E-3</v>
      </c>
      <c r="DV203">
        <f t="shared" si="725"/>
        <v>2.1021909613067849E-3</v>
      </c>
      <c r="DW203">
        <f t="shared" si="726"/>
        <v>1.6996549181485703E-3</v>
      </c>
      <c r="DX203">
        <f t="shared" si="727"/>
        <v>1.8111349555130205E-3</v>
      </c>
      <c r="DY203">
        <f t="shared" si="728"/>
        <v>1.3962087366957429E-3</v>
      </c>
      <c r="DZ203">
        <f t="shared" si="729"/>
        <v>1.1669884424521956E-3</v>
      </c>
      <c r="EA203">
        <f t="shared" si="730"/>
        <v>1.5399371668214452E-3</v>
      </c>
      <c r="EB203">
        <f t="shared" si="731"/>
        <v>1.6720815692595594E-3</v>
      </c>
      <c r="EC203">
        <f t="shared" si="732"/>
        <v>1.2460067697591334E-3</v>
      </c>
      <c r="ED203">
        <f t="shared" si="733"/>
        <v>2.8767251803772215E-3</v>
      </c>
      <c r="EE203">
        <f t="shared" si="734"/>
        <v>1.1495997831256768E-3</v>
      </c>
      <c r="EF203">
        <f t="shared" si="735"/>
        <v>1.0364383158321777E-3</v>
      </c>
      <c r="EG203">
        <f t="shared" si="736"/>
        <v>8.4395892016374849E-4</v>
      </c>
      <c r="EH203">
        <f t="shared" si="737"/>
        <v>1.4306675952100955E-3</v>
      </c>
      <c r="EI203">
        <f t="shared" si="738"/>
        <v>2.5827785685817541E-3</v>
      </c>
      <c r="EJ203">
        <f t="shared" si="739"/>
        <v>1.9237729197387355E-3</v>
      </c>
      <c r="EK203">
        <f t="shared" si="740"/>
        <v>1.8878566291820008E-3</v>
      </c>
      <c r="EL203">
        <f t="shared" si="741"/>
        <v>2.5327426375537344E-3</v>
      </c>
      <c r="EM203">
        <f t="shared" si="742"/>
        <v>2.3381983602451736E-3</v>
      </c>
      <c r="EN203">
        <f t="shared" si="743"/>
        <v>2.1090553778954964E-3</v>
      </c>
      <c r="EO203">
        <f t="shared" si="744"/>
        <v>4.1834155160933757E-3</v>
      </c>
      <c r="EP203">
        <f t="shared" si="745"/>
        <v>1.933253404243685E-3</v>
      </c>
      <c r="EQ203">
        <f t="shared" si="746"/>
        <v>2.4819051022680217E-3</v>
      </c>
      <c r="ER203">
        <f t="shared" si="747"/>
        <v>2.6867978656707672E-3</v>
      </c>
      <c r="ES203">
        <f t="shared" si="748"/>
        <v>3.6637338424681852E-3</v>
      </c>
      <c r="ET203">
        <f t="shared" si="749"/>
        <v>4.0716316747495453E-3</v>
      </c>
      <c r="EU203">
        <f t="shared" si="750"/>
        <v>4.4242487489512695E-3</v>
      </c>
      <c r="EV203">
        <f t="shared" si="751"/>
        <v>3.4234970584302101E-3</v>
      </c>
      <c r="EW203">
        <f t="shared" si="752"/>
        <v>2.3260486557060978E-3</v>
      </c>
      <c r="EX203">
        <f t="shared" si="753"/>
        <v>2.9607860012609956E-3</v>
      </c>
      <c r="EY203">
        <f t="shared" si="754"/>
        <v>2.5932493388850036E-3</v>
      </c>
      <c r="EZ203">
        <f t="shared" si="755"/>
        <v>2.4164669622121866E-3</v>
      </c>
      <c r="FA203">
        <f t="shared" si="756"/>
        <v>1.8948895488120692E-3</v>
      </c>
      <c r="FB203">
        <f t="shared" si="757"/>
        <v>4.7836409684500278E-4</v>
      </c>
      <c r="FC203">
        <f t="shared" si="758"/>
        <v>1.8681084975458024E-3</v>
      </c>
      <c r="FD203">
        <f t="shared" si="759"/>
        <v>1.9433300241317459E-3</v>
      </c>
      <c r="FE203">
        <f t="shared" si="760"/>
        <v>1.9496757061196761E-3</v>
      </c>
    </row>
    <row r="204" spans="3:171" x14ac:dyDescent="0.2">
      <c r="C204">
        <v>0.1477755054831501</v>
      </c>
      <c r="D204">
        <f t="shared" si="603"/>
        <v>3.2928888214260485E-6</v>
      </c>
      <c r="E204">
        <f t="shared" si="604"/>
        <v>6.7953373555381607E-6</v>
      </c>
      <c r="F204">
        <f t="shared" si="605"/>
        <v>1.7935675683536983E-4</v>
      </c>
      <c r="G204">
        <f t="shared" si="606"/>
        <v>4.5826240232755934E-5</v>
      </c>
      <c r="H204">
        <f t="shared" si="607"/>
        <v>2.2971625634229708E-8</v>
      </c>
      <c r="I204">
        <f t="shared" si="608"/>
        <v>1.0831759434118758E-5</v>
      </c>
      <c r="J204">
        <f t="shared" si="609"/>
        <v>4.4547953137818927E-5</v>
      </c>
      <c r="K204">
        <f t="shared" si="610"/>
        <v>3.2932505893422032E-5</v>
      </c>
      <c r="L204">
        <f t="shared" si="611"/>
        <v>1.1871504473528304E-4</v>
      </c>
      <c r="M204">
        <f t="shared" si="612"/>
        <v>6.5800062370938668E-5</v>
      </c>
      <c r="N204">
        <f t="shared" si="613"/>
        <v>4.2400443732695304E-4</v>
      </c>
      <c r="O204">
        <f t="shared" si="614"/>
        <v>5.3996788313424111E-4</v>
      </c>
      <c r="P204" s="21">
        <f t="shared" si="615"/>
        <v>3.6988061524575262E-4</v>
      </c>
      <c r="Q204" s="21">
        <f t="shared" si="616"/>
        <v>4.5594538676400431E-4</v>
      </c>
      <c r="R204" s="21">
        <f t="shared" si="617"/>
        <v>8.9081049997986677E-4</v>
      </c>
      <c r="S204" s="21">
        <f t="shared" si="618"/>
        <v>3.3246733920403473E-4</v>
      </c>
      <c r="T204" s="21">
        <f t="shared" si="619"/>
        <v>1.6432759092989199E-4</v>
      </c>
      <c r="U204" s="21">
        <f t="shared" si="620"/>
        <v>1.9197275431204563E-4</v>
      </c>
      <c r="V204" s="21">
        <f t="shared" si="621"/>
        <v>1.1042851728860282E-3</v>
      </c>
      <c r="W204" s="21">
        <f t="shared" si="622"/>
        <v>1.5006822791107804E-3</v>
      </c>
      <c r="X204" s="21">
        <f t="shared" si="623"/>
        <v>1.6497285490026247E-3</v>
      </c>
      <c r="Y204" s="21">
        <f t="shared" si="624"/>
        <v>2.0740896200248543E-3</v>
      </c>
      <c r="Z204" s="21">
        <f t="shared" si="625"/>
        <v>3.2017948223135575E-3</v>
      </c>
      <c r="AA204" s="21">
        <f t="shared" si="626"/>
        <v>3.3672180701416819E-3</v>
      </c>
      <c r="AB204" s="21">
        <f t="shared" si="627"/>
        <v>4.0741196563173418E-3</v>
      </c>
      <c r="AC204" s="21">
        <f t="shared" si="628"/>
        <v>4.568763803411177E-3</v>
      </c>
      <c r="AD204" s="21">
        <f t="shared" si="629"/>
        <v>4.8837124639322417E-3</v>
      </c>
      <c r="AE204" s="21">
        <f t="shared" si="630"/>
        <v>5.0622890531580259E-3</v>
      </c>
      <c r="AF204" s="21">
        <f t="shared" si="631"/>
        <v>7.8874153697633727E-3</v>
      </c>
      <c r="AG204" s="21">
        <f t="shared" si="632"/>
        <v>9.7363714052739903E-3</v>
      </c>
      <c r="AH204" s="21">
        <f t="shared" si="633"/>
        <v>9.8639560376612423E-3</v>
      </c>
      <c r="AI204" s="21">
        <f t="shared" si="634"/>
        <v>1.0792284600892602E-2</v>
      </c>
      <c r="AJ204" s="21">
        <f t="shared" si="635"/>
        <v>1.2908872573174376E-2</v>
      </c>
      <c r="AK204" s="21">
        <f t="shared" si="636"/>
        <v>1.2351644465265394E-2</v>
      </c>
      <c r="AL204" s="21">
        <f t="shared" si="637"/>
        <v>1.0873881331807967E-2</v>
      </c>
      <c r="AM204" s="21">
        <f t="shared" si="638"/>
        <v>1.0636101043793577E-2</v>
      </c>
      <c r="AN204" s="21">
        <f t="shared" si="639"/>
        <v>1.0282320040137686E-2</v>
      </c>
      <c r="AO204" s="21">
        <f t="shared" si="640"/>
        <v>1.1948454174551475E-2</v>
      </c>
      <c r="AP204" s="21">
        <f t="shared" si="641"/>
        <v>1.4988449772962542E-2</v>
      </c>
      <c r="AQ204" s="21">
        <f t="shared" si="642"/>
        <v>1.5806834727109607E-2</v>
      </c>
      <c r="AR204" s="21">
        <f t="shared" si="643"/>
        <v>1.0985485103105073E-2</v>
      </c>
      <c r="AS204" s="21">
        <f t="shared" si="644"/>
        <v>1.1627754879781141E-2</v>
      </c>
      <c r="AT204" s="21">
        <f t="shared" si="645"/>
        <v>9.5261527965729582E-3</v>
      </c>
      <c r="AU204" s="21">
        <f t="shared" si="646"/>
        <v>7.4717898658537519E-3</v>
      </c>
      <c r="AV204" s="21">
        <f t="shared" si="647"/>
        <v>7.1186618587405085E-3</v>
      </c>
      <c r="AW204" s="21">
        <f t="shared" si="648"/>
        <v>6.8410477726438572E-3</v>
      </c>
      <c r="AX204" s="21">
        <f t="shared" si="649"/>
        <v>8.0221809650274489E-3</v>
      </c>
      <c r="AY204" s="21">
        <f t="shared" si="650"/>
        <v>7.9002031615814181E-3</v>
      </c>
      <c r="AZ204" s="21">
        <f t="shared" si="651"/>
        <v>7.5725617154894344E-3</v>
      </c>
      <c r="BA204" s="21">
        <f t="shared" si="652"/>
        <v>6.4195771451511802E-3</v>
      </c>
      <c r="BB204" s="21">
        <f t="shared" si="653"/>
        <v>3.4338151705420642E-3</v>
      </c>
      <c r="BC204" s="21">
        <f t="shared" si="654"/>
        <v>5.6073526714852454E-3</v>
      </c>
      <c r="BD204" s="21">
        <f t="shared" si="655"/>
        <v>5.1236715794076189E-3</v>
      </c>
      <c r="BE204" s="21">
        <f t="shared" si="656"/>
        <v>4.9277279589316639E-3</v>
      </c>
      <c r="BF204" s="21">
        <f t="shared" si="657"/>
        <v>4.2524646801342042E-3</v>
      </c>
      <c r="BG204" s="21">
        <f t="shared" si="658"/>
        <v>5.236853802775835E-3</v>
      </c>
      <c r="BH204" s="21">
        <f t="shared" si="659"/>
        <v>4.5108037846830961E-3</v>
      </c>
      <c r="BI204" s="21">
        <f t="shared" si="660"/>
        <v>3.2783955728718328E-3</v>
      </c>
      <c r="BJ204" s="21">
        <f t="shared" si="661"/>
        <v>4.3414416684685719E-3</v>
      </c>
      <c r="BK204" s="21">
        <f t="shared" si="662"/>
        <v>3.1403792414527007E-3</v>
      </c>
      <c r="BL204" s="21">
        <f t="shared" si="663"/>
        <v>1.7514552086027079E-3</v>
      </c>
      <c r="BM204" s="21">
        <f t="shared" si="664"/>
        <v>1.5775962748883388E-3</v>
      </c>
      <c r="BN204" s="21">
        <f t="shared" si="665"/>
        <v>1.5617672649943016E-3</v>
      </c>
      <c r="BO204" s="21">
        <f t="shared" si="666"/>
        <v>1.7362962422780501E-3</v>
      </c>
      <c r="BP204" s="21">
        <f t="shared" si="667"/>
        <v>9.2590373724507125E-4</v>
      </c>
      <c r="BQ204" s="21">
        <f t="shared" si="668"/>
        <v>1.2420861056583661E-3</v>
      </c>
      <c r="BR204">
        <f t="shared" si="669"/>
        <v>1.430639226275738E-3</v>
      </c>
      <c r="BS204">
        <f t="shared" si="670"/>
        <v>1.4584465088088047E-3</v>
      </c>
      <c r="BT204">
        <f t="shared" si="671"/>
        <v>1.7088724144992333E-3</v>
      </c>
      <c r="BU204">
        <f t="shared" si="672"/>
        <v>2.0765502294143312E-3</v>
      </c>
      <c r="BV204">
        <f t="shared" si="673"/>
        <v>2.1308562118113879E-3</v>
      </c>
      <c r="BW204">
        <f t="shared" si="674"/>
        <v>2.1143702453918184E-3</v>
      </c>
      <c r="BX204">
        <f t="shared" si="675"/>
        <v>1.6205026711850058E-3</v>
      </c>
      <c r="BY204">
        <f t="shared" si="676"/>
        <v>6.7810623842057402E-4</v>
      </c>
      <c r="BZ204">
        <f t="shared" si="677"/>
        <v>9.9429885000077052E-4</v>
      </c>
      <c r="CA204">
        <f t="shared" si="678"/>
        <v>9.9803361128978502E-4</v>
      </c>
      <c r="CB204">
        <f t="shared" si="679"/>
        <v>7.4370944835000247E-4</v>
      </c>
      <c r="CC204">
        <f t="shared" si="680"/>
        <v>4.1849314867235961E-4</v>
      </c>
      <c r="CD204">
        <f t="shared" si="681"/>
        <v>1.0501141198154538E-3</v>
      </c>
      <c r="CE204">
        <f t="shared" si="682"/>
        <v>1.0393925462443682E-3</v>
      </c>
      <c r="CF204">
        <f t="shared" si="683"/>
        <v>1.2342732234595518E-3</v>
      </c>
      <c r="CG204">
        <f t="shared" si="684"/>
        <v>3.9683961359726454E-4</v>
      </c>
      <c r="CH204">
        <f t="shared" si="685"/>
        <v>4.3921748249788501E-4</v>
      </c>
      <c r="CI204">
        <f t="shared" si="686"/>
        <v>1.968687571694529E-4</v>
      </c>
      <c r="CJ204">
        <f t="shared" si="687"/>
        <v>1.1416619609055053E-4</v>
      </c>
      <c r="CK204">
        <f t="shared" si="688"/>
        <v>2.0651679640472189E-4</v>
      </c>
      <c r="CL204">
        <f t="shared" si="689"/>
        <v>6.6721112892056424E-4</v>
      </c>
      <c r="CM204">
        <f t="shared" si="690"/>
        <v>2.9844853519578413E-5</v>
      </c>
      <c r="CN204">
        <f t="shared" si="691"/>
        <v>1.2906271031535544E-5</v>
      </c>
      <c r="CO204">
        <f t="shared" si="692"/>
        <v>3.4591379052068316E-7</v>
      </c>
      <c r="CP204">
        <f t="shared" si="693"/>
        <v>1.7778916112274558E-6</v>
      </c>
      <c r="CQ204">
        <f t="shared" si="694"/>
        <v>3.9339143846633079E-7</v>
      </c>
      <c r="CR204">
        <f t="shared" si="695"/>
        <v>6.3314557050303519E-5</v>
      </c>
      <c r="CS204">
        <f t="shared" si="696"/>
        <v>3.1836825586617948E-5</v>
      </c>
      <c r="CT204">
        <f t="shared" si="697"/>
        <v>1.9101497084073702E-4</v>
      </c>
      <c r="CU204">
        <f t="shared" si="698"/>
        <v>3.0000964208708224E-4</v>
      </c>
      <c r="CV204">
        <f t="shared" si="699"/>
        <v>3.0609542443287799E-4</v>
      </c>
      <c r="CW204">
        <f t="shared" si="700"/>
        <v>6.664167324374492E-4</v>
      </c>
      <c r="CX204">
        <f t="shared" si="701"/>
        <v>3.3589805463769107E-4</v>
      </c>
      <c r="CY204">
        <f t="shared" si="702"/>
        <v>7.9126617992354438E-4</v>
      </c>
      <c r="CZ204">
        <f t="shared" si="703"/>
        <v>7.5287834348516361E-4</v>
      </c>
      <c r="DA204">
        <f t="shared" si="704"/>
        <v>3.8362608984653324E-4</v>
      </c>
      <c r="DB204">
        <f t="shared" si="705"/>
        <v>7.9048924498999605E-5</v>
      </c>
      <c r="DC204">
        <f t="shared" si="706"/>
        <v>6.6267738456663597E-5</v>
      </c>
      <c r="DD204">
        <f t="shared" si="707"/>
        <v>1.2541974775048784E-4</v>
      </c>
      <c r="DE204">
        <f t="shared" si="708"/>
        <v>1.4766093406109613E-4</v>
      </c>
      <c r="DF204">
        <f t="shared" si="709"/>
        <v>3.9243870015005175E-6</v>
      </c>
      <c r="DG204">
        <f t="shared" si="710"/>
        <v>2.311307871513092E-7</v>
      </c>
      <c r="DH204">
        <f t="shared" si="711"/>
        <v>2.3188648619117087E-4</v>
      </c>
      <c r="DI204">
        <f t="shared" si="712"/>
        <v>1.4832806350755708E-4</v>
      </c>
      <c r="DJ204">
        <f t="shared" si="713"/>
        <v>4.5777468950821608E-4</v>
      </c>
      <c r="DK204">
        <f t="shared" si="714"/>
        <v>6.2183238605987006E-4</v>
      </c>
      <c r="DL204">
        <f t="shared" si="715"/>
        <v>3.3764215322012667E-4</v>
      </c>
      <c r="DM204">
        <f t="shared" si="716"/>
        <v>4.487144431100697E-5</v>
      </c>
      <c r="DN204">
        <f t="shared" si="717"/>
        <v>1.063072410760827E-3</v>
      </c>
      <c r="DO204">
        <f t="shared" si="718"/>
        <v>3.0163911733683034E-3</v>
      </c>
      <c r="DP204">
        <f t="shared" si="719"/>
        <v>1.7820033213439062E-3</v>
      </c>
      <c r="DQ204">
        <f t="shared" si="720"/>
        <v>1.8677141436452709E-3</v>
      </c>
      <c r="DR204">
        <f t="shared" si="721"/>
        <v>2.2653277501058158E-4</v>
      </c>
      <c r="DS204">
        <f t="shared" si="722"/>
        <v>1.4901079945765826E-4</v>
      </c>
      <c r="DT204">
        <f t="shared" si="723"/>
        <v>1.9071170664680384E-3</v>
      </c>
      <c r="DU204">
        <f t="shared" si="724"/>
        <v>1.7209532290231894E-3</v>
      </c>
      <c r="DV204">
        <f t="shared" si="725"/>
        <v>1.3587767109869693E-3</v>
      </c>
      <c r="DW204">
        <f t="shared" si="726"/>
        <v>1.4586402075533809E-3</v>
      </c>
      <c r="DX204">
        <f t="shared" si="727"/>
        <v>1.0890391964863341E-3</v>
      </c>
      <c r="DY204">
        <f t="shared" si="728"/>
        <v>8.8779743202340822E-4</v>
      </c>
      <c r="DZ204">
        <f t="shared" si="729"/>
        <v>1.2163877191337801E-3</v>
      </c>
      <c r="EA204">
        <f t="shared" si="730"/>
        <v>1.3341348878343285E-3</v>
      </c>
      <c r="EB204">
        <f t="shared" si="731"/>
        <v>9.568837934660194E-4</v>
      </c>
      <c r="EC204">
        <f t="shared" si="732"/>
        <v>2.4275160198362978E-3</v>
      </c>
      <c r="ED204">
        <f t="shared" si="733"/>
        <v>8.7263911803571155E-4</v>
      </c>
      <c r="EE204">
        <f t="shared" si="734"/>
        <v>7.7442426070026781E-4</v>
      </c>
      <c r="EF204">
        <f t="shared" si="735"/>
        <v>6.0938320767530395E-4</v>
      </c>
      <c r="EG204">
        <f t="shared" si="736"/>
        <v>1.1194969225661775E-3</v>
      </c>
      <c r="EH204">
        <f t="shared" si="737"/>
        <v>2.1581378035148645E-3</v>
      </c>
      <c r="EI204">
        <f t="shared" si="738"/>
        <v>1.5598987128002814E-3</v>
      </c>
      <c r="EJ204">
        <f t="shared" si="739"/>
        <v>1.527573859896319E-3</v>
      </c>
      <c r="EK204">
        <f t="shared" si="740"/>
        <v>2.1124207373171911E-3</v>
      </c>
      <c r="EL204">
        <f t="shared" si="741"/>
        <v>1.9350882505610166E-3</v>
      </c>
      <c r="EM204">
        <f t="shared" si="742"/>
        <v>1.7271646265921306E-3</v>
      </c>
      <c r="EN204">
        <f t="shared" si="743"/>
        <v>3.6377840964108808E-3</v>
      </c>
      <c r="EO204">
        <f t="shared" si="744"/>
        <v>1.5684368045543041E-3</v>
      </c>
      <c r="EP204">
        <f t="shared" si="745"/>
        <v>2.0660151762816434E-3</v>
      </c>
      <c r="EQ204">
        <f t="shared" si="746"/>
        <v>2.2533105372074132E-3</v>
      </c>
      <c r="ER204">
        <f t="shared" si="747"/>
        <v>3.1543390113331717E-3</v>
      </c>
      <c r="ES204">
        <f t="shared" si="748"/>
        <v>3.5335957588092971E-3</v>
      </c>
      <c r="ET204">
        <f t="shared" si="749"/>
        <v>3.8625906464244603E-3</v>
      </c>
      <c r="EU204">
        <f t="shared" si="750"/>
        <v>2.9317216224272525E-3</v>
      </c>
      <c r="EV204">
        <f t="shared" si="751"/>
        <v>1.9240367997632605E-3</v>
      </c>
      <c r="EW204">
        <f t="shared" si="752"/>
        <v>2.5047845166340315E-3</v>
      </c>
      <c r="EX204">
        <f t="shared" si="753"/>
        <v>2.1677100948247984E-3</v>
      </c>
      <c r="EY204">
        <f t="shared" si="754"/>
        <v>2.00634924630276E-3</v>
      </c>
      <c r="EZ204">
        <f t="shared" si="755"/>
        <v>1.5339008528090156E-3</v>
      </c>
      <c r="FA204">
        <f t="shared" si="756"/>
        <v>3.0646891059010615E-4</v>
      </c>
      <c r="FB204">
        <f t="shared" si="757"/>
        <v>1.509815000014166E-3</v>
      </c>
      <c r="FC204">
        <f t="shared" si="758"/>
        <v>1.5775143035207768E-3</v>
      </c>
      <c r="FD204">
        <f t="shared" si="759"/>
        <v>1.5832321248027443E-3</v>
      </c>
    </row>
    <row r="205" spans="3:171" x14ac:dyDescent="0.2">
      <c r="C205">
        <v>0.14959013735254567</v>
      </c>
      <c r="D205">
        <f t="shared" si="603"/>
        <v>6.2750941429332685E-7</v>
      </c>
      <c r="E205">
        <f t="shared" si="604"/>
        <v>1.34045042597809E-4</v>
      </c>
      <c r="F205">
        <f t="shared" si="605"/>
        <v>2.4550798692480426E-5</v>
      </c>
      <c r="G205">
        <f t="shared" si="606"/>
        <v>3.8659259313835143E-6</v>
      </c>
      <c r="H205">
        <f t="shared" si="607"/>
        <v>2.6069149845311673E-5</v>
      </c>
      <c r="I205">
        <f t="shared" si="608"/>
        <v>7.2064091692089285E-5</v>
      </c>
      <c r="J205">
        <f t="shared" si="609"/>
        <v>5.7052596208855562E-5</v>
      </c>
      <c r="K205">
        <f t="shared" si="610"/>
        <v>8.2464770115026439E-5</v>
      </c>
      <c r="L205">
        <f t="shared" si="611"/>
        <v>3.965336628833451E-5</v>
      </c>
      <c r="M205">
        <f t="shared" si="612"/>
        <v>3.5256582082675547E-4</v>
      </c>
      <c r="N205">
        <f t="shared" si="613"/>
        <v>4.589268118612466E-4</v>
      </c>
      <c r="O205">
        <f t="shared" si="614"/>
        <v>3.0337448564413984E-4</v>
      </c>
      <c r="P205" s="21">
        <f t="shared" si="615"/>
        <v>3.8174305077109835E-4</v>
      </c>
      <c r="Q205" s="21">
        <f t="shared" si="616"/>
        <v>7.8578275480402241E-4</v>
      </c>
      <c r="R205" s="21">
        <f t="shared" si="617"/>
        <v>2.6958536921173218E-4</v>
      </c>
      <c r="S205" s="21">
        <f t="shared" si="618"/>
        <v>1.2109683040069576E-4</v>
      </c>
      <c r="T205" s="21">
        <f t="shared" si="619"/>
        <v>1.449806578319921E-4</v>
      </c>
      <c r="U205" s="21">
        <f t="shared" si="620"/>
        <v>9.869747731708154E-4</v>
      </c>
      <c r="V205" s="21">
        <f t="shared" si="621"/>
        <v>1.3633824241451097E-3</v>
      </c>
      <c r="W205" s="21">
        <f t="shared" si="622"/>
        <v>1.5056121749210951E-3</v>
      </c>
      <c r="X205" s="21">
        <f t="shared" si="623"/>
        <v>1.9120979478683638E-3</v>
      </c>
      <c r="Y205" s="21">
        <f t="shared" si="624"/>
        <v>2.9997279840325536E-3</v>
      </c>
      <c r="Z205" s="21">
        <f t="shared" si="625"/>
        <v>3.1599130032040519E-3</v>
      </c>
      <c r="AA205" s="21">
        <f t="shared" si="626"/>
        <v>3.8457608835998137E-3</v>
      </c>
      <c r="AB205" s="21">
        <f t="shared" si="627"/>
        <v>4.3267452065170854E-3</v>
      </c>
      <c r="AC205" s="21">
        <f t="shared" si="628"/>
        <v>4.6333794693778456E-3</v>
      </c>
      <c r="AD205" s="21">
        <f t="shared" si="629"/>
        <v>4.8073606800045979E-3</v>
      </c>
      <c r="AE205" s="21">
        <f t="shared" si="630"/>
        <v>7.5683892743406943E-3</v>
      </c>
      <c r="AF205" s="21">
        <f t="shared" si="631"/>
        <v>9.3815537605352935E-3</v>
      </c>
      <c r="AG205" s="21">
        <f t="shared" si="632"/>
        <v>9.5067997035873878E-3</v>
      </c>
      <c r="AH205" s="21">
        <f t="shared" si="633"/>
        <v>1.041854808332812E-2</v>
      </c>
      <c r="AI205" s="21">
        <f t="shared" si="634"/>
        <v>1.2499818607062148E-2</v>
      </c>
      <c r="AJ205" s="21">
        <f t="shared" si="635"/>
        <v>1.1951588413411868E-2</v>
      </c>
      <c r="AK205" s="21">
        <f t="shared" si="636"/>
        <v>1.0498722203681279E-2</v>
      </c>
      <c r="AL205" s="21">
        <f t="shared" si="637"/>
        <v>1.0265102611686153E-2</v>
      </c>
      <c r="AM205" s="21">
        <f t="shared" si="638"/>
        <v>9.9175991427037907E-3</v>
      </c>
      <c r="AN205" s="21">
        <f t="shared" si="639"/>
        <v>1.155503592823953E-2</v>
      </c>
      <c r="AO205" s="21">
        <f t="shared" si="640"/>
        <v>1.4547421612505884E-2</v>
      </c>
      <c r="AP205" s="21">
        <f t="shared" si="641"/>
        <v>1.535383757933138E-2</v>
      </c>
      <c r="AQ205" s="21">
        <f t="shared" si="642"/>
        <v>1.0608388817033432E-2</v>
      </c>
      <c r="AR205" s="21">
        <f t="shared" si="643"/>
        <v>1.1239696754489081E-2</v>
      </c>
      <c r="AS205" s="21">
        <f t="shared" si="644"/>
        <v>9.1752222414777998E-3</v>
      </c>
      <c r="AT205" s="21">
        <f t="shared" si="645"/>
        <v>7.1613709549269745E-3</v>
      </c>
      <c r="AU205" s="21">
        <f t="shared" si="646"/>
        <v>6.8157459164798866E-3</v>
      </c>
      <c r="AV205" s="21">
        <f t="shared" si="647"/>
        <v>6.5441619830926816E-3</v>
      </c>
      <c r="AW205" s="21">
        <f t="shared" si="648"/>
        <v>7.7004129363383526E-3</v>
      </c>
      <c r="AX205" s="21">
        <f t="shared" si="649"/>
        <v>7.5809158856204066E-3</v>
      </c>
      <c r="AY205" s="21">
        <f t="shared" si="650"/>
        <v>7.2600343780903466E-3</v>
      </c>
      <c r="AZ205" s="21">
        <f t="shared" si="651"/>
        <v>6.1320852075490082E-3</v>
      </c>
      <c r="BA205" s="21">
        <f t="shared" si="652"/>
        <v>3.2244376891665946E-3</v>
      </c>
      <c r="BB205" s="21">
        <f t="shared" si="653"/>
        <v>5.3388780940438587E-3</v>
      </c>
      <c r="BC205" s="21">
        <f t="shared" si="654"/>
        <v>4.867182399036502E-3</v>
      </c>
      <c r="BD205" s="21">
        <f t="shared" si="655"/>
        <v>4.6762545995097668E-3</v>
      </c>
      <c r="BE205" s="21">
        <f t="shared" si="656"/>
        <v>4.0190899251280636E-3</v>
      </c>
      <c r="BF205" s="21">
        <f t="shared" si="657"/>
        <v>4.9775109945063819E-3</v>
      </c>
      <c r="BG205" s="21">
        <f t="shared" si="658"/>
        <v>4.2703461833862102E-3</v>
      </c>
      <c r="BH205" s="21">
        <f t="shared" si="659"/>
        <v>3.0738867087254621E-3</v>
      </c>
      <c r="BI205" s="21">
        <f t="shared" si="660"/>
        <v>4.1056037584457378E-3</v>
      </c>
      <c r="BJ205" s="21">
        <f t="shared" si="661"/>
        <v>2.9402915048525489E-3</v>
      </c>
      <c r="BK205" s="21">
        <f t="shared" si="662"/>
        <v>1.6028619917049301E-3</v>
      </c>
      <c r="BL205" s="21">
        <f t="shared" si="663"/>
        <v>1.4367385599884737E-3</v>
      </c>
      <c r="BM205" s="21">
        <f t="shared" si="664"/>
        <v>1.4216345498453224E-3</v>
      </c>
      <c r="BN205" s="21">
        <f t="shared" si="665"/>
        <v>1.588361746186803E-3</v>
      </c>
      <c r="BO205" s="21">
        <f t="shared" si="666"/>
        <v>8.1876297057885362E-4</v>
      </c>
      <c r="BP205" s="21">
        <f t="shared" si="667"/>
        <v>1.1174719743038681E-3</v>
      </c>
      <c r="BQ205" s="21">
        <f t="shared" si="668"/>
        <v>1.2966595990468346E-3</v>
      </c>
      <c r="BR205">
        <f t="shared" si="669"/>
        <v>1.3231392215047387E-3</v>
      </c>
      <c r="BS205">
        <f t="shared" si="670"/>
        <v>1.5621369477214879E-3</v>
      </c>
      <c r="BT205">
        <f t="shared" si="671"/>
        <v>1.9144605431249779E-3</v>
      </c>
      <c r="BU205">
        <f t="shared" si="672"/>
        <v>1.9666179381592013E-3</v>
      </c>
      <c r="BV205">
        <f t="shared" si="673"/>
        <v>1.9507813060184818E-3</v>
      </c>
      <c r="BW205">
        <f t="shared" si="674"/>
        <v>1.4776978511806442E-3</v>
      </c>
      <c r="BX205">
        <f t="shared" si="675"/>
        <v>5.8689138253852351E-4</v>
      </c>
      <c r="BY205">
        <f t="shared" si="676"/>
        <v>8.8315196307400129E-4</v>
      </c>
      <c r="BZ205">
        <f t="shared" si="677"/>
        <v>8.8667199785292898E-4</v>
      </c>
      <c r="CA205">
        <f t="shared" si="678"/>
        <v>6.48028552180439E-4</v>
      </c>
      <c r="CB205">
        <f t="shared" si="679"/>
        <v>3.4754180778920584E-4</v>
      </c>
      <c r="CC205">
        <f t="shared" si="680"/>
        <v>9.3579903192846146E-4</v>
      </c>
      <c r="CD205">
        <f t="shared" si="681"/>
        <v>9.2567938228899744E-4</v>
      </c>
      <c r="CE205">
        <f t="shared" si="682"/>
        <v>1.1100620025414802E-3</v>
      </c>
      <c r="CF205">
        <f t="shared" si="683"/>
        <v>3.2783454318017639E-4</v>
      </c>
      <c r="CG205">
        <f t="shared" si="684"/>
        <v>3.6645001795983272E-4</v>
      </c>
      <c r="CH205">
        <f t="shared" si="685"/>
        <v>1.4923947283335039E-4</v>
      </c>
      <c r="CI205">
        <f t="shared" si="686"/>
        <v>7.8680916265620504E-5</v>
      </c>
      <c r="CJ205">
        <f t="shared" si="687"/>
        <v>1.576546528584913E-4</v>
      </c>
      <c r="CK205">
        <f t="shared" si="688"/>
        <v>5.7675857373635164E-4</v>
      </c>
      <c r="CL205">
        <f t="shared" si="689"/>
        <v>1.33109135949122E-5</v>
      </c>
      <c r="CM205">
        <f t="shared" si="690"/>
        <v>3.1609213820579061E-6</v>
      </c>
      <c r="CN205">
        <f t="shared" si="691"/>
        <v>1.5042716058635037E-6</v>
      </c>
      <c r="CO205">
        <f t="shared" si="692"/>
        <v>2.3160719239105828E-7</v>
      </c>
      <c r="CP205">
        <f t="shared" si="693"/>
        <v>5.9625880336088367E-6</v>
      </c>
      <c r="CQ205">
        <f t="shared" si="694"/>
        <v>3.7729232828365106E-5</v>
      </c>
      <c r="CR205">
        <f t="shared" si="695"/>
        <v>1.4651909146359821E-5</v>
      </c>
      <c r="CS205">
        <f t="shared" si="696"/>
        <v>1.4414847122065649E-4</v>
      </c>
      <c r="CT205">
        <f t="shared" si="697"/>
        <v>2.4044082883964657E-4</v>
      </c>
      <c r="CU205">
        <f t="shared" si="698"/>
        <v>2.4589222829138102E-4</v>
      </c>
      <c r="CV205">
        <f t="shared" si="699"/>
        <v>5.7602000158509176E-4</v>
      </c>
      <c r="CW205">
        <f t="shared" si="700"/>
        <v>2.7267553323696755E-4</v>
      </c>
      <c r="CX205">
        <f t="shared" si="701"/>
        <v>6.9246986150654137E-4</v>
      </c>
      <c r="CY205">
        <f t="shared" si="702"/>
        <v>6.5658921221950647E-4</v>
      </c>
      <c r="CZ205">
        <f t="shared" si="703"/>
        <v>3.1583485771642655E-4</v>
      </c>
      <c r="DA205">
        <f t="shared" si="704"/>
        <v>5.0074224638994413E-5</v>
      </c>
      <c r="DB205">
        <f t="shared" si="705"/>
        <v>4.0016606212220319E-5</v>
      </c>
      <c r="DC205">
        <f t="shared" si="706"/>
        <v>8.8068164113600135E-5</v>
      </c>
      <c r="DD205">
        <f t="shared" si="707"/>
        <v>1.0685252860985429E-4</v>
      </c>
      <c r="DE205">
        <f t="shared" si="708"/>
        <v>2.7680538575507764E-8</v>
      </c>
      <c r="DF205">
        <f t="shared" si="709"/>
        <v>5.2688267443926022E-6</v>
      </c>
      <c r="DG205">
        <f t="shared" si="710"/>
        <v>1.7991360194395442E-4</v>
      </c>
      <c r="DH205">
        <f t="shared" si="711"/>
        <v>1.0742014590069235E-4</v>
      </c>
      <c r="DI205">
        <f t="shared" si="712"/>
        <v>3.8341704947597919E-4</v>
      </c>
      <c r="DJ205">
        <f t="shared" si="713"/>
        <v>5.3462389560214412E-4</v>
      </c>
      <c r="DK205">
        <f t="shared" si="714"/>
        <v>2.7424716992133051E-4</v>
      </c>
      <c r="DL205">
        <f t="shared" si="715"/>
        <v>2.3853292235510788E-5</v>
      </c>
      <c r="DM205">
        <f t="shared" si="716"/>
        <v>9.480339130821234E-4</v>
      </c>
      <c r="DN205">
        <f t="shared" si="717"/>
        <v>2.8203587925841656E-3</v>
      </c>
      <c r="DO205">
        <f t="shared" si="718"/>
        <v>1.6320912648587602E-3</v>
      </c>
      <c r="DP205">
        <f t="shared" si="719"/>
        <v>1.7141609292287928E-3</v>
      </c>
      <c r="DQ205">
        <f t="shared" si="720"/>
        <v>1.7520159431978744E-4</v>
      </c>
      <c r="DR205">
        <f t="shared" si="721"/>
        <v>1.0800127318437952E-4</v>
      </c>
      <c r="DS205">
        <f t="shared" si="722"/>
        <v>1.751918006354215E-3</v>
      </c>
      <c r="DT205">
        <f t="shared" si="723"/>
        <v>1.5736883860597945E-3</v>
      </c>
      <c r="DU205">
        <f t="shared" si="724"/>
        <v>1.2282891731021982E-3</v>
      </c>
      <c r="DV205">
        <f t="shared" si="725"/>
        <v>1.323323716693126E-3</v>
      </c>
      <c r="DW205">
        <f t="shared" si="726"/>
        <v>9.7256422657755401E-4</v>
      </c>
      <c r="DX205">
        <f t="shared" si="727"/>
        <v>7.8295303329607734E-4</v>
      </c>
      <c r="DY205">
        <f t="shared" si="728"/>
        <v>1.0931036823667631E-3</v>
      </c>
      <c r="DZ205">
        <f t="shared" si="729"/>
        <v>1.2048659743381313E-3</v>
      </c>
      <c r="EA205">
        <f t="shared" si="730"/>
        <v>8.4791071332252703E-4</v>
      </c>
      <c r="EB205">
        <f t="shared" si="731"/>
        <v>2.2519957059510824E-3</v>
      </c>
      <c r="EC205">
        <f t="shared" si="732"/>
        <v>7.6872186560326408E-4</v>
      </c>
      <c r="ED205">
        <f t="shared" si="733"/>
        <v>6.7672025865665698E-4</v>
      </c>
      <c r="EE205">
        <f t="shared" si="734"/>
        <v>5.2308522302138636E-4</v>
      </c>
      <c r="EF205">
        <f t="shared" si="735"/>
        <v>1.0013586967268374E-3</v>
      </c>
      <c r="EG205">
        <f t="shared" si="736"/>
        <v>1.9928304806129233E-3</v>
      </c>
      <c r="EH205">
        <f t="shared" si="737"/>
        <v>1.4198518229985085E-3</v>
      </c>
      <c r="EI205">
        <f t="shared" si="738"/>
        <v>1.3890199174220797E-3</v>
      </c>
      <c r="EJ205">
        <f t="shared" si="739"/>
        <v>1.9489087505256979E-3</v>
      </c>
      <c r="EK205">
        <f t="shared" si="740"/>
        <v>1.7787311413399087E-3</v>
      </c>
      <c r="EL205">
        <f t="shared" si="741"/>
        <v>1.5796283260413701E-3</v>
      </c>
      <c r="EM205">
        <f t="shared" si="742"/>
        <v>3.4221814066032917E-3</v>
      </c>
      <c r="EN205">
        <f t="shared" si="743"/>
        <v>1.4279981655771284E-3</v>
      </c>
      <c r="EO205">
        <f t="shared" si="744"/>
        <v>1.9043455447673959E-3</v>
      </c>
      <c r="EP205">
        <f t="shared" si="745"/>
        <v>2.0843257306742543E-3</v>
      </c>
      <c r="EQ205">
        <f t="shared" si="746"/>
        <v>2.9537997371438789E-3</v>
      </c>
      <c r="ER205">
        <f t="shared" si="747"/>
        <v>3.3211504917693029E-3</v>
      </c>
      <c r="ES205">
        <f t="shared" si="748"/>
        <v>3.6403257239304198E-3</v>
      </c>
      <c r="ET205">
        <f t="shared" si="749"/>
        <v>2.7385066655221152E-3</v>
      </c>
      <c r="EU205">
        <f t="shared" si="750"/>
        <v>1.7681362305538644E-3</v>
      </c>
      <c r="EV205">
        <f t="shared" si="751"/>
        <v>2.3264406587888732E-3</v>
      </c>
      <c r="EW205">
        <f t="shared" si="752"/>
        <v>2.0020292775338121E-3</v>
      </c>
      <c r="EX205">
        <f t="shared" si="753"/>
        <v>1.847079101133959E-3</v>
      </c>
      <c r="EY205">
        <f t="shared" si="754"/>
        <v>1.3950534592135182E-3</v>
      </c>
      <c r="EZ205">
        <f t="shared" si="755"/>
        <v>2.4622698848722772E-4</v>
      </c>
      <c r="FA205">
        <f t="shared" si="756"/>
        <v>1.3720879904386917E-3</v>
      </c>
      <c r="FB205">
        <f t="shared" si="757"/>
        <v>1.4366603336778078E-3</v>
      </c>
      <c r="FC205">
        <f t="shared" si="758"/>
        <v>1.4421171555902591E-3</v>
      </c>
    </row>
    <row r="206" spans="3:171" x14ac:dyDescent="0.2">
      <c r="C206">
        <v>0.15038229227066038</v>
      </c>
      <c r="D206">
        <f t="shared" si="603"/>
        <v>1.1632975765906274E-4</v>
      </c>
      <c r="E206">
        <f t="shared" si="604"/>
        <v>1.7328248920257573E-5</v>
      </c>
      <c r="F206">
        <f t="shared" si="605"/>
        <v>7.608498694569671E-6</v>
      </c>
      <c r="G206">
        <f t="shared" si="606"/>
        <v>3.4785821626761811E-5</v>
      </c>
      <c r="H206">
        <f t="shared" si="607"/>
        <v>8.6140897886405511E-5</v>
      </c>
      <c r="I206">
        <f t="shared" si="608"/>
        <v>6.9646899885762847E-5</v>
      </c>
      <c r="J206">
        <f t="shared" si="609"/>
        <v>6.8705143664984003E-5</v>
      </c>
      <c r="K206">
        <f t="shared" si="610"/>
        <v>3.0304331079492723E-5</v>
      </c>
      <c r="L206">
        <f t="shared" si="611"/>
        <v>3.2344516245028603E-4</v>
      </c>
      <c r="M206">
        <f t="shared" si="612"/>
        <v>4.2561432157521263E-4</v>
      </c>
      <c r="N206">
        <f t="shared" si="613"/>
        <v>2.7640704292598015E-4</v>
      </c>
      <c r="O206">
        <f t="shared" si="614"/>
        <v>3.5141592510759307E-4</v>
      </c>
      <c r="P206" s="21">
        <f t="shared" si="615"/>
        <v>7.4199918108678795E-4</v>
      </c>
      <c r="Q206" s="21">
        <f t="shared" si="616"/>
        <v>2.4420000818571429E-4</v>
      </c>
      <c r="R206" s="21">
        <f t="shared" si="617"/>
        <v>1.0428995985841835E-4</v>
      </c>
      <c r="S206" s="21">
        <f t="shared" si="618"/>
        <v>1.2653182297595787E-4</v>
      </c>
      <c r="T206" s="21">
        <f t="shared" si="619"/>
        <v>9.3782935975211823E-4</v>
      </c>
      <c r="U206" s="21">
        <f t="shared" si="620"/>
        <v>1.3055108632613851E-3</v>
      </c>
      <c r="V206" s="21">
        <f t="shared" si="621"/>
        <v>1.4447649476043494E-3</v>
      </c>
      <c r="W206" s="21">
        <f t="shared" si="622"/>
        <v>1.8434474820426619E-3</v>
      </c>
      <c r="X206" s="21">
        <f t="shared" si="623"/>
        <v>2.9135832040844112E-3</v>
      </c>
      <c r="Y206" s="21">
        <f t="shared" si="624"/>
        <v>3.0714815398450541E-3</v>
      </c>
      <c r="Z206" s="21">
        <f t="shared" si="625"/>
        <v>3.748138687476026E-3</v>
      </c>
      <c r="AA206" s="21">
        <f t="shared" si="626"/>
        <v>4.2231599844569957E-3</v>
      </c>
      <c r="AB206" s="21">
        <f t="shared" si="627"/>
        <v>4.5261647006814088E-3</v>
      </c>
      <c r="AC206" s="21">
        <f t="shared" si="628"/>
        <v>4.6981398560750221E-3</v>
      </c>
      <c r="AD206" s="21">
        <f t="shared" si="629"/>
        <v>7.4311873889121548E-3</v>
      </c>
      <c r="AE206" s="21">
        <f t="shared" si="630"/>
        <v>9.2287275204947766E-3</v>
      </c>
      <c r="AF206" s="21">
        <f t="shared" si="631"/>
        <v>9.3529525378759238E-3</v>
      </c>
      <c r="AG206" s="21">
        <f t="shared" si="632"/>
        <v>1.0257463045232257E-2</v>
      </c>
      <c r="AH206" s="21">
        <f t="shared" si="633"/>
        <v>1.2323316177133704E-2</v>
      </c>
      <c r="AI206" s="21">
        <f t="shared" si="634"/>
        <v>1.1779013910768852E-2</v>
      </c>
      <c r="AJ206" s="21">
        <f t="shared" si="635"/>
        <v>1.0337016142681312E-2</v>
      </c>
      <c r="AK206" s="21">
        <f t="shared" si="636"/>
        <v>1.0105212850658664E-2</v>
      </c>
      <c r="AL206" s="21">
        <f t="shared" si="637"/>
        <v>9.7604497611709744E-3</v>
      </c>
      <c r="AM206" s="21">
        <f t="shared" si="638"/>
        <v>1.1385359076846849E-2</v>
      </c>
      <c r="AN206" s="21">
        <f t="shared" si="639"/>
        <v>1.4356961246684289E-2</v>
      </c>
      <c r="AO206" s="21">
        <f t="shared" si="640"/>
        <v>1.5158152301321511E-2</v>
      </c>
      <c r="AP206" s="21">
        <f t="shared" si="641"/>
        <v>1.0445837113884696E-2</v>
      </c>
      <c r="AQ206" s="21">
        <f t="shared" si="642"/>
        <v>1.1072359797098707E-2</v>
      </c>
      <c r="AR206" s="21">
        <f t="shared" si="643"/>
        <v>9.0240928619577075E-3</v>
      </c>
      <c r="AS206" s="21">
        <f t="shared" si="644"/>
        <v>7.0279264285774516E-3</v>
      </c>
      <c r="AT206" s="21">
        <f t="shared" si="645"/>
        <v>6.6855767175560497E-3</v>
      </c>
      <c r="AU206" s="21">
        <f t="shared" si="646"/>
        <v>6.4166251721514073E-3</v>
      </c>
      <c r="AV206" s="21">
        <f t="shared" si="647"/>
        <v>7.562014094128237E-3</v>
      </c>
      <c r="AW206" s="21">
        <f t="shared" si="648"/>
        <v>7.4435999850842038E-3</v>
      </c>
      <c r="AX206" s="21">
        <f t="shared" si="649"/>
        <v>7.1256694444517803E-3</v>
      </c>
      <c r="AY206" s="21">
        <f t="shared" si="650"/>
        <v>6.0086491655553902E-3</v>
      </c>
      <c r="AZ206" s="21">
        <f t="shared" si="651"/>
        <v>3.13510153912321E-3</v>
      </c>
      <c r="BA206" s="21">
        <f t="shared" si="652"/>
        <v>5.2237438435237607E-3</v>
      </c>
      <c r="BB206" s="21">
        <f t="shared" si="653"/>
        <v>4.7572802241758793E-3</v>
      </c>
      <c r="BC206" s="21">
        <f t="shared" si="654"/>
        <v>4.5685420187482652E-3</v>
      </c>
      <c r="BD206" s="21">
        <f t="shared" si="655"/>
        <v>3.9192780644744536E-3</v>
      </c>
      <c r="BE206" s="21">
        <f t="shared" si="656"/>
        <v>4.8663631039652057E-3</v>
      </c>
      <c r="BF206" s="21">
        <f t="shared" si="657"/>
        <v>4.167442394491897E-3</v>
      </c>
      <c r="BG206" s="21">
        <f t="shared" si="658"/>
        <v>2.9866758928324875E-3</v>
      </c>
      <c r="BH206" s="21">
        <f t="shared" si="659"/>
        <v>4.0047166381797185E-3</v>
      </c>
      <c r="BI206" s="21">
        <f t="shared" si="660"/>
        <v>2.8550106770681358E-3</v>
      </c>
      <c r="BJ206" s="21">
        <f t="shared" si="661"/>
        <v>1.5400604544731388E-3</v>
      </c>
      <c r="BK206" s="21">
        <f t="shared" si="662"/>
        <v>1.3773138597091676E-3</v>
      </c>
      <c r="BL206" s="21">
        <f t="shared" si="663"/>
        <v>1.3625263391681128E-3</v>
      </c>
      <c r="BM206" s="21">
        <f t="shared" si="664"/>
        <v>1.5258477653103024E-3</v>
      </c>
      <c r="BN206" s="21">
        <f t="shared" si="665"/>
        <v>7.7405698367472909E-4</v>
      </c>
      <c r="BO206" s="21">
        <f t="shared" si="666"/>
        <v>1.0651382078995172E-3</v>
      </c>
      <c r="BP206" s="21">
        <f t="shared" si="667"/>
        <v>1.2402374421856552E-3</v>
      </c>
      <c r="BQ206" s="21">
        <f t="shared" si="668"/>
        <v>1.2661374911907494E-3</v>
      </c>
      <c r="BR206">
        <f t="shared" si="669"/>
        <v>1.5001463881425369E-3</v>
      </c>
      <c r="BS206">
        <f t="shared" si="670"/>
        <v>1.8457672904515954E-3</v>
      </c>
      <c r="BT206">
        <f t="shared" si="671"/>
        <v>1.8969867464607348E-3</v>
      </c>
      <c r="BU206">
        <f t="shared" si="672"/>
        <v>1.8814335731036763E-3</v>
      </c>
      <c r="BV206">
        <f t="shared" si="673"/>
        <v>1.4174231664440904E-3</v>
      </c>
      <c r="BW206">
        <f t="shared" si="674"/>
        <v>5.4913765342613297E-4</v>
      </c>
      <c r="BX206">
        <f t="shared" si="675"/>
        <v>8.366971543176451E-4</v>
      </c>
      <c r="BY206">
        <f t="shared" si="676"/>
        <v>8.4012345291576188E-4</v>
      </c>
      <c r="BZ206">
        <f t="shared" si="677"/>
        <v>6.0832522886223846E-4</v>
      </c>
      <c r="CA206">
        <f t="shared" si="678"/>
        <v>3.1863386350810126E-4</v>
      </c>
      <c r="CB206">
        <f t="shared" si="679"/>
        <v>8.8796118454342074E-4</v>
      </c>
      <c r="CC206">
        <f t="shared" si="680"/>
        <v>8.7810429729163792E-4</v>
      </c>
      <c r="CD206">
        <f t="shared" si="681"/>
        <v>1.057904121664744E-3</v>
      </c>
      <c r="CE206">
        <f t="shared" si="682"/>
        <v>2.9977621900531895E-4</v>
      </c>
      <c r="CF206">
        <f t="shared" si="683"/>
        <v>3.3674926754025141E-4</v>
      </c>
      <c r="CG206">
        <f t="shared" si="684"/>
        <v>1.3051248156308967E-4</v>
      </c>
      <c r="CH206">
        <f t="shared" si="685"/>
        <v>6.5255238755674652E-5</v>
      </c>
      <c r="CI206">
        <f t="shared" si="686"/>
        <v>1.383894722710931E-4</v>
      </c>
      <c r="CJ206">
        <f t="shared" si="687"/>
        <v>5.3933761748938859E-4</v>
      </c>
      <c r="CK206">
        <f t="shared" si="688"/>
        <v>8.1582072368826842E-6</v>
      </c>
      <c r="CL206">
        <f t="shared" si="689"/>
        <v>9.7168946986602657E-7</v>
      </c>
      <c r="CM206">
        <f t="shared" si="690"/>
        <v>4.0749172421788368E-6</v>
      </c>
      <c r="CN206">
        <f t="shared" si="691"/>
        <v>1.6215749823179272E-6</v>
      </c>
      <c r="CO206">
        <f t="shared" si="692"/>
        <v>1.0458730345783419E-5</v>
      </c>
      <c r="CP206">
        <f t="shared" si="693"/>
        <v>2.8625257506224031E-5</v>
      </c>
      <c r="CQ206">
        <f t="shared" si="694"/>
        <v>9.215027106694626E-6</v>
      </c>
      <c r="CR206">
        <f t="shared" si="695"/>
        <v>1.2575446410792679E-4</v>
      </c>
      <c r="CS206">
        <f t="shared" si="696"/>
        <v>2.1650178508281971E-4</v>
      </c>
      <c r="CT206">
        <f t="shared" si="697"/>
        <v>2.2167625259151167E-4</v>
      </c>
      <c r="CU206">
        <f t="shared" si="698"/>
        <v>5.3862341475419324E-4</v>
      </c>
      <c r="CV206">
        <f t="shared" si="699"/>
        <v>2.4714150873953085E-4</v>
      </c>
      <c r="CW206">
        <f t="shared" si="700"/>
        <v>6.5140653944868721E-4</v>
      </c>
      <c r="CX206">
        <f t="shared" si="701"/>
        <v>6.1662037145346078E-4</v>
      </c>
      <c r="CY206">
        <f t="shared" si="702"/>
        <v>2.8830641951185603E-4</v>
      </c>
      <c r="CZ206">
        <f t="shared" si="703"/>
        <v>3.9490659640117902E-5</v>
      </c>
      <c r="DA206">
        <f t="shared" si="704"/>
        <v>3.0621980699016994E-5</v>
      </c>
      <c r="DB206">
        <f t="shared" si="705"/>
        <v>7.3827774943249595E-5</v>
      </c>
      <c r="DC206">
        <f t="shared" si="706"/>
        <v>9.1103106975415612E-5</v>
      </c>
      <c r="DD206">
        <f t="shared" si="707"/>
        <v>3.9160088975095245E-7</v>
      </c>
      <c r="DE206">
        <f t="shared" si="708"/>
        <v>9.5329490797358553E-6</v>
      </c>
      <c r="DF206">
        <f t="shared" si="709"/>
        <v>1.5929046628763839E-4</v>
      </c>
      <c r="DG206">
        <f t="shared" si="710"/>
        <v>9.1627283475414307E-5</v>
      </c>
      <c r="DH206">
        <f t="shared" si="711"/>
        <v>3.5302212777040394E-4</v>
      </c>
      <c r="DI206">
        <f t="shared" si="712"/>
        <v>4.9861909536517361E-4</v>
      </c>
      <c r="DJ206">
        <f t="shared" si="713"/>
        <v>2.4863785933251092E-4</v>
      </c>
      <c r="DK206">
        <f t="shared" si="714"/>
        <v>1.6743058971303378E-5</v>
      </c>
      <c r="DL206">
        <f t="shared" si="715"/>
        <v>8.9988027017184056E-4</v>
      </c>
      <c r="DM206">
        <f t="shared" si="716"/>
        <v>2.7368482798198618E-3</v>
      </c>
      <c r="DN206">
        <f t="shared" si="717"/>
        <v>1.5687140046481334E-3</v>
      </c>
      <c r="DO206">
        <f t="shared" si="718"/>
        <v>1.6491941669204771E-3</v>
      </c>
      <c r="DP206">
        <f t="shared" si="719"/>
        <v>1.5485858635039498E-4</v>
      </c>
      <c r="DQ206">
        <f t="shared" si="720"/>
        <v>9.2164054762615118E-5</v>
      </c>
      <c r="DR206">
        <f t="shared" si="721"/>
        <v>1.6862327706268006E-3</v>
      </c>
      <c r="DS206">
        <f t="shared" si="722"/>
        <v>1.5114667339071555E-3</v>
      </c>
      <c r="DT206">
        <f t="shared" si="723"/>
        <v>1.1733914443055231E-3</v>
      </c>
      <c r="DU206">
        <f t="shared" si="724"/>
        <v>1.2663179686814305E-3</v>
      </c>
      <c r="DV206">
        <f t="shared" si="725"/>
        <v>9.2378350962488197E-4</v>
      </c>
      <c r="DW206">
        <f t="shared" si="726"/>
        <v>7.3924949718501428E-4</v>
      </c>
      <c r="DX206">
        <f t="shared" si="727"/>
        <v>1.0413505521712219E-3</v>
      </c>
      <c r="DY206">
        <f t="shared" si="728"/>
        <v>1.1505002208247212E-3</v>
      </c>
      <c r="DZ206">
        <f t="shared" si="729"/>
        <v>8.0240485281481892E-4</v>
      </c>
      <c r="EA206">
        <f t="shared" si="730"/>
        <v>2.1774394802511251E-3</v>
      </c>
      <c r="EB206">
        <f t="shared" si="731"/>
        <v>7.2542306364775633E-4</v>
      </c>
      <c r="EC206">
        <f t="shared" si="732"/>
        <v>6.3613377369282345E-4</v>
      </c>
      <c r="ED206">
        <f t="shared" si="733"/>
        <v>4.8747789274106293E-4</v>
      </c>
      <c r="EE206">
        <f t="shared" si="734"/>
        <v>9.5185190613482427E-4</v>
      </c>
      <c r="EF206">
        <f t="shared" si="735"/>
        <v>1.9227326087931703E-3</v>
      </c>
      <c r="EG206">
        <f t="shared" si="736"/>
        <v>1.3607810783065682E-3</v>
      </c>
      <c r="EH206">
        <f t="shared" si="737"/>
        <v>1.3306009002722035E-3</v>
      </c>
      <c r="EI206">
        <f t="shared" si="738"/>
        <v>1.8795946103010667E-3</v>
      </c>
      <c r="EJ206">
        <f t="shared" si="739"/>
        <v>1.712540373713036E-3</v>
      </c>
      <c r="EK206">
        <f t="shared" si="740"/>
        <v>1.517288172463446E-3</v>
      </c>
      <c r="EL206">
        <f t="shared" si="741"/>
        <v>3.3301277194335284E-3</v>
      </c>
      <c r="EM206">
        <f t="shared" si="742"/>
        <v>1.368756407666917E-3</v>
      </c>
      <c r="EN206">
        <f t="shared" si="743"/>
        <v>1.8358356617689262E-3</v>
      </c>
      <c r="EO206">
        <f t="shared" si="744"/>
        <v>2.0126224992254287E-3</v>
      </c>
      <c r="EP206">
        <f t="shared" si="745"/>
        <v>2.868321796254607E-3</v>
      </c>
      <c r="EQ206">
        <f t="shared" si="746"/>
        <v>3.2304751381426128E-3</v>
      </c>
      <c r="ER206">
        <f t="shared" si="747"/>
        <v>3.5453637221447808E-3</v>
      </c>
      <c r="ES206">
        <f t="shared" si="748"/>
        <v>2.6562260640251071E-3</v>
      </c>
      <c r="ET206">
        <f t="shared" si="749"/>
        <v>1.702144759777054E-3</v>
      </c>
      <c r="EU206">
        <f t="shared" si="750"/>
        <v>2.2506518501765882E-3</v>
      </c>
      <c r="EV206">
        <f t="shared" si="751"/>
        <v>1.9317683613951752E-3</v>
      </c>
      <c r="EW206">
        <f t="shared" si="752"/>
        <v>1.7796166839832747E-3</v>
      </c>
      <c r="EX206">
        <f t="shared" si="753"/>
        <v>1.3365063396353471E-3</v>
      </c>
      <c r="EY206">
        <f t="shared" si="754"/>
        <v>2.2199410745174495E-4</v>
      </c>
      <c r="EZ206">
        <f t="shared" si="755"/>
        <v>1.3140299605357362E-3</v>
      </c>
      <c r="FA206">
        <f t="shared" si="756"/>
        <v>1.3772372682563973E-3</v>
      </c>
      <c r="FB206">
        <f t="shared" si="757"/>
        <v>1.3825801541481745E-3</v>
      </c>
    </row>
    <row r="207" spans="3:171" x14ac:dyDescent="0.2">
      <c r="C207">
        <v>0.16116791963577284</v>
      </c>
      <c r="D207">
        <f t="shared" si="603"/>
        <v>4.3862884271937074E-5</v>
      </c>
      <c r="E207">
        <f t="shared" si="604"/>
        <v>1.8343934237022828E-4</v>
      </c>
      <c r="F207">
        <f t="shared" si="605"/>
        <v>2.7834177469875961E-4</v>
      </c>
      <c r="G207">
        <f t="shared" si="606"/>
        <v>4.0267804577529589E-4</v>
      </c>
      <c r="H207">
        <f t="shared" si="607"/>
        <v>3.6599895600160896E-4</v>
      </c>
      <c r="I207">
        <f t="shared" si="608"/>
        <v>6.2338642747200012E-6</v>
      </c>
      <c r="J207">
        <f t="shared" si="609"/>
        <v>2.7885691014672191E-5</v>
      </c>
      <c r="K207">
        <f t="shared" si="610"/>
        <v>5.1824936921629314E-5</v>
      </c>
      <c r="L207">
        <f t="shared" si="611"/>
        <v>9.6919986021016245E-5</v>
      </c>
      <c r="M207">
        <f t="shared" si="612"/>
        <v>3.410403956710452E-5</v>
      </c>
      <c r="N207">
        <f t="shared" si="613"/>
        <v>6.336898014741914E-5</v>
      </c>
      <c r="O207">
        <f t="shared" si="614"/>
        <v>2.7073525287423054E-4</v>
      </c>
      <c r="P207" s="21">
        <f t="shared" si="615"/>
        <v>2.3437922142884526E-5</v>
      </c>
      <c r="Q207" s="21">
        <f t="shared" si="616"/>
        <v>3.2876666744560284E-7</v>
      </c>
      <c r="R207" s="21">
        <f t="shared" si="617"/>
        <v>2.1437745350767054E-7</v>
      </c>
      <c r="S207" s="21">
        <f t="shared" si="618"/>
        <v>3.9356101827519983E-4</v>
      </c>
      <c r="T207" s="21">
        <f t="shared" si="619"/>
        <v>6.4243119746068295E-4</v>
      </c>
      <c r="U207" s="21">
        <f t="shared" si="620"/>
        <v>7.4116993742401479E-4</v>
      </c>
      <c r="V207" s="21">
        <f t="shared" si="621"/>
        <v>1.0336070634528189E-3</v>
      </c>
      <c r="W207" s="21">
        <f t="shared" si="622"/>
        <v>1.8655480223011096E-3</v>
      </c>
      <c r="X207" s="21">
        <f t="shared" si="623"/>
        <v>1.9923118986176764E-3</v>
      </c>
      <c r="Y207" s="21">
        <f t="shared" si="624"/>
        <v>2.5438321360982011E-3</v>
      </c>
      <c r="Z207" s="21">
        <f t="shared" si="625"/>
        <v>2.9376635367006601E-3</v>
      </c>
      <c r="AA207" s="21">
        <f t="shared" si="626"/>
        <v>3.191249967904387E-3</v>
      </c>
      <c r="AB207" s="21">
        <f t="shared" si="627"/>
        <v>3.335911571713967E-3</v>
      </c>
      <c r="AC207" s="21">
        <f t="shared" si="628"/>
        <v>5.6879814754196966E-3</v>
      </c>
      <c r="AD207" s="21">
        <f t="shared" si="629"/>
        <v>7.2727873768517141E-3</v>
      </c>
      <c r="AE207" s="21">
        <f t="shared" si="630"/>
        <v>7.3831119265307466E-3</v>
      </c>
      <c r="AF207" s="21">
        <f t="shared" si="631"/>
        <v>8.1890747979774959E-3</v>
      </c>
      <c r="AG207" s="21">
        <f t="shared" si="632"/>
        <v>1.0045011612444596E-2</v>
      </c>
      <c r="AH207" s="21">
        <f t="shared" si="633"/>
        <v>9.5541902486773259E-3</v>
      </c>
      <c r="AI207" s="21">
        <f t="shared" si="634"/>
        <v>8.26017232508835E-3</v>
      </c>
      <c r="AJ207" s="21">
        <f t="shared" si="635"/>
        <v>8.0530989618188189E-3</v>
      </c>
      <c r="AK207" s="21">
        <f t="shared" si="636"/>
        <v>7.7456476549037558E-3</v>
      </c>
      <c r="AL207" s="21">
        <f t="shared" si="637"/>
        <v>9.199988539271101E-3</v>
      </c>
      <c r="AM207" s="21">
        <f t="shared" si="638"/>
        <v>1.1888611664427208E-2</v>
      </c>
      <c r="AN207" s="21">
        <f t="shared" si="639"/>
        <v>1.261866264962918E-2</v>
      </c>
      <c r="AO207" s="21">
        <f t="shared" si="640"/>
        <v>8.3574794106965299E-3</v>
      </c>
      <c r="AP207" s="21">
        <f t="shared" si="641"/>
        <v>8.9188482106013628E-3</v>
      </c>
      <c r="AQ207" s="21">
        <f t="shared" si="642"/>
        <v>7.0912564128639667E-3</v>
      </c>
      <c r="AR207" s="21">
        <f t="shared" si="643"/>
        <v>5.3358790372079858E-3</v>
      </c>
      <c r="AS207" s="21">
        <f t="shared" si="644"/>
        <v>5.0381247207291818E-3</v>
      </c>
      <c r="AT207" s="21">
        <f t="shared" si="645"/>
        <v>4.8050145937277508E-3</v>
      </c>
      <c r="AU207" s="21">
        <f t="shared" si="646"/>
        <v>5.8025109519965375E-3</v>
      </c>
      <c r="AV207" s="21">
        <f t="shared" si="647"/>
        <v>5.6988416928371389E-3</v>
      </c>
      <c r="AW207" s="21">
        <f t="shared" si="648"/>
        <v>5.421090198748332E-3</v>
      </c>
      <c r="AX207" s="21">
        <f t="shared" si="649"/>
        <v>4.4528728245623516E-3</v>
      </c>
      <c r="AY207" s="21">
        <f t="shared" si="650"/>
        <v>2.0436140882896009E-3</v>
      </c>
      <c r="AZ207" s="21">
        <f t="shared" si="651"/>
        <v>3.7810009853112727E-3</v>
      </c>
      <c r="BA207" s="21">
        <f t="shared" si="652"/>
        <v>3.385774970021291E-3</v>
      </c>
      <c r="BB207" s="21">
        <f t="shared" si="653"/>
        <v>3.2268492993566739E-3</v>
      </c>
      <c r="BC207" s="21">
        <f t="shared" si="654"/>
        <v>2.6851580193806798E-3</v>
      </c>
      <c r="BD207" s="21">
        <f t="shared" si="655"/>
        <v>3.47789674179238E-3</v>
      </c>
      <c r="BE207" s="21">
        <f t="shared" si="656"/>
        <v>2.8912240362004241E-3</v>
      </c>
      <c r="BF207" s="21">
        <f t="shared" si="657"/>
        <v>1.9241260420168459E-3</v>
      </c>
      <c r="BG207" s="21">
        <f t="shared" si="658"/>
        <v>2.7559563387177678E-3</v>
      </c>
      <c r="BH207" s="21">
        <f t="shared" si="659"/>
        <v>1.8187386818613218E-3</v>
      </c>
      <c r="BI207" s="21">
        <f t="shared" si="660"/>
        <v>8.0985643383586845E-4</v>
      </c>
      <c r="BJ207" s="21">
        <f t="shared" si="661"/>
        <v>6.9308734196859103E-4</v>
      </c>
      <c r="BK207" s="21">
        <f t="shared" si="662"/>
        <v>6.8260900241610902E-4</v>
      </c>
      <c r="BL207" s="21">
        <f t="shared" si="663"/>
        <v>7.9955898350285209E-4</v>
      </c>
      <c r="BM207" s="21">
        <f t="shared" si="664"/>
        <v>2.9023388971951739E-4</v>
      </c>
      <c r="BN207" s="21">
        <f t="shared" si="665"/>
        <v>4.7745867698815428E-4</v>
      </c>
      <c r="BO207" s="21">
        <f t="shared" si="666"/>
        <v>5.9689221384306448E-4</v>
      </c>
      <c r="BP207" s="21">
        <f t="shared" si="667"/>
        <v>6.1490104971576064E-4</v>
      </c>
      <c r="BQ207" s="21">
        <f t="shared" si="668"/>
        <v>7.8098427681485812E-4</v>
      </c>
      <c r="BR207">
        <f t="shared" si="669"/>
        <v>1.0353443052644145E-3</v>
      </c>
      <c r="BS207">
        <f t="shared" si="670"/>
        <v>1.0737932026562709E-3</v>
      </c>
      <c r="BT207">
        <f t="shared" si="671"/>
        <v>1.0620994774248533E-3</v>
      </c>
      <c r="BU207">
        <f t="shared" si="672"/>
        <v>7.2162364017655468E-4</v>
      </c>
      <c r="BV207">
        <f t="shared" si="673"/>
        <v>1.5997339472287146E-4</v>
      </c>
      <c r="BW207">
        <f t="shared" si="674"/>
        <v>3.2906288353981442E-4</v>
      </c>
      <c r="BX207">
        <f t="shared" si="675"/>
        <v>3.3121291218904213E-4</v>
      </c>
      <c r="BY207">
        <f t="shared" si="676"/>
        <v>1.9261616669162716E-4</v>
      </c>
      <c r="BZ207">
        <f t="shared" si="677"/>
        <v>4.9909858043787707E-5</v>
      </c>
      <c r="CA207">
        <f t="shared" si="678"/>
        <v>3.6149607785277376E-4</v>
      </c>
      <c r="CB207">
        <f t="shared" si="679"/>
        <v>3.5521684584782358E-4</v>
      </c>
      <c r="CC207">
        <f t="shared" si="680"/>
        <v>4.7261936949726874E-4</v>
      </c>
      <c r="CD207">
        <f t="shared" si="681"/>
        <v>4.2620261227558738E-5</v>
      </c>
      <c r="CE207">
        <f t="shared" si="682"/>
        <v>5.7230767985394706E-5</v>
      </c>
      <c r="CF207">
        <f t="shared" si="683"/>
        <v>4.0778260768370053E-7</v>
      </c>
      <c r="CG207">
        <f t="shared" si="684"/>
        <v>7.3308588979264947E-6</v>
      </c>
      <c r="CH207">
        <f t="shared" si="685"/>
        <v>9.5702808077210559E-7</v>
      </c>
      <c r="CI207">
        <f t="shared" si="686"/>
        <v>1.5470424541151406E-4</v>
      </c>
      <c r="CJ207">
        <f t="shared" si="687"/>
        <v>6.2874905540027235E-5</v>
      </c>
      <c r="CK207">
        <f t="shared" si="688"/>
        <v>9.6037731503537433E-5</v>
      </c>
      <c r="CL207">
        <f t="shared" si="689"/>
        <v>1.6394932487174429E-4</v>
      </c>
      <c r="CM207">
        <f t="shared" si="690"/>
        <v>1.4542040067937886E-4</v>
      </c>
      <c r="CN207">
        <f t="shared" si="691"/>
        <v>1.9654984024364587E-4</v>
      </c>
      <c r="CO207">
        <f t="shared" si="692"/>
        <v>2.9543243345817541E-5</v>
      </c>
      <c r="CP207">
        <f t="shared" si="693"/>
        <v>6.006251632174331E-5</v>
      </c>
      <c r="CQ207">
        <f t="shared" si="694"/>
        <v>1.8352863676778884E-7</v>
      </c>
      <c r="CR207">
        <f t="shared" si="695"/>
        <v>1.5432108643843129E-5</v>
      </c>
      <c r="CS207">
        <f t="shared" si="696"/>
        <v>1.6835994572026164E-5</v>
      </c>
      <c r="CT207">
        <f t="shared" si="697"/>
        <v>1.5432184575519661E-4</v>
      </c>
      <c r="CU207">
        <f t="shared" si="698"/>
        <v>2.4355287304922687E-5</v>
      </c>
      <c r="CV207">
        <f t="shared" si="699"/>
        <v>2.1718034219818952E-4</v>
      </c>
      <c r="CW207">
        <f t="shared" si="700"/>
        <v>1.9729614236801193E-4</v>
      </c>
      <c r="CX207">
        <f t="shared" si="701"/>
        <v>3.8365152308911485E-5</v>
      </c>
      <c r="CY207">
        <f t="shared" si="702"/>
        <v>2.0263213643580768E-5</v>
      </c>
      <c r="CZ207">
        <f t="shared" si="703"/>
        <v>2.7582603423505575E-5</v>
      </c>
      <c r="DA207">
        <f t="shared" si="704"/>
        <v>4.8106451975754874E-6</v>
      </c>
      <c r="DB207">
        <f t="shared" si="705"/>
        <v>1.5396655584742284E-6</v>
      </c>
      <c r="DC207">
        <f t="shared" si="706"/>
        <v>1.3022022318311561E-4</v>
      </c>
      <c r="DD207">
        <f t="shared" si="707"/>
        <v>1.9246497865866202E-4</v>
      </c>
      <c r="DE207">
        <f t="shared" si="708"/>
        <v>3.3687127248893414E-6</v>
      </c>
      <c r="DF207">
        <f t="shared" si="709"/>
        <v>1.4723716633205193E-6</v>
      </c>
      <c r="DG207">
        <f t="shared" si="710"/>
        <v>6.4052102198250164E-5</v>
      </c>
      <c r="DH207">
        <f t="shared" si="711"/>
        <v>1.3326747066443728E-4</v>
      </c>
      <c r="DI207">
        <f t="shared" si="712"/>
        <v>2.4826576121647902E-5</v>
      </c>
      <c r="DJ207">
        <f t="shared" si="713"/>
        <v>4.4806945703872266E-5</v>
      </c>
      <c r="DK207">
        <f t="shared" si="714"/>
        <v>3.6911543273290029E-4</v>
      </c>
      <c r="DL207">
        <f t="shared" si="715"/>
        <v>1.7246801028045766E-3</v>
      </c>
      <c r="DM207">
        <f t="shared" si="716"/>
        <v>8.3067119721139387E-4</v>
      </c>
      <c r="DN207">
        <f t="shared" si="717"/>
        <v>8.8950940924181104E-4</v>
      </c>
      <c r="DO207">
        <f t="shared" si="718"/>
        <v>2.7509261887188077E-6</v>
      </c>
      <c r="DP207">
        <f t="shared" si="719"/>
        <v>1.4052115242686958E-6</v>
      </c>
      <c r="DQ207">
        <f t="shared" si="720"/>
        <v>9.167655999466742E-4</v>
      </c>
      <c r="DR207">
        <f t="shared" si="721"/>
        <v>7.8915816936729925E-4</v>
      </c>
      <c r="DS207">
        <f t="shared" si="722"/>
        <v>5.5080214724944558E-4</v>
      </c>
      <c r="DT207">
        <f t="shared" si="723"/>
        <v>6.1502682402991284E-4</v>
      </c>
      <c r="DU207">
        <f t="shared" si="724"/>
        <v>3.8448071225300064E-4</v>
      </c>
      <c r="DV207">
        <f t="shared" si="725"/>
        <v>2.6907532525070524E-4</v>
      </c>
      <c r="DW207">
        <f t="shared" si="726"/>
        <v>4.6157670440301937E-4</v>
      </c>
      <c r="DX207">
        <f t="shared" si="727"/>
        <v>5.3515406149529099E-4</v>
      </c>
      <c r="DY207">
        <f t="shared" si="728"/>
        <v>3.0769103732249407E-4</v>
      </c>
      <c r="DZ207">
        <f t="shared" si="729"/>
        <v>1.2871888743924231E-3</v>
      </c>
      <c r="EA207">
        <f t="shared" si="730"/>
        <v>2.6075957110699671E-4</v>
      </c>
      <c r="EB207">
        <f t="shared" si="731"/>
        <v>2.0839997722449857E-4</v>
      </c>
      <c r="EC207">
        <f t="shared" si="732"/>
        <v>1.2753804134778046E-4</v>
      </c>
      <c r="ED207">
        <f t="shared" si="733"/>
        <v>4.0266321455906365E-4</v>
      </c>
      <c r="EE207">
        <f t="shared" si="734"/>
        <v>1.0931849570083093E-3</v>
      </c>
      <c r="EF207">
        <f t="shared" si="735"/>
        <v>6.8137386166711026E-4</v>
      </c>
      <c r="EG207">
        <f t="shared" si="736"/>
        <v>6.6006731460004683E-4</v>
      </c>
      <c r="EH207">
        <f t="shared" si="737"/>
        <v>1.0607178976796815E-3</v>
      </c>
      <c r="EI207">
        <f t="shared" si="738"/>
        <v>9.3619010660309283E-4</v>
      </c>
      <c r="EJ207">
        <f t="shared" si="739"/>
        <v>7.9336614547308615E-4</v>
      </c>
      <c r="EK207">
        <f t="shared" si="740"/>
        <v>2.2016394975061301E-3</v>
      </c>
      <c r="EL207">
        <f t="shared" si="741"/>
        <v>6.8702075147024388E-4</v>
      </c>
      <c r="EM207">
        <f t="shared" si="742"/>
        <v>1.0279093561307135E-3</v>
      </c>
      <c r="EN207">
        <f t="shared" si="743"/>
        <v>1.161216988137772E-3</v>
      </c>
      <c r="EO207">
        <f t="shared" si="744"/>
        <v>1.8293659970983756E-3</v>
      </c>
      <c r="EP207">
        <f t="shared" si="745"/>
        <v>2.1207536897849652E-3</v>
      </c>
      <c r="EQ207">
        <f t="shared" si="746"/>
        <v>2.3772771880816697E-3</v>
      </c>
      <c r="ER207">
        <f t="shared" si="747"/>
        <v>1.6608038091998627E-3</v>
      </c>
      <c r="ES207">
        <f t="shared" si="748"/>
        <v>9.2850802951534512E-4</v>
      </c>
      <c r="ET207">
        <f t="shared" si="749"/>
        <v>1.3436189462030044E-3</v>
      </c>
      <c r="EU207">
        <f t="shared" si="750"/>
        <v>1.1000007710259979E-3</v>
      </c>
      <c r="EV207">
        <f t="shared" si="751"/>
        <v>9.859522052346574E-4</v>
      </c>
      <c r="EW207">
        <f t="shared" si="752"/>
        <v>6.6422856854622203E-4</v>
      </c>
      <c r="EX207">
        <f t="shared" si="753"/>
        <v>1.6923673937240247E-5</v>
      </c>
      <c r="EY207">
        <f t="shared" si="754"/>
        <v>6.484114158988736E-4</v>
      </c>
      <c r="EZ207">
        <f t="shared" si="755"/>
        <v>6.9303301001033622E-4</v>
      </c>
      <c r="FA207">
        <f t="shared" si="756"/>
        <v>6.9682459396059628E-4</v>
      </c>
    </row>
    <row r="208" spans="3:171" x14ac:dyDescent="0.2">
      <c r="C208">
        <v>0.15454501360654843</v>
      </c>
      <c r="D208">
        <f t="shared" si="603"/>
        <v>4.79012384029077E-5</v>
      </c>
      <c r="E208">
        <f t="shared" si="604"/>
        <v>1.0121712039299975E-4</v>
      </c>
      <c r="F208">
        <f t="shared" si="605"/>
        <v>1.8073934599859281E-4</v>
      </c>
      <c r="G208">
        <f t="shared" si="606"/>
        <v>1.564548960060429E-4</v>
      </c>
      <c r="H208">
        <f t="shared" si="607"/>
        <v>1.7024992182713757E-5</v>
      </c>
      <c r="I208">
        <f t="shared" si="608"/>
        <v>1.8015428171881811E-6</v>
      </c>
      <c r="J208">
        <f t="shared" si="609"/>
        <v>1.9104381126432943E-4</v>
      </c>
      <c r="K208">
        <f t="shared" si="610"/>
        <v>2.7118517288731082E-4</v>
      </c>
      <c r="L208">
        <f t="shared" si="611"/>
        <v>1.5532069661677931E-4</v>
      </c>
      <c r="M208">
        <f t="shared" si="612"/>
        <v>2.1267466868094483E-4</v>
      </c>
      <c r="N208">
        <f t="shared" si="613"/>
        <v>5.325451863590991E-4</v>
      </c>
      <c r="O208">
        <f t="shared" si="614"/>
        <v>1.3142739579950712E-4</v>
      </c>
      <c r="P208" s="21">
        <f t="shared" si="615"/>
        <v>3.6596743622861455E-5</v>
      </c>
      <c r="Q208" s="21">
        <f t="shared" si="616"/>
        <v>5.021019362910046E-5</v>
      </c>
      <c r="R208" s="21">
        <f t="shared" si="617"/>
        <v>7.0019925450047981E-4</v>
      </c>
      <c r="S208" s="21">
        <f t="shared" si="618"/>
        <v>1.0220254342566278E-3</v>
      </c>
      <c r="T208" s="21">
        <f t="shared" si="619"/>
        <v>1.145642589678287E-3</v>
      </c>
      <c r="U208" s="21">
        <f t="shared" si="620"/>
        <v>1.5033196254603989E-3</v>
      </c>
      <c r="V208" s="21">
        <f t="shared" si="621"/>
        <v>2.4815238919384712E-3</v>
      </c>
      <c r="W208" s="21">
        <f t="shared" si="622"/>
        <v>2.6274058586719016E-3</v>
      </c>
      <c r="X208" s="21">
        <f t="shared" si="623"/>
        <v>3.2557663177416383E-3</v>
      </c>
      <c r="Y208" s="21">
        <f t="shared" si="624"/>
        <v>3.6994523105745546E-3</v>
      </c>
      <c r="Z208" s="21">
        <f t="shared" si="625"/>
        <v>3.9833840009586702E-3</v>
      </c>
      <c r="AA208" s="21">
        <f t="shared" si="626"/>
        <v>4.1448174697086759E-3</v>
      </c>
      <c r="AB208" s="21">
        <f t="shared" si="627"/>
        <v>6.7308263879529151E-3</v>
      </c>
      <c r="AC208" s="21">
        <f t="shared" si="628"/>
        <v>8.4462615766570104E-3</v>
      </c>
      <c r="AD208" s="21">
        <f t="shared" si="629"/>
        <v>8.5651216976326324E-3</v>
      </c>
      <c r="AE208" s="21">
        <f t="shared" si="630"/>
        <v>9.4315976676630168E-3</v>
      </c>
      <c r="AF208" s="21">
        <f t="shared" si="631"/>
        <v>1.14164334323076E-2</v>
      </c>
      <c r="AG208" s="21">
        <f t="shared" si="632"/>
        <v>1.0892772162221334E-2</v>
      </c>
      <c r="AH208" s="21">
        <f t="shared" si="633"/>
        <v>9.5078873311121373E-3</v>
      </c>
      <c r="AI208" s="21">
        <f t="shared" si="634"/>
        <v>9.28562857447633E-3</v>
      </c>
      <c r="AJ208" s="21">
        <f t="shared" si="635"/>
        <v>8.9552659967194158E-3</v>
      </c>
      <c r="AK208" s="21">
        <f t="shared" si="636"/>
        <v>1.051434429263156E-2</v>
      </c>
      <c r="AL208" s="21">
        <f t="shared" si="637"/>
        <v>1.3376730478360882E-2</v>
      </c>
      <c r="AM208" s="21">
        <f t="shared" si="638"/>
        <v>1.4150464967436367E-2</v>
      </c>
      <c r="AN208" s="21">
        <f t="shared" si="639"/>
        <v>9.6122645091448848E-3</v>
      </c>
      <c r="AO208" s="21">
        <f t="shared" si="640"/>
        <v>1.0213641000024792E-2</v>
      </c>
      <c r="AP208" s="21">
        <f t="shared" si="641"/>
        <v>8.2505438071411013E-3</v>
      </c>
      <c r="AQ208" s="21">
        <f t="shared" si="642"/>
        <v>6.3473100993322309E-3</v>
      </c>
      <c r="AR208" s="21">
        <f t="shared" si="643"/>
        <v>6.0221720157906814E-3</v>
      </c>
      <c r="AS208" s="21">
        <f t="shared" si="644"/>
        <v>5.7670534939130835E-3</v>
      </c>
      <c r="AT208" s="21">
        <f t="shared" si="645"/>
        <v>6.8553631650010863E-3</v>
      </c>
      <c r="AU208" s="21">
        <f t="shared" si="646"/>
        <v>6.7426398423277908E-3</v>
      </c>
      <c r="AV208" s="21">
        <f t="shared" si="647"/>
        <v>6.4402164362032544E-3</v>
      </c>
      <c r="AW208" s="21">
        <f t="shared" si="648"/>
        <v>5.3806267550191265E-3</v>
      </c>
      <c r="AX208" s="21">
        <f t="shared" si="649"/>
        <v>2.6862717896772074E-3</v>
      </c>
      <c r="AY208" s="21">
        <f t="shared" si="650"/>
        <v>4.6393467942680393E-3</v>
      </c>
      <c r="AZ208" s="21">
        <f t="shared" si="651"/>
        <v>4.200377384045959E-3</v>
      </c>
      <c r="BA208" s="21">
        <f t="shared" si="652"/>
        <v>4.0231453497787031E-3</v>
      </c>
      <c r="BB208" s="21">
        <f t="shared" si="653"/>
        <v>3.4153991534710635E-3</v>
      </c>
      <c r="BC208" s="21">
        <f t="shared" si="654"/>
        <v>4.3029141109006677E-3</v>
      </c>
      <c r="BD208" s="21">
        <f t="shared" si="655"/>
        <v>3.6473156065110575E-3</v>
      </c>
      <c r="BE208" s="21">
        <f t="shared" si="656"/>
        <v>2.549014632796181E-3</v>
      </c>
      <c r="BF208" s="21">
        <f t="shared" si="657"/>
        <v>3.4951873095271555E-3</v>
      </c>
      <c r="BG208" s="21">
        <f t="shared" si="658"/>
        <v>2.4274913760019747E-3</v>
      </c>
      <c r="BH208" s="21">
        <f t="shared" si="659"/>
        <v>1.2306683281037272E-3</v>
      </c>
      <c r="BI208" s="21">
        <f t="shared" si="660"/>
        <v>1.0856667866222386E-3</v>
      </c>
      <c r="BJ208" s="21">
        <f t="shared" si="661"/>
        <v>1.0725423978614785E-3</v>
      </c>
      <c r="BK208" s="21">
        <f t="shared" si="662"/>
        <v>1.217966728436223E-3</v>
      </c>
      <c r="BL208" s="21">
        <f t="shared" si="663"/>
        <v>5.5975576908415042E-4</v>
      </c>
      <c r="BM208" s="21">
        <f t="shared" si="664"/>
        <v>8.1075352005775835E-4</v>
      </c>
      <c r="BN208" s="21">
        <f t="shared" si="665"/>
        <v>9.6436853478671118E-4</v>
      </c>
      <c r="BO208" s="21">
        <f t="shared" si="666"/>
        <v>9.8722296389782229E-4</v>
      </c>
      <c r="BP208" s="21">
        <f t="shared" si="667"/>
        <v>1.1950158953263719E-3</v>
      </c>
      <c r="BQ208" s="21">
        <f t="shared" si="668"/>
        <v>1.5054145918344444E-3</v>
      </c>
      <c r="BR208">
        <f t="shared" si="669"/>
        <v>1.5517052407350307E-3</v>
      </c>
      <c r="BS208">
        <f t="shared" si="670"/>
        <v>1.5376416244072947E-3</v>
      </c>
      <c r="BT208">
        <f t="shared" si="671"/>
        <v>1.121309481644669E-3</v>
      </c>
      <c r="BU208">
        <f t="shared" si="672"/>
        <v>3.7137009049945043E-4</v>
      </c>
      <c r="BV208">
        <f t="shared" si="673"/>
        <v>6.1320599736796602E-4</v>
      </c>
      <c r="BW208">
        <f t="shared" si="674"/>
        <v>6.1613971857890388E-4</v>
      </c>
      <c r="BX208">
        <f t="shared" si="675"/>
        <v>4.2031267823016614E-4</v>
      </c>
      <c r="BY208">
        <f t="shared" si="676"/>
        <v>1.8735031072618239E-4</v>
      </c>
      <c r="BZ208">
        <f t="shared" si="677"/>
        <v>6.572022517126239E-4</v>
      </c>
      <c r="CA208">
        <f t="shared" si="678"/>
        <v>6.4872616330770424E-4</v>
      </c>
      <c r="CB208">
        <f t="shared" si="679"/>
        <v>8.0444370055633783E-4</v>
      </c>
      <c r="CC208">
        <f t="shared" si="680"/>
        <v>1.7295736329564902E-4</v>
      </c>
      <c r="CD208">
        <f t="shared" si="681"/>
        <v>2.012995713028143E-4</v>
      </c>
      <c r="CE208">
        <f t="shared" si="682"/>
        <v>5.2729158785141254E-5</v>
      </c>
      <c r="CF208">
        <f t="shared" si="683"/>
        <v>1.5329966712069835E-5</v>
      </c>
      <c r="CG208">
        <f t="shared" si="684"/>
        <v>5.7778000475870084E-5</v>
      </c>
      <c r="CH208">
        <f t="shared" si="685"/>
        <v>3.6331875380731334E-4</v>
      </c>
      <c r="CI208">
        <f t="shared" si="686"/>
        <v>1.7068476032763063E-6</v>
      </c>
      <c r="CJ208">
        <f t="shared" si="687"/>
        <v>1.0093190676922802E-5</v>
      </c>
      <c r="CK208">
        <f t="shared" si="688"/>
        <v>3.8209257951061674E-5</v>
      </c>
      <c r="CL208">
        <f t="shared" si="689"/>
        <v>2.9551532243492507E-5</v>
      </c>
      <c r="CM208">
        <f t="shared" si="690"/>
        <v>5.4711427845099144E-5</v>
      </c>
      <c r="CN208">
        <f t="shared" si="691"/>
        <v>1.4102426271450514E-6</v>
      </c>
      <c r="CO208">
        <f t="shared" si="692"/>
        <v>1.2703431926549165E-6</v>
      </c>
      <c r="CP208">
        <f t="shared" si="693"/>
        <v>4.9720950900517728E-5</v>
      </c>
      <c r="CQ208">
        <f t="shared" si="694"/>
        <v>1.1132947361913117E-4</v>
      </c>
      <c r="CR208">
        <f t="shared" si="695"/>
        <v>1.1504868221125223E-4</v>
      </c>
      <c r="CS208">
        <f t="shared" si="696"/>
        <v>3.6273261073049504E-4</v>
      </c>
      <c r="CT208">
        <f t="shared" si="697"/>
        <v>1.3358767971224662E-4</v>
      </c>
      <c r="CU208">
        <f t="shared" si="698"/>
        <v>4.5624728601786121E-4</v>
      </c>
      <c r="CV208">
        <f t="shared" si="699"/>
        <v>4.2721254431685537E-4</v>
      </c>
      <c r="CW208">
        <f t="shared" si="700"/>
        <v>1.6427207928477737E-4</v>
      </c>
      <c r="CX208">
        <f t="shared" si="701"/>
        <v>4.5004995528709604E-6</v>
      </c>
      <c r="CY208">
        <f t="shared" si="702"/>
        <v>1.8796184236809285E-6</v>
      </c>
      <c r="CZ208">
        <f t="shared" si="703"/>
        <v>1.9621247385338625E-5</v>
      </c>
      <c r="DA208">
        <f t="shared" si="704"/>
        <v>2.8966714322735711E-5</v>
      </c>
      <c r="DB208">
        <f t="shared" si="705"/>
        <v>2.2929747196713506E-5</v>
      </c>
      <c r="DC208">
        <f t="shared" si="706"/>
        <v>5.2566397053710417E-5</v>
      </c>
      <c r="DD208">
        <f t="shared" si="707"/>
        <v>7.1543031047266377E-5</v>
      </c>
      <c r="DE208">
        <f t="shared" si="708"/>
        <v>2.9262612360100777E-5</v>
      </c>
      <c r="DF208">
        <f t="shared" si="709"/>
        <v>2.1392460765800458E-4</v>
      </c>
      <c r="DG208">
        <f t="shared" si="710"/>
        <v>3.3004203719731848E-4</v>
      </c>
      <c r="DH208">
        <f t="shared" si="711"/>
        <v>1.3468840690918559E-4</v>
      </c>
      <c r="DI208">
        <f t="shared" si="712"/>
        <v>5.0258202050202389E-9</v>
      </c>
      <c r="DJ208">
        <f t="shared" si="713"/>
        <v>6.6746185288839256E-4</v>
      </c>
      <c r="DK208">
        <f t="shared" si="714"/>
        <v>2.3186318662785192E-3</v>
      </c>
      <c r="DL208">
        <f t="shared" si="715"/>
        <v>1.2562964923690271E-3</v>
      </c>
      <c r="DM208">
        <f t="shared" si="716"/>
        <v>1.3284239269814389E-3</v>
      </c>
      <c r="DN208">
        <f t="shared" si="717"/>
        <v>6.8583203447847304E-5</v>
      </c>
      <c r="DO208">
        <f t="shared" si="718"/>
        <v>2.9566295839947237E-5</v>
      </c>
      <c r="DP208">
        <f t="shared" si="719"/>
        <v>1.3616870007218964E-3</v>
      </c>
      <c r="DQ208">
        <f t="shared" si="720"/>
        <v>1.2051218650074007E-3</v>
      </c>
      <c r="DR208">
        <f t="shared" si="721"/>
        <v>9.0553330485616259E-4</v>
      </c>
      <c r="DS208">
        <f t="shared" si="722"/>
        <v>9.8738232865464319E-4</v>
      </c>
      <c r="DT208">
        <f t="shared" si="723"/>
        <v>6.8806986001282834E-4</v>
      </c>
      <c r="DU208">
        <f t="shared" si="724"/>
        <v>5.3021609474712174E-4</v>
      </c>
      <c r="DV208">
        <f t="shared" si="725"/>
        <v>7.9001706893544184E-4</v>
      </c>
      <c r="DW208">
        <f t="shared" si="726"/>
        <v>8.8543757605849972E-4</v>
      </c>
      <c r="DX208">
        <f t="shared" si="727"/>
        <v>5.8390035571029037E-4</v>
      </c>
      <c r="DY208">
        <f t="shared" si="728"/>
        <v>1.8062772488628544E-3</v>
      </c>
      <c r="DZ208">
        <f t="shared" si="729"/>
        <v>5.1851651224135481E-4</v>
      </c>
      <c r="EA208">
        <f t="shared" si="730"/>
        <v>4.4348026743295079E-4</v>
      </c>
      <c r="EB208">
        <f t="shared" si="731"/>
        <v>3.2098951272324254E-4</v>
      </c>
      <c r="EC208">
        <f t="shared" si="732"/>
        <v>7.1232278790571717E-4</v>
      </c>
      <c r="ED208">
        <f t="shared" si="733"/>
        <v>1.574998730111759E-3</v>
      </c>
      <c r="EE208">
        <f t="shared" si="734"/>
        <v>1.0709940182572291E-3</v>
      </c>
      <c r="EF208">
        <f t="shared" si="735"/>
        <v>1.0442386250502972E-3</v>
      </c>
      <c r="EG208">
        <f t="shared" si="736"/>
        <v>1.5359791889542234E-3</v>
      </c>
      <c r="EH208">
        <f t="shared" si="737"/>
        <v>1.385338067345723E-3</v>
      </c>
      <c r="EI208">
        <f t="shared" si="738"/>
        <v>1.2103205864662054E-3</v>
      </c>
      <c r="EJ208">
        <f t="shared" si="739"/>
        <v>2.8670174933807927E-3</v>
      </c>
      <c r="EK208">
        <f t="shared" si="740"/>
        <v>1.0780706845453212E-3</v>
      </c>
      <c r="EL208">
        <f t="shared" si="741"/>
        <v>1.4964465585807238E-3</v>
      </c>
      <c r="EM208">
        <f t="shared" si="742"/>
        <v>1.6564525626128026E-3</v>
      </c>
      <c r="EN208">
        <f t="shared" si="743"/>
        <v>2.4397666789504665E-3</v>
      </c>
      <c r="EO208">
        <f t="shared" si="744"/>
        <v>2.7746079630594734E-3</v>
      </c>
      <c r="EP208">
        <f t="shared" si="745"/>
        <v>3.0669704964840969E-3</v>
      </c>
      <c r="EQ208">
        <f t="shared" si="746"/>
        <v>2.2444727522793156E-3</v>
      </c>
      <c r="ER208">
        <f t="shared" si="747"/>
        <v>1.3759897450833251E-3</v>
      </c>
      <c r="ES208">
        <f t="shared" si="748"/>
        <v>1.8730124776760607E-3</v>
      </c>
      <c r="ET208">
        <f t="shared" si="749"/>
        <v>1.5831776956770464E-3</v>
      </c>
      <c r="EU208">
        <f t="shared" si="750"/>
        <v>1.4457319440622563E-3</v>
      </c>
      <c r="EV208">
        <f t="shared" si="751"/>
        <v>1.0494708946845806E-3</v>
      </c>
      <c r="EW208">
        <f t="shared" si="752"/>
        <v>1.1527770065875958E-4</v>
      </c>
      <c r="EX208">
        <f t="shared" si="753"/>
        <v>1.0295646492540606E-3</v>
      </c>
      <c r="EY208">
        <f t="shared" si="754"/>
        <v>1.0855987862388246E-3</v>
      </c>
      <c r="EZ208">
        <f t="shared" si="755"/>
        <v>1.090342945930284E-3</v>
      </c>
    </row>
    <row r="209" spans="3:155" x14ac:dyDescent="0.2">
      <c r="C209">
        <v>0.1476239415506522</v>
      </c>
      <c r="D209">
        <f t="shared" si="603"/>
        <v>9.8570875910115489E-6</v>
      </c>
      <c r="E209">
        <f t="shared" si="604"/>
        <v>4.2547720470997076E-5</v>
      </c>
      <c r="F209">
        <f t="shared" si="605"/>
        <v>3.1215922177503995E-5</v>
      </c>
      <c r="G209">
        <f t="shared" si="606"/>
        <v>1.2204078947744208E-4</v>
      </c>
      <c r="H209">
        <f t="shared" si="607"/>
        <v>6.8281923501608985E-5</v>
      </c>
      <c r="I209">
        <f t="shared" si="608"/>
        <v>4.3026922638071734E-4</v>
      </c>
      <c r="J209">
        <f t="shared" si="609"/>
        <v>5.4703470031918942E-4</v>
      </c>
      <c r="K209">
        <f t="shared" si="610"/>
        <v>3.7573342701423262E-4</v>
      </c>
      <c r="L209">
        <f t="shared" si="611"/>
        <v>4.6244101062327408E-4</v>
      </c>
      <c r="M209">
        <f t="shared" si="612"/>
        <v>8.9988076187752801E-4</v>
      </c>
      <c r="N209">
        <f t="shared" si="613"/>
        <v>3.3801744942094872E-4</v>
      </c>
      <c r="O209">
        <f t="shared" si="614"/>
        <v>1.6823636846947319E-4</v>
      </c>
      <c r="P209" s="21">
        <f t="shared" si="615"/>
        <v>1.961956908156417E-4</v>
      </c>
      <c r="Q209" s="21">
        <f t="shared" si="616"/>
        <v>1.1143813218822776E-3</v>
      </c>
      <c r="R209" s="21">
        <f t="shared" si="617"/>
        <v>1.5124480121683191E-3</v>
      </c>
      <c r="S209" s="21">
        <f t="shared" si="618"/>
        <v>1.6620636198198327E-3</v>
      </c>
      <c r="T209" s="21">
        <f t="shared" si="619"/>
        <v>2.0879176936469319E-3</v>
      </c>
      <c r="U209" s="21">
        <f t="shared" si="620"/>
        <v>3.2189701036397307E-3</v>
      </c>
      <c r="V209" s="21">
        <f t="shared" si="621"/>
        <v>3.3848308652952661E-3</v>
      </c>
      <c r="W209" s="21">
        <f t="shared" si="622"/>
        <v>4.0934909251842296E-3</v>
      </c>
      <c r="X209" s="21">
        <f t="shared" si="623"/>
        <v>4.5892759850462948E-3</v>
      </c>
      <c r="Y209" s="21">
        <f t="shared" si="624"/>
        <v>4.9049190909956587E-3</v>
      </c>
      <c r="Z209" s="21">
        <f t="shared" si="625"/>
        <v>5.0838795011294369E-3</v>
      </c>
      <c r="AA209" s="21">
        <f t="shared" si="626"/>
        <v>7.9143594671526804E-3</v>
      </c>
      <c r="AB209" s="21">
        <f t="shared" si="627"/>
        <v>9.7663049288141419E-3</v>
      </c>
      <c r="AC209" s="21">
        <f t="shared" si="628"/>
        <v>9.8940848961111931E-3</v>
      </c>
      <c r="AD209" s="21">
        <f t="shared" si="629"/>
        <v>1.0823798289981628E-2</v>
      </c>
      <c r="AE209" s="21">
        <f t="shared" si="630"/>
        <v>1.2943336089982162E-2</v>
      </c>
      <c r="AF209" s="21">
        <f t="shared" si="631"/>
        <v>1.2385356447124228E-2</v>
      </c>
      <c r="AG209" s="21">
        <f t="shared" si="632"/>
        <v>1.0905513841939902E-2</v>
      </c>
      <c r="AH209" s="21">
        <f t="shared" si="633"/>
        <v>1.0667386039114797E-2</v>
      </c>
      <c r="AI209" s="21">
        <f t="shared" si="634"/>
        <v>1.0313080715425981E-2</v>
      </c>
      <c r="AJ209" s="21">
        <f t="shared" si="635"/>
        <v>1.1981611745387333E-2</v>
      </c>
      <c r="AK209" s="21">
        <f t="shared" si="636"/>
        <v>1.5025583878067064E-2</v>
      </c>
      <c r="AL209" s="21">
        <f t="shared" si="637"/>
        <v>1.5844968520810517E-2</v>
      </c>
      <c r="AM209" s="21">
        <f t="shared" si="638"/>
        <v>1.1017279410944278E-2</v>
      </c>
      <c r="AN209" s="21">
        <f t="shared" si="639"/>
        <v>1.1660464755944521E-2</v>
      </c>
      <c r="AO209" s="21">
        <f t="shared" si="640"/>
        <v>9.5557616577932863E-3</v>
      </c>
      <c r="AP209" s="21">
        <f t="shared" si="641"/>
        <v>7.4980150633097258E-3</v>
      </c>
      <c r="AQ209" s="21">
        <f t="shared" si="642"/>
        <v>7.1442603839465173E-3</v>
      </c>
      <c r="AR209" s="21">
        <f t="shared" si="643"/>
        <v>6.8661426399600099E-3</v>
      </c>
      <c r="AS209" s="21">
        <f t="shared" si="644"/>
        <v>8.0493540775660628E-3</v>
      </c>
      <c r="AT209" s="21">
        <f t="shared" si="645"/>
        <v>7.9271690736154189E-3</v>
      </c>
      <c r="AU209" s="21">
        <f t="shared" si="646"/>
        <v>7.5989630155549317E-3</v>
      </c>
      <c r="AV209" s="21">
        <f t="shared" si="647"/>
        <v>6.4438874075197911E-3</v>
      </c>
      <c r="AW209" s="21">
        <f t="shared" si="648"/>
        <v>3.4516010604633877E-3</v>
      </c>
      <c r="AX209" s="21">
        <f t="shared" si="649"/>
        <v>5.6300745423237012E-3</v>
      </c>
      <c r="AY209" s="21">
        <f t="shared" si="650"/>
        <v>5.1453923910543143E-3</v>
      </c>
      <c r="AZ209" s="21">
        <f t="shared" si="651"/>
        <v>4.9490298329631938E-3</v>
      </c>
      <c r="BA209" s="21">
        <f t="shared" si="652"/>
        <v>4.2722549000918479E-3</v>
      </c>
      <c r="BB209" s="21">
        <f t="shared" si="653"/>
        <v>5.258812958669346E-3</v>
      </c>
      <c r="BC209" s="21">
        <f t="shared" si="654"/>
        <v>4.531185586908861E-3</v>
      </c>
      <c r="BD209" s="21">
        <f t="shared" si="655"/>
        <v>3.2957748201095827E-3</v>
      </c>
      <c r="BE209" s="21">
        <f t="shared" si="656"/>
        <v>4.3614376191129607E-3</v>
      </c>
      <c r="BF209" s="21">
        <f t="shared" si="657"/>
        <v>3.1573892217948989E-3</v>
      </c>
      <c r="BG209" s="21">
        <f t="shared" si="658"/>
        <v>1.7641641998353177E-3</v>
      </c>
      <c r="BH209" s="21">
        <f t="shared" si="659"/>
        <v>1.5896591719337903E-3</v>
      </c>
      <c r="BI209" s="21">
        <f t="shared" si="660"/>
        <v>1.573769607711816E-3</v>
      </c>
      <c r="BJ209" s="21">
        <f t="shared" si="661"/>
        <v>1.7489502150148759E-3</v>
      </c>
      <c r="BK209" s="21">
        <f t="shared" si="662"/>
        <v>9.3515048554305134E-4</v>
      </c>
      <c r="BL209" s="21">
        <f t="shared" si="663"/>
        <v>1.2527922859826379E-3</v>
      </c>
      <c r="BM209" s="21">
        <f t="shared" si="664"/>
        <v>1.4421276431563373E-3</v>
      </c>
      <c r="BN209" s="21">
        <f t="shared" si="665"/>
        <v>1.4700458161600312E-3</v>
      </c>
      <c r="BO209" s="21">
        <f t="shared" si="666"/>
        <v>1.7214262404233642E-3</v>
      </c>
      <c r="BP209" s="21">
        <f t="shared" si="667"/>
        <v>2.0903864894943171E-3</v>
      </c>
      <c r="BQ209" s="21">
        <f t="shared" si="668"/>
        <v>2.144871928868581E-3</v>
      </c>
      <c r="BR209">
        <f t="shared" si="669"/>
        <v>2.1283317279464286E-3</v>
      </c>
      <c r="BS209">
        <f t="shared" si="670"/>
        <v>1.6327281967567174E-3</v>
      </c>
      <c r="BT209">
        <f t="shared" si="671"/>
        <v>6.8602280305553754E-4</v>
      </c>
      <c r="BU209">
        <f t="shared" si="672"/>
        <v>1.0038802024413258E-3</v>
      </c>
      <c r="BV209">
        <f t="shared" si="673"/>
        <v>1.0076328983841007E-3</v>
      </c>
      <c r="BW209">
        <f t="shared" si="674"/>
        <v>7.5199903113817141E-4</v>
      </c>
      <c r="BX209">
        <f t="shared" si="675"/>
        <v>4.2471723888798759E-4</v>
      </c>
      <c r="BY209">
        <f t="shared" si="676"/>
        <v>1.0599600906640583E-3</v>
      </c>
      <c r="BZ209">
        <f t="shared" si="677"/>
        <v>1.0491882424561829E-3</v>
      </c>
      <c r="CA209">
        <f t="shared" si="678"/>
        <v>1.2449457513988859E-3</v>
      </c>
      <c r="CB209">
        <f t="shared" si="679"/>
        <v>4.029011449983382E-4</v>
      </c>
      <c r="CC209">
        <f t="shared" si="680"/>
        <v>4.4559326124476897E-4</v>
      </c>
      <c r="CD209">
        <f t="shared" si="681"/>
        <v>2.0114491366704968E-4</v>
      </c>
      <c r="CE209">
        <f t="shared" si="682"/>
        <v>1.1742804598909109E-4</v>
      </c>
      <c r="CF209">
        <f t="shared" si="683"/>
        <v>2.1089592529757674E-4</v>
      </c>
      <c r="CG209">
        <f t="shared" si="684"/>
        <v>6.750640237316595E-4</v>
      </c>
      <c r="CH209">
        <f t="shared" si="685"/>
        <v>3.1523826114004843E-5</v>
      </c>
      <c r="CI209">
        <f t="shared" si="686"/>
        <v>1.4018238573544741E-5</v>
      </c>
      <c r="CJ209">
        <f t="shared" si="687"/>
        <v>5.4716836090912642E-7</v>
      </c>
      <c r="CK209">
        <f t="shared" si="688"/>
        <v>2.2050466630995984E-6</v>
      </c>
      <c r="CL209">
        <f t="shared" si="689"/>
        <v>2.2623846440699465E-7</v>
      </c>
      <c r="CM209">
        <f t="shared" si="690"/>
        <v>6.5749530584524596E-5</v>
      </c>
      <c r="CN209">
        <f t="shared" si="691"/>
        <v>3.3570169848560481E-5</v>
      </c>
      <c r="CO209">
        <f t="shared" si="692"/>
        <v>1.9522741708769871E-4</v>
      </c>
      <c r="CP209">
        <f t="shared" si="693"/>
        <v>3.052830267192079E-4</v>
      </c>
      <c r="CQ209">
        <f t="shared" si="694"/>
        <v>3.114217947794921E-4</v>
      </c>
      <c r="CR209">
        <f t="shared" si="695"/>
        <v>6.7426496461949674E-4</v>
      </c>
      <c r="CS209">
        <f t="shared" si="696"/>
        <v>3.4147660881150258E-4</v>
      </c>
      <c r="CT209">
        <f t="shared" si="697"/>
        <v>7.9981597287068662E-4</v>
      </c>
      <c r="CU209">
        <f t="shared" si="698"/>
        <v>7.6121872803902504E-4</v>
      </c>
      <c r="CV209">
        <f t="shared" si="699"/>
        <v>3.8958623754147112E-4</v>
      </c>
      <c r="CW209">
        <f t="shared" si="700"/>
        <v>8.1766989666891328E-5</v>
      </c>
      <c r="CX209">
        <f t="shared" si="701"/>
        <v>6.8758322433906988E-5</v>
      </c>
      <c r="CY209">
        <f t="shared" si="702"/>
        <v>1.2883747738956793E-4</v>
      </c>
      <c r="CZ209">
        <f t="shared" si="703"/>
        <v>1.5136738865699216E-4</v>
      </c>
      <c r="DA209">
        <f t="shared" si="704"/>
        <v>4.5478569170317531E-6</v>
      </c>
      <c r="DB209">
        <f t="shared" si="705"/>
        <v>1.0837046824372332E-7</v>
      </c>
      <c r="DC209">
        <f t="shared" si="706"/>
        <v>2.3652543422507261E-4</v>
      </c>
      <c r="DD209">
        <f t="shared" si="707"/>
        <v>1.5204282968107495E-4</v>
      </c>
      <c r="DE209">
        <f t="shared" si="708"/>
        <v>4.6428328486398094E-4</v>
      </c>
      <c r="DF209">
        <f t="shared" si="709"/>
        <v>6.2941432607538589E-4</v>
      </c>
      <c r="DG209">
        <f t="shared" si="710"/>
        <v>3.4323511197038083E-4</v>
      </c>
      <c r="DH209">
        <f t="shared" si="711"/>
        <v>4.6924952831533421E-5</v>
      </c>
      <c r="DI209">
        <f t="shared" si="712"/>
        <v>1.0729788031388274E-3</v>
      </c>
      <c r="DJ209">
        <f t="shared" si="713"/>
        <v>3.0330624372548291E-3</v>
      </c>
      <c r="DK209">
        <f t="shared" si="714"/>
        <v>1.7948224663314274E-3</v>
      </c>
      <c r="DL209">
        <f t="shared" si="715"/>
        <v>1.880837409939282E-3</v>
      </c>
      <c r="DM209">
        <f t="shared" si="716"/>
        <v>2.3111812588455819E-4</v>
      </c>
      <c r="DN209">
        <f t="shared" si="717"/>
        <v>1.5273405231617119E-4</v>
      </c>
      <c r="DO209">
        <f t="shared" si="718"/>
        <v>1.9203777991266501E-3</v>
      </c>
      <c r="DP209">
        <f t="shared" si="719"/>
        <v>1.7335512701613376E-3</v>
      </c>
      <c r="DQ209">
        <f t="shared" si="720"/>
        <v>1.3699734572524111E-3</v>
      </c>
      <c r="DR209">
        <f t="shared" si="721"/>
        <v>1.4702402836154365E-3</v>
      </c>
      <c r="DS209">
        <f t="shared" si="722"/>
        <v>1.099065567678653E-3</v>
      </c>
      <c r="DT209">
        <f t="shared" si="723"/>
        <v>8.9685238023171185E-4</v>
      </c>
      <c r="DU209">
        <f t="shared" si="724"/>
        <v>1.2269828056490691E-3</v>
      </c>
      <c r="DV209">
        <f t="shared" si="725"/>
        <v>1.3452298506429242E-3</v>
      </c>
      <c r="DW209">
        <f t="shared" si="726"/>
        <v>9.6628358252166965E-4</v>
      </c>
      <c r="DX209">
        <f t="shared" si="727"/>
        <v>2.4424740494435769E-3</v>
      </c>
      <c r="DY209">
        <f t="shared" si="728"/>
        <v>8.8161662798184025E-4</v>
      </c>
      <c r="DZ209">
        <f t="shared" si="729"/>
        <v>7.8288281984518527E-4</v>
      </c>
      <c r="EA209">
        <f t="shared" si="730"/>
        <v>6.1688909929636857E-4</v>
      </c>
      <c r="EB209">
        <f t="shared" si="731"/>
        <v>1.1296622142821782E-3</v>
      </c>
      <c r="EC209">
        <f t="shared" si="732"/>
        <v>2.172242811028739E-3</v>
      </c>
      <c r="ED209">
        <f t="shared" si="733"/>
        <v>1.5718938871067535E-3</v>
      </c>
      <c r="EE209">
        <f t="shared" si="734"/>
        <v>1.5394443384053737E-3</v>
      </c>
      <c r="EF209">
        <f t="shared" si="735"/>
        <v>2.1263757925428662E-3</v>
      </c>
      <c r="EG209">
        <f t="shared" si="736"/>
        <v>1.9484457072327383E-3</v>
      </c>
      <c r="EH209">
        <f t="shared" si="737"/>
        <v>1.7397853407474021E-3</v>
      </c>
      <c r="EI209">
        <f t="shared" si="738"/>
        <v>3.6560899359079301E-3</v>
      </c>
      <c r="EJ209">
        <f t="shared" si="739"/>
        <v>1.5804646990210346E-3</v>
      </c>
      <c r="EK209">
        <f t="shared" si="740"/>
        <v>2.0798163520259834E-3</v>
      </c>
      <c r="EL209">
        <f t="shared" si="741"/>
        <v>2.2677227000679149E-3</v>
      </c>
      <c r="EM209">
        <f t="shared" si="742"/>
        <v>3.1713867055576379E-3</v>
      </c>
      <c r="EN209">
        <f t="shared" si="743"/>
        <v>3.5516378801278632E-3</v>
      </c>
      <c r="EO209">
        <f t="shared" si="744"/>
        <v>3.8814529371787618E-3</v>
      </c>
      <c r="EP209">
        <f t="shared" si="745"/>
        <v>2.9481575659439461E-3</v>
      </c>
      <c r="EQ209">
        <f t="shared" si="746"/>
        <v>1.937356124734176E-3</v>
      </c>
      <c r="ER209">
        <f t="shared" si="747"/>
        <v>2.5199783777801301E-3</v>
      </c>
      <c r="ES209">
        <f t="shared" si="748"/>
        <v>2.1818462978000358E-3</v>
      </c>
      <c r="ET209">
        <f t="shared" si="749"/>
        <v>2.0199500091740404E-3</v>
      </c>
      <c r="EU209">
        <f t="shared" si="750"/>
        <v>1.5457958413063956E-3</v>
      </c>
      <c r="EV209">
        <f t="shared" si="751"/>
        <v>3.1179851545447328E-4</v>
      </c>
      <c r="EW209">
        <f t="shared" si="752"/>
        <v>1.5216164104085454E-3</v>
      </c>
      <c r="EX209">
        <f t="shared" si="753"/>
        <v>1.5895768877669436E-3</v>
      </c>
      <c r="EY209">
        <f t="shared" si="754"/>
        <v>1.5953165085617988E-3</v>
      </c>
    </row>
    <row r="210" spans="3:155" x14ac:dyDescent="0.2">
      <c r="C210">
        <v>0.144484341641267</v>
      </c>
      <c r="D210">
        <f t="shared" si="603"/>
        <v>1.1446458120611162E-5</v>
      </c>
      <c r="E210">
        <f t="shared" si="604"/>
        <v>5.990359974758126E-6</v>
      </c>
      <c r="F210">
        <f t="shared" si="605"/>
        <v>2.0126549924351012E-4</v>
      </c>
      <c r="G210">
        <f t="shared" si="606"/>
        <v>1.3002584567859657E-4</v>
      </c>
      <c r="H210">
        <f t="shared" si="607"/>
        <v>5.7037532858837008E-4</v>
      </c>
      <c r="I210">
        <f t="shared" si="608"/>
        <v>7.0375456680763307E-4</v>
      </c>
      <c r="J210">
        <f t="shared" si="609"/>
        <v>5.0730554738181186E-4</v>
      </c>
      <c r="K210">
        <f t="shared" si="610"/>
        <v>6.0732878431769724E-4</v>
      </c>
      <c r="L210">
        <f t="shared" si="611"/>
        <v>1.0981013649516925E-3</v>
      </c>
      <c r="M210">
        <f t="shared" si="612"/>
        <v>4.6331920092039058E-4</v>
      </c>
      <c r="N210">
        <f t="shared" si="613"/>
        <v>2.5953842201903346E-4</v>
      </c>
      <c r="O210">
        <f t="shared" si="614"/>
        <v>2.9400544998287769E-4</v>
      </c>
      <c r="P210" s="21">
        <f t="shared" si="615"/>
        <v>1.333852858398747E-3</v>
      </c>
      <c r="Q210" s="21">
        <f t="shared" si="616"/>
        <v>1.7665044653014583E-3</v>
      </c>
      <c r="R210" s="21">
        <f t="shared" si="617"/>
        <v>1.9279137282719437E-3</v>
      </c>
      <c r="S210" s="21">
        <f t="shared" si="618"/>
        <v>2.384694892691293E-3</v>
      </c>
      <c r="T210" s="21">
        <f t="shared" si="619"/>
        <v>3.5850836733580115E-3</v>
      </c>
      <c r="U210" s="21">
        <f t="shared" si="620"/>
        <v>3.7600073984129286E-3</v>
      </c>
      <c r="V210" s="21">
        <f t="shared" si="621"/>
        <v>4.5050936965233155E-3</v>
      </c>
      <c r="W210" s="21">
        <f t="shared" si="622"/>
        <v>5.0245124109410243E-3</v>
      </c>
      <c r="X210" s="21">
        <f t="shared" si="623"/>
        <v>5.3545407388084732E-3</v>
      </c>
      <c r="Y210" s="21">
        <f t="shared" si="624"/>
        <v>5.5414518801491907E-3</v>
      </c>
      <c r="Z210" s="21">
        <f t="shared" si="625"/>
        <v>8.4828310353811907E-3</v>
      </c>
      <c r="AA210" s="21">
        <f t="shared" si="626"/>
        <v>1.0396701533676533E-2</v>
      </c>
      <c r="AB210" s="21">
        <f t="shared" si="627"/>
        <v>1.0528527803118151E-2</v>
      </c>
      <c r="AC210" s="21">
        <f t="shared" si="628"/>
        <v>1.1486927534676521E-2</v>
      </c>
      <c r="AD210" s="21">
        <f t="shared" si="629"/>
        <v>1.3667570102057314E-2</v>
      </c>
      <c r="AE210" s="21">
        <f t="shared" si="630"/>
        <v>1.3094022645546526E-2</v>
      </c>
      <c r="AF210" s="21">
        <f t="shared" si="631"/>
        <v>1.1571104427729656E-2</v>
      </c>
      <c r="AG210" s="21">
        <f t="shared" si="632"/>
        <v>1.132577796325567E-2</v>
      </c>
      <c r="AH210" s="21">
        <f t="shared" si="633"/>
        <v>1.0960611512511514E-2</v>
      </c>
      <c r="AI210" s="21">
        <f t="shared" si="634"/>
        <v>1.267879349121716E-2</v>
      </c>
      <c r="AJ210" s="21">
        <f t="shared" si="635"/>
        <v>1.5805138299399588E-2</v>
      </c>
      <c r="AK210" s="21">
        <f t="shared" si="636"/>
        <v>1.6645231181728157E-2</v>
      </c>
      <c r="AL210" s="21">
        <f t="shared" si="637"/>
        <v>1.168622158611754E-2</v>
      </c>
      <c r="AM210" s="21">
        <f t="shared" si="638"/>
        <v>1.2348372645323269E-2</v>
      </c>
      <c r="AN210" s="21">
        <f t="shared" si="639"/>
        <v>1.017943298327618E-2</v>
      </c>
      <c r="AO210" s="21">
        <f t="shared" si="640"/>
        <v>8.0515948421240029E-3</v>
      </c>
      <c r="AP210" s="21">
        <f t="shared" si="641"/>
        <v>7.6848588412367627E-3</v>
      </c>
      <c r="AQ210" s="21">
        <f t="shared" si="642"/>
        <v>7.3963079800877848E-3</v>
      </c>
      <c r="AR210" s="21">
        <f t="shared" si="643"/>
        <v>8.6225696236668734E-3</v>
      </c>
      <c r="AS210" s="21">
        <f t="shared" si="644"/>
        <v>8.4960925254509104E-3</v>
      </c>
      <c r="AT210" s="21">
        <f t="shared" si="645"/>
        <v>8.1561907053714633E-3</v>
      </c>
      <c r="AU210" s="21">
        <f t="shared" si="646"/>
        <v>6.9577998992184815E-3</v>
      </c>
      <c r="AV210" s="21">
        <f t="shared" si="647"/>
        <v>3.8303631980725083E-3</v>
      </c>
      <c r="AW210" s="21">
        <f t="shared" si="648"/>
        <v>6.1110839955358948E-3</v>
      </c>
      <c r="AX210" s="21">
        <f t="shared" si="649"/>
        <v>5.6056652132228232E-3</v>
      </c>
      <c r="AY210" s="21">
        <f t="shared" si="650"/>
        <v>5.4006244922143367E-3</v>
      </c>
      <c r="AZ210" s="21">
        <f t="shared" si="651"/>
        <v>4.692536113490949E-3</v>
      </c>
      <c r="BA210" s="21">
        <f t="shared" si="652"/>
        <v>5.724023008075038E-3</v>
      </c>
      <c r="BB210" s="21">
        <f t="shared" si="653"/>
        <v>4.9637212437284991E-3</v>
      </c>
      <c r="BC210" s="21">
        <f t="shared" si="654"/>
        <v>3.6661134805004835E-3</v>
      </c>
      <c r="BD210" s="21">
        <f t="shared" si="655"/>
        <v>4.78598047995562E-3</v>
      </c>
      <c r="BE210" s="21">
        <f t="shared" si="656"/>
        <v>3.5200786328379893E-3</v>
      </c>
      <c r="BF210" s="21">
        <f t="shared" si="657"/>
        <v>2.0377599538573517E-3</v>
      </c>
      <c r="BG210" s="21">
        <f t="shared" si="658"/>
        <v>1.8498712850194483E-3</v>
      </c>
      <c r="BH210" s="21">
        <f t="shared" si="659"/>
        <v>1.8327273566531119E-3</v>
      </c>
      <c r="BI210" s="21">
        <f t="shared" si="660"/>
        <v>2.0214062779406751E-3</v>
      </c>
      <c r="BJ210" s="21">
        <f t="shared" si="661"/>
        <v>1.1370269497268937E-3</v>
      </c>
      <c r="BK210" s="21">
        <f t="shared" si="662"/>
        <v>1.4849004324802334E-3</v>
      </c>
      <c r="BL210" s="21">
        <f t="shared" si="663"/>
        <v>1.6904395775927091E-3</v>
      </c>
      <c r="BM210" s="21">
        <f t="shared" si="664"/>
        <v>1.7206548123431822E-3</v>
      </c>
      <c r="BN210" s="21">
        <f t="shared" si="665"/>
        <v>1.9918077931482194E-3</v>
      </c>
      <c r="BO210" s="21">
        <f t="shared" si="666"/>
        <v>2.3873332684781938E-3</v>
      </c>
      <c r="BP210" s="21">
        <f t="shared" si="667"/>
        <v>2.4455361035421426E-3</v>
      </c>
      <c r="BQ210" s="21">
        <f t="shared" si="668"/>
        <v>2.4278724517000434E-3</v>
      </c>
      <c r="BR210">
        <f t="shared" si="669"/>
        <v>1.8963091093838914E-3</v>
      </c>
      <c r="BS210">
        <f t="shared" si="670"/>
        <v>8.6034492473160561E-4</v>
      </c>
      <c r="BT210">
        <f t="shared" si="671"/>
        <v>1.2126878877831012E-3</v>
      </c>
      <c r="BU210">
        <f t="shared" si="672"/>
        <v>1.2168120945226281E-3</v>
      </c>
      <c r="BV210">
        <f t="shared" si="673"/>
        <v>9.3404810830227279E-4</v>
      </c>
      <c r="BW210">
        <f t="shared" si="674"/>
        <v>5.639802772715569E-4</v>
      </c>
      <c r="BX210">
        <f t="shared" si="675"/>
        <v>1.2742492643536289E-3</v>
      </c>
      <c r="BY210">
        <f t="shared" si="676"/>
        <v>1.2624359926190053E-3</v>
      </c>
      <c r="BZ210">
        <f t="shared" si="677"/>
        <v>1.4763567991675165E-3</v>
      </c>
      <c r="CA210">
        <f t="shared" si="678"/>
        <v>5.3879682789677872E-4</v>
      </c>
      <c r="CB210">
        <f t="shared" si="679"/>
        <v>5.8799848056239788E-4</v>
      </c>
      <c r="CC210">
        <f t="shared" si="680"/>
        <v>3.0005710852322741E-4</v>
      </c>
      <c r="CD210">
        <f t="shared" si="681"/>
        <v>1.9532919386329865E-4</v>
      </c>
      <c r="CE210">
        <f t="shared" si="682"/>
        <v>3.1194116142217005E-4</v>
      </c>
      <c r="CF210">
        <f t="shared" si="683"/>
        <v>8.4806724473028398E-4</v>
      </c>
      <c r="CG210">
        <f t="shared" si="684"/>
        <v>7.663616098592838E-5</v>
      </c>
      <c r="CH210">
        <f t="shared" si="685"/>
        <v>4.7385239434590049E-5</v>
      </c>
      <c r="CI210">
        <f t="shared" si="686"/>
        <v>1.5049032140505646E-5</v>
      </c>
      <c r="CJ210">
        <f t="shared" si="687"/>
        <v>2.1386368935936883E-5</v>
      </c>
      <c r="CK210">
        <f t="shared" si="688"/>
        <v>7.0966540880838686E-6</v>
      </c>
      <c r="CL210">
        <f t="shared" si="689"/>
        <v>1.265221907261636E-4</v>
      </c>
      <c r="CM210">
        <f t="shared" si="690"/>
        <v>7.9808796969525712E-5</v>
      </c>
      <c r="CN210">
        <f t="shared" si="691"/>
        <v>2.9281987383848279E-4</v>
      </c>
      <c r="CO210">
        <f t="shared" si="692"/>
        <v>4.2485249345533419E-4</v>
      </c>
      <c r="CP210">
        <f t="shared" si="693"/>
        <v>4.3208884417703938E-4</v>
      </c>
      <c r="CQ210">
        <f t="shared" si="694"/>
        <v>8.4717160070181432E-4</v>
      </c>
      <c r="CR210">
        <f t="shared" si="695"/>
        <v>4.6736756806655143E-4</v>
      </c>
      <c r="CS210">
        <f t="shared" si="696"/>
        <v>9.8725522286858495E-4</v>
      </c>
      <c r="CT210">
        <f t="shared" si="697"/>
        <v>9.4432014804179617E-4</v>
      </c>
      <c r="CU210">
        <f t="shared" si="698"/>
        <v>5.2338178837451114E-4</v>
      </c>
      <c r="CV210">
        <f t="shared" si="699"/>
        <v>1.4840380530233382E-4</v>
      </c>
      <c r="CW210">
        <f t="shared" si="700"/>
        <v>1.3068293567544415E-4</v>
      </c>
      <c r="CX210">
        <f t="shared" si="701"/>
        <v>2.0996762579976813E-4</v>
      </c>
      <c r="CY210">
        <f t="shared" si="702"/>
        <v>2.3847838510482881E-4</v>
      </c>
      <c r="CZ210">
        <f t="shared" si="703"/>
        <v>2.7795780775068562E-5</v>
      </c>
      <c r="DA210">
        <f t="shared" si="704"/>
        <v>7.8983661911881408E-6</v>
      </c>
      <c r="DB210">
        <f t="shared" si="705"/>
        <v>3.4295274336824965E-4</v>
      </c>
      <c r="DC210">
        <f t="shared" si="706"/>
        <v>2.3932599788454179E-4</v>
      </c>
      <c r="DD210">
        <f t="shared" si="707"/>
        <v>6.0943975908991888E-4</v>
      </c>
      <c r="DE210">
        <f t="shared" si="708"/>
        <v>7.9680480242144941E-4</v>
      </c>
      <c r="DF210">
        <f t="shared" si="709"/>
        <v>4.6942445756410973E-4</v>
      </c>
      <c r="DG210">
        <f t="shared" si="710"/>
        <v>9.9795683386819006E-5</v>
      </c>
      <c r="DH210">
        <f t="shared" si="711"/>
        <v>1.2885195900921185E-3</v>
      </c>
      <c r="DI210">
        <f t="shared" si="712"/>
        <v>3.3887354418480967E-3</v>
      </c>
      <c r="DJ210">
        <f t="shared" si="713"/>
        <v>2.0707000212624106E-3</v>
      </c>
      <c r="DK210">
        <f t="shared" si="714"/>
        <v>2.1630147435218305E-3</v>
      </c>
      <c r="DL210">
        <f t="shared" si="715"/>
        <v>3.3643518646350902E-4</v>
      </c>
      <c r="DM210">
        <f t="shared" si="716"/>
        <v>2.4019301957025894E-4</v>
      </c>
      <c r="DN210">
        <f t="shared" si="717"/>
        <v>2.2054027058668155E-3</v>
      </c>
      <c r="DO210">
        <f t="shared" si="718"/>
        <v>2.0048487273473269E-3</v>
      </c>
      <c r="DP210">
        <f t="shared" si="719"/>
        <v>1.6122435252511266E-3</v>
      </c>
      <c r="DQ210">
        <f t="shared" si="720"/>
        <v>1.7208652034052783E-3</v>
      </c>
      <c r="DR210">
        <f t="shared" si="721"/>
        <v>1.3170916786028523E-3</v>
      </c>
      <c r="DS210">
        <f t="shared" si="722"/>
        <v>1.0947557649747936E-3</v>
      </c>
      <c r="DT210">
        <f t="shared" si="723"/>
        <v>1.4567896783088366E-3</v>
      </c>
      <c r="DU210">
        <f t="shared" si="724"/>
        <v>1.5853915058641128E-3</v>
      </c>
      <c r="DV210">
        <f t="shared" si="725"/>
        <v>1.1713302385908408E-3</v>
      </c>
      <c r="DW210">
        <f t="shared" si="726"/>
        <v>2.762657936677404E-3</v>
      </c>
      <c r="DX210">
        <f t="shared" si="727"/>
        <v>1.0779159031132177E-3</v>
      </c>
      <c r="DY210">
        <f t="shared" si="728"/>
        <v>9.6843218989290704E-4</v>
      </c>
      <c r="DZ210">
        <f t="shared" si="729"/>
        <v>7.8270425671006711E-4</v>
      </c>
      <c r="EA210">
        <f t="shared" si="730"/>
        <v>1.3505660208188819E-3</v>
      </c>
      <c r="EB210">
        <f t="shared" si="731"/>
        <v>2.4747566098515653E-3</v>
      </c>
      <c r="EC210">
        <f t="shared" si="732"/>
        <v>1.8307031446339749E-3</v>
      </c>
      <c r="ED210">
        <f t="shared" si="733"/>
        <v>1.7956705611180445E-3</v>
      </c>
      <c r="EE210">
        <f t="shared" si="734"/>
        <v>2.4257833761686912E-3</v>
      </c>
      <c r="EF210">
        <f t="shared" si="735"/>
        <v>2.2354742219407855E-3</v>
      </c>
      <c r="EG210">
        <f t="shared" si="736"/>
        <v>2.011552462459331E-3</v>
      </c>
      <c r="EH210">
        <f t="shared" si="737"/>
        <v>4.0456226679053756E-3</v>
      </c>
      <c r="EI210">
        <f t="shared" si="738"/>
        <v>1.8399517445317802E-3</v>
      </c>
      <c r="EJ210">
        <f t="shared" si="739"/>
        <v>2.3760363698655746E-3</v>
      </c>
      <c r="EK210">
        <f t="shared" si="740"/>
        <v>2.57659912674384E-3</v>
      </c>
      <c r="EL210">
        <f t="shared" si="741"/>
        <v>3.5348573479886819E-3</v>
      </c>
      <c r="EM210">
        <f t="shared" si="742"/>
        <v>3.9357077717540913E-3</v>
      </c>
      <c r="EN210">
        <f t="shared" si="743"/>
        <v>4.2825123845896505E-3</v>
      </c>
      <c r="EO210">
        <f t="shared" si="744"/>
        <v>3.2989559819749863E-3</v>
      </c>
      <c r="EP210">
        <f t="shared" si="745"/>
        <v>2.2235947530726656E-3</v>
      </c>
      <c r="EQ210">
        <f t="shared" si="746"/>
        <v>2.8450474422834025E-3</v>
      </c>
      <c r="ER210">
        <f t="shared" si="747"/>
        <v>2.4850063009410925E-3</v>
      </c>
      <c r="ES210">
        <f t="shared" si="748"/>
        <v>2.3120185364332068E-3</v>
      </c>
      <c r="ET210">
        <f t="shared" si="749"/>
        <v>1.8025297808343884E-3</v>
      </c>
      <c r="EU210">
        <f t="shared" si="750"/>
        <v>4.3253256688526736E-4</v>
      </c>
      <c r="EV210">
        <f t="shared" si="751"/>
        <v>1.7764119085220196E-3</v>
      </c>
      <c r="EW210">
        <f t="shared" si="752"/>
        <v>1.8497825213123209E-3</v>
      </c>
      <c r="EX210">
        <f t="shared" si="753"/>
        <v>1.8559737122634723E-3</v>
      </c>
    </row>
    <row r="211" spans="3:155" x14ac:dyDescent="0.2">
      <c r="C211">
        <v>0.14110108017921427</v>
      </c>
      <c r="D211">
        <f t="shared" si="603"/>
        <v>8.7560985702457147E-7</v>
      </c>
      <c r="E211">
        <f t="shared" si="604"/>
        <v>3.0870731367294983E-4</v>
      </c>
      <c r="F211">
        <f t="shared" si="605"/>
        <v>2.1863020416351537E-4</v>
      </c>
      <c r="G211">
        <f t="shared" si="606"/>
        <v>7.4342348610247912E-4</v>
      </c>
      <c r="H211">
        <f t="shared" si="607"/>
        <v>8.9470586805123547E-4</v>
      </c>
      <c r="I211">
        <f t="shared" si="608"/>
        <v>6.7115740832607133E-4</v>
      </c>
      <c r="J211">
        <f t="shared" si="609"/>
        <v>7.8552971458384585E-4</v>
      </c>
      <c r="K211">
        <f t="shared" si="610"/>
        <v>1.3337742379846017E-3</v>
      </c>
      <c r="L211">
        <f t="shared" si="611"/>
        <v>6.2041405525339096E-4</v>
      </c>
      <c r="M211">
        <f t="shared" si="612"/>
        <v>3.7999489212625756E-4</v>
      </c>
      <c r="N211">
        <f t="shared" si="613"/>
        <v>4.2147468294464579E-4</v>
      </c>
      <c r="O211">
        <f t="shared" si="614"/>
        <v>1.5924259308911716E-3</v>
      </c>
      <c r="P211" s="21">
        <f t="shared" si="615"/>
        <v>2.0623465589859492E-3</v>
      </c>
      <c r="Q211" s="21">
        <f t="shared" si="616"/>
        <v>2.2364647723606352E-3</v>
      </c>
      <c r="R211" s="21">
        <f t="shared" si="617"/>
        <v>2.7265732513277368E-3</v>
      </c>
      <c r="S211" s="21">
        <f t="shared" si="618"/>
        <v>4.0016795366416037E-3</v>
      </c>
      <c r="T211" s="21">
        <f t="shared" si="619"/>
        <v>4.1863695936133552E-3</v>
      </c>
      <c r="U211" s="21">
        <f t="shared" si="620"/>
        <v>4.9707091378503251E-3</v>
      </c>
      <c r="V211" s="21">
        <f t="shared" si="621"/>
        <v>5.5155956937043117E-3</v>
      </c>
      <c r="W211" s="21">
        <f t="shared" si="622"/>
        <v>5.8611256677506413E-3</v>
      </c>
      <c r="X211" s="21">
        <f t="shared" si="623"/>
        <v>6.056604589465912E-3</v>
      </c>
      <c r="Y211" s="21">
        <f t="shared" si="624"/>
        <v>9.1174897212082592E-3</v>
      </c>
      <c r="Z211" s="21">
        <f t="shared" si="625"/>
        <v>1.1098091203076803E-2</v>
      </c>
      <c r="AA211" s="21">
        <f t="shared" si="626"/>
        <v>1.1234277804568572E-2</v>
      </c>
      <c r="AB211" s="21">
        <f t="shared" si="627"/>
        <v>1.2223590194933213E-2</v>
      </c>
      <c r="AC211" s="21">
        <f t="shared" si="628"/>
        <v>1.4470079816267389E-2</v>
      </c>
      <c r="AD211" s="21">
        <f t="shared" si="629"/>
        <v>1.3879756341951696E-2</v>
      </c>
      <c r="AE211" s="21">
        <f t="shared" si="630"/>
        <v>1.2310419451571377E-2</v>
      </c>
      <c r="AF211" s="21">
        <f t="shared" si="631"/>
        <v>1.2057335643729458E-2</v>
      </c>
      <c r="AG211" s="21">
        <f t="shared" si="632"/>
        <v>1.1680465143532716E-2</v>
      </c>
      <c r="AH211" s="21">
        <f t="shared" si="633"/>
        <v>1.3452151436892839E-2</v>
      </c>
      <c r="AI211" s="21">
        <f t="shared" si="634"/>
        <v>1.6667261790558108E-2</v>
      </c>
      <c r="AJ211" s="21">
        <f t="shared" si="635"/>
        <v>1.7529670060502104E-2</v>
      </c>
      <c r="AK211" s="21">
        <f t="shared" si="636"/>
        <v>1.2429148313209713E-2</v>
      </c>
      <c r="AL211" s="21">
        <f t="shared" si="637"/>
        <v>1.3111736998808509E-2</v>
      </c>
      <c r="AM211" s="21">
        <f t="shared" si="638"/>
        <v>1.0873575430354216E-2</v>
      </c>
      <c r="AN211" s="21">
        <f t="shared" si="639"/>
        <v>8.670206000023847E-3</v>
      </c>
      <c r="AO211" s="21">
        <f t="shared" si="640"/>
        <v>8.2894812088109698E-3</v>
      </c>
      <c r="AP211" s="21">
        <f t="shared" si="641"/>
        <v>7.9896875255688476E-3</v>
      </c>
      <c r="AQ211" s="21">
        <f t="shared" si="642"/>
        <v>9.2623404632636679E-3</v>
      </c>
      <c r="AR211" s="21">
        <f t="shared" si="643"/>
        <v>9.1312381651692254E-3</v>
      </c>
      <c r="AS211" s="21">
        <f t="shared" si="644"/>
        <v>8.778732885397416E-3</v>
      </c>
      <c r="AT211" s="21">
        <f t="shared" si="645"/>
        <v>7.5336652271795574E-3</v>
      </c>
      <c r="AU211" s="21">
        <f t="shared" si="646"/>
        <v>4.2605892733354406E-3</v>
      </c>
      <c r="AV211" s="21">
        <f t="shared" si="647"/>
        <v>6.6514927094987871E-3</v>
      </c>
      <c r="AW211" s="21">
        <f t="shared" si="648"/>
        <v>6.123727944675912E-3</v>
      </c>
      <c r="AX211" s="21">
        <f t="shared" si="649"/>
        <v>5.90933555625529E-3</v>
      </c>
      <c r="AY211" s="21">
        <f t="shared" si="650"/>
        <v>5.1675035230367558E-3</v>
      </c>
      <c r="AZ211" s="21">
        <f t="shared" si="651"/>
        <v>6.2474061405738204E-3</v>
      </c>
      <c r="BA211" s="21">
        <f t="shared" si="652"/>
        <v>5.4518941531342315E-3</v>
      </c>
      <c r="BB211" s="21">
        <f t="shared" si="653"/>
        <v>4.0872623399807002E-3</v>
      </c>
      <c r="BC211" s="21">
        <f t="shared" si="654"/>
        <v>5.2655402796074231E-3</v>
      </c>
      <c r="BD211" s="21">
        <f t="shared" si="655"/>
        <v>3.9329845915413528E-3</v>
      </c>
      <c r="BE211" s="21">
        <f t="shared" si="656"/>
        <v>2.3546577761699512E-3</v>
      </c>
      <c r="BF211" s="21">
        <f t="shared" si="657"/>
        <v>2.1523467739428042E-3</v>
      </c>
      <c r="BG211" s="21">
        <f t="shared" si="658"/>
        <v>2.1338511313480674E-3</v>
      </c>
      <c r="BH211" s="21">
        <f t="shared" si="659"/>
        <v>2.3370759587461329E-3</v>
      </c>
      <c r="BI211" s="21">
        <f t="shared" si="660"/>
        <v>1.3766394119940923E-3</v>
      </c>
      <c r="BJ211" s="21">
        <f t="shared" si="661"/>
        <v>1.7570908309995613E-3</v>
      </c>
      <c r="BK211" s="21">
        <f t="shared" si="662"/>
        <v>1.9800913256007597E-3</v>
      </c>
      <c r="BL211" s="21">
        <f t="shared" si="663"/>
        <v>2.0127818950142905E-3</v>
      </c>
      <c r="BM211" s="21">
        <f t="shared" si="664"/>
        <v>2.3052419628637102E-3</v>
      </c>
      <c r="BN211" s="21">
        <f t="shared" si="665"/>
        <v>2.7293943680022211E-3</v>
      </c>
      <c r="BO211" s="21">
        <f t="shared" si="666"/>
        <v>2.7916031025244157E-3</v>
      </c>
      <c r="BP211" s="21">
        <f t="shared" si="667"/>
        <v>2.7727288097370794E-3</v>
      </c>
      <c r="BQ211" s="21">
        <f t="shared" si="668"/>
        <v>2.202414847380743E-3</v>
      </c>
      <c r="BR211">
        <f t="shared" si="669"/>
        <v>1.0702645765104102E-3</v>
      </c>
      <c r="BS211">
        <f t="shared" si="670"/>
        <v>1.4597694971089745E-3</v>
      </c>
      <c r="BT211">
        <f t="shared" si="671"/>
        <v>1.4642940472673015E-3</v>
      </c>
      <c r="BU211">
        <f t="shared" si="672"/>
        <v>1.1522943977024867E-3</v>
      </c>
      <c r="BV211">
        <f t="shared" si="673"/>
        <v>7.3611994152907414E-4</v>
      </c>
      <c r="BW211">
        <f t="shared" si="674"/>
        <v>1.5272377754558556E-3</v>
      </c>
      <c r="BX211">
        <f t="shared" si="675"/>
        <v>1.5143022562421218E-3</v>
      </c>
      <c r="BY211">
        <f t="shared" si="676"/>
        <v>1.7477959977463993E-3</v>
      </c>
      <c r="BZ211">
        <f t="shared" si="677"/>
        <v>7.0730779920911784E-4</v>
      </c>
      <c r="CA211">
        <f t="shared" si="678"/>
        <v>7.6352418761766849E-4</v>
      </c>
      <c r="CB211">
        <f t="shared" si="679"/>
        <v>4.2871433622586634E-4</v>
      </c>
      <c r="CC211">
        <f t="shared" si="680"/>
        <v>3.0134472594128738E-4</v>
      </c>
      <c r="CD211">
        <f t="shared" si="681"/>
        <v>4.4289697382626271E-4</v>
      </c>
      <c r="CE211">
        <f t="shared" si="682"/>
        <v>1.056565637124754E-3</v>
      </c>
      <c r="CF211">
        <f t="shared" si="683"/>
        <v>1.4731816948804083E-4</v>
      </c>
      <c r="CG211">
        <f t="shared" si="684"/>
        <v>1.0541036901427859E-4</v>
      </c>
      <c r="CH211">
        <f t="shared" si="685"/>
        <v>5.2744918152179823E-5</v>
      </c>
      <c r="CI211">
        <f t="shared" si="686"/>
        <v>6.4124882046729883E-5</v>
      </c>
      <c r="CJ211">
        <f t="shared" si="687"/>
        <v>3.6568822049443713E-5</v>
      </c>
      <c r="CK211">
        <f t="shared" si="688"/>
        <v>2.140799083942296E-4</v>
      </c>
      <c r="CL211">
        <f t="shared" si="689"/>
        <v>1.5170450825899035E-4</v>
      </c>
      <c r="CM211">
        <f t="shared" si="690"/>
        <v>4.2005493973679955E-4</v>
      </c>
      <c r="CN211">
        <f t="shared" si="691"/>
        <v>5.7577018551002528E-4</v>
      </c>
      <c r="CO211">
        <f t="shared" si="692"/>
        <v>5.8418930130593706E-4</v>
      </c>
      <c r="CP211">
        <f t="shared" si="693"/>
        <v>1.0555659123106464E-3</v>
      </c>
      <c r="CQ211">
        <f t="shared" si="694"/>
        <v>6.2509735804429064E-4</v>
      </c>
      <c r="CR211">
        <f t="shared" si="695"/>
        <v>1.2113100116154431E-3</v>
      </c>
      <c r="CS211">
        <f t="shared" si="696"/>
        <v>1.1637004516711147E-3</v>
      </c>
      <c r="CT211">
        <f t="shared" si="697"/>
        <v>6.8962963824234687E-4</v>
      </c>
      <c r="CU211">
        <f t="shared" si="698"/>
        <v>2.4228079034913894E-4</v>
      </c>
      <c r="CV211">
        <f t="shared" si="699"/>
        <v>2.194820084974988E-4</v>
      </c>
      <c r="CW211">
        <f t="shared" si="700"/>
        <v>3.1946275826942296E-4</v>
      </c>
      <c r="CX211">
        <f t="shared" si="701"/>
        <v>3.5441853390144975E-4</v>
      </c>
      <c r="CY211">
        <f t="shared" si="702"/>
        <v>7.4916500798150032E-5</v>
      </c>
      <c r="CZ211">
        <f t="shared" si="703"/>
        <v>3.8361482044291217E-5</v>
      </c>
      <c r="DA211">
        <f t="shared" si="704"/>
        <v>4.7970832668432892E-4</v>
      </c>
      <c r="DB211">
        <f t="shared" si="705"/>
        <v>3.5545168053340178E-4</v>
      </c>
      <c r="DC211">
        <f t="shared" si="706"/>
        <v>7.8793024349651391E-4</v>
      </c>
      <c r="DD211">
        <f t="shared" si="707"/>
        <v>9.9925485004989114E-4</v>
      </c>
      <c r="DE211">
        <f t="shared" si="708"/>
        <v>6.2747579137851486E-4</v>
      </c>
      <c r="DF211">
        <f t="shared" si="709"/>
        <v>1.7883820975122657E-4</v>
      </c>
      <c r="DG211">
        <f t="shared" si="710"/>
        <v>1.5428568510487079E-3</v>
      </c>
      <c r="DH211">
        <f t="shared" si="711"/>
        <v>3.7940804570462628E-3</v>
      </c>
      <c r="DI211">
        <f t="shared" si="712"/>
        <v>2.3900567330202064E-3</v>
      </c>
      <c r="DJ211">
        <f t="shared" si="713"/>
        <v>2.4891601541414108E-3</v>
      </c>
      <c r="DK211">
        <f t="shared" si="714"/>
        <v>4.7199435581314077E-4</v>
      </c>
      <c r="DL211">
        <f t="shared" si="715"/>
        <v>3.5650814487748225E-4</v>
      </c>
      <c r="DM211">
        <f t="shared" si="716"/>
        <v>2.5346166872605709E-3</v>
      </c>
      <c r="DN211">
        <f t="shared" si="717"/>
        <v>2.3192698840534256E-3</v>
      </c>
      <c r="DO211">
        <f t="shared" si="718"/>
        <v>1.8953845029485118E-3</v>
      </c>
      <c r="DP211">
        <f t="shared" si="719"/>
        <v>2.0130094455000102E-3</v>
      </c>
      <c r="DQ211">
        <f t="shared" si="720"/>
        <v>1.574107147310166E-3</v>
      </c>
      <c r="DR211">
        <f t="shared" si="721"/>
        <v>1.3300868006444768E-3</v>
      </c>
      <c r="DS211">
        <f t="shared" si="722"/>
        <v>1.7265002031774234E-3</v>
      </c>
      <c r="DT211">
        <f t="shared" si="723"/>
        <v>1.8662604387461755E-3</v>
      </c>
      <c r="DU211">
        <f t="shared" si="724"/>
        <v>1.4143589285120419E-3</v>
      </c>
      <c r="DV211">
        <f t="shared" si="725"/>
        <v>3.1297595557264173E-3</v>
      </c>
      <c r="DW211">
        <f t="shared" si="726"/>
        <v>1.3115183356529401E-3</v>
      </c>
      <c r="DX211">
        <f t="shared" si="727"/>
        <v>1.1904504267898862E-3</v>
      </c>
      <c r="DY211">
        <f t="shared" si="728"/>
        <v>9.8345672630686855E-4</v>
      </c>
      <c r="DZ211">
        <f t="shared" si="729"/>
        <v>1.6106825205321528E-3</v>
      </c>
      <c r="EA211">
        <f t="shared" si="730"/>
        <v>2.82281678066595E-3</v>
      </c>
      <c r="EB211">
        <f t="shared" si="731"/>
        <v>2.1316669036284645E-3</v>
      </c>
      <c r="EC211">
        <f t="shared" si="732"/>
        <v>2.0938508182666185E-3</v>
      </c>
      <c r="ED211">
        <f t="shared" si="733"/>
        <v>2.7704962611912014E-3</v>
      </c>
      <c r="EE211">
        <f t="shared" si="734"/>
        <v>2.5668473095322867E-3</v>
      </c>
      <c r="EF211">
        <f t="shared" si="735"/>
        <v>2.3264797339369184E-3</v>
      </c>
      <c r="EG211">
        <f t="shared" si="736"/>
        <v>4.4874552337942283E-3</v>
      </c>
      <c r="EH211">
        <f t="shared" si="737"/>
        <v>2.14164589403152E-3</v>
      </c>
      <c r="EI211">
        <f t="shared" si="738"/>
        <v>2.7173143049602022E-3</v>
      </c>
      <c r="EJ211">
        <f t="shared" si="739"/>
        <v>2.9315157232920976E-3</v>
      </c>
      <c r="EK211">
        <f t="shared" si="740"/>
        <v>3.948605168752211E-3</v>
      </c>
      <c r="EL211">
        <f t="shared" si="741"/>
        <v>4.3716535310960218E-3</v>
      </c>
      <c r="EM211">
        <f t="shared" si="742"/>
        <v>4.7367662440088582E-3</v>
      </c>
      <c r="EN211">
        <f t="shared" si="743"/>
        <v>3.6990480961341869E-3</v>
      </c>
      <c r="EO211">
        <f t="shared" si="744"/>
        <v>2.5541166519169839E-3</v>
      </c>
      <c r="EP211">
        <f t="shared" si="745"/>
        <v>3.2174133728587366E-3</v>
      </c>
      <c r="EQ211">
        <f t="shared" si="746"/>
        <v>2.8337628274153009E-3</v>
      </c>
      <c r="ER211">
        <f t="shared" si="747"/>
        <v>2.6488227874610073E-3</v>
      </c>
      <c r="ES211">
        <f t="shared" si="748"/>
        <v>2.1012571582481208E-3</v>
      </c>
      <c r="ET211">
        <f t="shared" si="749"/>
        <v>5.847052260155364E-4</v>
      </c>
      <c r="EU211">
        <f t="shared" si="750"/>
        <v>2.0730504038095352E-3</v>
      </c>
      <c r="EV211">
        <f t="shared" si="751"/>
        <v>2.1522510278240464E-3</v>
      </c>
      <c r="EW211">
        <f t="shared" si="752"/>
        <v>2.158928834889131E-3</v>
      </c>
    </row>
    <row r="212" spans="3:155" x14ac:dyDescent="0.2">
      <c r="C212">
        <v>0.14203682045141836</v>
      </c>
      <c r="D212">
        <f t="shared" si="603"/>
        <v>2.7670088181796316E-4</v>
      </c>
      <c r="E212">
        <f t="shared" si="604"/>
        <v>1.9183382371923573E-4</v>
      </c>
      <c r="F212">
        <f t="shared" si="605"/>
        <v>6.932716942080956E-4</v>
      </c>
      <c r="G212">
        <f t="shared" si="606"/>
        <v>8.3960243621573416E-4</v>
      </c>
      <c r="H212">
        <f t="shared" si="607"/>
        <v>6.2354912220328128E-4</v>
      </c>
      <c r="I212">
        <f t="shared" si="608"/>
        <v>7.3395277212640953E-4</v>
      </c>
      <c r="J212">
        <f t="shared" si="609"/>
        <v>1.2663017426791639E-3</v>
      </c>
      <c r="K212">
        <f t="shared" si="610"/>
        <v>5.7467461765934214E-4</v>
      </c>
      <c r="L212">
        <f t="shared" si="611"/>
        <v>3.4438887520131197E-4</v>
      </c>
      <c r="M212">
        <f t="shared" si="612"/>
        <v>3.8392908059421194E-4</v>
      </c>
      <c r="N212">
        <f t="shared" si="613"/>
        <v>1.51861971319504E-3</v>
      </c>
      <c r="O212">
        <f t="shared" si="614"/>
        <v>1.9782324994554817E-3</v>
      </c>
      <c r="P212" s="21">
        <f t="shared" si="615"/>
        <v>2.1488356795275275E-3</v>
      </c>
      <c r="Q212" s="21">
        <f t="shared" si="616"/>
        <v>2.6297265113406831E-3</v>
      </c>
      <c r="R212" s="21">
        <f t="shared" si="617"/>
        <v>3.884167477428967E-3</v>
      </c>
      <c r="S212" s="21">
        <f t="shared" si="618"/>
        <v>4.0661563686206579E-3</v>
      </c>
      <c r="T212" s="21">
        <f t="shared" si="619"/>
        <v>4.8396392753711779E-3</v>
      </c>
      <c r="U212" s="21">
        <f t="shared" si="620"/>
        <v>5.3774819520732492E-3</v>
      </c>
      <c r="V212" s="21">
        <f t="shared" si="621"/>
        <v>5.7187244908214994E-3</v>
      </c>
      <c r="W212" s="21">
        <f t="shared" si="622"/>
        <v>5.9118337413689359E-3</v>
      </c>
      <c r="X212" s="21">
        <f t="shared" si="623"/>
        <v>8.9396659872364916E-3</v>
      </c>
      <c r="Y212" s="21">
        <f t="shared" si="624"/>
        <v>1.0901811056724969E-2</v>
      </c>
      <c r="Z212" s="21">
        <f t="shared" si="625"/>
        <v>1.1036791680391711E-2</v>
      </c>
      <c r="AA212" s="21">
        <f t="shared" si="626"/>
        <v>1.2017554267529384E-2</v>
      </c>
      <c r="AB212" s="21">
        <f t="shared" si="627"/>
        <v>1.4245831953167407E-2</v>
      </c>
      <c r="AC212" s="21">
        <f t="shared" si="628"/>
        <v>1.3660148379031862E-2</v>
      </c>
      <c r="AD212" s="21">
        <f t="shared" si="629"/>
        <v>1.2103649935158575E-2</v>
      </c>
      <c r="AE212" s="21">
        <f t="shared" si="630"/>
        <v>1.1852711648340114E-2</v>
      </c>
      <c r="AF212" s="21">
        <f t="shared" si="631"/>
        <v>1.1479078246589204E-2</v>
      </c>
      <c r="AG212" s="21">
        <f t="shared" si="632"/>
        <v>1.3235966351124602E-2</v>
      </c>
      <c r="AH212" s="21">
        <f t="shared" si="633"/>
        <v>1.6426525987494122E-2</v>
      </c>
      <c r="AI212" s="21">
        <f t="shared" si="634"/>
        <v>1.7282762281929927E-2</v>
      </c>
      <c r="AJ212" s="21">
        <f t="shared" si="635"/>
        <v>1.2221379874242268E-2</v>
      </c>
      <c r="AK212" s="21">
        <f t="shared" si="636"/>
        <v>1.2898315934320172E-2</v>
      </c>
      <c r="AL212" s="21">
        <f t="shared" si="637"/>
        <v>1.0679299716076163E-2</v>
      </c>
      <c r="AM212" s="21">
        <f t="shared" si="638"/>
        <v>8.4968206809718991E-3</v>
      </c>
      <c r="AN212" s="21">
        <f t="shared" si="639"/>
        <v>8.1199649003613466E-3</v>
      </c>
      <c r="AO212" s="21">
        <f t="shared" si="640"/>
        <v>7.8232807495995788E-3</v>
      </c>
      <c r="AP212" s="21">
        <f t="shared" si="641"/>
        <v>9.0831028131007682E-3</v>
      </c>
      <c r="AQ212" s="21">
        <f t="shared" si="642"/>
        <v>8.9532797498044128E-3</v>
      </c>
      <c r="AR212" s="21">
        <f t="shared" si="643"/>
        <v>8.6042603267822287E-3</v>
      </c>
      <c r="AS212" s="21">
        <f t="shared" si="644"/>
        <v>7.3721025221913251E-3</v>
      </c>
      <c r="AT212" s="21">
        <f t="shared" si="645"/>
        <v>4.1393073788881336E-3</v>
      </c>
      <c r="AU212" s="21">
        <f t="shared" si="646"/>
        <v>6.4997365719326209E-3</v>
      </c>
      <c r="AV212" s="21">
        <f t="shared" si="647"/>
        <v>5.9781522445340836E-3</v>
      </c>
      <c r="AW212" s="21">
        <f t="shared" si="648"/>
        <v>5.7663463342523648E-3</v>
      </c>
      <c r="AX212" s="21">
        <f t="shared" si="649"/>
        <v>5.0338470992217933E-3</v>
      </c>
      <c r="AY212" s="21">
        <f t="shared" si="650"/>
        <v>6.1003589273436387E-3</v>
      </c>
      <c r="AZ212" s="21">
        <f t="shared" si="651"/>
        <v>5.3145853606885504E-3</v>
      </c>
      <c r="BA212" s="21">
        <f t="shared" si="652"/>
        <v>3.9684910160177151E-3</v>
      </c>
      <c r="BB212" s="21">
        <f t="shared" si="653"/>
        <v>5.1306136955000768E-3</v>
      </c>
      <c r="BC212" s="21">
        <f t="shared" si="654"/>
        <v>3.816493083756691E-3</v>
      </c>
      <c r="BD212" s="21">
        <f t="shared" si="655"/>
        <v>2.2647201368012388E-3</v>
      </c>
      <c r="BE212" s="21">
        <f t="shared" si="656"/>
        <v>2.0663980542372147E-3</v>
      </c>
      <c r="BF212" s="21">
        <f t="shared" si="657"/>
        <v>2.0482762678916068E-3</v>
      </c>
      <c r="BG212" s="21">
        <f t="shared" si="658"/>
        <v>2.2474779979630359E-3</v>
      </c>
      <c r="BH212" s="21">
        <f t="shared" si="659"/>
        <v>1.3080773076401626E-3</v>
      </c>
      <c r="BI212" s="21">
        <f t="shared" si="660"/>
        <v>1.6795183420571704E-3</v>
      </c>
      <c r="BJ212" s="21">
        <f t="shared" si="661"/>
        <v>1.8976893878833061E-3</v>
      </c>
      <c r="BK212" s="21">
        <f t="shared" si="662"/>
        <v>1.9296953308328803E-3</v>
      </c>
      <c r="BL212" s="21">
        <f t="shared" si="663"/>
        <v>2.2162622982954648E-3</v>
      </c>
      <c r="BM212" s="21">
        <f t="shared" si="664"/>
        <v>2.6324970856583889E-3</v>
      </c>
      <c r="BN212" s="21">
        <f t="shared" si="665"/>
        <v>2.693597871093135E-3</v>
      </c>
      <c r="BO212" s="21">
        <f t="shared" si="666"/>
        <v>2.6750584165972945E-3</v>
      </c>
      <c r="BP212" s="21">
        <f t="shared" si="667"/>
        <v>2.1154620757287395E-3</v>
      </c>
      <c r="BQ212" s="21">
        <f t="shared" si="668"/>
        <v>1.0099148905227679E-3</v>
      </c>
      <c r="BR212">
        <f t="shared" si="669"/>
        <v>1.3891415808808493E-3</v>
      </c>
      <c r="BS212">
        <f t="shared" si="670"/>
        <v>1.3935554043147168E-3</v>
      </c>
      <c r="BT212">
        <f t="shared" si="671"/>
        <v>1.0896417356540836E-3</v>
      </c>
      <c r="BU212">
        <f t="shared" si="672"/>
        <v>6.8621942011341472E-4</v>
      </c>
      <c r="BV212">
        <f t="shared" si="673"/>
        <v>1.4549761321457171E-3</v>
      </c>
      <c r="BW212">
        <f t="shared" si="674"/>
        <v>1.4423510034156518E-3</v>
      </c>
      <c r="BX212">
        <f t="shared" si="675"/>
        <v>1.6704312751988424E-3</v>
      </c>
      <c r="BY212">
        <f t="shared" si="676"/>
        <v>6.5841089934690642E-4</v>
      </c>
      <c r="BZ212">
        <f t="shared" si="677"/>
        <v>7.1268715666977149E-4</v>
      </c>
      <c r="CA212">
        <f t="shared" si="678"/>
        <v>3.908401590565283E-4</v>
      </c>
      <c r="CB212">
        <f t="shared" si="679"/>
        <v>2.6973277433878966E-4</v>
      </c>
      <c r="CC212">
        <f t="shared" si="680"/>
        <v>4.043870555833047E-4</v>
      </c>
      <c r="CD212">
        <f t="shared" si="681"/>
        <v>9.9660904214059665E-4</v>
      </c>
      <c r="CE212">
        <f t="shared" si="682"/>
        <v>1.2547874103802792E-4</v>
      </c>
      <c r="CF212">
        <f t="shared" si="683"/>
        <v>8.7071571970074094E-5</v>
      </c>
      <c r="CG212">
        <f t="shared" si="684"/>
        <v>4.0028770177047006E-5</v>
      </c>
      <c r="CH212">
        <f t="shared" si="685"/>
        <v>5.0014047522160184E-5</v>
      </c>
      <c r="CI212">
        <f t="shared" si="686"/>
        <v>2.612718470650479E-5</v>
      </c>
      <c r="CJ212">
        <f t="shared" si="687"/>
        <v>1.8757300719175456E-4</v>
      </c>
      <c r="CK212">
        <f t="shared" si="688"/>
        <v>1.2952939467516494E-4</v>
      </c>
      <c r="CL212">
        <f t="shared" si="689"/>
        <v>3.8257410316168427E-4</v>
      </c>
      <c r="CM212">
        <f t="shared" si="690"/>
        <v>5.3173922347324147E-4</v>
      </c>
      <c r="CN212">
        <f t="shared" si="691"/>
        <v>5.3983121086808076E-4</v>
      </c>
      <c r="CO212">
        <f t="shared" si="692"/>
        <v>9.9563810392302499E-4</v>
      </c>
      <c r="CP212">
        <f t="shared" si="693"/>
        <v>5.7918231035929742E-4</v>
      </c>
      <c r="CQ212">
        <f t="shared" si="694"/>
        <v>1.1470508385655438E-3</v>
      </c>
      <c r="CR212">
        <f t="shared" si="695"/>
        <v>1.100734144698922E-3</v>
      </c>
      <c r="CS212">
        <f t="shared" si="696"/>
        <v>6.413586710490299E-4</v>
      </c>
      <c r="CT212">
        <f t="shared" si="697"/>
        <v>2.1402611025241194E-4</v>
      </c>
      <c r="CU212">
        <f t="shared" si="698"/>
        <v>1.9263177408748901E-4</v>
      </c>
      <c r="CV212">
        <f t="shared" si="699"/>
        <v>2.8688842103572913E-4</v>
      </c>
      <c r="CW212">
        <f t="shared" si="700"/>
        <v>3.2006163821053993E-4</v>
      </c>
      <c r="CX212">
        <f t="shared" si="701"/>
        <v>5.9593638313296273E-5</v>
      </c>
      <c r="CY212">
        <f t="shared" si="702"/>
        <v>2.764576897283994E-5</v>
      </c>
      <c r="CZ212">
        <f t="shared" si="703"/>
        <v>4.3959431154470043E-4</v>
      </c>
      <c r="DA212">
        <f t="shared" si="704"/>
        <v>3.2104347000935112E-4</v>
      </c>
      <c r="DB212">
        <f t="shared" si="705"/>
        <v>7.3627321634174103E-4</v>
      </c>
      <c r="DC212">
        <f t="shared" si="706"/>
        <v>9.4097110235856864E-4</v>
      </c>
      <c r="DD212">
        <f t="shared" si="707"/>
        <v>5.814718113066452E-4</v>
      </c>
      <c r="DE212">
        <f t="shared" si="708"/>
        <v>1.5468643466528902E-4</v>
      </c>
      <c r="DF212">
        <f t="shared" si="709"/>
        <v>1.4702221713740991E-3</v>
      </c>
      <c r="DG212">
        <f t="shared" si="710"/>
        <v>3.6796801501377463E-3</v>
      </c>
      <c r="DH212">
        <f t="shared" si="711"/>
        <v>2.2994390155952824E-3</v>
      </c>
      <c r="DI212">
        <f t="shared" si="712"/>
        <v>2.3966648227655438E-3</v>
      </c>
      <c r="DJ212">
        <f t="shared" si="713"/>
        <v>4.3221124407639413E-4</v>
      </c>
      <c r="DK212">
        <f t="shared" si="714"/>
        <v>3.220475384252149E-4</v>
      </c>
      <c r="DL212">
        <f t="shared" si="715"/>
        <v>2.4412726525599063E-3</v>
      </c>
      <c r="DM212">
        <f t="shared" si="716"/>
        <v>2.2300172392601485E-3</v>
      </c>
      <c r="DN212">
        <f t="shared" si="717"/>
        <v>1.8147833098826594E-3</v>
      </c>
      <c r="DO212">
        <f t="shared" si="718"/>
        <v>1.9299181353762856E-3</v>
      </c>
      <c r="DP212">
        <f t="shared" si="719"/>
        <v>1.5007317306639128E-3</v>
      </c>
      <c r="DQ212">
        <f t="shared" si="720"/>
        <v>1.2627088504963975E-3</v>
      </c>
      <c r="DR212">
        <f t="shared" si="721"/>
        <v>1.6496135960892739E-3</v>
      </c>
      <c r="DS212">
        <f t="shared" si="722"/>
        <v>1.7862876463693611E-3</v>
      </c>
      <c r="DT212">
        <f t="shared" si="723"/>
        <v>1.3448519661178092E-3</v>
      </c>
      <c r="DU212">
        <f t="shared" si="724"/>
        <v>3.0259365826491749E-3</v>
      </c>
      <c r="DV212">
        <f t="shared" si="725"/>
        <v>1.2446184814432044E-3</v>
      </c>
      <c r="DW212">
        <f t="shared" si="726"/>
        <v>1.1267545219365888E-3</v>
      </c>
      <c r="DX212">
        <f t="shared" si="727"/>
        <v>9.2564249365221455E-4</v>
      </c>
      <c r="DY212">
        <f t="shared" si="728"/>
        <v>1.5364494227311399E-3</v>
      </c>
      <c r="DZ212">
        <f t="shared" si="729"/>
        <v>2.7242602790553917E-3</v>
      </c>
      <c r="EA212">
        <f t="shared" si="730"/>
        <v>2.0461362972111923E-3</v>
      </c>
      <c r="EB212">
        <f t="shared" si="731"/>
        <v>2.0090900709939003E-3</v>
      </c>
      <c r="EC212">
        <f t="shared" si="732"/>
        <v>2.6728655497252015E-3</v>
      </c>
      <c r="ED212">
        <f t="shared" si="733"/>
        <v>2.4729061106325625E-3</v>
      </c>
      <c r="EE212">
        <f t="shared" si="734"/>
        <v>2.2370871082467015E-3</v>
      </c>
      <c r="EF212">
        <f t="shared" si="735"/>
        <v>4.3629632236584217E-3</v>
      </c>
      <c r="EG212">
        <f t="shared" si="736"/>
        <v>2.0559132766795733E-3</v>
      </c>
      <c r="EH212">
        <f t="shared" si="737"/>
        <v>2.6206336297289346E-3</v>
      </c>
      <c r="EI212">
        <f t="shared" si="738"/>
        <v>2.8310628758760129E-3</v>
      </c>
      <c r="EJ212">
        <f t="shared" si="739"/>
        <v>3.8318808193021402E-3</v>
      </c>
      <c r="EK212">
        <f t="shared" si="740"/>
        <v>4.2487896901166385E-3</v>
      </c>
      <c r="EL212">
        <f t="shared" si="741"/>
        <v>4.608838760522975E-3</v>
      </c>
      <c r="EM212">
        <f t="shared" si="742"/>
        <v>3.5861006332057158E-3</v>
      </c>
      <c r="EN212">
        <f t="shared" si="743"/>
        <v>2.4604108742517458E-3</v>
      </c>
      <c r="EO212">
        <f t="shared" si="744"/>
        <v>3.1121343998962185E-3</v>
      </c>
      <c r="EP212">
        <f t="shared" si="745"/>
        <v>2.7350137282056556E-3</v>
      </c>
      <c r="EQ212">
        <f t="shared" si="746"/>
        <v>2.5533794408824028E-3</v>
      </c>
      <c r="ER212">
        <f t="shared" si="747"/>
        <v>2.0163450888054817E-3</v>
      </c>
      <c r="ES212">
        <f t="shared" si="748"/>
        <v>5.4032716599472746E-4</v>
      </c>
      <c r="ET212">
        <f t="shared" si="749"/>
        <v>1.9887160760375627E-3</v>
      </c>
      <c r="EU212">
        <f t="shared" si="750"/>
        <v>2.0663042393093602E-3</v>
      </c>
      <c r="EV212">
        <f t="shared" si="751"/>
        <v>2.0728474584036311E-3</v>
      </c>
    </row>
    <row r="213" spans="3:155" x14ac:dyDescent="0.2">
      <c r="C213">
        <v>0.15867114886641495</v>
      </c>
      <c r="D213">
        <f t="shared" si="603"/>
        <v>7.7502084645468336E-6</v>
      </c>
      <c r="E213">
        <f t="shared" si="604"/>
        <v>9.4007076415912345E-5</v>
      </c>
      <c r="F213">
        <f t="shared" si="605"/>
        <v>1.5231424241633575E-4</v>
      </c>
      <c r="G213">
        <f t="shared" si="606"/>
        <v>6.9499519289601777E-5</v>
      </c>
      <c r="H213">
        <f t="shared" si="607"/>
        <v>1.0935374989441421E-4</v>
      </c>
      <c r="I213">
        <f t="shared" si="608"/>
        <v>3.5913302213891438E-4</v>
      </c>
      <c r="J213">
        <f t="shared" si="609"/>
        <v>5.3846883151243189E-5</v>
      </c>
      <c r="K213">
        <f t="shared" si="610"/>
        <v>3.6994251983128193E-6</v>
      </c>
      <c r="L213">
        <f t="shared" si="611"/>
        <v>8.7602970465338013E-6</v>
      </c>
      <c r="M213">
        <f t="shared" si="612"/>
        <v>4.9885861903806563E-4</v>
      </c>
      <c r="N213">
        <f t="shared" si="613"/>
        <v>7.7523249658048067E-4</v>
      </c>
      <c r="O213">
        <f t="shared" si="614"/>
        <v>8.8335015574185027E-4</v>
      </c>
      <c r="P213" s="21">
        <f t="shared" si="615"/>
        <v>1.2003820893896719E-3</v>
      </c>
      <c r="Q213" s="21">
        <f t="shared" si="616"/>
        <v>2.0874628840605171E-3</v>
      </c>
      <c r="R213" s="21">
        <f t="shared" si="617"/>
        <v>2.2214340933979868E-3</v>
      </c>
      <c r="S213" s="21">
        <f t="shared" si="618"/>
        <v>2.8019223425531986E-3</v>
      </c>
      <c r="T213" s="21">
        <f t="shared" si="619"/>
        <v>3.2145484366104642E-3</v>
      </c>
      <c r="U213" s="21">
        <f t="shared" si="620"/>
        <v>3.479574733603598E-3</v>
      </c>
      <c r="V213" s="21">
        <f t="shared" si="621"/>
        <v>3.6305591663867579E-3</v>
      </c>
      <c r="W213" s="21">
        <f t="shared" si="622"/>
        <v>6.0708217895323767E-3</v>
      </c>
      <c r="X213" s="21">
        <f t="shared" si="623"/>
        <v>7.7048736540874995E-3</v>
      </c>
      <c r="Y213" s="21">
        <f t="shared" si="624"/>
        <v>7.8184160306266834E-3</v>
      </c>
      <c r="Z213" s="21">
        <f t="shared" si="625"/>
        <v>8.6471917481322786E-3</v>
      </c>
      <c r="AA213" s="21">
        <f t="shared" si="626"/>
        <v>1.0551722205568784E-2</v>
      </c>
      <c r="AB213" s="21">
        <f t="shared" si="627"/>
        <v>1.0048520518450418E-2</v>
      </c>
      <c r="AC213" s="21">
        <f t="shared" si="628"/>
        <v>8.720246659838761E-3</v>
      </c>
      <c r="AD213" s="21">
        <f t="shared" si="629"/>
        <v>8.5074485518558344E-3</v>
      </c>
      <c r="AE213" s="21">
        <f t="shared" si="630"/>
        <v>8.1913599200150733E-3</v>
      </c>
      <c r="AF213" s="21">
        <f t="shared" si="631"/>
        <v>9.685185783702574E-3</v>
      </c>
      <c r="AG213" s="21">
        <f t="shared" si="632"/>
        <v>1.2439315882461955E-2</v>
      </c>
      <c r="AH213" s="21">
        <f t="shared" si="633"/>
        <v>1.3185835121190891E-2</v>
      </c>
      <c r="AI213" s="21">
        <f t="shared" si="634"/>
        <v>8.8202191011117238E-3</v>
      </c>
      <c r="AJ213" s="21">
        <f t="shared" si="635"/>
        <v>9.3966704090478175E-3</v>
      </c>
      <c r="AK213" s="21">
        <f t="shared" si="636"/>
        <v>7.5179944032303667E-3</v>
      </c>
      <c r="AL213" s="21">
        <f t="shared" si="637"/>
        <v>5.7068766370940091E-3</v>
      </c>
      <c r="AM213" s="21">
        <f t="shared" si="638"/>
        <v>5.398798908376609E-3</v>
      </c>
      <c r="AN213" s="21">
        <f t="shared" si="639"/>
        <v>5.1573918318541028E-3</v>
      </c>
      <c r="AO213" s="21">
        <f t="shared" si="640"/>
        <v>6.1891239204677042E-3</v>
      </c>
      <c r="AP213" s="21">
        <f t="shared" si="641"/>
        <v>6.08204136795556E-3</v>
      </c>
      <c r="AQ213" s="21">
        <f t="shared" si="642"/>
        <v>5.7949888044384447E-3</v>
      </c>
      <c r="AR213" s="21">
        <f t="shared" si="643"/>
        <v>4.7923249645718258E-3</v>
      </c>
      <c r="AS213" s="21">
        <f t="shared" si="644"/>
        <v>2.2755877395430725E-3</v>
      </c>
      <c r="AT213" s="21">
        <f t="shared" si="645"/>
        <v>4.0942869426582465E-3</v>
      </c>
      <c r="AU213" s="21">
        <f t="shared" si="646"/>
        <v>3.6825700954982361E-3</v>
      </c>
      <c r="AV213" s="21">
        <f t="shared" si="647"/>
        <v>3.5167431048791129E-3</v>
      </c>
      <c r="AW213" s="21">
        <f t="shared" si="648"/>
        <v>2.9501497677787256E-3</v>
      </c>
      <c r="AX213" s="21">
        <f t="shared" si="649"/>
        <v>3.778618203427835E-3</v>
      </c>
      <c r="AY213" s="21">
        <f t="shared" si="650"/>
        <v>3.1659611461127462E-3</v>
      </c>
      <c r="AZ213" s="21">
        <f t="shared" si="651"/>
        <v>2.1494009124377869E-3</v>
      </c>
      <c r="BA213" s="21">
        <f t="shared" si="652"/>
        <v>3.0243371675953289E-3</v>
      </c>
      <c r="BB213" s="21">
        <f t="shared" si="653"/>
        <v>2.0379304771356329E-3</v>
      </c>
      <c r="BC213" s="21">
        <f t="shared" si="654"/>
        <v>9.5819638651698381E-4</v>
      </c>
      <c r="BD213" s="21">
        <f t="shared" si="655"/>
        <v>8.307839373933772E-4</v>
      </c>
      <c r="BE213" s="21">
        <f t="shared" si="656"/>
        <v>8.1930806318037622E-4</v>
      </c>
      <c r="BF213" s="21">
        <f t="shared" si="657"/>
        <v>9.4699259540893105E-4</v>
      </c>
      <c r="BG213" s="21">
        <f t="shared" si="658"/>
        <v>3.8153898712120049E-4</v>
      </c>
      <c r="BH213" s="21">
        <f t="shared" si="659"/>
        <v>5.9280555770237209E-4</v>
      </c>
      <c r="BI213" s="21">
        <f t="shared" si="660"/>
        <v>7.251251772576521E-4</v>
      </c>
      <c r="BJ213" s="21">
        <f t="shared" si="661"/>
        <v>7.4496075436818068E-4</v>
      </c>
      <c r="BK213" s="21">
        <f t="shared" si="662"/>
        <v>9.2676813187931889E-4</v>
      </c>
      <c r="BL213" s="21">
        <f t="shared" si="663"/>
        <v>1.202254189861056E-3</v>
      </c>
      <c r="BM213" s="21">
        <f t="shared" si="664"/>
        <v>1.2436593508419124E-3</v>
      </c>
      <c r="BN213" s="21">
        <f t="shared" si="665"/>
        <v>1.231072199856039E-3</v>
      </c>
      <c r="BO213" s="21">
        <f t="shared" si="666"/>
        <v>8.6199927766588552E-4</v>
      </c>
      <c r="BP213" s="21">
        <f t="shared" si="667"/>
        <v>2.2936586665382749E-4</v>
      </c>
      <c r="BQ213" s="21">
        <f t="shared" si="668"/>
        <v>4.2588004326872281E-4</v>
      </c>
      <c r="BR213">
        <f t="shared" si="669"/>
        <v>4.2832551634545816E-4</v>
      </c>
      <c r="BS213">
        <f t="shared" si="670"/>
        <v>2.6815350967477703E-4</v>
      </c>
      <c r="BT213">
        <f t="shared" si="671"/>
        <v>9.1421549973595248E-5</v>
      </c>
      <c r="BU213">
        <f t="shared" si="672"/>
        <v>4.6267239807166669E-4</v>
      </c>
      <c r="BV213">
        <f t="shared" si="673"/>
        <v>4.5556497269967839E-4</v>
      </c>
      <c r="BW213">
        <f t="shared" si="674"/>
        <v>5.8741188157214724E-4</v>
      </c>
      <c r="BX213">
        <f t="shared" si="675"/>
        <v>8.1454059480476449E-5</v>
      </c>
      <c r="BY213">
        <f t="shared" si="676"/>
        <v>1.0124128324767269E-4</v>
      </c>
      <c r="BZ213">
        <f t="shared" si="677"/>
        <v>9.8304155663264362E-6</v>
      </c>
      <c r="CA213">
        <f t="shared" si="678"/>
        <v>4.4430367119358922E-8</v>
      </c>
      <c r="CB213">
        <f t="shared" si="679"/>
        <v>1.2075964785918938E-5</v>
      </c>
      <c r="CC213">
        <f t="shared" si="680"/>
        <v>2.2304785992299973E-4</v>
      </c>
      <c r="CD213">
        <f t="shared" si="681"/>
        <v>2.9513132306437287E-5</v>
      </c>
      <c r="CE213">
        <f t="shared" si="682"/>
        <v>5.333546665283299E-5</v>
      </c>
      <c r="CF213">
        <f t="shared" si="683"/>
        <v>1.062445360739314E-4</v>
      </c>
      <c r="CG213">
        <f t="shared" si="684"/>
        <v>9.1436957122856594E-5</v>
      </c>
      <c r="CH213">
        <f t="shared" si="685"/>
        <v>1.327761327194015E-4</v>
      </c>
      <c r="CI213">
        <f t="shared" si="686"/>
        <v>8.6353634427694995E-6</v>
      </c>
      <c r="CJ213">
        <f t="shared" si="687"/>
        <v>2.7596428413138713E-5</v>
      </c>
      <c r="CK213">
        <f t="shared" si="688"/>
        <v>8.5566382103114496E-6</v>
      </c>
      <c r="CL213">
        <f t="shared" si="689"/>
        <v>4.1282462997927624E-5</v>
      </c>
      <c r="CM213">
        <f t="shared" si="690"/>
        <v>4.3559202915498946E-5</v>
      </c>
      <c r="CN213">
        <f t="shared" si="691"/>
        <v>2.2258865099073744E-4</v>
      </c>
      <c r="CO213">
        <f t="shared" si="692"/>
        <v>5.5232816520612743E-5</v>
      </c>
      <c r="CP213">
        <f t="shared" si="693"/>
        <v>2.9700422689418017E-4</v>
      </c>
      <c r="CQ213">
        <f t="shared" si="694"/>
        <v>2.7367036231471355E-4</v>
      </c>
      <c r="CR213">
        <f t="shared" si="695"/>
        <v>7.5528817900336691E-5</v>
      </c>
      <c r="CS213">
        <f t="shared" si="696"/>
        <v>4.0188107587764791E-6</v>
      </c>
      <c r="CT213">
        <f t="shared" si="697"/>
        <v>7.5908156693008426E-6</v>
      </c>
      <c r="CU213">
        <f t="shared" si="698"/>
        <v>9.2083396668377048E-8</v>
      </c>
      <c r="CV213">
        <f t="shared" si="699"/>
        <v>1.5773806677885703E-6</v>
      </c>
      <c r="CW213">
        <f t="shared" si="700"/>
        <v>7.9470749642390301E-5</v>
      </c>
      <c r="CX213">
        <f t="shared" si="701"/>
        <v>1.2942256836279096E-4</v>
      </c>
      <c r="CY213">
        <f t="shared" si="702"/>
        <v>1.8767749754660353E-5</v>
      </c>
      <c r="CZ213">
        <f t="shared" si="703"/>
        <v>1.6470065774423097E-6</v>
      </c>
      <c r="DA213">
        <f t="shared" si="704"/>
        <v>1.1025055638025615E-4</v>
      </c>
      <c r="DB213">
        <f t="shared" si="705"/>
        <v>1.9714754294479565E-4</v>
      </c>
      <c r="DC213">
        <f t="shared" si="706"/>
        <v>5.5941397447764253E-5</v>
      </c>
      <c r="DD213">
        <f t="shared" si="707"/>
        <v>1.7615046377280891E-5</v>
      </c>
      <c r="DE213">
        <f t="shared" si="708"/>
        <v>4.7128709997102861E-4</v>
      </c>
      <c r="DF213">
        <f t="shared" si="709"/>
        <v>1.9382920920413462E-3</v>
      </c>
      <c r="DG213">
        <f t="shared" si="710"/>
        <v>9.8082575492989903E-4</v>
      </c>
      <c r="DH213">
        <f t="shared" si="711"/>
        <v>1.0446738738416465E-3</v>
      </c>
      <c r="DI213">
        <f t="shared" si="712"/>
        <v>1.7267036653995048E-5</v>
      </c>
      <c r="DJ213">
        <f t="shared" si="713"/>
        <v>1.7196508540929647E-6</v>
      </c>
      <c r="DK213">
        <f t="shared" si="714"/>
        <v>1.0741946006749168E-3</v>
      </c>
      <c r="DL213">
        <f t="shared" si="715"/>
        <v>9.3567039860429334E-4</v>
      </c>
      <c r="DM213">
        <f t="shared" si="716"/>
        <v>6.742303087945939E-4</v>
      </c>
      <c r="DN213">
        <f t="shared" si="717"/>
        <v>7.4509919195054383E-4</v>
      </c>
      <c r="DO213">
        <f t="shared" si="718"/>
        <v>4.8862883649904208E-4</v>
      </c>
      <c r="DP213">
        <f t="shared" si="719"/>
        <v>3.5722082623936317E-4</v>
      </c>
      <c r="DQ213">
        <f t="shared" si="720"/>
        <v>5.7509349420871057E-4</v>
      </c>
      <c r="DR213">
        <f t="shared" si="721"/>
        <v>6.5690550513223286E-4</v>
      </c>
      <c r="DS213">
        <f t="shared" si="722"/>
        <v>4.0151723380080901E-4</v>
      </c>
      <c r="DT213">
        <f t="shared" si="723"/>
        <v>1.4725780984964484E-3</v>
      </c>
      <c r="DU213">
        <f t="shared" si="724"/>
        <v>3.4762940191316514E-4</v>
      </c>
      <c r="DV213">
        <f t="shared" si="725"/>
        <v>2.8672093251757674E-4</v>
      </c>
      <c r="DW213">
        <f t="shared" si="726"/>
        <v>1.9016533926953746E-4</v>
      </c>
      <c r="DX213">
        <f t="shared" si="727"/>
        <v>5.0909982985357675E-4</v>
      </c>
      <c r="DY213">
        <f t="shared" si="728"/>
        <v>1.2645220211206511E-3</v>
      </c>
      <c r="DZ213">
        <f t="shared" si="729"/>
        <v>8.1795483444792034E-4</v>
      </c>
      <c r="EA213">
        <f t="shared" si="730"/>
        <v>7.9459412570187179E-4</v>
      </c>
      <c r="EB213">
        <f t="shared" si="731"/>
        <v>1.2295847402570997E-3</v>
      </c>
      <c r="EC213">
        <f t="shared" si="732"/>
        <v>1.0952124790831008E-3</v>
      </c>
      <c r="ED213">
        <f t="shared" si="733"/>
        <v>9.4025187601394554E-4</v>
      </c>
      <c r="EE213">
        <f t="shared" si="734"/>
        <v>2.4421784774682031E-3</v>
      </c>
      <c r="EF213">
        <f t="shared" si="735"/>
        <v>8.2414073599583904E-4</v>
      </c>
      <c r="EG213">
        <f t="shared" si="736"/>
        <v>1.194241283014994E-3</v>
      </c>
      <c r="EH213">
        <f t="shared" si="737"/>
        <v>1.3376139400378643E-3</v>
      </c>
      <c r="EI213">
        <f t="shared" si="738"/>
        <v>2.0491790676147059E-3</v>
      </c>
      <c r="EJ213">
        <f t="shared" si="739"/>
        <v>2.3569483390838376E-3</v>
      </c>
      <c r="EK213">
        <f t="shared" si="740"/>
        <v>2.6269828029467949E-3</v>
      </c>
      <c r="EL213">
        <f t="shared" si="741"/>
        <v>1.870539275763016E-3</v>
      </c>
      <c r="EM213">
        <f t="shared" si="742"/>
        <v>1.0869022438683477E-3</v>
      </c>
      <c r="EN213">
        <f t="shared" si="743"/>
        <v>1.5328931136633544E-3</v>
      </c>
      <c r="EO213">
        <f t="shared" si="744"/>
        <v>1.2718517299336503E-3</v>
      </c>
      <c r="EP213">
        <f t="shared" si="745"/>
        <v>1.1489826540231191E-3</v>
      </c>
      <c r="EQ213">
        <f t="shared" si="746"/>
        <v>7.9915914208281396E-4</v>
      </c>
      <c r="ER213">
        <f t="shared" si="747"/>
        <v>4.3700165731766173E-5</v>
      </c>
      <c r="ES213">
        <f t="shared" si="748"/>
        <v>7.8180044146707159E-4</v>
      </c>
      <c r="ET213">
        <f t="shared" si="749"/>
        <v>8.3072445257257981E-4</v>
      </c>
      <c r="EU213">
        <f t="shared" si="750"/>
        <v>8.3487514825653076E-4</v>
      </c>
    </row>
    <row r="214" spans="3:155" x14ac:dyDescent="0.2">
      <c r="C214">
        <v>0.15588722924391382</v>
      </c>
      <c r="D214">
        <f t="shared" si="603"/>
        <v>1.5574152107458922E-4</v>
      </c>
      <c r="E214">
        <f t="shared" si="604"/>
        <v>2.2878030438925787E-4</v>
      </c>
      <c r="F214">
        <f t="shared" si="605"/>
        <v>1.2366678335573572E-4</v>
      </c>
      <c r="G214">
        <f t="shared" si="606"/>
        <v>1.7532815807219459E-4</v>
      </c>
      <c r="H214">
        <f t="shared" si="607"/>
        <v>4.7239826816833721E-4</v>
      </c>
      <c r="I214">
        <f t="shared" si="608"/>
        <v>1.0245413847863752E-4</v>
      </c>
      <c r="J214">
        <f t="shared" si="609"/>
        <v>2.2158754352425506E-5</v>
      </c>
      <c r="K214">
        <f t="shared" si="610"/>
        <v>3.2990084185548121E-5</v>
      </c>
      <c r="L214">
        <f t="shared" si="611"/>
        <v>6.3096731401448604E-4</v>
      </c>
      <c r="M214">
        <f t="shared" si="612"/>
        <v>9.3800803790375495E-4</v>
      </c>
      <c r="N214">
        <f t="shared" si="613"/>
        <v>1.0565832679057128E-3</v>
      </c>
      <c r="O214">
        <f t="shared" si="614"/>
        <v>1.4010386111762895E-3</v>
      </c>
      <c r="P214" s="21">
        <f t="shared" si="615"/>
        <v>2.3496007692193031E-3</v>
      </c>
      <c r="Q214" s="21">
        <f t="shared" si="616"/>
        <v>2.4916082132279884E-3</v>
      </c>
      <c r="R214" s="21">
        <f t="shared" si="617"/>
        <v>3.1043960299349071E-3</v>
      </c>
      <c r="S214" s="21">
        <f t="shared" si="618"/>
        <v>3.5379783593622242E-3</v>
      </c>
      <c r="T214" s="21">
        <f t="shared" si="619"/>
        <v>3.8157601993314169E-3</v>
      </c>
      <c r="U214" s="21">
        <f t="shared" si="620"/>
        <v>3.9737946376117942E-3</v>
      </c>
      <c r="V214" s="21">
        <f t="shared" si="621"/>
        <v>6.5123928569697908E-3</v>
      </c>
      <c r="W214" s="21">
        <f t="shared" si="622"/>
        <v>8.2013543691184885E-3</v>
      </c>
      <c r="X214" s="21">
        <f t="shared" si="623"/>
        <v>8.318484648659313E-3</v>
      </c>
      <c r="Y214" s="21">
        <f t="shared" si="624"/>
        <v>9.1726968742207298E-3</v>
      </c>
      <c r="Z214" s="21">
        <f t="shared" si="625"/>
        <v>1.1131409636998039E-2</v>
      </c>
      <c r="AA214" s="21">
        <f t="shared" si="626"/>
        <v>1.0614403789108084E-2</v>
      </c>
      <c r="AB214" s="21">
        <f t="shared" si="627"/>
        <v>9.2479342855989605E-3</v>
      </c>
      <c r="AC214" s="21">
        <f t="shared" si="628"/>
        <v>9.0287530409112055E-3</v>
      </c>
      <c r="AD214" s="21">
        <f t="shared" si="629"/>
        <v>8.7030337218477038E-3</v>
      </c>
      <c r="AE214" s="21">
        <f t="shared" si="630"/>
        <v>1.0240885657160395E-2</v>
      </c>
      <c r="AF214" s="21">
        <f t="shared" si="631"/>
        <v>1.3068056561853161E-2</v>
      </c>
      <c r="AG214" s="21">
        <f t="shared" si="632"/>
        <v>1.3832938036596989E-2</v>
      </c>
      <c r="AH214" s="21">
        <f t="shared" si="633"/>
        <v>9.350878620017742E-3</v>
      </c>
      <c r="AI214" s="21">
        <f t="shared" si="634"/>
        <v>9.9441470465215769E-3</v>
      </c>
      <c r="AJ214" s="21">
        <f t="shared" si="635"/>
        <v>8.0085117351005233E-3</v>
      </c>
      <c r="AK214" s="21">
        <f t="shared" si="636"/>
        <v>6.135242982286241E-3</v>
      </c>
      <c r="AL214" s="21">
        <f t="shared" si="637"/>
        <v>5.8156545653411072E-3</v>
      </c>
      <c r="AM214" s="21">
        <f t="shared" si="638"/>
        <v>5.5649963229278043E-3</v>
      </c>
      <c r="AN214" s="21">
        <f t="shared" si="639"/>
        <v>6.6349015280594654E-3</v>
      </c>
      <c r="AO214" s="21">
        <f t="shared" si="640"/>
        <v>6.5240131258238795E-3</v>
      </c>
      <c r="AP214" s="21">
        <f t="shared" si="641"/>
        <v>6.2265897945897215E-3</v>
      </c>
      <c r="AQ214" s="21">
        <f t="shared" si="642"/>
        <v>5.185517866599417E-3</v>
      </c>
      <c r="AR214" s="21">
        <f t="shared" si="643"/>
        <v>2.5489412564269663E-3</v>
      </c>
      <c r="AS214" s="21">
        <f t="shared" si="644"/>
        <v>4.4583043391672357E-3</v>
      </c>
      <c r="AT214" s="21">
        <f t="shared" si="645"/>
        <v>4.0282000809570119E-3</v>
      </c>
      <c r="AU214" s="21">
        <f t="shared" si="646"/>
        <v>3.8546780627132867E-3</v>
      </c>
      <c r="AV214" s="21">
        <f t="shared" si="647"/>
        <v>3.2603187303040584E-3</v>
      </c>
      <c r="AW214" s="21">
        <f t="shared" si="648"/>
        <v>4.1286260854922424E-3</v>
      </c>
      <c r="AX214" s="21">
        <f t="shared" si="649"/>
        <v>3.4869962656281085E-3</v>
      </c>
      <c r="AY214" s="21">
        <f t="shared" si="650"/>
        <v>2.4152852344579041E-3</v>
      </c>
      <c r="AZ214" s="21">
        <f t="shared" si="651"/>
        <v>3.3382849822944176E-3</v>
      </c>
      <c r="BA214" s="21">
        <f t="shared" si="652"/>
        <v>2.2970321211167053E-3</v>
      </c>
      <c r="BB214" s="21">
        <f t="shared" si="653"/>
        <v>1.1382976523671136E-3</v>
      </c>
      <c r="BC214" s="21">
        <f t="shared" si="654"/>
        <v>9.9901777373062259E-4</v>
      </c>
      <c r="BD214" s="21">
        <f t="shared" si="655"/>
        <v>9.8642964029477839E-4</v>
      </c>
      <c r="BE214" s="21">
        <f t="shared" si="656"/>
        <v>1.126083283956866E-3</v>
      </c>
      <c r="BF214" s="21">
        <f t="shared" si="657"/>
        <v>4.980459275620503E-4</v>
      </c>
      <c r="BG214" s="21">
        <f t="shared" si="658"/>
        <v>7.3611928118678461E-4</v>
      </c>
      <c r="BH214" s="21">
        <f t="shared" si="659"/>
        <v>8.8280698728288758E-4</v>
      </c>
      <c r="BI214" s="21">
        <f t="shared" si="660"/>
        <v>9.0467939566348963E-4</v>
      </c>
      <c r="BJ214" s="21">
        <f t="shared" si="661"/>
        <v>1.104019328191882E-3</v>
      </c>
      <c r="BK214" s="21">
        <f t="shared" si="662"/>
        <v>1.4030610801451975E-3</v>
      </c>
      <c r="BL214" s="21">
        <f t="shared" si="663"/>
        <v>1.447762498962659E-3</v>
      </c>
      <c r="BM214" s="21">
        <f t="shared" si="664"/>
        <v>1.4341791710271025E-3</v>
      </c>
      <c r="BN214" s="21">
        <f t="shared" si="665"/>
        <v>1.0332202675954929E-3</v>
      </c>
      <c r="BO214" s="21">
        <f t="shared" si="666"/>
        <v>3.2144005228308388E-4</v>
      </c>
      <c r="BP214" s="21">
        <f t="shared" si="667"/>
        <v>5.4853297783187581E-4</v>
      </c>
      <c r="BQ214" s="21">
        <f t="shared" si="668"/>
        <v>5.5130787383729615E-4</v>
      </c>
      <c r="BR214">
        <f t="shared" si="669"/>
        <v>3.6707927627810134E-4</v>
      </c>
      <c r="BS214">
        <f t="shared" si="670"/>
        <v>1.524084401697207E-4</v>
      </c>
      <c r="BT214">
        <f t="shared" si="671"/>
        <v>5.9018583187433159E-4</v>
      </c>
      <c r="BU214">
        <f t="shared" si="672"/>
        <v>5.8215496419277324E-4</v>
      </c>
      <c r="BV214">
        <f t="shared" si="673"/>
        <v>7.3010747953534776E-4</v>
      </c>
      <c r="BW214">
        <f t="shared" si="674"/>
        <v>1.3945507654577278E-4</v>
      </c>
      <c r="BX214">
        <f t="shared" si="675"/>
        <v>1.6501438169078797E-4</v>
      </c>
      <c r="BY214">
        <f t="shared" si="676"/>
        <v>3.5037745206159425E-5</v>
      </c>
      <c r="BZ214">
        <f t="shared" si="677"/>
        <v>6.6210211642269548E-6</v>
      </c>
      <c r="CA214">
        <f t="shared" si="678"/>
        <v>3.9174686836930071E-5</v>
      </c>
      <c r="CB214">
        <f t="shared" si="679"/>
        <v>3.1395256103765632E-4</v>
      </c>
      <c r="CC214">
        <f t="shared" si="680"/>
        <v>7.0155026454822677E-6</v>
      </c>
      <c r="CD214">
        <f t="shared" si="681"/>
        <v>2.0423113215141466E-5</v>
      </c>
      <c r="CE214">
        <f t="shared" si="682"/>
        <v>5.6604246969907377E-5</v>
      </c>
      <c r="CF214">
        <f t="shared" si="683"/>
        <v>4.5945998092091338E-5</v>
      </c>
      <c r="CG214">
        <f t="shared" si="684"/>
        <v>7.6368950099469244E-5</v>
      </c>
      <c r="CH214">
        <f t="shared" si="685"/>
        <v>2.3925676134036705E-8</v>
      </c>
      <c r="CI214">
        <f t="shared" si="686"/>
        <v>6.0974951413016646E-6</v>
      </c>
      <c r="CJ214">
        <f t="shared" si="687"/>
        <v>3.2593740778476772E-5</v>
      </c>
      <c r="CK214">
        <f t="shared" si="688"/>
        <v>8.480683499784619E-5</v>
      </c>
      <c r="CL214">
        <f t="shared" si="689"/>
        <v>8.8056814180494846E-5</v>
      </c>
      <c r="CM214">
        <f t="shared" si="690"/>
        <v>3.1340770914084265E-4</v>
      </c>
      <c r="CN214">
        <f t="shared" si="691"/>
        <v>1.0436252919286196E-4</v>
      </c>
      <c r="CO214">
        <f t="shared" si="692"/>
        <v>4.0070952221255598E-4</v>
      </c>
      <c r="CP214">
        <f t="shared" si="693"/>
        <v>3.7352925350802576E-4</v>
      </c>
      <c r="CQ214">
        <f t="shared" si="694"/>
        <v>1.3166762352613242E-4</v>
      </c>
      <c r="CR214">
        <f t="shared" si="695"/>
        <v>6.071876245073994E-7</v>
      </c>
      <c r="CS214">
        <f t="shared" si="696"/>
        <v>8.2806560524601942E-10</v>
      </c>
      <c r="CT214">
        <f t="shared" si="697"/>
        <v>9.5318663878975689E-6</v>
      </c>
      <c r="CU214">
        <f t="shared" si="698"/>
        <v>1.6320450922277348E-5</v>
      </c>
      <c r="CV214">
        <f t="shared" si="699"/>
        <v>3.7585693362510297E-5</v>
      </c>
      <c r="CW214">
        <f t="shared" si="700"/>
        <v>7.3830788073314806E-5</v>
      </c>
      <c r="CX214">
        <f t="shared" si="701"/>
        <v>5.0638818320709818E-5</v>
      </c>
      <c r="CY214">
        <f t="shared" si="702"/>
        <v>1.6542743522838603E-5</v>
      </c>
      <c r="CZ214">
        <f t="shared" si="703"/>
        <v>1.7646322443313228E-4</v>
      </c>
      <c r="DA214">
        <f t="shared" si="704"/>
        <v>2.8307535833345767E-4</v>
      </c>
      <c r="DB214">
        <f t="shared" si="705"/>
        <v>1.053356927443328E-4</v>
      </c>
      <c r="DC214">
        <f t="shared" si="706"/>
        <v>1.996876075932355E-6</v>
      </c>
      <c r="DD214">
        <f t="shared" si="707"/>
        <v>5.9991035375879379E-4</v>
      </c>
      <c r="DE214">
        <f t="shared" si="708"/>
        <v>2.1911722071146383E-3</v>
      </c>
      <c r="DF214">
        <f t="shared" si="709"/>
        <v>1.1629503200883502E-3</v>
      </c>
      <c r="DG214">
        <f t="shared" si="710"/>
        <v>1.232384525734614E-3</v>
      </c>
      <c r="DH214">
        <f t="shared" si="711"/>
        <v>4.8153634952172605E-5</v>
      </c>
      <c r="DI214">
        <f t="shared" si="712"/>
        <v>1.6771270854899479E-5</v>
      </c>
      <c r="DJ214">
        <f t="shared" si="713"/>
        <v>1.2644302286854781E-3</v>
      </c>
      <c r="DK214">
        <f t="shared" si="714"/>
        <v>1.1137337380163852E-3</v>
      </c>
      <c r="DL214">
        <f t="shared" si="715"/>
        <v>8.2655472583416823E-4</v>
      </c>
      <c r="DM214">
        <f t="shared" si="716"/>
        <v>9.0483195289243416E-4</v>
      </c>
      <c r="DN214">
        <f t="shared" si="717"/>
        <v>6.1945585585266823E-4</v>
      </c>
      <c r="DO214">
        <f t="shared" si="718"/>
        <v>4.7020479109857125E-4</v>
      </c>
      <c r="DP214">
        <f t="shared" si="719"/>
        <v>7.1636665151310537E-4</v>
      </c>
      <c r="DQ214">
        <f t="shared" si="720"/>
        <v>8.0736036812890412E-4</v>
      </c>
      <c r="DR214">
        <f t="shared" si="721"/>
        <v>5.208352201237404E-4</v>
      </c>
      <c r="DS214">
        <f t="shared" si="722"/>
        <v>1.6939896019460576E-3</v>
      </c>
      <c r="DT214">
        <f t="shared" si="723"/>
        <v>4.5919098419065725E-4</v>
      </c>
      <c r="DU214">
        <f t="shared" si="724"/>
        <v>3.8875044938350045E-4</v>
      </c>
      <c r="DV214">
        <f t="shared" si="725"/>
        <v>2.7469630110549086E-4</v>
      </c>
      <c r="DW214">
        <f t="shared" si="726"/>
        <v>6.4247853525461552E-4</v>
      </c>
      <c r="DX214">
        <f t="shared" si="727"/>
        <v>1.4702652524086817E-3</v>
      </c>
      <c r="DY214">
        <f t="shared" si="728"/>
        <v>9.8494474250468921E-4</v>
      </c>
      <c r="DZ214">
        <f t="shared" si="729"/>
        <v>9.5929362685541215E-4</v>
      </c>
      <c r="EA214">
        <f t="shared" si="730"/>
        <v>1.4325736545339745E-3</v>
      </c>
      <c r="EB214">
        <f t="shared" si="731"/>
        <v>1.2872247294973358E-3</v>
      </c>
      <c r="EC214">
        <f t="shared" si="732"/>
        <v>1.1187316724038348E-3</v>
      </c>
      <c r="ED214">
        <f t="shared" si="733"/>
        <v>2.7250824052098706E-3</v>
      </c>
      <c r="EE214">
        <f t="shared" si="734"/>
        <v>9.9173164651205747E-4</v>
      </c>
      <c r="EF214">
        <f t="shared" si="735"/>
        <v>1.3944037457705198E-3</v>
      </c>
      <c r="EG214">
        <f t="shared" si="736"/>
        <v>1.5489989871757313E-3</v>
      </c>
      <c r="EH214">
        <f t="shared" si="737"/>
        <v>2.3089734385206766E-3</v>
      </c>
      <c r="EI214">
        <f t="shared" si="738"/>
        <v>2.635008302962925E-3</v>
      </c>
      <c r="EJ214">
        <f t="shared" si="739"/>
        <v>2.9201076028214199E-3</v>
      </c>
      <c r="EK214">
        <f t="shared" si="740"/>
        <v>2.119097036669639E-3</v>
      </c>
      <c r="EL214">
        <f t="shared" si="741"/>
        <v>1.2782140928851995E-3</v>
      </c>
      <c r="EM214">
        <f t="shared" si="742"/>
        <v>1.7586363604090286E-3</v>
      </c>
      <c r="EN214">
        <f t="shared" si="743"/>
        <v>1.4781679580791113E-3</v>
      </c>
      <c r="EO214">
        <f t="shared" si="744"/>
        <v>1.3454639419719675E-3</v>
      </c>
      <c r="EP214">
        <f t="shared" si="745"/>
        <v>9.6430884162011126E-4</v>
      </c>
      <c r="EQ214">
        <f t="shared" si="746"/>
        <v>8.8257188476086455E-5</v>
      </c>
      <c r="ER214">
        <f t="shared" si="747"/>
        <v>9.4523130253873651E-4</v>
      </c>
      <c r="ES214">
        <f t="shared" si="748"/>
        <v>9.9895254342637118E-4</v>
      </c>
      <c r="ET214">
        <f t="shared" si="749"/>
        <v>1.0035036516008724E-3</v>
      </c>
    </row>
    <row r="215" spans="3:155" x14ac:dyDescent="0.2">
      <c r="C215">
        <v>0.1683668735126656</v>
      </c>
      <c r="D215">
        <f t="shared" si="603"/>
        <v>7.0004745577530861E-6</v>
      </c>
      <c r="E215">
        <f t="shared" si="604"/>
        <v>1.8471187704854318E-6</v>
      </c>
      <c r="F215">
        <f t="shared" si="605"/>
        <v>5.7989700295048084E-7</v>
      </c>
      <c r="G215">
        <f t="shared" si="606"/>
        <v>8.5656518210395732E-5</v>
      </c>
      <c r="H215">
        <f t="shared" si="607"/>
        <v>5.5586601485504042E-6</v>
      </c>
      <c r="I215">
        <f t="shared" si="608"/>
        <v>6.0409201587936675E-5</v>
      </c>
      <c r="J215">
        <f t="shared" si="609"/>
        <v>4.5372951647095685E-5</v>
      </c>
      <c r="K215">
        <f t="shared" si="610"/>
        <v>1.5975489983397522E-4</v>
      </c>
      <c r="L215">
        <f t="shared" si="611"/>
        <v>3.2932350342209423E-4</v>
      </c>
      <c r="M215">
        <f t="shared" si="612"/>
        <v>4.0101995037622733E-4</v>
      </c>
      <c r="N215">
        <f t="shared" si="613"/>
        <v>6.2254272261920429E-4</v>
      </c>
      <c r="O215">
        <f t="shared" si="614"/>
        <v>1.2954986678099958E-3</v>
      </c>
      <c r="P215" s="21">
        <f t="shared" si="615"/>
        <v>1.4014815983426497E-3</v>
      </c>
      <c r="Q215" s="21">
        <f t="shared" si="616"/>
        <v>1.869478197005104E-3</v>
      </c>
      <c r="R215" s="21">
        <f t="shared" si="617"/>
        <v>2.2091187471810795E-3</v>
      </c>
      <c r="S215" s="21">
        <f t="shared" si="618"/>
        <v>2.4297205459201422E-3</v>
      </c>
      <c r="T215" s="21">
        <f t="shared" si="619"/>
        <v>2.5561514996793031E-3</v>
      </c>
      <c r="U215" s="21">
        <f t="shared" si="620"/>
        <v>4.6539348155583138E-3</v>
      </c>
      <c r="V215" s="21">
        <f t="shared" si="621"/>
        <v>6.0967495412295025E-3</v>
      </c>
      <c r="W215" s="21">
        <f t="shared" si="622"/>
        <v>6.1977961117546795E-3</v>
      </c>
      <c r="X215" s="21">
        <f t="shared" si="623"/>
        <v>6.9379825696860974E-3</v>
      </c>
      <c r="Y215" s="21">
        <f t="shared" si="624"/>
        <v>8.6538090469367324E-3</v>
      </c>
      <c r="Z215" s="21">
        <f t="shared" si="625"/>
        <v>8.1986839424654165E-3</v>
      </c>
      <c r="AA215" s="21">
        <f t="shared" si="626"/>
        <v>7.0034363582542666E-3</v>
      </c>
      <c r="AB215" s="21">
        <f t="shared" si="627"/>
        <v>6.8128691851622684E-3</v>
      </c>
      <c r="AC215" s="21">
        <f t="shared" si="628"/>
        <v>6.5303219281195209E-3</v>
      </c>
      <c r="AD215" s="21">
        <f t="shared" si="629"/>
        <v>7.8708155388627181E-3</v>
      </c>
      <c r="AE215" s="21">
        <f t="shared" si="630"/>
        <v>1.0370562020887472E-2</v>
      </c>
      <c r="AF215" s="21">
        <f t="shared" si="631"/>
        <v>1.1053129993620474E-2</v>
      </c>
      <c r="AG215" s="21">
        <f t="shared" si="632"/>
        <v>7.0930584081628266E-3</v>
      </c>
      <c r="AH215" s="21">
        <f t="shared" si="633"/>
        <v>7.6109397237549324E-3</v>
      </c>
      <c r="AI215" s="21">
        <f t="shared" si="634"/>
        <v>5.9306393242985643E-3</v>
      </c>
      <c r="AJ215" s="21">
        <f t="shared" si="635"/>
        <v>4.3359785450850421E-3</v>
      </c>
      <c r="AK215" s="21">
        <f t="shared" si="636"/>
        <v>4.0679897839667389E-3</v>
      </c>
      <c r="AL215" s="21">
        <f t="shared" si="637"/>
        <v>3.8588023004270822E-3</v>
      </c>
      <c r="AM215" s="21">
        <f t="shared" si="638"/>
        <v>4.7575865755848353E-3</v>
      </c>
      <c r="AN215" s="21">
        <f t="shared" si="639"/>
        <v>4.6637588852695942E-3</v>
      </c>
      <c r="AO215" s="21">
        <f t="shared" si="640"/>
        <v>4.4128252194900264E-3</v>
      </c>
      <c r="AP215" s="21">
        <f t="shared" si="641"/>
        <v>3.5439275428510732E-3</v>
      </c>
      <c r="AQ215" s="21">
        <f t="shared" si="642"/>
        <v>1.4445621667571551E-3</v>
      </c>
      <c r="AR215" s="21">
        <f t="shared" si="643"/>
        <v>2.9475008123114109E-3</v>
      </c>
      <c r="AS215" s="21">
        <f t="shared" si="644"/>
        <v>2.5998229097600545E-3</v>
      </c>
      <c r="AT215" s="21">
        <f t="shared" si="645"/>
        <v>2.4607958556011676E-3</v>
      </c>
      <c r="AU215" s="21">
        <f t="shared" si="646"/>
        <v>1.9909048237209798E-3</v>
      </c>
      <c r="AV215" s="21">
        <f t="shared" si="647"/>
        <v>2.6806238533409132E-3</v>
      </c>
      <c r="AW215" s="21">
        <f t="shared" si="648"/>
        <v>2.1688719822410651E-3</v>
      </c>
      <c r="AX215" s="21">
        <f t="shared" si="649"/>
        <v>1.3443887547458394E-3</v>
      </c>
      <c r="AY215" s="21">
        <f t="shared" si="650"/>
        <v>2.0519313873340198E-3</v>
      </c>
      <c r="AZ215" s="21">
        <f t="shared" si="651"/>
        <v>1.256540761018225E-3</v>
      </c>
      <c r="BA215" s="21">
        <f t="shared" si="652"/>
        <v>4.5194604838892508E-4</v>
      </c>
      <c r="BB215" s="21">
        <f t="shared" si="653"/>
        <v>3.6586501123774429E-4</v>
      </c>
      <c r="BC215" s="21">
        <f t="shared" si="654"/>
        <v>3.5826286925205958E-4</v>
      </c>
      <c r="BD215" s="21">
        <f t="shared" si="655"/>
        <v>4.4426185575513748E-4</v>
      </c>
      <c r="BE215" s="21">
        <f t="shared" si="656"/>
        <v>9.6772438700575448E-5</v>
      </c>
      <c r="BF215" s="21">
        <f t="shared" si="657"/>
        <v>2.1467741042615438E-4</v>
      </c>
      <c r="BG215" s="21">
        <f t="shared" si="658"/>
        <v>2.9695642907207222E-4</v>
      </c>
      <c r="BH215" s="21">
        <f t="shared" si="659"/>
        <v>3.0969821116571638E-4</v>
      </c>
      <c r="BI215" s="21">
        <f t="shared" si="660"/>
        <v>4.3044390269332951E-4</v>
      </c>
      <c r="BJ215" s="21">
        <f t="shared" si="661"/>
        <v>6.2389112566208621E-4</v>
      </c>
      <c r="BK215" s="21">
        <f t="shared" si="662"/>
        <v>6.5381621082162414E-4</v>
      </c>
      <c r="BL215" s="21">
        <f t="shared" si="663"/>
        <v>6.4469850533446522E-4</v>
      </c>
      <c r="BM215" s="21">
        <f t="shared" si="664"/>
        <v>3.8667681166897646E-4</v>
      </c>
      <c r="BN215" s="21">
        <f t="shared" si="665"/>
        <v>2.9692745891051455E-5</v>
      </c>
      <c r="BO215" s="21">
        <f t="shared" si="666"/>
        <v>1.1970847072107597E-4</v>
      </c>
      <c r="BP215" s="21">
        <f t="shared" si="667"/>
        <v>1.2100664271092784E-4</v>
      </c>
      <c r="BQ215" s="21">
        <f t="shared" si="668"/>
        <v>4.4617974933119807E-5</v>
      </c>
      <c r="BR215">
        <f t="shared" si="669"/>
        <v>1.8026536867908992E-8</v>
      </c>
      <c r="BS215">
        <f t="shared" si="670"/>
        <v>1.3957287189751412E-4</v>
      </c>
      <c r="BT215">
        <f t="shared" si="671"/>
        <v>1.3568157470965957E-4</v>
      </c>
      <c r="BU215">
        <f t="shared" si="672"/>
        <v>2.1143651730088796E-4</v>
      </c>
      <c r="BV215">
        <f t="shared" si="673"/>
        <v>4.4961634447565283E-7</v>
      </c>
      <c r="BW215">
        <f t="shared" si="674"/>
        <v>1.3406443426061064E-7</v>
      </c>
      <c r="BX215">
        <f t="shared" si="675"/>
        <v>4.3038523986266239E-5</v>
      </c>
      <c r="BY215">
        <f t="shared" si="676"/>
        <v>9.8138935763198389E-5</v>
      </c>
      <c r="BZ215">
        <f t="shared" si="677"/>
        <v>3.8696806867933439E-5</v>
      </c>
      <c r="CA215">
        <f t="shared" si="678"/>
        <v>2.7447773359905988E-5</v>
      </c>
      <c r="CB215">
        <f t="shared" si="679"/>
        <v>2.2886617749200274E-4</v>
      </c>
      <c r="CC215">
        <f t="shared" si="680"/>
        <v>2.8896049799411795E-4</v>
      </c>
      <c r="CD215">
        <f t="shared" si="681"/>
        <v>4.0012895709373052E-4</v>
      </c>
      <c r="CE215">
        <f t="shared" si="682"/>
        <v>3.7087025623110424E-4</v>
      </c>
      <c r="CF215">
        <f t="shared" si="683"/>
        <v>4.5022802160373611E-4</v>
      </c>
      <c r="CG215">
        <f t="shared" si="684"/>
        <v>1.5962613124643273E-4</v>
      </c>
      <c r="CH215">
        <f t="shared" si="685"/>
        <v>2.2347125349643225E-4</v>
      </c>
      <c r="CI215">
        <f t="shared" si="686"/>
        <v>4.5840366978185112E-5</v>
      </c>
      <c r="CJ215">
        <f t="shared" si="687"/>
        <v>1.069670408719278E-5</v>
      </c>
      <c r="CK215">
        <f t="shared" si="688"/>
        <v>9.5838849625991218E-6</v>
      </c>
      <c r="CL215">
        <f t="shared" si="689"/>
        <v>2.7286838341684494E-5</v>
      </c>
      <c r="CM215">
        <f t="shared" si="690"/>
        <v>5.1249998363418878E-6</v>
      </c>
      <c r="CN215">
        <f t="shared" si="691"/>
        <v>5.6822739451362228E-5</v>
      </c>
      <c r="CO215">
        <f t="shared" si="692"/>
        <v>4.68849783273945E-5</v>
      </c>
      <c r="CP215">
        <f t="shared" si="693"/>
        <v>1.0100107735661395E-6</v>
      </c>
      <c r="CQ215">
        <f t="shared" si="694"/>
        <v>1.3689987076790402E-4</v>
      </c>
      <c r="CR215">
        <f t="shared" si="695"/>
        <v>1.5502411743131337E-4</v>
      </c>
      <c r="CS215">
        <f t="shared" si="696"/>
        <v>8.8214776783837305E-5</v>
      </c>
      <c r="CT215">
        <f t="shared" si="697"/>
        <v>7.1229995892881445E-5</v>
      </c>
      <c r="CU215">
        <f t="shared" si="698"/>
        <v>3.4634555392515495E-4</v>
      </c>
      <c r="CV215">
        <f t="shared" si="699"/>
        <v>4.4403460640943845E-4</v>
      </c>
      <c r="CW215">
        <f t="shared" si="700"/>
        <v>2.8767653016345544E-5</v>
      </c>
      <c r="CX215">
        <f t="shared" si="701"/>
        <v>7.0767920317431362E-5</v>
      </c>
      <c r="CY215">
        <f t="shared" si="702"/>
        <v>6.4690146271846702E-7</v>
      </c>
      <c r="CZ215">
        <f t="shared" si="703"/>
        <v>1.8880756238881587E-5</v>
      </c>
      <c r="DA215">
        <f t="shared" si="704"/>
        <v>4.9121029123197392E-6</v>
      </c>
      <c r="DB215">
        <f t="shared" si="705"/>
        <v>1.930085838505186E-4</v>
      </c>
      <c r="DC215">
        <f t="shared" si="706"/>
        <v>1.443223368498517E-4</v>
      </c>
      <c r="DD215">
        <f t="shared" si="707"/>
        <v>1.1785704696005565E-3</v>
      </c>
      <c r="DE215">
        <f t="shared" si="708"/>
        <v>4.6752875036367298E-4</v>
      </c>
      <c r="DF215">
        <f t="shared" si="709"/>
        <v>5.1192186835147637E-4</v>
      </c>
      <c r="DG215">
        <f t="shared" si="710"/>
        <v>3.069561384813058E-5</v>
      </c>
      <c r="DH215">
        <f t="shared" si="711"/>
        <v>7.0297661282485742E-5</v>
      </c>
      <c r="DI215">
        <f t="shared" si="712"/>
        <v>5.3264870868864362E-4</v>
      </c>
      <c r="DJ215">
        <f t="shared" si="713"/>
        <v>4.3651766970059043E-4</v>
      </c>
      <c r="DK215">
        <f t="shared" si="714"/>
        <v>2.6472007603125841E-4</v>
      </c>
      <c r="DL215">
        <f t="shared" si="715"/>
        <v>3.0978747340399006E-4</v>
      </c>
      <c r="DM215">
        <f t="shared" si="716"/>
        <v>1.5398888622850329E-4</v>
      </c>
      <c r="DN215">
        <f t="shared" si="717"/>
        <v>8.4723957194170505E-5</v>
      </c>
      <c r="DO215">
        <f t="shared" si="718"/>
        <v>2.0407214974532955E-4</v>
      </c>
      <c r="DP215">
        <f t="shared" si="719"/>
        <v>2.5390648090550994E-4</v>
      </c>
      <c r="DQ215">
        <f t="shared" si="720"/>
        <v>1.0696048647488923E-4</v>
      </c>
      <c r="DR215">
        <f t="shared" si="721"/>
        <v>8.2245410625911731E-4</v>
      </c>
      <c r="DS215">
        <f t="shared" si="722"/>
        <v>8.0086350407270086E-5</v>
      </c>
      <c r="DT215">
        <f t="shared" si="723"/>
        <v>5.2375779684339721E-5</v>
      </c>
      <c r="DU215">
        <f t="shared" si="724"/>
        <v>1.6763458615053189E-5</v>
      </c>
      <c r="DV215">
        <f t="shared" si="725"/>
        <v>1.6557296880464207E-4</v>
      </c>
      <c r="DW215">
        <f t="shared" si="726"/>
        <v>6.6896686461166504E-4</v>
      </c>
      <c r="DX215">
        <f t="shared" si="727"/>
        <v>3.5736821228185062E-4</v>
      </c>
      <c r="DY215">
        <f t="shared" si="728"/>
        <v>3.4198444169238003E-4</v>
      </c>
      <c r="DZ215">
        <f t="shared" si="729"/>
        <v>6.4362220959578707E-4</v>
      </c>
      <c r="EA215">
        <f t="shared" si="730"/>
        <v>5.4747903718081975E-4</v>
      </c>
      <c r="EB215">
        <f t="shared" si="731"/>
        <v>4.396487272952814E-4</v>
      </c>
      <c r="EC215">
        <f t="shared" si="732"/>
        <v>1.5778911132185132E-3</v>
      </c>
      <c r="ED215">
        <f t="shared" si="733"/>
        <v>3.6146096634395692E-4</v>
      </c>
      <c r="EE215">
        <f t="shared" si="734"/>
        <v>6.1812260540729702E-4</v>
      </c>
      <c r="EF215">
        <f t="shared" si="735"/>
        <v>7.2240969145641266E-4</v>
      </c>
      <c r="EG215">
        <f t="shared" si="736"/>
        <v>1.2653767496877606E-3</v>
      </c>
      <c r="EH215">
        <f t="shared" si="737"/>
        <v>1.509531339706886E-3</v>
      </c>
      <c r="EI215">
        <f t="shared" si="738"/>
        <v>1.7270985913439281E-3</v>
      </c>
      <c r="EJ215">
        <f t="shared" si="739"/>
        <v>1.1258713766714456E-3</v>
      </c>
      <c r="EK215">
        <f t="shared" si="740"/>
        <v>5.4160813212344213E-4</v>
      </c>
      <c r="EL215">
        <f t="shared" si="741"/>
        <v>8.6768269799000568E-4</v>
      </c>
      <c r="EM215">
        <f t="shared" si="742"/>
        <v>6.743009627368017E-4</v>
      </c>
      <c r="EN215">
        <f t="shared" si="743"/>
        <v>5.8568462576599094E-4</v>
      </c>
      <c r="EO215">
        <f t="shared" si="744"/>
        <v>3.449815250303514E-4</v>
      </c>
      <c r="EP215">
        <f t="shared" si="745"/>
        <v>9.5179318393041059E-6</v>
      </c>
      <c r="EQ215">
        <f t="shared" si="746"/>
        <v>3.3360912672716718E-4</v>
      </c>
      <c r="ER215">
        <f t="shared" si="747"/>
        <v>3.6582553655843257E-4</v>
      </c>
      <c r="ES215">
        <f t="shared" si="748"/>
        <v>3.6858169153010227E-4</v>
      </c>
    </row>
    <row r="216" spans="3:155" x14ac:dyDescent="0.2">
      <c r="C216">
        <v>0.17101271450519578</v>
      </c>
      <c r="D216">
        <f t="shared" si="603"/>
        <v>1.6039452047076485E-5</v>
      </c>
      <c r="E216">
        <f t="shared" si="604"/>
        <v>3.5507044701006183E-6</v>
      </c>
      <c r="F216">
        <f t="shared" si="605"/>
        <v>4.3682049115803932E-5</v>
      </c>
      <c r="G216">
        <f t="shared" si="606"/>
        <v>2.5035233286408264E-5</v>
      </c>
      <c r="H216">
        <f t="shared" si="607"/>
        <v>1.0853840473146192E-4</v>
      </c>
      <c r="I216">
        <f t="shared" si="608"/>
        <v>8.8017903679804376E-5</v>
      </c>
      <c r="J216">
        <f t="shared" si="609"/>
        <v>9.9871591252191825E-5</v>
      </c>
      <c r="K216">
        <f t="shared" si="610"/>
        <v>2.402943823964756E-4</v>
      </c>
      <c r="L216">
        <f t="shared" si="611"/>
        <v>3.0205193981203138E-4</v>
      </c>
      <c r="M216">
        <f t="shared" si="612"/>
        <v>4.9751146628153851E-4</v>
      </c>
      <c r="N216">
        <f t="shared" si="613"/>
        <v>1.112035440171169E-3</v>
      </c>
      <c r="O216">
        <f t="shared" si="614"/>
        <v>1.2103807223511765E-3</v>
      </c>
      <c r="P216" s="21">
        <f t="shared" si="615"/>
        <v>1.6476797681178594E-3</v>
      </c>
      <c r="Q216" s="21">
        <f t="shared" si="616"/>
        <v>1.9674034837189277E-3</v>
      </c>
      <c r="R216" s="21">
        <f t="shared" si="617"/>
        <v>2.1758823970789523E-3</v>
      </c>
      <c r="S216" s="21">
        <f t="shared" si="618"/>
        <v>2.2956130160327053E-3</v>
      </c>
      <c r="T216" s="21">
        <f t="shared" si="619"/>
        <v>4.2999380476348688E-3</v>
      </c>
      <c r="U216" s="21">
        <f t="shared" si="620"/>
        <v>5.6905665696117347E-3</v>
      </c>
      <c r="V216" s="21">
        <f t="shared" si="621"/>
        <v>5.7882031922482464E-3</v>
      </c>
      <c r="W216" s="21">
        <f t="shared" si="622"/>
        <v>6.5042147583555766E-3</v>
      </c>
      <c r="X216" s="21">
        <f t="shared" si="623"/>
        <v>8.1685462989773677E-3</v>
      </c>
      <c r="Y216" s="21">
        <f t="shared" si="624"/>
        <v>7.7265406876630208E-3</v>
      </c>
      <c r="Z216" s="21">
        <f t="shared" si="625"/>
        <v>6.5675942962697322E-3</v>
      </c>
      <c r="AA216" s="21">
        <f t="shared" si="626"/>
        <v>6.3830936649765897E-3</v>
      </c>
      <c r="AB216" s="21">
        <f t="shared" si="627"/>
        <v>6.109699426158295E-3</v>
      </c>
      <c r="AC216" s="21">
        <f t="shared" si="628"/>
        <v>7.4083505985981391E-3</v>
      </c>
      <c r="AD216" s="21">
        <f t="shared" si="629"/>
        <v>9.8386789994024428E-3</v>
      </c>
      <c r="AE216" s="21">
        <f t="shared" si="630"/>
        <v>1.0503795478072885E-2</v>
      </c>
      <c r="AF216" s="21">
        <f t="shared" si="631"/>
        <v>6.6543918548937478E-3</v>
      </c>
      <c r="AG216" s="21">
        <f t="shared" si="632"/>
        <v>7.1562901581448601E-3</v>
      </c>
      <c r="AH216" s="21">
        <f t="shared" si="633"/>
        <v>5.5301239601410002E-3</v>
      </c>
      <c r="AI216" s="21">
        <f t="shared" si="634"/>
        <v>3.9945315631284388E-3</v>
      </c>
      <c r="AJ216" s="21">
        <f t="shared" si="635"/>
        <v>3.7374825757446259E-3</v>
      </c>
      <c r="AK216" s="21">
        <f t="shared" si="636"/>
        <v>3.5370874128397792E-3</v>
      </c>
      <c r="AL216" s="21">
        <f t="shared" si="637"/>
        <v>4.3995919061820734E-3</v>
      </c>
      <c r="AM216" s="21">
        <f t="shared" si="638"/>
        <v>4.3093813006160843E-3</v>
      </c>
      <c r="AN216" s="21">
        <f t="shared" si="639"/>
        <v>4.0683040265685122E-3</v>
      </c>
      <c r="AO216" s="21">
        <f t="shared" si="640"/>
        <v>3.235909449078327E-3</v>
      </c>
      <c r="AP216" s="21">
        <f t="shared" si="641"/>
        <v>1.2504395874849096E-3</v>
      </c>
      <c r="AQ216" s="21">
        <f t="shared" si="642"/>
        <v>2.6672111586326193E-3</v>
      </c>
      <c r="AR216" s="21">
        <f t="shared" si="643"/>
        <v>2.3370086765316022E-3</v>
      </c>
      <c r="AS216" s="21">
        <f t="shared" si="644"/>
        <v>2.2052949870845647E-3</v>
      </c>
      <c r="AT216" s="21">
        <f t="shared" si="645"/>
        <v>1.7617927948794711E-3</v>
      </c>
      <c r="AU216" s="21">
        <f t="shared" si="646"/>
        <v>2.4136488612289727E-3</v>
      </c>
      <c r="AV216" s="21">
        <f t="shared" si="647"/>
        <v>1.9294327430292872E-3</v>
      </c>
      <c r="AW216" s="21">
        <f t="shared" si="648"/>
        <v>1.1573649084226513E-3</v>
      </c>
      <c r="AX216" s="21">
        <f t="shared" si="649"/>
        <v>1.8192279322511698E-3</v>
      </c>
      <c r="AY216" s="21">
        <f t="shared" si="650"/>
        <v>1.0759631811209031E-3</v>
      </c>
      <c r="AZ216" s="21">
        <f t="shared" si="651"/>
        <v>3.4645053522758279E-4</v>
      </c>
      <c r="BA216" s="21">
        <f t="shared" si="652"/>
        <v>2.7164831921310629E-4</v>
      </c>
      <c r="BB216" s="21">
        <f t="shared" si="653"/>
        <v>2.6510326990435547E-4</v>
      </c>
      <c r="BC216" s="21">
        <f t="shared" si="654"/>
        <v>3.3972679663516055E-4</v>
      </c>
      <c r="BD216" s="21">
        <f t="shared" si="655"/>
        <v>5.1717058831949227E-5</v>
      </c>
      <c r="BE216" s="21">
        <f t="shared" si="656"/>
        <v>1.4414482752290929E-4</v>
      </c>
      <c r="BF216" s="21">
        <f t="shared" si="657"/>
        <v>2.1276839719441427E-4</v>
      </c>
      <c r="BG216" s="21">
        <f t="shared" si="658"/>
        <v>2.2357437208095739E-4</v>
      </c>
      <c r="BH216" s="21">
        <f t="shared" si="659"/>
        <v>3.2765709949369217E-4</v>
      </c>
      <c r="BI216" s="21">
        <f t="shared" si="660"/>
        <v>4.9871695890002531E-4</v>
      </c>
      <c r="BJ216" s="21">
        <f t="shared" si="661"/>
        <v>5.2550927613208862E-4</v>
      </c>
      <c r="BK216" s="21">
        <f t="shared" si="662"/>
        <v>5.1733833857169824E-4</v>
      </c>
      <c r="BL216" s="21">
        <f t="shared" si="663"/>
        <v>2.8962112481066056E-4</v>
      </c>
      <c r="BM216" s="21">
        <f t="shared" si="664"/>
        <v>7.8582893991118304E-6</v>
      </c>
      <c r="BN216" s="21">
        <f t="shared" si="665"/>
        <v>6.8811929686298813E-5</v>
      </c>
      <c r="BO216" s="21">
        <f t="shared" si="666"/>
        <v>6.9797017677047579E-5</v>
      </c>
      <c r="BP216" s="21">
        <f t="shared" si="667"/>
        <v>1.6271766572230007E-5</v>
      </c>
      <c r="BQ216" s="21">
        <f t="shared" si="668"/>
        <v>7.7289778717451865E-6</v>
      </c>
      <c r="BR216">
        <f t="shared" si="669"/>
        <v>8.4056905780159085E-5</v>
      </c>
      <c r="BS216">
        <f t="shared" si="670"/>
        <v>8.1043249418264189E-5</v>
      </c>
      <c r="BT216">
        <f t="shared" si="671"/>
        <v>1.4149140173302601E-4</v>
      </c>
      <c r="BU216">
        <f t="shared" si="672"/>
        <v>1.0998345560649836E-5</v>
      </c>
      <c r="BV216">
        <f t="shared" si="673"/>
        <v>5.1969996647834428E-6</v>
      </c>
      <c r="BW216">
        <f t="shared" si="674"/>
        <v>8.4754418297731233E-5</v>
      </c>
      <c r="BX216">
        <f t="shared" si="675"/>
        <v>1.5756150958968487E-4</v>
      </c>
      <c r="BY216">
        <f t="shared" si="676"/>
        <v>7.8615119261440749E-5</v>
      </c>
      <c r="BZ216">
        <f t="shared" si="677"/>
        <v>6.7247965399539664E-6</v>
      </c>
      <c r="CA216">
        <f t="shared" si="678"/>
        <v>3.1592092995326242E-4</v>
      </c>
      <c r="CB216">
        <f t="shared" si="679"/>
        <v>3.8591341808624178E-4</v>
      </c>
      <c r="CC216">
        <f t="shared" si="680"/>
        <v>5.1298012997615106E-4</v>
      </c>
      <c r="CD216">
        <f t="shared" si="681"/>
        <v>4.7977790017302208E-4</v>
      </c>
      <c r="CE216">
        <f t="shared" si="682"/>
        <v>5.6951045927978278E-4</v>
      </c>
      <c r="CF216">
        <f t="shared" si="683"/>
        <v>2.3348342806020416E-4</v>
      </c>
      <c r="CG216">
        <f t="shared" si="684"/>
        <v>3.095768435522608E-4</v>
      </c>
      <c r="CH216">
        <f t="shared" si="685"/>
        <v>8.8668446688884136E-5</v>
      </c>
      <c r="CI216">
        <f t="shared" si="686"/>
        <v>3.5004056447045991E-5</v>
      </c>
      <c r="CJ216">
        <f t="shared" si="687"/>
        <v>3.2966269402305229E-5</v>
      </c>
      <c r="CK216">
        <f t="shared" si="688"/>
        <v>6.6452567116295741E-6</v>
      </c>
      <c r="CL216">
        <f t="shared" si="689"/>
        <v>2.4105028803637945E-5</v>
      </c>
      <c r="CM216">
        <f t="shared" si="690"/>
        <v>2.3934060504379527E-5</v>
      </c>
      <c r="CN216">
        <f t="shared" si="691"/>
        <v>1.7651927088077823E-5</v>
      </c>
      <c r="CO216">
        <f t="shared" si="692"/>
        <v>1.3328588272559184E-5</v>
      </c>
      <c r="CP216">
        <f t="shared" si="693"/>
        <v>2.0581525668860416E-4</v>
      </c>
      <c r="CQ216">
        <f t="shared" si="694"/>
        <v>2.2791062662209124E-4</v>
      </c>
      <c r="CR216">
        <f t="shared" si="695"/>
        <v>1.449161688579953E-4</v>
      </c>
      <c r="CS216">
        <f t="shared" si="696"/>
        <v>1.2289113654494947E-4</v>
      </c>
      <c r="CT216">
        <f t="shared" si="697"/>
        <v>4.518261429922636E-4</v>
      </c>
      <c r="CU216">
        <f t="shared" si="698"/>
        <v>5.625420846025001E-4</v>
      </c>
      <c r="CV216">
        <f t="shared" si="699"/>
        <v>6.4150320796412913E-5</v>
      </c>
      <c r="CW216">
        <f t="shared" si="700"/>
        <v>1.2228396633898916E-4</v>
      </c>
      <c r="CX216">
        <f t="shared" si="701"/>
        <v>3.3912664207859972E-6</v>
      </c>
      <c r="CY216">
        <f t="shared" si="702"/>
        <v>2.88781837642802E-6</v>
      </c>
      <c r="CZ216">
        <f t="shared" si="703"/>
        <v>2.3640672193898885E-5</v>
      </c>
      <c r="DA216">
        <f t="shared" si="704"/>
        <v>2.7352508878732601E-4</v>
      </c>
      <c r="DB216">
        <f t="shared" si="705"/>
        <v>8.7751596310428682E-5</v>
      </c>
      <c r="DC216">
        <f t="shared" si="706"/>
        <v>1.0039058392321536E-3</v>
      </c>
      <c r="DD216">
        <f t="shared" si="707"/>
        <v>3.6011029079006848E-4</v>
      </c>
      <c r="DE216">
        <f t="shared" si="708"/>
        <v>3.9919438435397916E-4</v>
      </c>
      <c r="DF216">
        <f t="shared" si="709"/>
        <v>6.7013923508663778E-5</v>
      </c>
      <c r="DG216">
        <f t="shared" si="710"/>
        <v>1.2166555583633892E-4</v>
      </c>
      <c r="DH216">
        <f t="shared" si="711"/>
        <v>4.1752148395758035E-4</v>
      </c>
      <c r="DI216">
        <f t="shared" si="712"/>
        <v>3.3295900459547078E-4</v>
      </c>
      <c r="DJ216">
        <f t="shared" si="713"/>
        <v>1.8562371772778979E-4</v>
      </c>
      <c r="DK216">
        <f t="shared" si="714"/>
        <v>2.2365021498793188E-4</v>
      </c>
      <c r="DL216">
        <f t="shared" si="715"/>
        <v>9.5323683900401556E-5</v>
      </c>
      <c r="DM216">
        <f t="shared" si="716"/>
        <v>4.3016818106007732E-5</v>
      </c>
      <c r="DN216">
        <f t="shared" si="717"/>
        <v>1.3547892371267213E-4</v>
      </c>
      <c r="DO216">
        <f t="shared" si="718"/>
        <v>1.7658694930511236E-4</v>
      </c>
      <c r="DP216">
        <f t="shared" si="719"/>
        <v>5.9233484779763445E-5</v>
      </c>
      <c r="DQ216">
        <f t="shared" si="720"/>
        <v>6.7769728714323508E-4</v>
      </c>
      <c r="DR216">
        <f t="shared" si="721"/>
        <v>3.9731045657766802E-5</v>
      </c>
      <c r="DS216">
        <f t="shared" si="722"/>
        <v>2.1079762855925266E-5</v>
      </c>
      <c r="DT216">
        <f t="shared" si="723"/>
        <v>2.098092267396983E-6</v>
      </c>
      <c r="DU216">
        <f t="shared" si="724"/>
        <v>1.0448264058937617E-4</v>
      </c>
      <c r="DV216">
        <f t="shared" si="725"/>
        <v>5.3910119265109435E-4</v>
      </c>
      <c r="DW216">
        <f t="shared" si="726"/>
        <v>2.6433375138545755E-4</v>
      </c>
      <c r="DX216">
        <f t="shared" si="727"/>
        <v>2.5112678662944394E-4</v>
      </c>
      <c r="DY216">
        <f t="shared" si="728"/>
        <v>5.1637424426569448E-4</v>
      </c>
      <c r="DZ216">
        <f t="shared" si="729"/>
        <v>4.3066330810290188E-4</v>
      </c>
      <c r="EA216">
        <f t="shared" si="730"/>
        <v>3.3569426091250421E-4</v>
      </c>
      <c r="EB216">
        <f t="shared" si="731"/>
        <v>1.3746918104881739E-3</v>
      </c>
      <c r="EC216">
        <f t="shared" si="732"/>
        <v>2.6785531189334958E-4</v>
      </c>
      <c r="ED216">
        <f t="shared" si="733"/>
        <v>4.9356090344419997E-4</v>
      </c>
      <c r="EE216">
        <f t="shared" si="734"/>
        <v>5.8718203004501411E-4</v>
      </c>
      <c r="EF216">
        <f t="shared" si="735"/>
        <v>1.08414080117961E-3</v>
      </c>
      <c r="EG216">
        <f t="shared" si="736"/>
        <v>1.3109357468144179E-3</v>
      </c>
      <c r="EH216">
        <f t="shared" si="737"/>
        <v>1.5141853578484145E-3</v>
      </c>
      <c r="EI216">
        <f t="shared" si="738"/>
        <v>9.5531471757705959E-4</v>
      </c>
      <c r="EJ216">
        <f t="shared" si="739"/>
        <v>4.2545806548543221E-4</v>
      </c>
      <c r="EK216">
        <f t="shared" si="740"/>
        <v>7.1880898415876873E-4</v>
      </c>
      <c r="EL216">
        <f t="shared" si="741"/>
        <v>5.4389071378423484E-4</v>
      </c>
      <c r="EM216">
        <f t="shared" si="742"/>
        <v>4.6462151734182126E-4</v>
      </c>
      <c r="EN216">
        <f t="shared" si="743"/>
        <v>2.5369600081167991E-4</v>
      </c>
      <c r="EO216">
        <f t="shared" si="744"/>
        <v>3.2843851528321017E-5</v>
      </c>
      <c r="EP216">
        <f t="shared" si="745"/>
        <v>2.4395718892210837E-4</v>
      </c>
      <c r="EQ216">
        <f t="shared" si="746"/>
        <v>2.7161430504907741E-4</v>
      </c>
      <c r="ER216">
        <f t="shared" si="747"/>
        <v>2.7398990744557342E-4</v>
      </c>
    </row>
    <row r="217" spans="3:155" x14ac:dyDescent="0.2">
      <c r="C217">
        <v>0.16700778603553787</v>
      </c>
      <c r="D217">
        <f t="shared" si="603"/>
        <v>4.4969323312691783E-6</v>
      </c>
      <c r="E217">
        <f t="shared" si="604"/>
        <v>1.1266056545801041E-4</v>
      </c>
      <c r="F217">
        <f t="shared" si="605"/>
        <v>9.9718921485386512E-7</v>
      </c>
      <c r="G217">
        <f t="shared" si="606"/>
        <v>4.1129752235500092E-5</v>
      </c>
      <c r="H217">
        <f t="shared" si="607"/>
        <v>2.8910594110523252E-5</v>
      </c>
      <c r="I217">
        <f t="shared" si="608"/>
        <v>1.9595816938771084E-4</v>
      </c>
      <c r="J217">
        <f t="shared" si="609"/>
        <v>3.8049808410713489E-4</v>
      </c>
      <c r="K217">
        <f t="shared" si="610"/>
        <v>4.5729983419421212E-4</v>
      </c>
      <c r="L217">
        <f t="shared" si="611"/>
        <v>6.9221049748734295E-4</v>
      </c>
      <c r="M217">
        <f t="shared" si="612"/>
        <v>1.3951811565946172E-3</v>
      </c>
      <c r="N217">
        <f t="shared" si="613"/>
        <v>1.5050873131488242E-3</v>
      </c>
      <c r="O217">
        <f t="shared" si="614"/>
        <v>1.9888523044837392E-3</v>
      </c>
      <c r="P217" s="21">
        <f t="shared" si="615"/>
        <v>2.3387235225385489E-3</v>
      </c>
      <c r="Q217" s="21">
        <f t="shared" si="616"/>
        <v>2.5655524761791421E-3</v>
      </c>
      <c r="R217" s="21">
        <f t="shared" si="617"/>
        <v>2.6954251867000673E-3</v>
      </c>
      <c r="S217" s="21">
        <f t="shared" si="618"/>
        <v>4.8412151606334018E-3</v>
      </c>
      <c r="T217" s="21">
        <f t="shared" si="619"/>
        <v>6.3108363407060565E-3</v>
      </c>
      <c r="U217" s="21">
        <f t="shared" si="620"/>
        <v>6.4136344970167087E-3</v>
      </c>
      <c r="V217" s="21">
        <f t="shared" si="621"/>
        <v>7.1662388564137838E-3</v>
      </c>
      <c r="W217" s="21">
        <f t="shared" si="622"/>
        <v>8.9085167053474974E-3</v>
      </c>
      <c r="X217" s="21">
        <f t="shared" si="623"/>
        <v>8.4466525190847082E-3</v>
      </c>
      <c r="Y217" s="21">
        <f t="shared" si="624"/>
        <v>7.2327581240096998E-3</v>
      </c>
      <c r="Z217" s="21">
        <f t="shared" si="625"/>
        <v>7.0390747542106516E-3</v>
      </c>
      <c r="AA217" s="21">
        <f t="shared" si="626"/>
        <v>6.751825872058196E-3</v>
      </c>
      <c r="AB217" s="21">
        <f t="shared" si="627"/>
        <v>8.1138126617456788E-3</v>
      </c>
      <c r="AC217" s="21">
        <f t="shared" si="628"/>
        <v>1.0649217085853617E-2</v>
      </c>
      <c r="AD217" s="21">
        <f t="shared" si="629"/>
        <v>1.1340749356556358E-2</v>
      </c>
      <c r="AE217" s="21">
        <f t="shared" si="630"/>
        <v>7.3238310285784281E-3</v>
      </c>
      <c r="AF217" s="21">
        <f t="shared" si="631"/>
        <v>7.8499223280587387E-3</v>
      </c>
      <c r="AG217" s="21">
        <f t="shared" si="632"/>
        <v>6.1418148474186827E-3</v>
      </c>
      <c r="AH217" s="21">
        <f t="shared" si="633"/>
        <v>4.516812449502387E-3</v>
      </c>
      <c r="AI217" s="21">
        <f t="shared" si="634"/>
        <v>4.2432042616962614E-3</v>
      </c>
      <c r="AJ217" s="21">
        <f t="shared" si="635"/>
        <v>4.029500432350717E-3</v>
      </c>
      <c r="AK217" s="21">
        <f t="shared" si="636"/>
        <v>4.9469205201962017E-3</v>
      </c>
      <c r="AL217" s="21">
        <f t="shared" si="637"/>
        <v>4.8512348442346963E-3</v>
      </c>
      <c r="AM217" s="21">
        <f t="shared" si="638"/>
        <v>4.5952382519185613E-3</v>
      </c>
      <c r="AN217" s="21">
        <f t="shared" si="639"/>
        <v>3.7075900513178482E-3</v>
      </c>
      <c r="AO217" s="21">
        <f t="shared" si="640"/>
        <v>1.5497200379854606E-3</v>
      </c>
      <c r="AP217" s="21">
        <f t="shared" si="641"/>
        <v>3.0969200704096364E-3</v>
      </c>
      <c r="AQ217" s="21">
        <f t="shared" si="642"/>
        <v>2.7402655796359902E-3</v>
      </c>
      <c r="AR217" s="21">
        <f t="shared" si="643"/>
        <v>2.597481874029188E-3</v>
      </c>
      <c r="AS217" s="21">
        <f t="shared" si="644"/>
        <v>2.1140357034843539E-3</v>
      </c>
      <c r="AT217" s="21">
        <f t="shared" si="645"/>
        <v>2.8232037776134136E-3</v>
      </c>
      <c r="AU217" s="21">
        <f t="shared" si="646"/>
        <v>2.2973076336545578E-3</v>
      </c>
      <c r="AV217" s="21">
        <f t="shared" si="647"/>
        <v>1.4459002242887163E-3</v>
      </c>
      <c r="AW217" s="21">
        <f t="shared" si="648"/>
        <v>2.1769070727540507E-3</v>
      </c>
      <c r="AX217" s="21">
        <f t="shared" si="649"/>
        <v>1.3547409809439262E-3</v>
      </c>
      <c r="AY217" s="21">
        <f t="shared" si="650"/>
        <v>5.1157891035705054E-4</v>
      </c>
      <c r="AZ217" s="21">
        <f t="shared" si="651"/>
        <v>4.1970428825237652E-4</v>
      </c>
      <c r="BA217" s="21">
        <f t="shared" si="652"/>
        <v>4.1155915013675045E-4</v>
      </c>
      <c r="BB217" s="21">
        <f t="shared" si="653"/>
        <v>5.0340136190042185E-4</v>
      </c>
      <c r="BC217" s="21">
        <f t="shared" si="654"/>
        <v>1.2535905544611522E-4</v>
      </c>
      <c r="BD217" s="21">
        <f t="shared" si="655"/>
        <v>2.5635088601708497E-4</v>
      </c>
      <c r="BE217" s="21">
        <f t="shared" si="656"/>
        <v>3.4564429054185098E-4</v>
      </c>
      <c r="BF217" s="21">
        <f t="shared" si="657"/>
        <v>3.593804375050139E-4</v>
      </c>
      <c r="BG217" s="21">
        <f t="shared" si="658"/>
        <v>4.8868538332050607E-4</v>
      </c>
      <c r="BH217" s="21">
        <f t="shared" si="659"/>
        <v>6.9363230923796457E-4</v>
      </c>
      <c r="BI217" s="21">
        <f t="shared" si="660"/>
        <v>7.2516660132679214E-4</v>
      </c>
      <c r="BJ217" s="21">
        <f t="shared" si="661"/>
        <v>7.1556257015466208E-4</v>
      </c>
      <c r="BK217" s="21">
        <f t="shared" si="662"/>
        <v>4.4197439337273226E-4</v>
      </c>
      <c r="BL217" s="21">
        <f t="shared" si="663"/>
        <v>4.6351485542806472E-5</v>
      </c>
      <c r="BM217" s="21">
        <f t="shared" si="664"/>
        <v>1.5129551304593559E-4</v>
      </c>
      <c r="BN217" s="21">
        <f t="shared" si="665"/>
        <v>1.5275450669652649E-4</v>
      </c>
      <c r="BO217" s="21">
        <f t="shared" si="666"/>
        <v>6.4621602068377809E-5</v>
      </c>
      <c r="BP217" s="21">
        <f t="shared" si="667"/>
        <v>1.5001951484792153E-6</v>
      </c>
      <c r="BQ217" s="21">
        <f t="shared" si="668"/>
        <v>1.7353277139670363E-4</v>
      </c>
      <c r="BR217">
        <f t="shared" si="669"/>
        <v>1.6919065699823614E-4</v>
      </c>
      <c r="BS217">
        <f t="shared" si="670"/>
        <v>2.5280822891545152E-4</v>
      </c>
      <c r="BT217">
        <f t="shared" si="671"/>
        <v>4.7410537812694389E-7</v>
      </c>
      <c r="BU217">
        <f t="shared" si="672"/>
        <v>2.9764378113212326E-6</v>
      </c>
      <c r="BV217">
        <f t="shared" si="673"/>
        <v>2.7053394944541359E-5</v>
      </c>
      <c r="BW217">
        <f t="shared" si="674"/>
        <v>7.3058427801001442E-5</v>
      </c>
      <c r="BX217">
        <f t="shared" si="675"/>
        <v>2.3635040598463173E-5</v>
      </c>
      <c r="BY217">
        <f t="shared" si="676"/>
        <v>4.3535579948205882E-5</v>
      </c>
      <c r="BZ217">
        <f t="shared" si="677"/>
        <v>1.8959186572439874E-4</v>
      </c>
      <c r="CA217">
        <f t="shared" si="678"/>
        <v>2.4460180069027119E-4</v>
      </c>
      <c r="CB217">
        <f t="shared" si="679"/>
        <v>3.4760381428673183E-4</v>
      </c>
      <c r="CC217">
        <f t="shared" si="680"/>
        <v>3.2037078345259902E-4</v>
      </c>
      <c r="CD217">
        <f t="shared" si="681"/>
        <v>3.9439933505855103E-4</v>
      </c>
      <c r="CE217">
        <f t="shared" si="682"/>
        <v>1.271309482137334E-4</v>
      </c>
      <c r="CF217">
        <f t="shared" si="683"/>
        <v>1.8468449738414687E-4</v>
      </c>
      <c r="CG217">
        <f t="shared" si="684"/>
        <v>2.9283942362534683E-5</v>
      </c>
      <c r="CH217">
        <f t="shared" si="685"/>
        <v>3.6538098314150849E-6</v>
      </c>
      <c r="CI217">
        <f t="shared" si="686"/>
        <v>3.0161183961141424E-6</v>
      </c>
      <c r="CJ217">
        <f t="shared" si="687"/>
        <v>4.3332834714026629E-5</v>
      </c>
      <c r="CK217">
        <f t="shared" si="688"/>
        <v>8.1858843417297023E-7</v>
      </c>
      <c r="CL217">
        <f t="shared" si="689"/>
        <v>7.9159694593182036E-5</v>
      </c>
      <c r="CM217">
        <f t="shared" si="690"/>
        <v>6.7344149485763758E-5</v>
      </c>
      <c r="CN217">
        <f t="shared" si="691"/>
        <v>1.2538295386680274E-7</v>
      </c>
      <c r="CO217">
        <f t="shared" si="692"/>
        <v>1.069431959928122E-4</v>
      </c>
      <c r="CP217">
        <f t="shared" si="693"/>
        <v>1.2302759826582525E-4</v>
      </c>
      <c r="CQ217">
        <f t="shared" si="694"/>
        <v>6.4532056539428167E-5</v>
      </c>
      <c r="CR217">
        <f t="shared" si="695"/>
        <v>5.0136298423717381E-5</v>
      </c>
      <c r="CS217">
        <f t="shared" si="696"/>
        <v>2.9760645426692888E-4</v>
      </c>
      <c r="CT217">
        <f t="shared" si="697"/>
        <v>3.8860399281405645E-4</v>
      </c>
      <c r="CU217">
        <f t="shared" si="698"/>
        <v>1.6035708460361239E-5</v>
      </c>
      <c r="CV217">
        <f t="shared" si="699"/>
        <v>4.9748753515787261E-5</v>
      </c>
      <c r="CW217">
        <f t="shared" si="700"/>
        <v>4.6802533721364898E-6</v>
      </c>
      <c r="CX217">
        <f t="shared" si="701"/>
        <v>3.2538886693350423E-5</v>
      </c>
      <c r="CY217">
        <f t="shared" si="702"/>
        <v>7.3485864862406505E-7</v>
      </c>
      <c r="CZ217">
        <f t="shared" si="703"/>
        <v>1.5709276957310086E-4</v>
      </c>
      <c r="DA217">
        <f t="shared" si="704"/>
        <v>1.7882404166246496E-4</v>
      </c>
      <c r="DB217">
        <f t="shared" si="705"/>
        <v>1.2737333884638238E-3</v>
      </c>
      <c r="DC217">
        <f t="shared" si="706"/>
        <v>5.2814937100492795E-4</v>
      </c>
      <c r="DD217">
        <f t="shared" si="707"/>
        <v>5.7526957222662513E-4</v>
      </c>
      <c r="DE217">
        <f t="shared" si="708"/>
        <v>1.748305871637569E-5</v>
      </c>
      <c r="DF217">
        <f t="shared" si="709"/>
        <v>4.9354595351999005E-5</v>
      </c>
      <c r="DG217">
        <f t="shared" si="710"/>
        <v>5.972290858758132E-4</v>
      </c>
      <c r="DH217">
        <f t="shared" si="711"/>
        <v>4.9515563214688404E-4</v>
      </c>
      <c r="DI217">
        <f t="shared" si="712"/>
        <v>3.1079250074129245E-4</v>
      </c>
      <c r="DJ217">
        <f t="shared" si="713"/>
        <v>3.5947659284274881E-4</v>
      </c>
      <c r="DK217">
        <f t="shared" si="714"/>
        <v>1.8956645190968435E-4</v>
      </c>
      <c r="DL217">
        <f t="shared" si="715"/>
        <v>1.115906852056618E-4</v>
      </c>
      <c r="DM217">
        <f t="shared" si="716"/>
        <v>2.4474943711333267E-4</v>
      </c>
      <c r="DN217">
        <f t="shared" si="717"/>
        <v>2.9906620416145517E-4</v>
      </c>
      <c r="DO217">
        <f t="shared" si="718"/>
        <v>1.3691943352231326E-4</v>
      </c>
      <c r="DP217">
        <f t="shared" si="719"/>
        <v>9.0225429854268592E-4</v>
      </c>
      <c r="DQ217">
        <f t="shared" si="720"/>
        <v>1.062586825249755E-4</v>
      </c>
      <c r="DR217">
        <f t="shared" si="721"/>
        <v>7.3894633078264285E-5</v>
      </c>
      <c r="DS217">
        <f t="shared" si="722"/>
        <v>2.9739656245196406E-5</v>
      </c>
      <c r="DT217">
        <f t="shared" si="723"/>
        <v>2.0239624737371334E-4</v>
      </c>
      <c r="DU217">
        <f t="shared" si="724"/>
        <v>7.4111793070965096E-4</v>
      </c>
      <c r="DV217">
        <f t="shared" si="725"/>
        <v>4.1060021337702878E-4</v>
      </c>
      <c r="DW217">
        <f t="shared" si="726"/>
        <v>3.94098284305343E-4</v>
      </c>
      <c r="DX217">
        <f t="shared" si="727"/>
        <v>7.1442863997669059E-4</v>
      </c>
      <c r="DY217">
        <f t="shared" si="728"/>
        <v>6.1292674733295774E-4</v>
      </c>
      <c r="DZ217">
        <f t="shared" si="729"/>
        <v>4.9849000073472021E-4</v>
      </c>
      <c r="EA217">
        <f t="shared" si="730"/>
        <v>1.6877114192719175E-3</v>
      </c>
      <c r="EB217">
        <f t="shared" si="731"/>
        <v>4.1498637207257306E-4</v>
      </c>
      <c r="EC217">
        <f t="shared" si="732"/>
        <v>6.8754918457542631E-4</v>
      </c>
      <c r="ED217">
        <f t="shared" si="733"/>
        <v>7.9731504730033785E-4</v>
      </c>
      <c r="EE217">
        <f t="shared" si="734"/>
        <v>1.363915153403356E-3</v>
      </c>
      <c r="EF217">
        <f t="shared" si="735"/>
        <v>1.6169868610258168E-3</v>
      </c>
      <c r="EG217">
        <f t="shared" si="736"/>
        <v>1.84190864609875E-3</v>
      </c>
      <c r="EH217">
        <f t="shared" si="737"/>
        <v>1.2189241565162766E-3</v>
      </c>
      <c r="EI217">
        <f t="shared" si="738"/>
        <v>6.0671391186909406E-4</v>
      </c>
      <c r="EJ217">
        <f t="shared" si="739"/>
        <v>9.4959761299050563E-4</v>
      </c>
      <c r="EK217">
        <f t="shared" si="740"/>
        <v>7.467317613554657E-4</v>
      </c>
      <c r="EL217">
        <f t="shared" si="741"/>
        <v>6.5331408459327574E-4</v>
      </c>
      <c r="EM217">
        <f t="shared" si="742"/>
        <v>3.9731515092320576E-4</v>
      </c>
      <c r="EN217">
        <f t="shared" si="743"/>
        <v>2.9791694857621898E-6</v>
      </c>
      <c r="EO217">
        <f t="shared" si="744"/>
        <v>3.8510362931525185E-4</v>
      </c>
      <c r="EP217">
        <f t="shared" si="745"/>
        <v>4.1966200867361679E-4</v>
      </c>
      <c r="EQ217">
        <f t="shared" si="746"/>
        <v>4.2261364184702552E-4</v>
      </c>
    </row>
    <row r="218" spans="3:155" x14ac:dyDescent="0.2">
      <c r="C218">
        <v>0.16912838319937384</v>
      </c>
      <c r="D218">
        <f t="shared" si="603"/>
        <v>7.2140748050223812E-5</v>
      </c>
      <c r="E218">
        <f t="shared" si="604"/>
        <v>9.729351136437729E-6</v>
      </c>
      <c r="F218">
        <f t="shared" si="605"/>
        <v>7.2826516375433905E-5</v>
      </c>
      <c r="G218">
        <f t="shared" si="606"/>
        <v>5.6211822999398612E-5</v>
      </c>
      <c r="H218">
        <f t="shared" si="607"/>
        <v>1.4108471760380291E-4</v>
      </c>
      <c r="I218">
        <f t="shared" si="608"/>
        <v>3.0226475265525502E-4</v>
      </c>
      <c r="J218">
        <f t="shared" si="609"/>
        <v>3.7110064953093763E-4</v>
      </c>
      <c r="K218">
        <f t="shared" si="610"/>
        <v>5.8512205862337426E-4</v>
      </c>
      <c r="L218">
        <f t="shared" si="611"/>
        <v>1.241260473099011E-3</v>
      </c>
      <c r="M218">
        <f t="shared" si="612"/>
        <v>1.3450451826423342E-3</v>
      </c>
      <c r="N218">
        <f t="shared" si="613"/>
        <v>1.8042066003720091E-3</v>
      </c>
      <c r="O218">
        <f t="shared" si="614"/>
        <v>2.1381148096778504E-3</v>
      </c>
      <c r="P218" s="21">
        <f t="shared" si="615"/>
        <v>2.3552274740838014E-3</v>
      </c>
      <c r="Q218" s="21">
        <f t="shared" si="616"/>
        <v>2.4797299786757931E-3</v>
      </c>
      <c r="R218" s="21">
        <f t="shared" si="617"/>
        <v>4.5506147057957375E-3</v>
      </c>
      <c r="S218" s="21">
        <f t="shared" si="618"/>
        <v>5.9784095191827208E-3</v>
      </c>
      <c r="T218" s="21">
        <f t="shared" si="619"/>
        <v>6.0784746594724007E-3</v>
      </c>
      <c r="U218" s="21">
        <f t="shared" si="620"/>
        <v>6.8117032486765816E-3</v>
      </c>
      <c r="V218" s="21">
        <f t="shared" si="621"/>
        <v>8.5127087698795914E-3</v>
      </c>
      <c r="W218" s="21">
        <f t="shared" si="622"/>
        <v>8.0613596372644623E-3</v>
      </c>
      <c r="X218" s="21">
        <f t="shared" si="623"/>
        <v>6.8765600391748919E-3</v>
      </c>
      <c r="Y218" s="21">
        <f t="shared" si="624"/>
        <v>6.6877389008437472E-3</v>
      </c>
      <c r="Z218" s="21">
        <f t="shared" si="625"/>
        <v>6.4078260092296918E-3</v>
      </c>
      <c r="AA218" s="21">
        <f t="shared" si="626"/>
        <v>7.7362767866456204E-3</v>
      </c>
      <c r="AB218" s="21">
        <f t="shared" si="627"/>
        <v>1.0216043783345553E-2</v>
      </c>
      <c r="AC218" s="21">
        <f t="shared" si="628"/>
        <v>1.0893588974356716E-2</v>
      </c>
      <c r="AD218" s="21">
        <f t="shared" si="629"/>
        <v>6.965369161368115E-3</v>
      </c>
      <c r="AE218" s="21">
        <f t="shared" si="630"/>
        <v>7.4786503446186304E-3</v>
      </c>
      <c r="AF218" s="21">
        <f t="shared" si="631"/>
        <v>5.8139305181841043E-3</v>
      </c>
      <c r="AG218" s="21">
        <f t="shared" si="632"/>
        <v>4.236270437557991E-3</v>
      </c>
      <c r="AH218" s="21">
        <f t="shared" si="633"/>
        <v>3.9714302948535424E-3</v>
      </c>
      <c r="AI218" s="21">
        <f t="shared" si="634"/>
        <v>3.7647733629800496E-3</v>
      </c>
      <c r="AJ218" s="21">
        <f t="shared" si="635"/>
        <v>4.6531158143992887E-3</v>
      </c>
      <c r="AK218" s="21">
        <f t="shared" si="636"/>
        <v>4.5603291711771941E-3</v>
      </c>
      <c r="AL218" s="21">
        <f t="shared" si="637"/>
        <v>4.312232311464618E-3</v>
      </c>
      <c r="AM218" s="21">
        <f t="shared" si="638"/>
        <v>3.4538407323860009E-3</v>
      </c>
      <c r="AN218" s="21">
        <f t="shared" si="639"/>
        <v>1.3872560629972915E-3</v>
      </c>
      <c r="AO218" s="21">
        <f t="shared" si="640"/>
        <v>2.8653946309878742E-3</v>
      </c>
      <c r="AP218" s="21">
        <f t="shared" si="641"/>
        <v>2.5227463965041773E-3</v>
      </c>
      <c r="AQ218" s="21">
        <f t="shared" si="642"/>
        <v>2.3858242300109612E-3</v>
      </c>
      <c r="AR218" s="21">
        <f t="shared" si="643"/>
        <v>1.9235282717161887E-3</v>
      </c>
      <c r="AS218" s="21">
        <f t="shared" si="644"/>
        <v>2.602349816045315E-3</v>
      </c>
      <c r="AT218" s="21">
        <f t="shared" si="645"/>
        <v>2.0985231160436085E-3</v>
      </c>
      <c r="AU218" s="21">
        <f t="shared" si="646"/>
        <v>1.2891257646573278E-3</v>
      </c>
      <c r="AV218" s="21">
        <f t="shared" si="647"/>
        <v>1.9835211731100699E-3</v>
      </c>
      <c r="AW218" s="21">
        <f t="shared" si="648"/>
        <v>1.2031330956980039E-3</v>
      </c>
      <c r="AX218" s="21">
        <f t="shared" si="649"/>
        <v>4.2014804188000187E-4</v>
      </c>
      <c r="AY218" s="21">
        <f t="shared" si="650"/>
        <v>3.3731320568137205E-4</v>
      </c>
      <c r="AZ218" s="21">
        <f t="shared" si="651"/>
        <v>3.3001530961050468E-4</v>
      </c>
      <c r="BA218" s="21">
        <f t="shared" si="652"/>
        <v>4.1274028122311791E-4</v>
      </c>
      <c r="BB218" s="21">
        <f t="shared" si="653"/>
        <v>8.236993974417779E-5</v>
      </c>
      <c r="BC218" s="21">
        <f t="shared" si="654"/>
        <v>1.9294221953707115E-4</v>
      </c>
      <c r="BD218" s="21">
        <f t="shared" si="655"/>
        <v>2.712910108187129E-4</v>
      </c>
      <c r="BE218" s="21">
        <f t="shared" si="656"/>
        <v>2.8347564078417972E-4</v>
      </c>
      <c r="BF218" s="21">
        <f t="shared" si="657"/>
        <v>3.9942550043127711E-4</v>
      </c>
      <c r="BG218" s="21">
        <f t="shared" si="658"/>
        <v>5.8642933006658124E-4</v>
      </c>
      <c r="BH218" s="21">
        <f t="shared" si="659"/>
        <v>6.1545276122283016E-4</v>
      </c>
      <c r="BI218" s="21">
        <f t="shared" si="660"/>
        <v>6.0660754865921973E-4</v>
      </c>
      <c r="BJ218" s="21">
        <f t="shared" si="661"/>
        <v>3.573079040749293E-4</v>
      </c>
      <c r="BK218" s="21">
        <f t="shared" si="662"/>
        <v>2.1973550328765433E-5</v>
      </c>
      <c r="BL218" s="21">
        <f t="shared" si="663"/>
        <v>1.0362480467179332E-4</v>
      </c>
      <c r="BM218" s="21">
        <f t="shared" si="664"/>
        <v>1.0483286674999764E-4</v>
      </c>
      <c r="BN218" s="21">
        <f t="shared" si="665"/>
        <v>3.5024606984947495E-5</v>
      </c>
      <c r="BO218" s="21">
        <f t="shared" si="666"/>
        <v>8.0240859749524575E-7</v>
      </c>
      <c r="BP218" s="21">
        <f t="shared" si="667"/>
        <v>1.2215967132316461E-4</v>
      </c>
      <c r="BQ218" s="21">
        <f t="shared" si="668"/>
        <v>1.1852097132172666E-4</v>
      </c>
      <c r="BR218">
        <f t="shared" si="669"/>
        <v>1.8987040764827435E-4</v>
      </c>
      <c r="BS218">
        <f t="shared" si="670"/>
        <v>2.0507501870260028E-6</v>
      </c>
      <c r="BT218">
        <f t="shared" si="671"/>
        <v>1.5631078086796525E-7</v>
      </c>
      <c r="BU218">
        <f t="shared" si="672"/>
        <v>5.3609999657484945E-5</v>
      </c>
      <c r="BV218">
        <f t="shared" si="673"/>
        <v>1.1380663906419346E-4</v>
      </c>
      <c r="BW218">
        <f t="shared" si="674"/>
        <v>4.8750913563827857E-5</v>
      </c>
      <c r="BX218">
        <f t="shared" si="675"/>
        <v>2.0048477042959143E-5</v>
      </c>
      <c r="BY218">
        <f t="shared" si="676"/>
        <v>2.5248680455320835E-4</v>
      </c>
      <c r="BZ218">
        <f t="shared" si="677"/>
        <v>3.1542995480467173E-4</v>
      </c>
      <c r="CA218">
        <f t="shared" si="678"/>
        <v>4.3117415127313116E-4</v>
      </c>
      <c r="CB218">
        <f t="shared" si="679"/>
        <v>4.0078044815735166E-4</v>
      </c>
      <c r="CC218">
        <f t="shared" si="680"/>
        <v>4.8312422287387228E-4</v>
      </c>
      <c r="CD218">
        <f t="shared" si="681"/>
        <v>1.7944834776677886E-4</v>
      </c>
      <c r="CE218">
        <f t="shared" si="682"/>
        <v>2.4681869846996301E-4</v>
      </c>
      <c r="CF218">
        <f t="shared" si="683"/>
        <v>5.6731945012819953E-5</v>
      </c>
      <c r="CG218">
        <f t="shared" si="684"/>
        <v>1.6257760249058484E-5</v>
      </c>
      <c r="CH218">
        <f t="shared" si="685"/>
        <v>1.4878722544786381E-5</v>
      </c>
      <c r="CI218">
        <f t="shared" si="686"/>
        <v>1.9910968687841398E-5</v>
      </c>
      <c r="CJ218">
        <f t="shared" si="687"/>
        <v>9.152778534024E-6</v>
      </c>
      <c r="CK218">
        <f t="shared" si="688"/>
        <v>4.5921985548152206E-5</v>
      </c>
      <c r="CL218">
        <f t="shared" si="689"/>
        <v>3.7036364714642597E-5</v>
      </c>
      <c r="CM218">
        <f t="shared" si="690"/>
        <v>3.1205314670933747E-6</v>
      </c>
      <c r="CN218">
        <f t="shared" si="691"/>
        <v>1.5529973687998774E-4</v>
      </c>
      <c r="CO218">
        <f t="shared" si="692"/>
        <v>1.7456692782682692E-4</v>
      </c>
      <c r="CP218">
        <f t="shared" si="693"/>
        <v>1.030992862838662E-4</v>
      </c>
      <c r="CQ218">
        <f t="shared" si="694"/>
        <v>8.4663851218225381E-5</v>
      </c>
      <c r="CR218">
        <f t="shared" si="695"/>
        <v>3.7526939198833352E-4</v>
      </c>
      <c r="CS218">
        <f t="shared" si="696"/>
        <v>4.7670776360596415E-4</v>
      </c>
      <c r="CT218">
        <f t="shared" si="697"/>
        <v>3.7516338366682226E-5</v>
      </c>
      <c r="CU218">
        <f t="shared" si="698"/>
        <v>8.4160015398325675E-5</v>
      </c>
      <c r="CV218">
        <f t="shared" si="699"/>
        <v>1.8311690692039518E-9</v>
      </c>
      <c r="CW218">
        <f t="shared" si="700"/>
        <v>1.2842830652379847E-5</v>
      </c>
      <c r="CX218">
        <f t="shared" si="701"/>
        <v>8.8675080293404823E-6</v>
      </c>
      <c r="CY218">
        <f t="shared" si="702"/>
        <v>2.1474741270917792E-4</v>
      </c>
      <c r="CZ218">
        <f t="shared" si="703"/>
        <v>1.2660555758654674E-4</v>
      </c>
      <c r="DA218">
        <f t="shared" si="704"/>
        <v>1.1268646330584067E-3</v>
      </c>
      <c r="DB218">
        <f t="shared" si="705"/>
        <v>4.3517729324146927E-4</v>
      </c>
      <c r="DC218">
        <f t="shared" si="706"/>
        <v>4.7804240046174019E-4</v>
      </c>
      <c r="DD218">
        <f t="shared" si="707"/>
        <v>3.9713589891776563E-5</v>
      </c>
      <c r="DE218">
        <f t="shared" si="708"/>
        <v>8.3647116318843874E-5</v>
      </c>
      <c r="DF218">
        <f t="shared" si="709"/>
        <v>4.9807856217560457E-4</v>
      </c>
      <c r="DG218">
        <f t="shared" si="710"/>
        <v>4.0527711489063916E-4</v>
      </c>
      <c r="DH218">
        <f t="shared" si="711"/>
        <v>2.4052011196023593E-4</v>
      </c>
      <c r="DI218">
        <f t="shared" si="712"/>
        <v>2.8356104075302665E-4</v>
      </c>
      <c r="DJ218">
        <f t="shared" si="713"/>
        <v>1.3566929185082751E-4</v>
      </c>
      <c r="DK218">
        <f t="shared" si="714"/>
        <v>7.1285128312789789E-5</v>
      </c>
      <c r="DL218">
        <f t="shared" si="715"/>
        <v>1.8289513262674355E-4</v>
      </c>
      <c r="DM218">
        <f t="shared" si="716"/>
        <v>2.3021791217147503E-4</v>
      </c>
      <c r="DN218">
        <f t="shared" si="717"/>
        <v>9.1789057750661863E-5</v>
      </c>
      <c r="DO218">
        <f t="shared" si="718"/>
        <v>7.7935615206565579E-4</v>
      </c>
      <c r="DP218">
        <f t="shared" si="719"/>
        <v>6.7036598173586794E-5</v>
      </c>
      <c r="DQ218">
        <f t="shared" si="720"/>
        <v>4.1933415999728276E-5</v>
      </c>
      <c r="DR218">
        <f t="shared" si="721"/>
        <v>1.1107626499463075E-5</v>
      </c>
      <c r="DS218">
        <f t="shared" si="722"/>
        <v>1.4655538960483365E-4</v>
      </c>
      <c r="DT218">
        <f t="shared" si="723"/>
        <v>6.3015478883530498E-4</v>
      </c>
      <c r="DU218">
        <f t="shared" si="724"/>
        <v>3.2915666921994741E-4</v>
      </c>
      <c r="DV218">
        <f t="shared" si="725"/>
        <v>3.1439941350152928E-4</v>
      </c>
      <c r="DW218">
        <f t="shared" si="726"/>
        <v>6.0556354604703153E-4</v>
      </c>
      <c r="DX218">
        <f t="shared" si="727"/>
        <v>5.1242291572831577E-4</v>
      </c>
      <c r="DY218">
        <f t="shared" si="728"/>
        <v>4.0829425539515025E-4</v>
      </c>
      <c r="DZ218">
        <f t="shared" si="729"/>
        <v>1.5179726027205183E-3</v>
      </c>
      <c r="EA218">
        <f t="shared" si="730"/>
        <v>3.3308502586522191E-4</v>
      </c>
      <c r="EB218">
        <f t="shared" si="731"/>
        <v>5.8083708566453434E-4</v>
      </c>
      <c r="EC218">
        <f t="shared" si="732"/>
        <v>6.8205436084411931E-4</v>
      </c>
      <c r="ED218">
        <f t="shared" si="733"/>
        <v>1.2117795967619025E-3</v>
      </c>
      <c r="EE218">
        <f t="shared" si="734"/>
        <v>1.4509378406688505E-3</v>
      </c>
      <c r="EF218">
        <f t="shared" si="735"/>
        <v>1.6643842770185007E-3</v>
      </c>
      <c r="EG218">
        <f t="shared" si="736"/>
        <v>1.0753478711638194E-3</v>
      </c>
      <c r="EH218">
        <f t="shared" si="737"/>
        <v>5.0674359754161518E-4</v>
      </c>
      <c r="EI218">
        <f t="shared" si="738"/>
        <v>8.2339984447199986E-4</v>
      </c>
      <c r="EJ218">
        <f t="shared" si="739"/>
        <v>6.3533215015889753E-4</v>
      </c>
      <c r="EK218">
        <f t="shared" si="740"/>
        <v>5.4940604970475323E-4</v>
      </c>
      <c r="EL218">
        <f t="shared" si="741"/>
        <v>3.1727335016981943E-4</v>
      </c>
      <c r="EM218">
        <f t="shared" si="742"/>
        <v>1.4796518084117431E-5</v>
      </c>
      <c r="EN218">
        <f t="shared" si="743"/>
        <v>3.0637112066421343E-4</v>
      </c>
      <c r="EO218">
        <f t="shared" si="744"/>
        <v>3.3727530261399549E-4</v>
      </c>
      <c r="EP218">
        <f t="shared" si="745"/>
        <v>3.3992192928327866E-4</v>
      </c>
    </row>
    <row r="219" spans="3:155" x14ac:dyDescent="0.2">
      <c r="C219">
        <v>0.17762195418278381</v>
      </c>
      <c r="D219">
        <f t="shared" si="603"/>
        <v>1.348562358273306E-4</v>
      </c>
      <c r="E219">
        <f t="shared" si="604"/>
        <v>2.8993290682709954E-4</v>
      </c>
      <c r="F219">
        <f t="shared" si="605"/>
        <v>2.5571289392049758E-4</v>
      </c>
      <c r="G219">
        <f t="shared" si="606"/>
        <v>1.1453742497456319E-5</v>
      </c>
      <c r="H219">
        <f t="shared" si="607"/>
        <v>7.9071077613513682E-5</v>
      </c>
      <c r="I219">
        <f t="shared" si="608"/>
        <v>1.1600155612486334E-4</v>
      </c>
      <c r="J219">
        <f t="shared" si="609"/>
        <v>2.4635579524752313E-4</v>
      </c>
      <c r="K219">
        <f t="shared" si="610"/>
        <v>7.149182755123943E-4</v>
      </c>
      <c r="L219">
        <f t="shared" si="611"/>
        <v>7.9418491741194413E-4</v>
      </c>
      <c r="M219">
        <f t="shared" si="612"/>
        <v>1.1548023012131542E-3</v>
      </c>
      <c r="N219">
        <f t="shared" si="613"/>
        <v>1.4247742994222582E-3</v>
      </c>
      <c r="O219">
        <f t="shared" si="614"/>
        <v>1.6029705709756912E-3</v>
      </c>
      <c r="P219" s="21">
        <f t="shared" si="615"/>
        <v>1.7059639336944508E-3</v>
      </c>
      <c r="Q219" s="21">
        <f t="shared" si="616"/>
        <v>3.4768326833863571E-3</v>
      </c>
      <c r="R219" s="21">
        <f t="shared" si="617"/>
        <v>4.7371014713304621E-3</v>
      </c>
      <c r="S219" s="21">
        <f t="shared" si="618"/>
        <v>4.8262201358024804E-3</v>
      </c>
      <c r="T219" s="21">
        <f t="shared" si="619"/>
        <v>5.481843471968461E-3</v>
      </c>
      <c r="U219" s="21">
        <f t="shared" si="620"/>
        <v>7.0175420451054002E-3</v>
      </c>
      <c r="V219" s="21">
        <f t="shared" si="621"/>
        <v>6.6083085750375135E-3</v>
      </c>
      <c r="W219" s="21">
        <f t="shared" si="622"/>
        <v>5.5400415875059604E-3</v>
      </c>
      <c r="X219" s="21">
        <f t="shared" si="623"/>
        <v>5.370695014554173E-3</v>
      </c>
      <c r="Y219" s="21">
        <f t="shared" si="624"/>
        <v>5.1201647692220801E-3</v>
      </c>
      <c r="Z219" s="21">
        <f t="shared" si="625"/>
        <v>6.3142946555293459E-3</v>
      </c>
      <c r="AA219" s="21">
        <f t="shared" si="626"/>
        <v>8.5712185554435594E-3</v>
      </c>
      <c r="AB219" s="21">
        <f t="shared" si="627"/>
        <v>9.1927416710520932E-3</v>
      </c>
      <c r="AC219" s="21">
        <f t="shared" si="628"/>
        <v>5.6197836428251626E-3</v>
      </c>
      <c r="AD219" s="21">
        <f t="shared" si="629"/>
        <v>6.0817568108811866E-3</v>
      </c>
      <c r="AE219" s="21">
        <f t="shared" si="630"/>
        <v>4.5908163929467161E-3</v>
      </c>
      <c r="AF219" s="21">
        <f t="shared" si="631"/>
        <v>3.2027752268795158E-3</v>
      </c>
      <c r="AG219" s="21">
        <f t="shared" si="632"/>
        <v>2.9730535002169484E-3</v>
      </c>
      <c r="AH219" s="21">
        <f t="shared" si="633"/>
        <v>2.794621317915138E-3</v>
      </c>
      <c r="AI219" s="21">
        <f t="shared" si="634"/>
        <v>3.5664998915041564E-3</v>
      </c>
      <c r="AJ219" s="21">
        <f t="shared" si="635"/>
        <v>3.4853246664124484E-3</v>
      </c>
      <c r="AK219" s="21">
        <f t="shared" si="636"/>
        <v>3.2688683939658299E-3</v>
      </c>
      <c r="AL219" s="21">
        <f t="shared" si="637"/>
        <v>2.5276575769246261E-3</v>
      </c>
      <c r="AM219" s="21">
        <f t="shared" si="638"/>
        <v>8.266956489754577E-4</v>
      </c>
      <c r="AN219" s="21">
        <f t="shared" si="639"/>
        <v>2.0282241844769397E-3</v>
      </c>
      <c r="AO219" s="21">
        <f t="shared" si="640"/>
        <v>1.7416748329113542E-3</v>
      </c>
      <c r="AP219" s="21">
        <f t="shared" si="641"/>
        <v>1.6282297319269981E-3</v>
      </c>
      <c r="AQ219" s="21">
        <f t="shared" si="642"/>
        <v>1.2506461518828555E-3</v>
      </c>
      <c r="AR219" s="21">
        <f t="shared" si="643"/>
        <v>1.8079215537614018E-3</v>
      </c>
      <c r="AS219" s="21">
        <f t="shared" si="644"/>
        <v>1.3924890061291905E-3</v>
      </c>
      <c r="AT219" s="21">
        <f t="shared" si="645"/>
        <v>7.5135341400185435E-4</v>
      </c>
      <c r="AU219" s="21">
        <f t="shared" si="646"/>
        <v>1.2991100030433204E-3</v>
      </c>
      <c r="AV219" s="21">
        <f t="shared" si="647"/>
        <v>6.8605428695251E-4</v>
      </c>
      <c r="AW219" s="21">
        <f t="shared" si="648"/>
        <v>1.4409462551582834E-4</v>
      </c>
      <c r="AX219" s="21">
        <f t="shared" si="649"/>
        <v>9.7466601519534654E-5</v>
      </c>
      <c r="AY219" s="21">
        <f t="shared" si="650"/>
        <v>9.3562141302495512E-5</v>
      </c>
      <c r="AZ219" s="21">
        <f t="shared" si="651"/>
        <v>1.3977007530117079E-4</v>
      </c>
      <c r="BA219" s="21">
        <f t="shared" si="652"/>
        <v>3.3897741928969923E-7</v>
      </c>
      <c r="BB219" s="21">
        <f t="shared" si="653"/>
        <v>2.9125377771880719E-5</v>
      </c>
      <c r="BC219" s="21">
        <f t="shared" si="654"/>
        <v>6.3638002971752269E-5</v>
      </c>
      <c r="BD219" s="21">
        <f t="shared" si="655"/>
        <v>6.9608383490586212E-5</v>
      </c>
      <c r="BE219" s="21">
        <f t="shared" si="656"/>
        <v>1.3206747445456972E-4</v>
      </c>
      <c r="BF219" s="21">
        <f t="shared" si="657"/>
        <v>2.4720430146738675E-4</v>
      </c>
      <c r="BG219" s="21">
        <f t="shared" si="658"/>
        <v>2.6617104862725147E-4</v>
      </c>
      <c r="BH219" s="21">
        <f t="shared" si="659"/>
        <v>2.6036511189825328E-4</v>
      </c>
      <c r="BI219" s="21">
        <f t="shared" si="660"/>
        <v>1.0834767433640198E-4</v>
      </c>
      <c r="BJ219" s="21">
        <f t="shared" si="661"/>
        <v>1.4485450389422556E-5</v>
      </c>
      <c r="BK219" s="21">
        <f t="shared" si="662"/>
        <v>2.8427846944205187E-6</v>
      </c>
      <c r="BL219" s="21">
        <f t="shared" si="663"/>
        <v>3.0457972712906175E-6</v>
      </c>
      <c r="BM219" s="21">
        <f t="shared" si="664"/>
        <v>6.6327464335995234E-6</v>
      </c>
      <c r="BN219" s="21">
        <f t="shared" si="665"/>
        <v>8.8159773415613028E-5</v>
      </c>
      <c r="BO219" s="21">
        <f t="shared" si="666"/>
        <v>6.5485611048475028E-6</v>
      </c>
      <c r="BP219" s="21">
        <f t="shared" si="667"/>
        <v>5.7272279347014304E-6</v>
      </c>
      <c r="BQ219" s="21">
        <f t="shared" si="668"/>
        <v>2.7939429594319158E-5</v>
      </c>
      <c r="BR219">
        <f t="shared" si="669"/>
        <v>9.8517833970869229E-5</v>
      </c>
      <c r="BS219">
        <f t="shared" si="670"/>
        <v>7.9013122160194514E-5</v>
      </c>
      <c r="BT219">
        <f t="shared" si="671"/>
        <v>2.5012864732437229E-4</v>
      </c>
      <c r="BU219">
        <f t="shared" si="672"/>
        <v>3.6716654807895482E-4</v>
      </c>
      <c r="BV219">
        <f t="shared" si="673"/>
        <v>2.3949903697707611E-4</v>
      </c>
      <c r="BW219">
        <f t="shared" si="674"/>
        <v>1.612840387366649E-5</v>
      </c>
      <c r="BX219">
        <f t="shared" si="675"/>
        <v>5.9455040790308328E-4</v>
      </c>
      <c r="BY219">
        <f t="shared" si="676"/>
        <v>6.8926825270942992E-4</v>
      </c>
      <c r="BZ219">
        <f t="shared" si="677"/>
        <v>8.5604837271517273E-4</v>
      </c>
      <c r="CA219">
        <f t="shared" si="678"/>
        <v>8.1299531362303114E-4</v>
      </c>
      <c r="CB219">
        <f t="shared" si="679"/>
        <v>9.2864382859712607E-4</v>
      </c>
      <c r="CC219">
        <f t="shared" si="680"/>
        <v>4.791460165579209E-4</v>
      </c>
      <c r="CD219">
        <f t="shared" si="681"/>
        <v>5.8583533932735489E-4</v>
      </c>
      <c r="CE219">
        <f t="shared" si="682"/>
        <v>2.5682088494661821E-4</v>
      </c>
      <c r="CF219">
        <f t="shared" si="683"/>
        <v>1.5689221563034366E-4</v>
      </c>
      <c r="CG219">
        <f t="shared" si="684"/>
        <v>1.5254388358475378E-4</v>
      </c>
      <c r="CH219">
        <f t="shared" si="685"/>
        <v>1.6252187041754778E-5</v>
      </c>
      <c r="CI219">
        <f t="shared" si="686"/>
        <v>1.3268567735389442E-4</v>
      </c>
      <c r="CJ219">
        <f t="shared" si="687"/>
        <v>2.9480709459533722E-6</v>
      </c>
      <c r="CK219">
        <f t="shared" si="688"/>
        <v>5.7975972779919124E-6</v>
      </c>
      <c r="CL219">
        <f t="shared" si="689"/>
        <v>1.0526911011870379E-4</v>
      </c>
      <c r="CM219">
        <f t="shared" si="690"/>
        <v>4.3913308461688221E-4</v>
      </c>
      <c r="CN219">
        <f t="shared" si="691"/>
        <v>4.7114821373290888E-4</v>
      </c>
      <c r="CO219">
        <f t="shared" si="692"/>
        <v>3.4772376847690459E-4</v>
      </c>
      <c r="CP219">
        <f t="shared" si="693"/>
        <v>3.1310832359638237E-4</v>
      </c>
      <c r="CQ219">
        <f t="shared" si="694"/>
        <v>7.7648286548623736E-4</v>
      </c>
      <c r="CR219">
        <f t="shared" si="695"/>
        <v>9.1973962596271063E-4</v>
      </c>
      <c r="CS219">
        <f t="shared" si="696"/>
        <v>2.137043201884536E-4</v>
      </c>
      <c r="CT219">
        <f t="shared" si="697"/>
        <v>3.1213871090363592E-4</v>
      </c>
      <c r="CU219">
        <f t="shared" si="698"/>
        <v>7.141566270012784E-5</v>
      </c>
      <c r="CV219">
        <f t="shared" si="699"/>
        <v>2.4106935879759821E-5</v>
      </c>
      <c r="CW219">
        <f t="shared" si="700"/>
        <v>1.3159318120861785E-4</v>
      </c>
      <c r="CX219">
        <f t="shared" si="701"/>
        <v>5.3582220017298001E-4</v>
      </c>
      <c r="CY219">
        <f t="shared" si="702"/>
        <v>7.6084534817442804E-6</v>
      </c>
      <c r="CZ219">
        <f t="shared" si="703"/>
        <v>6.2876733404346164E-4</v>
      </c>
      <c r="DA219">
        <f t="shared" si="704"/>
        <v>1.5295091263040655E-4</v>
      </c>
      <c r="DB219">
        <f t="shared" si="705"/>
        <v>1.7877320589311274E-4</v>
      </c>
      <c r="DC219">
        <f t="shared" si="706"/>
        <v>2.1890513116750747E-4</v>
      </c>
      <c r="DD219">
        <f t="shared" si="707"/>
        <v>3.1115022201705757E-4</v>
      </c>
      <c r="DE219">
        <f t="shared" si="708"/>
        <v>1.9110581765069979E-4</v>
      </c>
      <c r="DF219">
        <f t="shared" si="709"/>
        <v>1.3544128926455275E-4</v>
      </c>
      <c r="DG219">
        <f t="shared" si="710"/>
        <v>4.9212187226290999E-5</v>
      </c>
      <c r="DH219">
        <f t="shared" si="711"/>
        <v>6.9650705268694762E-5</v>
      </c>
      <c r="DI219">
        <f t="shared" si="712"/>
        <v>9.9486318239547906E-6</v>
      </c>
      <c r="DJ219">
        <f t="shared" si="713"/>
        <v>2.5521602766986084E-9</v>
      </c>
      <c r="DK219">
        <f t="shared" si="714"/>
        <v>2.5303935293325296E-5</v>
      </c>
      <c r="DL219">
        <f t="shared" si="715"/>
        <v>4.461388414574471E-5</v>
      </c>
      <c r="DM219">
        <f t="shared" si="716"/>
        <v>1.1817638592642611E-6</v>
      </c>
      <c r="DN219">
        <f t="shared" si="717"/>
        <v>3.7726769052389173E-4</v>
      </c>
      <c r="DO219">
        <f t="shared" si="718"/>
        <v>9.3625551909990319E-8</v>
      </c>
      <c r="DP219">
        <f t="shared" si="719"/>
        <v>4.0722004579939381E-6</v>
      </c>
      <c r="DQ219">
        <f t="shared" si="720"/>
        <v>2.6633447728794317E-5</v>
      </c>
      <c r="DR219">
        <f t="shared" si="721"/>
        <v>1.3049689235594652E-5</v>
      </c>
      <c r="DS219">
        <f t="shared" si="722"/>
        <v>2.7586928134298026E-4</v>
      </c>
      <c r="DT219">
        <f t="shared" si="723"/>
        <v>9.310521527117782E-5</v>
      </c>
      <c r="DU219">
        <f t="shared" si="724"/>
        <v>8.5335852973326813E-5</v>
      </c>
      <c r="DV219">
        <f t="shared" si="725"/>
        <v>2.5968129375503012E-4</v>
      </c>
      <c r="DW219">
        <f t="shared" si="726"/>
        <v>2.0002980332556208E-4</v>
      </c>
      <c r="DX219">
        <f t="shared" si="727"/>
        <v>1.3718784462936714E-4</v>
      </c>
      <c r="DY219">
        <f t="shared" si="728"/>
        <v>9.2827446076803634E-4</v>
      </c>
      <c r="DZ219">
        <f t="shared" si="729"/>
        <v>9.5199949634659369E-5</v>
      </c>
      <c r="EA219">
        <f t="shared" si="730"/>
        <v>2.4357816661596123E-4</v>
      </c>
      <c r="EB219">
        <f t="shared" si="731"/>
        <v>3.1055601322214227E-4</v>
      </c>
      <c r="EC219">
        <f t="shared" si="732"/>
        <v>6.9258731991870062E-4</v>
      </c>
      <c r="ED219">
        <f t="shared" si="733"/>
        <v>8.7601834051887059E-4</v>
      </c>
      <c r="EE219">
        <f t="shared" si="734"/>
        <v>1.0435028701930075E-3</v>
      </c>
      <c r="EF219">
        <f t="shared" si="735"/>
        <v>5.9043781420619246E-4</v>
      </c>
      <c r="EG219">
        <f t="shared" si="736"/>
        <v>1.964873675895871E-4</v>
      </c>
      <c r="EH219">
        <f t="shared" si="737"/>
        <v>4.0809549520500577E-4</v>
      </c>
      <c r="EI219">
        <f t="shared" si="738"/>
        <v>2.7929846378866235E-4</v>
      </c>
      <c r="EJ219">
        <f t="shared" si="739"/>
        <v>2.2337817312958374E-4</v>
      </c>
      <c r="EK219">
        <f t="shared" si="740"/>
        <v>8.6836261505908623E-5</v>
      </c>
      <c r="EL219">
        <f t="shared" si="741"/>
        <v>1.5228041828135343E-4</v>
      </c>
      <c r="EM219">
        <f t="shared" si="742"/>
        <v>8.1178104565783984E-5</v>
      </c>
      <c r="EN219">
        <f t="shared" si="743"/>
        <v>9.7446227575900441E-5</v>
      </c>
      <c r="EO219">
        <f t="shared" si="744"/>
        <v>9.887121986908821E-5</v>
      </c>
    </row>
    <row r="220" spans="3:155" x14ac:dyDescent="0.2">
      <c r="C220">
        <v>0.16600919241706544</v>
      </c>
      <c r="D220">
        <f t="shared" si="603"/>
        <v>2.9318484035215734E-5</v>
      </c>
      <c r="E220">
        <f t="shared" si="604"/>
        <v>1.9169192609267025E-5</v>
      </c>
      <c r="F220">
        <f t="shared" si="605"/>
        <v>2.2491299606183026E-4</v>
      </c>
      <c r="G220">
        <f t="shared" si="606"/>
        <v>4.204531267404816E-4</v>
      </c>
      <c r="H220">
        <f t="shared" si="607"/>
        <v>5.0100601368572456E-4</v>
      </c>
      <c r="I220">
        <f t="shared" si="608"/>
        <v>7.4575347026293584E-4</v>
      </c>
      <c r="J220">
        <f t="shared" si="609"/>
        <v>1.4707775308485447E-3</v>
      </c>
      <c r="K220">
        <f t="shared" si="610"/>
        <v>1.5835662895419662E-3</v>
      </c>
      <c r="L220">
        <f t="shared" si="611"/>
        <v>2.0789171548999167E-3</v>
      </c>
      <c r="M220">
        <f t="shared" si="612"/>
        <v>2.4363053870016115E-3</v>
      </c>
      <c r="N220">
        <f t="shared" si="613"/>
        <v>2.6677097614672494E-3</v>
      </c>
      <c r="O220">
        <f t="shared" si="614"/>
        <v>2.8001113131381904E-3</v>
      </c>
      <c r="P220" s="21">
        <f t="shared" si="615"/>
        <v>4.9811743237111886E-3</v>
      </c>
      <c r="Q220" s="21">
        <f t="shared" si="616"/>
        <v>6.4704916269176906E-3</v>
      </c>
      <c r="R220" s="21">
        <f t="shared" si="617"/>
        <v>6.5745767661613908E-3</v>
      </c>
      <c r="S220" s="21">
        <f t="shared" si="618"/>
        <v>7.336305216072956E-3</v>
      </c>
      <c r="T220" s="21">
        <f t="shared" si="619"/>
        <v>9.0980182900433915E-3</v>
      </c>
      <c r="U220" s="21">
        <f t="shared" si="620"/>
        <v>8.6312025431308382E-3</v>
      </c>
      <c r="V220" s="21">
        <f t="shared" si="621"/>
        <v>7.4036073475945794E-3</v>
      </c>
      <c r="W220" s="21">
        <f t="shared" si="622"/>
        <v>7.2076343428765632E-3</v>
      </c>
      <c r="X220" s="21">
        <f t="shared" si="623"/>
        <v>6.916930927509714E-3</v>
      </c>
      <c r="Y220" s="21">
        <f t="shared" si="624"/>
        <v>8.2947098951810672E-3</v>
      </c>
      <c r="Z220" s="21">
        <f t="shared" si="625"/>
        <v>1.0856314099664715E-2</v>
      </c>
      <c r="AA220" s="21">
        <f t="shared" si="626"/>
        <v>1.155443291530832E-2</v>
      </c>
      <c r="AB220" s="21">
        <f t="shared" si="627"/>
        <v>7.4957462719959962E-3</v>
      </c>
      <c r="AC220" s="21">
        <f t="shared" si="628"/>
        <v>8.0278698818731682E-3</v>
      </c>
      <c r="AD220" s="21">
        <f t="shared" si="629"/>
        <v>6.2993310645563455E-3</v>
      </c>
      <c r="AE220" s="21">
        <f t="shared" si="630"/>
        <v>4.6520350708850891E-3</v>
      </c>
      <c r="AF220" s="21">
        <f t="shared" si="631"/>
        <v>4.374297992389903E-3</v>
      </c>
      <c r="AG220" s="21">
        <f t="shared" si="632"/>
        <v>4.1572757643566546E-3</v>
      </c>
      <c r="AH220" s="21">
        <f t="shared" si="633"/>
        <v>5.0883885717203465E-3</v>
      </c>
      <c r="AI220" s="21">
        <f t="shared" si="634"/>
        <v>4.9913377352075175E-3</v>
      </c>
      <c r="AJ220" s="21">
        <f t="shared" si="635"/>
        <v>4.7316211423650755E-3</v>
      </c>
      <c r="AK220" s="21">
        <f t="shared" si="636"/>
        <v>3.8301959377919632E-3</v>
      </c>
      <c r="AL220" s="21">
        <f t="shared" si="637"/>
        <v>1.6293394659860937E-3</v>
      </c>
      <c r="AM220" s="21">
        <f t="shared" si="638"/>
        <v>3.2090606857634566E-3</v>
      </c>
      <c r="AN220" s="21">
        <f t="shared" si="639"/>
        <v>2.8458106197488571E-3</v>
      </c>
      <c r="AO220" s="21">
        <f t="shared" si="640"/>
        <v>2.7002667031726757E-3</v>
      </c>
      <c r="AP220" s="21">
        <f t="shared" si="641"/>
        <v>2.2068608536551298E-3</v>
      </c>
      <c r="AQ220" s="21">
        <f t="shared" si="642"/>
        <v>2.930319171833267E-3</v>
      </c>
      <c r="AR220" s="21">
        <f t="shared" si="643"/>
        <v>2.3940304807774514E-3</v>
      </c>
      <c r="AS220" s="21">
        <f t="shared" si="644"/>
        <v>1.5228404476651176E-3</v>
      </c>
      <c r="AT220" s="21">
        <f t="shared" si="645"/>
        <v>2.271087699439078E-3</v>
      </c>
      <c r="AU220" s="21">
        <f t="shared" si="646"/>
        <v>1.4292482536879894E-3</v>
      </c>
      <c r="AV220" s="21">
        <f t="shared" si="647"/>
        <v>5.5774870064621688E-4</v>
      </c>
      <c r="AW220" s="21">
        <f t="shared" si="648"/>
        <v>4.6161722454207617E-4</v>
      </c>
      <c r="AX220" s="21">
        <f t="shared" si="649"/>
        <v>4.5307311838403924E-4</v>
      </c>
      <c r="AY220" s="21">
        <f t="shared" si="650"/>
        <v>5.4920865751237541E-4</v>
      </c>
      <c r="AZ220" s="21">
        <f t="shared" si="651"/>
        <v>1.4871752352199434E-4</v>
      </c>
      <c r="BA220" s="21">
        <f t="shared" si="652"/>
        <v>2.8932496305764631E-4</v>
      </c>
      <c r="BB220" s="21">
        <f t="shared" si="653"/>
        <v>3.8377220873980723E-4</v>
      </c>
      <c r="BC220" s="21">
        <f t="shared" si="654"/>
        <v>3.9823896828666719E-4</v>
      </c>
      <c r="BD220" s="21">
        <f t="shared" si="655"/>
        <v>5.3383285197746246E-4</v>
      </c>
      <c r="BE220" s="21">
        <f t="shared" si="656"/>
        <v>7.4722921928273463E-4</v>
      </c>
      <c r="BF220" s="21">
        <f t="shared" si="657"/>
        <v>7.7994588101106942E-4</v>
      </c>
      <c r="BG220" s="21">
        <f t="shared" si="658"/>
        <v>7.6998452057670677E-4</v>
      </c>
      <c r="BH220" s="21">
        <f t="shared" si="659"/>
        <v>4.8495882342633944E-4</v>
      </c>
      <c r="BI220" s="21">
        <f t="shared" si="660"/>
        <v>6.0945909987771124E-5</v>
      </c>
      <c r="BJ220" s="21">
        <f t="shared" si="661"/>
        <v>1.7685855285588909E-4</v>
      </c>
      <c r="BK220" s="21">
        <f t="shared" si="662"/>
        <v>1.784357107062308E-4</v>
      </c>
      <c r="BL220" s="21">
        <f t="shared" si="663"/>
        <v>8.1673692669308699E-5</v>
      </c>
      <c r="BM220" s="21">
        <f t="shared" si="664"/>
        <v>4.9435882977911751E-6</v>
      </c>
      <c r="BN220" s="21">
        <f t="shared" si="665"/>
        <v>2.0083927516442978E-4</v>
      </c>
      <c r="BO220" s="21">
        <f t="shared" si="666"/>
        <v>1.9616592146224431E-4</v>
      </c>
      <c r="BP220" s="21">
        <f t="shared" si="667"/>
        <v>2.8556058396522397E-4</v>
      </c>
      <c r="BQ220" s="21">
        <f t="shared" si="668"/>
        <v>2.8464640658421025E-6</v>
      </c>
      <c r="BR220">
        <f t="shared" si="669"/>
        <v>7.4192455100660671E-6</v>
      </c>
      <c r="BS220">
        <f t="shared" si="670"/>
        <v>1.7662638517666303E-5</v>
      </c>
      <c r="BT220">
        <f t="shared" si="671"/>
        <v>5.6984814309791548E-5</v>
      </c>
      <c r="BU220">
        <f t="shared" si="672"/>
        <v>1.4922727750405528E-5</v>
      </c>
      <c r="BV220">
        <f t="shared" si="673"/>
        <v>5.7710509604692241E-5</v>
      </c>
      <c r="BW220">
        <f t="shared" si="674"/>
        <v>1.6308931212413575E-4</v>
      </c>
      <c r="BX220">
        <f t="shared" si="675"/>
        <v>2.1436347949903929E-4</v>
      </c>
      <c r="BY220">
        <f t="shared" si="676"/>
        <v>3.1136517265822758E-4</v>
      </c>
      <c r="BZ220">
        <f t="shared" si="677"/>
        <v>2.8562050898046026E-4</v>
      </c>
      <c r="CA220">
        <f t="shared" si="678"/>
        <v>3.5573340471551219E-4</v>
      </c>
      <c r="CB220">
        <f t="shared" si="679"/>
        <v>1.0560937987557113E-4</v>
      </c>
      <c r="CC220">
        <f t="shared" si="680"/>
        <v>1.5854017677053482E-4</v>
      </c>
      <c r="CD220">
        <f t="shared" si="681"/>
        <v>1.9473424791521011E-5</v>
      </c>
      <c r="CE220">
        <f t="shared" si="682"/>
        <v>8.333873546407186E-7</v>
      </c>
      <c r="CF220">
        <f t="shared" si="683"/>
        <v>5.4479742051023086E-7</v>
      </c>
      <c r="CG220">
        <f t="shared" si="684"/>
        <v>5.7477044188372381E-5</v>
      </c>
      <c r="CH220">
        <f t="shared" si="685"/>
        <v>8.8049785512699794E-9</v>
      </c>
      <c r="CI220">
        <f t="shared" si="686"/>
        <v>9.7926204976774673E-5</v>
      </c>
      <c r="CJ220">
        <f t="shared" si="687"/>
        <v>8.4730952430136708E-5</v>
      </c>
      <c r="CK220">
        <f t="shared" si="688"/>
        <v>1.8297652945992935E-6</v>
      </c>
      <c r="CL220">
        <f t="shared" si="689"/>
        <v>8.7286804244933688E-5</v>
      </c>
      <c r="CM220">
        <f t="shared" si="690"/>
        <v>1.0187242470646879E-4</v>
      </c>
      <c r="CN220">
        <f t="shared" si="691"/>
        <v>4.9485471785111606E-5</v>
      </c>
      <c r="CO220">
        <f t="shared" si="692"/>
        <v>3.6992005953708684E-5</v>
      </c>
      <c r="CP220">
        <f t="shared" si="693"/>
        <v>2.6414961924855958E-4</v>
      </c>
      <c r="CQ220">
        <f t="shared" si="694"/>
        <v>3.5023054777019784E-4</v>
      </c>
      <c r="CR220">
        <f t="shared" si="695"/>
        <v>9.0352391355641143E-6</v>
      </c>
      <c r="CS220">
        <f t="shared" si="696"/>
        <v>3.6659222678284526E-5</v>
      </c>
      <c r="CT220">
        <f t="shared" si="697"/>
        <v>9.9981361357058575E-6</v>
      </c>
      <c r="CU220">
        <f t="shared" si="698"/>
        <v>4.4928604490386729E-5</v>
      </c>
      <c r="CV220">
        <f t="shared" si="699"/>
        <v>1.9981137149772385E-8</v>
      </c>
      <c r="CW220">
        <f t="shared" si="700"/>
        <v>1.3305788212221887E-4</v>
      </c>
      <c r="CX220">
        <f t="shared" si="701"/>
        <v>2.0652863851657787E-4</v>
      </c>
      <c r="CY220">
        <f t="shared" si="702"/>
        <v>1.3460089951014963E-3</v>
      </c>
      <c r="CZ220">
        <f t="shared" si="703"/>
        <v>5.750449199550912E-4</v>
      </c>
      <c r="DA220">
        <f t="shared" si="704"/>
        <v>6.2416885379903628E-4</v>
      </c>
      <c r="DB220">
        <f t="shared" si="705"/>
        <v>1.012945932304968E-5</v>
      </c>
      <c r="DC220">
        <f t="shared" si="706"/>
        <v>3.6320979858855531E-5</v>
      </c>
      <c r="DD220">
        <f t="shared" si="707"/>
        <v>6.4703407787802445E-4</v>
      </c>
      <c r="DE220">
        <f t="shared" si="708"/>
        <v>5.4059441701495537E-4</v>
      </c>
      <c r="DF220">
        <f t="shared" si="709"/>
        <v>3.4699871890024977E-4</v>
      </c>
      <c r="DG220">
        <f t="shared" si="710"/>
        <v>3.9834018834999875E-4</v>
      </c>
      <c r="DH220">
        <f t="shared" si="711"/>
        <v>2.1806154077832641E-4</v>
      </c>
      <c r="DI220">
        <f t="shared" si="712"/>
        <v>1.3368545985252553E-4</v>
      </c>
      <c r="DJ220">
        <f t="shared" si="713"/>
        <v>2.7699156185578648E-4</v>
      </c>
      <c r="DK220">
        <f t="shared" si="714"/>
        <v>3.3460181217723781E-4</v>
      </c>
      <c r="DL220">
        <f t="shared" si="715"/>
        <v>1.6128622542205259E-4</v>
      </c>
      <c r="DM220">
        <f t="shared" si="716"/>
        <v>9.6324209554116895E-4</v>
      </c>
      <c r="DN220">
        <f t="shared" si="717"/>
        <v>1.2784324769680712E-4</v>
      </c>
      <c r="DO220">
        <f t="shared" si="718"/>
        <v>9.2060040737817507E-5</v>
      </c>
      <c r="DP220">
        <f t="shared" si="719"/>
        <v>4.162832184503523E-5</v>
      </c>
      <c r="DQ220">
        <f t="shared" si="720"/>
        <v>2.3180662753981109E-4</v>
      </c>
      <c r="DR220">
        <f t="shared" si="721"/>
        <v>7.9648550919802314E-4</v>
      </c>
      <c r="DS220">
        <f t="shared" si="722"/>
        <v>4.5206695185531125E-4</v>
      </c>
      <c r="DT220">
        <f t="shared" si="723"/>
        <v>4.3474345247003493E-4</v>
      </c>
      <c r="DU220">
        <f t="shared" si="724"/>
        <v>7.6880824332082383E-4</v>
      </c>
      <c r="DV220">
        <f t="shared" si="725"/>
        <v>6.6336901484427644E-4</v>
      </c>
      <c r="DW220">
        <f t="shared" si="726"/>
        <v>5.4407816896753954E-4</v>
      </c>
      <c r="DX220">
        <f t="shared" si="727"/>
        <v>1.7707565853072552E-3</v>
      </c>
      <c r="DY220">
        <f t="shared" si="728"/>
        <v>4.5666869048924231E-4</v>
      </c>
      <c r="DZ220">
        <f t="shared" si="729"/>
        <v>7.4091493808376395E-4</v>
      </c>
      <c r="EA220">
        <f t="shared" si="730"/>
        <v>8.5470634847765092E-4</v>
      </c>
      <c r="EB220">
        <f t="shared" si="731"/>
        <v>1.4386709077059223E-3</v>
      </c>
      <c r="EC220">
        <f t="shared" si="732"/>
        <v>1.6982944943528869E-3</v>
      </c>
      <c r="ED220">
        <f t="shared" si="733"/>
        <v>1.9286200450255473E-3</v>
      </c>
      <c r="EE220">
        <f t="shared" si="734"/>
        <v>1.2896493321527354E-3</v>
      </c>
      <c r="EF220">
        <f t="shared" si="735"/>
        <v>6.5690494498408072E-4</v>
      </c>
      <c r="EG220">
        <f t="shared" si="736"/>
        <v>1.0121392088764814E-3</v>
      </c>
      <c r="EH220">
        <f t="shared" si="737"/>
        <v>8.0230487415618298E-4</v>
      </c>
      <c r="EI220">
        <f t="shared" si="738"/>
        <v>7.0535939851682156E-4</v>
      </c>
      <c r="EJ220">
        <f t="shared" si="739"/>
        <v>4.3812180551495994E-4</v>
      </c>
      <c r="EK220">
        <f t="shared" si="740"/>
        <v>5.2915944300196046E-7</v>
      </c>
      <c r="EL220">
        <f t="shared" si="741"/>
        <v>4.2529373553071948E-4</v>
      </c>
      <c r="EM220">
        <f t="shared" si="742"/>
        <v>4.6157288405499635E-4</v>
      </c>
      <c r="EN220">
        <f t="shared" si="743"/>
        <v>4.6466814542606876E-4</v>
      </c>
    </row>
    <row r="221" spans="3:155" x14ac:dyDescent="0.2">
      <c r="C221">
        <v>0.16059453785419481</v>
      </c>
      <c r="D221">
        <f t="shared" si="603"/>
        <v>1.0741061194623625E-6</v>
      </c>
      <c r="E221">
        <f t="shared" si="604"/>
        <v>4.1663970752843336E-4</v>
      </c>
      <c r="F221">
        <f t="shared" si="605"/>
        <v>6.7182609313439542E-4</v>
      </c>
      <c r="G221">
        <f t="shared" si="606"/>
        <v>7.7271869578510177E-4</v>
      </c>
      <c r="H221">
        <f t="shared" si="607"/>
        <v>1.0708040033703522E-3</v>
      </c>
      <c r="I221">
        <f t="shared" si="608"/>
        <v>1.9154077896146827E-3</v>
      </c>
      <c r="J221">
        <f t="shared" si="609"/>
        <v>2.043826825266928E-3</v>
      </c>
      <c r="K221">
        <f t="shared" si="610"/>
        <v>2.6019995477679645E-3</v>
      </c>
      <c r="L221">
        <f t="shared" si="611"/>
        <v>3.0001471374854144E-3</v>
      </c>
      <c r="M221">
        <f t="shared" si="612"/>
        <v>3.2563607264193767E-3</v>
      </c>
      <c r="N221">
        <f t="shared" si="613"/>
        <v>3.4024743637860524E-3</v>
      </c>
      <c r="O221">
        <f t="shared" si="614"/>
        <v>5.774797668090372E-3</v>
      </c>
      <c r="P221" s="21">
        <f t="shared" si="615"/>
        <v>7.3709128728904017E-3</v>
      </c>
      <c r="Q221" s="21">
        <f t="shared" si="616"/>
        <v>7.4819763944127954E-3</v>
      </c>
      <c r="R221" s="21">
        <f t="shared" si="617"/>
        <v>8.2931782211039026E-3</v>
      </c>
      <c r="S221" s="21">
        <f t="shared" si="618"/>
        <v>1.016027453404043E-2</v>
      </c>
      <c r="T221" s="21">
        <f t="shared" si="619"/>
        <v>9.6666100370762006E-3</v>
      </c>
      <c r="U221" s="21">
        <f t="shared" si="620"/>
        <v>8.3647252603127227E-3</v>
      </c>
      <c r="V221" s="21">
        <f t="shared" si="621"/>
        <v>8.1563372131470448E-3</v>
      </c>
      <c r="W221" s="21">
        <f t="shared" si="622"/>
        <v>7.8469023501864105E-3</v>
      </c>
      <c r="X221" s="21">
        <f t="shared" si="623"/>
        <v>9.31031093434663E-3</v>
      </c>
      <c r="Y221" s="21">
        <f t="shared" si="624"/>
        <v>1.2013977693340252E-2</v>
      </c>
      <c r="Z221" s="21">
        <f t="shared" si="625"/>
        <v>1.2747810602242492E-2</v>
      </c>
      <c r="AA221" s="21">
        <f t="shared" si="626"/>
        <v>8.4626444431139536E-3</v>
      </c>
      <c r="AB221" s="21">
        <f t="shared" si="627"/>
        <v>9.0274769311681994E-3</v>
      </c>
      <c r="AC221" s="21">
        <f t="shared" si="628"/>
        <v>7.1881536783052783E-3</v>
      </c>
      <c r="AD221" s="21">
        <f t="shared" si="629"/>
        <v>5.4199755582670997E-3</v>
      </c>
      <c r="AE221" s="21">
        <f t="shared" si="630"/>
        <v>5.1198504768890998E-3</v>
      </c>
      <c r="AF221" s="21">
        <f t="shared" si="631"/>
        <v>4.8848349608321571E-3</v>
      </c>
      <c r="AG221" s="21">
        <f t="shared" si="632"/>
        <v>5.8901935322843288E-3</v>
      </c>
      <c r="AH221" s="21">
        <f t="shared" si="633"/>
        <v>5.785740412528809E-3</v>
      </c>
      <c r="AI221" s="21">
        <f t="shared" si="634"/>
        <v>5.5058529339015597E-3</v>
      </c>
      <c r="AJ221" s="21">
        <f t="shared" si="635"/>
        <v>4.5297249512995285E-3</v>
      </c>
      <c r="AK221" s="21">
        <f t="shared" si="636"/>
        <v>2.0957838500613789E-3</v>
      </c>
      <c r="AL221" s="21">
        <f t="shared" si="637"/>
        <v>3.8518440652363633E-3</v>
      </c>
      <c r="AM221" s="21">
        <f t="shared" si="638"/>
        <v>3.4528309411443296E-3</v>
      </c>
      <c r="AN221" s="21">
        <f t="shared" si="639"/>
        <v>3.2923203868454928E-3</v>
      </c>
      <c r="AO221" s="21">
        <f t="shared" si="640"/>
        <v>2.7449103656641874E-3</v>
      </c>
      <c r="AP221" s="21">
        <f t="shared" si="641"/>
        <v>3.5458543934578503E-3</v>
      </c>
      <c r="AQ221" s="21">
        <f t="shared" si="642"/>
        <v>2.9532143984106461E-3</v>
      </c>
      <c r="AR221" s="21">
        <f t="shared" si="643"/>
        <v>1.9747574331318955E-3</v>
      </c>
      <c r="AS221" s="21">
        <f t="shared" si="644"/>
        <v>2.8164869851268234E-3</v>
      </c>
      <c r="AT221" s="21">
        <f t="shared" si="645"/>
        <v>1.8679730987295347E-3</v>
      </c>
      <c r="AU221" s="21">
        <f t="shared" si="646"/>
        <v>8.4281977118298441E-4</v>
      </c>
      <c r="AV221" s="21">
        <f t="shared" si="647"/>
        <v>7.2360643925149988E-4</v>
      </c>
      <c r="AW221" s="21">
        <f t="shared" si="648"/>
        <v>7.1289901651370763E-4</v>
      </c>
      <c r="AX221" s="21">
        <f t="shared" si="649"/>
        <v>8.3231418028108391E-4</v>
      </c>
      <c r="AY221" s="21">
        <f t="shared" si="650"/>
        <v>3.1009920968613639E-4</v>
      </c>
      <c r="AZ221" s="21">
        <f t="shared" si="651"/>
        <v>5.028451768393005E-4</v>
      </c>
      <c r="BA221" s="21">
        <f t="shared" si="652"/>
        <v>6.2523799419644116E-4</v>
      </c>
      <c r="BB221" s="21">
        <f t="shared" si="653"/>
        <v>6.4366634000504537E-4</v>
      </c>
      <c r="BC221" s="21">
        <f t="shared" si="654"/>
        <v>8.1336060800854103E-4</v>
      </c>
      <c r="BD221" s="21">
        <f t="shared" si="655"/>
        <v>1.072572215385364E-3</v>
      </c>
      <c r="BE221" s="21">
        <f t="shared" si="656"/>
        <v>1.1117000167856614E-3</v>
      </c>
      <c r="BF221" s="21">
        <f t="shared" si="657"/>
        <v>1.0998011169114272E-3</v>
      </c>
      <c r="BG221" s="21">
        <f t="shared" si="658"/>
        <v>7.5275797772530746E-4</v>
      </c>
      <c r="BH221" s="21">
        <f t="shared" si="659"/>
        <v>1.748064945170759E-4</v>
      </c>
      <c r="BI221" s="21">
        <f t="shared" si="660"/>
        <v>3.5019404503107058E-4</v>
      </c>
      <c r="BJ221" s="21">
        <f t="shared" si="661"/>
        <v>3.524119223007166E-4</v>
      </c>
      <c r="BK221" s="21">
        <f t="shared" si="662"/>
        <v>2.0886043212214682E-4</v>
      </c>
      <c r="BL221" s="21">
        <f t="shared" si="663"/>
        <v>5.8340154863430287E-5</v>
      </c>
      <c r="BM221" s="21">
        <f t="shared" si="664"/>
        <v>3.8362831771237958E-4</v>
      </c>
      <c r="BN221" s="21">
        <f t="shared" si="665"/>
        <v>3.7715889163991175E-4</v>
      </c>
      <c r="BO221" s="21">
        <f t="shared" si="666"/>
        <v>4.9787855895133063E-4</v>
      </c>
      <c r="BP221" s="21">
        <f t="shared" si="667"/>
        <v>5.0435581507834616E-5</v>
      </c>
      <c r="BQ221" s="21">
        <f t="shared" si="668"/>
        <v>6.6234917956397733E-5</v>
      </c>
      <c r="BR221">
        <f t="shared" si="669"/>
        <v>1.4688479272390773E-6</v>
      </c>
      <c r="BS221">
        <f t="shared" si="670"/>
        <v>4.5546991254155958E-6</v>
      </c>
      <c r="BT221">
        <f t="shared" si="671"/>
        <v>2.4076484512776152E-6</v>
      </c>
      <c r="BU221">
        <f t="shared" si="672"/>
        <v>1.6929647578223036E-4</v>
      </c>
      <c r="BV221">
        <f t="shared" si="673"/>
        <v>5.411055983373593E-5</v>
      </c>
      <c r="BW221">
        <f t="shared" si="674"/>
        <v>8.5128347978811092E-5</v>
      </c>
      <c r="BX221">
        <f t="shared" si="675"/>
        <v>1.4959462149045282E-4</v>
      </c>
      <c r="BY221">
        <f t="shared" si="676"/>
        <v>1.3192030180984513E-4</v>
      </c>
      <c r="BZ221">
        <f t="shared" si="677"/>
        <v>1.808014136281992E-4</v>
      </c>
      <c r="CA221">
        <f t="shared" si="678"/>
        <v>2.363892613436695E-5</v>
      </c>
      <c r="CB221">
        <f t="shared" si="679"/>
        <v>5.1503864167169401E-5</v>
      </c>
      <c r="CC221">
        <f t="shared" si="680"/>
        <v>1.0035715942619976E-6</v>
      </c>
      <c r="CD221">
        <f t="shared" si="681"/>
        <v>2.0265789486051573E-5</v>
      </c>
      <c r="CE221">
        <f t="shared" si="682"/>
        <v>2.1870125764597232E-5</v>
      </c>
      <c r="CF221">
        <f t="shared" si="683"/>
        <v>1.6889643692570138E-4</v>
      </c>
      <c r="CG221">
        <f t="shared" si="684"/>
        <v>3.0343455580990756E-5</v>
      </c>
      <c r="CH221">
        <f t="shared" si="685"/>
        <v>2.3440900914216864E-4</v>
      </c>
      <c r="CI221">
        <f t="shared" si="686"/>
        <v>2.1373259604833491E-4</v>
      </c>
      <c r="CJ221">
        <f t="shared" si="687"/>
        <v>4.5796927710870594E-5</v>
      </c>
      <c r="CK221">
        <f t="shared" si="688"/>
        <v>1.5429860893059244E-5</v>
      </c>
      <c r="CL221">
        <f t="shared" si="689"/>
        <v>2.1888666177584824E-5</v>
      </c>
      <c r="CM221">
        <f t="shared" si="690"/>
        <v>2.624194347691755E-6</v>
      </c>
      <c r="CN221">
        <f t="shared" si="691"/>
        <v>4.4549060429181097E-7</v>
      </c>
      <c r="CO221">
        <f t="shared" si="692"/>
        <v>1.1746280342212674E-4</v>
      </c>
      <c r="CP221">
        <f t="shared" si="693"/>
        <v>1.7688449397557611E-4</v>
      </c>
      <c r="CQ221">
        <f t="shared" si="694"/>
        <v>5.8022553482442324E-6</v>
      </c>
      <c r="CR221">
        <f t="shared" si="695"/>
        <v>4.0964025316597497E-7</v>
      </c>
      <c r="CS221">
        <f t="shared" si="696"/>
        <v>7.3558710917638888E-5</v>
      </c>
      <c r="CT221">
        <f t="shared" si="697"/>
        <v>1.4683465146791166E-4</v>
      </c>
      <c r="CU221">
        <f t="shared" si="698"/>
        <v>3.0869238376378504E-5</v>
      </c>
      <c r="CV221">
        <f t="shared" si="699"/>
        <v>3.745950752322317E-5</v>
      </c>
      <c r="CW221">
        <f t="shared" si="700"/>
        <v>3.9147625338742002E-4</v>
      </c>
      <c r="CX221">
        <f t="shared" si="701"/>
        <v>1.7726331208491851E-3</v>
      </c>
      <c r="CY221">
        <f t="shared" si="702"/>
        <v>8.6405125742388777E-4</v>
      </c>
      <c r="CZ221">
        <f t="shared" si="703"/>
        <v>9.2403999130773727E-4</v>
      </c>
      <c r="DA221">
        <f t="shared" si="704"/>
        <v>4.9817053013959512E-6</v>
      </c>
      <c r="DB221">
        <f t="shared" si="705"/>
        <v>3.7458610715594727E-7</v>
      </c>
      <c r="DC221">
        <f t="shared" si="706"/>
        <v>9.518162312600882E-4</v>
      </c>
      <c r="DD221">
        <f t="shared" si="707"/>
        <v>8.2170177121547233E-4</v>
      </c>
      <c r="DE221">
        <f t="shared" si="708"/>
        <v>5.7804450798183032E-4</v>
      </c>
      <c r="DF221">
        <f t="shared" si="709"/>
        <v>6.4379502243049741E-4</v>
      </c>
      <c r="DG221">
        <f t="shared" si="710"/>
        <v>4.0729542497255005E-4</v>
      </c>
      <c r="DH221">
        <f t="shared" si="711"/>
        <v>2.8821504595823248E-4</v>
      </c>
      <c r="DI221">
        <f t="shared" si="712"/>
        <v>4.8654292506856344E-4</v>
      </c>
      <c r="DJ221">
        <f t="shared" si="713"/>
        <v>5.6201136505173869E-4</v>
      </c>
      <c r="DK221">
        <f t="shared" si="714"/>
        <v>3.2813532605061681E-4</v>
      </c>
      <c r="DL221">
        <f t="shared" si="715"/>
        <v>1.3286605527996595E-3</v>
      </c>
      <c r="DM221">
        <f t="shared" si="716"/>
        <v>2.796063349876824E-4</v>
      </c>
      <c r="DN221">
        <f t="shared" si="717"/>
        <v>2.2528349740963061E-4</v>
      </c>
      <c r="DO221">
        <f t="shared" si="718"/>
        <v>1.4081752333546213E-4</v>
      </c>
      <c r="DP221">
        <f t="shared" si="719"/>
        <v>4.2600347775789693E-4</v>
      </c>
      <c r="DQ221">
        <f t="shared" si="720"/>
        <v>1.131429566022578E-3</v>
      </c>
      <c r="DR221">
        <f t="shared" si="721"/>
        <v>7.1163675693619295E-4</v>
      </c>
      <c r="DS221">
        <f t="shared" si="722"/>
        <v>6.8985847297698029E-4</v>
      </c>
      <c r="DT221">
        <f t="shared" si="723"/>
        <v>1.0983952219267743E-3</v>
      </c>
      <c r="DU221">
        <f t="shared" si="724"/>
        <v>9.7160665470188252E-4</v>
      </c>
      <c r="DV221">
        <f t="shared" si="725"/>
        <v>8.259955216525116E-4</v>
      </c>
      <c r="DW221">
        <f t="shared" si="726"/>
        <v>2.2557762814390987E-3</v>
      </c>
      <c r="DX221">
        <f t="shared" si="727"/>
        <v>7.1740743043557508E-4</v>
      </c>
      <c r="DY221">
        <f t="shared" si="728"/>
        <v>1.0650045386393176E-3</v>
      </c>
      <c r="DZ221">
        <f t="shared" si="729"/>
        <v>1.2006235970880908E-3</v>
      </c>
      <c r="EA221">
        <f t="shared" si="730"/>
        <v>1.8787430894214167E-3</v>
      </c>
      <c r="EB221">
        <f t="shared" si="731"/>
        <v>2.1738928010096494E-3</v>
      </c>
      <c r="EC221">
        <f t="shared" si="732"/>
        <v>2.4335190837518838E-3</v>
      </c>
      <c r="ED221">
        <f t="shared" si="733"/>
        <v>1.7078665863364132E-3</v>
      </c>
      <c r="EE221">
        <f t="shared" si="734"/>
        <v>9.6378032150925099E-4</v>
      </c>
      <c r="EF221">
        <f t="shared" si="735"/>
        <v>1.3859827993226001E-3</v>
      </c>
      <c r="EG221">
        <f t="shared" si="736"/>
        <v>1.1383633956454215E-3</v>
      </c>
      <c r="EH221">
        <f t="shared" si="737"/>
        <v>1.022289205448093E-3</v>
      </c>
      <c r="EI221">
        <f t="shared" si="738"/>
        <v>6.9411245070341695E-4</v>
      </c>
      <c r="EJ221">
        <f t="shared" si="739"/>
        <v>2.1970041639653719E-5</v>
      </c>
      <c r="EK221">
        <f t="shared" si="740"/>
        <v>6.779412825688025E-4</v>
      </c>
      <c r="EL221">
        <f t="shared" si="741"/>
        <v>7.2355092394171708E-4</v>
      </c>
      <c r="EM221">
        <f t="shared" si="742"/>
        <v>7.2742497766780777E-4</v>
      </c>
    </row>
    <row r="222" spans="3:155" x14ac:dyDescent="0.2">
      <c r="C222">
        <v>0.16163092876474081</v>
      </c>
      <c r="D222">
        <f t="shared" si="603"/>
        <v>3.7540470070671956E-4</v>
      </c>
      <c r="E222">
        <f t="shared" si="604"/>
        <v>6.1917450641141433E-4</v>
      </c>
      <c r="F222">
        <f t="shared" si="605"/>
        <v>7.1617398970695795E-4</v>
      </c>
      <c r="G222">
        <f t="shared" si="606"/>
        <v>1.0040501762243849E-3</v>
      </c>
      <c r="H222">
        <f t="shared" si="607"/>
        <v>1.8257658281806844E-3</v>
      </c>
      <c r="I222">
        <f t="shared" si="608"/>
        <v>1.9511931536912485E-3</v>
      </c>
      <c r="J222">
        <f t="shared" si="609"/>
        <v>2.4973414707624032E-3</v>
      </c>
      <c r="K222">
        <f t="shared" si="610"/>
        <v>2.8876875235097337E-3</v>
      </c>
      <c r="L222">
        <f t="shared" si="611"/>
        <v>3.1391525095412929E-3</v>
      </c>
      <c r="M222">
        <f t="shared" si="612"/>
        <v>3.2826415877944223E-3</v>
      </c>
      <c r="N222">
        <f t="shared" si="613"/>
        <v>5.6183567525267854E-3</v>
      </c>
      <c r="O222">
        <f t="shared" si="614"/>
        <v>7.194030325604654E-3</v>
      </c>
      <c r="P222" s="21">
        <f t="shared" si="615"/>
        <v>7.3037581512151529E-3</v>
      </c>
      <c r="Q222" s="21">
        <f t="shared" si="616"/>
        <v>8.1054905357815614E-3</v>
      </c>
      <c r="R222" s="21">
        <f t="shared" si="617"/>
        <v>9.9524159902228335E-3</v>
      </c>
      <c r="S222" s="21">
        <f t="shared" si="618"/>
        <v>9.4638904730753193E-3</v>
      </c>
      <c r="T222" s="21">
        <f t="shared" si="619"/>
        <v>8.1762250792545912E-3</v>
      </c>
      <c r="U222" s="21">
        <f t="shared" si="620"/>
        <v>7.9702133308901385E-3</v>
      </c>
      <c r="V222" s="21">
        <f t="shared" si="621"/>
        <v>7.6643637570374522E-3</v>
      </c>
      <c r="W222" s="21">
        <f t="shared" si="622"/>
        <v>9.1113824209964559E-3</v>
      </c>
      <c r="X222" s="21">
        <f t="shared" si="623"/>
        <v>1.1787857724189244E-2</v>
      </c>
      <c r="Y222" s="21">
        <f t="shared" si="624"/>
        <v>1.2514854783970941E-2</v>
      </c>
      <c r="Z222" s="21">
        <f t="shared" si="625"/>
        <v>8.2730378928134955E-3</v>
      </c>
      <c r="AA222" s="21">
        <f t="shared" si="626"/>
        <v>8.8316097443593058E-3</v>
      </c>
      <c r="AB222" s="21">
        <f t="shared" si="627"/>
        <v>7.013491164979577E-3</v>
      </c>
      <c r="AC222" s="21">
        <f t="shared" si="628"/>
        <v>5.2684504649853714E-3</v>
      </c>
      <c r="AD222" s="21">
        <f t="shared" si="629"/>
        <v>4.9726105549740048E-3</v>
      </c>
      <c r="AE222" s="21">
        <f t="shared" si="630"/>
        <v>4.7410390407351035E-3</v>
      </c>
      <c r="AF222" s="21">
        <f t="shared" si="631"/>
        <v>5.732186616055502E-3</v>
      </c>
      <c r="AG222" s="21">
        <f t="shared" si="632"/>
        <v>5.6291503288939983E-3</v>
      </c>
      <c r="AH222" s="21">
        <f t="shared" si="633"/>
        <v>5.3531236547635641E-3</v>
      </c>
      <c r="AI222" s="21">
        <f t="shared" si="634"/>
        <v>4.3912941429582854E-3</v>
      </c>
      <c r="AJ222" s="21">
        <f t="shared" si="635"/>
        <v>2.0019665601868669E-3</v>
      </c>
      <c r="AK222" s="21">
        <f t="shared" si="636"/>
        <v>3.7242746440148021E-3</v>
      </c>
      <c r="AL222" s="21">
        <f t="shared" si="637"/>
        <v>3.3321067411449939E-3</v>
      </c>
      <c r="AM222" s="21">
        <f t="shared" si="638"/>
        <v>3.1744608732480486E-3</v>
      </c>
      <c r="AN222" s="21">
        <f t="shared" si="639"/>
        <v>2.637387510110948E-3</v>
      </c>
      <c r="AO222" s="21">
        <f t="shared" si="640"/>
        <v>3.4235004006251601E-3</v>
      </c>
      <c r="AP222" s="21">
        <f t="shared" si="641"/>
        <v>2.8416463160318866E-3</v>
      </c>
      <c r="AQ222" s="21">
        <f t="shared" si="642"/>
        <v>1.8837207571814883E-3</v>
      </c>
      <c r="AR222" s="21">
        <f t="shared" si="643"/>
        <v>2.7075573475625215E-3</v>
      </c>
      <c r="AS222" s="21">
        <f t="shared" si="644"/>
        <v>1.7794614618686219E-3</v>
      </c>
      <c r="AT222" s="21">
        <f t="shared" si="645"/>
        <v>7.8371820534669666E-4</v>
      </c>
      <c r="AU222" s="21">
        <f t="shared" si="646"/>
        <v>6.6892285157064773E-4</v>
      </c>
      <c r="AV222" s="21">
        <f t="shared" si="647"/>
        <v>6.5862949802487122E-4</v>
      </c>
      <c r="AW222" s="21">
        <f t="shared" si="648"/>
        <v>7.7358882973561623E-4</v>
      </c>
      <c r="AX222" s="21">
        <f t="shared" si="649"/>
        <v>2.7467238657006714E-4</v>
      </c>
      <c r="AY222" s="21">
        <f t="shared" si="650"/>
        <v>4.5743878891727369E-4</v>
      </c>
      <c r="AZ222" s="21">
        <f t="shared" si="651"/>
        <v>5.7448268952678611E-4</v>
      </c>
      <c r="BA222" s="21">
        <f t="shared" si="652"/>
        <v>5.9215276868230236E-4</v>
      </c>
      <c r="BB222" s="21">
        <f t="shared" si="653"/>
        <v>7.5532005921429848E-4</v>
      </c>
      <c r="BC222" s="21">
        <f t="shared" si="654"/>
        <v>1.0057624094162991E-3</v>
      </c>
      <c r="BD222" s="21">
        <f t="shared" si="655"/>
        <v>1.0436630878662562E-3</v>
      </c>
      <c r="BE222" s="21">
        <f t="shared" si="656"/>
        <v>1.0321350423541963E-3</v>
      </c>
      <c r="BF222" s="21">
        <f t="shared" si="657"/>
        <v>6.9696233967974427E-4</v>
      </c>
      <c r="BG222" s="21">
        <f t="shared" si="658"/>
        <v>1.484754386787935E-4</v>
      </c>
      <c r="BH222" s="21">
        <f t="shared" si="659"/>
        <v>3.1247920598482105E-4</v>
      </c>
      <c r="BI222" s="21">
        <f t="shared" si="660"/>
        <v>3.1457444647779606E-4</v>
      </c>
      <c r="BJ222" s="21">
        <f t="shared" si="661"/>
        <v>1.7997868617521313E-4</v>
      </c>
      <c r="BK222" s="21">
        <f t="shared" si="662"/>
        <v>4.3582202702404622E-5</v>
      </c>
      <c r="BL222" s="21">
        <f t="shared" si="663"/>
        <v>3.441040236833672E-4</v>
      </c>
      <c r="BM222" s="21">
        <f t="shared" si="664"/>
        <v>3.3797837449594896E-4</v>
      </c>
      <c r="BN222" s="21">
        <f t="shared" si="665"/>
        <v>4.5270228531370444E-4</v>
      </c>
      <c r="BO222" s="21">
        <f t="shared" si="666"/>
        <v>3.6789203024376068E-5</v>
      </c>
      <c r="BP222" s="21">
        <f t="shared" si="667"/>
        <v>5.0439722881198317E-5</v>
      </c>
      <c r="BQ222" s="21">
        <f t="shared" si="668"/>
        <v>3.082463346883333E-8</v>
      </c>
      <c r="BR222">
        <f t="shared" si="669"/>
        <v>1.0052482540033545E-5</v>
      </c>
      <c r="BS222">
        <f t="shared" si="670"/>
        <v>2.6550213348859412E-7</v>
      </c>
      <c r="BT222">
        <f t="shared" si="671"/>
        <v>1.4340079283013302E-4</v>
      </c>
      <c r="BU222">
        <f t="shared" si="672"/>
        <v>7.0432024208968386E-5</v>
      </c>
      <c r="BV222">
        <f t="shared" si="673"/>
        <v>1.0532698070718719E-4</v>
      </c>
      <c r="BW222">
        <f t="shared" si="674"/>
        <v>1.7602068993093097E-4</v>
      </c>
      <c r="BX222">
        <f t="shared" si="675"/>
        <v>1.5680166761666139E-4</v>
      </c>
      <c r="BY222">
        <f t="shared" si="676"/>
        <v>2.0974664493381037E-4</v>
      </c>
      <c r="BZ222">
        <f t="shared" si="677"/>
        <v>3.479087234353947E-5</v>
      </c>
      <c r="CA222">
        <f t="shared" si="678"/>
        <v>6.7453536249366085E-5</v>
      </c>
      <c r="CB222">
        <f t="shared" si="679"/>
        <v>1.1976240385372023E-9</v>
      </c>
      <c r="CC222">
        <f t="shared" si="680"/>
        <v>1.2008741657002742E-5</v>
      </c>
      <c r="CD222">
        <f t="shared" si="681"/>
        <v>1.3250762759506637E-5</v>
      </c>
      <c r="CE222">
        <f t="shared" si="682"/>
        <v>1.4303263693074686E-4</v>
      </c>
      <c r="CF222">
        <f t="shared" si="683"/>
        <v>1.9999664989556394E-5</v>
      </c>
      <c r="CG222">
        <f t="shared" si="684"/>
        <v>2.0374795172484032E-4</v>
      </c>
      <c r="CH222">
        <f t="shared" si="685"/>
        <v>1.8450346872025286E-4</v>
      </c>
      <c r="CI222">
        <f t="shared" si="686"/>
        <v>3.2843808829382618E-5</v>
      </c>
      <c r="CJ222">
        <f t="shared" si="687"/>
        <v>2.464603259999704E-5</v>
      </c>
      <c r="CK222">
        <f t="shared" si="688"/>
        <v>3.2660349373453991E-5</v>
      </c>
      <c r="CL222">
        <f t="shared" si="689"/>
        <v>7.0560754492005658E-6</v>
      </c>
      <c r="CM222">
        <f t="shared" si="690"/>
        <v>2.9030766610612817E-6</v>
      </c>
      <c r="CN222">
        <f t="shared" si="691"/>
        <v>1.4100177241363094E-4</v>
      </c>
      <c r="CO222">
        <f t="shared" si="692"/>
        <v>2.0552616926006786E-4</v>
      </c>
      <c r="CP222">
        <f t="shared" si="693"/>
        <v>1.8834713322310101E-6</v>
      </c>
      <c r="CQ222">
        <f t="shared" si="694"/>
        <v>2.8103919209247695E-6</v>
      </c>
      <c r="CR222">
        <f t="shared" si="695"/>
        <v>5.6855318727564134E-5</v>
      </c>
      <c r="CS222">
        <f t="shared" si="696"/>
        <v>1.2279175158022365E-4</v>
      </c>
      <c r="CT222">
        <f t="shared" si="697"/>
        <v>2.0426949601046654E-5</v>
      </c>
      <c r="CU222">
        <f t="shared" si="698"/>
        <v>5.1219903291395342E-5</v>
      </c>
      <c r="CV222">
        <f t="shared" si="699"/>
        <v>3.5153879823996028E-4</v>
      </c>
      <c r="CW222">
        <f t="shared" si="700"/>
        <v>1.6864376198269678E-3</v>
      </c>
      <c r="CX222">
        <f t="shared" si="701"/>
        <v>8.0419646258073161E-4</v>
      </c>
      <c r="CY222">
        <f t="shared" si="702"/>
        <v>8.6210562151192011E-4</v>
      </c>
      <c r="CZ222">
        <f t="shared" si="703"/>
        <v>1.4294175121698265E-6</v>
      </c>
      <c r="DA222">
        <f t="shared" si="704"/>
        <v>2.7173060054521791E-6</v>
      </c>
      <c r="DB222">
        <f t="shared" si="705"/>
        <v>8.889418694197921E-4</v>
      </c>
      <c r="DC222">
        <f t="shared" si="706"/>
        <v>7.6335887973877196E-4</v>
      </c>
      <c r="DD222">
        <f t="shared" si="707"/>
        <v>5.2928364070529727E-4</v>
      </c>
      <c r="DE222">
        <f t="shared" si="708"/>
        <v>5.9227619467963817E-4</v>
      </c>
      <c r="DF222">
        <f t="shared" si="709"/>
        <v>3.6653755727331533E-4</v>
      </c>
      <c r="DG222">
        <f t="shared" si="710"/>
        <v>2.5409974773008681E-4</v>
      </c>
      <c r="DH222">
        <f t="shared" si="711"/>
        <v>4.418961942229281E-4</v>
      </c>
      <c r="DI222">
        <f t="shared" si="712"/>
        <v>5.1394649086393504E-4</v>
      </c>
      <c r="DJ222">
        <f t="shared" si="713"/>
        <v>2.9166201352523777E-4</v>
      </c>
      <c r="DK222">
        <f t="shared" si="714"/>
        <v>1.2541801109302586E-3</v>
      </c>
      <c r="DL222">
        <f t="shared" si="715"/>
        <v>2.460205579307281E-4</v>
      </c>
      <c r="DM222">
        <f t="shared" si="716"/>
        <v>1.9524629476963591E-4</v>
      </c>
      <c r="DN222">
        <f t="shared" si="717"/>
        <v>1.1729464073336315E-4</v>
      </c>
      <c r="DO222">
        <f t="shared" si="718"/>
        <v>3.8429567450566318E-4</v>
      </c>
      <c r="DP222">
        <f t="shared" si="719"/>
        <v>1.0627820708808675E-3</v>
      </c>
      <c r="DQ222">
        <f t="shared" si="720"/>
        <v>6.5741625588788474E-4</v>
      </c>
      <c r="DR222">
        <f t="shared" si="721"/>
        <v>6.3649063910942399E-4</v>
      </c>
      <c r="DS222">
        <f t="shared" si="722"/>
        <v>1.0307730973065587E-3</v>
      </c>
      <c r="DT222">
        <f t="shared" si="723"/>
        <v>9.0807089614030267E-4</v>
      </c>
      <c r="DU222">
        <f t="shared" si="724"/>
        <v>7.6749759257237822E-4</v>
      </c>
      <c r="DV222">
        <f t="shared" si="725"/>
        <v>2.1584035875489762E-3</v>
      </c>
      <c r="DW222">
        <f t="shared" si="726"/>
        <v>6.629631896351725E-4</v>
      </c>
      <c r="DX222">
        <f t="shared" si="727"/>
        <v>9.9843463860279659E-4</v>
      </c>
      <c r="DY222">
        <f t="shared" si="728"/>
        <v>1.1298757802925203E-3</v>
      </c>
      <c r="DZ222">
        <f t="shared" si="729"/>
        <v>1.7899735658447192E-3</v>
      </c>
      <c r="EA222">
        <f t="shared" si="730"/>
        <v>2.0783234063518814E-3</v>
      </c>
      <c r="EB222">
        <f t="shared" si="731"/>
        <v>2.3323413881329645E-3</v>
      </c>
      <c r="EC222">
        <f t="shared" si="732"/>
        <v>1.6232802009417771E-3</v>
      </c>
      <c r="ED222">
        <f t="shared" si="733"/>
        <v>9.0050530669763952E-4</v>
      </c>
      <c r="EE222">
        <f t="shared" si="734"/>
        <v>1.3098897464630776E-3</v>
      </c>
      <c r="EF222">
        <f t="shared" si="735"/>
        <v>1.0695025866098713E-3</v>
      </c>
      <c r="EG222">
        <f t="shared" si="736"/>
        <v>9.57089724327023E-4</v>
      </c>
      <c r="EH222">
        <f t="shared" si="737"/>
        <v>6.4057701806285831E-4</v>
      </c>
      <c r="EI222">
        <f t="shared" si="738"/>
        <v>1.3328561071736884E-5</v>
      </c>
      <c r="EJ222">
        <f t="shared" si="739"/>
        <v>6.2504573498386117E-4</v>
      </c>
      <c r="EK222">
        <f t="shared" si="740"/>
        <v>6.6886947517564557E-4</v>
      </c>
      <c r="EL222">
        <f t="shared" si="741"/>
        <v>6.7259446430147931E-4</v>
      </c>
    </row>
    <row r="223" spans="3:155" x14ac:dyDescent="0.2">
      <c r="C223">
        <v>0.18100629200538018</v>
      </c>
      <c r="D223">
        <f t="shared" si="603"/>
        <v>3.0336457050273004E-5</v>
      </c>
      <c r="E223">
        <f t="shared" si="604"/>
        <v>5.4553941895344778E-5</v>
      </c>
      <c r="F223">
        <f t="shared" si="605"/>
        <v>1.5157026362243653E-4</v>
      </c>
      <c r="G223">
        <f t="shared" si="606"/>
        <v>5.453914683980816E-4</v>
      </c>
      <c r="H223">
        <f t="shared" si="607"/>
        <v>6.1488867129183837E-4</v>
      </c>
      <c r="I223">
        <f t="shared" si="608"/>
        <v>9.3624032082571329E-4</v>
      </c>
      <c r="J223">
        <f t="shared" si="609"/>
        <v>1.1807363751861297E-3</v>
      </c>
      <c r="K223">
        <f t="shared" si="610"/>
        <v>1.34342606882233E-3</v>
      </c>
      <c r="L223">
        <f t="shared" si="611"/>
        <v>1.4378489253882175E-3</v>
      </c>
      <c r="M223">
        <f t="shared" si="612"/>
        <v>3.0891736785942916E-3</v>
      </c>
      <c r="N223">
        <f t="shared" si="613"/>
        <v>4.282690252977929E-3</v>
      </c>
      <c r="O223">
        <f t="shared" si="614"/>
        <v>4.367447198191203E-3</v>
      </c>
      <c r="P223" s="21">
        <f t="shared" si="615"/>
        <v>4.9921480409086273E-3</v>
      </c>
      <c r="Q223" s="21">
        <f t="shared" si="616"/>
        <v>6.4619786113208309E-3</v>
      </c>
      <c r="R223" s="21">
        <f t="shared" si="617"/>
        <v>6.0695264962284607E-3</v>
      </c>
      <c r="S223" s="21">
        <f t="shared" si="618"/>
        <v>5.0476929490305099E-3</v>
      </c>
      <c r="T223" s="21">
        <f t="shared" si="619"/>
        <v>4.8861061873902104E-3</v>
      </c>
      <c r="U223" s="21">
        <f t="shared" si="620"/>
        <v>4.6472837150707E-3</v>
      </c>
      <c r="V223" s="21">
        <f t="shared" si="621"/>
        <v>5.7878922647067567E-3</v>
      </c>
      <c r="W223" s="21">
        <f t="shared" si="622"/>
        <v>7.9560223790118897E-3</v>
      </c>
      <c r="X223" s="21">
        <f t="shared" si="623"/>
        <v>8.5552230075233247E-3</v>
      </c>
      <c r="Y223" s="21">
        <f t="shared" si="624"/>
        <v>5.1238221520615891E-3</v>
      </c>
      <c r="Z223" s="21">
        <f t="shared" si="625"/>
        <v>5.5653511916392328E-3</v>
      </c>
      <c r="AA223" s="21">
        <f t="shared" si="626"/>
        <v>4.1436547025685971E-3</v>
      </c>
      <c r="AB223" s="21">
        <f t="shared" si="627"/>
        <v>2.8311688554214193E-3</v>
      </c>
      <c r="AC223" s="21">
        <f t="shared" si="628"/>
        <v>2.615440369518524E-3</v>
      </c>
      <c r="AD223" s="21">
        <f t="shared" si="629"/>
        <v>2.4482545861336511E-3</v>
      </c>
      <c r="AE223" s="21">
        <f t="shared" si="630"/>
        <v>3.1737271065470454E-3</v>
      </c>
      <c r="AF223" s="21">
        <f t="shared" si="631"/>
        <v>3.097178552808224E-3</v>
      </c>
      <c r="AG223" s="21">
        <f t="shared" si="632"/>
        <v>2.8933297497549262E-3</v>
      </c>
      <c r="AH223" s="21">
        <f t="shared" si="633"/>
        <v>2.1988106346867205E-3</v>
      </c>
      <c r="AI223" s="21">
        <f t="shared" si="634"/>
        <v>6.435342935269178E-4</v>
      </c>
      <c r="AJ223" s="21">
        <f t="shared" si="635"/>
        <v>1.7348451365064924E-3</v>
      </c>
      <c r="AK223" s="21">
        <f t="shared" si="636"/>
        <v>1.4706488766659317E-3</v>
      </c>
      <c r="AL223" s="21">
        <f t="shared" si="637"/>
        <v>1.3665584182601092E-3</v>
      </c>
      <c r="AM223" s="21">
        <f t="shared" si="638"/>
        <v>1.0227292280145194E-3</v>
      </c>
      <c r="AN223" s="21">
        <f t="shared" si="639"/>
        <v>1.5315735038225759E-3</v>
      </c>
      <c r="AO223" s="21">
        <f t="shared" si="640"/>
        <v>1.1513623811651782E-3</v>
      </c>
      <c r="AP223" s="21">
        <f t="shared" si="641"/>
        <v>5.7727216218759678E-4</v>
      </c>
      <c r="AQ223" s="21">
        <f t="shared" si="642"/>
        <v>1.0665992280327759E-3</v>
      </c>
      <c r="AR223" s="21">
        <f t="shared" si="643"/>
        <v>5.2021855833529404E-4</v>
      </c>
      <c r="AS223" s="21">
        <f t="shared" si="644"/>
        <v>7.4297577594342957E-5</v>
      </c>
      <c r="AT223" s="21">
        <f t="shared" si="645"/>
        <v>4.2096475349966473E-5</v>
      </c>
      <c r="AU223" s="21">
        <f t="shared" si="646"/>
        <v>3.9544159399584738E-5</v>
      </c>
      <c r="AV223" s="21">
        <f t="shared" si="647"/>
        <v>7.1201559611303001E-5</v>
      </c>
      <c r="AW223" s="21">
        <f t="shared" si="648"/>
        <v>7.8518773301934944E-6</v>
      </c>
      <c r="AX223" s="21">
        <f t="shared" si="649"/>
        <v>4.0499769922077574E-6</v>
      </c>
      <c r="AY223" s="21">
        <f t="shared" si="650"/>
        <v>2.109569749935026E-5</v>
      </c>
      <c r="AZ223" s="21">
        <f t="shared" si="651"/>
        <v>2.4589955845029112E-5</v>
      </c>
      <c r="BA223" s="21">
        <f t="shared" si="652"/>
        <v>6.5735181066604249E-5</v>
      </c>
      <c r="BB223" s="21">
        <f t="shared" si="653"/>
        <v>1.5223597081700382E-4</v>
      </c>
      <c r="BC223" s="21">
        <f t="shared" si="654"/>
        <v>1.6719554407023472E-4</v>
      </c>
      <c r="BD223" s="21">
        <f t="shared" si="655"/>
        <v>1.6260063344326973E-4</v>
      </c>
      <c r="BE223" s="21">
        <f t="shared" si="656"/>
        <v>4.9346144155444666E-5</v>
      </c>
      <c r="BF223" s="21">
        <f t="shared" si="657"/>
        <v>5.1700607344949638E-5</v>
      </c>
      <c r="BG223" s="21">
        <f t="shared" si="658"/>
        <v>2.8841612906970711E-6</v>
      </c>
      <c r="BH223" s="21">
        <f t="shared" si="659"/>
        <v>2.6867030823590581E-6</v>
      </c>
      <c r="BI223" s="21">
        <f t="shared" si="660"/>
        <v>3.5518616707247791E-5</v>
      </c>
      <c r="BJ223" s="21">
        <f t="shared" si="661"/>
        <v>1.6316693732644494E-4</v>
      </c>
      <c r="BK223" s="21">
        <f t="shared" si="662"/>
        <v>6.8115668603048306E-7</v>
      </c>
      <c r="BL223" s="21">
        <f t="shared" si="663"/>
        <v>9.824280300391246E-7</v>
      </c>
      <c r="BM223" s="21">
        <f t="shared" si="664"/>
        <v>3.615467744003687E-6</v>
      </c>
      <c r="BN223" s="21">
        <f t="shared" si="665"/>
        <v>1.771548452697017E-4</v>
      </c>
      <c r="BO223" s="21">
        <f t="shared" si="666"/>
        <v>1.506331660278673E-4</v>
      </c>
      <c r="BP223" s="21">
        <f t="shared" si="667"/>
        <v>3.6863208141765574E-4</v>
      </c>
      <c r="BQ223" s="21">
        <f t="shared" si="668"/>
        <v>5.0831888109113127E-4</v>
      </c>
      <c r="BR223">
        <f t="shared" si="669"/>
        <v>3.5570315509055012E-4</v>
      </c>
      <c r="BS223">
        <f t="shared" si="670"/>
        <v>5.4765272377081212E-5</v>
      </c>
      <c r="BT223">
        <f t="shared" si="671"/>
        <v>7.7104750560006937E-4</v>
      </c>
      <c r="BU223">
        <f t="shared" si="672"/>
        <v>8.7842625602474575E-4</v>
      </c>
      <c r="BV223">
        <f t="shared" si="673"/>
        <v>1.0655420872025896E-3</v>
      </c>
      <c r="BW223">
        <f t="shared" si="674"/>
        <v>1.0174447967354237E-3</v>
      </c>
      <c r="BX223">
        <f t="shared" si="675"/>
        <v>1.146363877452198E-3</v>
      </c>
      <c r="BY223">
        <f t="shared" si="676"/>
        <v>6.387620362022457E-4</v>
      </c>
      <c r="BZ223">
        <f t="shared" si="677"/>
        <v>7.6111834810608907E-4</v>
      </c>
      <c r="CA223">
        <f t="shared" si="678"/>
        <v>3.7674693329487537E-4</v>
      </c>
      <c r="CB223">
        <f t="shared" si="679"/>
        <v>2.5312810336334699E-4</v>
      </c>
      <c r="CC223">
        <f t="shared" si="680"/>
        <v>2.4759662995526405E-4</v>
      </c>
      <c r="CD223">
        <f t="shared" si="681"/>
        <v>5.4993169443368177E-5</v>
      </c>
      <c r="CE223">
        <f t="shared" si="682"/>
        <v>2.2210729994340091E-4</v>
      </c>
      <c r="CF223">
        <f t="shared" si="683"/>
        <v>2.6023593940249648E-5</v>
      </c>
      <c r="CG223">
        <f t="shared" si="684"/>
        <v>3.3549092543983294E-5</v>
      </c>
      <c r="CH223">
        <f t="shared" si="685"/>
        <v>1.8616996285801269E-4</v>
      </c>
      <c r="CI223">
        <f t="shared" si="686"/>
        <v>5.9242782645254775E-4</v>
      </c>
      <c r="CJ223">
        <f t="shared" si="687"/>
        <v>6.2952248329494192E-4</v>
      </c>
      <c r="CK223">
        <f t="shared" si="688"/>
        <v>4.8539539408732691E-4</v>
      </c>
      <c r="CL223">
        <f t="shared" si="689"/>
        <v>4.4433288244378582E-4</v>
      </c>
      <c r="CM223">
        <f t="shared" si="690"/>
        <v>9.7654874751841592E-4</v>
      </c>
      <c r="CN223">
        <f t="shared" si="691"/>
        <v>1.1364684116630236E-3</v>
      </c>
      <c r="CO223">
        <f t="shared" si="692"/>
        <v>3.2410682223412264E-4</v>
      </c>
      <c r="CP223">
        <f t="shared" si="693"/>
        <v>4.4317767687252629E-4</v>
      </c>
      <c r="CQ223">
        <f t="shared" si="694"/>
        <v>1.400699859936726E-4</v>
      </c>
      <c r="CR223">
        <f t="shared" si="695"/>
        <v>6.8794073387022742E-5</v>
      </c>
      <c r="CS223">
        <f t="shared" si="696"/>
        <v>2.206931576645764E-4</v>
      </c>
      <c r="CT223">
        <f t="shared" si="697"/>
        <v>7.0395612016844415E-4</v>
      </c>
      <c r="CU223">
        <f t="shared" si="698"/>
        <v>3.9187011340233161E-7</v>
      </c>
      <c r="CV223">
        <f t="shared" si="699"/>
        <v>4.7049495439178138E-4</v>
      </c>
      <c r="CW223">
        <f t="shared" si="700"/>
        <v>8.0694192985556758E-5</v>
      </c>
      <c r="CX223">
        <f t="shared" si="701"/>
        <v>9.9725627610274282E-5</v>
      </c>
      <c r="CY223">
        <f t="shared" si="702"/>
        <v>3.3050442781020839E-4</v>
      </c>
      <c r="CZ223">
        <f t="shared" si="703"/>
        <v>4.4199968505775184E-4</v>
      </c>
      <c r="DA223">
        <f t="shared" si="704"/>
        <v>1.0898869234974444E-4</v>
      </c>
      <c r="DB223">
        <f t="shared" si="705"/>
        <v>6.8121694883095977E-5</v>
      </c>
      <c r="DC223">
        <f t="shared" si="706"/>
        <v>1.3182723419768803E-5</v>
      </c>
      <c r="DD223">
        <f t="shared" si="707"/>
        <v>2.4615112740365763E-5</v>
      </c>
      <c r="DE223">
        <f t="shared" si="708"/>
        <v>5.2988652162698453E-8</v>
      </c>
      <c r="DF223">
        <f t="shared" si="709"/>
        <v>1.1798240774082029E-5</v>
      </c>
      <c r="DG223">
        <f t="shared" si="710"/>
        <v>2.7091971185375286E-6</v>
      </c>
      <c r="DH223">
        <f t="shared" si="711"/>
        <v>1.0857187989425109E-5</v>
      </c>
      <c r="DI223">
        <f t="shared" si="712"/>
        <v>5.277349267662735E-6</v>
      </c>
      <c r="DJ223">
        <f t="shared" si="713"/>
        <v>2.57250873885537E-4</v>
      </c>
      <c r="DK223">
        <f t="shared" si="714"/>
        <v>1.3618467238453359E-5</v>
      </c>
      <c r="DL223">
        <f t="shared" si="715"/>
        <v>2.9184923216639049E-5</v>
      </c>
      <c r="DM223">
        <f t="shared" si="716"/>
        <v>7.3018703340060805E-5</v>
      </c>
      <c r="DN223">
        <f t="shared" si="717"/>
        <v>5.202848691160077E-8</v>
      </c>
      <c r="DO223">
        <f t="shared" si="718"/>
        <v>1.7489997084042547E-4</v>
      </c>
      <c r="DP223">
        <f t="shared" si="719"/>
        <v>3.9247299976588822E-5</v>
      </c>
      <c r="DQ223">
        <f t="shared" si="720"/>
        <v>3.4262325075945727E-5</v>
      </c>
      <c r="DR223">
        <f t="shared" si="721"/>
        <v>1.6206033395949044E-4</v>
      </c>
      <c r="DS223">
        <f t="shared" si="722"/>
        <v>1.1575288492259799E-4</v>
      </c>
      <c r="DT223">
        <f t="shared" si="723"/>
        <v>6.9361974459610784E-5</v>
      </c>
      <c r="DU223">
        <f t="shared" si="724"/>
        <v>7.335029221712271E-4</v>
      </c>
      <c r="DV223">
        <f t="shared" si="725"/>
        <v>4.0611411466281641E-5</v>
      </c>
      <c r="DW223">
        <f t="shared" si="726"/>
        <v>1.4939324955316505E-4</v>
      </c>
      <c r="DX223">
        <f t="shared" si="727"/>
        <v>2.0272809566268863E-4</v>
      </c>
      <c r="DY223">
        <f t="shared" si="728"/>
        <v>5.2590946140889945E-4</v>
      </c>
      <c r="DZ223">
        <f t="shared" si="729"/>
        <v>6.8713548131456943E-4</v>
      </c>
      <c r="EA223">
        <f t="shared" si="730"/>
        <v>8.3630608631975233E-4</v>
      </c>
      <c r="EB223">
        <f t="shared" si="731"/>
        <v>4.374200067665404E-4</v>
      </c>
      <c r="EC223">
        <f t="shared" si="732"/>
        <v>1.1306190873344485E-4</v>
      </c>
      <c r="ED223">
        <f t="shared" si="733"/>
        <v>2.8281269223710294E-4</v>
      </c>
      <c r="EE223">
        <f t="shared" si="734"/>
        <v>1.776325760856894E-4</v>
      </c>
      <c r="EF223">
        <f t="shared" si="735"/>
        <v>1.3366836340434536E-4</v>
      </c>
      <c r="EG223">
        <f t="shared" si="736"/>
        <v>3.5215439280952279E-5</v>
      </c>
      <c r="EH223">
        <f t="shared" si="737"/>
        <v>2.4726093967993972E-4</v>
      </c>
      <c r="EI223">
        <f t="shared" si="738"/>
        <v>3.1646829030019291E-5</v>
      </c>
      <c r="EJ223">
        <f t="shared" si="739"/>
        <v>4.2083086039367549E-5</v>
      </c>
      <c r="EK223">
        <f t="shared" si="740"/>
        <v>4.3021307405170458E-5</v>
      </c>
    </row>
    <row r="224" spans="3:155" x14ac:dyDescent="0.2">
      <c r="C224">
        <v>0.18651414612929024</v>
      </c>
      <c r="D224">
        <f t="shared" si="603"/>
        <v>3.5276724615276385E-6</v>
      </c>
      <c r="E224">
        <f t="shared" si="604"/>
        <v>4.6288067199367566E-5</v>
      </c>
      <c r="F224">
        <f t="shared" si="605"/>
        <v>3.1847128427737353E-4</v>
      </c>
      <c r="G224">
        <f t="shared" si="606"/>
        <v>3.7206917459155301E-4</v>
      </c>
      <c r="H224">
        <f t="shared" si="607"/>
        <v>6.2951764786190064E-4</v>
      </c>
      <c r="I224">
        <f t="shared" si="608"/>
        <v>8.3255277552326612E-4</v>
      </c>
      <c r="J224">
        <f t="shared" si="609"/>
        <v>9.7000622691470072E-4</v>
      </c>
      <c r="K224">
        <f t="shared" si="610"/>
        <v>1.0504809789672277E-3</v>
      </c>
      <c r="L224">
        <f t="shared" si="611"/>
        <v>2.5072533770162594E-3</v>
      </c>
      <c r="M224">
        <f t="shared" si="612"/>
        <v>3.5921337944877932E-3</v>
      </c>
      <c r="N224">
        <f t="shared" si="613"/>
        <v>3.6697922422501894E-3</v>
      </c>
      <c r="O224">
        <f t="shared" si="614"/>
        <v>4.2441681493406045E-3</v>
      </c>
      <c r="P224" s="21">
        <f t="shared" si="615"/>
        <v>5.6068015753014226E-3</v>
      </c>
      <c r="Q224" s="21">
        <f t="shared" si="616"/>
        <v>5.241660343475364E-3</v>
      </c>
      <c r="R224" s="21">
        <f t="shared" si="617"/>
        <v>4.2953950844433278E-3</v>
      </c>
      <c r="S224" s="21">
        <f t="shared" si="618"/>
        <v>4.1464370587546749E-3</v>
      </c>
      <c r="T224" s="21">
        <f t="shared" si="619"/>
        <v>3.9266684484458077E-3</v>
      </c>
      <c r="U224" s="21">
        <f t="shared" si="620"/>
        <v>4.9801734846756452E-3</v>
      </c>
      <c r="V224" s="21">
        <f t="shared" si="621"/>
        <v>7.0037957974902754E-3</v>
      </c>
      <c r="W224" s="21">
        <f t="shared" si="622"/>
        <v>7.5666676051042254E-3</v>
      </c>
      <c r="X224" s="21">
        <f t="shared" si="623"/>
        <v>4.3656445365697072E-3</v>
      </c>
      <c r="Y224" s="21">
        <f t="shared" si="624"/>
        <v>4.7739016974957674E-3</v>
      </c>
      <c r="Z224" s="21">
        <f t="shared" si="625"/>
        <v>3.4648965173724798E-3</v>
      </c>
      <c r="AA224" s="21">
        <f t="shared" si="626"/>
        <v>2.2753734761598865E-3</v>
      </c>
      <c r="AB224" s="21">
        <f t="shared" si="627"/>
        <v>2.0824183458925979E-3</v>
      </c>
      <c r="AC224" s="21">
        <f t="shared" si="628"/>
        <v>1.9335355594013006E-3</v>
      </c>
      <c r="AD224" s="21">
        <f t="shared" si="629"/>
        <v>2.5834843629885594E-3</v>
      </c>
      <c r="AE224" s="21">
        <f t="shared" si="630"/>
        <v>2.5144655040458151E-3</v>
      </c>
      <c r="AF224" s="21">
        <f t="shared" si="631"/>
        <v>2.3311347774760288E-3</v>
      </c>
      <c r="AG224" s="21">
        <f t="shared" si="632"/>
        <v>1.712604259511602E-3</v>
      </c>
      <c r="AH224" s="21">
        <f t="shared" si="633"/>
        <v>3.9442450919286213E-4</v>
      </c>
      <c r="AI224" s="21">
        <f t="shared" si="634"/>
        <v>1.3063611276989127E-3</v>
      </c>
      <c r="AJ224" s="21">
        <f t="shared" si="635"/>
        <v>1.0785434963799471E-3</v>
      </c>
      <c r="AK224" s="21">
        <f t="shared" si="636"/>
        <v>9.8967728844931934E-4</v>
      </c>
      <c r="AL224" s="21">
        <f t="shared" si="637"/>
        <v>7.0078181487076075E-4</v>
      </c>
      <c r="AM224" s="21">
        <f t="shared" si="638"/>
        <v>1.1308066608713308E-3</v>
      </c>
      <c r="AN224" s="21">
        <f t="shared" si="639"/>
        <v>8.0791678714548626E-4</v>
      </c>
      <c r="AO224" s="21">
        <f t="shared" si="640"/>
        <v>3.4293982882598718E-4</v>
      </c>
      <c r="AP224" s="21">
        <f t="shared" si="641"/>
        <v>7.3717553347606157E-4</v>
      </c>
      <c r="AQ224" s="21">
        <f t="shared" si="642"/>
        <v>2.9930543467591818E-4</v>
      </c>
      <c r="AR224" s="21">
        <f t="shared" si="643"/>
        <v>9.682988907770894E-6</v>
      </c>
      <c r="AS224" s="21">
        <f t="shared" si="644"/>
        <v>9.6103816419353934E-7</v>
      </c>
      <c r="AT224" s="21">
        <f t="shared" si="645"/>
        <v>6.0927480803152003E-7</v>
      </c>
      <c r="AU224" s="21">
        <f t="shared" si="646"/>
        <v>8.5863506181801723E-6</v>
      </c>
      <c r="AV224" s="21">
        <f t="shared" si="647"/>
        <v>6.905567241868594E-5</v>
      </c>
      <c r="AW224" s="21">
        <f t="shared" si="648"/>
        <v>1.2217811795827319E-5</v>
      </c>
      <c r="AX224" s="21">
        <f t="shared" si="649"/>
        <v>8.3694840775283603E-7</v>
      </c>
      <c r="AY224" s="21">
        <f t="shared" si="650"/>
        <v>3.0143182030913733E-7</v>
      </c>
      <c r="AZ224" s="21">
        <f t="shared" si="651"/>
        <v>6.7593210017344158E-6</v>
      </c>
      <c r="BA224" s="21">
        <f t="shared" si="652"/>
        <v>4.6656277389172845E-5</v>
      </c>
      <c r="BB224" s="21">
        <f t="shared" si="653"/>
        <v>5.5094359442702576E-5</v>
      </c>
      <c r="BC224" s="21">
        <f t="shared" si="654"/>
        <v>5.2470338088584835E-5</v>
      </c>
      <c r="BD224" s="21">
        <f t="shared" si="655"/>
        <v>2.3007639887524129E-6</v>
      </c>
      <c r="BE224" s="21">
        <f t="shared" si="656"/>
        <v>1.6124345944494307E-4</v>
      </c>
      <c r="BF224" s="21">
        <f t="shared" si="657"/>
        <v>5.1928395880944367E-5</v>
      </c>
      <c r="BG224" s="21">
        <f t="shared" si="658"/>
        <v>5.1079189891670635E-5</v>
      </c>
      <c r="BH224" s="21">
        <f t="shared" si="659"/>
        <v>1.3150593788662518E-4</v>
      </c>
      <c r="BI224" s="21">
        <f t="shared" si="660"/>
        <v>3.3421454228232326E-4</v>
      </c>
      <c r="BJ224" s="21">
        <f t="shared" si="661"/>
        <v>4.0109121983073116E-5</v>
      </c>
      <c r="BK224" s="21">
        <f t="shared" si="662"/>
        <v>4.2237380533123603E-5</v>
      </c>
      <c r="BL224" s="21">
        <f t="shared" si="663"/>
        <v>1.3006234838334414E-5</v>
      </c>
      <c r="BM224" s="21">
        <f t="shared" si="664"/>
        <v>3.5410985987354045E-4</v>
      </c>
      <c r="BN224" s="21">
        <f t="shared" si="665"/>
        <v>3.1616838892385409E-4</v>
      </c>
      <c r="BO224" s="21">
        <f t="shared" si="666"/>
        <v>6.1046786523072914E-4</v>
      </c>
      <c r="BP224" s="21">
        <f t="shared" si="667"/>
        <v>7.8701470602644244E-4</v>
      </c>
      <c r="BQ224" s="21">
        <f t="shared" si="668"/>
        <v>5.9379690791693852E-4</v>
      </c>
      <c r="BR224">
        <f t="shared" si="669"/>
        <v>1.6662189462134352E-4</v>
      </c>
      <c r="BS224">
        <f t="shared" si="670"/>
        <v>1.1072653091712221E-3</v>
      </c>
      <c r="BT224">
        <f t="shared" si="671"/>
        <v>1.2352491010775009E-3</v>
      </c>
      <c r="BU224">
        <f t="shared" si="672"/>
        <v>1.4554603667282465E-3</v>
      </c>
      <c r="BV224">
        <f t="shared" si="673"/>
        <v>1.3991538217370833E-3</v>
      </c>
      <c r="BW224">
        <f t="shared" si="674"/>
        <v>1.5496701377429641E-3</v>
      </c>
      <c r="BX224">
        <f t="shared" si="675"/>
        <v>9.4750666178637741E-4</v>
      </c>
      <c r="BY224">
        <f t="shared" si="676"/>
        <v>1.095360277811891E-3</v>
      </c>
      <c r="BZ224">
        <f t="shared" si="677"/>
        <v>6.2089795636647497E-4</v>
      </c>
      <c r="CA224">
        <f t="shared" si="678"/>
        <v>4.5872447980078898E-4</v>
      </c>
      <c r="CB224">
        <f t="shared" si="679"/>
        <v>4.512674982507391E-4</v>
      </c>
      <c r="CC224">
        <f t="shared" si="680"/>
        <v>1.6701923226762261E-4</v>
      </c>
      <c r="CD224">
        <f t="shared" si="681"/>
        <v>4.166137733216878E-4</v>
      </c>
      <c r="CE224">
        <f t="shared" si="682"/>
        <v>1.1255484220330778E-4</v>
      </c>
      <c r="CF224">
        <f t="shared" si="683"/>
        <v>1.2769027058059658E-4</v>
      </c>
      <c r="CG224">
        <f t="shared" si="684"/>
        <v>3.6680927526763036E-4</v>
      </c>
      <c r="CH224">
        <f t="shared" si="685"/>
        <v>8.9088486318714339E-4</v>
      </c>
      <c r="CI224">
        <f t="shared" si="686"/>
        <v>9.3624621774168412E-4</v>
      </c>
      <c r="CJ224">
        <f t="shared" si="687"/>
        <v>7.5842652784172972E-4</v>
      </c>
      <c r="CK224">
        <f t="shared" si="688"/>
        <v>7.0687171161182944E-4</v>
      </c>
      <c r="CL224">
        <f t="shared" si="689"/>
        <v>1.3511236634113366E-3</v>
      </c>
      <c r="CM224">
        <f t="shared" si="690"/>
        <v>1.5381614367683523E-3</v>
      </c>
      <c r="CN224">
        <f t="shared" si="691"/>
        <v>5.5275871178934143E-4</v>
      </c>
      <c r="CO224">
        <f t="shared" si="692"/>
        <v>7.0541446216821734E-4</v>
      </c>
      <c r="CP224">
        <f t="shared" si="693"/>
        <v>3.0077863508088867E-4</v>
      </c>
      <c r="CQ224">
        <f t="shared" si="694"/>
        <v>1.9049723011762225E-4</v>
      </c>
      <c r="CR224">
        <f t="shared" si="695"/>
        <v>4.1467616675650471E-4</v>
      </c>
      <c r="CS224">
        <f t="shared" si="696"/>
        <v>1.026563236743527E-3</v>
      </c>
      <c r="CT224">
        <f t="shared" si="697"/>
        <v>3.762410873345129E-5</v>
      </c>
      <c r="CU224">
        <f t="shared" si="698"/>
        <v>2.6189083325344755E-4</v>
      </c>
      <c r="CV224">
        <f t="shared" si="699"/>
        <v>1.2076601716162039E-5</v>
      </c>
      <c r="CW224">
        <f t="shared" si="700"/>
        <v>2.0056226292720252E-5</v>
      </c>
      <c r="CX224">
        <f t="shared" si="701"/>
        <v>5.6110404551854595E-4</v>
      </c>
      <c r="CY224">
        <f t="shared" si="702"/>
        <v>7.0392806305509656E-4</v>
      </c>
      <c r="CZ224">
        <f t="shared" si="703"/>
        <v>2.4323744461930881E-5</v>
      </c>
      <c r="DA224">
        <f t="shared" si="704"/>
        <v>7.5390478679891171E-6</v>
      </c>
      <c r="DB224">
        <f t="shared" si="705"/>
        <v>3.5233245432363722E-6</v>
      </c>
      <c r="DC224">
        <f t="shared" si="706"/>
        <v>2.9865365853347212E-7</v>
      </c>
      <c r="DD224">
        <f t="shared" si="707"/>
        <v>3.2925180681084346E-5</v>
      </c>
      <c r="DE224">
        <f t="shared" si="708"/>
        <v>7.9972077464690545E-5</v>
      </c>
      <c r="DF224">
        <f t="shared" si="709"/>
        <v>1.4914196199056737E-5</v>
      </c>
      <c r="DG224">
        <f t="shared" si="710"/>
        <v>4.8966139143878921E-6</v>
      </c>
      <c r="DH224">
        <f t="shared" si="711"/>
        <v>6.0919622202648112E-5</v>
      </c>
      <c r="DI224">
        <f t="shared" si="712"/>
        <v>1.1090592176355113E-4</v>
      </c>
      <c r="DJ224">
        <f t="shared" si="713"/>
        <v>8.4606421012457965E-5</v>
      </c>
      <c r="DK224">
        <f t="shared" si="714"/>
        <v>1.1903162038328483E-4</v>
      </c>
      <c r="DL224">
        <f t="shared" si="715"/>
        <v>1.9748546917007555E-4</v>
      </c>
      <c r="DM224">
        <f t="shared" si="716"/>
        <v>2.7875829604841722E-5</v>
      </c>
      <c r="DN224">
        <f t="shared" si="717"/>
        <v>5.955395875326839E-5</v>
      </c>
      <c r="DO224">
        <f t="shared" si="718"/>
        <v>5.7291642688166699E-7</v>
      </c>
      <c r="DP224">
        <f t="shared" si="719"/>
        <v>1.1940393104940808E-7</v>
      </c>
      <c r="DQ224">
        <f t="shared" si="720"/>
        <v>5.2163608621072263E-5</v>
      </c>
      <c r="DR224">
        <f t="shared" si="721"/>
        <v>2.7572973113551192E-5</v>
      </c>
      <c r="DS224">
        <f t="shared" si="722"/>
        <v>7.9553868881553128E-6</v>
      </c>
      <c r="DT224">
        <f t="shared" si="723"/>
        <v>4.6549809884148183E-4</v>
      </c>
      <c r="DU224">
        <f t="shared" si="724"/>
        <v>7.4797279874555965E-7</v>
      </c>
      <c r="DV224">
        <f t="shared" si="725"/>
        <v>4.508852570145238E-5</v>
      </c>
      <c r="DW224">
        <f t="shared" si="726"/>
        <v>7.6220016092079748E-5</v>
      </c>
      <c r="DX224">
        <f t="shared" si="727"/>
        <v>3.0362581008801931E-4</v>
      </c>
      <c r="DY224">
        <f t="shared" si="728"/>
        <v>4.2871421281196235E-4</v>
      </c>
      <c r="DZ224">
        <f t="shared" si="729"/>
        <v>5.4807974787424824E-4</v>
      </c>
      <c r="EA224">
        <f t="shared" si="730"/>
        <v>2.3736746018857355E-4</v>
      </c>
      <c r="EB224">
        <f t="shared" si="731"/>
        <v>2.6267708169000506E-5</v>
      </c>
      <c r="EC224">
        <f t="shared" si="732"/>
        <v>1.2789758960354548E-4</v>
      </c>
      <c r="ED224">
        <f t="shared" si="733"/>
        <v>6.1152916647984581E-5</v>
      </c>
      <c r="EE224">
        <f t="shared" si="734"/>
        <v>3.6646670885834091E-5</v>
      </c>
      <c r="EF224">
        <f t="shared" si="735"/>
        <v>1.8182179392325764E-7</v>
      </c>
      <c r="EG224">
        <f t="shared" si="736"/>
        <v>4.5081426515601743E-4</v>
      </c>
      <c r="EH224">
        <f t="shared" si="737"/>
        <v>1.3852658757348988E-8</v>
      </c>
      <c r="EI224">
        <f t="shared" si="738"/>
        <v>9.5901602256058667E-7</v>
      </c>
      <c r="EJ224">
        <f t="shared" si="739"/>
        <v>1.1050400959137227E-6</v>
      </c>
    </row>
    <row r="225" spans="3:139" x14ac:dyDescent="0.2">
      <c r="C225">
        <v>0.18839235603809373</v>
      </c>
      <c r="D225">
        <f t="shared" si="603"/>
        <v>2.4258811836405051E-5</v>
      </c>
      <c r="E225">
        <f t="shared" si="604"/>
        <v>2.5496277608001727E-4</v>
      </c>
      <c r="F225">
        <f t="shared" si="605"/>
        <v>3.0313890943435069E-4</v>
      </c>
      <c r="G225">
        <f t="shared" si="606"/>
        <v>5.3879603235989875E-4</v>
      </c>
      <c r="H225">
        <f t="shared" si="607"/>
        <v>7.2769274574912808E-4</v>
      </c>
      <c r="I225">
        <f t="shared" si="608"/>
        <v>8.5654049350739623E-4</v>
      </c>
      <c r="J225">
        <f t="shared" si="609"/>
        <v>9.3225886176386463E-4</v>
      </c>
      <c r="K225">
        <f t="shared" si="610"/>
        <v>2.3226877886503728E-3</v>
      </c>
      <c r="L225">
        <f t="shared" si="611"/>
        <v>3.3705226523043346E-3</v>
      </c>
      <c r="M225">
        <f t="shared" si="612"/>
        <v>3.4457604716423181E-3</v>
      </c>
      <c r="N225">
        <f t="shared" si="613"/>
        <v>4.0029752864764543E-3</v>
      </c>
      <c r="O225">
        <f t="shared" si="614"/>
        <v>5.3290538701385266E-3</v>
      </c>
      <c r="P225" s="21">
        <f t="shared" si="615"/>
        <v>4.973225806456533E-3</v>
      </c>
      <c r="Q225" s="21">
        <f t="shared" si="616"/>
        <v>4.0527297679651061E-3</v>
      </c>
      <c r="R225" s="21">
        <f t="shared" si="617"/>
        <v>3.9080782138108169E-3</v>
      </c>
      <c r="S225" s="21">
        <f t="shared" si="618"/>
        <v>3.6948070799463616E-3</v>
      </c>
      <c r="T225" s="21">
        <f t="shared" si="619"/>
        <v>4.718609317537985E-3</v>
      </c>
      <c r="U225" s="21">
        <f t="shared" si="620"/>
        <v>6.6929536395865501E-3</v>
      </c>
      <c r="V225" s="21">
        <f t="shared" si="621"/>
        <v>7.2434371104998967E-3</v>
      </c>
      <c r="W225" s="21">
        <f t="shared" si="622"/>
        <v>4.1209741912432143E-3</v>
      </c>
      <c r="X225" s="21">
        <f t="shared" si="623"/>
        <v>4.5178854503421682E-3</v>
      </c>
      <c r="Y225" s="21">
        <f t="shared" si="624"/>
        <v>3.2473086541846287E-3</v>
      </c>
      <c r="Z225" s="21">
        <f t="shared" si="625"/>
        <v>2.0997166364386962E-3</v>
      </c>
      <c r="AA225" s="21">
        <f t="shared" si="626"/>
        <v>1.9145273513171278E-3</v>
      </c>
      <c r="AB225" s="21">
        <f t="shared" si="627"/>
        <v>1.7718859919502493E-3</v>
      </c>
      <c r="AC225" s="21">
        <f t="shared" si="628"/>
        <v>2.3960807740799066E-3</v>
      </c>
      <c r="AD225" s="21">
        <f t="shared" si="629"/>
        <v>2.3296295843342942E-3</v>
      </c>
      <c r="AE225" s="21">
        <f t="shared" si="630"/>
        <v>2.1532956397587199E-3</v>
      </c>
      <c r="AF225" s="21">
        <f t="shared" si="631"/>
        <v>1.5606776700981457E-3</v>
      </c>
      <c r="AG225" s="21">
        <f t="shared" si="632"/>
        <v>3.2334921980350305E-4</v>
      </c>
      <c r="AH225" s="21">
        <f t="shared" si="633"/>
        <v>1.1741181969358301E-3</v>
      </c>
      <c r="AI225" s="21">
        <f t="shared" si="634"/>
        <v>9.587058870035236E-4</v>
      </c>
      <c r="AJ225" s="21">
        <f t="shared" si="635"/>
        <v>8.7503123597569891E-4</v>
      </c>
      <c r="AK225" s="21">
        <f t="shared" si="636"/>
        <v>6.048684754738215E-4</v>
      </c>
      <c r="AL225" s="21">
        <f t="shared" si="637"/>
        <v>1.0080154429503378E-3</v>
      </c>
      <c r="AM225" s="21">
        <f t="shared" si="638"/>
        <v>7.0467244452405281E-4</v>
      </c>
      <c r="AN225" s="21">
        <f t="shared" si="639"/>
        <v>2.7690373514132526E-4</v>
      </c>
      <c r="AO225" s="21">
        <f t="shared" si="640"/>
        <v>6.3871273915259107E-4</v>
      </c>
      <c r="AP225" s="21">
        <f t="shared" si="641"/>
        <v>2.378453686172666E-4</v>
      </c>
      <c r="AQ225" s="21">
        <f t="shared" si="642"/>
        <v>1.5216214916659865E-6</v>
      </c>
      <c r="AR225" s="21">
        <f t="shared" si="643"/>
        <v>8.0619633990903678E-7</v>
      </c>
      <c r="AS225" s="21">
        <f t="shared" si="644"/>
        <v>1.2048340645172169E-6</v>
      </c>
      <c r="AT225" s="21">
        <f t="shared" si="645"/>
        <v>1.1067831675817907E-6</v>
      </c>
      <c r="AU225" s="21">
        <f t="shared" si="646"/>
        <v>1.0379909692328773E-4</v>
      </c>
      <c r="AV225" s="21">
        <f t="shared" si="647"/>
        <v>2.8875669056095239E-5</v>
      </c>
      <c r="AW225" s="21">
        <f t="shared" si="648"/>
        <v>7.8011771977867226E-6</v>
      </c>
      <c r="AX225" s="21">
        <f t="shared" si="649"/>
        <v>5.8914841998273397E-6</v>
      </c>
      <c r="AY225" s="21">
        <f t="shared" si="650"/>
        <v>5.2079245029003794E-7</v>
      </c>
      <c r="AZ225" s="21">
        <f t="shared" si="651"/>
        <v>2.4525573837929942E-5</v>
      </c>
      <c r="BA225" s="21">
        <f t="shared" si="652"/>
        <v>3.0739789914639271E-5</v>
      </c>
      <c r="BB225" s="21">
        <f t="shared" si="653"/>
        <v>2.8787853128873949E-5</v>
      </c>
      <c r="BC225" s="21">
        <f t="shared" si="654"/>
        <v>1.305976446989836E-7</v>
      </c>
      <c r="BD225" s="21">
        <f t="shared" si="655"/>
        <v>2.1247078018548317E-4</v>
      </c>
      <c r="BE225" s="21">
        <f t="shared" si="656"/>
        <v>8.2525340377051197E-5</v>
      </c>
      <c r="BF225" s="21">
        <f t="shared" si="657"/>
        <v>8.1453884649012567E-5</v>
      </c>
      <c r="BG225" s="21">
        <f t="shared" si="658"/>
        <v>1.7811074468227547E-4</v>
      </c>
      <c r="BH225" s="21">
        <f t="shared" si="659"/>
        <v>4.0641533720239115E-4</v>
      </c>
      <c r="BI225" s="21">
        <f t="shared" si="660"/>
        <v>6.7426863387396179E-5</v>
      </c>
      <c r="BJ225" s="21">
        <f t="shared" si="661"/>
        <v>7.0178135074041692E-5</v>
      </c>
      <c r="BK225" s="21">
        <f t="shared" si="662"/>
        <v>3.0081119037685256E-5</v>
      </c>
      <c r="BL225" s="21">
        <f t="shared" si="663"/>
        <v>4.2832511543227969E-4</v>
      </c>
      <c r="BM225" s="21">
        <f t="shared" si="664"/>
        <v>3.8648942988292765E-4</v>
      </c>
      <c r="BN225" s="21">
        <f t="shared" si="665"/>
        <v>7.0680783594678786E-4</v>
      </c>
      <c r="BO225" s="21">
        <f t="shared" si="666"/>
        <v>8.9592416259256288E-4</v>
      </c>
      <c r="BP225" s="21">
        <f t="shared" si="667"/>
        <v>6.8886082456182443E-4</v>
      </c>
      <c r="BQ225" s="21">
        <f t="shared" si="668"/>
        <v>2.186382242778595E-4</v>
      </c>
      <c r="BR225">
        <f t="shared" si="669"/>
        <v>1.2357900910196186E-3</v>
      </c>
      <c r="BS225">
        <f t="shared" si="670"/>
        <v>1.3708003204842287E-3</v>
      </c>
      <c r="BT225">
        <f t="shared" si="671"/>
        <v>1.6022973194831614E-3</v>
      </c>
      <c r="BU225">
        <f t="shared" si="672"/>
        <v>1.5431913715223502E-3</v>
      </c>
      <c r="BV225">
        <f t="shared" si="673"/>
        <v>1.7010724688768634E-3</v>
      </c>
      <c r="BW225">
        <f t="shared" si="674"/>
        <v>1.0666629320582701E-3</v>
      </c>
      <c r="BX225">
        <f t="shared" si="675"/>
        <v>1.2232112753172459E-3</v>
      </c>
      <c r="BY225">
        <f t="shared" si="676"/>
        <v>7.1802743697491403E-4</v>
      </c>
      <c r="BZ225">
        <f t="shared" si="677"/>
        <v>5.4270660434103837E-4</v>
      </c>
      <c r="CA225">
        <f t="shared" si="678"/>
        <v>5.345930134490627E-4</v>
      </c>
      <c r="CB225">
        <f t="shared" si="679"/>
        <v>2.1909334213565744E-4</v>
      </c>
      <c r="CC225">
        <f t="shared" si="680"/>
        <v>4.9681417718728204E-4</v>
      </c>
      <c r="CD225">
        <f t="shared" si="681"/>
        <v>1.5593507379230915E-4</v>
      </c>
      <c r="CE225">
        <f t="shared" si="682"/>
        <v>1.7366553195514417E-4</v>
      </c>
      <c r="CF225">
        <f t="shared" si="683"/>
        <v>4.4228089755107234E-4</v>
      </c>
      <c r="CG225">
        <f t="shared" si="684"/>
        <v>1.0065330065406023E-3</v>
      </c>
      <c r="CH225">
        <f t="shared" si="685"/>
        <v>1.0547133525220646E-3</v>
      </c>
      <c r="CI225">
        <f t="shared" si="686"/>
        <v>8.6540429216129869E-4</v>
      </c>
      <c r="CJ225">
        <f t="shared" si="687"/>
        <v>8.1027153977024705E-4</v>
      </c>
      <c r="CK225">
        <f t="shared" si="688"/>
        <v>1.492728440992207E-3</v>
      </c>
      <c r="CL225">
        <f t="shared" si="689"/>
        <v>1.6890136454330734E-3</v>
      </c>
      <c r="CM225">
        <f t="shared" si="690"/>
        <v>6.4460289879823449E-4</v>
      </c>
      <c r="CN225">
        <f t="shared" si="691"/>
        <v>8.0871129163037625E-4</v>
      </c>
      <c r="CO225">
        <f t="shared" si="692"/>
        <v>3.694537866338047E-4</v>
      </c>
      <c r="CP225">
        <f t="shared" si="693"/>
        <v>2.4587128462006882E-4</v>
      </c>
      <c r="CQ225">
        <f t="shared" si="694"/>
        <v>4.9469806629220481E-4</v>
      </c>
      <c r="CR225">
        <f t="shared" si="695"/>
        <v>1.1504466961083325E-3</v>
      </c>
      <c r="CS225">
        <f t="shared" si="696"/>
        <v>6.419309472251183E-5</v>
      </c>
      <c r="CT225">
        <f t="shared" si="697"/>
        <v>2.046282077918785E-4</v>
      </c>
      <c r="CU225">
        <f t="shared" si="698"/>
        <v>2.5501874148491235E-6</v>
      </c>
      <c r="CV225">
        <f t="shared" si="699"/>
        <v>6.7610812524147579E-6</v>
      </c>
      <c r="CW225">
        <f t="shared" si="700"/>
        <v>6.5361241902086166E-4</v>
      </c>
      <c r="CX225">
        <f t="shared" si="701"/>
        <v>8.0711972385616351E-4</v>
      </c>
      <c r="CY225">
        <f t="shared" si="702"/>
        <v>9.3250893327470794E-6</v>
      </c>
      <c r="CZ225">
        <f t="shared" si="703"/>
        <v>7.5259573262655427E-7</v>
      </c>
      <c r="DA225">
        <f t="shared" si="704"/>
        <v>1.4101992668980348E-5</v>
      </c>
      <c r="DB225">
        <f t="shared" si="705"/>
        <v>5.8791800230391173E-6</v>
      </c>
      <c r="DC225">
        <f t="shared" si="706"/>
        <v>5.8007365726243563E-5</v>
      </c>
      <c r="DD225">
        <f t="shared" si="707"/>
        <v>1.1709232621106684E-4</v>
      </c>
      <c r="DE225">
        <f t="shared" si="708"/>
        <v>3.2948749678533428E-5</v>
      </c>
      <c r="DF225">
        <f t="shared" si="709"/>
        <v>1.6736602553857565E-5</v>
      </c>
      <c r="DG225">
        <f t="shared" si="710"/>
        <v>9.3766535691934262E-5</v>
      </c>
      <c r="DH225">
        <f t="shared" si="711"/>
        <v>7.4874030727708465E-5</v>
      </c>
      <c r="DI225">
        <f t="shared" si="712"/>
        <v>1.2268629985644756E-4</v>
      </c>
      <c r="DJ225">
        <f t="shared" si="713"/>
        <v>1.6354243910163984E-4</v>
      </c>
      <c r="DK225">
        <f t="shared" si="714"/>
        <v>2.538019302573385E-4</v>
      </c>
      <c r="DL225">
        <f t="shared" si="715"/>
        <v>5.1236484337247035E-5</v>
      </c>
      <c r="DM225">
        <f t="shared" si="716"/>
        <v>3.409288441409022E-5</v>
      </c>
      <c r="DN225">
        <f t="shared" si="717"/>
        <v>1.2573080356849255E-6</v>
      </c>
      <c r="DO225">
        <f t="shared" si="718"/>
        <v>2.3490502613128999E-6</v>
      </c>
      <c r="DP225">
        <f t="shared" si="719"/>
        <v>2.8560772379189101E-5</v>
      </c>
      <c r="DQ225">
        <f t="shared" si="720"/>
        <v>1.1375695087423199E-5</v>
      </c>
      <c r="DR225">
        <f t="shared" si="721"/>
        <v>8.8796628805417634E-7</v>
      </c>
      <c r="DS225">
        <f t="shared" si="722"/>
        <v>3.8797949256853413E-4</v>
      </c>
      <c r="DT225">
        <f t="shared" si="723"/>
        <v>1.0268897791041611E-6</v>
      </c>
      <c r="DU225">
        <f t="shared" si="724"/>
        <v>2.3392594102664236E-5</v>
      </c>
      <c r="DV225">
        <f t="shared" si="725"/>
        <v>4.6952612594846554E-5</v>
      </c>
      <c r="DW225">
        <f t="shared" si="726"/>
        <v>2.4169838622064294E-4</v>
      </c>
      <c r="DX225">
        <f t="shared" si="727"/>
        <v>3.5446365380986623E-4</v>
      </c>
      <c r="DY225">
        <f t="shared" si="728"/>
        <v>4.6366548873777208E-4</v>
      </c>
      <c r="DZ225">
        <f t="shared" si="729"/>
        <v>1.8302097079630017E-4</v>
      </c>
      <c r="EA225">
        <f t="shared" si="730"/>
        <v>1.0542965640690876E-5</v>
      </c>
      <c r="EB225">
        <f t="shared" si="731"/>
        <v>8.8943227992294022E-5</v>
      </c>
      <c r="EC225">
        <f t="shared" si="732"/>
        <v>3.5305262047422154E-5</v>
      </c>
      <c r="ED225">
        <f t="shared" si="733"/>
        <v>1.7434294825810717E-5</v>
      </c>
      <c r="EE225">
        <f t="shared" si="734"/>
        <v>2.1077355528634819E-6</v>
      </c>
      <c r="EF225">
        <f t="shared" si="735"/>
        <v>5.3409969757743116E-4</v>
      </c>
      <c r="EG225">
        <f t="shared" si="736"/>
        <v>3.0994045809872089E-6</v>
      </c>
      <c r="EH225">
        <f t="shared" si="737"/>
        <v>8.0805046821835698E-7</v>
      </c>
      <c r="EI225">
        <f t="shared" si="738"/>
        <v>6.8393071224469347E-7</v>
      </c>
    </row>
    <row r="226" spans="3:139" x14ac:dyDescent="0.2">
      <c r="C226">
        <v>0.1933176795641583</v>
      </c>
      <c r="D226">
        <f t="shared" si="603"/>
        <v>1.2193085061491922E-4</v>
      </c>
      <c r="E226">
        <f t="shared" si="604"/>
        <v>1.5588924026458574E-4</v>
      </c>
      <c r="F226">
        <f t="shared" si="605"/>
        <v>3.3440181826206961E-4</v>
      </c>
      <c r="G226">
        <f t="shared" si="606"/>
        <v>4.8622266270321112E-4</v>
      </c>
      <c r="H226">
        <f t="shared" si="607"/>
        <v>5.9250324458502202E-4</v>
      </c>
      <c r="I226">
        <f t="shared" si="608"/>
        <v>6.5574871037200877E-4</v>
      </c>
      <c r="J226">
        <f t="shared" si="609"/>
        <v>1.8722018437191644E-3</v>
      </c>
      <c r="K226">
        <f t="shared" si="610"/>
        <v>2.8228903038223035E-3</v>
      </c>
      <c r="L226">
        <f t="shared" si="611"/>
        <v>2.8917803885057428E-3</v>
      </c>
      <c r="M226">
        <f t="shared" si="612"/>
        <v>3.4039928151474649E-3</v>
      </c>
      <c r="N226">
        <f t="shared" si="613"/>
        <v>4.6342118125504627E-3</v>
      </c>
      <c r="O226">
        <f t="shared" si="614"/>
        <v>4.3028061342190961E-3</v>
      </c>
      <c r="P226" s="21">
        <f t="shared" si="615"/>
        <v>3.4498860080802241E-3</v>
      </c>
      <c r="Q226" s="21">
        <f t="shared" si="616"/>
        <v>3.3165275290306445E-3</v>
      </c>
      <c r="R226" s="21">
        <f t="shared" si="617"/>
        <v>3.120295051730461E-3</v>
      </c>
      <c r="S226" s="21">
        <f t="shared" si="618"/>
        <v>4.0662061589233772E-3</v>
      </c>
      <c r="T226" s="21">
        <f t="shared" si="619"/>
        <v>5.9113263478760272E-3</v>
      </c>
      <c r="U226" s="21">
        <f t="shared" si="620"/>
        <v>6.4293232655482828E-3</v>
      </c>
      <c r="V226" s="21">
        <f t="shared" si="621"/>
        <v>3.5128725442017715E-3</v>
      </c>
      <c r="W226" s="21">
        <f t="shared" si="622"/>
        <v>3.8800308790234439E-3</v>
      </c>
      <c r="X226" s="21">
        <f t="shared" si="623"/>
        <v>2.7102267508877214E-3</v>
      </c>
      <c r="Y226" s="21">
        <f t="shared" si="624"/>
        <v>1.672592547433097E-3</v>
      </c>
      <c r="Z226" s="21">
        <f t="shared" si="625"/>
        <v>1.5077680253855121E-3</v>
      </c>
      <c r="AA226" s="21">
        <f t="shared" si="626"/>
        <v>1.3814938716797411E-3</v>
      </c>
      <c r="AB226" s="21">
        <f t="shared" si="627"/>
        <v>1.9381525987703201E-3</v>
      </c>
      <c r="AC226" s="21">
        <f t="shared" si="628"/>
        <v>1.8784347360317193E-3</v>
      </c>
      <c r="AD226" s="21">
        <f t="shared" si="629"/>
        <v>1.7204488018682451E-3</v>
      </c>
      <c r="AE226" s="21">
        <f t="shared" si="630"/>
        <v>1.1957826001027492E-3</v>
      </c>
      <c r="AF226" s="21">
        <f t="shared" si="631"/>
        <v>1.7047454659925793E-4</v>
      </c>
      <c r="AG226" s="21">
        <f t="shared" si="632"/>
        <v>8.6084056680979764E-4</v>
      </c>
      <c r="AH226" s="21">
        <f t="shared" si="633"/>
        <v>6.7795934990799744E-4</v>
      </c>
      <c r="AI226" s="21">
        <f t="shared" si="634"/>
        <v>6.0789877749323239E-4</v>
      </c>
      <c r="AJ226" s="21">
        <f t="shared" si="635"/>
        <v>3.8685974485112927E-4</v>
      </c>
      <c r="AK226" s="21">
        <f t="shared" si="636"/>
        <v>7.1952351084695471E-4</v>
      </c>
      <c r="AL226" s="21">
        <f t="shared" si="637"/>
        <v>4.6743925848665232E-4</v>
      </c>
      <c r="AM226" s="21">
        <f t="shared" si="638"/>
        <v>1.3724359618080565E-4</v>
      </c>
      <c r="AN226" s="21">
        <f t="shared" si="639"/>
        <v>4.1401844571318266E-4</v>
      </c>
      <c r="AO226" s="21">
        <f t="shared" si="640"/>
        <v>1.1018517514562377E-4</v>
      </c>
      <c r="AP226" s="21">
        <f t="shared" si="641"/>
        <v>1.3629263927135976E-5</v>
      </c>
      <c r="AQ226" s="21">
        <f t="shared" si="642"/>
        <v>3.3909750187939252E-5</v>
      </c>
      <c r="AR226" s="21">
        <f t="shared" si="643"/>
        <v>3.6276202095497959E-5</v>
      </c>
      <c r="AS226" s="21">
        <f t="shared" si="644"/>
        <v>1.5002343659728705E-5</v>
      </c>
      <c r="AT226" s="21">
        <f t="shared" si="645"/>
        <v>2.2841811523717682E-4</v>
      </c>
      <c r="AU226" s="21">
        <f t="shared" si="646"/>
        <v>1.0606800230500858E-4</v>
      </c>
      <c r="AV226" s="21">
        <f t="shared" si="647"/>
        <v>5.9573425005990118E-5</v>
      </c>
      <c r="AW226" s="21">
        <f t="shared" si="648"/>
        <v>5.4060160664938663E-5</v>
      </c>
      <c r="AX226" s="21">
        <f t="shared" si="649"/>
        <v>1.767079114879187E-5</v>
      </c>
      <c r="AY226" s="21">
        <f t="shared" si="650"/>
        <v>7.2935731828946433E-10</v>
      </c>
      <c r="AZ226" s="21">
        <f t="shared" si="651"/>
        <v>3.8319076001155256E-7</v>
      </c>
      <c r="BA226" s="21">
        <f t="shared" si="652"/>
        <v>1.936948603769469E-7</v>
      </c>
      <c r="BB226" s="21">
        <f t="shared" si="653"/>
        <v>2.7949265483264979E-5</v>
      </c>
      <c r="BC226" s="21">
        <f t="shared" si="654"/>
        <v>3.8031634179015641E-4</v>
      </c>
      <c r="BD226" s="21">
        <f t="shared" si="655"/>
        <v>1.9627083734464579E-4</v>
      </c>
      <c r="BE226" s="21">
        <f t="shared" si="656"/>
        <v>1.9461656504117031E-4</v>
      </c>
      <c r="BF226" s="21">
        <f t="shared" si="657"/>
        <v>3.338344574054085E-4</v>
      </c>
      <c r="BG226" s="21">
        <f t="shared" si="658"/>
        <v>6.2926068627253639E-4</v>
      </c>
      <c r="BH226" s="21">
        <f t="shared" si="659"/>
        <v>1.7257314252582109E-4</v>
      </c>
      <c r="BI226" s="21">
        <f t="shared" si="660"/>
        <v>1.7695817263549266E-4</v>
      </c>
      <c r="BJ226" s="21">
        <f t="shared" si="661"/>
        <v>1.0836704282961533E-4</v>
      </c>
      <c r="BK226" s="21">
        <f t="shared" si="662"/>
        <v>6.5645308511339798E-4</v>
      </c>
      <c r="BL226" s="21">
        <f t="shared" si="663"/>
        <v>6.0440540638193334E-4</v>
      </c>
      <c r="BM226" s="21">
        <f t="shared" si="664"/>
        <v>9.9295454973156311E-4</v>
      </c>
      <c r="BN226" s="21">
        <f t="shared" si="665"/>
        <v>1.2150324660684941E-3</v>
      </c>
      <c r="BO226" s="21">
        <f t="shared" si="666"/>
        <v>9.7166127810815691E-4</v>
      </c>
      <c r="BP226" s="21">
        <f t="shared" si="667"/>
        <v>3.8855284331744232E-4</v>
      </c>
      <c r="BQ226" s="21">
        <f t="shared" si="668"/>
        <v>1.6063366403653891E-3</v>
      </c>
      <c r="BR226">
        <f t="shared" si="669"/>
        <v>1.759772647507064E-3</v>
      </c>
      <c r="BS226">
        <f t="shared" si="670"/>
        <v>2.0208647879798947E-3</v>
      </c>
      <c r="BT226">
        <f t="shared" si="671"/>
        <v>1.9544178259818796E-3</v>
      </c>
      <c r="BU226">
        <f t="shared" si="672"/>
        <v>2.1316119568108296E-3</v>
      </c>
      <c r="BV226">
        <f t="shared" si="673"/>
        <v>1.4126419662100879E-3</v>
      </c>
      <c r="BW226">
        <f t="shared" si="674"/>
        <v>1.591990926372936E-3</v>
      </c>
      <c r="BX226">
        <f t="shared" si="675"/>
        <v>1.0062445219300119E-3</v>
      </c>
      <c r="BY226">
        <f t="shared" si="676"/>
        <v>7.9644672170870953E-4</v>
      </c>
      <c r="BZ226">
        <f t="shared" si="677"/>
        <v>7.8661127138874199E-4</v>
      </c>
      <c r="CA226">
        <f t="shared" si="678"/>
        <v>3.8915948110589387E-4</v>
      </c>
      <c r="CB226">
        <f t="shared" si="679"/>
        <v>7.4063729980341901E-4</v>
      </c>
      <c r="CC226">
        <f t="shared" si="680"/>
        <v>3.032028221142162E-4</v>
      </c>
      <c r="CD226">
        <f t="shared" si="681"/>
        <v>3.2773835631976639E-4</v>
      </c>
      <c r="CE226">
        <f t="shared" si="682"/>
        <v>6.7370350036001004E-4</v>
      </c>
      <c r="CF226">
        <f t="shared" si="683"/>
        <v>1.3433125044942597E-3</v>
      </c>
      <c r="CG226">
        <f t="shared" si="684"/>
        <v>1.3988852323014766E-3</v>
      </c>
      <c r="CH226">
        <f t="shared" si="685"/>
        <v>1.1794470227092723E-3</v>
      </c>
      <c r="CI226">
        <f t="shared" si="686"/>
        <v>1.1149316698609044E-3</v>
      </c>
      <c r="CJ226">
        <f t="shared" si="687"/>
        <v>1.897575315557228E-3</v>
      </c>
      <c r="CK226">
        <f t="shared" si="688"/>
        <v>2.1181105197768542E-3</v>
      </c>
      <c r="CL226">
        <f t="shared" si="689"/>
        <v>9.1896009472496206E-4</v>
      </c>
      <c r="CM226">
        <f t="shared" si="690"/>
        <v>1.1131013231024183E-3</v>
      </c>
      <c r="CN226">
        <f t="shared" si="691"/>
        <v>5.8305366524862218E-4</v>
      </c>
      <c r="CO226">
        <f t="shared" si="692"/>
        <v>4.2459103300126425E-4</v>
      </c>
      <c r="CP226">
        <f t="shared" si="693"/>
        <v>7.3805308810054001E-4</v>
      </c>
      <c r="CQ226">
        <f t="shared" si="694"/>
        <v>1.5088220740033867E-3</v>
      </c>
      <c r="CR226">
        <f t="shared" si="695"/>
        <v>1.6737587518873023E-4</v>
      </c>
      <c r="CS226">
        <f t="shared" si="696"/>
        <v>8.797517215981872E-5</v>
      </c>
      <c r="CT226">
        <f t="shared" si="697"/>
        <v>1.1078199316807979E-5</v>
      </c>
      <c r="CU226">
        <f t="shared" si="698"/>
        <v>5.4061625590453216E-6</v>
      </c>
      <c r="CV226">
        <f t="shared" si="699"/>
        <v>9.2971134431788774E-4</v>
      </c>
      <c r="CW226">
        <f t="shared" si="700"/>
        <v>1.1112339663025739E-3</v>
      </c>
      <c r="CX226">
        <f t="shared" si="701"/>
        <v>3.5029711648600872E-6</v>
      </c>
      <c r="CY226">
        <f t="shared" si="702"/>
        <v>1.6465747087437692E-5</v>
      </c>
      <c r="CZ226">
        <f t="shared" si="703"/>
        <v>7.5352565029867478E-5</v>
      </c>
      <c r="DA226">
        <f t="shared" si="704"/>
        <v>5.4022875943840098E-5</v>
      </c>
      <c r="DB226">
        <f t="shared" si="705"/>
        <v>1.5729123391793498E-4</v>
      </c>
      <c r="DC226">
        <f t="shared" si="706"/>
        <v>2.4794420928648311E-4</v>
      </c>
      <c r="DD226">
        <f t="shared" si="707"/>
        <v>1.1375126209055888E-4</v>
      </c>
      <c r="DE226">
        <f t="shared" si="708"/>
        <v>8.1294798610606584E-5</v>
      </c>
      <c r="DF226">
        <f t="shared" si="709"/>
        <v>2.1341223857532105E-4</v>
      </c>
      <c r="DG226">
        <f t="shared" si="710"/>
        <v>1.389540893647103E-5</v>
      </c>
      <c r="DH226">
        <f t="shared" si="711"/>
        <v>2.5605466880170225E-4</v>
      </c>
      <c r="DI226">
        <f t="shared" si="712"/>
        <v>3.1377498244479057E-4</v>
      </c>
      <c r="DJ226">
        <f t="shared" si="713"/>
        <v>4.3499299843168286E-4</v>
      </c>
      <c r="DK226">
        <f t="shared" si="714"/>
        <v>1.4600589772253097E-4</v>
      </c>
      <c r="DL226">
        <f t="shared" si="715"/>
        <v>8.3464250252514405E-7</v>
      </c>
      <c r="DM226">
        <f t="shared" si="716"/>
        <v>3.6561625574968534E-5</v>
      </c>
      <c r="DN226">
        <f t="shared" si="717"/>
        <v>4.1705566331600371E-5</v>
      </c>
      <c r="DO226">
        <f t="shared" si="718"/>
        <v>1.7548091620674493E-7</v>
      </c>
      <c r="DP226">
        <f t="shared" si="719"/>
        <v>2.4103683114207536E-6</v>
      </c>
      <c r="DQ226">
        <f t="shared" si="720"/>
        <v>1.5864320023508317E-5</v>
      </c>
      <c r="DR226">
        <f t="shared" si="721"/>
        <v>2.1820818811776091E-4</v>
      </c>
      <c r="DS226">
        <f t="shared" si="722"/>
        <v>3.5267910975769178E-5</v>
      </c>
      <c r="DT226">
        <f t="shared" si="723"/>
        <v>7.8737987281319927E-9</v>
      </c>
      <c r="DU226">
        <f t="shared" si="724"/>
        <v>3.7128438782946561E-6</v>
      </c>
      <c r="DV226">
        <f t="shared" si="725"/>
        <v>1.1281261705609539E-4</v>
      </c>
      <c r="DW226">
        <f t="shared" si="726"/>
        <v>1.9326231272259696E-4</v>
      </c>
      <c r="DX226">
        <f t="shared" si="727"/>
        <v>2.7581136983845418E-4</v>
      </c>
      <c r="DY226">
        <f t="shared" si="728"/>
        <v>7.4015064231117334E-5</v>
      </c>
      <c r="DZ226">
        <f t="shared" si="729"/>
        <v>2.8167922699582764E-6</v>
      </c>
      <c r="EA226">
        <f t="shared" si="730"/>
        <v>2.0300865842843863E-5</v>
      </c>
      <c r="EB226">
        <f t="shared" si="731"/>
        <v>1.033271434402796E-6</v>
      </c>
      <c r="EC226">
        <f t="shared" si="732"/>
        <v>5.6232608709162617E-7</v>
      </c>
      <c r="ED226">
        <f t="shared" si="733"/>
        <v>4.0667758551658432E-5</v>
      </c>
      <c r="EE226">
        <f t="shared" si="734"/>
        <v>7.860128444519527E-4</v>
      </c>
      <c r="EF226">
        <f t="shared" si="735"/>
        <v>4.4700404576336973E-5</v>
      </c>
      <c r="EG226">
        <f t="shared" si="736"/>
        <v>3.3921769252260547E-5</v>
      </c>
      <c r="EH226">
        <f t="shared" si="737"/>
        <v>3.3089237858286277E-5</v>
      </c>
    </row>
    <row r="227" spans="3:139" x14ac:dyDescent="0.2">
      <c r="C227">
        <v>0.20435990989208205</v>
      </c>
      <c r="D227">
        <f t="shared" si="603"/>
        <v>2.0832042127083883E-6</v>
      </c>
      <c r="E227">
        <f t="shared" si="604"/>
        <v>5.2481715440601478E-5</v>
      </c>
      <c r="F227">
        <f t="shared" si="605"/>
        <v>1.2118105885421103E-4</v>
      </c>
      <c r="G227">
        <f t="shared" si="606"/>
        <v>1.7686763566455963E-4</v>
      </c>
      <c r="H227">
        <f t="shared" si="607"/>
        <v>2.1214972783824138E-4</v>
      </c>
      <c r="I227">
        <f t="shared" si="608"/>
        <v>1.0385613190250537E-3</v>
      </c>
      <c r="J227">
        <f t="shared" si="609"/>
        <v>1.7714543474452043E-3</v>
      </c>
      <c r="K227">
        <f t="shared" si="610"/>
        <v>1.8261132556901634E-3</v>
      </c>
      <c r="L227">
        <f t="shared" si="611"/>
        <v>2.237433480408993E-3</v>
      </c>
      <c r="M227">
        <f t="shared" si="612"/>
        <v>3.2527420003559174E-3</v>
      </c>
      <c r="N227">
        <f t="shared" si="613"/>
        <v>2.9760895991995037E-3</v>
      </c>
      <c r="O227">
        <f t="shared" si="614"/>
        <v>2.2746699348816075E-3</v>
      </c>
      <c r="P227" s="21">
        <f t="shared" si="615"/>
        <v>2.1666297391400866E-3</v>
      </c>
      <c r="Q227" s="21">
        <f t="shared" si="616"/>
        <v>2.0085967363039502E-3</v>
      </c>
      <c r="R227" s="21">
        <f t="shared" si="617"/>
        <v>2.7798813853945111E-3</v>
      </c>
      <c r="S227" s="21">
        <f t="shared" si="618"/>
        <v>4.3352901200599094E-3</v>
      </c>
      <c r="T227" s="21">
        <f t="shared" si="619"/>
        <v>4.7804544610394583E-3</v>
      </c>
      <c r="U227" s="21">
        <f t="shared" si="620"/>
        <v>2.3258686563116461E-3</v>
      </c>
      <c r="V227" s="21">
        <f t="shared" si="621"/>
        <v>2.6263230190875426E-3</v>
      </c>
      <c r="W227" s="21">
        <f t="shared" si="622"/>
        <v>1.6824441535599828E-3</v>
      </c>
      <c r="X227" s="21">
        <f t="shared" si="623"/>
        <v>8.9132766723283531E-4</v>
      </c>
      <c r="Y227" s="21">
        <f t="shared" si="624"/>
        <v>7.7215951745125634E-4</v>
      </c>
      <c r="Z227" s="21">
        <f t="shared" si="625"/>
        <v>6.8257949231958419E-4</v>
      </c>
      <c r="AA227" s="21">
        <f t="shared" si="626"/>
        <v>1.0878271148940077E-3</v>
      </c>
      <c r="AB227" s="21">
        <f t="shared" si="627"/>
        <v>1.0432048996374848E-3</v>
      </c>
      <c r="AC227" s="21">
        <f t="shared" si="628"/>
        <v>9.2635391954502518E-4</v>
      </c>
      <c r="AD227" s="21">
        <f t="shared" si="629"/>
        <v>5.5403082139826847E-4</v>
      </c>
      <c r="AE227" s="21">
        <f t="shared" si="630"/>
        <v>4.0576455320098479E-6</v>
      </c>
      <c r="AF227" s="21">
        <f t="shared" si="631"/>
        <v>3.3481147250544077E-4</v>
      </c>
      <c r="AG227" s="21">
        <f t="shared" si="632"/>
        <v>2.2486268738421551E-4</v>
      </c>
      <c r="AH227" s="21">
        <f t="shared" si="633"/>
        <v>1.8532392555759307E-4</v>
      </c>
      <c r="AI227" s="21">
        <f t="shared" si="634"/>
        <v>7.4416849673930864E-5</v>
      </c>
      <c r="AJ227" s="21">
        <f t="shared" si="635"/>
        <v>2.4906221527827625E-4</v>
      </c>
      <c r="AK227" s="21">
        <f t="shared" si="636"/>
        <v>1.1189648093731527E-4</v>
      </c>
      <c r="AL227" s="21">
        <f t="shared" si="637"/>
        <v>4.5275521362260372E-7</v>
      </c>
      <c r="AM227" s="21">
        <f t="shared" si="638"/>
        <v>8.6586987022681307E-5</v>
      </c>
      <c r="AN227" s="21">
        <f t="shared" si="639"/>
        <v>2.9737137173188953E-7</v>
      </c>
      <c r="AO227" s="21">
        <f t="shared" si="640"/>
        <v>2.1709115755981436E-4</v>
      </c>
      <c r="AP227" s="21">
        <f t="shared" si="641"/>
        <v>2.8444300644995125E-4</v>
      </c>
      <c r="AQ227" s="21">
        <f t="shared" si="642"/>
        <v>2.9122115991086085E-4</v>
      </c>
      <c r="AR227" s="21">
        <f t="shared" si="643"/>
        <v>2.224726243323251E-4</v>
      </c>
      <c r="AS227" s="21">
        <f t="shared" si="644"/>
        <v>6.8412263219937164E-4</v>
      </c>
      <c r="AT227" s="21">
        <f t="shared" si="645"/>
        <v>4.5544521357733563E-4</v>
      </c>
      <c r="AU227" s="21">
        <f t="shared" si="646"/>
        <v>3.5196058539000498E-4</v>
      </c>
      <c r="AV227" s="21">
        <f t="shared" si="647"/>
        <v>3.3836836652688938E-4</v>
      </c>
      <c r="AW227" s="21">
        <f t="shared" si="648"/>
        <v>2.324372943075647E-4</v>
      </c>
      <c r="AX227" s="21">
        <f t="shared" si="649"/>
        <v>1.2133515341943741E-4</v>
      </c>
      <c r="AY227" s="21">
        <f t="shared" si="650"/>
        <v>1.0864322935574391E-4</v>
      </c>
      <c r="AZ227" s="21">
        <f t="shared" si="651"/>
        <v>1.1240500246433126E-4</v>
      </c>
      <c r="BA227" s="21">
        <f t="shared" si="652"/>
        <v>2.6663417751682093E-4</v>
      </c>
      <c r="BB227" s="21">
        <f t="shared" si="653"/>
        <v>9.329317408032187E-4</v>
      </c>
      <c r="BC227" s="21">
        <f t="shared" si="654"/>
        <v>6.2759768113552789E-4</v>
      </c>
      <c r="BD227" s="21">
        <f t="shared" si="655"/>
        <v>6.2463677489605837E-4</v>
      </c>
      <c r="BE227" s="21">
        <f t="shared" si="656"/>
        <v>8.5927352035812619E-4</v>
      </c>
      <c r="BF227" s="21">
        <f t="shared" si="657"/>
        <v>1.3051817560637085E-3</v>
      </c>
      <c r="BG227" s="21">
        <f t="shared" si="658"/>
        <v>5.8462114231646939E-4</v>
      </c>
      <c r="BH227" s="21">
        <f t="shared" si="659"/>
        <v>5.9266894436625216E-4</v>
      </c>
      <c r="BI227" s="21">
        <f t="shared" si="660"/>
        <v>4.6019600749367919E-4</v>
      </c>
      <c r="BJ227" s="21">
        <f t="shared" si="661"/>
        <v>1.3442174202682993E-3</v>
      </c>
      <c r="BK227" s="21">
        <f t="shared" si="662"/>
        <v>1.2692751681697581E-3</v>
      </c>
      <c r="BL227" s="21">
        <f t="shared" si="663"/>
        <v>1.8107928449703306E-3</v>
      </c>
      <c r="BM227" s="21">
        <f t="shared" si="664"/>
        <v>2.1067683364448448E-3</v>
      </c>
      <c r="BN227" s="21">
        <f t="shared" si="665"/>
        <v>1.7819974922969146E-3</v>
      </c>
      <c r="BO227" s="21">
        <f t="shared" si="666"/>
        <v>9.4580692416268669E-4</v>
      </c>
      <c r="BP227" s="21">
        <f t="shared" si="667"/>
        <v>2.6133934547474176E-3</v>
      </c>
      <c r="BQ227" s="21">
        <f t="shared" si="668"/>
        <v>2.8081387647205833E-3</v>
      </c>
      <c r="BR227">
        <f t="shared" si="669"/>
        <v>3.1355811392466456E-3</v>
      </c>
      <c r="BS227">
        <f t="shared" si="670"/>
        <v>3.0526761380131654E-3</v>
      </c>
      <c r="BT227">
        <f t="shared" si="671"/>
        <v>3.2731687370192971E-3</v>
      </c>
      <c r="BU227">
        <f t="shared" si="672"/>
        <v>2.3646201324747308E-3</v>
      </c>
      <c r="BV227">
        <f t="shared" si="673"/>
        <v>2.5950864785593271E-3</v>
      </c>
      <c r="BW227">
        <f t="shared" si="674"/>
        <v>1.8287244443037313E-3</v>
      </c>
      <c r="BX227">
        <f t="shared" si="675"/>
        <v>1.5416316978531974E-3</v>
      </c>
      <c r="BY227">
        <f t="shared" si="676"/>
        <v>1.5279359593114354E-3</v>
      </c>
      <c r="BZ227">
        <f t="shared" si="677"/>
        <v>9.4675325902173553E-4</v>
      </c>
      <c r="CA227">
        <f t="shared" si="678"/>
        <v>1.4635890683976306E-3</v>
      </c>
      <c r="CB227">
        <f t="shared" si="679"/>
        <v>8.0968420521728801E-4</v>
      </c>
      <c r="CC227">
        <f t="shared" si="680"/>
        <v>8.4947624321696322E-4</v>
      </c>
      <c r="CD227">
        <f t="shared" si="681"/>
        <v>1.3688541721993686E-3</v>
      </c>
      <c r="CE227">
        <f t="shared" si="682"/>
        <v>2.2746659550275218E-3</v>
      </c>
      <c r="CF227">
        <f t="shared" si="683"/>
        <v>2.3468118850538348E-3</v>
      </c>
      <c r="CG227">
        <f t="shared" si="684"/>
        <v>2.0598262334230858E-3</v>
      </c>
      <c r="CH227">
        <f t="shared" si="685"/>
        <v>1.97427574759791E-3</v>
      </c>
      <c r="CI227">
        <f t="shared" si="686"/>
        <v>2.9815310563527839E-3</v>
      </c>
      <c r="CJ227">
        <f t="shared" si="687"/>
        <v>3.2564330613707986E-3</v>
      </c>
      <c r="CK227">
        <f t="shared" si="688"/>
        <v>1.7103671167783617E-3</v>
      </c>
      <c r="CL227">
        <f t="shared" si="689"/>
        <v>1.9718398586568201E-3</v>
      </c>
      <c r="CM227">
        <f t="shared" si="690"/>
        <v>1.2382470379215269E-3</v>
      </c>
      <c r="CN227">
        <f t="shared" si="691"/>
        <v>1.0015855970335965E-3</v>
      </c>
      <c r="CO227">
        <f t="shared" si="692"/>
        <v>1.4599554074739888E-3</v>
      </c>
      <c r="CP227">
        <f t="shared" si="693"/>
        <v>2.4885919745800096E-3</v>
      </c>
      <c r="CQ227">
        <f t="shared" si="694"/>
        <v>5.7502184849881537E-4</v>
      </c>
      <c r="CR227">
        <f t="shared" si="695"/>
        <v>2.7646452139941128E-6</v>
      </c>
      <c r="CS227">
        <f t="shared" si="696"/>
        <v>2.0651481204545576E-4</v>
      </c>
      <c r="CT227">
        <f t="shared" si="697"/>
        <v>1.786859371894461E-4</v>
      </c>
      <c r="CU227">
        <f t="shared" si="698"/>
        <v>1.7250232016118492E-3</v>
      </c>
      <c r="CV227">
        <f t="shared" si="699"/>
        <v>1.9693542021804521E-3</v>
      </c>
      <c r="CW227">
        <f t="shared" si="700"/>
        <v>1.667675974994459E-4</v>
      </c>
      <c r="CX227">
        <f t="shared" si="701"/>
        <v>2.2801093915240399E-4</v>
      </c>
      <c r="CY227">
        <f t="shared" si="702"/>
        <v>3.8898946510705857E-4</v>
      </c>
      <c r="CZ227">
        <f t="shared" si="703"/>
        <v>3.3827507717532708E-4</v>
      </c>
      <c r="DA227">
        <f t="shared" si="704"/>
        <v>5.5619611902622725E-4</v>
      </c>
      <c r="DB227">
        <f t="shared" si="705"/>
        <v>7.1762237243361694E-4</v>
      </c>
      <c r="DC227">
        <f t="shared" si="706"/>
        <v>4.7122224215455908E-4</v>
      </c>
      <c r="DD227">
        <f t="shared" si="707"/>
        <v>4.023471593158203E-4</v>
      </c>
      <c r="DE227">
        <f t="shared" si="708"/>
        <v>6.5796693072166191E-4</v>
      </c>
      <c r="DF227">
        <f t="shared" si="709"/>
        <v>5.3503017844905857E-5</v>
      </c>
      <c r="DG227">
        <f t="shared" si="710"/>
        <v>7.3137461698989398E-4</v>
      </c>
      <c r="DH227">
        <f t="shared" si="711"/>
        <v>8.2690322830244231E-4</v>
      </c>
      <c r="DI227">
        <f t="shared" si="712"/>
        <v>1.0175280883250061E-3</v>
      </c>
      <c r="DJ227">
        <f t="shared" si="713"/>
        <v>5.3478969139113361E-4</v>
      </c>
      <c r="DK227">
        <f t="shared" si="714"/>
        <v>1.0258940129645428E-4</v>
      </c>
      <c r="DL227">
        <f t="shared" si="715"/>
        <v>2.920288398698996E-4</v>
      </c>
      <c r="DM227">
        <f t="shared" si="716"/>
        <v>3.0625752587768682E-4</v>
      </c>
      <c r="DN227">
        <f t="shared" si="717"/>
        <v>1.1285505326706455E-4</v>
      </c>
      <c r="DO227">
        <f t="shared" si="718"/>
        <v>1.5862814112748127E-4</v>
      </c>
      <c r="DP227">
        <f t="shared" si="719"/>
        <v>2.2575766343834003E-4</v>
      </c>
      <c r="DQ227">
        <f t="shared" si="720"/>
        <v>1.3910223400012764E-5</v>
      </c>
      <c r="DR227">
        <f t="shared" si="721"/>
        <v>2.8835128935415593E-4</v>
      </c>
      <c r="DS227">
        <f t="shared" si="722"/>
        <v>1.2389837639957934E-4</v>
      </c>
      <c r="DT227">
        <f t="shared" si="723"/>
        <v>8.3089718778558825E-5</v>
      </c>
      <c r="DU227">
        <f t="shared" si="724"/>
        <v>1.7715842994005021E-7</v>
      </c>
      <c r="DV227">
        <f t="shared" si="725"/>
        <v>8.1776055423270981E-6</v>
      </c>
      <c r="DW227">
        <f t="shared" si="726"/>
        <v>3.0973001823081077E-5</v>
      </c>
      <c r="DX227">
        <f t="shared" si="727"/>
        <v>5.9488649740133468E-6</v>
      </c>
      <c r="DY227">
        <f t="shared" si="728"/>
        <v>1.6181266021828998E-4</v>
      </c>
      <c r="DZ227">
        <f t="shared" si="729"/>
        <v>4.2726905710999462E-5</v>
      </c>
      <c r="EA227">
        <f t="shared" si="730"/>
        <v>1.0051527665247982E-4</v>
      </c>
      <c r="EB227">
        <f t="shared" si="731"/>
        <v>1.3905396148076345E-4</v>
      </c>
      <c r="EC227">
        <f t="shared" si="732"/>
        <v>3.0343403642557197E-4</v>
      </c>
      <c r="ED227">
        <f t="shared" si="733"/>
        <v>1.5271018807295627E-3</v>
      </c>
      <c r="EE227">
        <f t="shared" si="734"/>
        <v>3.1428433985695217E-4</v>
      </c>
      <c r="EF227">
        <f t="shared" si="735"/>
        <v>2.8447781458876053E-4</v>
      </c>
      <c r="EG227">
        <f t="shared" si="736"/>
        <v>2.8205707392642276E-4</v>
      </c>
    </row>
    <row r="228" spans="3:139" x14ac:dyDescent="0.2">
      <c r="C228">
        <v>0.20580324083566651</v>
      </c>
      <c r="D228">
        <f t="shared" si="603"/>
        <v>3.3652709756120727E-5</v>
      </c>
      <c r="E228">
        <f t="shared" si="604"/>
        <v>9.1487234111678462E-5</v>
      </c>
      <c r="F228">
        <f t="shared" si="605"/>
        <v>1.4056066385744842E-4</v>
      </c>
      <c r="G228">
        <f t="shared" si="606"/>
        <v>1.7218766088961403E-4</v>
      </c>
      <c r="H228">
        <f t="shared" si="607"/>
        <v>9.4761688616255791E-4</v>
      </c>
      <c r="I228">
        <f t="shared" si="608"/>
        <v>1.6520418536399427E-3</v>
      </c>
      <c r="J228">
        <f t="shared" si="609"/>
        <v>1.7048406035013797E-3</v>
      </c>
      <c r="K228">
        <f t="shared" si="610"/>
        <v>2.1029731992107483E-3</v>
      </c>
      <c r="L228">
        <f t="shared" si="611"/>
        <v>3.0901907508477234E-3</v>
      </c>
      <c r="M228">
        <f t="shared" si="612"/>
        <v>2.8206951555957674E-3</v>
      </c>
      <c r="N228">
        <f t="shared" si="613"/>
        <v>2.1390781306016124E-3</v>
      </c>
      <c r="O228">
        <f t="shared" si="614"/>
        <v>2.0343472900040925E-3</v>
      </c>
      <c r="P228" s="21">
        <f t="shared" si="615"/>
        <v>1.8813073439948183E-3</v>
      </c>
      <c r="Q228" s="21">
        <f t="shared" si="616"/>
        <v>2.6297665526568898E-3</v>
      </c>
      <c r="R228" s="21">
        <f t="shared" si="617"/>
        <v>4.1473070764386395E-3</v>
      </c>
      <c r="S228" s="21">
        <f t="shared" si="618"/>
        <v>4.5829514646079537E-3</v>
      </c>
      <c r="T228" s="21">
        <f t="shared" si="619"/>
        <v>2.1887360656872054E-3</v>
      </c>
      <c r="U228" s="21">
        <f t="shared" si="620"/>
        <v>2.4804715461309518E-3</v>
      </c>
      <c r="V228" s="21">
        <f t="shared" si="621"/>
        <v>1.5661233924954632E-3</v>
      </c>
      <c r="W228" s="21">
        <f t="shared" si="622"/>
        <v>8.072292596879772E-4</v>
      </c>
      <c r="X228" s="21">
        <f t="shared" si="623"/>
        <v>6.9402885853202636E-4</v>
      </c>
      <c r="Y228" s="21">
        <f t="shared" si="624"/>
        <v>6.0924512632723991E-4</v>
      </c>
      <c r="Z228" s="21">
        <f t="shared" si="625"/>
        <v>9.9470178947946874E-4</v>
      </c>
      <c r="AA228" s="21">
        <f t="shared" si="626"/>
        <v>9.5205272769622803E-4</v>
      </c>
      <c r="AB228" s="21">
        <f t="shared" si="627"/>
        <v>8.405785012405298E-4</v>
      </c>
      <c r="AC228" s="21">
        <f t="shared" si="628"/>
        <v>4.8816818420454016E-4</v>
      </c>
      <c r="AD228" s="21">
        <f t="shared" si="629"/>
        <v>3.2607399118817094E-7</v>
      </c>
      <c r="AE228" s="21">
        <f t="shared" si="630"/>
        <v>2.8407495805224056E-4</v>
      </c>
      <c r="AF228" s="21">
        <f t="shared" si="631"/>
        <v>1.8365917780898536E-4</v>
      </c>
      <c r="AG228" s="21">
        <f t="shared" si="632"/>
        <v>1.4810992465659221E-4</v>
      </c>
      <c r="AH228" s="21">
        <f t="shared" si="633"/>
        <v>5.1598206988288952E-5</v>
      </c>
      <c r="AI228" s="21">
        <f t="shared" si="634"/>
        <v>2.0558897291778544E-4</v>
      </c>
      <c r="AJ228" s="21">
        <f t="shared" si="635"/>
        <v>8.3444248655625288E-5</v>
      </c>
      <c r="AK228" s="21">
        <f t="shared" si="636"/>
        <v>5.936087181999455E-7</v>
      </c>
      <c r="AL228" s="21">
        <f t="shared" si="637"/>
        <v>6.1809187819182303E-5</v>
      </c>
      <c r="AM228" s="21">
        <f t="shared" si="638"/>
        <v>3.9547233466668667E-6</v>
      </c>
      <c r="AN228" s="21">
        <f t="shared" si="639"/>
        <v>2.6170647735453188E-4</v>
      </c>
      <c r="AO228" s="21">
        <f t="shared" si="640"/>
        <v>3.3521102839106351E-4</v>
      </c>
      <c r="AP228" s="21">
        <f t="shared" si="641"/>
        <v>3.4256583576850201E-4</v>
      </c>
      <c r="AQ228" s="21">
        <f t="shared" si="642"/>
        <v>2.676118807663596E-4</v>
      </c>
      <c r="AR228" s="21">
        <f t="shared" si="643"/>
        <v>7.6170860853090713E-4</v>
      </c>
      <c r="AS228" s="21">
        <f t="shared" si="644"/>
        <v>5.1913313798524255E-4</v>
      </c>
      <c r="AT228" s="21">
        <f t="shared" si="645"/>
        <v>4.0819933499528676E-4</v>
      </c>
      <c r="AU228" s="21">
        <f t="shared" si="646"/>
        <v>3.935511152422043E-4</v>
      </c>
      <c r="AV228" s="21">
        <f t="shared" si="647"/>
        <v>2.7853024065503494E-4</v>
      </c>
      <c r="AW228" s="21">
        <f t="shared" si="648"/>
        <v>1.5521558409943321E-4</v>
      </c>
      <c r="AX228" s="21">
        <f t="shared" si="649"/>
        <v>1.4081470590676572E-4</v>
      </c>
      <c r="AY228" s="21">
        <f t="shared" si="650"/>
        <v>1.4509294975148429E-4</v>
      </c>
      <c r="AZ228" s="21">
        <f t="shared" si="651"/>
        <v>3.1585350129213557E-4</v>
      </c>
      <c r="BA228" s="21">
        <f t="shared" si="652"/>
        <v>1.0231849474569078E-3</v>
      </c>
      <c r="BB228" s="21">
        <f t="shared" si="653"/>
        <v>7.0199724956070337E-4</v>
      </c>
      <c r="BC228" s="21">
        <f t="shared" si="654"/>
        <v>6.9886555307906791E-4</v>
      </c>
      <c r="BD228" s="21">
        <f t="shared" si="655"/>
        <v>9.459745056213636E-4</v>
      </c>
      <c r="BE228" s="21">
        <f t="shared" si="656"/>
        <v>1.411552258306082E-3</v>
      </c>
      <c r="BF228" s="21">
        <f t="shared" si="657"/>
        <v>6.5650077126603831E-4</v>
      </c>
      <c r="BG228" s="21">
        <f t="shared" si="658"/>
        <v>6.6502733457359767E-4</v>
      </c>
      <c r="BH228" s="21">
        <f t="shared" si="659"/>
        <v>5.2420440081332254E-4</v>
      </c>
      <c r="BI228" s="21">
        <f t="shared" si="660"/>
        <v>1.4521359568175941E-3</v>
      </c>
      <c r="BJ228" s="21">
        <f t="shared" si="661"/>
        <v>1.3742011529247562E-3</v>
      </c>
      <c r="BK228" s="21">
        <f t="shared" si="662"/>
        <v>1.9357133608270895E-3</v>
      </c>
      <c r="BL228" s="21">
        <f t="shared" si="663"/>
        <v>2.2413480111566956E-3</v>
      </c>
      <c r="BM228" s="21">
        <f t="shared" si="664"/>
        <v>1.9059374104483915E-3</v>
      </c>
      <c r="BN228" s="21">
        <f t="shared" si="665"/>
        <v>1.0366664533460644E-3</v>
      </c>
      <c r="BO228" s="21">
        <f t="shared" si="666"/>
        <v>2.7630467406758227E-3</v>
      </c>
      <c r="BP228" s="21">
        <f t="shared" si="667"/>
        <v>2.9631915934282957E-3</v>
      </c>
      <c r="BQ228" s="21">
        <f t="shared" si="668"/>
        <v>3.2993066131609093E-3</v>
      </c>
      <c r="BR228">
        <f t="shared" si="669"/>
        <v>3.214250380102532E-3</v>
      </c>
      <c r="BS228">
        <f t="shared" si="670"/>
        <v>3.4404025258735864E-3</v>
      </c>
      <c r="BT228">
        <f t="shared" si="671"/>
        <v>2.5070740832328136E-3</v>
      </c>
      <c r="BU228">
        <f t="shared" si="672"/>
        <v>2.7442219875411533E-3</v>
      </c>
      <c r="BV228">
        <f t="shared" si="673"/>
        <v>1.9542516676709751E-3</v>
      </c>
      <c r="BW228">
        <f t="shared" si="674"/>
        <v>1.657055691676929E-3</v>
      </c>
      <c r="BX228">
        <f t="shared" si="675"/>
        <v>1.6428553745060129E-3</v>
      </c>
      <c r="BY228">
        <f t="shared" si="676"/>
        <v>1.0376571900405104E-3</v>
      </c>
      <c r="BZ228">
        <f t="shared" si="677"/>
        <v>1.5761069576139173E-3</v>
      </c>
      <c r="CA228">
        <f t="shared" si="678"/>
        <v>8.9390723040063389E-4</v>
      </c>
      <c r="CB228">
        <f t="shared" si="679"/>
        <v>9.3569344741696028E-4</v>
      </c>
      <c r="CC228">
        <f t="shared" si="680"/>
        <v>1.4777381774972594E-3</v>
      </c>
      <c r="CD228">
        <f t="shared" si="681"/>
        <v>2.4144240472920124E-3</v>
      </c>
      <c r="CE228">
        <f t="shared" si="682"/>
        <v>2.4887362621074239E-3</v>
      </c>
      <c r="CF228">
        <f t="shared" si="683"/>
        <v>2.1929214781040538E-3</v>
      </c>
      <c r="CG228">
        <f t="shared" si="684"/>
        <v>2.1046214881093204E-3</v>
      </c>
      <c r="CH228">
        <f t="shared" si="685"/>
        <v>3.1412358080381017E-3</v>
      </c>
      <c r="CI228">
        <f t="shared" si="686"/>
        <v>3.4232441025977833E-3</v>
      </c>
      <c r="CJ228">
        <f t="shared" si="687"/>
        <v>1.8318327984817066E-3</v>
      </c>
      <c r="CK228">
        <f t="shared" si="688"/>
        <v>2.1021064486937482E-3</v>
      </c>
      <c r="CL228">
        <f t="shared" si="689"/>
        <v>1.3419082209637397E-3</v>
      </c>
      <c r="CM228">
        <f t="shared" si="690"/>
        <v>1.0950254065932297E-3</v>
      </c>
      <c r="CN228">
        <f t="shared" si="691"/>
        <v>1.5723361230859342E-3</v>
      </c>
      <c r="CO228">
        <f t="shared" si="692"/>
        <v>2.6346785854907172E-3</v>
      </c>
      <c r="CP228">
        <f t="shared" si="693"/>
        <v>6.4632608816151099E-4</v>
      </c>
      <c r="CQ228">
        <f t="shared" si="694"/>
        <v>9.6475663168686771E-6</v>
      </c>
      <c r="CR228">
        <f t="shared" si="695"/>
        <v>2.5008114663376501E-4</v>
      </c>
      <c r="CS228">
        <f t="shared" si="696"/>
        <v>2.193561494284216E-4</v>
      </c>
      <c r="CT228">
        <f t="shared" si="697"/>
        <v>1.8469992846892761E-3</v>
      </c>
      <c r="CU228">
        <f t="shared" si="698"/>
        <v>2.0995399742096922E-3</v>
      </c>
      <c r="CV228">
        <f t="shared" si="699"/>
        <v>2.0612872878188833E-4</v>
      </c>
      <c r="CW228">
        <f t="shared" si="700"/>
        <v>2.7368282762999397E-4</v>
      </c>
      <c r="CX228">
        <f t="shared" si="701"/>
        <v>4.48005770145568E-4</v>
      </c>
      <c r="CY228">
        <f t="shared" si="702"/>
        <v>3.934505055202338E-4</v>
      </c>
      <c r="CZ228">
        <f t="shared" si="703"/>
        <v>6.2635781024467021E-4</v>
      </c>
      <c r="DA228">
        <f t="shared" si="704"/>
        <v>7.9703484534550536E-4</v>
      </c>
      <c r="DB228">
        <f t="shared" si="705"/>
        <v>5.3596810382697854E-4</v>
      </c>
      <c r="DC228">
        <f t="shared" si="706"/>
        <v>4.623327398962727E-4</v>
      </c>
      <c r="DD228">
        <f t="shared" si="707"/>
        <v>7.340955124241819E-4</v>
      </c>
      <c r="DE228">
        <f t="shared" si="708"/>
        <v>7.6700928985925615E-5</v>
      </c>
      <c r="DF228">
        <f t="shared" si="709"/>
        <v>8.1152452814432828E-4</v>
      </c>
      <c r="DG228">
        <f t="shared" si="710"/>
        <v>9.1199506552887548E-4</v>
      </c>
      <c r="DH228">
        <f t="shared" si="711"/>
        <v>1.1116921005304284E-3</v>
      </c>
      <c r="DI228">
        <f t="shared" si="712"/>
        <v>6.0362845381494617E-4</v>
      </c>
      <c r="DJ228">
        <f t="shared" si="713"/>
        <v>1.3391057212519157E-4</v>
      </c>
      <c r="DK228">
        <f t="shared" si="714"/>
        <v>3.4344177992010538E-4</v>
      </c>
      <c r="DL228">
        <f t="shared" si="715"/>
        <v>3.588579338167317E-4</v>
      </c>
      <c r="DM228">
        <f t="shared" si="716"/>
        <v>1.4560420748243084E-4</v>
      </c>
      <c r="DN228">
        <f t="shared" si="717"/>
        <v>1.9706817753722627E-4</v>
      </c>
      <c r="DO228">
        <f t="shared" si="718"/>
        <v>2.7121363862667099E-4</v>
      </c>
      <c r="DP228">
        <f t="shared" si="719"/>
        <v>5.2272145391058266E-6</v>
      </c>
      <c r="DQ228">
        <f t="shared" si="720"/>
        <v>3.3945263799206561E-4</v>
      </c>
      <c r="DR228">
        <f t="shared" si="721"/>
        <v>1.5811291234088767E-4</v>
      </c>
      <c r="DS228">
        <f t="shared" si="722"/>
        <v>1.1148587434167631E-4</v>
      </c>
      <c r="DT228">
        <f t="shared" si="723"/>
        <v>3.4753641859691313E-6</v>
      </c>
      <c r="DU228">
        <f t="shared" si="724"/>
        <v>2.0059633444368551E-6</v>
      </c>
      <c r="DV228">
        <f t="shared" si="725"/>
        <v>1.6990953111783933E-5</v>
      </c>
      <c r="DW228">
        <f t="shared" si="726"/>
        <v>1.5072722728744089E-5</v>
      </c>
      <c r="DX228">
        <f t="shared" si="727"/>
        <v>2.0061582169874544E-4</v>
      </c>
      <c r="DY228">
        <f t="shared" si="728"/>
        <v>6.3679012379669431E-5</v>
      </c>
      <c r="DZ228">
        <f t="shared" si="729"/>
        <v>1.3153937565190792E-4</v>
      </c>
      <c r="EA228">
        <f t="shared" si="730"/>
        <v>1.7517701283475709E-4</v>
      </c>
      <c r="EB228">
        <f t="shared" si="731"/>
        <v>3.5580103774871587E-4</v>
      </c>
      <c r="EC228">
        <f t="shared" si="732"/>
        <v>1.6419904938758986E-3</v>
      </c>
      <c r="ED228">
        <f t="shared" si="733"/>
        <v>3.6754247780789915E-4</v>
      </c>
      <c r="EE228">
        <f t="shared" si="734"/>
        <v>3.3524881529189889E-4</v>
      </c>
      <c r="EF228">
        <f t="shared" si="735"/>
        <v>3.3262047964975714E-4</v>
      </c>
    </row>
    <row r="229" spans="3:139" x14ac:dyDescent="0.2">
      <c r="C229">
        <v>0.21160433640082665</v>
      </c>
      <c r="D229">
        <f t="shared" si="603"/>
        <v>1.4166193170608052E-5</v>
      </c>
      <c r="E229">
        <f t="shared" si="604"/>
        <v>3.6659788070736262E-5</v>
      </c>
      <c r="F229">
        <f t="shared" si="605"/>
        <v>5.3596075179487208E-5</v>
      </c>
      <c r="G229">
        <f t="shared" si="606"/>
        <v>6.241148617765846E-4</v>
      </c>
      <c r="H229">
        <f t="shared" si="607"/>
        <v>1.2141198185018584E-3</v>
      </c>
      <c r="I229">
        <f t="shared" si="608"/>
        <v>1.2594421426709685E-3</v>
      </c>
      <c r="J229">
        <f t="shared" si="609"/>
        <v>1.6045704731410897E-3</v>
      </c>
      <c r="K229">
        <f t="shared" si="610"/>
        <v>2.4788836403690419E-3</v>
      </c>
      <c r="L229">
        <f t="shared" si="611"/>
        <v>2.2381529761106348E-3</v>
      </c>
      <c r="M229">
        <f t="shared" si="612"/>
        <v>1.636127540051813E-3</v>
      </c>
      <c r="N229">
        <f t="shared" si="613"/>
        <v>1.544697796846224E-3</v>
      </c>
      <c r="O229">
        <f t="shared" si="614"/>
        <v>1.4117261518344804E-3</v>
      </c>
      <c r="P229" s="21">
        <f t="shared" si="615"/>
        <v>2.0684444040436289E-3</v>
      </c>
      <c r="Q229" s="21">
        <f t="shared" si="616"/>
        <v>3.4337834447253713E-3</v>
      </c>
      <c r="R229" s="21">
        <f t="shared" si="617"/>
        <v>3.8311648438875828E-3</v>
      </c>
      <c r="S229" s="21">
        <f t="shared" si="618"/>
        <v>1.6795926827848577E-3</v>
      </c>
      <c r="T229" s="21">
        <f t="shared" si="619"/>
        <v>1.9362848698972945E-3</v>
      </c>
      <c r="U229" s="21">
        <f t="shared" si="620"/>
        <v>1.1406277777640781E-3</v>
      </c>
      <c r="V229" s="21">
        <f t="shared" si="621"/>
        <v>5.1124306407686001E-4</v>
      </c>
      <c r="W229" s="21">
        <f t="shared" si="622"/>
        <v>4.2202848560419934E-4</v>
      </c>
      <c r="X229" s="21">
        <f t="shared" si="623"/>
        <v>3.5652221277284417E-4</v>
      </c>
      <c r="Y229" s="21">
        <f t="shared" si="624"/>
        <v>6.6243423133425302E-4</v>
      </c>
      <c r="Z229" s="21">
        <f t="shared" si="625"/>
        <v>6.2771574979258277E-4</v>
      </c>
      <c r="AA229" s="21">
        <f t="shared" si="626"/>
        <v>5.3785199445982276E-4</v>
      </c>
      <c r="AB229" s="21">
        <f t="shared" si="627"/>
        <v>2.6547595279576984E-4</v>
      </c>
      <c r="AC229" s="21">
        <f t="shared" si="628"/>
        <v>2.735359744518112E-5</v>
      </c>
      <c r="AD229" s="21">
        <f t="shared" si="629"/>
        <v>1.2217826625147366E-4</v>
      </c>
      <c r="AE229" s="21">
        <f t="shared" si="630"/>
        <v>6.0077934427069732E-5</v>
      </c>
      <c r="AF229" s="21">
        <f t="shared" si="631"/>
        <v>4.0563479932677812E-5</v>
      </c>
      <c r="AG229" s="21">
        <f t="shared" si="632"/>
        <v>1.9101827972424442E-6</v>
      </c>
      <c r="AH229" s="21">
        <f t="shared" si="633"/>
        <v>7.288512542819736E-5</v>
      </c>
      <c r="AI229" s="21">
        <f t="shared" si="634"/>
        <v>1.1113467606331892E-5</v>
      </c>
      <c r="AJ229" s="21">
        <f t="shared" si="635"/>
        <v>4.3185343455220015E-5</v>
      </c>
      <c r="AK229" s="21">
        <f t="shared" si="636"/>
        <v>4.2468405300871978E-6</v>
      </c>
      <c r="AL229" s="21">
        <f t="shared" si="637"/>
        <v>6.0680114520527876E-5</v>
      </c>
      <c r="AM229" s="21">
        <f t="shared" si="638"/>
        <v>4.8305183079930486E-4</v>
      </c>
      <c r="AN229" s="21">
        <f t="shared" si="639"/>
        <v>5.8128557737747815E-4</v>
      </c>
      <c r="AO229" s="21">
        <f t="shared" si="640"/>
        <v>5.9095809608278435E-4</v>
      </c>
      <c r="AP229" s="21">
        <f t="shared" si="641"/>
        <v>4.9106306207291075E-4</v>
      </c>
      <c r="AQ229" s="21">
        <f t="shared" si="642"/>
        <v>1.1155709916051786E-3</v>
      </c>
      <c r="AR229" s="21">
        <f t="shared" si="643"/>
        <v>8.1713589459138022E-4</v>
      </c>
      <c r="AS229" s="21">
        <f t="shared" si="644"/>
        <v>6.7626205941151429E-4</v>
      </c>
      <c r="AT229" s="21">
        <f t="shared" si="645"/>
        <v>6.5736951710245698E-4</v>
      </c>
      <c r="AU229" s="21">
        <f t="shared" si="646"/>
        <v>5.0581453199914303E-4</v>
      </c>
      <c r="AV229" s="21">
        <f t="shared" si="647"/>
        <v>3.3341482617404262E-4</v>
      </c>
      <c r="AW229" s="21">
        <f t="shared" si="648"/>
        <v>3.1214524869745868E-4</v>
      </c>
      <c r="AX229" s="21">
        <f t="shared" si="649"/>
        <v>3.1849931313635433E-4</v>
      </c>
      <c r="AY229" s="21">
        <f t="shared" si="650"/>
        <v>5.5570345840562276E-4</v>
      </c>
      <c r="AZ229" s="21">
        <f t="shared" si="651"/>
        <v>1.4279599877920382E-3</v>
      </c>
      <c r="BA229" s="21">
        <f t="shared" si="652"/>
        <v>1.0430526898776401E-3</v>
      </c>
      <c r="BB229" s="21">
        <f t="shared" si="653"/>
        <v>1.0392345461741771E-3</v>
      </c>
      <c r="BC229" s="21">
        <f t="shared" si="654"/>
        <v>1.3364723104782328E-3</v>
      </c>
      <c r="BD229" s="21">
        <f t="shared" si="655"/>
        <v>1.8811066012519458E-3</v>
      </c>
      <c r="BE229" s="21">
        <f t="shared" si="656"/>
        <v>9.8742796637255287E-4</v>
      </c>
      <c r="BF229" s="21">
        <f t="shared" si="657"/>
        <v>9.9787878677555075E-4</v>
      </c>
      <c r="BG229" s="21">
        <f t="shared" si="658"/>
        <v>8.2349519935530932E-4</v>
      </c>
      <c r="BH229" s="21">
        <f t="shared" si="659"/>
        <v>1.9279122234272675E-3</v>
      </c>
      <c r="BI229" s="21">
        <f t="shared" si="660"/>
        <v>1.8379496312994641E-3</v>
      </c>
      <c r="BJ229" s="21">
        <f t="shared" si="661"/>
        <v>2.479824687526676E-3</v>
      </c>
      <c r="BK229" s="21">
        <f t="shared" si="662"/>
        <v>2.8242818295699948E-3</v>
      </c>
      <c r="BL229" s="21">
        <f t="shared" si="663"/>
        <v>2.4461074781979065E-3</v>
      </c>
      <c r="BM229" s="21">
        <f t="shared" si="664"/>
        <v>1.4438784503290572E-3</v>
      </c>
      <c r="BN229" s="21">
        <f t="shared" si="665"/>
        <v>3.4065650422029788E-3</v>
      </c>
      <c r="BO229" s="21">
        <f t="shared" si="666"/>
        <v>3.6284119611448896E-3</v>
      </c>
      <c r="BP229" s="21">
        <f t="shared" si="667"/>
        <v>3.9993844360367379E-3</v>
      </c>
      <c r="BQ229" s="21">
        <f t="shared" si="668"/>
        <v>3.9056818828433191E-3</v>
      </c>
      <c r="BR229">
        <f t="shared" si="669"/>
        <v>4.154581113601878E-3</v>
      </c>
      <c r="BS229">
        <f t="shared" si="670"/>
        <v>3.1216565183779053E-3</v>
      </c>
      <c r="BT229">
        <f t="shared" si="671"/>
        <v>3.3856592184989482E-3</v>
      </c>
      <c r="BU229">
        <f t="shared" si="672"/>
        <v>2.5008014983492013E-3</v>
      </c>
      <c r="BV229">
        <f t="shared" si="673"/>
        <v>2.1629982033205416E-3</v>
      </c>
      <c r="BW229">
        <f t="shared" si="674"/>
        <v>2.1467698628048252E-3</v>
      </c>
      <c r="BX229">
        <f t="shared" si="675"/>
        <v>1.4450476487211149E-3</v>
      </c>
      <c r="BY229">
        <f t="shared" si="676"/>
        <v>2.0703691331398315E-3</v>
      </c>
      <c r="BZ229">
        <f t="shared" si="677"/>
        <v>1.2744455153746947E-3</v>
      </c>
      <c r="CA229">
        <f t="shared" si="678"/>
        <v>1.3242468193681632E-3</v>
      </c>
      <c r="CB229">
        <f t="shared" si="679"/>
        <v>1.9573948961270856E-3</v>
      </c>
      <c r="CC229">
        <f t="shared" si="680"/>
        <v>3.0181711762164547E-3</v>
      </c>
      <c r="CD229">
        <f t="shared" si="681"/>
        <v>3.1011902126646816E-3</v>
      </c>
      <c r="CE229">
        <f t="shared" si="682"/>
        <v>2.7698890137966624E-3</v>
      </c>
      <c r="CF229">
        <f t="shared" si="683"/>
        <v>2.6705381026564303E-3</v>
      </c>
      <c r="CG229">
        <f t="shared" si="684"/>
        <v>3.8251533774427801E-3</v>
      </c>
      <c r="CH229">
        <f t="shared" si="685"/>
        <v>4.1357235655364085E-3</v>
      </c>
      <c r="CI229">
        <f t="shared" si="686"/>
        <v>2.3620583125235524E-3</v>
      </c>
      <c r="CJ229">
        <f t="shared" si="687"/>
        <v>2.6677049383724487E-3</v>
      </c>
      <c r="CK229">
        <f t="shared" si="688"/>
        <v>1.8005731558590676E-3</v>
      </c>
      <c r="CL229">
        <f t="shared" si="689"/>
        <v>1.512608173436107E-3</v>
      </c>
      <c r="CM229">
        <f t="shared" si="690"/>
        <v>2.0660469647744229E-3</v>
      </c>
      <c r="CN229">
        <f t="shared" si="691"/>
        <v>3.2638615589217781E-3</v>
      </c>
      <c r="CO229">
        <f t="shared" si="692"/>
        <v>9.7494065479209759E-4</v>
      </c>
      <c r="CP229">
        <f t="shared" si="693"/>
        <v>7.9337298653358516E-5</v>
      </c>
      <c r="CQ229">
        <f t="shared" si="694"/>
        <v>4.6721037524877364E-4</v>
      </c>
      <c r="CR229">
        <f t="shared" si="695"/>
        <v>4.2484516303137115E-4</v>
      </c>
      <c r="CS229">
        <f t="shared" si="696"/>
        <v>2.379276225093731E-3</v>
      </c>
      <c r="CT229">
        <f t="shared" si="697"/>
        <v>2.6648136368013909E-3</v>
      </c>
      <c r="CU229">
        <f t="shared" si="698"/>
        <v>4.0635622993328609E-4</v>
      </c>
      <c r="CV229">
        <f t="shared" si="699"/>
        <v>4.9927478572752717E-4</v>
      </c>
      <c r="CW229">
        <f t="shared" si="700"/>
        <v>7.2723216050916864E-4</v>
      </c>
      <c r="CX229">
        <f t="shared" si="701"/>
        <v>6.5723948504425877E-4</v>
      </c>
      <c r="CY229">
        <f t="shared" si="702"/>
        <v>9.5038019880106254E-4</v>
      </c>
      <c r="CZ229">
        <f t="shared" si="703"/>
        <v>1.158238359197277E-3</v>
      </c>
      <c r="DA229">
        <f t="shared" si="704"/>
        <v>8.3822296574594167E-4</v>
      </c>
      <c r="DB229">
        <f t="shared" si="705"/>
        <v>7.4545488270166555E-4</v>
      </c>
      <c r="DC229">
        <f t="shared" si="706"/>
        <v>1.0821002745857655E-3</v>
      </c>
      <c r="DD229">
        <f t="shared" si="707"/>
        <v>2.1196454566031335E-4</v>
      </c>
      <c r="DE229">
        <f t="shared" si="708"/>
        <v>1.1756919843527907E-3</v>
      </c>
      <c r="DF229">
        <f t="shared" si="709"/>
        <v>1.2960253158851754E-3</v>
      </c>
      <c r="DG229">
        <f t="shared" si="710"/>
        <v>1.5321856126707997E-3</v>
      </c>
      <c r="DH229">
        <f t="shared" si="711"/>
        <v>9.2233367211481075E-4</v>
      </c>
      <c r="DI229">
        <f t="shared" si="712"/>
        <v>3.0182353090543919E-4</v>
      </c>
      <c r="DJ229">
        <f t="shared" si="713"/>
        <v>5.921084105071974E-4</v>
      </c>
      <c r="DK229">
        <f t="shared" si="714"/>
        <v>6.1229728457194179E-4</v>
      </c>
      <c r="DL229">
        <f t="shared" si="715"/>
        <v>3.1925657629065394E-4</v>
      </c>
      <c r="DM229">
        <f t="shared" si="716"/>
        <v>3.9359357599010731E-4</v>
      </c>
      <c r="DN229">
        <f t="shared" si="717"/>
        <v>4.9593778908081729E-4</v>
      </c>
      <c r="DO229">
        <f t="shared" si="718"/>
        <v>1.2353715842641191E-5</v>
      </c>
      <c r="DP229">
        <f t="shared" si="719"/>
        <v>5.8686690745709657E-4</v>
      </c>
      <c r="DQ229">
        <f t="shared" si="720"/>
        <v>3.3765500413288996E-4</v>
      </c>
      <c r="DR229">
        <f t="shared" si="721"/>
        <v>2.6764249050290366E-4</v>
      </c>
      <c r="DS229">
        <f t="shared" si="722"/>
        <v>5.8757259987545747E-5</v>
      </c>
      <c r="DT229">
        <f t="shared" si="723"/>
        <v>1.9226253654626836E-5</v>
      </c>
      <c r="DU229">
        <f t="shared" si="724"/>
        <v>2.8193337643732238E-6</v>
      </c>
      <c r="DV229">
        <f t="shared" si="725"/>
        <v>9.3769320559715047E-5</v>
      </c>
      <c r="DW229">
        <f t="shared" si="726"/>
        <v>3.9860070749003643E-4</v>
      </c>
      <c r="DX229">
        <f t="shared" si="727"/>
        <v>1.8991619861364109E-4</v>
      </c>
      <c r="DY229">
        <f t="shared" si="728"/>
        <v>2.9825833101997925E-4</v>
      </c>
      <c r="DZ229">
        <f t="shared" si="729"/>
        <v>3.6238988889545455E-4</v>
      </c>
      <c r="EA229">
        <f t="shared" si="730"/>
        <v>6.0830227095687263E-4</v>
      </c>
      <c r="EB229">
        <f t="shared" si="731"/>
        <v>2.1457811813054462E-3</v>
      </c>
      <c r="EC229">
        <f t="shared" si="732"/>
        <v>6.2362540429470301E-4</v>
      </c>
      <c r="ED229">
        <f t="shared" si="733"/>
        <v>5.8133533664214037E-4</v>
      </c>
      <c r="EE229">
        <f t="shared" si="734"/>
        <v>5.7787262665082834E-4</v>
      </c>
    </row>
    <row r="230" spans="3:139" x14ac:dyDescent="0.2">
      <c r="C230">
        <v>0.2153681367635728</v>
      </c>
      <c r="D230">
        <f t="shared" si="603"/>
        <v>5.2483709747407104E-6</v>
      </c>
      <c r="E230">
        <f t="shared" si="604"/>
        <v>1.2653199979125772E-5</v>
      </c>
      <c r="F230">
        <f t="shared" si="605"/>
        <v>4.5022434336715425E-4</v>
      </c>
      <c r="G230">
        <f t="shared" si="606"/>
        <v>9.6599261960045161E-4</v>
      </c>
      <c r="H230">
        <f t="shared" si="607"/>
        <v>1.0064641749075861E-3</v>
      </c>
      <c r="I230">
        <f t="shared" si="608"/>
        <v>1.3172028852630688E-3</v>
      </c>
      <c r="J230">
        <f t="shared" si="609"/>
        <v>2.1182627233187782E-3</v>
      </c>
      <c r="K230">
        <f t="shared" si="610"/>
        <v>1.8961949920342912E-3</v>
      </c>
      <c r="L230">
        <f t="shared" si="611"/>
        <v>1.3458092588456427E-3</v>
      </c>
      <c r="M230">
        <f t="shared" si="612"/>
        <v>1.2630093812622191E-3</v>
      </c>
      <c r="N230">
        <f t="shared" si="613"/>
        <v>1.1430582213857034E-3</v>
      </c>
      <c r="O230">
        <f t="shared" si="614"/>
        <v>1.7402541572844742E-3</v>
      </c>
      <c r="P230" s="21">
        <f t="shared" si="615"/>
        <v>3.0068435754392699E-3</v>
      </c>
      <c r="Q230" s="21">
        <f t="shared" si="616"/>
        <v>3.3793996204443122E-3</v>
      </c>
      <c r="R230" s="21">
        <f t="shared" si="617"/>
        <v>1.3852564649939297E-3</v>
      </c>
      <c r="S230" s="21">
        <f t="shared" si="618"/>
        <v>1.6192122640102393E-3</v>
      </c>
      <c r="T230" s="21">
        <f t="shared" si="619"/>
        <v>9.0056294658425557E-4</v>
      </c>
      <c r="U230" s="21">
        <f t="shared" si="620"/>
        <v>3.5520505045049907E-4</v>
      </c>
      <c r="V230" s="21">
        <f t="shared" si="621"/>
        <v>2.8155267865106006E-4</v>
      </c>
      <c r="W230" s="21">
        <f t="shared" si="622"/>
        <v>2.2855378615287852E-4</v>
      </c>
      <c r="X230" s="21">
        <f t="shared" si="623"/>
        <v>4.8285655973589049E-4</v>
      </c>
      <c r="Y230" s="21">
        <f t="shared" si="624"/>
        <v>4.5328350640769021E-4</v>
      </c>
      <c r="Z230" s="21">
        <f t="shared" si="625"/>
        <v>3.7744080936263051E-4</v>
      </c>
      <c r="AA230" s="21">
        <f t="shared" si="626"/>
        <v>1.5699168931078934E-4</v>
      </c>
      <c r="AB230" s="21">
        <f t="shared" si="627"/>
        <v>8.0889644327454731E-5</v>
      </c>
      <c r="AC230" s="21">
        <f t="shared" si="628"/>
        <v>5.3138668254198253E-5</v>
      </c>
      <c r="AD230" s="21">
        <f t="shared" si="629"/>
        <v>1.5897726701478758E-5</v>
      </c>
      <c r="AE230" s="21">
        <f t="shared" si="630"/>
        <v>6.7867865653062289E-6</v>
      </c>
      <c r="AF230" s="21">
        <f t="shared" si="631"/>
        <v>5.6725269691560423E-6</v>
      </c>
      <c r="AG230" s="21">
        <f t="shared" si="632"/>
        <v>2.2786094221080233E-5</v>
      </c>
      <c r="AH230" s="21">
        <f t="shared" si="633"/>
        <v>1.8499768642664149E-7</v>
      </c>
      <c r="AI230" s="21">
        <f t="shared" si="634"/>
        <v>1.0681958358649556E-4</v>
      </c>
      <c r="AJ230" s="21">
        <f t="shared" si="635"/>
        <v>2.9002566038653287E-6</v>
      </c>
      <c r="AK230" s="21">
        <f t="shared" si="636"/>
        <v>1.3348439169504645E-4</v>
      </c>
      <c r="AL230" s="21">
        <f t="shared" si="637"/>
        <v>6.6266294588072678E-4</v>
      </c>
      <c r="AM230" s="21">
        <f t="shared" si="638"/>
        <v>7.7694120579342263E-4</v>
      </c>
      <c r="AN230" s="21">
        <f t="shared" si="639"/>
        <v>7.8811747540898102E-4</v>
      </c>
      <c r="AO230" s="21">
        <f t="shared" si="640"/>
        <v>6.7204045626161762E-4</v>
      </c>
      <c r="AP230" s="21">
        <f t="shared" si="641"/>
        <v>1.3811602876331471E-3</v>
      </c>
      <c r="AQ230" s="21">
        <f t="shared" si="642"/>
        <v>1.0464829877454126E-3</v>
      </c>
      <c r="AR230" s="21">
        <f t="shared" si="643"/>
        <v>8.8618380389627271E-4</v>
      </c>
      <c r="AS230" s="21">
        <f t="shared" si="644"/>
        <v>8.6453750885269215E-4</v>
      </c>
      <c r="AT230" s="21">
        <f t="shared" si="645"/>
        <v>6.8927888072734195E-4</v>
      </c>
      <c r="AU230" s="21">
        <f t="shared" si="646"/>
        <v>4.8503237559152358E-4</v>
      </c>
      <c r="AV230" s="21">
        <f t="shared" si="647"/>
        <v>4.5930632733868457E-4</v>
      </c>
      <c r="AW230" s="21">
        <f t="shared" si="648"/>
        <v>4.6700720191328673E-4</v>
      </c>
      <c r="AX230" s="21">
        <f t="shared" si="649"/>
        <v>7.4732051843631698E-4</v>
      </c>
      <c r="AY230" s="21">
        <f t="shared" si="650"/>
        <v>1.7265818508091877E-3</v>
      </c>
      <c r="AZ230" s="21">
        <f t="shared" si="651"/>
        <v>1.3003327320320439E-3</v>
      </c>
      <c r="BA230" s="21">
        <f t="shared" si="652"/>
        <v>1.2960692155065856E-3</v>
      </c>
      <c r="BB230" s="21">
        <f t="shared" si="653"/>
        <v>1.6258309811434373E-3</v>
      </c>
      <c r="BC230" s="21">
        <f t="shared" si="654"/>
        <v>2.2217578292271587E-3</v>
      </c>
      <c r="BD230" s="21">
        <f t="shared" si="655"/>
        <v>1.2381367165065476E-3</v>
      </c>
      <c r="BE230" s="21">
        <f t="shared" si="656"/>
        <v>1.249836011352429E-3</v>
      </c>
      <c r="BF230" s="21">
        <f t="shared" si="657"/>
        <v>1.0536779851213539E-3</v>
      </c>
      <c r="BG230" s="21">
        <f t="shared" si="658"/>
        <v>2.2726002886308602E-3</v>
      </c>
      <c r="BH230" s="21">
        <f t="shared" si="659"/>
        <v>2.1748339647400983E-3</v>
      </c>
      <c r="BI230" s="21">
        <f t="shared" si="660"/>
        <v>2.8688491235184638E-3</v>
      </c>
      <c r="BJ230" s="21">
        <f t="shared" si="661"/>
        <v>3.2384946298549583E-3</v>
      </c>
      <c r="BK230" s="21">
        <f t="shared" si="662"/>
        <v>2.832574791711822E-3</v>
      </c>
      <c r="BL230" s="21">
        <f t="shared" si="663"/>
        <v>1.7440814316388108E-3</v>
      </c>
      <c r="BM230" s="21">
        <f t="shared" si="664"/>
        <v>3.8600855727191422E-3</v>
      </c>
      <c r="BN230" s="21">
        <f t="shared" si="665"/>
        <v>4.0960129776104158E-3</v>
      </c>
      <c r="BO230" s="21">
        <f t="shared" si="666"/>
        <v>4.4896012672046908E-3</v>
      </c>
      <c r="BP230" s="21">
        <f t="shared" si="667"/>
        <v>4.3902889076401913E-3</v>
      </c>
      <c r="BQ230" s="21">
        <f t="shared" si="668"/>
        <v>4.6539466414721288E-3</v>
      </c>
      <c r="BR230">
        <f t="shared" si="669"/>
        <v>3.5564032115797404E-3</v>
      </c>
      <c r="BS230">
        <f t="shared" si="670"/>
        <v>3.8378295326506541E-3</v>
      </c>
      <c r="BT230">
        <f t="shared" si="671"/>
        <v>2.8914080565550213E-3</v>
      </c>
      <c r="BU230">
        <f t="shared" si="672"/>
        <v>2.5272583860192015E-3</v>
      </c>
      <c r="BV230">
        <f t="shared" si="673"/>
        <v>2.509714246631517E-3</v>
      </c>
      <c r="BW230">
        <f t="shared" si="674"/>
        <v>1.7453664175049177E-3</v>
      </c>
      <c r="BX230">
        <f t="shared" si="675"/>
        <v>2.4270510139775782E-3</v>
      </c>
      <c r="BY230">
        <f t="shared" si="676"/>
        <v>1.5573423644535042E-3</v>
      </c>
      <c r="BZ230">
        <f t="shared" si="677"/>
        <v>1.612343925352442E-3</v>
      </c>
      <c r="CA230">
        <f t="shared" si="678"/>
        <v>2.3046006317529316E-3</v>
      </c>
      <c r="CB230">
        <f t="shared" si="679"/>
        <v>3.4458878301738623E-3</v>
      </c>
      <c r="CC230">
        <f t="shared" si="680"/>
        <v>3.5345559268818048E-3</v>
      </c>
      <c r="CD230">
        <f t="shared" si="681"/>
        <v>3.1802308388811404E-3</v>
      </c>
      <c r="CE230">
        <f t="shared" si="682"/>
        <v>3.0737099956911927E-3</v>
      </c>
      <c r="CF230">
        <f t="shared" si="683"/>
        <v>4.3048852980979539E-3</v>
      </c>
      <c r="CG230">
        <f t="shared" si="684"/>
        <v>4.6339866867271175E-3</v>
      </c>
      <c r="CH230">
        <f t="shared" si="685"/>
        <v>2.7420735146333627E-3</v>
      </c>
      <c r="CI230">
        <f t="shared" si="686"/>
        <v>3.0706704292747743E-3</v>
      </c>
      <c r="CJ230">
        <f t="shared" si="687"/>
        <v>2.1341592428604193E-3</v>
      </c>
      <c r="CK230">
        <f t="shared" si="688"/>
        <v>1.8195397988307841E-3</v>
      </c>
      <c r="CL230">
        <f t="shared" si="689"/>
        <v>2.4223711355082782E-3</v>
      </c>
      <c r="CM230">
        <f t="shared" si="690"/>
        <v>3.7080812060992468E-3</v>
      </c>
      <c r="CN230">
        <f t="shared" si="691"/>
        <v>1.2241489518136025E-3</v>
      </c>
      <c r="CO230">
        <f t="shared" si="692"/>
        <v>1.6055295113148667E-4</v>
      </c>
      <c r="CP230">
        <f t="shared" si="693"/>
        <v>6.4408603252133739E-4</v>
      </c>
      <c r="CQ230">
        <f t="shared" si="694"/>
        <v>5.9416854935912379E-4</v>
      </c>
      <c r="CR230">
        <f t="shared" si="695"/>
        <v>2.7606224101534012E-3</v>
      </c>
      <c r="CS230">
        <f t="shared" si="696"/>
        <v>3.0675683771145983E-3</v>
      </c>
      <c r="CT230">
        <f t="shared" si="697"/>
        <v>5.7226590203218221E-4</v>
      </c>
      <c r="CU230">
        <f t="shared" si="698"/>
        <v>6.8164113418736313E-4</v>
      </c>
      <c r="CV230">
        <f t="shared" si="699"/>
        <v>9.4439698683430331E-4</v>
      </c>
      <c r="CW230">
        <f t="shared" si="700"/>
        <v>8.6438838733138778E-4</v>
      </c>
      <c r="CX230">
        <f t="shared" si="701"/>
        <v>1.1966090514560154E-3</v>
      </c>
      <c r="CY230">
        <f t="shared" si="702"/>
        <v>1.4285906435906267E-3</v>
      </c>
      <c r="CZ230">
        <f t="shared" si="703"/>
        <v>1.0703288611536316E-3</v>
      </c>
      <c r="DA230">
        <f t="shared" si="704"/>
        <v>9.6514730649332851E-4</v>
      </c>
      <c r="DB230">
        <f t="shared" si="705"/>
        <v>1.3438890961226032E-3</v>
      </c>
      <c r="DC230">
        <f t="shared" si="706"/>
        <v>3.3572509450938089E-4</v>
      </c>
      <c r="DD230">
        <f t="shared" si="707"/>
        <v>1.4479672998687907E-3</v>
      </c>
      <c r="DE230">
        <f t="shared" si="708"/>
        <v>1.5811877819366311E-3</v>
      </c>
      <c r="DF230">
        <f t="shared" si="709"/>
        <v>1.8410057544816457E-3</v>
      </c>
      <c r="DG230">
        <f t="shared" si="710"/>
        <v>1.1651126992815416E-3</v>
      </c>
      <c r="DH230">
        <f t="shared" si="711"/>
        <v>4.4676725184349575E-4</v>
      </c>
      <c r="DI230">
        <f t="shared" si="712"/>
        <v>7.8944580361040018E-4</v>
      </c>
      <c r="DJ230">
        <f t="shared" si="713"/>
        <v>8.1273125929464654E-4</v>
      </c>
      <c r="DK230">
        <f t="shared" si="714"/>
        <v>4.6792407548793772E-4</v>
      </c>
      <c r="DL230">
        <f t="shared" si="715"/>
        <v>5.5710129223030588E-4</v>
      </c>
      <c r="DM230">
        <f t="shared" si="716"/>
        <v>6.7774109652774699E-4</v>
      </c>
      <c r="DN230">
        <f t="shared" si="717"/>
        <v>5.2977809534768794E-5</v>
      </c>
      <c r="DO230">
        <f t="shared" si="718"/>
        <v>7.8339175796510218E-4</v>
      </c>
      <c r="DP230">
        <f t="shared" si="719"/>
        <v>4.9014380591928407E-4</v>
      </c>
      <c r="DQ230">
        <f t="shared" si="720"/>
        <v>4.0495859591264835E-4</v>
      </c>
      <c r="DR230">
        <f t="shared" si="721"/>
        <v>1.3062498503241905E-4</v>
      </c>
      <c r="DS230">
        <f t="shared" si="722"/>
        <v>6.6399283887792261E-5</v>
      </c>
      <c r="DT230">
        <f t="shared" si="723"/>
        <v>2.9625024823509705E-5</v>
      </c>
      <c r="DU230">
        <f t="shared" si="724"/>
        <v>1.8082870431834969E-4</v>
      </c>
      <c r="DV230">
        <f t="shared" si="725"/>
        <v>5.6305535158412544E-4</v>
      </c>
      <c r="DW230">
        <f t="shared" si="726"/>
        <v>3.0782032227813174E-4</v>
      </c>
      <c r="DX230">
        <f t="shared" si="727"/>
        <v>4.4242737234357487E-4</v>
      </c>
      <c r="DY230">
        <f t="shared" si="728"/>
        <v>5.1985556104862136E-4</v>
      </c>
      <c r="DZ230">
        <f t="shared" si="729"/>
        <v>8.0812758700049895E-4</v>
      </c>
      <c r="EA230">
        <f t="shared" si="730"/>
        <v>2.5086452420705007E-3</v>
      </c>
      <c r="EB230">
        <f t="shared" si="731"/>
        <v>8.257745535367306E-4</v>
      </c>
      <c r="EC230">
        <f t="shared" si="732"/>
        <v>7.7699873283001834E-4</v>
      </c>
      <c r="ED230">
        <f t="shared" si="733"/>
        <v>7.7299467363271606E-4</v>
      </c>
    </row>
    <row r="231" spans="3:139" x14ac:dyDescent="0.2">
      <c r="C231">
        <v>0.21765906910101551</v>
      </c>
      <c r="D231">
        <f t="shared" si="603"/>
        <v>1.6032658262731885E-6</v>
      </c>
      <c r="E231">
        <f t="shared" si="604"/>
        <v>3.5825246180468194E-4</v>
      </c>
      <c r="F231">
        <f t="shared" si="605"/>
        <v>8.2883470382457509E-4</v>
      </c>
      <c r="G231">
        <f t="shared" si="606"/>
        <v>8.663537159104075E-4</v>
      </c>
      <c r="H231">
        <f t="shared" si="607"/>
        <v>1.1561603137200714E-3</v>
      </c>
      <c r="I231">
        <f t="shared" si="608"/>
        <v>1.9126326592278015E-3</v>
      </c>
      <c r="J231">
        <f t="shared" si="609"/>
        <v>1.7019245943817023E-3</v>
      </c>
      <c r="K231">
        <f t="shared" si="610"/>
        <v>1.1829706731382806E-3</v>
      </c>
      <c r="L231">
        <f t="shared" si="611"/>
        <v>1.1054235816529961E-3</v>
      </c>
      <c r="M231">
        <f t="shared" si="612"/>
        <v>9.933976695501751E-4</v>
      </c>
      <c r="N231">
        <f t="shared" si="613"/>
        <v>1.5543638413560797E-3</v>
      </c>
      <c r="O231">
        <f t="shared" si="614"/>
        <v>2.7608468028038624E-3</v>
      </c>
      <c r="P231" s="21">
        <f t="shared" si="615"/>
        <v>3.1182922677712235E-3</v>
      </c>
      <c r="Q231" s="21">
        <f t="shared" si="616"/>
        <v>1.2199722605064315E-3</v>
      </c>
      <c r="R231" s="21">
        <f t="shared" si="617"/>
        <v>1.4400889815414473E-3</v>
      </c>
      <c r="S231" s="21">
        <f t="shared" si="618"/>
        <v>7.6831239494823866E-4</v>
      </c>
      <c r="T231" s="21">
        <f t="shared" si="619"/>
        <v>2.7409954769937363E-4</v>
      </c>
      <c r="U231" s="21">
        <f t="shared" si="620"/>
        <v>2.0991950680848416E-4</v>
      </c>
      <c r="V231" s="21">
        <f t="shared" si="621"/>
        <v>1.6453354786160717E-4</v>
      </c>
      <c r="W231" s="21">
        <f t="shared" si="622"/>
        <v>3.8742304846598895E-4</v>
      </c>
      <c r="X231" s="21">
        <f t="shared" si="623"/>
        <v>3.6098189023002139E-4</v>
      </c>
      <c r="Y231" s="21">
        <f t="shared" si="624"/>
        <v>2.9367346512839315E-4</v>
      </c>
      <c r="Z231" s="21">
        <f t="shared" si="625"/>
        <v>1.0483097997747223E-4</v>
      </c>
      <c r="AA231" s="21">
        <f t="shared" si="626"/>
        <v>1.2734669698192467E-4</v>
      </c>
      <c r="AB231" s="21">
        <f t="shared" si="627"/>
        <v>2.498695275589463E-5</v>
      </c>
      <c r="AC231" s="21">
        <f t="shared" si="628"/>
        <v>2.8773081832725982E-6</v>
      </c>
      <c r="AD231" s="21">
        <f t="shared" si="629"/>
        <v>9.8730332358130968E-8</v>
      </c>
      <c r="AE231" s="21">
        <f t="shared" si="630"/>
        <v>2.1833555896632643E-5</v>
      </c>
      <c r="AF231" s="21">
        <f t="shared" si="631"/>
        <v>6.1630340092136489E-6</v>
      </c>
      <c r="AG231" s="21">
        <f t="shared" si="632"/>
        <v>7.4040908514679221E-6</v>
      </c>
      <c r="AH231" s="21">
        <f t="shared" si="633"/>
        <v>1.5942315710664842E-4</v>
      </c>
      <c r="AI231" s="21">
        <f t="shared" si="634"/>
        <v>1.5951607157978744E-5</v>
      </c>
      <c r="AJ231" s="21">
        <f t="shared" si="635"/>
        <v>1.9166954031834456E-4</v>
      </c>
      <c r="AK231" s="21">
        <f t="shared" si="636"/>
        <v>7.8585877924778149E-4</v>
      </c>
      <c r="AL231" s="21">
        <f t="shared" si="637"/>
        <v>9.0990293822367039E-4</v>
      </c>
      <c r="AM231" s="21">
        <f t="shared" si="638"/>
        <v>9.2199450388464449E-4</v>
      </c>
      <c r="AN231" s="21">
        <f t="shared" si="639"/>
        <v>7.9606790998235327E-4</v>
      </c>
      <c r="AO231" s="21">
        <f t="shared" si="640"/>
        <v>1.5566889165954578E-3</v>
      </c>
      <c r="AP231" s="21">
        <f t="shared" si="641"/>
        <v>1.1999518827840354E-3</v>
      </c>
      <c r="AQ231" s="21">
        <f t="shared" si="642"/>
        <v>1.0278289688898541E-3</v>
      </c>
      <c r="AR231" s="21">
        <f t="shared" si="643"/>
        <v>1.0045065325579939E-3</v>
      </c>
      <c r="AS231" s="21">
        <f t="shared" si="644"/>
        <v>8.1482008226336177E-4</v>
      </c>
      <c r="AT231" s="21">
        <f t="shared" si="645"/>
        <v>5.9118921681260356E-4</v>
      </c>
      <c r="AU231" s="21">
        <f t="shared" si="646"/>
        <v>5.6275062484643598E-4</v>
      </c>
      <c r="AV231" s="21">
        <f t="shared" si="647"/>
        <v>5.7127126949248642E-4</v>
      </c>
      <c r="AW231" s="21">
        <f t="shared" si="648"/>
        <v>8.7782407401895083E-4</v>
      </c>
      <c r="AX231" s="21">
        <f t="shared" si="649"/>
        <v>1.9222165875909477E-3</v>
      </c>
      <c r="AY231" s="21">
        <f t="shared" si="650"/>
        <v>1.4708037233503958E-3</v>
      </c>
      <c r="AZ231" s="21">
        <f t="shared" si="651"/>
        <v>1.4662691193862343E-3</v>
      </c>
      <c r="BA231" s="21">
        <f t="shared" si="652"/>
        <v>1.8158274414860243E-3</v>
      </c>
      <c r="BB231" s="21">
        <f t="shared" si="653"/>
        <v>2.4429748025849196E-3</v>
      </c>
      <c r="BC231" s="21">
        <f t="shared" si="654"/>
        <v>1.4046079246436919E-3</v>
      </c>
      <c r="BD231" s="21">
        <f t="shared" si="655"/>
        <v>1.4170671350531041E-3</v>
      </c>
      <c r="BE231" s="21">
        <f t="shared" si="656"/>
        <v>1.2076555456162986E-3</v>
      </c>
      <c r="BF231" s="21">
        <f t="shared" si="657"/>
        <v>2.4962743851237967E-3</v>
      </c>
      <c r="BG231" s="21">
        <f t="shared" si="658"/>
        <v>2.393758122414429E-3</v>
      </c>
      <c r="BH231" s="21">
        <f t="shared" si="659"/>
        <v>3.1195096740669545E-3</v>
      </c>
      <c r="BI231" s="21">
        <f t="shared" si="660"/>
        <v>3.5044867157467373E-3</v>
      </c>
      <c r="BJ231" s="21">
        <f t="shared" si="661"/>
        <v>3.0816788849536651E-3</v>
      </c>
      <c r="BK231" s="21">
        <f t="shared" si="662"/>
        <v>1.9406785560811125E-3</v>
      </c>
      <c r="BL231" s="21">
        <f t="shared" si="663"/>
        <v>4.1500033033367812E-3</v>
      </c>
      <c r="BM231" s="21">
        <f t="shared" si="664"/>
        <v>4.3945011523216322E-3</v>
      </c>
      <c r="BN231" s="21">
        <f t="shared" si="665"/>
        <v>4.801855129849898E-3</v>
      </c>
      <c r="BO231" s="21">
        <f t="shared" si="666"/>
        <v>4.6991282196759913E-3</v>
      </c>
      <c r="BP231" s="21">
        <f t="shared" si="667"/>
        <v>4.9717690898819274E-3</v>
      </c>
      <c r="BQ231" s="21">
        <f t="shared" si="668"/>
        <v>3.8348937710256594E-3</v>
      </c>
      <c r="BR231">
        <f t="shared" si="669"/>
        <v>4.1269254199095178E-3</v>
      </c>
      <c r="BS231">
        <f t="shared" si="670"/>
        <v>3.1430316058262357E-3</v>
      </c>
      <c r="BT231">
        <f t="shared" si="671"/>
        <v>2.762845547117128E-3</v>
      </c>
      <c r="BU231">
        <f t="shared" si="672"/>
        <v>2.74450051344844E-3</v>
      </c>
      <c r="BV231">
        <f t="shared" si="673"/>
        <v>1.942034018923415E-3</v>
      </c>
      <c r="BW231">
        <f t="shared" si="674"/>
        <v>2.658025449871503E-3</v>
      </c>
      <c r="BX231">
        <f t="shared" si="675"/>
        <v>1.7434056735648031E-3</v>
      </c>
      <c r="BY231">
        <f t="shared" si="676"/>
        <v>1.8015725024268527E-3</v>
      </c>
      <c r="BZ231">
        <f t="shared" si="677"/>
        <v>2.5298071720604907E-3</v>
      </c>
      <c r="CA231">
        <f t="shared" si="678"/>
        <v>3.7200993783316275E-3</v>
      </c>
      <c r="CB231">
        <f t="shared" si="679"/>
        <v>3.8122059185216523E-3</v>
      </c>
      <c r="CC231">
        <f t="shared" si="680"/>
        <v>3.4438667577583221E-3</v>
      </c>
      <c r="CD231">
        <f t="shared" si="681"/>
        <v>3.3329817539841568E-3</v>
      </c>
      <c r="CE231">
        <f t="shared" si="682"/>
        <v>4.6107572546286203E-3</v>
      </c>
      <c r="CF231">
        <f t="shared" si="683"/>
        <v>4.9511381274139309E-3</v>
      </c>
      <c r="CG231">
        <f t="shared" si="684"/>
        <v>2.9872503669920942E-3</v>
      </c>
      <c r="CH231">
        <f t="shared" si="685"/>
        <v>3.3298165556866224E-3</v>
      </c>
      <c r="CI231">
        <f t="shared" si="686"/>
        <v>2.3510758393741221E-3</v>
      </c>
      <c r="CJ231">
        <f t="shared" si="687"/>
        <v>2.0202324827703079E-3</v>
      </c>
      <c r="CK231">
        <f t="shared" si="688"/>
        <v>2.653127842095265E-3</v>
      </c>
      <c r="CL231">
        <f t="shared" si="689"/>
        <v>3.9923377187048217E-3</v>
      </c>
      <c r="CM231">
        <f t="shared" si="690"/>
        <v>1.3897068711933934E-3</v>
      </c>
      <c r="CN231">
        <f t="shared" si="691"/>
        <v>2.2385789619142323E-4</v>
      </c>
      <c r="CO231">
        <f t="shared" si="692"/>
        <v>7.656168602695895E-4</v>
      </c>
      <c r="CP231">
        <f t="shared" si="693"/>
        <v>7.111024962791981E-4</v>
      </c>
      <c r="CQ231">
        <f t="shared" si="694"/>
        <v>3.0066093989663928E-3</v>
      </c>
      <c r="CR231">
        <f t="shared" si="695"/>
        <v>3.3265862248471299E-3</v>
      </c>
      <c r="CS231">
        <f t="shared" si="696"/>
        <v>6.8712200539947847E-4</v>
      </c>
      <c r="CT231">
        <f t="shared" si="697"/>
        <v>8.0651401007407063E-4</v>
      </c>
      <c r="CU231">
        <f t="shared" si="698"/>
        <v>1.090450836883315E-3</v>
      </c>
      <c r="CV231">
        <f t="shared" si="699"/>
        <v>1.0043457917518924E-3</v>
      </c>
      <c r="CW231">
        <f t="shared" si="700"/>
        <v>1.3603534566243441E-3</v>
      </c>
      <c r="CX231">
        <f t="shared" si="701"/>
        <v>1.6070183859536156E-3</v>
      </c>
      <c r="CY231">
        <f t="shared" si="702"/>
        <v>1.2254769709981383E-3</v>
      </c>
      <c r="CZ231">
        <f t="shared" si="703"/>
        <v>1.1127396427036739E-3</v>
      </c>
      <c r="DA231">
        <f t="shared" si="704"/>
        <v>1.5171044701111549E-3</v>
      </c>
      <c r="DB231">
        <f t="shared" si="705"/>
        <v>4.2492606738579264E-4</v>
      </c>
      <c r="DC231">
        <f t="shared" si="706"/>
        <v>1.627565543788768E-3</v>
      </c>
      <c r="DD231">
        <f t="shared" si="707"/>
        <v>1.7686301161519893E-3</v>
      </c>
      <c r="DE231">
        <f t="shared" si="708"/>
        <v>2.04284793172863E-3</v>
      </c>
      <c r="DF231">
        <f t="shared" si="709"/>
        <v>1.3267572808652486E-3</v>
      </c>
      <c r="DG231">
        <f t="shared" si="710"/>
        <v>5.4886189847280309E-4</v>
      </c>
      <c r="DH231">
        <f t="shared" si="711"/>
        <v>9.2343118467625156E-4</v>
      </c>
      <c r="DI231">
        <f t="shared" si="712"/>
        <v>9.4860145312524065E-4</v>
      </c>
      <c r="DJ231">
        <f t="shared" si="713"/>
        <v>5.7228529398858246E-4</v>
      </c>
      <c r="DK231">
        <f t="shared" si="714"/>
        <v>6.704953843803585E-4</v>
      </c>
      <c r="DL231">
        <f t="shared" si="715"/>
        <v>8.0227126325364438E-4</v>
      </c>
      <c r="DM231">
        <f t="shared" si="716"/>
        <v>9.1575675130425255E-5</v>
      </c>
      <c r="DN231">
        <f t="shared" si="717"/>
        <v>9.1688256441819994E-4</v>
      </c>
      <c r="DO231">
        <f t="shared" si="718"/>
        <v>5.968309569425982E-4</v>
      </c>
      <c r="DP231">
        <f t="shared" si="719"/>
        <v>5.0241050132636151E-4</v>
      </c>
      <c r="DQ231">
        <f t="shared" si="720"/>
        <v>1.8824007750163898E-4</v>
      </c>
      <c r="DR231">
        <f t="shared" si="721"/>
        <v>1.0898332543640951E-4</v>
      </c>
      <c r="DS231">
        <f t="shared" si="722"/>
        <v>5.9811969968373403E-5</v>
      </c>
      <c r="DT231">
        <f t="shared" si="723"/>
        <v>2.4769058430351433E-4</v>
      </c>
      <c r="DU231">
        <f t="shared" si="724"/>
        <v>6.7702581533538606E-4</v>
      </c>
      <c r="DV231">
        <f t="shared" si="725"/>
        <v>3.9345663376337141E-4</v>
      </c>
      <c r="DW231">
        <f t="shared" si="726"/>
        <v>5.440504906215136E-4</v>
      </c>
      <c r="DX231">
        <f t="shared" si="727"/>
        <v>6.2957201016525439E-4</v>
      </c>
      <c r="DY231">
        <f t="shared" si="728"/>
        <v>9.4362730532336755E-4</v>
      </c>
      <c r="DZ231">
        <f t="shared" si="729"/>
        <v>2.7433826182233037E-3</v>
      </c>
      <c r="EA231">
        <f t="shared" si="730"/>
        <v>9.626887317426829E-4</v>
      </c>
      <c r="EB231">
        <f t="shared" si="731"/>
        <v>9.0996519331122455E-4</v>
      </c>
      <c r="EC231">
        <f t="shared" si="732"/>
        <v>9.0563162822032391E-4</v>
      </c>
    </row>
    <row r="232" spans="3:139" x14ac:dyDescent="0.2">
      <c r="C232">
        <v>0.21892527043819424</v>
      </c>
      <c r="D232">
        <f t="shared" si="603"/>
        <v>3.1192352846631479E-4</v>
      </c>
      <c r="E232">
        <f t="shared" si="604"/>
        <v>7.5753138952885382E-4</v>
      </c>
      <c r="F232">
        <f t="shared" si="605"/>
        <v>7.9341852706571383E-4</v>
      </c>
      <c r="G232">
        <f t="shared" si="606"/>
        <v>1.0716559185473215E-3</v>
      </c>
      <c r="H232">
        <f t="shared" si="607"/>
        <v>1.8034846978689288E-3</v>
      </c>
      <c r="I232">
        <f t="shared" si="608"/>
        <v>1.5990551357088789E-3</v>
      </c>
      <c r="J232">
        <f t="shared" si="609"/>
        <v>1.0974736185581169E-3</v>
      </c>
      <c r="K232">
        <f t="shared" si="610"/>
        <v>1.0228297489064382E-3</v>
      </c>
      <c r="L232">
        <f t="shared" si="611"/>
        <v>9.1518413174490165E-4</v>
      </c>
      <c r="M232">
        <f t="shared" si="612"/>
        <v>1.4561260649513961E-3</v>
      </c>
      <c r="N232">
        <f t="shared" si="613"/>
        <v>2.6293881081679354E-3</v>
      </c>
      <c r="O232">
        <f t="shared" si="614"/>
        <v>2.978481935534941E-3</v>
      </c>
      <c r="P232" s="21">
        <f t="shared" si="615"/>
        <v>1.1331235091873344E-3</v>
      </c>
      <c r="Q232" s="21">
        <f t="shared" si="616"/>
        <v>1.3455913534926277E-3</v>
      </c>
      <c r="R232" s="21">
        <f t="shared" si="617"/>
        <v>6.9972138731228071E-4</v>
      </c>
      <c r="S232" s="21">
        <f t="shared" si="618"/>
        <v>2.3377647632224477E-4</v>
      </c>
      <c r="T232" s="21">
        <f t="shared" si="619"/>
        <v>1.748318052703411E-4</v>
      </c>
      <c r="U232" s="21">
        <f t="shared" si="620"/>
        <v>1.3365352478038217E-4</v>
      </c>
      <c r="V232" s="21">
        <f t="shared" si="621"/>
        <v>3.3918086780349645E-4</v>
      </c>
      <c r="W232" s="21">
        <f t="shared" si="622"/>
        <v>3.1447071213311107E-4</v>
      </c>
      <c r="X232" s="21">
        <f t="shared" si="623"/>
        <v>2.5187919043801572E-4</v>
      </c>
      <c r="Y232" s="21">
        <f t="shared" si="624"/>
        <v>8.0505734258914306E-5</v>
      </c>
      <c r="Z232" s="21">
        <f t="shared" si="625"/>
        <v>1.5752761893041243E-4</v>
      </c>
      <c r="AA232" s="21">
        <f t="shared" si="626"/>
        <v>1.3931509729172024E-5</v>
      </c>
      <c r="AB232" s="21">
        <f t="shared" si="627"/>
        <v>1.8495303841849265E-7</v>
      </c>
      <c r="AC232" s="21">
        <f t="shared" si="628"/>
        <v>9.0628020959828584E-7</v>
      </c>
      <c r="AD232" s="21">
        <f t="shared" si="629"/>
        <v>3.5269825404997136E-5</v>
      </c>
      <c r="AE232" s="21">
        <f t="shared" si="630"/>
        <v>1.4794940286778876E-6</v>
      </c>
      <c r="AF232" s="21">
        <f t="shared" si="631"/>
        <v>1.5898140620597099E-5</v>
      </c>
      <c r="AG232" s="21">
        <f t="shared" si="632"/>
        <v>1.9300126927848961E-4</v>
      </c>
      <c r="AH232" s="21">
        <f t="shared" si="633"/>
        <v>2.7669153310705635E-5</v>
      </c>
      <c r="AI232" s="21">
        <f t="shared" si="634"/>
        <v>2.2833259644233019E-4</v>
      </c>
      <c r="AJ232" s="21">
        <f t="shared" si="635"/>
        <v>8.5845332693442779E-4</v>
      </c>
      <c r="AK232" s="21">
        <f t="shared" si="636"/>
        <v>9.8789511125719652E-4</v>
      </c>
      <c r="AL232" s="21">
        <f t="shared" si="637"/>
        <v>1.0004925622547553E-3</v>
      </c>
      <c r="AM232" s="21">
        <f t="shared" si="638"/>
        <v>8.6912209533993631E-4</v>
      </c>
      <c r="AN232" s="21">
        <f t="shared" si="639"/>
        <v>1.6582078697208881E-3</v>
      </c>
      <c r="AO232" s="21">
        <f t="shared" si="640"/>
        <v>1.2892783917523589E-3</v>
      </c>
      <c r="AP232" s="21">
        <f t="shared" si="641"/>
        <v>1.1106204866020918E-3</v>
      </c>
      <c r="AQ232" s="21">
        <f t="shared" si="642"/>
        <v>1.0863716447601986E-3</v>
      </c>
      <c r="AR232" s="21">
        <f t="shared" si="643"/>
        <v>8.887109180433678E-4</v>
      </c>
      <c r="AS232" s="21">
        <f t="shared" si="644"/>
        <v>6.5436629097251353E-4</v>
      </c>
      <c r="AT232" s="21">
        <f t="shared" si="645"/>
        <v>6.2442847250330287E-4</v>
      </c>
      <c r="AU232" s="21">
        <f t="shared" si="646"/>
        <v>6.3340220515360475E-4</v>
      </c>
      <c r="AV232" s="21">
        <f t="shared" si="647"/>
        <v>9.5445760945301597E-4</v>
      </c>
      <c r="AW232" s="21">
        <f t="shared" si="648"/>
        <v>2.0348482131381505E-3</v>
      </c>
      <c r="AX232" s="21">
        <f t="shared" si="649"/>
        <v>1.5695273134513142E-3</v>
      </c>
      <c r="AY232" s="21">
        <f t="shared" si="650"/>
        <v>1.5648428791007337E-3</v>
      </c>
      <c r="AZ232" s="21">
        <f t="shared" si="651"/>
        <v>1.9253427841775608E-3</v>
      </c>
      <c r="BA232" s="21">
        <f t="shared" si="652"/>
        <v>2.5697457641706161E-3</v>
      </c>
      <c r="BB232" s="21">
        <f t="shared" si="653"/>
        <v>1.5011208292827589E-3</v>
      </c>
      <c r="BC232" s="21">
        <f t="shared" si="654"/>
        <v>1.5140000460306207E-3</v>
      </c>
      <c r="BD232" s="21">
        <f t="shared" si="655"/>
        <v>1.2972631946560438E-3</v>
      </c>
      <c r="BE232" s="21">
        <f t="shared" si="656"/>
        <v>2.6244034019206942E-3</v>
      </c>
      <c r="BF232" s="21">
        <f t="shared" si="657"/>
        <v>2.5192618417351252E-3</v>
      </c>
      <c r="BG232" s="21">
        <f t="shared" si="658"/>
        <v>3.2625541397631407E-3</v>
      </c>
      <c r="BH232" s="21">
        <f t="shared" si="659"/>
        <v>3.6560049413333373E-3</v>
      </c>
      <c r="BI232" s="21">
        <f t="shared" si="660"/>
        <v>3.2238630946349839E-3</v>
      </c>
      <c r="BJ232" s="21">
        <f t="shared" si="661"/>
        <v>2.0538420945629514E-3</v>
      </c>
      <c r="BK232" s="21">
        <f t="shared" si="662"/>
        <v>4.3147452644521946E-3</v>
      </c>
      <c r="BL232" s="21">
        <f t="shared" si="663"/>
        <v>4.5639800092388732E-3</v>
      </c>
      <c r="BM232" s="21">
        <f t="shared" si="664"/>
        <v>4.9789423007205128E-3</v>
      </c>
      <c r="BN232" s="21">
        <f t="shared" si="665"/>
        <v>4.8743281639023125E-3</v>
      </c>
      <c r="BO232" s="21">
        <f t="shared" si="666"/>
        <v>5.1519340254800646E-3</v>
      </c>
      <c r="BP232" s="21">
        <f t="shared" si="667"/>
        <v>3.9933199194995021E-3</v>
      </c>
      <c r="BQ232" s="21">
        <f t="shared" si="668"/>
        <v>4.2912131471120277E-3</v>
      </c>
      <c r="BR232">
        <f t="shared" si="669"/>
        <v>3.2866083221919353E-3</v>
      </c>
      <c r="BS232">
        <f t="shared" si="670"/>
        <v>2.8975589304997152E-3</v>
      </c>
      <c r="BT232">
        <f t="shared" si="671"/>
        <v>2.878771241501155E-3</v>
      </c>
      <c r="BU232">
        <f t="shared" si="672"/>
        <v>2.0552365101233418E-3</v>
      </c>
      <c r="BV232">
        <f t="shared" si="673"/>
        <v>2.7901893739244164E-3</v>
      </c>
      <c r="BW232">
        <f t="shared" si="674"/>
        <v>1.8507471583614607E-3</v>
      </c>
      <c r="BX232">
        <f t="shared" si="675"/>
        <v>1.9106634350190286E-3</v>
      </c>
      <c r="BY232">
        <f t="shared" si="676"/>
        <v>2.6587831725834077E-3</v>
      </c>
      <c r="BZ232">
        <f t="shared" si="677"/>
        <v>3.87616051159908E-3</v>
      </c>
      <c r="CA232">
        <f t="shared" si="678"/>
        <v>3.9701674840557722E-3</v>
      </c>
      <c r="CB232">
        <f t="shared" si="679"/>
        <v>3.5940827267152788E-3</v>
      </c>
      <c r="CC232">
        <f t="shared" si="680"/>
        <v>3.4807856456060111E-3</v>
      </c>
      <c r="CD232">
        <f t="shared" si="681"/>
        <v>4.7843171375370787E-3</v>
      </c>
      <c r="CE232">
        <f t="shared" si="682"/>
        <v>5.1309321961548436E-3</v>
      </c>
      <c r="CF232">
        <f t="shared" si="683"/>
        <v>3.1272639854357993E-3</v>
      </c>
      <c r="CG232">
        <f t="shared" si="684"/>
        <v>3.4775510104013878E-3</v>
      </c>
      <c r="CH232">
        <f t="shared" si="685"/>
        <v>2.4754699769823823E-3</v>
      </c>
      <c r="CI232">
        <f t="shared" si="686"/>
        <v>2.135659642410713E-3</v>
      </c>
      <c r="CJ232">
        <f t="shared" si="687"/>
        <v>2.7851714268718577E-3</v>
      </c>
      <c r="CK232">
        <f t="shared" si="688"/>
        <v>4.1539507171268449E-3</v>
      </c>
      <c r="CL232">
        <f t="shared" si="689"/>
        <v>1.4857149999266462E-3</v>
      </c>
      <c r="CM232">
        <f t="shared" si="690"/>
        <v>2.633506705869624E-4</v>
      </c>
      <c r="CN232">
        <f t="shared" si="691"/>
        <v>8.3729115714547143E-4</v>
      </c>
      <c r="CO232">
        <f t="shared" si="692"/>
        <v>7.8023609103290942E-4</v>
      </c>
      <c r="CP232">
        <f t="shared" si="693"/>
        <v>3.1470707809013701E-3</v>
      </c>
      <c r="CQ232">
        <f t="shared" si="694"/>
        <v>3.4742497797659354E-3</v>
      </c>
      <c r="CR232">
        <f t="shared" si="695"/>
        <v>7.5510717326952523E-4</v>
      </c>
      <c r="CS232">
        <f t="shared" si="696"/>
        <v>8.800354613825237E-4</v>
      </c>
      <c r="CT232">
        <f t="shared" si="697"/>
        <v>1.1756790406648662E-3</v>
      </c>
      <c r="CU232">
        <f t="shared" si="698"/>
        <v>1.0862044819600005E-3</v>
      </c>
      <c r="CV232">
        <f t="shared" si="699"/>
        <v>1.4553592536509744E-3</v>
      </c>
      <c r="CW232">
        <f t="shared" si="700"/>
        <v>1.7101396828953933E-3</v>
      </c>
      <c r="CX232">
        <f t="shared" si="701"/>
        <v>1.3157315842137454E-3</v>
      </c>
      <c r="CY232">
        <f t="shared" si="702"/>
        <v>1.198818169824275E-3</v>
      </c>
      <c r="CZ232">
        <f t="shared" si="703"/>
        <v>1.6173448841487487E-3</v>
      </c>
      <c r="DA232">
        <f t="shared" si="704"/>
        <v>4.7873161065404343E-4</v>
      </c>
      <c r="DB232">
        <f t="shared" si="705"/>
        <v>1.7313337784913888E-3</v>
      </c>
      <c r="DC232">
        <f t="shared" si="706"/>
        <v>1.8767337899501396E-3</v>
      </c>
      <c r="DD232">
        <f t="shared" si="707"/>
        <v>2.1589104178425388E-3</v>
      </c>
      <c r="DE232">
        <f t="shared" si="708"/>
        <v>1.4206025026155024E-3</v>
      </c>
      <c r="DF232">
        <f t="shared" si="709"/>
        <v>6.097937923015801E-4</v>
      </c>
      <c r="DG232">
        <f t="shared" si="710"/>
        <v>1.001989129666469E-3</v>
      </c>
      <c r="DH232">
        <f t="shared" si="711"/>
        <v>1.0282011366269119E-3</v>
      </c>
      <c r="DI232">
        <f t="shared" si="712"/>
        <v>6.3446992509265702E-4</v>
      </c>
      <c r="DJ232">
        <f t="shared" si="713"/>
        <v>7.3767249671424285E-4</v>
      </c>
      <c r="DK232">
        <f t="shared" si="714"/>
        <v>8.7560329875500931E-4</v>
      </c>
      <c r="DL232">
        <f t="shared" si="715"/>
        <v>1.1741281398223907E-4</v>
      </c>
      <c r="DM232">
        <f t="shared" si="716"/>
        <v>9.951671573648986E-4</v>
      </c>
      <c r="DN232">
        <f t="shared" si="717"/>
        <v>6.6030113403258296E-4</v>
      </c>
      <c r="DO232">
        <f t="shared" si="718"/>
        <v>5.6077634593610206E-4</v>
      </c>
      <c r="DP232">
        <f t="shared" si="719"/>
        <v>2.245880628342426E-4</v>
      </c>
      <c r="DQ232">
        <f t="shared" si="720"/>
        <v>1.3702362901700038E-4</v>
      </c>
      <c r="DR232">
        <f t="shared" si="721"/>
        <v>8.1000381947011281E-5</v>
      </c>
      <c r="DS232">
        <f t="shared" si="722"/>
        <v>2.8914928134328525E-4</v>
      </c>
      <c r="DT232">
        <f t="shared" si="723"/>
        <v>7.445214890166457E-4</v>
      </c>
      <c r="DU232">
        <f t="shared" si="724"/>
        <v>4.4529198395942956E-4</v>
      </c>
      <c r="DV232">
        <f t="shared" si="725"/>
        <v>6.0472177010596339E-4</v>
      </c>
      <c r="DW232">
        <f t="shared" si="726"/>
        <v>6.9471648432363508E-4</v>
      </c>
      <c r="DX232">
        <f t="shared" si="727"/>
        <v>1.0230222265212347E-3</v>
      </c>
      <c r="DY232">
        <f t="shared" si="728"/>
        <v>2.8776263243412057E-3</v>
      </c>
      <c r="DZ232">
        <f t="shared" si="729"/>
        <v>1.0428654267913419E-3</v>
      </c>
      <c r="EA232">
        <f t="shared" si="730"/>
        <v>9.879599795447776E-4</v>
      </c>
      <c r="EB232">
        <f t="shared" si="731"/>
        <v>9.8344429611006419E-4</v>
      </c>
    </row>
    <row r="233" spans="3:139" x14ac:dyDescent="0.2">
      <c r="C233">
        <v>0.23658662736415875</v>
      </c>
      <c r="D233">
        <f t="shared" si="603"/>
        <v>9.7257687088125877E-5</v>
      </c>
      <c r="E233">
        <f t="shared" si="604"/>
        <v>1.1038294780370848E-4</v>
      </c>
      <c r="F233">
        <f t="shared" si="605"/>
        <v>2.2724957121678536E-4</v>
      </c>
      <c r="G233">
        <f t="shared" si="606"/>
        <v>6.1534248045037486E-4</v>
      </c>
      <c r="H233">
        <f t="shared" si="607"/>
        <v>4.9848736134533857E-4</v>
      </c>
      <c r="I233">
        <f t="shared" si="608"/>
        <v>2.3922135937653764E-4</v>
      </c>
      <c r="J233">
        <f t="shared" si="609"/>
        <v>2.0507250069429502E-4</v>
      </c>
      <c r="K233">
        <f t="shared" si="610"/>
        <v>1.5852455428028245E-4</v>
      </c>
      <c r="L233">
        <f t="shared" si="611"/>
        <v>4.2016238734828644E-4</v>
      </c>
      <c r="M233">
        <f t="shared" si="612"/>
        <v>1.1300490754277191E-3</v>
      </c>
      <c r="N233">
        <f t="shared" si="613"/>
        <v>1.3626517506807627E-3</v>
      </c>
      <c r="O233">
        <f t="shared" si="614"/>
        <v>2.56017377512497E-4</v>
      </c>
      <c r="P233" s="21">
        <f t="shared" si="615"/>
        <v>3.6179638960779178E-4</v>
      </c>
      <c r="Q233" s="21">
        <f t="shared" si="616"/>
        <v>7.7279753598858694E-5</v>
      </c>
      <c r="R233" s="21">
        <f t="shared" si="617"/>
        <v>5.6245161136652161E-6</v>
      </c>
      <c r="S233" s="21">
        <f t="shared" si="618"/>
        <v>1.9704357554995628E-5</v>
      </c>
      <c r="T233" s="21">
        <f t="shared" si="619"/>
        <v>3.721604119262319E-5</v>
      </c>
      <c r="U233" s="21">
        <f t="shared" si="620"/>
        <v>5.7079045522066299E-7</v>
      </c>
      <c r="V233" s="21">
        <f t="shared" si="621"/>
        <v>5.1789839638849515E-9</v>
      </c>
      <c r="W233" s="21">
        <f t="shared" si="622"/>
        <v>3.2064441087706363E-6</v>
      </c>
      <c r="X233" s="21">
        <f t="shared" si="623"/>
        <v>7.5496255975777206E-5</v>
      </c>
      <c r="Y233" s="21">
        <f t="shared" si="624"/>
        <v>9.1278655418337807E-4</v>
      </c>
      <c r="Z233" s="21">
        <f t="shared" si="625"/>
        <v>1.9401322886952025E-4</v>
      </c>
      <c r="AA233" s="21">
        <f t="shared" si="626"/>
        <v>2.9691753626171933E-4</v>
      </c>
      <c r="AB233" s="21">
        <f t="shared" si="627"/>
        <v>3.4645659090419589E-4</v>
      </c>
      <c r="AC233" s="21">
        <f t="shared" si="628"/>
        <v>5.5696931425493245E-4</v>
      </c>
      <c r="AD233" s="21">
        <f t="shared" si="629"/>
        <v>2.7043843252743684E-4</v>
      </c>
      <c r="AE233" s="21">
        <f t="shared" si="630"/>
        <v>4.6866206270224222E-4</v>
      </c>
      <c r="AF233" s="21">
        <f t="shared" si="631"/>
        <v>9.9564523510939536E-4</v>
      </c>
      <c r="AG233" s="21">
        <f t="shared" si="632"/>
        <v>5.2539537207348217E-4</v>
      </c>
      <c r="AH233" s="21">
        <f t="shared" si="633"/>
        <v>1.0740062879855915E-3</v>
      </c>
      <c r="AI233" s="21">
        <f t="shared" si="634"/>
        <v>2.2053102653572161E-3</v>
      </c>
      <c r="AJ233" s="21">
        <f t="shared" si="635"/>
        <v>2.4100397507783628E-3</v>
      </c>
      <c r="AK233" s="21">
        <f t="shared" si="636"/>
        <v>2.4296934425416597E-3</v>
      </c>
      <c r="AL233" s="21">
        <f t="shared" si="637"/>
        <v>2.2223901981839539E-3</v>
      </c>
      <c r="AM233" s="21">
        <f t="shared" si="638"/>
        <v>3.4085111111336148E-3</v>
      </c>
      <c r="AN233" s="21">
        <f t="shared" si="639"/>
        <v>2.869517756484659E-3</v>
      </c>
      <c r="AO233" s="21">
        <f t="shared" si="640"/>
        <v>2.5997078285929305E-3</v>
      </c>
      <c r="AP233" s="21">
        <f t="shared" si="641"/>
        <v>2.5625372041794508E-3</v>
      </c>
      <c r="AQ233" s="21">
        <f t="shared" si="642"/>
        <v>2.2536488725127175E-3</v>
      </c>
      <c r="AR233" s="21">
        <f t="shared" si="643"/>
        <v>1.8698654773437139E-3</v>
      </c>
      <c r="AS233" s="21">
        <f t="shared" si="644"/>
        <v>1.8190159968775996E-3</v>
      </c>
      <c r="AT233" s="21">
        <f t="shared" si="645"/>
        <v>1.8343095372290899E-3</v>
      </c>
      <c r="AU233" s="21">
        <f t="shared" si="646"/>
        <v>2.3576515632715597E-3</v>
      </c>
      <c r="AV233" s="21">
        <f t="shared" si="647"/>
        <v>3.9401543504406829E-3</v>
      </c>
      <c r="AW233" s="21">
        <f t="shared" si="648"/>
        <v>3.2808399909908803E-3</v>
      </c>
      <c r="AX233" s="21">
        <f t="shared" si="649"/>
        <v>3.2740656773650222E-3</v>
      </c>
      <c r="AY233" s="21">
        <f t="shared" si="650"/>
        <v>3.7871820713195827E-3</v>
      </c>
      <c r="AZ233" s="21">
        <f t="shared" si="651"/>
        <v>4.6722716114352345E-3</v>
      </c>
      <c r="BA233" s="21">
        <f t="shared" si="652"/>
        <v>3.1815982013725661E-3</v>
      </c>
      <c r="BB233" s="21">
        <f t="shared" si="653"/>
        <v>3.2003357928012317E-3</v>
      </c>
      <c r="BC233" s="21">
        <f t="shared" si="654"/>
        <v>2.8814239856274262E-3</v>
      </c>
      <c r="BD233" s="21">
        <f t="shared" si="655"/>
        <v>4.7458718115613923E-3</v>
      </c>
      <c r="BE233" s="21">
        <f t="shared" si="656"/>
        <v>4.6041118128995768E-3</v>
      </c>
      <c r="BF233" s="21">
        <f t="shared" si="657"/>
        <v>5.5920677148814518E-3</v>
      </c>
      <c r="BG233" s="21">
        <f t="shared" si="658"/>
        <v>6.103713066982595E-3</v>
      </c>
      <c r="BH233" s="21">
        <f t="shared" si="659"/>
        <v>5.5413775602276881E-3</v>
      </c>
      <c r="BI233" s="21">
        <f t="shared" si="660"/>
        <v>3.9665675133938707E-3</v>
      </c>
      <c r="BJ233" s="21">
        <f t="shared" si="661"/>
        <v>6.9469020288853173E-3</v>
      </c>
      <c r="BK233" s="21">
        <f t="shared" si="662"/>
        <v>7.2622084204320477E-3</v>
      </c>
      <c r="BL233" s="21">
        <f t="shared" si="663"/>
        <v>7.7832937623242612E-3</v>
      </c>
      <c r="BM233" s="21">
        <f t="shared" si="664"/>
        <v>7.6523560208893353E-3</v>
      </c>
      <c r="BN233" s="21">
        <f t="shared" si="665"/>
        <v>7.9992150748127416E-3</v>
      </c>
      <c r="BO233" s="21">
        <f t="shared" si="666"/>
        <v>6.5373818304010145E-3</v>
      </c>
      <c r="BP233" s="21">
        <f t="shared" si="667"/>
        <v>6.9170341203655767E-3</v>
      </c>
      <c r="BQ233" s="21">
        <f t="shared" si="668"/>
        <v>5.6235458896662406E-3</v>
      </c>
      <c r="BR233">
        <f t="shared" si="669"/>
        <v>5.1108680648235608E-3</v>
      </c>
      <c r="BS233">
        <f t="shared" si="670"/>
        <v>5.0859060862025688E-3</v>
      </c>
      <c r="BT233">
        <f t="shared" si="671"/>
        <v>3.9685052531770269E-3</v>
      </c>
      <c r="BU233">
        <f t="shared" si="672"/>
        <v>4.9679378830400113E-3</v>
      </c>
      <c r="BV233">
        <f t="shared" si="673"/>
        <v>3.6822648220298198E-3</v>
      </c>
      <c r="BW233">
        <f t="shared" si="674"/>
        <v>3.7665829224991032E-3</v>
      </c>
      <c r="BX233">
        <f t="shared" si="675"/>
        <v>4.7920655658746413E-3</v>
      </c>
      <c r="BY233">
        <f t="shared" si="676"/>
        <v>6.3872344793757946E-3</v>
      </c>
      <c r="BZ233">
        <f t="shared" si="677"/>
        <v>6.5077492524402538E-3</v>
      </c>
      <c r="CA233">
        <f t="shared" si="678"/>
        <v>6.0236265853794912E-3</v>
      </c>
      <c r="CB233">
        <f t="shared" si="679"/>
        <v>5.8766851244252336E-3</v>
      </c>
      <c r="CC233">
        <f t="shared" si="680"/>
        <v>7.5394689261890227E-3</v>
      </c>
      <c r="CD233">
        <f t="shared" si="681"/>
        <v>7.9730402830643053E-3</v>
      </c>
      <c r="CE233">
        <f t="shared" si="682"/>
        <v>5.4145023918724736E-3</v>
      </c>
      <c r="CF233">
        <f t="shared" si="683"/>
        <v>5.8724819623647952E-3</v>
      </c>
      <c r="CG233">
        <f t="shared" si="684"/>
        <v>4.5448431688334227E-3</v>
      </c>
      <c r="CH233">
        <f t="shared" si="685"/>
        <v>4.0799587297039265E-3</v>
      </c>
      <c r="CI233">
        <f t="shared" si="686"/>
        <v>4.9612414075821268E-3</v>
      </c>
      <c r="CJ233">
        <f t="shared" si="687"/>
        <v>6.7424637692107877E-3</v>
      </c>
      <c r="CK233">
        <f t="shared" si="688"/>
        <v>3.1591516059246462E-3</v>
      </c>
      <c r="CL233">
        <f t="shared" si="689"/>
        <v>1.1484941233177971E-3</v>
      </c>
      <c r="CM233">
        <f t="shared" si="690"/>
        <v>2.1713121605924442E-3</v>
      </c>
      <c r="CN233">
        <f t="shared" si="691"/>
        <v>2.0788186174346811E-3</v>
      </c>
      <c r="CO233">
        <f t="shared" si="692"/>
        <v>5.4405547271314187E-3</v>
      </c>
      <c r="CP233">
        <f t="shared" si="693"/>
        <v>5.8681918000597442E-3</v>
      </c>
      <c r="CQ233">
        <f t="shared" si="694"/>
        <v>2.0376710962310522E-3</v>
      </c>
      <c r="CR233">
        <f t="shared" si="695"/>
        <v>2.2398211301896719E-3</v>
      </c>
      <c r="CS233">
        <f t="shared" si="696"/>
        <v>2.6987540125239171E-3</v>
      </c>
      <c r="CT233">
        <f t="shared" si="697"/>
        <v>2.5622804654748606E-3</v>
      </c>
      <c r="CU233">
        <f t="shared" si="698"/>
        <v>3.1148150356606532E-3</v>
      </c>
      <c r="CV233">
        <f t="shared" si="699"/>
        <v>3.4827928975925257E-3</v>
      </c>
      <c r="CW233">
        <f t="shared" si="700"/>
        <v>2.9089164260155181E-3</v>
      </c>
      <c r="CX233">
        <f t="shared" si="701"/>
        <v>2.7337537072604405E-3</v>
      </c>
      <c r="CY233">
        <f t="shared" si="702"/>
        <v>3.3498146779800757E-3</v>
      </c>
      <c r="CZ233">
        <f t="shared" si="703"/>
        <v>1.5635138666600587E-3</v>
      </c>
      <c r="DA233">
        <f t="shared" si="704"/>
        <v>3.5130106755742901E-3</v>
      </c>
      <c r="DB233">
        <f t="shared" si="705"/>
        <v>3.718882694958364E-3</v>
      </c>
      <c r="DC233">
        <f t="shared" si="706"/>
        <v>4.1120712297948586E-3</v>
      </c>
      <c r="DD233">
        <f t="shared" si="707"/>
        <v>3.0638702317510574E-3</v>
      </c>
      <c r="DE233">
        <f t="shared" si="708"/>
        <v>1.7939765284156306E-3</v>
      </c>
      <c r="DF233">
        <f t="shared" si="709"/>
        <v>2.4320253265351353E-3</v>
      </c>
      <c r="DG233">
        <f t="shared" si="710"/>
        <v>2.4727678154450781E-3</v>
      </c>
      <c r="DH233">
        <f t="shared" si="711"/>
        <v>1.8361262173496732E-3</v>
      </c>
      <c r="DI233">
        <f t="shared" si="712"/>
        <v>2.0089654181208632E-3</v>
      </c>
      <c r="DJ233">
        <f t="shared" si="713"/>
        <v>2.2327469389382911E-3</v>
      </c>
      <c r="DK233">
        <f t="shared" si="714"/>
        <v>8.1208335667335005E-4</v>
      </c>
      <c r="DL233">
        <f t="shared" si="715"/>
        <v>2.4213905577490946E-3</v>
      </c>
      <c r="DM233">
        <f t="shared" si="716"/>
        <v>1.879888608191911E-3</v>
      </c>
      <c r="DN233">
        <f t="shared" si="717"/>
        <v>1.7091670560774321E-3</v>
      </c>
      <c r="DO233">
        <f t="shared" si="718"/>
        <v>1.0658670522553731E-3</v>
      </c>
      <c r="DP233">
        <f t="shared" si="719"/>
        <v>8.6242457571189068E-4</v>
      </c>
      <c r="DQ233">
        <f t="shared" si="720"/>
        <v>7.1082908460230298E-4</v>
      </c>
      <c r="DR233">
        <f t="shared" si="721"/>
        <v>1.2017140141574094E-3</v>
      </c>
      <c r="DS233">
        <f t="shared" si="722"/>
        <v>2.0202577998698029E-3</v>
      </c>
      <c r="DT233">
        <f t="shared" si="723"/>
        <v>1.5025933946690826E-3</v>
      </c>
      <c r="DU233">
        <f t="shared" si="724"/>
        <v>1.7852693789933722E-3</v>
      </c>
      <c r="DV233">
        <f t="shared" si="725"/>
        <v>1.9376575573592054E-3</v>
      </c>
      <c r="DW233">
        <f t="shared" si="726"/>
        <v>2.4647328191655196E-3</v>
      </c>
      <c r="DX233">
        <f t="shared" si="727"/>
        <v>5.0843842589718804E-3</v>
      </c>
      <c r="DY233">
        <f t="shared" si="728"/>
        <v>2.4954804361415717E-3</v>
      </c>
      <c r="DZ233">
        <f t="shared" si="729"/>
        <v>2.4101410687655603E-3</v>
      </c>
      <c r="EA233">
        <f t="shared" si="730"/>
        <v>2.4030851439186783E-3</v>
      </c>
    </row>
    <row r="234" spans="3:139" x14ac:dyDescent="0.2">
      <c r="C234">
        <v>0.24644855856895459</v>
      </c>
      <c r="D234">
        <f t="shared" si="603"/>
        <v>4.1524844164084827E-7</v>
      </c>
      <c r="E234">
        <f t="shared" si="604"/>
        <v>2.717399283794141E-5</v>
      </c>
      <c r="F234">
        <f t="shared" si="605"/>
        <v>2.2332811063897261E-4</v>
      </c>
      <c r="G234">
        <f t="shared" si="606"/>
        <v>1.5537371509256464E-4</v>
      </c>
      <c r="H234">
        <f t="shared" si="607"/>
        <v>3.1414357488443884E-5</v>
      </c>
      <c r="I234">
        <f t="shared" si="608"/>
        <v>1.9877521992875044E-5</v>
      </c>
      <c r="J234">
        <f t="shared" si="609"/>
        <v>7.4459250876328643E-6</v>
      </c>
      <c r="K234">
        <f t="shared" si="610"/>
        <v>1.131230450388686E-4</v>
      </c>
      <c r="L234">
        <f t="shared" si="611"/>
        <v>5.642654082333989E-4</v>
      </c>
      <c r="M234">
        <f t="shared" si="612"/>
        <v>7.3182054875108038E-4</v>
      </c>
      <c r="N234">
        <f t="shared" si="613"/>
        <v>3.7682555239370583E-5</v>
      </c>
      <c r="O234">
        <f t="shared" si="614"/>
        <v>8.3887553402123285E-5</v>
      </c>
      <c r="P234" s="21">
        <f t="shared" si="615"/>
        <v>1.1471284574338852E-6</v>
      </c>
      <c r="Q234" s="21">
        <f t="shared" si="616"/>
        <v>1.4965943818655579E-4</v>
      </c>
      <c r="R234" s="21">
        <f t="shared" si="617"/>
        <v>2.0451546242578294E-4</v>
      </c>
      <c r="S234" s="21">
        <f t="shared" si="618"/>
        <v>2.5479905543959703E-4</v>
      </c>
      <c r="T234" s="21">
        <f t="shared" si="619"/>
        <v>8.2926966279486057E-5</v>
      </c>
      <c r="U234" s="21">
        <f t="shared" si="620"/>
        <v>9.5843435197698269E-5</v>
      </c>
      <c r="V234" s="21">
        <f t="shared" si="621"/>
        <v>1.3578275731946133E-4</v>
      </c>
      <c r="W234" s="21">
        <f t="shared" si="622"/>
        <v>3.441317857392874E-4</v>
      </c>
      <c r="X234" s="21">
        <f t="shared" si="623"/>
        <v>1.6059486264374989E-3</v>
      </c>
      <c r="Y234" s="21">
        <f t="shared" si="624"/>
        <v>5.660018964046918E-4</v>
      </c>
      <c r="Z234" s="21">
        <f t="shared" si="625"/>
        <v>7.340429201538784E-4</v>
      </c>
      <c r="AA234" s="21">
        <f t="shared" si="626"/>
        <v>8.1084132253019892E-4</v>
      </c>
      <c r="AB234" s="21">
        <f t="shared" si="627"/>
        <v>1.1197140464194782E-3</v>
      </c>
      <c r="AC234" s="21">
        <f t="shared" si="628"/>
        <v>6.9205528133205684E-4</v>
      </c>
      <c r="AD234" s="21">
        <f t="shared" si="629"/>
        <v>9.9291383988703579E-4</v>
      </c>
      <c r="AE234" s="21">
        <f t="shared" si="630"/>
        <v>1.7152666509833595E-3</v>
      </c>
      <c r="AF234" s="21">
        <f t="shared" si="631"/>
        <v>1.0747536616592035E-3</v>
      </c>
      <c r="AG234" s="21">
        <f t="shared" si="632"/>
        <v>1.8176550872885506E-3</v>
      </c>
      <c r="AH234" s="21">
        <f t="shared" si="633"/>
        <v>3.2288149512968234E-3</v>
      </c>
      <c r="AI234" s="21">
        <f t="shared" si="634"/>
        <v>3.4755843621841662E-3</v>
      </c>
      <c r="AJ234" s="21">
        <f t="shared" si="635"/>
        <v>3.4991781906701333E-3</v>
      </c>
      <c r="AK234" s="21">
        <f t="shared" si="636"/>
        <v>3.2494748164430222E-3</v>
      </c>
      <c r="AL234" s="21">
        <f t="shared" si="637"/>
        <v>4.6572963177939535E-3</v>
      </c>
      <c r="AM234" s="21">
        <f t="shared" si="638"/>
        <v>4.0233409362025714E-3</v>
      </c>
      <c r="AN234" s="21">
        <f t="shared" si="639"/>
        <v>3.7026325987932411E-3</v>
      </c>
      <c r="AO234" s="21">
        <f t="shared" si="640"/>
        <v>3.65824657573862E-3</v>
      </c>
      <c r="AP234" s="21">
        <f t="shared" si="641"/>
        <v>3.2872498232586742E-3</v>
      </c>
      <c r="AQ234" s="21">
        <f t="shared" si="642"/>
        <v>2.8200212626648797E-3</v>
      </c>
      <c r="AR234" s="21">
        <f t="shared" si="643"/>
        <v>2.757494912020788E-3</v>
      </c>
      <c r="AS234" s="21">
        <f t="shared" si="644"/>
        <v>2.7763173719812261E-3</v>
      </c>
      <c r="AT234" s="21">
        <f t="shared" si="645"/>
        <v>3.4126142947308556E-3</v>
      </c>
      <c r="AU234" s="21">
        <f t="shared" si="646"/>
        <v>5.2754916777686079E-3</v>
      </c>
      <c r="AV234" s="21">
        <f t="shared" si="647"/>
        <v>4.5078532431991796E-3</v>
      </c>
      <c r="AW234" s="21">
        <f t="shared" si="648"/>
        <v>4.4999119611616924E-3</v>
      </c>
      <c r="AX234" s="21">
        <f t="shared" si="649"/>
        <v>5.0982479291466608E-3</v>
      </c>
      <c r="AY234" s="21">
        <f t="shared" si="650"/>
        <v>6.1177345208477682E-3</v>
      </c>
      <c r="AZ234" s="21">
        <f t="shared" si="651"/>
        <v>4.3913933167016245E-3</v>
      </c>
      <c r="BA234" s="21">
        <f t="shared" si="652"/>
        <v>4.4134021679953271E-3</v>
      </c>
      <c r="BB234" s="21">
        <f t="shared" si="653"/>
        <v>4.0374368518998104E-3</v>
      </c>
      <c r="BC234" s="21">
        <f t="shared" si="654"/>
        <v>6.2019120649333143E-3</v>
      </c>
      <c r="BD234" s="21">
        <f t="shared" si="655"/>
        <v>6.0397046837406083E-3</v>
      </c>
      <c r="BE234" s="21">
        <f t="shared" si="656"/>
        <v>7.1642783801889529E-3</v>
      </c>
      <c r="BF234" s="21">
        <f t="shared" si="657"/>
        <v>7.7419224282569022E-3</v>
      </c>
      <c r="BG234" s="21">
        <f t="shared" si="658"/>
        <v>7.1068880386154411E-3</v>
      </c>
      <c r="BH234" s="21">
        <f t="shared" si="659"/>
        <v>5.3060476959015355E-3</v>
      </c>
      <c r="BI234" s="21">
        <f t="shared" si="660"/>
        <v>8.68810572939018E-3</v>
      </c>
      <c r="BJ234" s="21">
        <f t="shared" si="661"/>
        <v>9.0403058906323337E-3</v>
      </c>
      <c r="BK234" s="21">
        <f t="shared" si="662"/>
        <v>9.6206493193623441E-3</v>
      </c>
      <c r="BL234" s="21">
        <f t="shared" si="663"/>
        <v>9.4750127312374036E-3</v>
      </c>
      <c r="BM234" s="21">
        <f t="shared" si="664"/>
        <v>9.8605420991966057E-3</v>
      </c>
      <c r="BN234" s="21">
        <f t="shared" si="665"/>
        <v>8.2293942151611572E-3</v>
      </c>
      <c r="BO234" s="21">
        <f t="shared" si="666"/>
        <v>8.6546999762414662E-3</v>
      </c>
      <c r="BP234" s="21">
        <f t="shared" si="667"/>
        <v>7.1999020406341386E-3</v>
      </c>
      <c r="BQ234" s="21">
        <f t="shared" si="668"/>
        <v>6.6181912922285979E-3</v>
      </c>
      <c r="BR234">
        <f t="shared" si="669"/>
        <v>6.589781649889004E-3</v>
      </c>
      <c r="BS234">
        <f t="shared" si="670"/>
        <v>5.3082888226854349E-3</v>
      </c>
      <c r="BT234">
        <f t="shared" si="671"/>
        <v>6.4554044006308814E-3</v>
      </c>
      <c r="BU234">
        <f t="shared" si="672"/>
        <v>4.9763993780340254E-3</v>
      </c>
      <c r="BV234">
        <f t="shared" si="673"/>
        <v>5.0743432213446694E-3</v>
      </c>
      <c r="BW234">
        <f t="shared" si="674"/>
        <v>6.2547026336648767E-3</v>
      </c>
      <c r="BX234">
        <f t="shared" si="675"/>
        <v>8.060826715160509E-3</v>
      </c>
      <c r="BY234">
        <f t="shared" si="676"/>
        <v>8.1961431881781531E-3</v>
      </c>
      <c r="BZ234">
        <f t="shared" si="677"/>
        <v>7.6516931953271028E-3</v>
      </c>
      <c r="CA234">
        <f t="shared" si="678"/>
        <v>7.4859650374700989E-3</v>
      </c>
      <c r="CB234">
        <f t="shared" si="679"/>
        <v>9.3493518608242475E-3</v>
      </c>
      <c r="CC234">
        <f t="shared" si="680"/>
        <v>9.8314787751708037E-3</v>
      </c>
      <c r="CD234">
        <f t="shared" si="681"/>
        <v>6.9631070111124439E-3</v>
      </c>
      <c r="CE234">
        <f t="shared" si="682"/>
        <v>7.4812210593635277E-3</v>
      </c>
      <c r="CF234">
        <f t="shared" si="683"/>
        <v>5.9717939555186065E-3</v>
      </c>
      <c r="CG234">
        <f t="shared" si="684"/>
        <v>5.4370693438688797E-3</v>
      </c>
      <c r="CH234">
        <f t="shared" si="685"/>
        <v>6.4477706511159687E-3</v>
      </c>
      <c r="CI234">
        <f t="shared" si="686"/>
        <v>8.4592972420760755E-3</v>
      </c>
      <c r="CJ234">
        <f t="shared" si="687"/>
        <v>4.3650152254395645E-3</v>
      </c>
      <c r="CK234">
        <f t="shared" si="688"/>
        <v>1.9141824562269945E-3</v>
      </c>
      <c r="CL234">
        <f t="shared" si="689"/>
        <v>3.187649384359616E-3</v>
      </c>
      <c r="CM234">
        <f t="shared" si="690"/>
        <v>3.0753673377427152E-3</v>
      </c>
      <c r="CN234">
        <f t="shared" si="691"/>
        <v>6.9926467954975948E-3</v>
      </c>
      <c r="CO234">
        <f t="shared" si="692"/>
        <v>7.4763786871613145E-3</v>
      </c>
      <c r="CP234">
        <f t="shared" si="693"/>
        <v>3.0252751830215814E-3</v>
      </c>
      <c r="CQ234">
        <f t="shared" si="694"/>
        <v>3.2705450943619988E-3</v>
      </c>
      <c r="CR234">
        <f t="shared" si="695"/>
        <v>3.8206571471262069E-3</v>
      </c>
      <c r="CS234">
        <f t="shared" si="696"/>
        <v>3.6579398187137828E-3</v>
      </c>
      <c r="CT234">
        <f t="shared" si="697"/>
        <v>4.3128718980313075E-3</v>
      </c>
      <c r="CU234">
        <f t="shared" si="698"/>
        <v>4.7440581135683325E-3</v>
      </c>
      <c r="CV234">
        <f t="shared" si="699"/>
        <v>4.0699682351534455E-3</v>
      </c>
      <c r="CW234">
        <f t="shared" si="700"/>
        <v>3.8622796671791428E-3</v>
      </c>
      <c r="CX234">
        <f t="shared" si="701"/>
        <v>4.5886418596749858E-3</v>
      </c>
      <c r="CY234">
        <f t="shared" si="702"/>
        <v>2.4406785800059807E-3</v>
      </c>
      <c r="CZ234">
        <f t="shared" si="703"/>
        <v>4.77931462867972E-3</v>
      </c>
      <c r="DA234">
        <f t="shared" si="704"/>
        <v>5.0189536334927926E-3</v>
      </c>
      <c r="DB234">
        <f t="shared" si="705"/>
        <v>5.4741301454584055E-3</v>
      </c>
      <c r="DC234">
        <f t="shared" si="706"/>
        <v>4.2528878416761926E-3</v>
      </c>
      <c r="DD234">
        <f t="shared" si="707"/>
        <v>2.7266455102420784E-3</v>
      </c>
      <c r="DE234">
        <f t="shared" si="708"/>
        <v>3.5019765073787228E-3</v>
      </c>
      <c r="DF234">
        <f t="shared" si="709"/>
        <v>3.5508326771320569E-3</v>
      </c>
      <c r="DG234">
        <f t="shared" si="710"/>
        <v>2.7785522642367181E-3</v>
      </c>
      <c r="DH234">
        <f t="shared" si="711"/>
        <v>2.9902758864533328E-3</v>
      </c>
      <c r="DI234">
        <f t="shared" si="712"/>
        <v>3.2619956198331841E-3</v>
      </c>
      <c r="DJ234">
        <f t="shared" si="713"/>
        <v>1.4714134554410089E-3</v>
      </c>
      <c r="DK234">
        <f t="shared" si="714"/>
        <v>3.4892127098444738E-3</v>
      </c>
      <c r="DL234">
        <f t="shared" si="715"/>
        <v>2.8323272539456548E-3</v>
      </c>
      <c r="DM234">
        <f t="shared" si="716"/>
        <v>2.6218501161367753E-3</v>
      </c>
      <c r="DN234">
        <f t="shared" si="717"/>
        <v>1.8070618923197695E-3</v>
      </c>
      <c r="DO234">
        <f t="shared" si="718"/>
        <v>1.5389142354040736E-3</v>
      </c>
      <c r="DP234">
        <f t="shared" si="719"/>
        <v>1.3339521258768014E-3</v>
      </c>
      <c r="DQ234">
        <f t="shared" si="720"/>
        <v>1.9827141251401973E-3</v>
      </c>
      <c r="DR234">
        <f t="shared" si="721"/>
        <v>3.0040494139727562E-3</v>
      </c>
      <c r="DS234">
        <f t="shared" si="722"/>
        <v>2.3644130693014766E-3</v>
      </c>
      <c r="DT234">
        <f t="shared" si="723"/>
        <v>2.7159085408699655E-3</v>
      </c>
      <c r="DU234">
        <f t="shared" si="724"/>
        <v>2.9031366272699016E-3</v>
      </c>
      <c r="DV234">
        <f t="shared" si="725"/>
        <v>3.541202869905646E-3</v>
      </c>
      <c r="DW234">
        <f t="shared" si="726"/>
        <v>6.5880493597135041E-3</v>
      </c>
      <c r="DX234">
        <f t="shared" si="727"/>
        <v>3.5780394078991063E-3</v>
      </c>
      <c r="DY234">
        <f t="shared" si="728"/>
        <v>3.4757060333317439E-3</v>
      </c>
      <c r="DZ234">
        <f t="shared" si="729"/>
        <v>3.4672316622037869E-3</v>
      </c>
    </row>
    <row r="235" spans="3:139" x14ac:dyDescent="0.2">
      <c r="C235">
        <v>0.24709295630455028</v>
      </c>
      <c r="D235">
        <f t="shared" si="603"/>
        <v>2.0870920602771798E-5</v>
      </c>
      <c r="E235">
        <f t="shared" si="604"/>
        <v>2.0448338504974536E-4</v>
      </c>
      <c r="F235">
        <f t="shared" si="605"/>
        <v>1.3972425773993254E-4</v>
      </c>
      <c r="G235">
        <f t="shared" si="606"/>
        <v>2.4606099027693117E-5</v>
      </c>
      <c r="H235">
        <f t="shared" si="607"/>
        <v>1.4546777036948141E-5</v>
      </c>
      <c r="I235">
        <f t="shared" si="608"/>
        <v>4.344408658422069E-6</v>
      </c>
      <c r="J235">
        <f t="shared" si="609"/>
        <v>9.9830752757818506E-5</v>
      </c>
      <c r="K235">
        <f t="shared" si="610"/>
        <v>5.3406625931427137E-4</v>
      </c>
      <c r="L235">
        <f t="shared" si="611"/>
        <v>6.9737106759792087E-4</v>
      </c>
      <c r="M235">
        <f t="shared" si="612"/>
        <v>3.0186388550911428E-5</v>
      </c>
      <c r="N235">
        <f t="shared" si="613"/>
        <v>7.2498704957802023E-5</v>
      </c>
      <c r="O235">
        <f t="shared" si="614"/>
        <v>2.9427294689803949E-6</v>
      </c>
      <c r="P235" s="21">
        <f t="shared" si="615"/>
        <v>1.6584121427176002E-4</v>
      </c>
      <c r="Q235" s="21">
        <f t="shared" si="616"/>
        <v>2.2336163347740334E-4</v>
      </c>
      <c r="R235" s="21">
        <f t="shared" si="617"/>
        <v>2.7578660668893084E-4</v>
      </c>
      <c r="S235" s="21">
        <f t="shared" si="618"/>
        <v>9.5078533312160438E-5</v>
      </c>
      <c r="T235" s="21">
        <f t="shared" si="619"/>
        <v>1.0887594754358554E-4</v>
      </c>
      <c r="U235" s="21">
        <f t="shared" si="620"/>
        <v>1.5121580565038073E-4</v>
      </c>
      <c r="V235" s="21">
        <f t="shared" si="621"/>
        <v>3.6845520749026505E-4</v>
      </c>
      <c r="W235" s="21">
        <f t="shared" si="622"/>
        <v>1.6580114368538713E-3</v>
      </c>
      <c r="X235" s="21">
        <f t="shared" si="623"/>
        <v>5.9707861287692848E-4</v>
      </c>
      <c r="Y235" s="21">
        <f t="shared" si="624"/>
        <v>7.6937579616048399E-4</v>
      </c>
      <c r="Z235" s="21">
        <f t="shared" si="625"/>
        <v>8.4795537725208109E-4</v>
      </c>
      <c r="AA235" s="21">
        <f t="shared" si="626"/>
        <v>1.1632551345797406E-3</v>
      </c>
      <c r="AB235" s="21">
        <f t="shared" si="627"/>
        <v>7.2637479954034832E-4</v>
      </c>
      <c r="AC235" s="21">
        <f t="shared" si="628"/>
        <v>1.0339397236202711E-3</v>
      </c>
      <c r="AD235" s="21">
        <f t="shared" si="629"/>
        <v>1.7690583662926885E-3</v>
      </c>
      <c r="AE235" s="21">
        <f t="shared" si="630"/>
        <v>1.1174200536665175E-3</v>
      </c>
      <c r="AF235" s="21">
        <f t="shared" si="631"/>
        <v>1.8730167984893947E-3</v>
      </c>
      <c r="AG235" s="21">
        <f t="shared" si="632"/>
        <v>3.3024629895766966E-3</v>
      </c>
      <c r="AH235" s="21">
        <f t="shared" si="633"/>
        <v>3.5519793708304374E-3</v>
      </c>
      <c r="AI235" s="21">
        <f t="shared" si="634"/>
        <v>3.5758306555011311E-3</v>
      </c>
      <c r="AJ235" s="21">
        <f t="shared" si="635"/>
        <v>3.3233567744524431E-3</v>
      </c>
      <c r="AK235" s="21">
        <f t="shared" si="636"/>
        <v>4.7456646227651686E-3</v>
      </c>
      <c r="AL235" s="21">
        <f t="shared" si="637"/>
        <v>4.1055042379286285E-3</v>
      </c>
      <c r="AM235" s="21">
        <f t="shared" si="638"/>
        <v>3.7814700996028801E-3</v>
      </c>
      <c r="AN235" s="21">
        <f t="shared" si="639"/>
        <v>3.7366126083896176E-3</v>
      </c>
      <c r="AO235" s="21">
        <f t="shared" si="640"/>
        <v>3.3615575710867159E-3</v>
      </c>
      <c r="AP235" s="21">
        <f t="shared" si="641"/>
        <v>2.8888765413436746E-3</v>
      </c>
      <c r="AQ235" s="21">
        <f t="shared" si="642"/>
        <v>2.8255872013270883E-3</v>
      </c>
      <c r="AR235" s="21">
        <f t="shared" si="643"/>
        <v>2.844640247747509E-3</v>
      </c>
      <c r="AS235" s="21">
        <f t="shared" si="644"/>
        <v>3.4883178627926944E-3</v>
      </c>
      <c r="AT235" s="21">
        <f t="shared" si="645"/>
        <v>5.3695154663779641E-3</v>
      </c>
      <c r="AU235" s="21">
        <f t="shared" si="646"/>
        <v>4.5947989263880034E-3</v>
      </c>
      <c r="AV235" s="21">
        <f t="shared" si="647"/>
        <v>4.5867813923683885E-3</v>
      </c>
      <c r="AW235" s="21">
        <f t="shared" si="648"/>
        <v>5.1906857728065813E-3</v>
      </c>
      <c r="AX235" s="21">
        <f t="shared" si="649"/>
        <v>6.2189541288410564E-3</v>
      </c>
      <c r="AY235" s="21">
        <f t="shared" si="650"/>
        <v>4.4772139333912253E-3</v>
      </c>
      <c r="AZ235" s="21">
        <f t="shared" si="651"/>
        <v>4.4994365351568996E-3</v>
      </c>
      <c r="BA235" s="21">
        <f t="shared" si="652"/>
        <v>4.1197432319974425E-3</v>
      </c>
      <c r="BB235" s="21">
        <f t="shared" si="653"/>
        <v>6.3038228171208282E-3</v>
      </c>
      <c r="BC235" s="21">
        <f t="shared" si="654"/>
        <v>6.1402793642472168E-3</v>
      </c>
      <c r="BD235" s="21">
        <f t="shared" si="655"/>
        <v>7.2737799326811885E-3</v>
      </c>
      <c r="BE235" s="21">
        <f t="shared" si="656"/>
        <v>7.8557364637050712E-3</v>
      </c>
      <c r="BF235" s="21">
        <f t="shared" si="657"/>
        <v>7.2159517878833896E-3</v>
      </c>
      <c r="BG235" s="21">
        <f t="shared" si="658"/>
        <v>5.4003421867132575E-3</v>
      </c>
      <c r="BH235" s="21">
        <f t="shared" si="659"/>
        <v>8.8086496149661891E-3</v>
      </c>
      <c r="BI235" s="21">
        <f t="shared" si="660"/>
        <v>9.1632604867634675E-3</v>
      </c>
      <c r="BJ235" s="21">
        <f t="shared" si="661"/>
        <v>9.7474759539594776E-3</v>
      </c>
      <c r="BK235" s="21">
        <f t="shared" si="662"/>
        <v>9.6008789146484353E-3</v>
      </c>
      <c r="BL235" s="21">
        <f t="shared" si="663"/>
        <v>9.9889350760197955E-3</v>
      </c>
      <c r="BM235" s="21">
        <f t="shared" si="664"/>
        <v>8.3467238446428369E-3</v>
      </c>
      <c r="BN235" s="21">
        <f t="shared" si="665"/>
        <v>8.7750126921793525E-3</v>
      </c>
      <c r="BO235" s="21">
        <f t="shared" si="666"/>
        <v>7.3096744672094547E-3</v>
      </c>
      <c r="BP235" s="21">
        <f t="shared" si="667"/>
        <v>6.7234529735247508E-3</v>
      </c>
      <c r="BQ235" s="21">
        <f t="shared" si="668"/>
        <v>6.6948180541428395E-3</v>
      </c>
      <c r="BR235">
        <f t="shared" si="669"/>
        <v>5.4026031373929258E-3</v>
      </c>
      <c r="BS235">
        <f t="shared" si="670"/>
        <v>6.5593686059484549E-3</v>
      </c>
      <c r="BT235">
        <f t="shared" si="671"/>
        <v>5.0677308975543046E-3</v>
      </c>
      <c r="BU235">
        <f t="shared" si="672"/>
        <v>5.1665650733617435E-3</v>
      </c>
      <c r="BV235">
        <f t="shared" si="673"/>
        <v>6.3570444345166961E-3</v>
      </c>
      <c r="BW235">
        <f t="shared" si="674"/>
        <v>8.1769527363384394E-3</v>
      </c>
      <c r="BX235">
        <f t="shared" si="675"/>
        <v>8.3132363811741321E-3</v>
      </c>
      <c r="BY235">
        <f t="shared" si="676"/>
        <v>7.7648444837075939E-3</v>
      </c>
      <c r="BZ235">
        <f t="shared" si="677"/>
        <v>7.5978887665934776E-3</v>
      </c>
      <c r="CA235">
        <f t="shared" si="678"/>
        <v>9.4743833809250774E-3</v>
      </c>
      <c r="CB235">
        <f t="shared" si="679"/>
        <v>9.9596830096858116E-3</v>
      </c>
      <c r="CC235">
        <f t="shared" si="680"/>
        <v>7.0710660987145478E-3</v>
      </c>
      <c r="CD235">
        <f t="shared" si="681"/>
        <v>7.5931094505162517E-3</v>
      </c>
      <c r="CE235">
        <f t="shared" si="682"/>
        <v>6.0718039454645927E-3</v>
      </c>
      <c r="CF235">
        <f t="shared" si="683"/>
        <v>5.5325158413212488E-3</v>
      </c>
      <c r="CG235">
        <f t="shared" si="684"/>
        <v>6.5516736131265843E-3</v>
      </c>
      <c r="CH235">
        <f t="shared" si="685"/>
        <v>8.578248729654089E-3</v>
      </c>
      <c r="CI235">
        <f t="shared" si="686"/>
        <v>4.450578950558181E-3</v>
      </c>
      <c r="CJ235">
        <f t="shared" si="687"/>
        <v>1.9709842733517716E-3</v>
      </c>
      <c r="CK235">
        <f t="shared" si="688"/>
        <v>3.2608290867427998E-3</v>
      </c>
      <c r="CL235">
        <f t="shared" si="689"/>
        <v>3.1472540208830058E-3</v>
      </c>
      <c r="CM235">
        <f t="shared" si="690"/>
        <v>7.1008337597978088E-3</v>
      </c>
      <c r="CN235">
        <f t="shared" si="691"/>
        <v>7.5882309958470329E-3</v>
      </c>
      <c r="CO235">
        <f t="shared" si="692"/>
        <v>3.0965774064384446E-3</v>
      </c>
      <c r="CP235">
        <f t="shared" si="693"/>
        <v>3.3446648543005606E-3</v>
      </c>
      <c r="CQ235">
        <f t="shared" si="694"/>
        <v>3.9007347311195532E-3</v>
      </c>
      <c r="CR235">
        <f t="shared" si="695"/>
        <v>3.7363025830706061E-3</v>
      </c>
      <c r="CS235">
        <f t="shared" si="696"/>
        <v>4.3979255144783415E-3</v>
      </c>
      <c r="CT235">
        <f t="shared" si="697"/>
        <v>4.8332418865828838E-3</v>
      </c>
      <c r="CU235">
        <f t="shared" si="698"/>
        <v>4.1526038695629281E-3</v>
      </c>
      <c r="CV235">
        <f t="shared" si="699"/>
        <v>3.9427899994393866E-3</v>
      </c>
      <c r="CW235">
        <f t="shared" si="700"/>
        <v>4.6763594879576827E-3</v>
      </c>
      <c r="CX235">
        <f t="shared" si="701"/>
        <v>2.5047644803021041E-3</v>
      </c>
      <c r="CY235">
        <f t="shared" si="702"/>
        <v>4.8688276425629378E-3</v>
      </c>
      <c r="CZ235">
        <f t="shared" si="703"/>
        <v>5.1106730477753319E-3</v>
      </c>
      <c r="DA235">
        <f t="shared" si="704"/>
        <v>5.5698999745396943E-3</v>
      </c>
      <c r="DB235">
        <f t="shared" si="705"/>
        <v>4.3373508158153044E-3</v>
      </c>
      <c r="DC235">
        <f t="shared" si="706"/>
        <v>2.7943581672232772E-3</v>
      </c>
      <c r="DD235">
        <f t="shared" si="707"/>
        <v>3.5786594498290816E-3</v>
      </c>
      <c r="DE235">
        <f t="shared" si="708"/>
        <v>3.6280457832445073E-3</v>
      </c>
      <c r="DF235">
        <f t="shared" si="709"/>
        <v>2.846902466796013E-3</v>
      </c>
      <c r="DG235">
        <f t="shared" si="710"/>
        <v>3.0611668726187027E-3</v>
      </c>
      <c r="DH235">
        <f t="shared" si="711"/>
        <v>3.3360189818975772E-3</v>
      </c>
      <c r="DI235">
        <f t="shared" si="712"/>
        <v>1.5212656190121865E-3</v>
      </c>
      <c r="DJ235">
        <f t="shared" si="713"/>
        <v>3.5657565374221096E-3</v>
      </c>
      <c r="DK235">
        <f t="shared" si="714"/>
        <v>2.9013316991581529E-3</v>
      </c>
      <c r="DL235">
        <f t="shared" si="715"/>
        <v>2.6882568541794754E-3</v>
      </c>
      <c r="DM235">
        <f t="shared" si="716"/>
        <v>1.8622632570586748E-3</v>
      </c>
      <c r="DN235">
        <f t="shared" si="717"/>
        <v>1.5898876380078459E-3</v>
      </c>
      <c r="DO235">
        <f t="shared" si="718"/>
        <v>1.3814384500016614E-3</v>
      </c>
      <c r="DP235">
        <f t="shared" si="719"/>
        <v>2.0405164435779188E-3</v>
      </c>
      <c r="DQ235">
        <f t="shared" si="720"/>
        <v>3.0751025230208538E-3</v>
      </c>
      <c r="DR235">
        <f t="shared" si="721"/>
        <v>2.427496294969854E-3</v>
      </c>
      <c r="DS235">
        <f t="shared" si="722"/>
        <v>2.7834885654739764E-3</v>
      </c>
      <c r="DT235">
        <f t="shared" si="723"/>
        <v>2.9729931591197366E-3</v>
      </c>
      <c r="DU235">
        <f t="shared" si="724"/>
        <v>3.6183117679738997E-3</v>
      </c>
      <c r="DV235">
        <f t="shared" si="725"/>
        <v>6.6930720119098321E-3</v>
      </c>
      <c r="DW235">
        <f t="shared" si="726"/>
        <v>3.6555461678905838E-3</v>
      </c>
      <c r="DX235">
        <f t="shared" si="727"/>
        <v>3.5521023718930373E-3</v>
      </c>
      <c r="DY235">
        <f t="shared" si="728"/>
        <v>3.5435353167306244E-3</v>
      </c>
    </row>
    <row r="236" spans="3:139" x14ac:dyDescent="0.2">
      <c r="C236">
        <v>0.25166142657399188</v>
      </c>
      <c r="D236">
        <f t="shared" si="603"/>
        <v>9.4698169264527342E-5</v>
      </c>
      <c r="E236">
        <f t="shared" si="604"/>
        <v>5.259195821346273E-5</v>
      </c>
      <c r="F236">
        <f t="shared" si="605"/>
        <v>1.5365086110164832E-7</v>
      </c>
      <c r="G236">
        <f t="shared" si="606"/>
        <v>5.6918957613887283E-7</v>
      </c>
      <c r="H236">
        <f t="shared" si="607"/>
        <v>6.1709801595919579E-6</v>
      </c>
      <c r="I236">
        <f t="shared" si="608"/>
        <v>2.9409620814415797E-5</v>
      </c>
      <c r="J236">
        <f t="shared" si="609"/>
        <v>3.4378363867496509E-4</v>
      </c>
      <c r="K236">
        <f t="shared" si="610"/>
        <v>4.769556339863989E-4</v>
      </c>
      <c r="L236">
        <f t="shared" si="611"/>
        <v>8.5700163548202359E-7</v>
      </c>
      <c r="M236">
        <f t="shared" si="612"/>
        <v>1.5572075085560425E-5</v>
      </c>
      <c r="N236">
        <f t="shared" si="613"/>
        <v>3.9487510234778612E-5</v>
      </c>
      <c r="O236">
        <f t="shared" si="614"/>
        <v>3.0437706279671546E-4</v>
      </c>
      <c r="P236" s="21">
        <f t="shared" si="615"/>
        <v>3.8078676189542043E-4</v>
      </c>
      <c r="Q236" s="21">
        <f t="shared" si="616"/>
        <v>4.4839309163325741E-4</v>
      </c>
      <c r="R236" s="21">
        <f t="shared" si="617"/>
        <v>2.0504213643793396E-4</v>
      </c>
      <c r="S236" s="21">
        <f t="shared" si="618"/>
        <v>2.250850295872771E-4</v>
      </c>
      <c r="T236" s="21">
        <f t="shared" si="619"/>
        <v>2.8444353421089519E-4</v>
      </c>
      <c r="U236" s="21">
        <f t="shared" si="620"/>
        <v>5.6471141118380399E-4</v>
      </c>
      <c r="V236" s="21">
        <f t="shared" si="621"/>
        <v>2.0509265755655377E-3</v>
      </c>
      <c r="W236" s="21">
        <f t="shared" si="622"/>
        <v>8.4121243073732789E-4</v>
      </c>
      <c r="X236" s="21">
        <f t="shared" si="623"/>
        <v>1.0436837397520828E-3</v>
      </c>
      <c r="Y236" s="21">
        <f t="shared" si="624"/>
        <v>1.1348910219602599E-3</v>
      </c>
      <c r="Z236" s="21">
        <f t="shared" si="625"/>
        <v>1.4957553577493949E-3</v>
      </c>
      <c r="AA236" s="21">
        <f t="shared" si="626"/>
        <v>9.9349852332765963E-4</v>
      </c>
      <c r="AB236" s="21">
        <f t="shared" si="627"/>
        <v>1.3486083561251644E-3</v>
      </c>
      <c r="AC236" s="21">
        <f t="shared" si="628"/>
        <v>2.1742306098417332E-3</v>
      </c>
      <c r="AD236" s="21">
        <f t="shared" si="629"/>
        <v>1.4437191014613922E-3</v>
      </c>
      <c r="AE236" s="21">
        <f t="shared" si="630"/>
        <v>2.28931955842193E-3</v>
      </c>
      <c r="AF236" s="21">
        <f t="shared" si="631"/>
        <v>3.8484070207042702E-3</v>
      </c>
      <c r="AG236" s="21">
        <f t="shared" si="632"/>
        <v>4.1173981017539754E-3</v>
      </c>
      <c r="AH236" s="21">
        <f t="shared" si="633"/>
        <v>4.143074627049579E-3</v>
      </c>
      <c r="AI236" s="21">
        <f t="shared" si="634"/>
        <v>3.8709591840485379E-3</v>
      </c>
      <c r="AJ236" s="21">
        <f t="shared" si="635"/>
        <v>5.3959682706680541E-3</v>
      </c>
      <c r="AK236" s="21">
        <f t="shared" si="636"/>
        <v>4.7118173947397271E-3</v>
      </c>
      <c r="AL236" s="21">
        <f t="shared" si="637"/>
        <v>4.36420492618491E-3</v>
      </c>
      <c r="AM236" s="21">
        <f t="shared" si="638"/>
        <v>4.316004952298661E-3</v>
      </c>
      <c r="AN236" s="21">
        <f t="shared" si="639"/>
        <v>3.91217862587653E-3</v>
      </c>
      <c r="AO236" s="21">
        <f t="shared" si="640"/>
        <v>3.4008422101390692E-3</v>
      </c>
      <c r="AP236" s="21">
        <f t="shared" si="641"/>
        <v>3.3321436421385889E-3</v>
      </c>
      <c r="AQ236" s="21">
        <f t="shared" si="642"/>
        <v>3.3528314357481694E-3</v>
      </c>
      <c r="AR236" s="21">
        <f t="shared" si="643"/>
        <v>4.0488346122557542E-3</v>
      </c>
      <c r="AS236" s="21">
        <f t="shared" si="644"/>
        <v>6.059913775439579E-3</v>
      </c>
      <c r="AT236" s="21">
        <f t="shared" si="645"/>
        <v>5.2350168695180334E-3</v>
      </c>
      <c r="AU236" s="21">
        <f t="shared" si="646"/>
        <v>5.2264587455892828E-3</v>
      </c>
      <c r="AV236" s="21">
        <f t="shared" si="647"/>
        <v>5.8698404943286321E-3</v>
      </c>
      <c r="AW236" s="21">
        <f t="shared" si="648"/>
        <v>6.9603673392653808E-3</v>
      </c>
      <c r="AX236" s="21">
        <f t="shared" si="649"/>
        <v>5.1094556957109755E-3</v>
      </c>
      <c r="AY236" s="21">
        <f t="shared" si="650"/>
        <v>5.1331936856016227E-3</v>
      </c>
      <c r="AZ236" s="21">
        <f t="shared" si="651"/>
        <v>4.7270707457043419E-3</v>
      </c>
      <c r="BA236" s="21">
        <f t="shared" si="652"/>
        <v>7.0501359077414999E-3</v>
      </c>
      <c r="BB236" s="21">
        <f t="shared" si="653"/>
        <v>6.8771203487214931E-3</v>
      </c>
      <c r="BC236" s="21">
        <f t="shared" si="654"/>
        <v>8.0739081495783838E-3</v>
      </c>
      <c r="BD236" s="21">
        <f t="shared" si="655"/>
        <v>8.686438112325218E-3</v>
      </c>
      <c r="BE236" s="21">
        <f t="shared" si="656"/>
        <v>8.0129761903139328E-3</v>
      </c>
      <c r="BF236" s="21">
        <f t="shared" si="657"/>
        <v>6.0926596442992548E-3</v>
      </c>
      <c r="BG236" s="21">
        <f t="shared" si="658"/>
        <v>9.68706266685254E-3</v>
      </c>
      <c r="BH236" s="21">
        <f t="shared" si="659"/>
        <v>1.0058764317979044E-2</v>
      </c>
      <c r="BI236" s="21">
        <f t="shared" si="660"/>
        <v>1.0670430677127214E-2</v>
      </c>
      <c r="BJ236" s="21">
        <f t="shared" si="661"/>
        <v>1.0517024500467315E-2</v>
      </c>
      <c r="BK236" s="21">
        <f t="shared" si="662"/>
        <v>1.0922994412838742E-2</v>
      </c>
      <c r="BL236" s="21">
        <f t="shared" si="663"/>
        <v>9.202349365484034E-3</v>
      </c>
      <c r="BM236" s="21">
        <f t="shared" si="664"/>
        <v>9.6517868624237876E-3</v>
      </c>
      <c r="BN236" s="21">
        <f t="shared" si="665"/>
        <v>8.1117230511826965E-3</v>
      </c>
      <c r="BO236" s="21">
        <f t="shared" si="666"/>
        <v>7.4935225411815734E-3</v>
      </c>
      <c r="BP236" s="21">
        <f t="shared" si="667"/>
        <v>7.4632905158302145E-3</v>
      </c>
      <c r="BQ236" s="21">
        <f t="shared" si="668"/>
        <v>6.0950611368732286E-3</v>
      </c>
      <c r="BR236">
        <f t="shared" si="669"/>
        <v>7.3202396924405711E-3</v>
      </c>
      <c r="BS236">
        <f t="shared" si="670"/>
        <v>5.7390423125885642E-3</v>
      </c>
      <c r="BT236">
        <f t="shared" si="671"/>
        <v>5.8441885179343492E-3</v>
      </c>
      <c r="BU236">
        <f t="shared" si="672"/>
        <v>7.1064134530197725E-3</v>
      </c>
      <c r="BV236">
        <f t="shared" si="673"/>
        <v>9.0240452527198187E-3</v>
      </c>
      <c r="BW236">
        <f t="shared" si="674"/>
        <v>9.1671856809551391E-3</v>
      </c>
      <c r="BX236">
        <f t="shared" si="675"/>
        <v>8.5908475741118991E-3</v>
      </c>
      <c r="BY236">
        <f t="shared" si="676"/>
        <v>8.4151890517886515E-3</v>
      </c>
      <c r="BZ236">
        <f t="shared" si="677"/>
        <v>1.038461160498582E-2</v>
      </c>
      <c r="CA236">
        <f t="shared" si="678"/>
        <v>1.0892404254242965E-2</v>
      </c>
      <c r="CB236">
        <f t="shared" si="679"/>
        <v>7.8602589807975909E-3</v>
      </c>
      <c r="CC236">
        <f t="shared" si="680"/>
        <v>8.4101592064817349E-3</v>
      </c>
      <c r="CD236">
        <f t="shared" si="681"/>
        <v>6.8046415452353943E-3</v>
      </c>
      <c r="CE236">
        <f t="shared" si="682"/>
        <v>6.2330004723736938E-3</v>
      </c>
      <c r="CF236">
        <f t="shared" si="683"/>
        <v>7.3121105140038405E-3</v>
      </c>
      <c r="CG236">
        <f t="shared" si="684"/>
        <v>9.4453724449877E-3</v>
      </c>
      <c r="CH236">
        <f t="shared" si="685"/>
        <v>5.0809994750931255E-3</v>
      </c>
      <c r="CI236">
        <f t="shared" si="686"/>
        <v>2.3974966922184005E-3</v>
      </c>
      <c r="CJ236">
        <f t="shared" si="687"/>
        <v>3.803452841429366E-3</v>
      </c>
      <c r="CK236">
        <f t="shared" si="688"/>
        <v>3.6807108905191213E-3</v>
      </c>
      <c r="CL236">
        <f t="shared" si="689"/>
        <v>7.8916421781605513E-3</v>
      </c>
      <c r="CM236">
        <f t="shared" si="690"/>
        <v>8.4050249444614731E-3</v>
      </c>
      <c r="CN236">
        <f t="shared" si="691"/>
        <v>3.6258907375071956E-3</v>
      </c>
      <c r="CO236">
        <f t="shared" si="692"/>
        <v>3.8939531652946342E-3</v>
      </c>
      <c r="CP236">
        <f t="shared" si="693"/>
        <v>4.4922611515316952E-3</v>
      </c>
      <c r="CQ236">
        <f t="shared" si="694"/>
        <v>4.3156717563445843E-3</v>
      </c>
      <c r="CR236">
        <f t="shared" si="695"/>
        <v>5.0247296136728846E-3</v>
      </c>
      <c r="CS236">
        <f t="shared" si="696"/>
        <v>5.4893268110264475E-3</v>
      </c>
      <c r="CT236">
        <f t="shared" si="697"/>
        <v>4.7622656381122713E-3</v>
      </c>
      <c r="CU236">
        <f t="shared" si="698"/>
        <v>4.5373843970995375E-3</v>
      </c>
      <c r="CV236">
        <f t="shared" si="699"/>
        <v>5.3220501508323623E-3</v>
      </c>
      <c r="CW236">
        <f t="shared" si="700"/>
        <v>2.9829175483675916E-3</v>
      </c>
      <c r="CX236">
        <f t="shared" si="701"/>
        <v>5.527246726543227E-3</v>
      </c>
      <c r="CY236">
        <f t="shared" si="702"/>
        <v>5.7847344502648026E-3</v>
      </c>
      <c r="CZ236">
        <f t="shared" si="703"/>
        <v>6.2726768714588457E-3</v>
      </c>
      <c r="DA236">
        <f t="shared" si="704"/>
        <v>4.9599675448895562E-3</v>
      </c>
      <c r="DB236">
        <f t="shared" si="705"/>
        <v>3.2982231972883648E-3</v>
      </c>
      <c r="DC236">
        <f t="shared" si="706"/>
        <v>4.1461194930522798E-3</v>
      </c>
      <c r="DD236">
        <f t="shared" si="707"/>
        <v>4.1992644320530638E-3</v>
      </c>
      <c r="DE236">
        <f t="shared" si="708"/>
        <v>3.3552873886267898E-3</v>
      </c>
      <c r="DF236">
        <f t="shared" si="709"/>
        <v>3.5875647292011913E-3</v>
      </c>
      <c r="DG236">
        <f t="shared" si="710"/>
        <v>3.8846238782893781E-3</v>
      </c>
      <c r="DH236">
        <f t="shared" si="711"/>
        <v>1.8985083339541277E-3</v>
      </c>
      <c r="DI236">
        <f t="shared" si="712"/>
        <v>4.1322303230516381E-3</v>
      </c>
      <c r="DJ236">
        <f t="shared" si="713"/>
        <v>3.4143548869930681E-3</v>
      </c>
      <c r="DK236">
        <f t="shared" si="714"/>
        <v>3.1828635465514345E-3</v>
      </c>
      <c r="DL236">
        <f t="shared" si="715"/>
        <v>2.2774292376331932E-3</v>
      </c>
      <c r="DM236">
        <f t="shared" si="716"/>
        <v>1.9750793988610217E-3</v>
      </c>
      <c r="DN236">
        <f t="shared" si="717"/>
        <v>1.7419085002122743E-3</v>
      </c>
      <c r="DO236">
        <f t="shared" si="718"/>
        <v>2.4741219359459598E-3</v>
      </c>
      <c r="DP236">
        <f t="shared" si="719"/>
        <v>3.6026497529310629E-3</v>
      </c>
      <c r="DQ236">
        <f t="shared" si="720"/>
        <v>2.8985408817764078E-3</v>
      </c>
      <c r="DR236">
        <f t="shared" si="721"/>
        <v>3.2864132957234745E-3</v>
      </c>
      <c r="DS236">
        <f t="shared" si="722"/>
        <v>3.4920572317291244E-3</v>
      </c>
      <c r="DT236">
        <f t="shared" si="723"/>
        <v>4.1887916318279908E-3</v>
      </c>
      <c r="DU236">
        <f t="shared" si="724"/>
        <v>7.4614469781182557E-3</v>
      </c>
      <c r="DV236">
        <f t="shared" si="725"/>
        <v>4.228846681581239E-3</v>
      </c>
      <c r="DW236">
        <f t="shared" si="726"/>
        <v>4.117530531274974E-3</v>
      </c>
      <c r="DX236">
        <f t="shared" si="727"/>
        <v>4.1083063908491039E-3</v>
      </c>
    </row>
    <row r="237" spans="3:139" x14ac:dyDescent="0.2">
      <c r="C237">
        <v>0.26139272501071281</v>
      </c>
      <c r="D237">
        <f t="shared" si="603"/>
        <v>6.1467654541039813E-6</v>
      </c>
      <c r="E237">
        <f t="shared" si="604"/>
        <v>8.7222808327959715E-5</v>
      </c>
      <c r="F237">
        <f t="shared" si="605"/>
        <v>1.0995084763928674E-4</v>
      </c>
      <c r="G237">
        <f t="shared" si="606"/>
        <v>1.4921707693631281E-4</v>
      </c>
      <c r="H237">
        <f t="shared" si="607"/>
        <v>1.856088581568938E-5</v>
      </c>
      <c r="I237">
        <f t="shared" si="608"/>
        <v>7.7617948814658744E-5</v>
      </c>
      <c r="J237">
        <f t="shared" si="609"/>
        <v>1.4660403976945362E-4</v>
      </c>
      <c r="K237">
        <f t="shared" si="610"/>
        <v>7.7537791963343416E-5</v>
      </c>
      <c r="L237">
        <f t="shared" si="611"/>
        <v>3.3467978699852413E-5</v>
      </c>
      <c r="M237">
        <f t="shared" si="612"/>
        <v>2.5648686392607786E-4</v>
      </c>
      <c r="N237">
        <f t="shared" si="613"/>
        <v>7.3862758804166023E-4</v>
      </c>
      <c r="O237">
        <f t="shared" si="614"/>
        <v>8.5527334189236493E-4</v>
      </c>
      <c r="P237" s="21">
        <f t="shared" si="615"/>
        <v>9.5521747888703589E-4</v>
      </c>
      <c r="Q237" s="21">
        <f t="shared" si="616"/>
        <v>5.7843092228479097E-4</v>
      </c>
      <c r="R237" s="21">
        <f t="shared" si="617"/>
        <v>6.1177730996206034E-4</v>
      </c>
      <c r="S237" s="21">
        <f t="shared" si="618"/>
        <v>7.0738723321743578E-4</v>
      </c>
      <c r="T237" s="21">
        <f t="shared" si="619"/>
        <v>1.1219120639093133E-3</v>
      </c>
      <c r="U237" s="21">
        <f t="shared" si="620"/>
        <v>3.0270304221478887E-3</v>
      </c>
      <c r="V237" s="21">
        <f t="shared" si="621"/>
        <v>1.5003971885170757E-3</v>
      </c>
      <c r="W237" s="21">
        <f t="shared" si="622"/>
        <v>1.767142402195619E-3</v>
      </c>
      <c r="X237" s="21">
        <f t="shared" si="623"/>
        <v>1.8852479503194404E-3</v>
      </c>
      <c r="Y237" s="21">
        <f t="shared" si="624"/>
        <v>2.3431693938494123E-3</v>
      </c>
      <c r="Z237" s="21">
        <f t="shared" si="625"/>
        <v>1.7016540792985195E-3</v>
      </c>
      <c r="AA237" s="21">
        <f t="shared" si="626"/>
        <v>2.1580393212788877E-3</v>
      </c>
      <c r="AB237" s="21">
        <f t="shared" si="627"/>
        <v>3.1764433152122315E-3</v>
      </c>
      <c r="AC237" s="21">
        <f t="shared" si="628"/>
        <v>2.2779240140099071E-3</v>
      </c>
      <c r="AD237" s="21">
        <f t="shared" si="629"/>
        <v>3.3152413765357184E-3</v>
      </c>
      <c r="AE237" s="21">
        <f t="shared" si="630"/>
        <v>5.1504777082007607E-3</v>
      </c>
      <c r="AF237" s="21">
        <f t="shared" si="631"/>
        <v>5.4609518469268484E-3</v>
      </c>
      <c r="AG237" s="21">
        <f t="shared" si="632"/>
        <v>5.4905163172439247E-3</v>
      </c>
      <c r="AH237" s="21">
        <f t="shared" si="633"/>
        <v>5.1765623834902543E-3</v>
      </c>
      <c r="AI237" s="21">
        <f t="shared" si="634"/>
        <v>6.9203353759338393E-3</v>
      </c>
      <c r="AJ237" s="21">
        <f t="shared" si="635"/>
        <v>6.1424803557418315E-3</v>
      </c>
      <c r="AK237" s="21">
        <f t="shared" si="636"/>
        <v>5.7446436864007269E-3</v>
      </c>
      <c r="AL237" s="21">
        <f t="shared" si="637"/>
        <v>5.6893238902343633E-3</v>
      </c>
      <c r="AM237" s="21">
        <f t="shared" si="638"/>
        <v>5.2242118413897412E-3</v>
      </c>
      <c r="AN237" s="21">
        <f t="shared" si="639"/>
        <v>4.6305355886581533E-3</v>
      </c>
      <c r="AO237" s="21">
        <f t="shared" si="640"/>
        <v>4.5503148242288958E-3</v>
      </c>
      <c r="AP237" s="21">
        <f t="shared" si="641"/>
        <v>4.5744847927959706E-3</v>
      </c>
      <c r="AQ237" s="21">
        <f t="shared" si="642"/>
        <v>5.3819466468100277E-3</v>
      </c>
      <c r="AR237" s="21">
        <f t="shared" si="643"/>
        <v>7.6696865177004565E-3</v>
      </c>
      <c r="AS237" s="21">
        <f t="shared" si="644"/>
        <v>6.737900415233083E-3</v>
      </c>
      <c r="AT237" s="21">
        <f t="shared" si="645"/>
        <v>6.7281907807488469E-3</v>
      </c>
      <c r="AU237" s="21">
        <f t="shared" si="646"/>
        <v>7.4556632709787529E-3</v>
      </c>
      <c r="AV237" s="21">
        <f t="shared" si="647"/>
        <v>8.6788069219785411E-3</v>
      </c>
      <c r="AW237" s="21">
        <f t="shared" si="648"/>
        <v>6.5953491788290847E-3</v>
      </c>
      <c r="AX237" s="21">
        <f t="shared" si="649"/>
        <v>6.622315096936799E-3</v>
      </c>
      <c r="AY237" s="21">
        <f t="shared" si="650"/>
        <v>6.1598943883114932E-3</v>
      </c>
      <c r="AZ237" s="21">
        <f t="shared" si="651"/>
        <v>8.7790127251705756E-3</v>
      </c>
      <c r="BA237" s="21">
        <f t="shared" si="652"/>
        <v>8.5858206330227428E-3</v>
      </c>
      <c r="BB237" s="21">
        <f t="shared" si="653"/>
        <v>9.9174165664970369E-3</v>
      </c>
      <c r="BC237" s="21">
        <f t="shared" si="654"/>
        <v>1.0595070995593328E-2</v>
      </c>
      <c r="BD237" s="21">
        <f t="shared" si="655"/>
        <v>9.8498731720943877E-3</v>
      </c>
      <c r="BE237" s="21">
        <f t="shared" si="656"/>
        <v>7.7065203647965399E-3</v>
      </c>
      <c r="BF237" s="21">
        <f t="shared" si="657"/>
        <v>1.1697325609338463E-2</v>
      </c>
      <c r="BG237" s="21">
        <f t="shared" si="658"/>
        <v>1.2105432329199094E-2</v>
      </c>
      <c r="BH237" s="21">
        <f t="shared" si="659"/>
        <v>1.2775571832788516E-2</v>
      </c>
      <c r="BI237" s="21">
        <f t="shared" si="660"/>
        <v>1.2607661512787345E-2</v>
      </c>
      <c r="BJ237" s="21">
        <f t="shared" si="661"/>
        <v>1.3051789505833789E-2</v>
      </c>
      <c r="BK237" s="21">
        <f t="shared" si="662"/>
        <v>1.1164072588510746E-2</v>
      </c>
      <c r="BL237" s="21">
        <f t="shared" si="663"/>
        <v>1.1658558823154481E-2</v>
      </c>
      <c r="BM237" s="21">
        <f t="shared" si="664"/>
        <v>9.9593220419746335E-3</v>
      </c>
      <c r="BN237" s="21">
        <f t="shared" si="665"/>
        <v>9.2730030299074187E-3</v>
      </c>
      <c r="BO237" s="21">
        <f t="shared" si="666"/>
        <v>9.2393690091599791E-3</v>
      </c>
      <c r="BP237" s="21">
        <f t="shared" si="667"/>
        <v>7.7092212256569832E-3</v>
      </c>
      <c r="BQ237" s="21">
        <f t="shared" si="668"/>
        <v>9.0801264966070411E-3</v>
      </c>
      <c r="BR237">
        <f t="shared" si="669"/>
        <v>7.308158062233624E-3</v>
      </c>
      <c r="BS237">
        <f t="shared" si="670"/>
        <v>7.426749521582684E-3</v>
      </c>
      <c r="BT237">
        <f t="shared" si="671"/>
        <v>8.8417997023748224E-3</v>
      </c>
      <c r="BU237">
        <f t="shared" si="672"/>
        <v>1.0967592323103976E-2</v>
      </c>
      <c r="BV237">
        <f t="shared" si="673"/>
        <v>1.1125338385532446E-2</v>
      </c>
      <c r="BW237">
        <f t="shared" si="674"/>
        <v>1.0489472058611064E-2</v>
      </c>
      <c r="BX237">
        <f t="shared" si="675"/>
        <v>1.029527569107227E-2</v>
      </c>
      <c r="BY237">
        <f t="shared" si="676"/>
        <v>1.2462644045133923E-2</v>
      </c>
      <c r="BZ237">
        <f t="shared" si="677"/>
        <v>1.3018349076935833E-2</v>
      </c>
      <c r="CA237">
        <f t="shared" si="678"/>
        <v>9.6804740412302012E-3</v>
      </c>
      <c r="CB237">
        <f t="shared" si="679"/>
        <v>1.028971219345781E-2</v>
      </c>
      <c r="CC237">
        <f t="shared" si="680"/>
        <v>8.5048142198535705E-3</v>
      </c>
      <c r="CD237">
        <f t="shared" si="681"/>
        <v>7.8642580889213033E-3</v>
      </c>
      <c r="CE237">
        <f t="shared" si="682"/>
        <v>9.0710724594001025E-3</v>
      </c>
      <c r="CF237">
        <f t="shared" si="683"/>
        <v>1.1431587971890741E-2</v>
      </c>
      <c r="CG237">
        <f t="shared" si="684"/>
        <v>6.5630135396393926E-3</v>
      </c>
      <c r="CH237">
        <f t="shared" si="685"/>
        <v>3.4451661046394936E-3</v>
      </c>
      <c r="CI237">
        <f t="shared" si="686"/>
        <v>5.0984510081400741E-3</v>
      </c>
      <c r="CJ237">
        <f t="shared" si="687"/>
        <v>4.9561826755528515E-3</v>
      </c>
      <c r="CK237">
        <f t="shared" si="688"/>
        <v>9.7152984923927713E-3</v>
      </c>
      <c r="CL237">
        <f t="shared" si="689"/>
        <v>1.0284033036203804E-2</v>
      </c>
      <c r="CM237">
        <f t="shared" si="690"/>
        <v>4.8925363711149646E-3</v>
      </c>
      <c r="CN237">
        <f t="shared" si="691"/>
        <v>5.2031475032731072E-3</v>
      </c>
      <c r="CO237">
        <f t="shared" si="692"/>
        <v>5.8914268856029659E-3</v>
      </c>
      <c r="CP237">
        <f t="shared" si="693"/>
        <v>5.6889413385109635E-3</v>
      </c>
      <c r="CQ237">
        <f t="shared" si="694"/>
        <v>6.4990403306682274E-3</v>
      </c>
      <c r="CR237">
        <f t="shared" si="695"/>
        <v>7.0260086133449575E-3</v>
      </c>
      <c r="CS237">
        <f t="shared" si="696"/>
        <v>6.2000614769162831E-3</v>
      </c>
      <c r="CT237">
        <f t="shared" si="697"/>
        <v>5.9430852294502347E-3</v>
      </c>
      <c r="CU237">
        <f t="shared" si="698"/>
        <v>6.8365911367746042E-3</v>
      </c>
      <c r="CV237">
        <f t="shared" si="699"/>
        <v>4.1405867066952127E-3</v>
      </c>
      <c r="CW237">
        <f t="shared" si="700"/>
        <v>7.0689005220478896E-3</v>
      </c>
      <c r="CX237">
        <f t="shared" si="701"/>
        <v>7.3597079481375173E-3</v>
      </c>
      <c r="CY237">
        <f t="shared" si="702"/>
        <v>7.9088172434868698E-3</v>
      </c>
      <c r="CZ237">
        <f t="shared" si="703"/>
        <v>6.4253587448688584E-3</v>
      </c>
      <c r="DA237">
        <f t="shared" si="704"/>
        <v>4.5106614053973529E-3</v>
      </c>
      <c r="DB237">
        <f t="shared" si="705"/>
        <v>5.4940214375170269E-3</v>
      </c>
      <c r="DC237">
        <f t="shared" si="706"/>
        <v>5.5551725822058978E-3</v>
      </c>
      <c r="DD237">
        <f t="shared" si="707"/>
        <v>4.5773534181025501E-3</v>
      </c>
      <c r="DE237">
        <f t="shared" si="708"/>
        <v>4.8480001106595179E-3</v>
      </c>
      <c r="DF237">
        <f t="shared" si="709"/>
        <v>5.1923624748361494E-3</v>
      </c>
      <c r="DG237">
        <f t="shared" si="710"/>
        <v>2.8412283509534966E-3</v>
      </c>
      <c r="DH237">
        <f t="shared" si="711"/>
        <v>5.4780314402342921E-3</v>
      </c>
      <c r="DI237">
        <f t="shared" si="712"/>
        <v>4.6463008867987411E-3</v>
      </c>
      <c r="DJ237">
        <f t="shared" si="713"/>
        <v>4.3755805697109603E-3</v>
      </c>
      <c r="DK237">
        <f t="shared" si="714"/>
        <v>3.3009296020574254E-3</v>
      </c>
      <c r="DL237">
        <f t="shared" si="715"/>
        <v>2.9347316784093767E-3</v>
      </c>
      <c r="DM237">
        <f t="shared" si="716"/>
        <v>2.6489010643766333E-3</v>
      </c>
      <c r="DN237">
        <f t="shared" si="717"/>
        <v>3.5369003041016548E-3</v>
      </c>
      <c r="DO237">
        <f t="shared" si="718"/>
        <v>4.8655334144935784E-3</v>
      </c>
      <c r="DP237">
        <f t="shared" si="719"/>
        <v>4.0410682643054145E-3</v>
      </c>
      <c r="DQ237">
        <f t="shared" si="720"/>
        <v>4.4968485712126079E-3</v>
      </c>
      <c r="DR237">
        <f t="shared" si="721"/>
        <v>4.7368709200815411E-3</v>
      </c>
      <c r="DS237">
        <f t="shared" si="722"/>
        <v>5.5431260961629376E-3</v>
      </c>
      <c r="DT237">
        <f t="shared" si="723"/>
        <v>9.2373177963301044E-3</v>
      </c>
      <c r="DU237">
        <f t="shared" si="724"/>
        <v>5.5891894120810521E-3</v>
      </c>
      <c r="DV237">
        <f t="shared" si="725"/>
        <v>5.4611043600069067E-3</v>
      </c>
      <c r="DW237">
        <f t="shared" si="726"/>
        <v>5.450480562273461E-3</v>
      </c>
    </row>
    <row r="238" spans="3:139" x14ac:dyDescent="0.2">
      <c r="C238">
        <v>0.25891345789035164</v>
      </c>
      <c r="D238">
        <f t="shared" si="603"/>
        <v>4.7060259598403585E-5</v>
      </c>
      <c r="E238">
        <f t="shared" si="604"/>
        <v>6.4103687605171687E-5</v>
      </c>
      <c r="F238">
        <f t="shared" si="605"/>
        <v>9.4793144072682209E-5</v>
      </c>
      <c r="G238">
        <f t="shared" si="606"/>
        <v>3.3451222313627218E-6</v>
      </c>
      <c r="H238">
        <f t="shared" si="607"/>
        <v>1.2744992121080915E-4</v>
      </c>
      <c r="I238">
        <f t="shared" si="608"/>
        <v>2.1278881475375318E-4</v>
      </c>
      <c r="J238">
        <f t="shared" si="609"/>
        <v>4.0021913382630606E-5</v>
      </c>
      <c r="K238">
        <f t="shared" si="610"/>
        <v>1.0928872001209099E-5</v>
      </c>
      <c r="L238">
        <f t="shared" si="611"/>
        <v>1.8322167575574863E-4</v>
      </c>
      <c r="M238">
        <f t="shared" si="612"/>
        <v>6.1001277823600965E-4</v>
      </c>
      <c r="N238">
        <f t="shared" si="613"/>
        <v>7.1640749228474331E-4</v>
      </c>
      <c r="O238">
        <f t="shared" si="614"/>
        <v>8.0811284564763193E-4</v>
      </c>
      <c r="P238" s="21">
        <f t="shared" si="615"/>
        <v>4.6532200928817033E-4</v>
      </c>
      <c r="Q238" s="21">
        <f t="shared" si="616"/>
        <v>4.9527903255703438E-4</v>
      </c>
      <c r="R238" s="21">
        <f t="shared" si="617"/>
        <v>5.8165309167109293E-4</v>
      </c>
      <c r="S238" s="21">
        <f t="shared" si="618"/>
        <v>9.6197294414760164E-4</v>
      </c>
      <c r="T238" s="21">
        <f t="shared" si="619"/>
        <v>2.7603662931906408E-3</v>
      </c>
      <c r="U238" s="21">
        <f t="shared" si="620"/>
        <v>1.3144753245096094E-3</v>
      </c>
      <c r="V238" s="21">
        <f t="shared" si="621"/>
        <v>1.5648453155427506E-3</v>
      </c>
      <c r="W238" s="21">
        <f t="shared" si="622"/>
        <v>1.6760979255193108E-3</v>
      </c>
      <c r="X238" s="21">
        <f t="shared" si="623"/>
        <v>2.109291888170555E-3</v>
      </c>
      <c r="Y238" s="21">
        <f t="shared" si="624"/>
        <v>1.5032558031655222E-3</v>
      </c>
      <c r="Z238" s="21">
        <f t="shared" si="625"/>
        <v>1.9338388571109701E-3</v>
      </c>
      <c r="AA238" s="21">
        <f t="shared" si="626"/>
        <v>2.9031273673261401E-3</v>
      </c>
      <c r="AB238" s="21">
        <f t="shared" si="627"/>
        <v>2.0474118296109367E-3</v>
      </c>
      <c r="AC238" s="21">
        <f t="shared" si="628"/>
        <v>3.0358849989927206E-3</v>
      </c>
      <c r="AD238" s="21">
        <f t="shared" si="629"/>
        <v>4.8007661959717342E-3</v>
      </c>
      <c r="AE238" s="21">
        <f t="shared" si="630"/>
        <v>5.1006715928574725E-3</v>
      </c>
      <c r="AF238" s="21">
        <f t="shared" si="631"/>
        <v>5.1292455217457561E-3</v>
      </c>
      <c r="AG238" s="21">
        <f t="shared" si="632"/>
        <v>4.8259508844018138E-3</v>
      </c>
      <c r="AH238" s="21">
        <f t="shared" si="633"/>
        <v>6.5139888521353597E-3</v>
      </c>
      <c r="AI238" s="21">
        <f t="shared" si="634"/>
        <v>5.7600070699727075E-3</v>
      </c>
      <c r="AJ238" s="21">
        <f t="shared" si="635"/>
        <v>5.3749661452555664E-3</v>
      </c>
      <c r="AK238" s="21">
        <f t="shared" si="636"/>
        <v>5.3214602839301373E-3</v>
      </c>
      <c r="AL238" s="21">
        <f t="shared" si="637"/>
        <v>4.8719621511048115E-3</v>
      </c>
      <c r="AM238" s="21">
        <f t="shared" si="638"/>
        <v>4.2992638235579148E-3</v>
      </c>
      <c r="AN238" s="21">
        <f t="shared" si="639"/>
        <v>4.2219785977873434E-3</v>
      </c>
      <c r="AO238" s="21">
        <f t="shared" si="640"/>
        <v>4.2452614039746395E-3</v>
      </c>
      <c r="AP238" s="21">
        <f t="shared" si="641"/>
        <v>5.0243266533405457E-3</v>
      </c>
      <c r="AQ238" s="21">
        <f t="shared" si="642"/>
        <v>7.2415809872213863E-3</v>
      </c>
      <c r="AR238" s="21">
        <f t="shared" si="643"/>
        <v>6.3370273113660565E-3</v>
      </c>
      <c r="AS238" s="21">
        <f t="shared" si="644"/>
        <v>6.3276110500917297E-3</v>
      </c>
      <c r="AT238" s="21">
        <f t="shared" si="645"/>
        <v>7.0336595328410276E-3</v>
      </c>
      <c r="AU238" s="21">
        <f t="shared" si="646"/>
        <v>8.2230160701254745E-3</v>
      </c>
      <c r="AV238" s="21">
        <f t="shared" si="647"/>
        <v>6.1988046754919241E-3</v>
      </c>
      <c r="AW238" s="21">
        <f t="shared" si="648"/>
        <v>6.2249482062946447E-3</v>
      </c>
      <c r="AX238" s="21">
        <f t="shared" si="649"/>
        <v>5.7768706203127056E-3</v>
      </c>
      <c r="AY238" s="21">
        <f t="shared" si="650"/>
        <v>8.3205627530544817E-3</v>
      </c>
      <c r="AZ238" s="21">
        <f t="shared" si="651"/>
        <v>8.1325110864636264E-3</v>
      </c>
      <c r="BA238" s="21">
        <f t="shared" si="652"/>
        <v>9.4297616165029147E-3</v>
      </c>
      <c r="BB238" s="21">
        <f t="shared" si="653"/>
        <v>1.0090824123236411E-2</v>
      </c>
      <c r="BC238" s="21">
        <f t="shared" si="654"/>
        <v>9.3639026338838659E-3</v>
      </c>
      <c r="BD238" s="21">
        <f t="shared" si="655"/>
        <v>7.2773733299287E-3</v>
      </c>
      <c r="BE238" s="21">
        <f t="shared" si="656"/>
        <v>1.1167186193874627E-2</v>
      </c>
      <c r="BF238" s="21">
        <f t="shared" si="657"/>
        <v>1.1566017903774982E-2</v>
      </c>
      <c r="BG238" s="21">
        <f t="shared" si="658"/>
        <v>1.2221260058836865E-2</v>
      </c>
      <c r="BH238" s="21">
        <f t="shared" si="659"/>
        <v>1.205704499553025E-2</v>
      </c>
      <c r="BI238" s="21">
        <f t="shared" si="660"/>
        <v>1.2491451359401632E-2</v>
      </c>
      <c r="BJ238" s="21">
        <f t="shared" si="661"/>
        <v>1.0646299758171118E-2</v>
      </c>
      <c r="BK238" s="21">
        <f t="shared" si="662"/>
        <v>1.11293088138002E-2</v>
      </c>
      <c r="BL238" s="21">
        <f t="shared" si="663"/>
        <v>9.4706249262948745E-3</v>
      </c>
      <c r="BM238" s="21">
        <f t="shared" si="664"/>
        <v>8.8016606345210427E-3</v>
      </c>
      <c r="BN238" s="21">
        <f t="shared" si="665"/>
        <v>8.7688933486069834E-3</v>
      </c>
      <c r="BO238" s="21">
        <f t="shared" si="666"/>
        <v>7.279997919985781E-3</v>
      </c>
      <c r="BP238" s="21">
        <f t="shared" si="667"/>
        <v>8.6137760329973619E-3</v>
      </c>
      <c r="BQ238" s="21">
        <f t="shared" si="668"/>
        <v>6.8904108149436503E-3</v>
      </c>
      <c r="BR238">
        <f t="shared" si="669"/>
        <v>7.0055767934699828E-3</v>
      </c>
      <c r="BS238">
        <f t="shared" si="670"/>
        <v>8.3816913060873553E-3</v>
      </c>
      <c r="BT238">
        <f t="shared" si="671"/>
        <v>1.0454450276406879E-2</v>
      </c>
      <c r="BU238">
        <f t="shared" si="672"/>
        <v>1.0608475225063885E-2</v>
      </c>
      <c r="BV238">
        <f t="shared" si="673"/>
        <v>9.9877750509157481E-3</v>
      </c>
      <c r="BW238">
        <f t="shared" si="674"/>
        <v>9.7983016163364269E-3</v>
      </c>
      <c r="BX238">
        <f t="shared" si="675"/>
        <v>1.1915238826097234E-2</v>
      </c>
      <c r="BY238">
        <f t="shared" si="676"/>
        <v>1.2458737100961841E-2</v>
      </c>
      <c r="BZ238">
        <f t="shared" si="677"/>
        <v>9.1987535976366611E-3</v>
      </c>
      <c r="CA238">
        <f t="shared" si="678"/>
        <v>9.7928740786484263E-3</v>
      </c>
      <c r="CB238">
        <f t="shared" si="679"/>
        <v>8.0536772736355088E-3</v>
      </c>
      <c r="CC238">
        <f t="shared" si="680"/>
        <v>7.4306788035522191E-3</v>
      </c>
      <c r="CD238">
        <f t="shared" si="681"/>
        <v>8.6049576243609448E-3</v>
      </c>
      <c r="CE238">
        <f t="shared" si="682"/>
        <v>1.0907575176340166E-2</v>
      </c>
      <c r="CF238">
        <f t="shared" si="683"/>
        <v>6.167457405426232E-3</v>
      </c>
      <c r="CG238">
        <f t="shared" si="684"/>
        <v>3.1602690383730264E-3</v>
      </c>
      <c r="CH238">
        <f t="shared" si="685"/>
        <v>4.750541379632555E-3</v>
      </c>
      <c r="CI238">
        <f t="shared" si="686"/>
        <v>4.6132478318991884E-3</v>
      </c>
      <c r="CJ238">
        <f t="shared" si="687"/>
        <v>9.2327013120046854E-3</v>
      </c>
      <c r="CK238">
        <f t="shared" si="688"/>
        <v>9.787333745709165E-3</v>
      </c>
      <c r="CL238">
        <f t="shared" si="689"/>
        <v>4.5518501880251524E-3</v>
      </c>
      <c r="CM238">
        <f t="shared" si="690"/>
        <v>4.8516210808826283E-3</v>
      </c>
      <c r="CN238">
        <f t="shared" si="691"/>
        <v>5.5169782267240723E-3</v>
      </c>
      <c r="CO238">
        <f t="shared" si="692"/>
        <v>5.3210903066989168E-3</v>
      </c>
      <c r="CP238">
        <f t="shared" si="693"/>
        <v>6.105446797481426E-3</v>
      </c>
      <c r="CQ238">
        <f t="shared" si="694"/>
        <v>6.6165246435315843E-3</v>
      </c>
      <c r="CR238">
        <f t="shared" si="695"/>
        <v>5.8157709301184463E-3</v>
      </c>
      <c r="CS238">
        <f t="shared" si="696"/>
        <v>5.5669716073192248E-3</v>
      </c>
      <c r="CT238">
        <f t="shared" si="697"/>
        <v>6.4327480378497965E-3</v>
      </c>
      <c r="CU238">
        <f t="shared" si="698"/>
        <v>3.8276647314150589E-3</v>
      </c>
      <c r="CV238">
        <f t="shared" si="699"/>
        <v>6.6581498251570108E-3</v>
      </c>
      <c r="CW238">
        <f t="shared" si="700"/>
        <v>6.9404683077537938E-3</v>
      </c>
      <c r="CX238">
        <f t="shared" si="701"/>
        <v>7.4739939663526506E-3</v>
      </c>
      <c r="CY238">
        <f t="shared" si="702"/>
        <v>6.0340376592296447E-3</v>
      </c>
      <c r="CZ238">
        <f t="shared" si="703"/>
        <v>4.183785783004294E-3</v>
      </c>
      <c r="DA238">
        <f t="shared" si="704"/>
        <v>5.1326333818929844E-3</v>
      </c>
      <c r="DB238">
        <f t="shared" si="705"/>
        <v>5.191744765634187E-3</v>
      </c>
      <c r="DC238">
        <f t="shared" si="706"/>
        <v>4.248024891699757E-3</v>
      </c>
      <c r="DD238">
        <f t="shared" si="707"/>
        <v>4.5088961289648614E-3</v>
      </c>
      <c r="DE238">
        <f t="shared" si="708"/>
        <v>4.8412069353130326E-3</v>
      </c>
      <c r="DF238">
        <f t="shared" si="709"/>
        <v>2.5830695033392304E-3</v>
      </c>
      <c r="DG238">
        <f t="shared" si="710"/>
        <v>5.1171786176050973E-3</v>
      </c>
      <c r="DH238">
        <f t="shared" si="711"/>
        <v>4.3144552157673693E-3</v>
      </c>
      <c r="DI238">
        <f t="shared" si="712"/>
        <v>4.0537293626862828E-3</v>
      </c>
      <c r="DJ238">
        <f t="shared" si="713"/>
        <v>3.0221901442970271E-3</v>
      </c>
      <c r="DK238">
        <f t="shared" si="714"/>
        <v>2.6722589561273052E-3</v>
      </c>
      <c r="DL238">
        <f t="shared" si="715"/>
        <v>2.3998445888336875E-3</v>
      </c>
      <c r="DM238">
        <f t="shared" si="716"/>
        <v>3.2481538915820258E-3</v>
      </c>
      <c r="DN238">
        <f t="shared" si="717"/>
        <v>4.5258056783839063E-3</v>
      </c>
      <c r="DO238">
        <f t="shared" si="718"/>
        <v>3.7320039969278079E-3</v>
      </c>
      <c r="DP238">
        <f t="shared" si="719"/>
        <v>4.170483240947675E-3</v>
      </c>
      <c r="DQ238">
        <f t="shared" si="720"/>
        <v>4.4017469160161507E-3</v>
      </c>
      <c r="DR238">
        <f t="shared" si="721"/>
        <v>5.1800992114433781E-3</v>
      </c>
      <c r="DS238">
        <f t="shared" si="722"/>
        <v>8.7668950456837261E-3</v>
      </c>
      <c r="DT238">
        <f t="shared" si="723"/>
        <v>5.224631786438296E-3</v>
      </c>
      <c r="DU238">
        <f t="shared" si="724"/>
        <v>5.1008189891992078E-3</v>
      </c>
      <c r="DV238">
        <f t="shared" si="725"/>
        <v>5.0905517856412478E-3</v>
      </c>
    </row>
    <row r="239" spans="3:139" x14ac:dyDescent="0.2">
      <c r="C239">
        <v>0.25205340981483471</v>
      </c>
      <c r="D239">
        <f t="shared" si="603"/>
        <v>1.3143012339255425E-6</v>
      </c>
      <c r="E239">
        <f t="shared" si="604"/>
        <v>8.2721180325758343E-6</v>
      </c>
      <c r="F239">
        <f t="shared" si="605"/>
        <v>2.5311771440161485E-5</v>
      </c>
      <c r="G239">
        <f t="shared" si="606"/>
        <v>3.2940145077594473E-4</v>
      </c>
      <c r="H239">
        <f t="shared" si="607"/>
        <v>4.599879947244645E-4</v>
      </c>
      <c r="I239">
        <f t="shared" si="608"/>
        <v>2.8490036463410926E-7</v>
      </c>
      <c r="J239">
        <f t="shared" si="609"/>
        <v>1.2632079072155625E-5</v>
      </c>
      <c r="K239">
        <f t="shared" si="610"/>
        <v>4.4567534995751797E-5</v>
      </c>
      <c r="L239">
        <f t="shared" si="611"/>
        <v>3.1820811074912157E-4</v>
      </c>
      <c r="M239">
        <f t="shared" si="612"/>
        <v>3.9623854517343356E-4</v>
      </c>
      <c r="N239">
        <f t="shared" si="613"/>
        <v>4.6514746351984231E-4</v>
      </c>
      <c r="O239">
        <f t="shared" si="614"/>
        <v>2.1642163262592482E-4</v>
      </c>
      <c r="P239" s="21">
        <f t="shared" si="615"/>
        <v>2.3700039947531954E-4</v>
      </c>
      <c r="Q239" s="21">
        <f t="shared" si="616"/>
        <v>2.9781913560379057E-4</v>
      </c>
      <c r="R239" s="21">
        <f t="shared" si="617"/>
        <v>5.8349497289840338E-4</v>
      </c>
      <c r="S239" s="21">
        <f t="shared" si="618"/>
        <v>2.086583839447959E-3</v>
      </c>
      <c r="T239" s="21">
        <f t="shared" si="619"/>
        <v>8.6410398074080429E-4</v>
      </c>
      <c r="U239" s="21">
        <f t="shared" si="620"/>
        <v>1.0691642858299847E-3</v>
      </c>
      <c r="V239" s="21">
        <f t="shared" si="621"/>
        <v>1.1614550482659269E-3</v>
      </c>
      <c r="W239" s="21">
        <f t="shared" si="622"/>
        <v>1.5262289095810207E-3</v>
      </c>
      <c r="X239" s="21">
        <f t="shared" si="623"/>
        <v>1.0183626499925586E-3</v>
      </c>
      <c r="Y239" s="21">
        <f t="shared" si="624"/>
        <v>1.3775519243329698E-3</v>
      </c>
      <c r="Z239" s="21">
        <f t="shared" si="625"/>
        <v>2.2109395561023112E-3</v>
      </c>
      <c r="AA239" s="21">
        <f t="shared" si="626"/>
        <v>1.473660580919318E-3</v>
      </c>
      <c r="AB239" s="21">
        <f t="shared" si="627"/>
        <v>2.3269835236772556E-3</v>
      </c>
      <c r="AC239" s="21">
        <f t="shared" si="628"/>
        <v>3.8971944480011302E-3</v>
      </c>
      <c r="AD239" s="21">
        <f t="shared" si="629"/>
        <v>4.1678564944922719E-3</v>
      </c>
      <c r="AE239" s="21">
        <f t="shared" si="630"/>
        <v>4.1936896288261903E-3</v>
      </c>
      <c r="AF239" s="21">
        <f t="shared" si="631"/>
        <v>3.9198889033005375E-3</v>
      </c>
      <c r="AG239" s="21">
        <f t="shared" si="632"/>
        <v>5.4537099470645155E-3</v>
      </c>
      <c r="AH239" s="21">
        <f t="shared" si="633"/>
        <v>4.7657846052324123E-3</v>
      </c>
      <c r="AI239" s="21">
        <f t="shared" si="634"/>
        <v>4.4161490721173037E-3</v>
      </c>
      <c r="AJ239" s="21">
        <f t="shared" si="635"/>
        <v>4.3676623070048127E-3</v>
      </c>
      <c r="AK239" s="21">
        <f t="shared" si="636"/>
        <v>3.9613673504971109E-3</v>
      </c>
      <c r="AL239" s="21">
        <f t="shared" si="637"/>
        <v>3.4467142307899479E-3</v>
      </c>
      <c r="AM239" s="21">
        <f t="shared" si="638"/>
        <v>3.3775515409739517E-3</v>
      </c>
      <c r="AN239" s="21">
        <f t="shared" si="639"/>
        <v>3.3983795989309768E-3</v>
      </c>
      <c r="AO239" s="21">
        <f t="shared" si="640"/>
        <v>4.0988724058730972E-3</v>
      </c>
      <c r="AP239" s="21">
        <f t="shared" si="641"/>
        <v>6.1210956482901186E-3</v>
      </c>
      <c r="AQ239" s="21">
        <f t="shared" si="642"/>
        <v>5.2918931736980019E-3</v>
      </c>
      <c r="AR239" s="21">
        <f t="shared" si="643"/>
        <v>5.2832886661502172E-3</v>
      </c>
      <c r="AS239" s="21">
        <f t="shared" si="644"/>
        <v>5.9300576464690604E-3</v>
      </c>
      <c r="AT239" s="21">
        <f t="shared" si="645"/>
        <v>7.0259263854776889E-3</v>
      </c>
      <c r="AU239" s="21">
        <f t="shared" si="646"/>
        <v>5.1656476287515558E-3</v>
      </c>
      <c r="AV239" s="21">
        <f t="shared" si="647"/>
        <v>5.1895156417600796E-3</v>
      </c>
      <c r="AW239" s="21">
        <f t="shared" si="648"/>
        <v>4.7811249899041399E-3</v>
      </c>
      <c r="AX239" s="21">
        <f t="shared" si="649"/>
        <v>7.1161153727823945E-3</v>
      </c>
      <c r="AY239" s="21">
        <f t="shared" si="650"/>
        <v>6.9422870894485823E-3</v>
      </c>
      <c r="AZ239" s="21">
        <f t="shared" si="651"/>
        <v>8.1445050524836197E-3</v>
      </c>
      <c r="BA239" s="21">
        <f t="shared" si="652"/>
        <v>8.7596582725011883E-3</v>
      </c>
      <c r="BB239" s="21">
        <f t="shared" si="653"/>
        <v>8.0833067801686607E-3</v>
      </c>
      <c r="BC239" s="21">
        <f t="shared" si="654"/>
        <v>6.1540061836604376E-3</v>
      </c>
      <c r="BD239" s="21">
        <f t="shared" si="655"/>
        <v>9.7643765541131633E-3</v>
      </c>
      <c r="BE239" s="21">
        <f t="shared" si="656"/>
        <v>1.0137544625873903E-2</v>
      </c>
      <c r="BF239" s="21">
        <f t="shared" si="657"/>
        <v>1.0751566322576397E-2</v>
      </c>
      <c r="BG239" s="21">
        <f t="shared" si="658"/>
        <v>1.0597575909275361E-2</v>
      </c>
      <c r="BH239" s="21">
        <f t="shared" si="659"/>
        <v>1.1005082854780097E-2</v>
      </c>
      <c r="BI239" s="21">
        <f t="shared" si="660"/>
        <v>9.277708040224257E-3</v>
      </c>
      <c r="BJ239" s="21">
        <f t="shared" si="661"/>
        <v>9.7289601305932342E-3</v>
      </c>
      <c r="BK239" s="21">
        <f t="shared" si="662"/>
        <v>8.182484725152572E-3</v>
      </c>
      <c r="BL239" s="21">
        <f t="shared" si="663"/>
        <v>7.5615403561099404E-3</v>
      </c>
      <c r="BM239" s="21">
        <f t="shared" si="664"/>
        <v>7.5311712960977537E-3</v>
      </c>
      <c r="BN239" s="21">
        <f t="shared" si="665"/>
        <v>6.156419734990177E-3</v>
      </c>
      <c r="BO239" s="21">
        <f t="shared" si="666"/>
        <v>7.3874682605871659E-3</v>
      </c>
      <c r="BP239" s="21">
        <f t="shared" si="667"/>
        <v>5.7985864944534553E-3</v>
      </c>
      <c r="BQ239" s="21">
        <f t="shared" si="668"/>
        <v>5.9042742836662269E-3</v>
      </c>
      <c r="BR239">
        <f t="shared" si="669"/>
        <v>7.1726551223532369E-3</v>
      </c>
      <c r="BS239">
        <f t="shared" si="670"/>
        <v>9.0986717798165178E-3</v>
      </c>
      <c r="BT239">
        <f t="shared" si="671"/>
        <v>9.2424005328126928E-3</v>
      </c>
      <c r="BU239">
        <f t="shared" si="672"/>
        <v>8.6636645892594222E-3</v>
      </c>
      <c r="BV239">
        <f t="shared" si="673"/>
        <v>8.4872593500727369E-3</v>
      </c>
      <c r="BW239">
        <f t="shared" si="674"/>
        <v>1.0464655293156018E-2</v>
      </c>
      <c r="BX239">
        <f t="shared" si="675"/>
        <v>1.0974377885381055E-2</v>
      </c>
      <c r="BY239">
        <f t="shared" si="676"/>
        <v>7.9299176116495243E-3</v>
      </c>
      <c r="BZ239">
        <f t="shared" si="677"/>
        <v>8.4822080088922391E-3</v>
      </c>
      <c r="CA239">
        <f t="shared" si="678"/>
        <v>6.8694647881135627E-3</v>
      </c>
      <c r="CB239">
        <f t="shared" si="679"/>
        <v>6.2950477703991757E-3</v>
      </c>
      <c r="CC239">
        <f t="shared" si="680"/>
        <v>7.3793018282176312E-3</v>
      </c>
      <c r="CD239">
        <f t="shared" si="681"/>
        <v>9.5217176861878434E-3</v>
      </c>
      <c r="CE239">
        <f t="shared" si="682"/>
        <v>5.1370351425465118E-3</v>
      </c>
      <c r="CF239">
        <f t="shared" si="683"/>
        <v>2.4360366651876549E-3</v>
      </c>
      <c r="CG239">
        <f t="shared" si="684"/>
        <v>3.8519553828359654E-3</v>
      </c>
      <c r="CH239">
        <f t="shared" si="685"/>
        <v>3.7284268961492828E-3</v>
      </c>
      <c r="CI239">
        <f t="shared" si="686"/>
        <v>7.9614394250281904E-3</v>
      </c>
      <c r="CJ239">
        <f t="shared" si="687"/>
        <v>8.4770517981257697E-3</v>
      </c>
      <c r="CK239">
        <f t="shared" si="688"/>
        <v>3.6732512198264016E-3</v>
      </c>
      <c r="CL239">
        <f t="shared" si="689"/>
        <v>3.9430275380202794E-3</v>
      </c>
      <c r="CM239">
        <f t="shared" si="690"/>
        <v>4.5449596325562421E-3</v>
      </c>
      <c r="CN239">
        <f t="shared" si="691"/>
        <v>4.3673271229671797E-3</v>
      </c>
      <c r="CO239">
        <f t="shared" si="692"/>
        <v>5.0804549851099692E-3</v>
      </c>
      <c r="CP239">
        <f t="shared" si="693"/>
        <v>5.5475645316961494E-3</v>
      </c>
      <c r="CQ239">
        <f t="shared" si="694"/>
        <v>4.8165201657163889E-3</v>
      </c>
      <c r="CR239">
        <f t="shared" si="695"/>
        <v>4.5903461162746205E-3</v>
      </c>
      <c r="CS239">
        <f t="shared" si="696"/>
        <v>5.3793960245389367E-3</v>
      </c>
      <c r="CT239">
        <f t="shared" si="697"/>
        <v>3.0258883850260761E-3</v>
      </c>
      <c r="CU239">
        <f t="shared" si="698"/>
        <v>5.5856847224398402E-3</v>
      </c>
      <c r="CV239">
        <f t="shared" si="699"/>
        <v>5.8445145861649389E-3</v>
      </c>
      <c r="CW239">
        <f t="shared" si="700"/>
        <v>6.3349208501564808E-3</v>
      </c>
      <c r="CX239">
        <f t="shared" si="701"/>
        <v>5.0153336321869723E-3</v>
      </c>
      <c r="CY239">
        <f t="shared" si="702"/>
        <v>3.3434001680789781E-3</v>
      </c>
      <c r="CZ239">
        <f t="shared" si="703"/>
        <v>4.1967530341802117E-3</v>
      </c>
      <c r="DA239">
        <f t="shared" si="704"/>
        <v>4.2502204685265941E-3</v>
      </c>
      <c r="DB239">
        <f t="shared" si="705"/>
        <v>3.4008521745323276E-3</v>
      </c>
      <c r="DC239">
        <f t="shared" si="706"/>
        <v>3.6346750583902865E-3</v>
      </c>
      <c r="DD239">
        <f t="shared" si="707"/>
        <v>3.9336396127718394E-3</v>
      </c>
      <c r="DE239">
        <f t="shared" si="708"/>
        <v>1.9328208747457121E-3</v>
      </c>
      <c r="DF239">
        <f t="shared" si="709"/>
        <v>4.1827792414448096E-3</v>
      </c>
      <c r="DG239">
        <f t="shared" si="710"/>
        <v>3.4603176447432198E-3</v>
      </c>
      <c r="DH239">
        <f t="shared" si="711"/>
        <v>3.2272461347588786E-3</v>
      </c>
      <c r="DI239">
        <f t="shared" si="712"/>
        <v>2.314995665106592E-3</v>
      </c>
      <c r="DJ239">
        <f t="shared" si="713"/>
        <v>2.0100739825672192E-3</v>
      </c>
      <c r="DK239">
        <f t="shared" si="714"/>
        <v>1.7747819151934241E-3</v>
      </c>
      <c r="DL239">
        <f t="shared" si="715"/>
        <v>2.513270507806011E-3</v>
      </c>
      <c r="DM239">
        <f t="shared" si="716"/>
        <v>3.6498587004880944E-3</v>
      </c>
      <c r="DN239">
        <f t="shared" si="717"/>
        <v>2.9409017975298608E-3</v>
      </c>
      <c r="DO239">
        <f t="shared" si="718"/>
        <v>3.331509587042111E-3</v>
      </c>
      <c r="DP239">
        <f t="shared" si="719"/>
        <v>3.5385383086215271E-3</v>
      </c>
      <c r="DQ239">
        <f t="shared" si="720"/>
        <v>4.2396842791791994E-3</v>
      </c>
      <c r="DR239">
        <f t="shared" si="721"/>
        <v>7.5293193930924792E-3</v>
      </c>
      <c r="DS239">
        <f t="shared" si="722"/>
        <v>4.279981345931356E-3</v>
      </c>
      <c r="DT239">
        <f t="shared" si="723"/>
        <v>4.1679897329925256E-3</v>
      </c>
      <c r="DU239">
        <f t="shared" si="724"/>
        <v>4.1587092134296828E-3</v>
      </c>
    </row>
    <row r="240" spans="3:139" x14ac:dyDescent="0.2">
      <c r="C240">
        <v>0.25090698003768935</v>
      </c>
      <c r="D240">
        <f t="shared" si="603"/>
        <v>2.9918594063159674E-6</v>
      </c>
      <c r="E240">
        <f t="shared" si="604"/>
        <v>3.8161633767791234E-5</v>
      </c>
      <c r="F240">
        <f t="shared" si="605"/>
        <v>3.7232982334213418E-4</v>
      </c>
      <c r="G240">
        <f t="shared" si="606"/>
        <v>5.1047801309834844E-4</v>
      </c>
      <c r="H240">
        <f t="shared" si="607"/>
        <v>2.8230396610245297E-6</v>
      </c>
      <c r="I240">
        <f t="shared" si="608"/>
        <v>2.2095578330814436E-5</v>
      </c>
      <c r="J240">
        <f t="shared" si="609"/>
        <v>3.0574953302322548E-5</v>
      </c>
      <c r="K240">
        <f t="shared" si="610"/>
        <v>2.7862149206172085E-4</v>
      </c>
      <c r="L240">
        <f t="shared" si="611"/>
        <v>3.5191177679455072E-4</v>
      </c>
      <c r="M240">
        <f t="shared" si="612"/>
        <v>4.1701102622494643E-4</v>
      </c>
      <c r="N240">
        <f t="shared" si="613"/>
        <v>1.8400504482274176E-4</v>
      </c>
      <c r="O240">
        <f t="shared" si="614"/>
        <v>2.030165467931401E-4</v>
      </c>
      <c r="P240" s="21">
        <f t="shared" si="615"/>
        <v>2.5956455727760221E-4</v>
      </c>
      <c r="Q240" s="21">
        <f t="shared" si="616"/>
        <v>5.2942378278776387E-4</v>
      </c>
      <c r="R240" s="21">
        <f t="shared" si="617"/>
        <v>1.9831622878925832E-3</v>
      </c>
      <c r="S240" s="21">
        <f t="shared" si="618"/>
        <v>7.9801819508672613E-4</v>
      </c>
      <c r="T240" s="21">
        <f t="shared" si="619"/>
        <v>9.955064871830753E-4</v>
      </c>
      <c r="U240" s="21">
        <f t="shared" si="620"/>
        <v>1.0846284049679372E-3</v>
      </c>
      <c r="V240" s="21">
        <f t="shared" si="621"/>
        <v>1.4379681129558833E-3</v>
      </c>
      <c r="W240" s="21">
        <f t="shared" si="622"/>
        <v>9.4650768753006833E-4</v>
      </c>
      <c r="X240" s="21">
        <f t="shared" si="623"/>
        <v>1.2937658567322699E-3</v>
      </c>
      <c r="Y240" s="21">
        <f t="shared" si="624"/>
        <v>2.1044421587739738E-3</v>
      </c>
      <c r="Z240" s="21">
        <f t="shared" si="625"/>
        <v>1.3869559314689803E-3</v>
      </c>
      <c r="AA240" s="21">
        <f t="shared" si="626"/>
        <v>2.2176929910838398E-3</v>
      </c>
      <c r="AB240" s="21">
        <f t="shared" si="627"/>
        <v>3.755371228341956E-3</v>
      </c>
      <c r="AC240" s="21">
        <f t="shared" si="628"/>
        <v>4.0211462175841093E-3</v>
      </c>
      <c r="AD240" s="21">
        <f t="shared" si="629"/>
        <v>4.0465213189049103E-3</v>
      </c>
      <c r="AE240" s="21">
        <f t="shared" si="630"/>
        <v>3.7776495236696529E-3</v>
      </c>
      <c r="AF240" s="21">
        <f t="shared" si="631"/>
        <v>5.2856983174679991E-3</v>
      </c>
      <c r="AG240" s="21">
        <f t="shared" si="632"/>
        <v>4.6088121213289758E-3</v>
      </c>
      <c r="AH240" s="21">
        <f t="shared" si="633"/>
        <v>4.2650934265154716E-3</v>
      </c>
      <c r="AI240" s="21">
        <f t="shared" si="634"/>
        <v>4.2174454370630821E-3</v>
      </c>
      <c r="AJ240" s="21">
        <f t="shared" si="635"/>
        <v>3.8183704602483145E-3</v>
      </c>
      <c r="AK240" s="21">
        <f t="shared" si="636"/>
        <v>3.3134176741183396E-3</v>
      </c>
      <c r="AL240" s="21">
        <f t="shared" si="637"/>
        <v>3.2456123971049576E-3</v>
      </c>
      <c r="AM240" s="21">
        <f t="shared" si="638"/>
        <v>3.2660302252158369E-3</v>
      </c>
      <c r="AN240" s="21">
        <f t="shared" si="639"/>
        <v>3.9533922513432934E-3</v>
      </c>
      <c r="AO240" s="21">
        <f t="shared" si="640"/>
        <v>5.9430225077838376E-3</v>
      </c>
      <c r="AP240" s="21">
        <f t="shared" si="641"/>
        <v>5.1264124902592051E-3</v>
      </c>
      <c r="AQ240" s="21">
        <f t="shared" si="642"/>
        <v>5.1179436404551514E-3</v>
      </c>
      <c r="AR240" s="21">
        <f t="shared" si="643"/>
        <v>5.7548060157454999E-3</v>
      </c>
      <c r="AS240" s="21">
        <f t="shared" si="644"/>
        <v>6.8350513663225426E-3</v>
      </c>
      <c r="AT240" s="21">
        <f t="shared" si="645"/>
        <v>5.0021685192859914E-3</v>
      </c>
      <c r="AU240" s="21">
        <f t="shared" si="646"/>
        <v>5.0256562548782382E-3</v>
      </c>
      <c r="AV240" s="21">
        <f t="shared" si="647"/>
        <v>4.6238979593184642E-3</v>
      </c>
      <c r="AW240" s="21">
        <f t="shared" si="648"/>
        <v>6.9240107585483192E-3</v>
      </c>
      <c r="AX240" s="21">
        <f t="shared" si="649"/>
        <v>6.7525594425357442E-3</v>
      </c>
      <c r="AY240" s="21">
        <f t="shared" si="650"/>
        <v>7.9388958602211127E-3</v>
      </c>
      <c r="AZ240" s="21">
        <f t="shared" si="651"/>
        <v>8.5463768638403027E-3</v>
      </c>
      <c r="BA240" s="21">
        <f t="shared" si="652"/>
        <v>7.8784764712341478E-3</v>
      </c>
      <c r="BB240" s="21">
        <f t="shared" si="653"/>
        <v>5.9754514445258733E-3</v>
      </c>
      <c r="BC240" s="21">
        <f t="shared" si="654"/>
        <v>9.5391222595215888E-3</v>
      </c>
      <c r="BD240" s="21">
        <f t="shared" si="655"/>
        <v>9.9080015043485729E-3</v>
      </c>
      <c r="BE240" s="21">
        <f t="shared" si="656"/>
        <v>1.0515134566981658E-2</v>
      </c>
      <c r="BF240" s="21">
        <f t="shared" si="657"/>
        <v>1.0362852865208336E-2</v>
      </c>
      <c r="BG240" s="21">
        <f t="shared" si="658"/>
        <v>1.0765864464053114E-2</v>
      </c>
      <c r="BH240" s="21">
        <f t="shared" si="659"/>
        <v>9.0581721376976464E-3</v>
      </c>
      <c r="BI240" s="21">
        <f t="shared" si="660"/>
        <v>9.5041171033635342E-3</v>
      </c>
      <c r="BJ240" s="21">
        <f t="shared" si="661"/>
        <v>7.9763936284736672E-3</v>
      </c>
      <c r="BK240" s="21">
        <f t="shared" si="662"/>
        <v>7.3634741987185226E-3</v>
      </c>
      <c r="BL240" s="21">
        <f t="shared" si="663"/>
        <v>7.3335059227177535E-3</v>
      </c>
      <c r="BM240" s="21">
        <f t="shared" si="664"/>
        <v>5.9778297277235989E-3</v>
      </c>
      <c r="BN240" s="21">
        <f t="shared" si="665"/>
        <v>7.1917104059951052E-3</v>
      </c>
      <c r="BO240" s="21">
        <f t="shared" si="666"/>
        <v>5.6253030937015395E-3</v>
      </c>
      <c r="BP240" s="21">
        <f t="shared" si="667"/>
        <v>5.7294069175626303E-3</v>
      </c>
      <c r="BQ240" s="21">
        <f t="shared" si="668"/>
        <v>6.9797836416376977E-3</v>
      </c>
      <c r="BR240">
        <f t="shared" si="669"/>
        <v>8.8812771827651068E-3</v>
      </c>
      <c r="BS240">
        <f t="shared" si="670"/>
        <v>9.0232852677474516E-3</v>
      </c>
      <c r="BT240">
        <f t="shared" si="671"/>
        <v>8.4515622551531704E-3</v>
      </c>
      <c r="BU240">
        <f t="shared" si="672"/>
        <v>8.277340931905082E-3</v>
      </c>
      <c r="BV240">
        <f t="shared" si="673"/>
        <v>1.0231417174966052E-2</v>
      </c>
      <c r="BW240">
        <f t="shared" si="674"/>
        <v>1.0735495280753798E-2</v>
      </c>
      <c r="BX240">
        <f t="shared" si="675"/>
        <v>7.727052575026567E-3</v>
      </c>
      <c r="BY240">
        <f t="shared" si="676"/>
        <v>8.2723524595082303E-3</v>
      </c>
      <c r="BZ240">
        <f t="shared" si="677"/>
        <v>6.6807417661983162E-3</v>
      </c>
      <c r="CA240">
        <f t="shared" si="678"/>
        <v>6.1144435288480858E-3</v>
      </c>
      <c r="CB240">
        <f t="shared" si="679"/>
        <v>7.1836529298600037E-3</v>
      </c>
      <c r="CC240">
        <f t="shared" si="680"/>
        <v>9.2992963818150868E-3</v>
      </c>
      <c r="CD240">
        <f t="shared" si="681"/>
        <v>4.9740130616057312E-3</v>
      </c>
      <c r="CE240">
        <f t="shared" si="682"/>
        <v>2.324184080895045E-3</v>
      </c>
      <c r="CF240">
        <f t="shared" si="683"/>
        <v>3.7109653663182861E-3</v>
      </c>
      <c r="CG240">
        <f t="shared" si="684"/>
        <v>3.5897372535786116E-3</v>
      </c>
      <c r="CH240">
        <f t="shared" si="685"/>
        <v>7.7581689794197582E-3</v>
      </c>
      <c r="CI240">
        <f t="shared" si="686"/>
        <v>8.2672604420378007E-3</v>
      </c>
      <c r="CJ240">
        <f t="shared" si="687"/>
        <v>3.5356013730114674E-3</v>
      </c>
      <c r="CK240">
        <f t="shared" si="688"/>
        <v>3.800365091706242E-3</v>
      </c>
      <c r="CL240">
        <f t="shared" si="689"/>
        <v>4.3916977900523907E-3</v>
      </c>
      <c r="CM240">
        <f t="shared" si="690"/>
        <v>4.2171160675551333E-3</v>
      </c>
      <c r="CN240">
        <f t="shared" si="691"/>
        <v>4.9183404240724683E-3</v>
      </c>
      <c r="CO240">
        <f t="shared" si="692"/>
        <v>5.3781021259786893E-3</v>
      </c>
      <c r="CP240">
        <f t="shared" si="693"/>
        <v>4.6587073681012706E-3</v>
      </c>
      <c r="CQ240">
        <f t="shared" si="694"/>
        <v>4.4363143835744277E-3</v>
      </c>
      <c r="CR240">
        <f t="shared" si="695"/>
        <v>5.212541995427037E-3</v>
      </c>
      <c r="CS240">
        <f t="shared" si="696"/>
        <v>2.9010768944779755E-3</v>
      </c>
      <c r="CT240">
        <f t="shared" si="697"/>
        <v>5.4156365736093282E-3</v>
      </c>
      <c r="CU240">
        <f t="shared" si="698"/>
        <v>5.6705410928175829E-3</v>
      </c>
      <c r="CV240">
        <f t="shared" si="699"/>
        <v>6.1537413784535601E-3</v>
      </c>
      <c r="CW240">
        <f t="shared" si="700"/>
        <v>4.8542698661663379E-3</v>
      </c>
      <c r="CX240">
        <f t="shared" si="701"/>
        <v>3.2121364173372758E-3</v>
      </c>
      <c r="CY240">
        <f t="shared" si="702"/>
        <v>4.0495305023887382E-3</v>
      </c>
      <c r="CZ240">
        <f t="shared" si="703"/>
        <v>4.1020547375657133E-3</v>
      </c>
      <c r="DA240">
        <f t="shared" si="704"/>
        <v>3.2684541844929943E-3</v>
      </c>
      <c r="DB240">
        <f t="shared" si="705"/>
        <v>3.4977568321328759E-3</v>
      </c>
      <c r="DC240">
        <f t="shared" si="706"/>
        <v>3.7911486651880056E-3</v>
      </c>
      <c r="DD240">
        <f t="shared" si="707"/>
        <v>1.833332222438874E-3</v>
      </c>
      <c r="DE240">
        <f t="shared" si="708"/>
        <v>4.0358042049869229E-3</v>
      </c>
      <c r="DF240">
        <f t="shared" si="709"/>
        <v>3.326755710112404E-3</v>
      </c>
      <c r="DG240">
        <f t="shared" si="710"/>
        <v>3.0983057074476178E-3</v>
      </c>
      <c r="DH240">
        <f t="shared" si="711"/>
        <v>2.2059904003663552E-3</v>
      </c>
      <c r="DI240">
        <f t="shared" si="712"/>
        <v>1.9085905656247239E-3</v>
      </c>
      <c r="DJ240">
        <f t="shared" si="713"/>
        <v>1.6795022609003612E-3</v>
      </c>
      <c r="DK240">
        <f t="shared" si="714"/>
        <v>2.3996379599383081E-3</v>
      </c>
      <c r="DL240">
        <f t="shared" si="715"/>
        <v>3.5126520459975463E-3</v>
      </c>
      <c r="DM240">
        <f t="shared" si="716"/>
        <v>2.8178741370397191E-3</v>
      </c>
      <c r="DN240">
        <f t="shared" si="717"/>
        <v>3.2004817988096207E-3</v>
      </c>
      <c r="DO240">
        <f t="shared" si="718"/>
        <v>3.403460450765363E-3</v>
      </c>
      <c r="DP240">
        <f t="shared" si="719"/>
        <v>4.0917039418010169E-3</v>
      </c>
      <c r="DQ240">
        <f t="shared" si="720"/>
        <v>7.3316784856088547E-3</v>
      </c>
      <c r="DR240">
        <f t="shared" si="721"/>
        <v>4.1312931836637E-3</v>
      </c>
      <c r="DS240">
        <f t="shared" si="722"/>
        <v>4.0212770900701781E-3</v>
      </c>
      <c r="DT240">
        <f t="shared" si="723"/>
        <v>4.0121614620503955E-3</v>
      </c>
    </row>
    <row r="241" spans="3:123" x14ac:dyDescent="0.2">
      <c r="C241">
        <v>0.24917728081345528</v>
      </c>
      <c r="D241">
        <f t="shared" si="603"/>
        <v>6.2523962794454931E-5</v>
      </c>
      <c r="E241">
        <f t="shared" si="604"/>
        <v>4.4207371595248455E-4</v>
      </c>
      <c r="F241">
        <f t="shared" si="605"/>
        <v>5.9163069249027562E-4</v>
      </c>
      <c r="G241">
        <f t="shared" si="606"/>
        <v>1.1627347007490768E-5</v>
      </c>
      <c r="H241">
        <f t="shared" si="607"/>
        <v>4.1348663258847819E-5</v>
      </c>
      <c r="I241">
        <f t="shared" si="608"/>
        <v>1.4438199414912788E-5</v>
      </c>
      <c r="J241">
        <f t="shared" si="609"/>
        <v>2.2386921473272316E-4</v>
      </c>
      <c r="K241">
        <f t="shared" si="610"/>
        <v>2.9000770228829734E-4</v>
      </c>
      <c r="L241">
        <f t="shared" si="611"/>
        <v>3.4935903632083538E-4</v>
      </c>
      <c r="M241">
        <f t="shared" si="612"/>
        <v>1.4007069730105165E-4</v>
      </c>
      <c r="N241">
        <f t="shared" si="613"/>
        <v>1.5671755653500651E-4</v>
      </c>
      <c r="O241">
        <f t="shared" si="614"/>
        <v>2.0682202291356363E-4</v>
      </c>
      <c r="P241" s="21">
        <f t="shared" si="615"/>
        <v>4.5281761396571345E-4</v>
      </c>
      <c r="Q241" s="21">
        <f t="shared" si="616"/>
        <v>1.8320977583332673E-3</v>
      </c>
      <c r="R241" s="21">
        <f t="shared" si="617"/>
        <v>7.0328476107559543E-4</v>
      </c>
      <c r="S241" s="21">
        <f t="shared" si="618"/>
        <v>8.8934862468910891E-4</v>
      </c>
      <c r="T241" s="21">
        <f t="shared" si="619"/>
        <v>9.7368948370878409E-4</v>
      </c>
      <c r="U241" s="21">
        <f t="shared" si="620"/>
        <v>1.3097776804973369E-3</v>
      </c>
      <c r="V241" s="21">
        <f t="shared" si="621"/>
        <v>8.4306989076692723E-4</v>
      </c>
      <c r="W241" s="21">
        <f t="shared" si="622"/>
        <v>1.1723267626256454E-3</v>
      </c>
      <c r="X241" s="21">
        <f t="shared" si="623"/>
        <v>1.9487368843967739E-3</v>
      </c>
      <c r="Y241" s="21">
        <f t="shared" si="624"/>
        <v>1.2611133676847343E-3</v>
      </c>
      <c r="Z241" s="21">
        <f t="shared" si="625"/>
        <v>2.0577735171128223E-3</v>
      </c>
      <c r="AA241" s="21">
        <f t="shared" si="626"/>
        <v>3.5463674016249619E-3</v>
      </c>
      <c r="AB241" s="21">
        <f t="shared" si="627"/>
        <v>3.8047689439269891E-3</v>
      </c>
      <c r="AC241" s="21">
        <f t="shared" si="628"/>
        <v>3.8294529786310136E-3</v>
      </c>
      <c r="AD241" s="21">
        <f t="shared" si="629"/>
        <v>3.5680178071380584E-3</v>
      </c>
      <c r="AE241" s="21">
        <f t="shared" si="630"/>
        <v>5.0371821950521457E-3</v>
      </c>
      <c r="AF241" s="21">
        <f t="shared" si="631"/>
        <v>4.376951534317196E-3</v>
      </c>
      <c r="AG241" s="21">
        <f t="shared" si="632"/>
        <v>4.0421599895343599E-3</v>
      </c>
      <c r="AH241" s="21">
        <f t="shared" si="633"/>
        <v>3.9957775199049089E-3</v>
      </c>
      <c r="AI241" s="21">
        <f t="shared" si="634"/>
        <v>3.6075958341776691E-3</v>
      </c>
      <c r="AJ241" s="21">
        <f t="shared" si="635"/>
        <v>3.1172786234643182E-3</v>
      </c>
      <c r="AK241" s="21">
        <f t="shared" si="636"/>
        <v>3.0515213706024846E-3</v>
      </c>
      <c r="AL241" s="21">
        <f t="shared" si="637"/>
        <v>3.0713202560962208E-3</v>
      </c>
      <c r="AM241" s="21">
        <f t="shared" si="638"/>
        <v>3.7388709498233047E-3</v>
      </c>
      <c r="AN241" s="21">
        <f t="shared" si="639"/>
        <v>5.6793258763109212E-3</v>
      </c>
      <c r="AO241" s="21">
        <f t="shared" si="640"/>
        <v>4.8817149842931848E-3</v>
      </c>
      <c r="AP241" s="21">
        <f t="shared" si="641"/>
        <v>4.873450810866849E-3</v>
      </c>
      <c r="AQ241" s="21">
        <f t="shared" si="642"/>
        <v>5.4953663944965264E-3</v>
      </c>
      <c r="AR241" s="21">
        <f t="shared" si="643"/>
        <v>6.5520396402759138E-3</v>
      </c>
      <c r="AS241" s="21">
        <f t="shared" si="644"/>
        <v>4.7604909287284553E-3</v>
      </c>
      <c r="AT241" s="21">
        <f t="shared" si="645"/>
        <v>4.7834049130408242E-3</v>
      </c>
      <c r="AU241" s="21">
        <f t="shared" si="646"/>
        <v>4.3916533198269077E-3</v>
      </c>
      <c r="AV241" s="21">
        <f t="shared" si="647"/>
        <v>6.6391438559382891E-3</v>
      </c>
      <c r="AW241" s="21">
        <f t="shared" si="648"/>
        <v>6.471278837676819E-3</v>
      </c>
      <c r="AX241" s="21">
        <f t="shared" si="649"/>
        <v>7.6336536510680595E-3</v>
      </c>
      <c r="AY241" s="21">
        <f t="shared" si="650"/>
        <v>8.2295590422799426E-3</v>
      </c>
      <c r="AZ241" s="21">
        <f t="shared" si="651"/>
        <v>7.5744094181308215E-3</v>
      </c>
      <c r="BA241" s="21">
        <f t="shared" si="652"/>
        <v>5.7110281913353945E-3</v>
      </c>
      <c r="BB241" s="21">
        <f t="shared" si="653"/>
        <v>9.2042401029980171E-3</v>
      </c>
      <c r="BC241" s="21">
        <f t="shared" si="654"/>
        <v>9.5666484930303324E-3</v>
      </c>
      <c r="BD241" s="21">
        <f t="shared" si="655"/>
        <v>1.0163388189019055E-2</v>
      </c>
      <c r="BE241" s="21">
        <f t="shared" si="656"/>
        <v>1.0013684540487929E-2</v>
      </c>
      <c r="BF241" s="21">
        <f t="shared" si="657"/>
        <v>1.04099136937042E-2</v>
      </c>
      <c r="BG241" s="21">
        <f t="shared" si="658"/>
        <v>8.7319177214123453E-3</v>
      </c>
      <c r="BH241" s="21">
        <f t="shared" si="659"/>
        <v>9.169855454830041E-3</v>
      </c>
      <c r="BI241" s="21">
        <f t="shared" si="660"/>
        <v>7.6704243362390187E-3</v>
      </c>
      <c r="BJ241" s="21">
        <f t="shared" si="661"/>
        <v>7.0696126967182277E-3</v>
      </c>
      <c r="BK241" s="21">
        <f t="shared" si="662"/>
        <v>7.0402491117394954E-3</v>
      </c>
      <c r="BL241" s="21">
        <f t="shared" si="663"/>
        <v>5.7133532630222169E-3</v>
      </c>
      <c r="BM241" s="21">
        <f t="shared" si="664"/>
        <v>6.9013316027531132E-3</v>
      </c>
      <c r="BN241" s="21">
        <f t="shared" si="665"/>
        <v>5.3688330794210322E-3</v>
      </c>
      <c r="BO241" s="21">
        <f t="shared" si="666"/>
        <v>5.4705470633681259E-3</v>
      </c>
      <c r="BP241" s="21">
        <f t="shared" si="667"/>
        <v>6.693759713639353E-3</v>
      </c>
      <c r="BQ241" s="21">
        <f t="shared" si="668"/>
        <v>8.558253504631538E-3</v>
      </c>
      <c r="BR241">
        <f t="shared" si="669"/>
        <v>8.6976654967802665E-3</v>
      </c>
      <c r="BS241">
        <f t="shared" si="670"/>
        <v>8.1365233862884905E-3</v>
      </c>
      <c r="BT241">
        <f t="shared" si="671"/>
        <v>7.9655970905947223E-3</v>
      </c>
      <c r="BU241">
        <f t="shared" si="672"/>
        <v>9.8844892623396064E-3</v>
      </c>
      <c r="BV241">
        <f t="shared" si="673"/>
        <v>1.0380051134506752E-2</v>
      </c>
      <c r="BW241">
        <f t="shared" si="674"/>
        <v>7.4259506664619409E-3</v>
      </c>
      <c r="BX241">
        <f t="shared" si="675"/>
        <v>7.960703472752826E-3</v>
      </c>
      <c r="BY241">
        <f t="shared" si="676"/>
        <v>6.4009769097206877E-3</v>
      </c>
      <c r="BZ241">
        <f t="shared" si="677"/>
        <v>5.8469280472362925E-3</v>
      </c>
      <c r="CA241">
        <f t="shared" si="678"/>
        <v>6.8934385165509435E-3</v>
      </c>
      <c r="CB241">
        <f t="shared" si="679"/>
        <v>8.9686885568567229E-3</v>
      </c>
      <c r="CC241">
        <f t="shared" si="680"/>
        <v>4.7330250221227855E-3</v>
      </c>
      <c r="CD241">
        <f t="shared" si="681"/>
        <v>2.1603990593563609E-3</v>
      </c>
      <c r="CE241">
        <f t="shared" si="682"/>
        <v>3.5032186517735368E-3</v>
      </c>
      <c r="CF241">
        <f t="shared" si="683"/>
        <v>3.385461274975052E-3</v>
      </c>
      <c r="CG241">
        <f t="shared" si="684"/>
        <v>7.456455401809497E-3</v>
      </c>
      <c r="CH241">
        <f t="shared" si="685"/>
        <v>7.9557083082223423E-3</v>
      </c>
      <c r="CI241">
        <f t="shared" si="686"/>
        <v>3.3328942073853054E-3</v>
      </c>
      <c r="CJ241">
        <f t="shared" si="687"/>
        <v>3.5900950647187991E-3</v>
      </c>
      <c r="CK241">
        <f t="shared" si="688"/>
        <v>4.1654357086606019E-3</v>
      </c>
      <c r="CL241">
        <f t="shared" si="689"/>
        <v>3.9954569231867845E-3</v>
      </c>
      <c r="CM241">
        <f t="shared" si="690"/>
        <v>4.6787216236863901E-3</v>
      </c>
      <c r="CN241">
        <f t="shared" si="691"/>
        <v>5.1273971156074122E-3</v>
      </c>
      <c r="CO241">
        <f t="shared" si="692"/>
        <v>4.4255789406999748E-3</v>
      </c>
      <c r="CP241">
        <f t="shared" si="693"/>
        <v>4.2088907147030518E-3</v>
      </c>
      <c r="CQ241">
        <f t="shared" si="694"/>
        <v>4.9657724262673281E-3</v>
      </c>
      <c r="CR241">
        <f t="shared" si="695"/>
        <v>2.7177398597729397E-3</v>
      </c>
      <c r="CS241">
        <f t="shared" si="696"/>
        <v>5.1640478114126486E-3</v>
      </c>
      <c r="CT241">
        <f t="shared" si="697"/>
        <v>5.4130298873095103E-3</v>
      </c>
      <c r="CU241">
        <f t="shared" si="698"/>
        <v>5.8853580066602533E-3</v>
      </c>
      <c r="CV241">
        <f t="shared" si="699"/>
        <v>4.6162364741164138E-3</v>
      </c>
      <c r="CW241">
        <f t="shared" si="700"/>
        <v>3.0190644039410726E-3</v>
      </c>
      <c r="CX241">
        <f t="shared" si="701"/>
        <v>3.8323803537662804E-3</v>
      </c>
      <c r="CY241">
        <f t="shared" si="702"/>
        <v>3.8834815180285374E-3</v>
      </c>
      <c r="CZ241">
        <f t="shared" si="703"/>
        <v>3.0736708645062614E-3</v>
      </c>
      <c r="DA241">
        <f t="shared" si="704"/>
        <v>3.2961535138910109E-3</v>
      </c>
      <c r="DB241">
        <f t="shared" si="705"/>
        <v>3.5811373903949866E-3</v>
      </c>
      <c r="DC241">
        <f t="shared" si="706"/>
        <v>1.6882015345459228E-3</v>
      </c>
      <c r="DD241">
        <f t="shared" si="707"/>
        <v>3.8190274699786628E-3</v>
      </c>
      <c r="DE241">
        <f t="shared" si="708"/>
        <v>3.1302162650693665E-3</v>
      </c>
      <c r="DF241">
        <f t="shared" si="709"/>
        <v>2.9087390554921187E-3</v>
      </c>
      <c r="DG241">
        <f t="shared" si="710"/>
        <v>2.0465013300660895E-3</v>
      </c>
      <c r="DH241">
        <f t="shared" si="711"/>
        <v>1.7604502360497344E-3</v>
      </c>
      <c r="DI241">
        <f t="shared" si="712"/>
        <v>1.540721984296759E-3</v>
      </c>
      <c r="DJ241">
        <f t="shared" si="713"/>
        <v>2.2331673821829419E-3</v>
      </c>
      <c r="DK241">
        <f t="shared" si="714"/>
        <v>3.3106135557974415E-3</v>
      </c>
      <c r="DL241">
        <f t="shared" si="715"/>
        <v>2.6372284921859653E-3</v>
      </c>
      <c r="DM241">
        <f t="shared" si="716"/>
        <v>3.007765798644466E-3</v>
      </c>
      <c r="DN241">
        <f t="shared" si="717"/>
        <v>3.2046338257491988E-3</v>
      </c>
      <c r="DO241">
        <f t="shared" si="718"/>
        <v>3.873410438599342E-3</v>
      </c>
      <c r="DP241">
        <f t="shared" si="719"/>
        <v>7.0384585880489542E-3</v>
      </c>
      <c r="DQ241">
        <f t="shared" si="720"/>
        <v>3.9119317352754764E-3</v>
      </c>
      <c r="DR241">
        <f t="shared" si="721"/>
        <v>3.8048962466410746E-3</v>
      </c>
      <c r="DS241">
        <f t="shared" si="722"/>
        <v>3.7960294020878398E-3</v>
      </c>
    </row>
    <row r="242" spans="3:123" x14ac:dyDescent="0.2">
      <c r="C242">
        <v>0.25708449035882935</v>
      </c>
      <c r="D242">
        <f t="shared" si="603"/>
        <v>1.7209083329187473E-4</v>
      </c>
      <c r="E242">
        <f t="shared" si="604"/>
        <v>2.6949326962030177E-4</v>
      </c>
      <c r="F242">
        <f t="shared" si="605"/>
        <v>2.0225886792216059E-5</v>
      </c>
      <c r="G242">
        <f t="shared" si="606"/>
        <v>2.1812835860770234E-6</v>
      </c>
      <c r="H242">
        <f t="shared" si="607"/>
        <v>1.370532078996177E-4</v>
      </c>
      <c r="I242">
        <f t="shared" si="608"/>
        <v>5.2301262265181379E-4</v>
      </c>
      <c r="J242">
        <f t="shared" si="609"/>
        <v>6.218450942910178E-4</v>
      </c>
      <c r="K242">
        <f t="shared" si="610"/>
        <v>7.074726565042493E-4</v>
      </c>
      <c r="L242">
        <f t="shared" si="611"/>
        <v>3.8976062993665385E-4</v>
      </c>
      <c r="M242">
        <f t="shared" si="612"/>
        <v>4.1721730243469513E-4</v>
      </c>
      <c r="N242">
        <f t="shared" si="613"/>
        <v>4.9677801921008753E-4</v>
      </c>
      <c r="O242">
        <f t="shared" si="614"/>
        <v>8.518646912605909E-4</v>
      </c>
      <c r="P242" s="21">
        <f t="shared" si="615"/>
        <v>2.571526476844015E-3</v>
      </c>
      <c r="Q242" s="21">
        <f t="shared" si="616"/>
        <v>1.1851994735791857E-3</v>
      </c>
      <c r="R242" s="21">
        <f t="shared" si="617"/>
        <v>1.4234893824404929E-3</v>
      </c>
      <c r="S242" s="21">
        <f t="shared" si="618"/>
        <v>1.5296865462878578E-3</v>
      </c>
      <c r="T242" s="21">
        <f t="shared" si="619"/>
        <v>1.9446389248467259E-3</v>
      </c>
      <c r="U242" s="21">
        <f t="shared" si="620"/>
        <v>1.3647760417326419E-3</v>
      </c>
      <c r="V242" s="21">
        <f t="shared" si="621"/>
        <v>1.7763246948382051E-3</v>
      </c>
      <c r="W242" s="21">
        <f t="shared" si="622"/>
        <v>2.7093804714855355E-3</v>
      </c>
      <c r="X242" s="21">
        <f t="shared" si="623"/>
        <v>1.8852414803239357E-3</v>
      </c>
      <c r="Y242" s="21">
        <f t="shared" si="624"/>
        <v>2.8376820485268616E-3</v>
      </c>
      <c r="Z242" s="21">
        <f t="shared" si="625"/>
        <v>4.5506619171012622E-3</v>
      </c>
      <c r="AA242" s="21">
        <f t="shared" si="626"/>
        <v>4.8427707012233768E-3</v>
      </c>
      <c r="AB242" s="21">
        <f t="shared" si="627"/>
        <v>4.8706139028346319E-3</v>
      </c>
      <c r="AC242" s="21">
        <f t="shared" si="628"/>
        <v>4.5751826808048991E-3</v>
      </c>
      <c r="AD242" s="21">
        <f t="shared" si="629"/>
        <v>6.222104647069268E-3</v>
      </c>
      <c r="AE242" s="21">
        <f t="shared" si="630"/>
        <v>5.4857342698534251E-3</v>
      </c>
      <c r="AF242" s="21">
        <f t="shared" si="631"/>
        <v>5.1101328287912248E-3</v>
      </c>
      <c r="AG242" s="21">
        <f t="shared" si="632"/>
        <v>5.0579651161070296E-3</v>
      </c>
      <c r="AH242" s="21">
        <f t="shared" si="633"/>
        <v>4.6199854458163284E-3</v>
      </c>
      <c r="AI242" s="21">
        <f t="shared" si="634"/>
        <v>4.0627626367105082E-3</v>
      </c>
      <c r="AJ242" s="21">
        <f t="shared" si="635"/>
        <v>3.9876429722262435E-3</v>
      </c>
      <c r="AK242" s="21">
        <f t="shared" si="636"/>
        <v>4.01027131436871E-3</v>
      </c>
      <c r="AL242" s="21">
        <f t="shared" si="637"/>
        <v>4.7683882490167665E-3</v>
      </c>
      <c r="AM242" s="21">
        <f t="shared" si="638"/>
        <v>6.9336450560584387E-3</v>
      </c>
      <c r="AN242" s="21">
        <f t="shared" si="639"/>
        <v>6.0491808750659029E-3</v>
      </c>
      <c r="AO242" s="21">
        <f t="shared" si="640"/>
        <v>6.0399810366494177E-3</v>
      </c>
      <c r="AP242" s="21">
        <f t="shared" si="641"/>
        <v>6.7302249238570255E-3</v>
      </c>
      <c r="AQ242" s="21">
        <f t="shared" si="642"/>
        <v>7.8946565414094658E-3</v>
      </c>
      <c r="AR242" s="21">
        <f t="shared" si="643"/>
        <v>5.9141514690624194E-3</v>
      </c>
      <c r="AS242" s="21">
        <f t="shared" si="644"/>
        <v>5.9396883207111211E-3</v>
      </c>
      <c r="AT242" s="21">
        <f t="shared" si="645"/>
        <v>5.5021917267489276E-3</v>
      </c>
      <c r="AU242" s="21">
        <f t="shared" si="646"/>
        <v>7.9902415782602612E-3</v>
      </c>
      <c r="AV242" s="21">
        <f t="shared" si="647"/>
        <v>7.8059820288498049E-3</v>
      </c>
      <c r="AW242" s="21">
        <f t="shared" si="648"/>
        <v>9.0778957860888684E-3</v>
      </c>
      <c r="AX242" s="21">
        <f t="shared" si="649"/>
        <v>9.7267183502046956E-3</v>
      </c>
      <c r="AY242" s="21">
        <f t="shared" si="650"/>
        <v>9.0132794023155098E-3</v>
      </c>
      <c r="AZ242" s="21">
        <f t="shared" si="651"/>
        <v>6.9686690758628449E-3</v>
      </c>
      <c r="BA242" s="21">
        <f t="shared" si="652"/>
        <v>1.0783979364622638E-2</v>
      </c>
      <c r="BB242" s="21">
        <f t="shared" si="653"/>
        <v>1.1175968854121417E-2</v>
      </c>
      <c r="BC242" s="21">
        <f t="shared" si="654"/>
        <v>1.182022116200674E-2</v>
      </c>
      <c r="BD242" s="21">
        <f t="shared" si="655"/>
        <v>1.1658732107712821E-2</v>
      </c>
      <c r="BE242" s="21">
        <f t="shared" si="656"/>
        <v>1.2085966777994325E-2</v>
      </c>
      <c r="BF242" s="21">
        <f t="shared" si="657"/>
        <v>1.0272215819503298E-2</v>
      </c>
      <c r="BG242" s="21">
        <f t="shared" si="658"/>
        <v>1.0746758103803516E-2</v>
      </c>
      <c r="BH242" s="21">
        <f t="shared" si="659"/>
        <v>9.117990285135975E-3</v>
      </c>
      <c r="BI242" s="21">
        <f t="shared" si="660"/>
        <v>8.4618286557596577E-3</v>
      </c>
      <c r="BJ242" s="21">
        <f t="shared" si="661"/>
        <v>8.4297007643891197E-3</v>
      </c>
      <c r="BK242" s="21">
        <f t="shared" si="662"/>
        <v>6.9712374005736844E-3</v>
      </c>
      <c r="BL242" s="21">
        <f t="shared" si="663"/>
        <v>8.2776266268253414E-3</v>
      </c>
      <c r="BM242" s="21">
        <f t="shared" si="664"/>
        <v>6.5901162401636364E-3</v>
      </c>
      <c r="BN242" s="21">
        <f t="shared" si="665"/>
        <v>6.7027552246629162E-3</v>
      </c>
      <c r="BO242" s="21">
        <f t="shared" si="666"/>
        <v>8.0501467036366223E-3</v>
      </c>
      <c r="BP242" s="21">
        <f t="shared" si="667"/>
        <v>1.0083782489576082E-2</v>
      </c>
      <c r="BQ242" s="21">
        <f t="shared" si="668"/>
        <v>1.0235062354327763E-2</v>
      </c>
      <c r="BR242">
        <f t="shared" si="669"/>
        <v>9.6255503255684681E-3</v>
      </c>
      <c r="BS242">
        <f t="shared" si="670"/>
        <v>9.4395610218298651E-3</v>
      </c>
      <c r="BT242">
        <f t="shared" si="671"/>
        <v>1.1519294928749174E-2</v>
      </c>
      <c r="BU242">
        <f t="shared" si="672"/>
        <v>1.2053788219068084E-2</v>
      </c>
      <c r="BV242">
        <f t="shared" si="673"/>
        <v>8.8512656817414399E-3</v>
      </c>
      <c r="BW242">
        <f t="shared" si="674"/>
        <v>9.4342337824473745E-3</v>
      </c>
      <c r="BX242">
        <f t="shared" si="675"/>
        <v>7.7287509539639308E-3</v>
      </c>
      <c r="BY242">
        <f t="shared" si="676"/>
        <v>7.1187048565227564E-3</v>
      </c>
      <c r="BZ242">
        <f t="shared" si="677"/>
        <v>8.2689820425426788E-3</v>
      </c>
      <c r="CA242">
        <f t="shared" si="678"/>
        <v>1.0528887984688864E-2</v>
      </c>
      <c r="CB242">
        <f t="shared" si="679"/>
        <v>5.8835333237538421E-3</v>
      </c>
      <c r="CC242">
        <f t="shared" si="680"/>
        <v>2.9579786946229694E-3</v>
      </c>
      <c r="CD242">
        <f t="shared" si="681"/>
        <v>4.501766359233327E-3</v>
      </c>
      <c r="CE242">
        <f t="shared" si="682"/>
        <v>4.3681427347201278E-3</v>
      </c>
      <c r="CF242">
        <f t="shared" si="683"/>
        <v>8.884566623070066E-3</v>
      </c>
      <c r="CG242">
        <f t="shared" si="684"/>
        <v>9.4287958608869314E-3</v>
      </c>
      <c r="CH242">
        <f t="shared" si="685"/>
        <v>4.3084039387882604E-3</v>
      </c>
      <c r="CI242">
        <f t="shared" si="686"/>
        <v>4.6001779338721875E-3</v>
      </c>
      <c r="CJ242">
        <f t="shared" si="687"/>
        <v>5.2486252332743814E-3</v>
      </c>
      <c r="CK242">
        <f t="shared" si="688"/>
        <v>5.0576044151404483E-3</v>
      </c>
      <c r="CL242">
        <f t="shared" si="689"/>
        <v>5.8229705362254271E-3</v>
      </c>
      <c r="CM242">
        <f t="shared" si="690"/>
        <v>6.3223259291308514E-3</v>
      </c>
      <c r="CN242">
        <f t="shared" si="691"/>
        <v>5.5401575276128705E-3</v>
      </c>
      <c r="CO242">
        <f t="shared" si="692"/>
        <v>5.2973903623010406E-3</v>
      </c>
      <c r="CP242">
        <f t="shared" si="693"/>
        <v>6.1427106216084939E-3</v>
      </c>
      <c r="CQ242">
        <f t="shared" si="694"/>
        <v>3.6047002746422661E-3</v>
      </c>
      <c r="CR242">
        <f t="shared" si="695"/>
        <v>6.363016639969717E-3</v>
      </c>
      <c r="CS242">
        <f t="shared" si="696"/>
        <v>6.6390727872586855E-3</v>
      </c>
      <c r="CT242">
        <f t="shared" si="697"/>
        <v>7.161102320488227E-3</v>
      </c>
      <c r="CU242">
        <f t="shared" si="698"/>
        <v>5.753237793690546E-3</v>
      </c>
      <c r="CV242">
        <f t="shared" si="699"/>
        <v>3.950527652223472E-3</v>
      </c>
      <c r="CW242">
        <f t="shared" si="700"/>
        <v>4.873915259611083E-3</v>
      </c>
      <c r="CX242">
        <f t="shared" si="701"/>
        <v>4.9315219016829795E-3</v>
      </c>
      <c r="CY242">
        <f t="shared" si="702"/>
        <v>4.012957241583604E-3</v>
      </c>
      <c r="CZ242">
        <f t="shared" si="703"/>
        <v>4.2666170774681026E-3</v>
      </c>
      <c r="DA242">
        <f t="shared" si="704"/>
        <v>4.5900373904154221E-3</v>
      </c>
      <c r="DB242">
        <f t="shared" si="705"/>
        <v>2.4005040748127072E-3</v>
      </c>
      <c r="DC242">
        <f t="shared" si="706"/>
        <v>4.8588553393322746E-3</v>
      </c>
      <c r="DD242">
        <f t="shared" si="707"/>
        <v>4.0775306556958468E-3</v>
      </c>
      <c r="DE242">
        <f t="shared" si="708"/>
        <v>3.8241777677999519E-3</v>
      </c>
      <c r="DF242">
        <f t="shared" si="709"/>
        <v>2.8244422985847714E-3</v>
      </c>
      <c r="DG242">
        <f t="shared" si="710"/>
        <v>2.4865111610709008E-3</v>
      </c>
      <c r="DH242">
        <f t="shared" si="711"/>
        <v>2.2239940248901528E-3</v>
      </c>
      <c r="DI242">
        <f t="shared" si="712"/>
        <v>3.043023866195085E-3</v>
      </c>
      <c r="DJ242">
        <f t="shared" si="713"/>
        <v>4.2830664801916411E-3</v>
      </c>
      <c r="DK242">
        <f t="shared" si="714"/>
        <v>3.5118853902217188E-3</v>
      </c>
      <c r="DL242">
        <f t="shared" si="715"/>
        <v>3.9376015551760533E-3</v>
      </c>
      <c r="DM242">
        <f t="shared" si="716"/>
        <v>4.1624039135640181E-3</v>
      </c>
      <c r="DN242">
        <f t="shared" si="717"/>
        <v>4.9201721168886641E-3</v>
      </c>
      <c r="DO242">
        <f t="shared" si="718"/>
        <v>8.4277414933638418E-3</v>
      </c>
      <c r="DP242">
        <f t="shared" si="719"/>
        <v>4.9635754567863601E-3</v>
      </c>
      <c r="DQ242">
        <f t="shared" si="720"/>
        <v>4.8429143229221207E-3</v>
      </c>
      <c r="DR242">
        <f t="shared" si="721"/>
        <v>4.8329101806388166E-3</v>
      </c>
    </row>
    <row r="243" spans="3:123" x14ac:dyDescent="0.2">
      <c r="C243">
        <v>0.27020282993714012</v>
      </c>
      <c r="D243">
        <f t="shared" si="603"/>
        <v>1.0876214266010193E-5</v>
      </c>
      <c r="E243">
        <f t="shared" si="604"/>
        <v>3.1031146085061111E-4</v>
      </c>
      <c r="F243">
        <f t="shared" si="605"/>
        <v>2.1302151222672504E-4</v>
      </c>
      <c r="G243">
        <f t="shared" si="606"/>
        <v>6.1629612568886167E-4</v>
      </c>
      <c r="H243">
        <f t="shared" si="607"/>
        <v>1.2951223824929081E-3</v>
      </c>
      <c r="I243">
        <f t="shared" si="608"/>
        <v>1.4481953270721339E-3</v>
      </c>
      <c r="J243">
        <f t="shared" si="609"/>
        <v>1.5774160787833183E-3</v>
      </c>
      <c r="K243">
        <f t="shared" si="610"/>
        <v>1.0798253297127935E-3</v>
      </c>
      <c r="L243">
        <f t="shared" si="611"/>
        <v>1.1252158637536055E-3</v>
      </c>
      <c r="M243">
        <f t="shared" si="612"/>
        <v>1.2536455390651355E-3</v>
      </c>
      <c r="N243">
        <f t="shared" si="613"/>
        <v>1.7897181628966478E-3</v>
      </c>
      <c r="O243">
        <f t="shared" si="614"/>
        <v>4.074085098896227E-3</v>
      </c>
      <c r="P243" s="21">
        <f t="shared" si="615"/>
        <v>2.2605332753470589E-3</v>
      </c>
      <c r="Q243" s="21">
        <f t="shared" si="616"/>
        <v>2.58546803565202E-3</v>
      </c>
      <c r="R243" s="21">
        <f t="shared" si="617"/>
        <v>2.7279255802331219E-3</v>
      </c>
      <c r="S243" s="21">
        <f t="shared" si="618"/>
        <v>3.2737164184397267E-3</v>
      </c>
      <c r="T243" s="21">
        <f t="shared" si="619"/>
        <v>2.5061252436312711E-3</v>
      </c>
      <c r="U243" s="21">
        <f t="shared" si="620"/>
        <v>3.0541988648315182E-3</v>
      </c>
      <c r="V243" s="21">
        <f t="shared" si="621"/>
        <v>4.2471353089053336E-3</v>
      </c>
      <c r="W243" s="21">
        <f t="shared" si="622"/>
        <v>3.1965123297771781E-3</v>
      </c>
      <c r="X243" s="21">
        <f t="shared" si="623"/>
        <v>4.4073981081915025E-3</v>
      </c>
      <c r="Y243" s="21">
        <f t="shared" si="624"/>
        <v>6.4926422399868297E-3</v>
      </c>
      <c r="Z243" s="21">
        <f t="shared" si="625"/>
        <v>6.8406725273784308E-3</v>
      </c>
      <c r="AA243" s="21">
        <f t="shared" si="626"/>
        <v>6.8737568983346748E-3</v>
      </c>
      <c r="AB243" s="21">
        <f t="shared" si="627"/>
        <v>6.5219250291861652E-3</v>
      </c>
      <c r="AC243" s="21">
        <f t="shared" si="628"/>
        <v>8.4637530886855841E-3</v>
      </c>
      <c r="AD243" s="21">
        <f t="shared" si="629"/>
        <v>7.601064235848087E-3</v>
      </c>
      <c r="AE243" s="21">
        <f t="shared" si="630"/>
        <v>7.1577577372082058E-3</v>
      </c>
      <c r="AF243" s="21">
        <f t="shared" si="631"/>
        <v>7.09599210221024E-3</v>
      </c>
      <c r="AG243" s="21">
        <f t="shared" si="632"/>
        <v>6.5753958188058594E-3</v>
      </c>
      <c r="AH243" s="21">
        <f t="shared" si="633"/>
        <v>5.9071742617389511E-3</v>
      </c>
      <c r="AI243" s="21">
        <f t="shared" si="634"/>
        <v>5.8165220260953925E-3</v>
      </c>
      <c r="AJ243" s="21">
        <f t="shared" si="635"/>
        <v>5.8438445366328093E-3</v>
      </c>
      <c r="AK243" s="21">
        <f t="shared" si="636"/>
        <v>6.7522140598729411E-3</v>
      </c>
      <c r="AL243" s="21">
        <f t="shared" si="637"/>
        <v>9.290425117087003E-3</v>
      </c>
      <c r="AM243" s="21">
        <f t="shared" si="638"/>
        <v>8.2618682657628548E-3</v>
      </c>
      <c r="AN243" s="21">
        <f t="shared" si="639"/>
        <v>8.2511161261202698E-3</v>
      </c>
      <c r="AO243" s="21">
        <f t="shared" si="640"/>
        <v>9.0547190793804008E-3</v>
      </c>
      <c r="AP243" s="21">
        <f t="shared" si="641"/>
        <v>1.0397925637095106E-2</v>
      </c>
      <c r="AQ243" s="21">
        <f t="shared" si="642"/>
        <v>8.1039352963702977E-3</v>
      </c>
      <c r="AR243" s="21">
        <f t="shared" si="643"/>
        <v>8.1338235774568359E-3</v>
      </c>
      <c r="AS243" s="21">
        <f t="shared" si="644"/>
        <v>7.6204344135074138E-3</v>
      </c>
      <c r="AT243" s="21">
        <f t="shared" si="645"/>
        <v>1.0507580655475317E-2</v>
      </c>
      <c r="AU243" s="21">
        <f t="shared" si="646"/>
        <v>1.029612200053902E-2</v>
      </c>
      <c r="AV243" s="21">
        <f t="shared" si="647"/>
        <v>1.1749764729825614E-2</v>
      </c>
      <c r="AW243" s="21">
        <f t="shared" si="648"/>
        <v>1.2486378750547547E-2</v>
      </c>
      <c r="AX243" s="21">
        <f t="shared" si="649"/>
        <v>1.1676235758301828E-2</v>
      </c>
      <c r="AY243" s="21">
        <f t="shared" si="650"/>
        <v>9.3309599623010581E-3</v>
      </c>
      <c r="AZ243" s="21">
        <f t="shared" si="651"/>
        <v>1.3680642821325598E-2</v>
      </c>
      <c r="BA243" s="21">
        <f t="shared" si="652"/>
        <v>1.4121708398371327E-2</v>
      </c>
      <c r="BB243" s="21">
        <f t="shared" si="653"/>
        <v>1.4844785805494944E-2</v>
      </c>
      <c r="BC243" s="21">
        <f t="shared" si="654"/>
        <v>1.4663744347286933E-2</v>
      </c>
      <c r="BD243" s="21">
        <f t="shared" si="655"/>
        <v>1.5142418264160911E-2</v>
      </c>
      <c r="BE243" s="21">
        <f t="shared" si="656"/>
        <v>1.3103444994538452E-2</v>
      </c>
      <c r="BF243" s="21">
        <f t="shared" si="657"/>
        <v>1.3638715520051073E-2</v>
      </c>
      <c r="BG243" s="21">
        <f t="shared" si="658"/>
        <v>1.1795373553347388E-2</v>
      </c>
      <c r="BH243" s="21">
        <f t="shared" si="659"/>
        <v>1.1047384338219834E-2</v>
      </c>
      <c r="BI243" s="21">
        <f t="shared" si="660"/>
        <v>1.1010670365028889E-2</v>
      </c>
      <c r="BJ243" s="21">
        <f t="shared" si="661"/>
        <v>9.3339318523599762E-3</v>
      </c>
      <c r="BK243" s="21">
        <f t="shared" si="662"/>
        <v>1.0836768916528981E-2</v>
      </c>
      <c r="BL243" s="21">
        <f t="shared" si="663"/>
        <v>8.8920883802518086E-3</v>
      </c>
      <c r="BM243" s="21">
        <f t="shared" si="664"/>
        <v>9.0228523260682796E-3</v>
      </c>
      <c r="BN243" s="21">
        <f t="shared" si="665"/>
        <v>1.0576260862514432E-2</v>
      </c>
      <c r="BO243" s="21">
        <f t="shared" si="666"/>
        <v>1.289050918489152E-2</v>
      </c>
      <c r="BP243" s="21">
        <f t="shared" si="667"/>
        <v>1.3061478268954298E-2</v>
      </c>
      <c r="BQ243" s="21">
        <f t="shared" si="668"/>
        <v>1.2371718839444169E-2</v>
      </c>
      <c r="BR243">
        <f t="shared" si="669"/>
        <v>1.2160739473981634E-2</v>
      </c>
      <c r="BS243">
        <f t="shared" si="670"/>
        <v>1.4507315493567255E-2</v>
      </c>
      <c r="BT243">
        <f t="shared" si="671"/>
        <v>1.5106397379983103E-2</v>
      </c>
      <c r="BU243">
        <f t="shared" si="672"/>
        <v>1.149173386613558E-2</v>
      </c>
      <c r="BV243">
        <f t="shared" si="673"/>
        <v>1.2154692841166432E-2</v>
      </c>
      <c r="BW243">
        <f t="shared" si="674"/>
        <v>1.0207395226457269E-2</v>
      </c>
      <c r="BX243">
        <f t="shared" si="675"/>
        <v>9.504447740809021E-3</v>
      </c>
      <c r="BY243">
        <f t="shared" si="676"/>
        <v>1.0826877570420191E-2</v>
      </c>
      <c r="BZ243">
        <f t="shared" si="677"/>
        <v>1.3393134167823622E-2</v>
      </c>
      <c r="CA243">
        <f t="shared" si="678"/>
        <v>8.068087475852111E-3</v>
      </c>
      <c r="CB243">
        <f t="shared" si="679"/>
        <v>4.5570117389623398E-3</v>
      </c>
      <c r="CC243">
        <f t="shared" si="680"/>
        <v>6.4342125248894287E-3</v>
      </c>
      <c r="CD243">
        <f t="shared" si="681"/>
        <v>6.2742662357040914E-3</v>
      </c>
      <c r="CE243">
        <f t="shared" si="682"/>
        <v>1.1529673811828524E-2</v>
      </c>
      <c r="CF243">
        <f t="shared" si="683"/>
        <v>1.2148520370074155E-2</v>
      </c>
      <c r="CG243">
        <f t="shared" si="684"/>
        <v>6.2026292894556698E-3</v>
      </c>
      <c r="CH243">
        <f t="shared" si="685"/>
        <v>6.5517613397037275E-3</v>
      </c>
      <c r="CI243">
        <f t="shared" si="686"/>
        <v>7.3214951594973085E-3</v>
      </c>
      <c r="CJ243">
        <f t="shared" si="687"/>
        <v>7.0955648668807126E-3</v>
      </c>
      <c r="CK243">
        <f t="shared" si="688"/>
        <v>7.9971401410076429E-3</v>
      </c>
      <c r="CL243">
        <f t="shared" si="689"/>
        <v>8.5805752774804431E-3</v>
      </c>
      <c r="CM243">
        <f t="shared" si="690"/>
        <v>7.6651030155016004E-3</v>
      </c>
      <c r="CN243">
        <f t="shared" si="691"/>
        <v>7.3790699698799162E-3</v>
      </c>
      <c r="CO243">
        <f t="shared" si="692"/>
        <v>8.3711128997388737E-3</v>
      </c>
      <c r="CP243">
        <f t="shared" si="693"/>
        <v>5.3520191854272217E-3</v>
      </c>
      <c r="CQ243">
        <f t="shared" si="694"/>
        <v>8.62796851577966E-3</v>
      </c>
      <c r="CR243">
        <f t="shared" si="695"/>
        <v>8.9489415025998213E-3</v>
      </c>
      <c r="CS243">
        <f t="shared" si="696"/>
        <v>9.5534274347704624E-3</v>
      </c>
      <c r="CT243">
        <f t="shared" si="697"/>
        <v>7.9153833860707359E-3</v>
      </c>
      <c r="CU243">
        <f t="shared" si="698"/>
        <v>5.7716783335666306E-3</v>
      </c>
      <c r="CV243">
        <f t="shared" si="699"/>
        <v>6.8776787038467976E-3</v>
      </c>
      <c r="CW243">
        <f t="shared" si="700"/>
        <v>6.9460781630985456E-3</v>
      </c>
      <c r="CX243">
        <f t="shared" si="701"/>
        <v>5.8470867695739935E-3</v>
      </c>
      <c r="CY243">
        <f t="shared" si="702"/>
        <v>6.1524706576988044E-3</v>
      </c>
      <c r="CZ243">
        <f t="shared" si="703"/>
        <v>6.5396583746273338E-3</v>
      </c>
      <c r="DA243">
        <f t="shared" si="704"/>
        <v>3.8580594102283232E-3</v>
      </c>
      <c r="DB243">
        <f t="shared" si="705"/>
        <v>6.8597867498099959E-3</v>
      </c>
      <c r="DC243">
        <f t="shared" si="706"/>
        <v>5.9249789413683921E-3</v>
      </c>
      <c r="DD243">
        <f t="shared" si="707"/>
        <v>5.6187431786639437E-3</v>
      </c>
      <c r="DE243">
        <f t="shared" si="708"/>
        <v>4.3908941019963222E-3</v>
      </c>
      <c r="DF243">
        <f t="shared" si="709"/>
        <v>3.9668921421484081E-3</v>
      </c>
      <c r="DG243">
        <f t="shared" si="710"/>
        <v>3.6333867372390291E-3</v>
      </c>
      <c r="DH243">
        <f t="shared" si="711"/>
        <v>4.6624246356935404E-3</v>
      </c>
      <c r="DI243">
        <f t="shared" si="712"/>
        <v>6.172220480196583E-3</v>
      </c>
      <c r="DJ243">
        <f t="shared" si="713"/>
        <v>5.2387923325487636E-3</v>
      </c>
      <c r="DK243">
        <f t="shared" si="714"/>
        <v>5.7560521702916083E-3</v>
      </c>
      <c r="DL243">
        <f t="shared" si="715"/>
        <v>6.0271985697175207E-3</v>
      </c>
      <c r="DM243">
        <f t="shared" si="716"/>
        <v>6.9326069609946224E-3</v>
      </c>
      <c r="DN243">
        <f t="shared" si="717"/>
        <v>1.1008431136222385E-2</v>
      </c>
      <c r="DO243">
        <f t="shared" si="718"/>
        <v>6.9841097828206682E-3</v>
      </c>
      <c r="DP243">
        <f t="shared" si="719"/>
        <v>6.8408432228484091E-3</v>
      </c>
      <c r="DQ243">
        <f t="shared" si="720"/>
        <v>6.82895226351048E-3</v>
      </c>
    </row>
    <row r="244" spans="3:123" x14ac:dyDescent="0.2">
      <c r="C244">
        <v>0.2735007405281068</v>
      </c>
      <c r="D244">
        <f t="shared" si="603"/>
        <v>4.3737741541084659E-4</v>
      </c>
      <c r="E244">
        <f t="shared" si="604"/>
        <v>3.2016542845444973E-4</v>
      </c>
      <c r="F244">
        <f t="shared" si="605"/>
        <v>7.9091565999332724E-4</v>
      </c>
      <c r="G244">
        <f t="shared" si="606"/>
        <v>1.5433677483578444E-3</v>
      </c>
      <c r="H244">
        <f t="shared" si="607"/>
        <v>1.7100765825327083E-3</v>
      </c>
      <c r="I244">
        <f t="shared" si="608"/>
        <v>1.8502565292305064E-3</v>
      </c>
      <c r="J244">
        <f t="shared" si="609"/>
        <v>1.3074448175152292E-3</v>
      </c>
      <c r="K244">
        <f t="shared" si="610"/>
        <v>1.3573438696932467E-3</v>
      </c>
      <c r="L244">
        <f t="shared" si="611"/>
        <v>1.4980590522493291E-3</v>
      </c>
      <c r="M244">
        <f t="shared" si="612"/>
        <v>2.0796309927917475E-3</v>
      </c>
      <c r="N244">
        <f t="shared" si="613"/>
        <v>4.5059630826290867E-3</v>
      </c>
      <c r="O244">
        <f t="shared" si="614"/>
        <v>2.5850082412567604E-3</v>
      </c>
      <c r="P244" s="21">
        <f t="shared" si="615"/>
        <v>2.9317252531586542E-3</v>
      </c>
      <c r="Q244" s="21">
        <f t="shared" si="616"/>
        <v>3.0832985469502728E-3</v>
      </c>
      <c r="R244" s="21">
        <f t="shared" si="617"/>
        <v>3.6619817751733282E-3</v>
      </c>
      <c r="S244" s="21">
        <f t="shared" si="618"/>
        <v>2.8471962799474803E-3</v>
      </c>
      <c r="T244" s="21">
        <f t="shared" si="619"/>
        <v>3.4295918620577247E-3</v>
      </c>
      <c r="U244" s="21">
        <f t="shared" si="620"/>
        <v>4.6878615139187754E-3</v>
      </c>
      <c r="V244" s="21">
        <f t="shared" si="621"/>
        <v>3.5803011504409879E-3</v>
      </c>
      <c r="W244" s="21">
        <f t="shared" si="622"/>
        <v>4.8561592670733275E-3</v>
      </c>
      <c r="X244" s="21">
        <f t="shared" si="623"/>
        <v>7.0349895001420599E-3</v>
      </c>
      <c r="Y244" s="21">
        <f t="shared" si="624"/>
        <v>7.397078283031073E-3</v>
      </c>
      <c r="Z244" s="21">
        <f t="shared" si="625"/>
        <v>7.4314802679878323E-3</v>
      </c>
      <c r="AA244" s="21">
        <f t="shared" si="626"/>
        <v>7.065469448038421E-3</v>
      </c>
      <c r="AB244" s="21">
        <f t="shared" si="627"/>
        <v>9.0814360006310126E-3</v>
      </c>
      <c r="AC244" s="21">
        <f t="shared" si="628"/>
        <v>8.1869910679862653E-3</v>
      </c>
      <c r="AD244" s="21">
        <f t="shared" si="629"/>
        <v>7.7266637242070649E-3</v>
      </c>
      <c r="AE244" s="21">
        <f t="shared" si="630"/>
        <v>7.6624852007897305E-3</v>
      </c>
      <c r="AF244" s="21">
        <f t="shared" si="631"/>
        <v>7.1211193526282456E-3</v>
      </c>
      <c r="AG244" s="21">
        <f t="shared" si="632"/>
        <v>6.4249930486000566E-3</v>
      </c>
      <c r="AH244" s="21">
        <f t="shared" si="633"/>
        <v>6.330435971903605E-3</v>
      </c>
      <c r="AI244" s="21">
        <f t="shared" si="634"/>
        <v>6.3589385820697194E-3</v>
      </c>
      <c r="AJ244" s="21">
        <f t="shared" si="635"/>
        <v>7.3050811481770467E-3</v>
      </c>
      <c r="AK244" s="21">
        <f t="shared" si="636"/>
        <v>9.9370517672813293E-3</v>
      </c>
      <c r="AL244" s="21">
        <f t="shared" si="637"/>
        <v>8.8722704577679015E-3</v>
      </c>
      <c r="AM244" s="21">
        <f t="shared" si="638"/>
        <v>8.8611280743278176E-3</v>
      </c>
      <c r="AN244" s="21">
        <f t="shared" si="639"/>
        <v>9.6932291513241869E-3</v>
      </c>
      <c r="AO244" s="21">
        <f t="shared" si="640"/>
        <v>1.1081379184167052E-2</v>
      </c>
      <c r="AP244" s="21">
        <f t="shared" si="641"/>
        <v>8.7085796023394797E-3</v>
      </c>
      <c r="AQ244" s="21">
        <f t="shared" si="642"/>
        <v>8.7395618195254144E-3</v>
      </c>
      <c r="AR244" s="21">
        <f t="shared" si="643"/>
        <v>8.2070934947689068E-3</v>
      </c>
      <c r="AS244" s="21">
        <f t="shared" si="644"/>
        <v>1.1194571353024547E-2</v>
      </c>
      <c r="AT244" s="21">
        <f t="shared" si="645"/>
        <v>1.0976274925850151E-2</v>
      </c>
      <c r="AU244" s="21">
        <f t="shared" si="646"/>
        <v>1.2475603764878251E-2</v>
      </c>
      <c r="AV244" s="21">
        <f t="shared" si="647"/>
        <v>1.3234288290240601E-2</v>
      </c>
      <c r="AW244" s="21">
        <f t="shared" si="648"/>
        <v>1.2399834195955717E-2</v>
      </c>
      <c r="AX244" s="21">
        <f t="shared" si="649"/>
        <v>9.9789720172087596E-3</v>
      </c>
      <c r="AY244" s="21">
        <f t="shared" si="650"/>
        <v>1.446299451186157E-2</v>
      </c>
      <c r="AZ244" s="21">
        <f t="shared" si="651"/>
        <v>1.4916397667753932E-2</v>
      </c>
      <c r="BA244" s="21">
        <f t="shared" si="652"/>
        <v>1.5659291464601273E-2</v>
      </c>
      <c r="BB244" s="21">
        <f t="shared" si="653"/>
        <v>1.5473334591636525E-2</v>
      </c>
      <c r="BC244" s="21">
        <f t="shared" si="654"/>
        <v>1.5964940178339292E-2</v>
      </c>
      <c r="BD244" s="21">
        <f t="shared" si="655"/>
        <v>1.3869346706078504E-2</v>
      </c>
      <c r="BE244" s="21">
        <f t="shared" si="656"/>
        <v>1.4419884126358532E-2</v>
      </c>
      <c r="BF244" s="21">
        <f t="shared" si="657"/>
        <v>1.2522598872767684E-2</v>
      </c>
      <c r="BG244" s="21">
        <f t="shared" si="658"/>
        <v>1.1751524482433003E-2</v>
      </c>
      <c r="BH244" s="21">
        <f t="shared" si="659"/>
        <v>1.1713657582248798E-2</v>
      </c>
      <c r="BI244" s="21">
        <f t="shared" si="660"/>
        <v>9.9820453623662916E-3</v>
      </c>
      <c r="BJ244" s="21">
        <f t="shared" si="661"/>
        <v>1.1534268814299743E-2</v>
      </c>
      <c r="BK244" s="21">
        <f t="shared" si="662"/>
        <v>9.5249364861525396E-3</v>
      </c>
      <c r="BL244" s="21">
        <f t="shared" si="663"/>
        <v>9.6602569920071144E-3</v>
      </c>
      <c r="BM244" s="21">
        <f t="shared" si="664"/>
        <v>1.1265457588851025E-2</v>
      </c>
      <c r="BN244" s="21">
        <f t="shared" si="665"/>
        <v>1.365025104770299E-2</v>
      </c>
      <c r="BO244" s="21">
        <f t="shared" si="666"/>
        <v>1.3826169941496358E-2</v>
      </c>
      <c r="BP244" s="21">
        <f t="shared" si="667"/>
        <v>1.3116236559996813E-2</v>
      </c>
      <c r="BQ244" s="21">
        <f t="shared" si="668"/>
        <v>1.2898974769175772E-2</v>
      </c>
      <c r="BR244">
        <f t="shared" si="669"/>
        <v>1.5312634082666447E-2</v>
      </c>
      <c r="BS244">
        <f t="shared" si="670"/>
        <v>1.5927953345302982E-2</v>
      </c>
      <c r="BT244">
        <f t="shared" si="671"/>
        <v>1.2209678845985408E-2</v>
      </c>
      <c r="BU244">
        <f t="shared" si="672"/>
        <v>1.2892747283043985E-2</v>
      </c>
      <c r="BV244">
        <f t="shared" si="673"/>
        <v>1.0884658168024473E-2</v>
      </c>
      <c r="BW244">
        <f t="shared" si="674"/>
        <v>1.0158355556504184E-2</v>
      </c>
      <c r="BX244">
        <f t="shared" si="675"/>
        <v>1.1524064036067455E-2</v>
      </c>
      <c r="BY244">
        <f t="shared" si="676"/>
        <v>1.4167336254578366E-2</v>
      </c>
      <c r="BZ244">
        <f t="shared" si="677"/>
        <v>8.6714170574113819E-3</v>
      </c>
      <c r="CA244">
        <f t="shared" si="678"/>
        <v>5.0131430984459114E-3</v>
      </c>
      <c r="CB244">
        <f t="shared" si="679"/>
        <v>6.9741629269731544E-3</v>
      </c>
      <c r="CC244">
        <f t="shared" si="680"/>
        <v>6.8075992001093294E-3</v>
      </c>
      <c r="CD244">
        <f t="shared" si="681"/>
        <v>1.2248785023237865E-2</v>
      </c>
      <c r="CE244">
        <f t="shared" si="682"/>
        <v>1.2886390148437994E-2</v>
      </c>
      <c r="CF244">
        <f t="shared" si="683"/>
        <v>6.7329710951317383E-3</v>
      </c>
      <c r="CG244">
        <f t="shared" si="684"/>
        <v>7.0965227856455339E-3</v>
      </c>
      <c r="CH244">
        <f t="shared" si="685"/>
        <v>7.8967476670366958E-3</v>
      </c>
      <c r="CI244">
        <f t="shared" si="686"/>
        <v>7.6620412389241258E-3</v>
      </c>
      <c r="CJ244">
        <f t="shared" si="687"/>
        <v>8.5978590790192627E-3</v>
      </c>
      <c r="CK244">
        <f t="shared" si="688"/>
        <v>9.2024316067862381E-3</v>
      </c>
      <c r="CL244">
        <f t="shared" si="689"/>
        <v>8.2534471605400003E-3</v>
      </c>
      <c r="CM244">
        <f t="shared" si="690"/>
        <v>7.9565372044640929E-3</v>
      </c>
      <c r="CN244">
        <f t="shared" si="691"/>
        <v>8.9854657665525087E-3</v>
      </c>
      <c r="CO244">
        <f t="shared" si="692"/>
        <v>5.8454291598240803E-3</v>
      </c>
      <c r="CP244">
        <f t="shared" si="693"/>
        <v>9.2515098400625835E-3</v>
      </c>
      <c r="CQ244">
        <f t="shared" si="694"/>
        <v>9.5837747834538051E-3</v>
      </c>
      <c r="CR244">
        <f t="shared" si="695"/>
        <v>1.0208990003026826E-2</v>
      </c>
      <c r="CS244">
        <f t="shared" si="696"/>
        <v>8.5130795240084718E-3</v>
      </c>
      <c r="CT244">
        <f t="shared" si="697"/>
        <v>6.2836493900745435E-3</v>
      </c>
      <c r="CU244">
        <f t="shared" si="698"/>
        <v>7.4355580524212428E-3</v>
      </c>
      <c r="CV244">
        <f t="shared" si="699"/>
        <v>7.5066707930201704E-3</v>
      </c>
      <c r="CW244">
        <f t="shared" si="700"/>
        <v>6.362320668575114E-3</v>
      </c>
      <c r="CX244">
        <f t="shared" si="701"/>
        <v>6.6807078258006173E-3</v>
      </c>
      <c r="CY244">
        <f t="shared" si="702"/>
        <v>7.0839264737545772E-3</v>
      </c>
      <c r="CZ244">
        <f t="shared" si="703"/>
        <v>4.2786237048512811E-3</v>
      </c>
      <c r="DA244">
        <f t="shared" si="704"/>
        <v>7.4169541337284961E-3</v>
      </c>
      <c r="DB244">
        <f t="shared" si="705"/>
        <v>6.4435611354609979E-3</v>
      </c>
      <c r="DC244">
        <f t="shared" si="706"/>
        <v>6.124030779193791E-3</v>
      </c>
      <c r="DD244">
        <f t="shared" si="707"/>
        <v>4.8388346368041608E-3</v>
      </c>
      <c r="DE244">
        <f t="shared" si="708"/>
        <v>4.3931947345280777E-3</v>
      </c>
      <c r="DF244">
        <f t="shared" si="709"/>
        <v>4.0418430952018358E-3</v>
      </c>
      <c r="DG244">
        <f t="shared" si="710"/>
        <v>5.1236763792100971E-3</v>
      </c>
      <c r="DH244">
        <f t="shared" si="711"/>
        <v>6.7012873637713882E-3</v>
      </c>
      <c r="DI244">
        <f t="shared" si="712"/>
        <v>5.7270708002821477E-3</v>
      </c>
      <c r="DJ244">
        <f t="shared" si="713"/>
        <v>6.2673444383785342E-3</v>
      </c>
      <c r="DK244">
        <f t="shared" si="714"/>
        <v>6.550141588484811E-3</v>
      </c>
      <c r="DL244">
        <f t="shared" si="715"/>
        <v>7.4926662730697745E-3</v>
      </c>
      <c r="DM244">
        <f t="shared" si="716"/>
        <v>1.1711347972909283E-2</v>
      </c>
      <c r="DN244">
        <f t="shared" si="717"/>
        <v>7.5462052799688921E-3</v>
      </c>
      <c r="DO244">
        <f t="shared" si="718"/>
        <v>7.3972557847646302E-3</v>
      </c>
      <c r="DP244">
        <f t="shared" si="719"/>
        <v>7.3848904853693713E-3</v>
      </c>
    </row>
    <row r="245" spans="3:123" x14ac:dyDescent="0.2">
      <c r="C245">
        <v>0.25258717040220896</v>
      </c>
      <c r="D245">
        <f t="shared" si="603"/>
        <v>9.1228345087491417E-6</v>
      </c>
      <c r="E245">
        <f t="shared" si="604"/>
        <v>5.1979091510680549E-5</v>
      </c>
      <c r="F245">
        <f t="shared" si="605"/>
        <v>3.3753586875455693E-4</v>
      </c>
      <c r="G245">
        <f t="shared" si="606"/>
        <v>4.1777324610202594E-4</v>
      </c>
      <c r="H245">
        <f t="shared" si="607"/>
        <v>4.8845588941515345E-4</v>
      </c>
      <c r="I245">
        <f t="shared" si="608"/>
        <v>2.3241113130440769E-4</v>
      </c>
      <c r="J245">
        <f t="shared" si="609"/>
        <v>2.5371959328128517E-4</v>
      </c>
      <c r="K245">
        <f t="shared" si="610"/>
        <v>3.1652671550518431E-4</v>
      </c>
      <c r="L245">
        <f t="shared" si="611"/>
        <v>6.0956653109540688E-4</v>
      </c>
      <c r="M245">
        <f t="shared" si="612"/>
        <v>2.1356321891039779E-3</v>
      </c>
      <c r="N245">
        <f t="shared" si="613"/>
        <v>8.9576935523792028E-4</v>
      </c>
      <c r="O245">
        <f t="shared" si="614"/>
        <v>1.1043550765219964E-3</v>
      </c>
      <c r="P245" s="21">
        <f t="shared" si="615"/>
        <v>1.1981212057147843E-3</v>
      </c>
      <c r="Q245" s="21">
        <f t="shared" si="616"/>
        <v>1.5682186381004261E-3</v>
      </c>
      <c r="R245" s="21">
        <f t="shared" si="617"/>
        <v>1.0527140670744996E-3</v>
      </c>
      <c r="S245" s="21">
        <f t="shared" si="618"/>
        <v>1.4174582858289091E-3</v>
      </c>
      <c r="T245" s="21">
        <f t="shared" si="619"/>
        <v>2.2614199736260511E-3</v>
      </c>
      <c r="U245" s="21">
        <f t="shared" si="620"/>
        <v>1.5149257905483209E-3</v>
      </c>
      <c r="V245" s="21">
        <f t="shared" si="621"/>
        <v>2.3787643832772786E-3</v>
      </c>
      <c r="W245" s="21">
        <f t="shared" si="622"/>
        <v>3.9641220409669959E-3</v>
      </c>
      <c r="X245" s="21">
        <f t="shared" si="623"/>
        <v>4.2370594283466538E-3</v>
      </c>
      <c r="Y245" s="21">
        <f t="shared" si="624"/>
        <v>4.2631058160127805E-3</v>
      </c>
      <c r="Z245" s="21">
        <f t="shared" si="625"/>
        <v>3.9870102541357203E-3</v>
      </c>
      <c r="AA245" s="21">
        <f t="shared" si="626"/>
        <v>5.5328304726889859E-3</v>
      </c>
      <c r="AB245" s="21">
        <f t="shared" si="627"/>
        <v>4.8397654694430628E-3</v>
      </c>
      <c r="AC245" s="21">
        <f t="shared" si="628"/>
        <v>4.4873751447565714E-3</v>
      </c>
      <c r="AD245" s="21">
        <f t="shared" si="629"/>
        <v>4.4384978582201464E-3</v>
      </c>
      <c r="AE245" s="21">
        <f t="shared" si="630"/>
        <v>4.0288413869659185E-3</v>
      </c>
      <c r="AF245" s="21">
        <f t="shared" si="631"/>
        <v>3.5096719367768495E-3</v>
      </c>
      <c r="AG245" s="21">
        <f t="shared" si="632"/>
        <v>3.43987725582692E-3</v>
      </c>
      <c r="AH245" s="21">
        <f t="shared" si="633"/>
        <v>3.4608963106753407E-3</v>
      </c>
      <c r="AI245" s="21">
        <f t="shared" si="634"/>
        <v>4.1675026131145583E-3</v>
      </c>
      <c r="AJ245" s="21">
        <f t="shared" si="635"/>
        <v>6.204900663169954E-3</v>
      </c>
      <c r="AK245" s="21">
        <f t="shared" si="636"/>
        <v>5.3698353285799401E-3</v>
      </c>
      <c r="AL245" s="21">
        <f t="shared" si="637"/>
        <v>5.3611676608121221E-3</v>
      </c>
      <c r="AM245" s="21">
        <f t="shared" si="638"/>
        <v>6.0125490085208471E-3</v>
      </c>
      <c r="AN245" s="21">
        <f t="shared" si="639"/>
        <v>7.1156917639169292E-3</v>
      </c>
      <c r="AO245" s="21">
        <f t="shared" si="640"/>
        <v>5.2426578806762224E-3</v>
      </c>
      <c r="AP245" s="21">
        <f t="shared" si="641"/>
        <v>5.2667029451720013E-3</v>
      </c>
      <c r="AQ245" s="21">
        <f t="shared" si="642"/>
        <v>4.8552243672495112E-3</v>
      </c>
      <c r="AR245" s="21">
        <f t="shared" si="643"/>
        <v>7.2064532323318125E-3</v>
      </c>
      <c r="AS245" s="21">
        <f t="shared" si="644"/>
        <v>7.0315182685027388E-3</v>
      </c>
      <c r="AT245" s="21">
        <f t="shared" si="645"/>
        <v>8.2411304419318567E-3</v>
      </c>
      <c r="AU245" s="21">
        <f t="shared" si="646"/>
        <v>8.8598557313538471E-3</v>
      </c>
      <c r="AV245" s="21">
        <f t="shared" si="647"/>
        <v>8.1795695331685642E-3</v>
      </c>
      <c r="AW245" s="21">
        <f t="shared" si="648"/>
        <v>6.2380354236710542E-3</v>
      </c>
      <c r="AX245" s="21">
        <f t="shared" si="649"/>
        <v>9.8701484098929863E-3</v>
      </c>
      <c r="AY245" s="21">
        <f t="shared" si="650"/>
        <v>1.0245313295439398E-2</v>
      </c>
      <c r="AZ245" s="21">
        <f t="shared" si="651"/>
        <v>1.0862542237313288E-2</v>
      </c>
      <c r="BA245" s="21">
        <f t="shared" si="652"/>
        <v>1.070775627343701E-2</v>
      </c>
      <c r="BB245" s="21">
        <f t="shared" si="653"/>
        <v>1.1117356185228475E-2</v>
      </c>
      <c r="BC245" s="21">
        <f t="shared" si="654"/>
        <v>9.3808174980375605E-3</v>
      </c>
      <c r="BD245" s="21">
        <f t="shared" si="655"/>
        <v>9.8345405064298331E-3</v>
      </c>
      <c r="BE245" s="21">
        <f t="shared" si="656"/>
        <v>8.2793344821019705E-3</v>
      </c>
      <c r="BF245" s="21">
        <f t="shared" si="657"/>
        <v>7.6546538211441041E-3</v>
      </c>
      <c r="BG245" s="21">
        <f t="shared" si="658"/>
        <v>7.6240981620801394E-3</v>
      </c>
      <c r="BH245" s="21">
        <f t="shared" si="659"/>
        <v>6.2404653953164867E-3</v>
      </c>
      <c r="BI245" s="21">
        <f t="shared" si="660"/>
        <v>7.4795070143022554E-3</v>
      </c>
      <c r="BJ245" s="21">
        <f t="shared" si="661"/>
        <v>5.8801614780172647E-3</v>
      </c>
      <c r="BK245" s="21">
        <f t="shared" si="662"/>
        <v>5.9865867378482533E-3</v>
      </c>
      <c r="BL245" s="21">
        <f t="shared" si="663"/>
        <v>7.2633500234866605E-3</v>
      </c>
      <c r="BM245" s="21">
        <f t="shared" si="664"/>
        <v>9.2007842777715072E-3</v>
      </c>
      <c r="BN245" s="21">
        <f t="shared" si="665"/>
        <v>9.3453141481043469E-3</v>
      </c>
      <c r="BO245" s="21">
        <f t="shared" si="666"/>
        <v>8.7633130886037164E-3</v>
      </c>
      <c r="BP245" s="21">
        <f t="shared" si="667"/>
        <v>8.5858910507631576E-3</v>
      </c>
      <c r="BQ245" s="21">
        <f t="shared" si="668"/>
        <v>1.0574144298000117E-2</v>
      </c>
      <c r="BR245">
        <f t="shared" si="669"/>
        <v>1.1086494878834884E-2</v>
      </c>
      <c r="BS245">
        <f t="shared" si="670"/>
        <v>8.02526536320383E-3</v>
      </c>
      <c r="BT245">
        <f t="shared" si="671"/>
        <v>8.5808104388156604E-3</v>
      </c>
      <c r="BU245">
        <f t="shared" si="672"/>
        <v>6.9582282287684776E-3</v>
      </c>
      <c r="BV245">
        <f t="shared" si="673"/>
        <v>6.3800312281346609E-3</v>
      </c>
      <c r="BW245">
        <f t="shared" si="674"/>
        <v>7.4712898535367472E-3</v>
      </c>
      <c r="BX245">
        <f t="shared" si="675"/>
        <v>9.6261705440199834E-3</v>
      </c>
      <c r="BY245">
        <f t="shared" si="676"/>
        <v>5.2138326088137406E-3</v>
      </c>
      <c r="BZ245">
        <f t="shared" si="677"/>
        <v>2.4890103778058979E-3</v>
      </c>
      <c r="CA245">
        <f t="shared" si="678"/>
        <v>3.9184950488593594E-3</v>
      </c>
      <c r="CB245">
        <f t="shared" si="679"/>
        <v>3.7938955424088733E-3</v>
      </c>
      <c r="CC245">
        <f t="shared" si="680"/>
        <v>8.056975928953141E-3</v>
      </c>
      <c r="CD245">
        <f t="shared" si="681"/>
        <v>8.5756243406089998E-3</v>
      </c>
      <c r="CE245">
        <f t="shared" si="682"/>
        <v>3.7382357527068772E-3</v>
      </c>
      <c r="CF245">
        <f t="shared" si="683"/>
        <v>4.0103458623865053E-3</v>
      </c>
      <c r="CG245">
        <f t="shared" si="684"/>
        <v>4.6172128775332846E-3</v>
      </c>
      <c r="CH245">
        <f t="shared" si="685"/>
        <v>4.4381599670243067E-3</v>
      </c>
      <c r="CI245">
        <f t="shared" si="686"/>
        <v>5.1568299236600321E-3</v>
      </c>
      <c r="CJ245">
        <f t="shared" si="687"/>
        <v>5.6273605170215979E-3</v>
      </c>
      <c r="CK245">
        <f t="shared" si="688"/>
        <v>4.8908922674448249E-3</v>
      </c>
      <c r="CL245">
        <f t="shared" si="689"/>
        <v>4.6629578106321696E-3</v>
      </c>
      <c r="CM245">
        <f t="shared" si="690"/>
        <v>5.4579775886614201E-3</v>
      </c>
      <c r="CN245">
        <f t="shared" si="691"/>
        <v>3.0848955709128537E-3</v>
      </c>
      <c r="CO245">
        <f t="shared" si="692"/>
        <v>5.6657534210132407E-3</v>
      </c>
      <c r="CP245">
        <f t="shared" si="693"/>
        <v>5.926410866537701E-3</v>
      </c>
      <c r="CQ245">
        <f t="shared" si="694"/>
        <v>6.4201721264621377E-3</v>
      </c>
      <c r="CR245">
        <f t="shared" si="695"/>
        <v>5.0912193362661643E-3</v>
      </c>
      <c r="CS245">
        <f t="shared" si="696"/>
        <v>3.4054114299758922E-3</v>
      </c>
      <c r="CT245">
        <f t="shared" si="697"/>
        <v>4.2661944662599994E-3</v>
      </c>
      <c r="CU245">
        <f t="shared" si="698"/>
        <v>4.3201010400571449E-3</v>
      </c>
      <c r="CV245">
        <f t="shared" si="699"/>
        <v>3.4633915213113653E-3</v>
      </c>
      <c r="CW245">
        <f t="shared" si="700"/>
        <v>3.6993189596627001E-3</v>
      </c>
      <c r="CX245">
        <f t="shared" si="701"/>
        <v>4.0008780898898588E-3</v>
      </c>
      <c r="CY245">
        <f t="shared" si="702"/>
        <v>1.9800381252320894E-3</v>
      </c>
      <c r="CZ245">
        <f t="shared" si="703"/>
        <v>4.2521054433925284E-3</v>
      </c>
      <c r="DA245">
        <f t="shared" si="704"/>
        <v>3.5233989067456808E-3</v>
      </c>
      <c r="DB245">
        <f t="shared" si="705"/>
        <v>3.288175691955152E-3</v>
      </c>
      <c r="DC245">
        <f t="shared" si="706"/>
        <v>2.3666437082533903E-3</v>
      </c>
      <c r="DD245">
        <f t="shared" si="707"/>
        <v>2.0582199656849604E-3</v>
      </c>
      <c r="DE245">
        <f t="shared" si="708"/>
        <v>1.8200395190473807E-3</v>
      </c>
      <c r="DF245">
        <f t="shared" si="709"/>
        <v>2.5670729448889237E-3</v>
      </c>
      <c r="DG245">
        <f t="shared" si="710"/>
        <v>3.7146368896394553E-3</v>
      </c>
      <c r="DH245">
        <f t="shared" si="711"/>
        <v>2.9990784587752752E-3</v>
      </c>
      <c r="DI245">
        <f t="shared" si="712"/>
        <v>3.3934109883177943E-3</v>
      </c>
      <c r="DJ245">
        <f t="shared" si="713"/>
        <v>3.6023253618440929E-3</v>
      </c>
      <c r="DK245">
        <f t="shared" si="714"/>
        <v>4.3094785342256787E-3</v>
      </c>
      <c r="DL245">
        <f t="shared" si="715"/>
        <v>7.6222348681188028E-3</v>
      </c>
      <c r="DM245">
        <f t="shared" si="716"/>
        <v>4.3501051536781379E-3</v>
      </c>
      <c r="DN245">
        <f t="shared" si="717"/>
        <v>4.237193768427786E-3</v>
      </c>
      <c r="DO245">
        <f t="shared" si="718"/>
        <v>4.2278364778244211E-3</v>
      </c>
    </row>
    <row r="246" spans="3:123" x14ac:dyDescent="0.2">
      <c r="C246">
        <v>0.25560757343967749</v>
      </c>
      <c r="D246">
        <f t="shared" si="603"/>
        <v>1.0465403961989992E-4</v>
      </c>
      <c r="E246">
        <f t="shared" si="604"/>
        <v>4.5764129417583962E-4</v>
      </c>
      <c r="F246">
        <f t="shared" si="605"/>
        <v>5.5036714906604863E-4</v>
      </c>
      <c r="G246">
        <f t="shared" si="606"/>
        <v>6.3108680973084259E-4</v>
      </c>
      <c r="H246">
        <f t="shared" si="607"/>
        <v>3.3362627361095888E-4</v>
      </c>
      <c r="I246">
        <f t="shared" si="608"/>
        <v>3.5906387781303706E-4</v>
      </c>
      <c r="J246">
        <f t="shared" si="609"/>
        <v>4.331227251443206E-4</v>
      </c>
      <c r="K246">
        <f t="shared" si="610"/>
        <v>7.6783325029616324E-4</v>
      </c>
      <c r="L246">
        <f t="shared" si="611"/>
        <v>2.4239181947707665E-3</v>
      </c>
      <c r="M246">
        <f t="shared" si="612"/>
        <v>1.0856899285139943E-3</v>
      </c>
      <c r="N246">
        <f t="shared" si="613"/>
        <v>1.3142250016896857E-3</v>
      </c>
      <c r="O246">
        <f t="shared" si="614"/>
        <v>1.4163398219232987E-3</v>
      </c>
      <c r="P246" s="21">
        <f t="shared" si="615"/>
        <v>1.8165618656272133E-3</v>
      </c>
      <c r="Q246" s="21">
        <f t="shared" si="616"/>
        <v>1.2578342099214285E-3</v>
      </c>
      <c r="R246" s="21">
        <f t="shared" si="617"/>
        <v>1.6540123175351612E-3</v>
      </c>
      <c r="S246" s="21">
        <f t="shared" si="618"/>
        <v>2.5578096539361933E-3</v>
      </c>
      <c r="T246" s="21">
        <f t="shared" si="619"/>
        <v>1.7591691667390617E-3</v>
      </c>
      <c r="U246" s="21">
        <f t="shared" si="620"/>
        <v>2.6825129044051365E-3</v>
      </c>
      <c r="V246" s="21">
        <f t="shared" si="621"/>
        <v>4.3535817227689138E-3</v>
      </c>
      <c r="W246" s="21">
        <f t="shared" si="622"/>
        <v>4.6393946327958294E-3</v>
      </c>
      <c r="X246" s="21">
        <f t="shared" si="623"/>
        <v>4.6666477618879567E-3</v>
      </c>
      <c r="Y246" s="21">
        <f t="shared" si="624"/>
        <v>4.3775663579494212E-3</v>
      </c>
      <c r="Z246" s="21">
        <f t="shared" si="625"/>
        <v>5.9912865766862337E-3</v>
      </c>
      <c r="AA246" s="21">
        <f t="shared" si="626"/>
        <v>5.2691376558318005E-3</v>
      </c>
      <c r="AB246" s="21">
        <f t="shared" si="627"/>
        <v>4.9011587301383865E-3</v>
      </c>
      <c r="AC246" s="21">
        <f t="shared" si="628"/>
        <v>4.8500715912394091E-3</v>
      </c>
      <c r="AD246" s="21">
        <f t="shared" si="629"/>
        <v>4.4213932409048057E-3</v>
      </c>
      <c r="AE246" s="21">
        <f t="shared" si="630"/>
        <v>3.876667129867349E-3</v>
      </c>
      <c r="AF246" s="21">
        <f t="shared" si="631"/>
        <v>3.803296186477408E-3</v>
      </c>
      <c r="AG246" s="21">
        <f t="shared" si="632"/>
        <v>3.8253960397297625E-3</v>
      </c>
      <c r="AH246" s="21">
        <f t="shared" si="633"/>
        <v>4.5665969166013539E-3</v>
      </c>
      <c r="AI246" s="21">
        <f t="shared" si="634"/>
        <v>6.6898649918480423E-3</v>
      </c>
      <c r="AJ246" s="21">
        <f t="shared" si="635"/>
        <v>5.8216233595605573E-3</v>
      </c>
      <c r="AK246" s="21">
        <f t="shared" si="636"/>
        <v>5.8125982856354749E-3</v>
      </c>
      <c r="AL246" s="21">
        <f t="shared" si="637"/>
        <v>6.4900797404031547E-3</v>
      </c>
      <c r="AM246" s="21">
        <f t="shared" si="638"/>
        <v>7.6343841358883623E-3</v>
      </c>
      <c r="AN246" s="21">
        <f t="shared" si="639"/>
        <v>5.6891725314385392E-3</v>
      </c>
      <c r="AO246" s="21">
        <f t="shared" si="640"/>
        <v>5.7142194811662791E-3</v>
      </c>
      <c r="AP246" s="21">
        <f t="shared" si="641"/>
        <v>5.2852671865784807E-3</v>
      </c>
      <c r="AQ246" s="21">
        <f t="shared" si="642"/>
        <v>7.7283851160337416E-3</v>
      </c>
      <c r="AR246" s="21">
        <f t="shared" si="643"/>
        <v>7.5471877544022433E-3</v>
      </c>
      <c r="AS246" s="21">
        <f t="shared" si="644"/>
        <v>8.7986417124483636E-3</v>
      </c>
      <c r="AT246" s="21">
        <f t="shared" si="645"/>
        <v>9.4375803513277283E-3</v>
      </c>
      <c r="AU246" s="21">
        <f t="shared" si="646"/>
        <v>8.7350287446609567E-3</v>
      </c>
      <c r="AV246" s="21">
        <f t="shared" si="647"/>
        <v>6.7242685801384289E-3</v>
      </c>
      <c r="AW246" s="21">
        <f t="shared" si="648"/>
        <v>1.0479416995099839E-2</v>
      </c>
      <c r="AX246" s="21">
        <f t="shared" si="649"/>
        <v>1.0865881295713913E-2</v>
      </c>
      <c r="AY246" s="21">
        <f t="shared" si="650"/>
        <v>1.150125914795461E-2</v>
      </c>
      <c r="AZ246" s="21">
        <f t="shared" si="651"/>
        <v>1.1341971384150117E-2</v>
      </c>
      <c r="BA246" s="21">
        <f t="shared" si="652"/>
        <v>1.1763414811328993E-2</v>
      </c>
      <c r="BB246" s="21">
        <f t="shared" si="653"/>
        <v>9.9750203120068104E-3</v>
      </c>
      <c r="BC246" s="21">
        <f t="shared" si="654"/>
        <v>1.0442725559776489E-2</v>
      </c>
      <c r="BD246" s="21">
        <f t="shared" si="655"/>
        <v>8.8381153860422404E-3</v>
      </c>
      <c r="BE246" s="21">
        <f t="shared" si="656"/>
        <v>8.1922920860125047E-3</v>
      </c>
      <c r="BF246" s="21">
        <f t="shared" si="657"/>
        <v>8.1606805146985373E-3</v>
      </c>
      <c r="BG246" s="21">
        <f t="shared" si="658"/>
        <v>6.726791469793483E-3</v>
      </c>
      <c r="BH246" s="21">
        <f t="shared" si="659"/>
        <v>8.0110637860643496E-3</v>
      </c>
      <c r="BI246" s="21">
        <f t="shared" si="660"/>
        <v>6.3525066783447345E-3</v>
      </c>
      <c r="BJ246" s="21">
        <f t="shared" si="661"/>
        <v>6.463105079745176E-3</v>
      </c>
      <c r="BK246" s="21">
        <f t="shared" si="662"/>
        <v>7.7873023064281427E-3</v>
      </c>
      <c r="BL246" s="21">
        <f t="shared" si="663"/>
        <v>9.7893455725737034E-3</v>
      </c>
      <c r="BM246" s="21">
        <f t="shared" si="664"/>
        <v>9.9384087435927786E-3</v>
      </c>
      <c r="BN246" s="21">
        <f t="shared" si="665"/>
        <v>9.3379312990641596E-3</v>
      </c>
      <c r="BO246" s="21">
        <f t="shared" si="666"/>
        <v>9.1547554798180417E-3</v>
      </c>
      <c r="BP246" s="21">
        <f t="shared" si="667"/>
        <v>1.1204447198197675E-2</v>
      </c>
      <c r="BQ246" s="21">
        <f t="shared" si="668"/>
        <v>1.1731668837269078E-2</v>
      </c>
      <c r="BR246">
        <f t="shared" si="669"/>
        <v>8.5755468354420539E-3</v>
      </c>
      <c r="BS246">
        <f t="shared" si="670"/>
        <v>9.1495092327231759E-3</v>
      </c>
      <c r="BT246">
        <f t="shared" si="671"/>
        <v>7.4712509128710188E-3</v>
      </c>
      <c r="BU246">
        <f t="shared" si="672"/>
        <v>6.8716640378974937E-3</v>
      </c>
      <c r="BV246">
        <f t="shared" si="673"/>
        <v>8.0025595673839153E-3</v>
      </c>
      <c r="BW246">
        <f t="shared" si="674"/>
        <v>1.0227975285882382E-2</v>
      </c>
      <c r="BX246">
        <f t="shared" si="675"/>
        <v>5.6591431645917961E-3</v>
      </c>
      <c r="BY246">
        <f t="shared" si="676"/>
        <v>2.7995089231294531E-3</v>
      </c>
      <c r="BZ246">
        <f t="shared" si="677"/>
        <v>4.3057595597493122E-3</v>
      </c>
      <c r="CA246">
        <f t="shared" si="678"/>
        <v>4.1750994496793379E-3</v>
      </c>
      <c r="CB246">
        <f t="shared" si="679"/>
        <v>8.6083254984752611E-3</v>
      </c>
      <c r="CC246">
        <f t="shared" si="680"/>
        <v>9.1441540097866748E-3</v>
      </c>
      <c r="CD246">
        <f t="shared" si="681"/>
        <v>4.1167001967135769E-3</v>
      </c>
      <c r="CE246">
        <f t="shared" si="682"/>
        <v>4.4020165847493062E-3</v>
      </c>
      <c r="CF246">
        <f t="shared" si="683"/>
        <v>5.0368089461190028E-3</v>
      </c>
      <c r="CG246">
        <f t="shared" si="684"/>
        <v>4.8497183809865542E-3</v>
      </c>
      <c r="CH246">
        <f t="shared" si="685"/>
        <v>5.5997495123443564E-3</v>
      </c>
      <c r="CI246">
        <f t="shared" si="686"/>
        <v>6.0896388600165932E-3</v>
      </c>
      <c r="CJ246">
        <f t="shared" si="687"/>
        <v>5.322478358372496E-3</v>
      </c>
      <c r="CK246">
        <f t="shared" si="688"/>
        <v>5.0845822447871582E-3</v>
      </c>
      <c r="CL246">
        <f t="shared" si="689"/>
        <v>5.9133838590887337E-3</v>
      </c>
      <c r="CM246">
        <f t="shared" si="690"/>
        <v>3.4295358670846953E-3</v>
      </c>
      <c r="CN246">
        <f t="shared" si="691"/>
        <v>6.1295749725964197E-3</v>
      </c>
      <c r="CO246">
        <f t="shared" si="692"/>
        <v>6.4005741963424024E-3</v>
      </c>
      <c r="CP246">
        <f t="shared" si="693"/>
        <v>6.9133204471899419E-3</v>
      </c>
      <c r="CQ246">
        <f t="shared" si="694"/>
        <v>5.5313704828496534E-3</v>
      </c>
      <c r="CR246">
        <f t="shared" si="695"/>
        <v>3.7670509586134322E-3</v>
      </c>
      <c r="CS246">
        <f t="shared" si="696"/>
        <v>4.6698792659799499E-3</v>
      </c>
      <c r="CT246">
        <f t="shared" si="697"/>
        <v>4.7262708080612493E-3</v>
      </c>
      <c r="CU246">
        <f t="shared" si="698"/>
        <v>3.8280193357454512E-3</v>
      </c>
      <c r="CV246">
        <f t="shared" si="699"/>
        <v>4.0758558639297036E-3</v>
      </c>
      <c r="CW246">
        <f t="shared" si="700"/>
        <v>4.3920969788338541E-3</v>
      </c>
      <c r="CX246">
        <f t="shared" si="701"/>
        <v>2.2579624488550639E-3</v>
      </c>
      <c r="CY246">
        <f t="shared" si="702"/>
        <v>4.6551381877731743E-3</v>
      </c>
      <c r="CZ246">
        <f t="shared" si="703"/>
        <v>3.8910932690396044E-3</v>
      </c>
      <c r="DA246">
        <f t="shared" si="704"/>
        <v>3.643694153880868E-3</v>
      </c>
      <c r="DB246">
        <f t="shared" si="705"/>
        <v>2.6696406579309858E-3</v>
      </c>
      <c r="DC246">
        <f t="shared" si="706"/>
        <v>2.3413997295317376E-3</v>
      </c>
      <c r="DD246">
        <f t="shared" si="707"/>
        <v>2.086874746208502E-3</v>
      </c>
      <c r="DE246">
        <f t="shared" si="708"/>
        <v>2.8822610119747104E-3</v>
      </c>
      <c r="DF246">
        <f t="shared" si="709"/>
        <v>4.0919336917465418E-3</v>
      </c>
      <c r="DG246">
        <f t="shared" si="710"/>
        <v>3.3390190464845518E-3</v>
      </c>
      <c r="DH246">
        <f t="shared" si="711"/>
        <v>3.754428846187739E-3</v>
      </c>
      <c r="DI246">
        <f t="shared" si="712"/>
        <v>3.9740136007850547E-3</v>
      </c>
      <c r="DJ246">
        <f t="shared" si="713"/>
        <v>4.7151598612005336E-3</v>
      </c>
      <c r="DK246">
        <f t="shared" si="714"/>
        <v>8.1587527624780026E-3</v>
      </c>
      <c r="DL246">
        <f t="shared" si="715"/>
        <v>4.7576513279282348E-3</v>
      </c>
      <c r="DM246">
        <f t="shared" si="716"/>
        <v>4.6395352064174476E-3</v>
      </c>
      <c r="DN246">
        <f t="shared" si="717"/>
        <v>4.6297434898008739E-3</v>
      </c>
    </row>
    <row r="247" spans="3:123" x14ac:dyDescent="0.2">
      <c r="C247">
        <v>0.24537751773993177</v>
      </c>
      <c r="D247">
        <f t="shared" si="603"/>
        <v>1.2460133049032254E-4</v>
      </c>
      <c r="E247">
        <f t="shared" si="604"/>
        <v>1.7502891614877688E-4</v>
      </c>
      <c r="F247">
        <f t="shared" si="605"/>
        <v>2.217533631638983E-4</v>
      </c>
      <c r="G247">
        <f t="shared" si="606"/>
        <v>6.4567389950323246E-5</v>
      </c>
      <c r="H247">
        <f t="shared" si="607"/>
        <v>7.6019656953370303E-5</v>
      </c>
      <c r="I247">
        <f t="shared" si="608"/>
        <v>1.1196909532867476E-4</v>
      </c>
      <c r="J247">
        <f t="shared" si="609"/>
        <v>3.0554160857446865E-4</v>
      </c>
      <c r="K247">
        <f t="shared" si="610"/>
        <v>1.5212533558007016E-3</v>
      </c>
      <c r="L247">
        <f t="shared" si="611"/>
        <v>5.1618720062761195E-4</v>
      </c>
      <c r="M247">
        <f t="shared" si="612"/>
        <v>6.7715414514849437E-4</v>
      </c>
      <c r="N247">
        <f t="shared" si="613"/>
        <v>7.5099208534056439E-4</v>
      </c>
      <c r="O247">
        <f t="shared" si="614"/>
        <v>1.049182563092469E-3</v>
      </c>
      <c r="P247" s="21">
        <f t="shared" si="615"/>
        <v>6.3685078843452297E-4</v>
      </c>
      <c r="Q247" s="21">
        <f t="shared" si="616"/>
        <v>9.2656282847337782E-4</v>
      </c>
      <c r="R247" s="21">
        <f t="shared" si="617"/>
        <v>1.627697801456434E-3</v>
      </c>
      <c r="S247" s="21">
        <f t="shared" si="618"/>
        <v>1.0056759936407332E-3</v>
      </c>
      <c r="T247" s="21">
        <f t="shared" si="619"/>
        <v>1.7274767784039565E-3</v>
      </c>
      <c r="U247" s="21">
        <f t="shared" si="620"/>
        <v>3.1082432970718694E-3</v>
      </c>
      <c r="V247" s="21">
        <f t="shared" si="621"/>
        <v>3.3504470224268012E-3</v>
      </c>
      <c r="W247" s="21">
        <f t="shared" si="622"/>
        <v>3.3736129380411125E-3</v>
      </c>
      <c r="X247" s="21">
        <f t="shared" si="623"/>
        <v>3.1285143688266261E-3</v>
      </c>
      <c r="Y247" s="21">
        <f t="shared" si="624"/>
        <v>4.5122583972095178E-3</v>
      </c>
      <c r="Z247" s="21">
        <f t="shared" si="625"/>
        <v>3.8886162297290432E-3</v>
      </c>
      <c r="AA247" s="21">
        <f t="shared" si="626"/>
        <v>3.5734356407488609E-3</v>
      </c>
      <c r="AB247" s="21">
        <f t="shared" si="627"/>
        <v>3.5298332356674192E-3</v>
      </c>
      <c r="AC247" s="21">
        <f t="shared" si="628"/>
        <v>3.165581678741538E-3</v>
      </c>
      <c r="AD247" s="21">
        <f t="shared" si="629"/>
        <v>2.7074155601074941E-3</v>
      </c>
      <c r="AE247" s="21">
        <f t="shared" si="630"/>
        <v>2.6461573591245692E-3</v>
      </c>
      <c r="AF247" s="21">
        <f t="shared" si="631"/>
        <v>2.6645965658554892E-3</v>
      </c>
      <c r="AG247" s="21">
        <f t="shared" si="632"/>
        <v>3.288626184798275E-3</v>
      </c>
      <c r="AH247" s="21">
        <f t="shared" si="633"/>
        <v>5.1210538888269057E-3</v>
      </c>
      <c r="AI247" s="21">
        <f t="shared" si="634"/>
        <v>4.3651798343580846E-3</v>
      </c>
      <c r="AJ247" s="21">
        <f t="shared" si="635"/>
        <v>4.357365289243526E-3</v>
      </c>
      <c r="AK247" s="21">
        <f t="shared" si="636"/>
        <v>4.9464461081787717E-3</v>
      </c>
      <c r="AL247" s="21">
        <f t="shared" si="637"/>
        <v>5.9513367017372115E-3</v>
      </c>
      <c r="AM247" s="21">
        <f t="shared" si="638"/>
        <v>4.2505898588077028E-3</v>
      </c>
      <c r="AN247" s="21">
        <f t="shared" si="639"/>
        <v>4.272243439637129E-3</v>
      </c>
      <c r="AO247" s="21">
        <f t="shared" si="640"/>
        <v>3.9024743376730236E-3</v>
      </c>
      <c r="AP247" s="21">
        <f t="shared" si="641"/>
        <v>6.0343655086223186E-3</v>
      </c>
      <c r="AQ247" s="21">
        <f t="shared" si="642"/>
        <v>5.8743787859479547E-3</v>
      </c>
      <c r="AR247" s="21">
        <f t="shared" si="643"/>
        <v>6.9841153036727778E-3</v>
      </c>
      <c r="AS247" s="21">
        <f t="shared" si="644"/>
        <v>7.5545916584588728E-3</v>
      </c>
      <c r="AT247" s="21">
        <f t="shared" si="645"/>
        <v>6.9274526262457815E-3</v>
      </c>
      <c r="AU247" s="21">
        <f t="shared" si="646"/>
        <v>5.1511599781422328E-3</v>
      </c>
      <c r="AV247" s="21">
        <f t="shared" si="647"/>
        <v>8.4895894077784747E-3</v>
      </c>
      <c r="AW247" s="21">
        <f t="shared" si="648"/>
        <v>8.8377827743209101E-3</v>
      </c>
      <c r="AX247" s="21">
        <f t="shared" si="649"/>
        <v>9.411690563911378E-3</v>
      </c>
      <c r="AY247" s="21">
        <f t="shared" si="650"/>
        <v>9.2676503228525074E-3</v>
      </c>
      <c r="AZ247" s="21">
        <f t="shared" si="651"/>
        <v>9.6489799570736237E-3</v>
      </c>
      <c r="BA247" s="21">
        <f t="shared" si="652"/>
        <v>8.0362202455190462E-3</v>
      </c>
      <c r="BB247" s="21">
        <f t="shared" si="653"/>
        <v>8.4565678771482185E-3</v>
      </c>
      <c r="BC247" s="21">
        <f t="shared" si="654"/>
        <v>7.0192887496208006E-3</v>
      </c>
      <c r="BD247" s="21">
        <f t="shared" si="655"/>
        <v>6.4450752224133436E-3</v>
      </c>
      <c r="BE247" s="21">
        <f t="shared" si="656"/>
        <v>6.4170400086243735E-3</v>
      </c>
      <c r="BF247" s="21">
        <f t="shared" si="657"/>
        <v>5.1533681560180485E-3</v>
      </c>
      <c r="BG247" s="21">
        <f t="shared" si="658"/>
        <v>6.2844448401746349E-3</v>
      </c>
      <c r="BH247" s="21">
        <f t="shared" si="659"/>
        <v>4.8264363567052972E-3</v>
      </c>
      <c r="BI247" s="21">
        <f t="shared" si="660"/>
        <v>4.9229003958471832E-3</v>
      </c>
      <c r="BJ247" s="21">
        <f t="shared" si="661"/>
        <v>6.0864396398289406E-3</v>
      </c>
      <c r="BK247" s="21">
        <f t="shared" si="662"/>
        <v>7.8696532392573716E-3</v>
      </c>
      <c r="BL247" s="21">
        <f t="shared" si="663"/>
        <v>8.0033621949784951E-3</v>
      </c>
      <c r="BM247" s="21">
        <f t="shared" si="664"/>
        <v>7.4654639644228188E-3</v>
      </c>
      <c r="BN247" s="21">
        <f t="shared" si="665"/>
        <v>7.3017761087142965E-3</v>
      </c>
      <c r="BO247" s="21">
        <f t="shared" si="666"/>
        <v>9.1433767299456663E-3</v>
      </c>
      <c r="BP247" s="21">
        <f t="shared" si="667"/>
        <v>9.6202303379338879E-3</v>
      </c>
      <c r="BQ247" s="21">
        <f t="shared" si="668"/>
        <v>6.7855076352168753E-3</v>
      </c>
      <c r="BR247">
        <f t="shared" si="669"/>
        <v>7.2970908651551853E-3</v>
      </c>
      <c r="BS247">
        <f t="shared" si="670"/>
        <v>5.8074066188238301E-3</v>
      </c>
      <c r="BT247">
        <f t="shared" si="671"/>
        <v>5.2802668984820843E-3</v>
      </c>
      <c r="BU247">
        <f t="shared" si="672"/>
        <v>6.2769128819582225E-3</v>
      </c>
      <c r="BV247">
        <f t="shared" si="673"/>
        <v>8.263427613923546E-3</v>
      </c>
      <c r="BW247">
        <f t="shared" si="674"/>
        <v>4.2246387419838782E-3</v>
      </c>
      <c r="BX247">
        <f t="shared" si="675"/>
        <v>1.8216105755505568E-3</v>
      </c>
      <c r="BY247">
        <f t="shared" si="676"/>
        <v>3.0678561420367264E-3</v>
      </c>
      <c r="BZ247">
        <f t="shared" si="677"/>
        <v>2.9577231973259201E-3</v>
      </c>
      <c r="CA247">
        <f t="shared" si="678"/>
        <v>6.8146686702145335E-3</v>
      </c>
      <c r="CB247">
        <f t="shared" si="679"/>
        <v>7.292308464913206E-3</v>
      </c>
      <c r="CC247">
        <f t="shared" si="680"/>
        <v>2.9086024616401607E-3</v>
      </c>
      <c r="CD247">
        <f t="shared" si="681"/>
        <v>3.1491894008264117E-3</v>
      </c>
      <c r="CE247">
        <f t="shared" si="682"/>
        <v>3.6893990711607534E-3</v>
      </c>
      <c r="CF247">
        <f t="shared" si="683"/>
        <v>3.529531910810184E-3</v>
      </c>
      <c r="CG247">
        <f t="shared" si="684"/>
        <v>4.1733432561869782E-3</v>
      </c>
      <c r="CH247">
        <f t="shared" si="685"/>
        <v>4.5976648195538974E-3</v>
      </c>
      <c r="CI247">
        <f t="shared" si="686"/>
        <v>3.9344584737970615E-3</v>
      </c>
      <c r="CJ247">
        <f t="shared" si="687"/>
        <v>3.7303023288126382E-3</v>
      </c>
      <c r="CK247">
        <f t="shared" si="688"/>
        <v>4.4446854160439904E-3</v>
      </c>
      <c r="CL247">
        <f t="shared" si="689"/>
        <v>2.3359999676519434E-3</v>
      </c>
      <c r="CM247">
        <f t="shared" si="690"/>
        <v>4.6323741098793416E-3</v>
      </c>
      <c r="CN247">
        <f t="shared" si="691"/>
        <v>4.8683458998927519E-3</v>
      </c>
      <c r="CO247">
        <f t="shared" si="692"/>
        <v>5.3167902969170708E-3</v>
      </c>
      <c r="CP247">
        <f t="shared" si="693"/>
        <v>4.1143408948195841E-3</v>
      </c>
      <c r="CQ247">
        <f t="shared" si="694"/>
        <v>2.6159389367825343E-3</v>
      </c>
      <c r="CR247">
        <f t="shared" si="695"/>
        <v>3.3763605984967323E-3</v>
      </c>
      <c r="CS247">
        <f t="shared" si="696"/>
        <v>3.4243355936325933E-3</v>
      </c>
      <c r="CT247">
        <f t="shared" si="697"/>
        <v>2.6667860387846465E-3</v>
      </c>
      <c r="CU247">
        <f t="shared" si="698"/>
        <v>2.8742866744364466E-3</v>
      </c>
      <c r="CV247">
        <f t="shared" si="699"/>
        <v>3.1408001473122943E-3</v>
      </c>
      <c r="CW247">
        <f t="shared" si="700"/>
        <v>1.390392457538217E-3</v>
      </c>
      <c r="CX247">
        <f t="shared" si="701"/>
        <v>3.363828021062091E-3</v>
      </c>
      <c r="CY247">
        <f t="shared" si="702"/>
        <v>2.719473624620228E-3</v>
      </c>
      <c r="CZ247">
        <f t="shared" si="703"/>
        <v>2.5133140849142141E-3</v>
      </c>
      <c r="DA247">
        <f t="shared" si="704"/>
        <v>1.7171500921425145E-3</v>
      </c>
      <c r="DB247">
        <f t="shared" si="705"/>
        <v>1.4560296481112714E-3</v>
      </c>
      <c r="DC247">
        <f t="shared" si="706"/>
        <v>1.256863343284444E-3</v>
      </c>
      <c r="DD247">
        <f t="shared" si="707"/>
        <v>1.8884793308679138E-3</v>
      </c>
      <c r="DE247">
        <f t="shared" si="708"/>
        <v>2.8877907406944033E-3</v>
      </c>
      <c r="DF247">
        <f t="shared" si="709"/>
        <v>2.2614009827671621E-3</v>
      </c>
      <c r="DG247">
        <f t="shared" si="710"/>
        <v>2.605422413081428E-3</v>
      </c>
      <c r="DH247">
        <f t="shared" si="711"/>
        <v>2.7888667614680853E-3</v>
      </c>
      <c r="DI247">
        <f t="shared" si="712"/>
        <v>3.4148789885511963E-3</v>
      </c>
      <c r="DJ247">
        <f t="shared" si="713"/>
        <v>6.4153305754737515E-3</v>
      </c>
      <c r="DK247">
        <f t="shared" si="714"/>
        <v>3.4510542480507278E-3</v>
      </c>
      <c r="DL247">
        <f t="shared" si="715"/>
        <v>3.3505664831487213E-3</v>
      </c>
      <c r="DM247">
        <f t="shared" si="716"/>
        <v>3.3422461603353649E-3</v>
      </c>
    </row>
    <row r="248" spans="3:123" x14ac:dyDescent="0.2">
      <c r="C248">
        <v>0.23421502113342288</v>
      </c>
      <c r="D248">
        <f t="shared" si="603"/>
        <v>4.2739477293473704E-6</v>
      </c>
      <c r="E248">
        <f t="shared" si="604"/>
        <v>1.3904612644001149E-5</v>
      </c>
      <c r="F248">
        <f t="shared" si="605"/>
        <v>9.7788356188113421E-6</v>
      </c>
      <c r="G248">
        <f t="shared" si="606"/>
        <v>5.9710411317779374E-6</v>
      </c>
      <c r="H248">
        <f t="shared" si="607"/>
        <v>3.3750472838695562E-7</v>
      </c>
      <c r="I248">
        <f t="shared" si="608"/>
        <v>3.990767182959045E-5</v>
      </c>
      <c r="J248">
        <f t="shared" si="609"/>
        <v>7.7510743904728944E-4</v>
      </c>
      <c r="K248">
        <f t="shared" si="610"/>
        <v>1.3357018767883724E-4</v>
      </c>
      <c r="L248">
        <f t="shared" si="611"/>
        <v>2.2081035798125574E-4</v>
      </c>
      <c r="M248">
        <f t="shared" si="612"/>
        <v>2.6379405976343837E-4</v>
      </c>
      <c r="N248">
        <f t="shared" si="613"/>
        <v>4.5065308027563225E-4</v>
      </c>
      <c r="O248">
        <f t="shared" si="614"/>
        <v>1.9806076094088608E-4</v>
      </c>
      <c r="P248" s="21">
        <f t="shared" si="615"/>
        <v>3.7160264972216193E-4</v>
      </c>
      <c r="Q248" s="21">
        <f t="shared" si="616"/>
        <v>8.5160315283361646E-4</v>
      </c>
      <c r="R248" s="21">
        <f t="shared" si="617"/>
        <v>4.2229832204183411E-4</v>
      </c>
      <c r="S248" s="21">
        <f t="shared" si="618"/>
        <v>9.241860785798268E-4</v>
      </c>
      <c r="T248" s="21">
        <f t="shared" si="619"/>
        <v>1.9881900565220469E-3</v>
      </c>
      <c r="U248" s="21">
        <f t="shared" si="620"/>
        <v>2.1828097422391746E-3</v>
      </c>
      <c r="V248" s="21">
        <f t="shared" si="621"/>
        <v>2.2015159063217982E-3</v>
      </c>
      <c r="W248" s="21">
        <f t="shared" si="622"/>
        <v>2.0044090839522518E-3</v>
      </c>
      <c r="X248" s="21">
        <f t="shared" si="623"/>
        <v>3.13721523675082E-3</v>
      </c>
      <c r="Y248" s="21">
        <f t="shared" si="624"/>
        <v>2.6210584371439889E-3</v>
      </c>
      <c r="Z248" s="21">
        <f t="shared" si="625"/>
        <v>2.3634886052983362E-3</v>
      </c>
      <c r="AA248" s="21">
        <f t="shared" si="626"/>
        <v>2.3280531465455388E-3</v>
      </c>
      <c r="AB248" s="21">
        <f t="shared" si="627"/>
        <v>2.0341007046881104E-3</v>
      </c>
      <c r="AC248" s="21">
        <f t="shared" si="628"/>
        <v>1.6703842791761234E-3</v>
      </c>
      <c r="AD248" s="21">
        <f t="shared" si="629"/>
        <v>1.6223428631240173E-3</v>
      </c>
      <c r="AE248" s="21">
        <f t="shared" si="630"/>
        <v>1.6367877656622287E-3</v>
      </c>
      <c r="AF248" s="21">
        <f t="shared" si="631"/>
        <v>2.1329662948946057E-3</v>
      </c>
      <c r="AG248" s="21">
        <f t="shared" si="632"/>
        <v>3.6480443429640747E-3</v>
      </c>
      <c r="AH248" s="21">
        <f t="shared" si="633"/>
        <v>3.0147798561160478E-3</v>
      </c>
      <c r="AI248" s="21">
        <f t="shared" si="634"/>
        <v>3.0082861761205225E-3</v>
      </c>
      <c r="AJ248" s="21">
        <f t="shared" si="635"/>
        <v>3.5009088890146341E-3</v>
      </c>
      <c r="AK248" s="21">
        <f t="shared" si="636"/>
        <v>4.3536785033151879E-3</v>
      </c>
      <c r="AL248" s="21">
        <f t="shared" si="637"/>
        <v>2.9196786997932301E-3</v>
      </c>
      <c r="AM248" s="21">
        <f t="shared" si="638"/>
        <v>2.937629615659354E-3</v>
      </c>
      <c r="AN248" s="21">
        <f t="shared" si="639"/>
        <v>2.6324380884625853E-3</v>
      </c>
      <c r="AO248" s="21">
        <f t="shared" si="640"/>
        <v>4.42473505409744E-3</v>
      </c>
      <c r="AP248" s="21">
        <f t="shared" si="641"/>
        <v>4.2878922606772226E-3</v>
      </c>
      <c r="AQ248" s="21">
        <f t="shared" si="642"/>
        <v>5.2429941905660343E-3</v>
      </c>
      <c r="AR248" s="21">
        <f t="shared" si="643"/>
        <v>5.7387681159329091E-3</v>
      </c>
      <c r="AS248" s="21">
        <f t="shared" si="644"/>
        <v>5.1939153029872467E-3</v>
      </c>
      <c r="AT248" s="21">
        <f t="shared" si="645"/>
        <v>3.6734612283167325E-3</v>
      </c>
      <c r="AU248" s="21">
        <f t="shared" si="646"/>
        <v>6.5571889049922706E-3</v>
      </c>
      <c r="AV248" s="21">
        <f t="shared" si="647"/>
        <v>6.8636230490787421E-3</v>
      </c>
      <c r="AW248" s="21">
        <f t="shared" si="648"/>
        <v>7.3704579520814948E-3</v>
      </c>
      <c r="AX248" s="21">
        <f t="shared" si="649"/>
        <v>7.2430550027345244E-3</v>
      </c>
      <c r="AY248" s="21">
        <f t="shared" si="650"/>
        <v>7.5806145841907924E-3</v>
      </c>
      <c r="AZ248" s="21">
        <f t="shared" si="651"/>
        <v>6.1594982790831188E-3</v>
      </c>
      <c r="BA248" s="21">
        <f t="shared" si="652"/>
        <v>6.5281717805827835E-3</v>
      </c>
      <c r="BB248" s="21">
        <f t="shared" si="653"/>
        <v>5.2734754551698997E-3</v>
      </c>
      <c r="BC248" s="21">
        <f t="shared" si="654"/>
        <v>4.7773987308873198E-3</v>
      </c>
      <c r="BD248" s="21">
        <f t="shared" si="655"/>
        <v>4.7532658495888216E-3</v>
      </c>
      <c r="BE248" s="21">
        <f t="shared" si="656"/>
        <v>3.67532600931663E-3</v>
      </c>
      <c r="BF248" s="21">
        <f t="shared" si="657"/>
        <v>4.6392437088305276E-3</v>
      </c>
      <c r="BG248" s="21">
        <f t="shared" si="658"/>
        <v>3.4000632946638216E-3</v>
      </c>
      <c r="BH248" s="21">
        <f t="shared" si="659"/>
        <v>3.4811046640395777E-3</v>
      </c>
      <c r="BI248" s="21">
        <f t="shared" si="660"/>
        <v>4.4693424004493493E-3</v>
      </c>
      <c r="BJ248" s="21">
        <f t="shared" si="661"/>
        <v>6.0137806223210227E-3</v>
      </c>
      <c r="BK248" s="21">
        <f t="shared" si="662"/>
        <v>6.1307358690507827E-3</v>
      </c>
      <c r="BL248" s="21">
        <f t="shared" si="663"/>
        <v>5.6611207724401478E-3</v>
      </c>
      <c r="BM248" s="21">
        <f t="shared" si="664"/>
        <v>5.5186971535296303E-3</v>
      </c>
      <c r="BN248" s="21">
        <f t="shared" si="665"/>
        <v>7.133239757293906E-3</v>
      </c>
      <c r="BO248" s="21">
        <f t="shared" si="666"/>
        <v>7.5551344293247709E-3</v>
      </c>
      <c r="BP248" s="21">
        <f t="shared" si="667"/>
        <v>5.0711056710932212E-3</v>
      </c>
      <c r="BQ248" s="21">
        <f t="shared" si="668"/>
        <v>5.5146240474063159E-3</v>
      </c>
      <c r="BR248">
        <f t="shared" si="669"/>
        <v>4.2307018729084347E-3</v>
      </c>
      <c r="BS248">
        <f t="shared" si="670"/>
        <v>3.7826126623061967E-3</v>
      </c>
      <c r="BT248">
        <f t="shared" si="671"/>
        <v>4.632772629894622E-3</v>
      </c>
      <c r="BU248">
        <f t="shared" si="672"/>
        <v>6.3586112199368744E-3</v>
      </c>
      <c r="BV248">
        <f t="shared" si="673"/>
        <v>2.8981775540524012E-3</v>
      </c>
      <c r="BW248">
        <f t="shared" si="674"/>
        <v>9.9337382672447933E-4</v>
      </c>
      <c r="BX248">
        <f t="shared" si="675"/>
        <v>1.955915589612145E-3</v>
      </c>
      <c r="BY248">
        <f t="shared" si="676"/>
        <v>1.8681808038545356E-3</v>
      </c>
      <c r="BZ248">
        <f t="shared" si="677"/>
        <v>5.0963193413984843E-3</v>
      </c>
      <c r="CA248">
        <f t="shared" si="678"/>
        <v>5.5104666810420989E-3</v>
      </c>
      <c r="CB248">
        <f t="shared" si="679"/>
        <v>1.8291842962953181E-3</v>
      </c>
      <c r="CC248">
        <f t="shared" si="680"/>
        <v>2.0209648227260913E-3</v>
      </c>
      <c r="CD248">
        <f t="shared" si="681"/>
        <v>2.4579708548101674E-3</v>
      </c>
      <c r="CE248">
        <f t="shared" si="682"/>
        <v>2.3278084362923224E-3</v>
      </c>
      <c r="CF248">
        <f t="shared" si="683"/>
        <v>2.8557183598824716E-3</v>
      </c>
      <c r="CG248">
        <f t="shared" si="684"/>
        <v>3.2084958191618048E-3</v>
      </c>
      <c r="CH248">
        <f t="shared" si="685"/>
        <v>2.6587187592643684E-3</v>
      </c>
      <c r="CI248">
        <f t="shared" si="686"/>
        <v>2.4913778864607992E-3</v>
      </c>
      <c r="CJ248">
        <f t="shared" si="687"/>
        <v>3.0809135185434111E-3</v>
      </c>
      <c r="CK248">
        <f t="shared" si="688"/>
        <v>1.3815856282008464E-3</v>
      </c>
      <c r="CL248">
        <f t="shared" si="689"/>
        <v>3.2375018770328225E-3</v>
      </c>
      <c r="CM248">
        <f t="shared" si="690"/>
        <v>3.4352535808951615E-3</v>
      </c>
      <c r="CN248">
        <f t="shared" si="691"/>
        <v>3.8135351903295974E-3</v>
      </c>
      <c r="CO248">
        <f t="shared" si="692"/>
        <v>2.8069473236635853E-3</v>
      </c>
      <c r="CP248">
        <f t="shared" si="693"/>
        <v>1.5987005727368096E-3</v>
      </c>
      <c r="CQ248">
        <f t="shared" si="694"/>
        <v>2.2037356221495863E-3</v>
      </c>
      <c r="CR248">
        <f t="shared" si="695"/>
        <v>2.2425269256737468E-3</v>
      </c>
      <c r="CS248">
        <f t="shared" si="696"/>
        <v>1.6385038737463293E-3</v>
      </c>
      <c r="CT248">
        <f t="shared" si="697"/>
        <v>1.8019921133048023E-3</v>
      </c>
      <c r="CU248">
        <f t="shared" si="698"/>
        <v>2.0142454089457965E-3</v>
      </c>
      <c r="CV248">
        <f t="shared" si="699"/>
        <v>6.825401854464589E-4</v>
      </c>
      <c r="CW248">
        <f t="shared" si="700"/>
        <v>2.1936128441430195E-3</v>
      </c>
      <c r="CX248">
        <f t="shared" si="701"/>
        <v>1.6798584256607742E-3</v>
      </c>
      <c r="CY248">
        <f t="shared" si="702"/>
        <v>1.5186973331339209E-3</v>
      </c>
      <c r="CZ248">
        <f t="shared" si="703"/>
        <v>9.166369732104162E-4</v>
      </c>
      <c r="DA248">
        <f t="shared" si="704"/>
        <v>7.287548575886369E-4</v>
      </c>
      <c r="DB248">
        <f t="shared" si="705"/>
        <v>5.8999301965756022E-4</v>
      </c>
      <c r="DC248">
        <f t="shared" si="706"/>
        <v>1.0429115271767451E-3</v>
      </c>
      <c r="DD248">
        <f t="shared" si="707"/>
        <v>1.8126878268508871E-3</v>
      </c>
      <c r="DE248">
        <f t="shared" si="708"/>
        <v>1.3243553451463119E-3</v>
      </c>
      <c r="DF248">
        <f t="shared" si="709"/>
        <v>1.5904815562715125E-3</v>
      </c>
      <c r="DG248">
        <f t="shared" si="710"/>
        <v>1.7344914017067975E-3</v>
      </c>
      <c r="DH248">
        <f t="shared" si="711"/>
        <v>2.2348754509884734E-3</v>
      </c>
      <c r="DI248">
        <f t="shared" si="712"/>
        <v>4.7517946346794827E-3</v>
      </c>
      <c r="DJ248">
        <f t="shared" si="713"/>
        <v>2.2641587986724906E-3</v>
      </c>
      <c r="DK248">
        <f t="shared" si="714"/>
        <v>2.1829061656797591E-3</v>
      </c>
      <c r="DL248">
        <f t="shared" si="715"/>
        <v>2.1761913500911254E-3</v>
      </c>
    </row>
    <row r="249" spans="3:123" x14ac:dyDescent="0.2">
      <c r="C249">
        <v>0.23214766830205921</v>
      </c>
      <c r="D249">
        <f t="shared" si="603"/>
        <v>2.7607022033842562E-6</v>
      </c>
      <c r="E249">
        <f t="shared" si="604"/>
        <v>2.69824751138088E-5</v>
      </c>
      <c r="F249">
        <f t="shared" si="605"/>
        <v>2.0348437319350264E-5</v>
      </c>
      <c r="G249">
        <f t="shared" si="606"/>
        <v>7.0135162100385231E-6</v>
      </c>
      <c r="H249">
        <f t="shared" si="607"/>
        <v>1.8061642269543548E-5</v>
      </c>
      <c r="I249">
        <f t="shared" si="608"/>
        <v>6.6426807426906592E-4</v>
      </c>
      <c r="J249">
        <f t="shared" si="609"/>
        <v>9.0058279746138822E-5</v>
      </c>
      <c r="K249">
        <f t="shared" si="610"/>
        <v>1.6364386534400521E-4</v>
      </c>
      <c r="L249">
        <f t="shared" si="611"/>
        <v>2.0091320058393455E-4</v>
      </c>
      <c r="M249">
        <f t="shared" si="612"/>
        <v>3.6715305215410596E-4</v>
      </c>
      <c r="N249">
        <f t="shared" si="613"/>
        <v>1.4414531652712502E-4</v>
      </c>
      <c r="O249">
        <f t="shared" si="614"/>
        <v>2.9617188489322951E-4</v>
      </c>
      <c r="P249" s="21">
        <f t="shared" si="615"/>
        <v>7.3521712606672426E-4</v>
      </c>
      <c r="Q249" s="21">
        <f t="shared" si="616"/>
        <v>3.4160448871040761E-4</v>
      </c>
      <c r="R249" s="21">
        <f t="shared" si="617"/>
        <v>8.0276320070024002E-4</v>
      </c>
      <c r="S249" s="21">
        <f t="shared" si="618"/>
        <v>1.8081010971623228E-3</v>
      </c>
      <c r="T249" s="21">
        <f t="shared" si="619"/>
        <v>1.993907969533055E-3</v>
      </c>
      <c r="U249" s="21">
        <f t="shared" si="620"/>
        <v>2.0117881642755546E-3</v>
      </c>
      <c r="V249" s="21">
        <f t="shared" si="621"/>
        <v>1.823569664762395E-3</v>
      </c>
      <c r="W249" s="21">
        <f t="shared" si="622"/>
        <v>2.9099008087996501E-3</v>
      </c>
      <c r="X249" s="21">
        <f t="shared" si="623"/>
        <v>2.4136508622416403E-3</v>
      </c>
      <c r="Y249" s="21">
        <f t="shared" si="624"/>
        <v>2.1667508443343518E-3</v>
      </c>
      <c r="Z249" s="21">
        <f t="shared" si="625"/>
        <v>2.1328279468132661E-3</v>
      </c>
      <c r="AA249" s="21">
        <f t="shared" si="626"/>
        <v>1.8518952692345911E-3</v>
      </c>
      <c r="AB249" s="21">
        <f t="shared" si="627"/>
        <v>1.50567142153745E-3</v>
      </c>
      <c r="AC249" s="21">
        <f t="shared" si="628"/>
        <v>1.460077823273017E-3</v>
      </c>
      <c r="AD249" s="21">
        <f t="shared" si="629"/>
        <v>1.4737829597559079E-3</v>
      </c>
      <c r="AE249" s="21">
        <f t="shared" si="630"/>
        <v>1.9462827975966455E-3</v>
      </c>
      <c r="AF249" s="21">
        <f t="shared" si="631"/>
        <v>3.4025860273699192E-3</v>
      </c>
      <c r="AG249" s="21">
        <f t="shared" si="632"/>
        <v>2.7920294745718182E-3</v>
      </c>
      <c r="AH249" s="21">
        <f t="shared" si="633"/>
        <v>2.7857804257139266E-3</v>
      </c>
      <c r="AI249" s="21">
        <f t="shared" si="634"/>
        <v>3.2605385922021887E-3</v>
      </c>
      <c r="AJ249" s="21">
        <f t="shared" si="635"/>
        <v>4.0851346044614911E-3</v>
      </c>
      <c r="AK249" s="21">
        <f t="shared" si="636"/>
        <v>2.7005377496361099E-3</v>
      </c>
      <c r="AL249" s="21">
        <f t="shared" si="637"/>
        <v>2.7178029125595627E-3</v>
      </c>
      <c r="AM249" s="21">
        <f t="shared" si="638"/>
        <v>2.4245714904131289E-3</v>
      </c>
      <c r="AN249" s="21">
        <f t="shared" si="639"/>
        <v>4.1539738307128119E-3</v>
      </c>
      <c r="AO249" s="21">
        <f t="shared" si="640"/>
        <v>4.0214174141990416E-3</v>
      </c>
      <c r="AP249" s="21">
        <f t="shared" si="641"/>
        <v>4.9478802085737503E-3</v>
      </c>
      <c r="AQ249" s="21">
        <f t="shared" si="642"/>
        <v>5.4298188527832254E-3</v>
      </c>
      <c r="AR249" s="21">
        <f t="shared" si="643"/>
        <v>4.900205878592411E-3</v>
      </c>
      <c r="AS249" s="21">
        <f t="shared" si="644"/>
        <v>3.427134447590555E-3</v>
      </c>
      <c r="AT249" s="21">
        <f t="shared" si="645"/>
        <v>6.2266489782695968E-3</v>
      </c>
      <c r="AU249" s="21">
        <f t="shared" si="646"/>
        <v>6.5253490956572796E-3</v>
      </c>
      <c r="AV249" s="21">
        <f t="shared" si="647"/>
        <v>7.0197617487922021E-3</v>
      </c>
      <c r="AW249" s="21">
        <f t="shared" si="648"/>
        <v>6.8954401130025206E-3</v>
      </c>
      <c r="AX249" s="21">
        <f t="shared" si="649"/>
        <v>7.2248932514557438E-3</v>
      </c>
      <c r="AY249" s="21">
        <f t="shared" si="650"/>
        <v>5.8392703088902057E-3</v>
      </c>
      <c r="AZ249" s="21">
        <f t="shared" si="651"/>
        <v>6.1983734908639329E-3</v>
      </c>
      <c r="BA249" s="21">
        <f t="shared" si="652"/>
        <v>4.9774924566189493E-3</v>
      </c>
      <c r="BB249" s="21">
        <f t="shared" si="653"/>
        <v>4.4958870774533975E-3</v>
      </c>
      <c r="BC249" s="21">
        <f t="shared" si="654"/>
        <v>4.4724769285692939E-3</v>
      </c>
      <c r="BD249" s="21">
        <f t="shared" si="655"/>
        <v>3.4289356296906062E-3</v>
      </c>
      <c r="BE249" s="21">
        <f t="shared" si="656"/>
        <v>4.3618946098094693E-3</v>
      </c>
      <c r="BF249" s="21">
        <f t="shared" si="657"/>
        <v>3.163242300116349E-3</v>
      </c>
      <c r="BG249" s="21">
        <f t="shared" si="658"/>
        <v>3.2414273102803494E-3</v>
      </c>
      <c r="BH249" s="21">
        <f t="shared" si="659"/>
        <v>4.197198289404843E-3</v>
      </c>
      <c r="BI249" s="21">
        <f t="shared" si="660"/>
        <v>5.6974140608469183E-3</v>
      </c>
      <c r="BJ249" s="21">
        <f t="shared" si="661"/>
        <v>5.8112664329295375E-3</v>
      </c>
      <c r="BK249" s="21">
        <f t="shared" si="662"/>
        <v>5.3542977303355733E-3</v>
      </c>
      <c r="BL249" s="21">
        <f t="shared" si="663"/>
        <v>5.215812359444366E-3</v>
      </c>
      <c r="BM249" s="21">
        <f t="shared" si="664"/>
        <v>6.7883026292333993E-3</v>
      </c>
      <c r="BN249" s="21">
        <f t="shared" si="665"/>
        <v>7.2000186184959384E-3</v>
      </c>
      <c r="BO249" s="21">
        <f t="shared" si="666"/>
        <v>4.7809402154252011E-3</v>
      </c>
      <c r="BP249" s="21">
        <f t="shared" si="667"/>
        <v>5.2118526243800263E-3</v>
      </c>
      <c r="BQ249" s="21">
        <f t="shared" si="668"/>
        <v>3.9660386631956562E-3</v>
      </c>
      <c r="BR249">
        <f t="shared" si="669"/>
        <v>3.5325900209977499E-3</v>
      </c>
      <c r="BS249">
        <f t="shared" si="670"/>
        <v>4.3556200112723131E-3</v>
      </c>
      <c r="BT249">
        <f t="shared" si="671"/>
        <v>6.0331800146264068E-3</v>
      </c>
      <c r="BU249">
        <f t="shared" si="672"/>
        <v>2.6798607618450853E-3</v>
      </c>
      <c r="BV249">
        <f t="shared" si="673"/>
        <v>8.6733080992315321E-4</v>
      </c>
      <c r="BW249">
        <f t="shared" si="674"/>
        <v>1.7773291425807029E-3</v>
      </c>
      <c r="BX249">
        <f t="shared" si="675"/>
        <v>1.6937426131640829E-3</v>
      </c>
      <c r="BY249">
        <f t="shared" si="676"/>
        <v>4.8054228131164311E-3</v>
      </c>
      <c r="BZ249">
        <f t="shared" si="677"/>
        <v>5.2078110175633767E-3</v>
      </c>
      <c r="CA249">
        <f t="shared" si="678"/>
        <v>1.6566211656761558E-3</v>
      </c>
      <c r="CB249">
        <f t="shared" si="679"/>
        <v>1.8393624888573706E-3</v>
      </c>
      <c r="CC249">
        <f t="shared" si="680"/>
        <v>2.2572546666429997E-3</v>
      </c>
      <c r="CD249">
        <f t="shared" si="681"/>
        <v>2.132593721881214E-3</v>
      </c>
      <c r="CE249">
        <f t="shared" si="682"/>
        <v>2.6390380951615893E-3</v>
      </c>
      <c r="CF249">
        <f t="shared" si="683"/>
        <v>2.9785652116756131E-3</v>
      </c>
      <c r="CG249">
        <f t="shared" si="684"/>
        <v>2.4497958495672406E-3</v>
      </c>
      <c r="CH249">
        <f t="shared" si="685"/>
        <v>2.2892733579792262E-3</v>
      </c>
      <c r="CI249">
        <f t="shared" si="686"/>
        <v>2.8556865875215501E-3</v>
      </c>
      <c r="CJ249">
        <f t="shared" si="687"/>
        <v>1.2321738608028865E-3</v>
      </c>
      <c r="CK249">
        <f t="shared" si="688"/>
        <v>3.0065150010273006E-3</v>
      </c>
      <c r="CL249">
        <f t="shared" si="689"/>
        <v>3.197188144769558E-3</v>
      </c>
      <c r="CM249">
        <f t="shared" si="690"/>
        <v>3.562475238488242E-3</v>
      </c>
      <c r="CN249">
        <f t="shared" si="691"/>
        <v>2.5921619539433466E-3</v>
      </c>
      <c r="CO249">
        <f t="shared" si="692"/>
        <v>1.4376534669641322E-3</v>
      </c>
      <c r="CP249">
        <f t="shared" si="693"/>
        <v>2.0139101019933351E-3</v>
      </c>
      <c r="CQ249">
        <f t="shared" si="694"/>
        <v>2.0510005377344987E-3</v>
      </c>
      <c r="CR249">
        <f t="shared" si="695"/>
        <v>1.4754113981916141E-3</v>
      </c>
      <c r="CS249">
        <f t="shared" si="696"/>
        <v>1.6307483114934159E-3</v>
      </c>
      <c r="CT249">
        <f t="shared" si="697"/>
        <v>1.8329523381410064E-3</v>
      </c>
      <c r="CU249">
        <f t="shared" si="698"/>
        <v>5.7879300420971512E-4</v>
      </c>
      <c r="CV249">
        <f t="shared" si="699"/>
        <v>2.0042336314613652E-3</v>
      </c>
      <c r="CW249">
        <f t="shared" si="700"/>
        <v>1.5146670128708944E-3</v>
      </c>
      <c r="CX249">
        <f t="shared" si="701"/>
        <v>1.3618398684259211E-3</v>
      </c>
      <c r="CY249">
        <f t="shared" si="702"/>
        <v>7.9572851785868345E-4</v>
      </c>
      <c r="CZ249">
        <f t="shared" si="703"/>
        <v>6.2141052421955804E-4</v>
      </c>
      <c r="DA249">
        <f t="shared" si="704"/>
        <v>4.9383590990574339E-4</v>
      </c>
      <c r="DB249">
        <f t="shared" si="705"/>
        <v>9.1365870824880761E-4</v>
      </c>
      <c r="DC249">
        <f t="shared" si="706"/>
        <v>1.6409239034094554E-3</v>
      </c>
      <c r="DD249">
        <f t="shared" si="707"/>
        <v>1.1781603522900736E-3</v>
      </c>
      <c r="DE249">
        <f t="shared" si="708"/>
        <v>1.4298599608713318E-3</v>
      </c>
      <c r="DF249">
        <f t="shared" si="709"/>
        <v>1.5665663298350182E-3</v>
      </c>
      <c r="DG249">
        <f t="shared" si="710"/>
        <v>2.0436833826523539E-3</v>
      </c>
      <c r="DH249">
        <f t="shared" si="711"/>
        <v>4.4710498329258294E-3</v>
      </c>
      <c r="DI249">
        <f t="shared" si="712"/>
        <v>2.0716903121740576E-3</v>
      </c>
      <c r="DJ249">
        <f t="shared" si="713"/>
        <v>1.994000126348486E-3</v>
      </c>
      <c r="DK249">
        <f t="shared" si="714"/>
        <v>1.9875826591061775E-3</v>
      </c>
    </row>
    <row r="250" spans="3:123" x14ac:dyDescent="0.2">
      <c r="C250">
        <v>0.23048613220453251</v>
      </c>
      <c r="D250">
        <f t="shared" si="603"/>
        <v>4.7004762238567199E-5</v>
      </c>
      <c r="E250">
        <f t="shared" si="604"/>
        <v>3.8099266372492222E-5</v>
      </c>
      <c r="F250">
        <f t="shared" si="605"/>
        <v>1.8574725138498227E-5</v>
      </c>
      <c r="G250">
        <f t="shared" si="606"/>
        <v>6.6996229773707827E-6</v>
      </c>
      <c r="H250">
        <f t="shared" si="607"/>
        <v>5.813819122853142E-4</v>
      </c>
      <c r="I250">
        <f t="shared" si="608"/>
        <v>6.128334551528182E-5</v>
      </c>
      <c r="J250">
        <f t="shared" si="609"/>
        <v>1.2389471082565909E-4</v>
      </c>
      <c r="K250">
        <f t="shared" si="610"/>
        <v>1.5657139688620773E-4</v>
      </c>
      <c r="L250">
        <f t="shared" si="611"/>
        <v>3.0623957622974066E-4</v>
      </c>
      <c r="M250">
        <f t="shared" si="612"/>
        <v>1.0700903674219566E-4</v>
      </c>
      <c r="N250">
        <f t="shared" si="613"/>
        <v>2.4174369393700778E-4</v>
      </c>
      <c r="O250">
        <f t="shared" si="614"/>
        <v>6.4787309942864878E-4</v>
      </c>
      <c r="P250" s="21">
        <f t="shared" si="615"/>
        <v>2.8294635781941354E-4</v>
      </c>
      <c r="Q250" s="21">
        <f t="shared" si="616"/>
        <v>7.1137104554987326E-4</v>
      </c>
      <c r="R250" s="21">
        <f t="shared" si="617"/>
        <v>1.66955888102532E-3</v>
      </c>
      <c r="S250" s="21">
        <f t="shared" si="618"/>
        <v>1.8482828755855226E-3</v>
      </c>
      <c r="T250" s="21">
        <f t="shared" si="619"/>
        <v>1.8654992369207559E-3</v>
      </c>
      <c r="U250" s="21">
        <f t="shared" si="620"/>
        <v>1.6844243023803045E-3</v>
      </c>
      <c r="V250" s="21">
        <f t="shared" si="621"/>
        <v>2.7334033778599848E-3</v>
      </c>
      <c r="W250" s="21">
        <f t="shared" si="622"/>
        <v>2.2531526136510076E-3</v>
      </c>
      <c r="X250" s="21">
        <f t="shared" si="623"/>
        <v>2.0148279490861828E-3</v>
      </c>
      <c r="Y250" s="21">
        <f t="shared" si="624"/>
        <v>1.9821207004122997E-3</v>
      </c>
      <c r="Z250" s="21">
        <f t="shared" si="625"/>
        <v>1.7116520365241022E-3</v>
      </c>
      <c r="AA250" s="21">
        <f t="shared" si="626"/>
        <v>1.3794870127670383E-3</v>
      </c>
      <c r="AB250" s="21">
        <f t="shared" si="627"/>
        <v>1.3358607311370395E-3</v>
      </c>
      <c r="AC250" s="21">
        <f t="shared" si="628"/>
        <v>1.348971315985593E-3</v>
      </c>
      <c r="AD250" s="21">
        <f t="shared" si="629"/>
        <v>1.8024405365593924E-3</v>
      </c>
      <c r="AE250" s="21">
        <f t="shared" si="630"/>
        <v>3.2115063133235995E-3</v>
      </c>
      <c r="AF250" s="21">
        <f t="shared" si="631"/>
        <v>2.6192001779442417E-3</v>
      </c>
      <c r="AG250" s="21">
        <f t="shared" si="632"/>
        <v>2.6131477396791774E-3</v>
      </c>
      <c r="AH250" s="21">
        <f t="shared" si="633"/>
        <v>3.073548130238267E-3</v>
      </c>
      <c r="AI250" s="21">
        <f t="shared" si="634"/>
        <v>3.8755009554814397E-3</v>
      </c>
      <c r="AJ250" s="21">
        <f t="shared" si="635"/>
        <v>2.5306093610926519E-3</v>
      </c>
      <c r="AK250" s="21">
        <f t="shared" si="636"/>
        <v>2.5473233828412906E-3</v>
      </c>
      <c r="AL250" s="21">
        <f t="shared" si="637"/>
        <v>2.2637043238918223E-3</v>
      </c>
      <c r="AM250" s="21">
        <f t="shared" si="638"/>
        <v>3.9425581130446384E-3</v>
      </c>
      <c r="AN250" s="21">
        <f t="shared" si="639"/>
        <v>3.813446667243957E-3</v>
      </c>
      <c r="AO250" s="21">
        <f t="shared" si="640"/>
        <v>4.7168921243084909E-3</v>
      </c>
      <c r="AP250" s="21">
        <f t="shared" si="641"/>
        <v>5.1877113220869043E-3</v>
      </c>
      <c r="AQ250" s="21">
        <f t="shared" si="642"/>
        <v>4.6703466404117728E-3</v>
      </c>
      <c r="AR250" s="21">
        <f t="shared" si="643"/>
        <v>3.2353567461739104E-3</v>
      </c>
      <c r="AS250" s="21">
        <f t="shared" si="644"/>
        <v>5.967188982937419E-3</v>
      </c>
      <c r="AT250" s="21">
        <f t="shared" si="645"/>
        <v>6.259673245757694E-3</v>
      </c>
      <c r="AU250" s="21">
        <f t="shared" si="646"/>
        <v>6.7441021088715013E-3</v>
      </c>
      <c r="AV250" s="21">
        <f t="shared" si="647"/>
        <v>6.6222569316841265E-3</v>
      </c>
      <c r="AW250" s="21">
        <f t="shared" si="648"/>
        <v>6.9451949037527038E-3</v>
      </c>
      <c r="AX250" s="21">
        <f t="shared" si="649"/>
        <v>5.5880980561002734E-3</v>
      </c>
      <c r="AY250" s="21">
        <f t="shared" si="650"/>
        <v>5.9395095508515908E-3</v>
      </c>
      <c r="AZ250" s="21">
        <f t="shared" si="651"/>
        <v>4.7458059418005356E-3</v>
      </c>
      <c r="BA250" s="21">
        <f t="shared" si="652"/>
        <v>4.275831215093979E-3</v>
      </c>
      <c r="BB250" s="21">
        <f t="shared" si="653"/>
        <v>4.2530019278688783E-3</v>
      </c>
      <c r="BC250" s="21">
        <f t="shared" si="654"/>
        <v>3.2371068136958139E-3</v>
      </c>
      <c r="BD250" s="21">
        <f t="shared" si="655"/>
        <v>4.1451842017479175E-3</v>
      </c>
      <c r="BE250" s="21">
        <f t="shared" si="656"/>
        <v>2.9791044203265091E-3</v>
      </c>
      <c r="BF250" s="21">
        <f t="shared" si="657"/>
        <v>3.0549937681991798E-3</v>
      </c>
      <c r="BG250" s="21">
        <f t="shared" si="658"/>
        <v>3.9846711418293733E-3</v>
      </c>
      <c r="BH250" s="21">
        <f t="shared" si="659"/>
        <v>5.4493452308865438E-3</v>
      </c>
      <c r="BI250" s="21">
        <f t="shared" si="660"/>
        <v>5.5607038156706857E-3</v>
      </c>
      <c r="BJ250" s="21">
        <f t="shared" si="661"/>
        <v>5.1138990482519206E-3</v>
      </c>
      <c r="BK250" s="21">
        <f t="shared" si="662"/>
        <v>4.9785788561080594E-3</v>
      </c>
      <c r="BL250" s="21">
        <f t="shared" si="663"/>
        <v>6.5172715709635089E-3</v>
      </c>
      <c r="BM250" s="21">
        <f t="shared" si="664"/>
        <v>6.920806930104148E-3</v>
      </c>
      <c r="BN250" s="21">
        <f t="shared" si="665"/>
        <v>4.5539292728420909E-3</v>
      </c>
      <c r="BO250" s="21">
        <f t="shared" si="666"/>
        <v>4.9747102376175535E-3</v>
      </c>
      <c r="BP250" s="21">
        <f t="shared" si="667"/>
        <v>3.759523932763565E-3</v>
      </c>
      <c r="BQ250" s="21">
        <f t="shared" si="668"/>
        <v>3.3378419481593989E-3</v>
      </c>
      <c r="BR250">
        <f t="shared" si="669"/>
        <v>4.1390675149469815E-3</v>
      </c>
      <c r="BS250">
        <f t="shared" si="670"/>
        <v>5.7778259101270921E-3</v>
      </c>
      <c r="BT250">
        <f t="shared" si="671"/>
        <v>2.5105947508904402E-3</v>
      </c>
      <c r="BU250">
        <f t="shared" si="672"/>
        <v>7.7222543878101291E-4</v>
      </c>
      <c r="BV250">
        <f t="shared" si="673"/>
        <v>1.639994498964726E-3</v>
      </c>
      <c r="BW250">
        <f t="shared" si="674"/>
        <v>1.5597419324536066E-3</v>
      </c>
      <c r="BX250">
        <f t="shared" si="675"/>
        <v>4.5778243058372031E-3</v>
      </c>
      <c r="BY250">
        <f t="shared" si="676"/>
        <v>4.9707616670083658E-3</v>
      </c>
      <c r="BZ250">
        <f t="shared" si="677"/>
        <v>1.5241274749415632E-3</v>
      </c>
      <c r="CA250">
        <f t="shared" si="678"/>
        <v>1.6996039702403911E-3</v>
      </c>
      <c r="CB250">
        <f t="shared" si="679"/>
        <v>2.1021343005474809E-3</v>
      </c>
      <c r="CC250">
        <f t="shared" si="680"/>
        <v>1.9818949025563349E-3</v>
      </c>
      <c r="CD250">
        <f t="shared" si="681"/>
        <v>2.4710873650105165E-3</v>
      </c>
      <c r="CE250">
        <f t="shared" si="682"/>
        <v>2.7999651513883578E-3</v>
      </c>
      <c r="CF250">
        <f t="shared" si="683"/>
        <v>2.2880797230105604E-3</v>
      </c>
      <c r="CG250">
        <f t="shared" si="684"/>
        <v>2.1330371796657636E-3</v>
      </c>
      <c r="CH250">
        <f t="shared" si="685"/>
        <v>2.6808668825360148E-3</v>
      </c>
      <c r="CI250">
        <f t="shared" si="686"/>
        <v>1.1182869725044344E-3</v>
      </c>
      <c r="CJ250">
        <f t="shared" si="687"/>
        <v>2.8270660153670163E-3</v>
      </c>
      <c r="CK250">
        <f t="shared" si="688"/>
        <v>3.0120501044981788E-3</v>
      </c>
      <c r="CL250">
        <f t="shared" si="689"/>
        <v>3.3668934768529783E-3</v>
      </c>
      <c r="CM250">
        <f t="shared" si="690"/>
        <v>2.4257341551452709E-3</v>
      </c>
      <c r="CN250">
        <f t="shared" si="691"/>
        <v>1.3144152311727714E-3</v>
      </c>
      <c r="CO250">
        <f t="shared" si="692"/>
        <v>1.867542590152685E-3</v>
      </c>
      <c r="CP250">
        <f t="shared" si="693"/>
        <v>1.9032660346499281E-3</v>
      </c>
      <c r="CQ250">
        <f t="shared" si="694"/>
        <v>1.3505292941286705E-3</v>
      </c>
      <c r="CR250">
        <f t="shared" si="695"/>
        <v>1.499314968274434E-3</v>
      </c>
      <c r="CS250">
        <f t="shared" si="696"/>
        <v>1.6934423749406721E-3</v>
      </c>
      <c r="CT250">
        <f t="shared" si="697"/>
        <v>5.0160684601132613E-4</v>
      </c>
      <c r="CU250">
        <f t="shared" si="698"/>
        <v>1.8582248179369336E-3</v>
      </c>
      <c r="CV250">
        <f t="shared" si="699"/>
        <v>1.3880979882543998E-3</v>
      </c>
      <c r="CW250">
        <f t="shared" si="700"/>
        <v>1.2419688565351126E-3</v>
      </c>
      <c r="CX250">
        <f t="shared" si="701"/>
        <v>7.0474980524528621E-4</v>
      </c>
      <c r="CY250">
        <f t="shared" si="702"/>
        <v>5.4133332680159508E-4</v>
      </c>
      <c r="CZ250">
        <f t="shared" si="703"/>
        <v>4.227499091471929E-4</v>
      </c>
      <c r="DA250">
        <f t="shared" si="704"/>
        <v>8.159736119536246E-4</v>
      </c>
      <c r="DB250">
        <f t="shared" si="705"/>
        <v>1.5090725372723171E-3</v>
      </c>
      <c r="DC250">
        <f t="shared" si="706"/>
        <v>1.0668587928902933E-3</v>
      </c>
      <c r="DD250">
        <f t="shared" si="707"/>
        <v>1.306963708718685E-3</v>
      </c>
      <c r="DE250">
        <f t="shared" si="708"/>
        <v>1.4378002572961756E-3</v>
      </c>
      <c r="DF250">
        <f t="shared" si="709"/>
        <v>1.8962175729810608E-3</v>
      </c>
      <c r="DG250">
        <f t="shared" si="710"/>
        <v>4.2516102909781403E-3</v>
      </c>
      <c r="DH250">
        <f t="shared" si="711"/>
        <v>1.9231986423689507E-3</v>
      </c>
      <c r="DI250">
        <f t="shared" si="712"/>
        <v>1.8483716033047687E-3</v>
      </c>
      <c r="DJ250">
        <f t="shared" si="713"/>
        <v>1.8421931155938997E-3</v>
      </c>
    </row>
    <row r="251" spans="3:123" x14ac:dyDescent="0.2">
      <c r="C251">
        <v>0.23734213411808003</v>
      </c>
      <c r="D251">
        <f t="shared" si="603"/>
        <v>4.6722911337436092E-7</v>
      </c>
      <c r="E251">
        <f t="shared" si="604"/>
        <v>6.4829379420316968E-6</v>
      </c>
      <c r="F251">
        <f t="shared" si="605"/>
        <v>8.9196028465545653E-5</v>
      </c>
      <c r="G251">
        <f t="shared" si="606"/>
        <v>9.5900862513681169E-4</v>
      </c>
      <c r="H251">
        <f t="shared" si="607"/>
        <v>2.1563071970511066E-4</v>
      </c>
      <c r="I251">
        <f t="shared" si="608"/>
        <v>3.2352504660910955E-4</v>
      </c>
      <c r="J251">
        <f t="shared" si="609"/>
        <v>3.7515239622066805E-4</v>
      </c>
      <c r="K251">
        <f t="shared" si="610"/>
        <v>5.932003216712156E-4</v>
      </c>
      <c r="L251">
        <f t="shared" si="611"/>
        <v>2.9585785884151289E-4</v>
      </c>
      <c r="M251">
        <f t="shared" si="612"/>
        <v>5.019441864910014E-4</v>
      </c>
      <c r="N251">
        <f t="shared" si="613"/>
        <v>1.0438943139980895E-3</v>
      </c>
      <c r="O251">
        <f t="shared" si="614"/>
        <v>5.6060086556462634E-4</v>
      </c>
      <c r="P251" s="21">
        <f t="shared" si="615"/>
        <v>1.1240960662345526E-3</v>
      </c>
      <c r="Q251" s="21">
        <f t="shared" si="616"/>
        <v>2.2768393548412624E-3</v>
      </c>
      <c r="R251" s="21">
        <f t="shared" si="617"/>
        <v>2.4847894516177803E-3</v>
      </c>
      <c r="S251" s="21">
        <f t="shared" si="618"/>
        <v>2.5047449909445544E-3</v>
      </c>
      <c r="T251" s="21">
        <f t="shared" si="619"/>
        <v>2.2941935405490807E-3</v>
      </c>
      <c r="U251" s="21">
        <f t="shared" si="620"/>
        <v>3.4972985804823109E-3</v>
      </c>
      <c r="V251" s="21">
        <f t="shared" si="621"/>
        <v>2.9510303370482694E-3</v>
      </c>
      <c r="W251" s="21">
        <f t="shared" si="622"/>
        <v>2.6773211635264661E-3</v>
      </c>
      <c r="X251" s="21">
        <f t="shared" si="623"/>
        <v>2.6395977789798629E-3</v>
      </c>
      <c r="Y251" s="21">
        <f t="shared" si="624"/>
        <v>2.3259514206725716E-3</v>
      </c>
      <c r="Z251" s="21">
        <f t="shared" si="625"/>
        <v>1.935775425032998E-3</v>
      </c>
      <c r="AA251" s="21">
        <f t="shared" si="626"/>
        <v>1.8840313982451823E-3</v>
      </c>
      <c r="AB251" s="21">
        <f t="shared" si="627"/>
        <v>1.8995952834757069E-3</v>
      </c>
      <c r="AC251" s="21">
        <f t="shared" si="628"/>
        <v>2.4315906032370822E-3</v>
      </c>
      <c r="AD251" s="21">
        <f t="shared" si="629"/>
        <v>4.0355724391247447E-3</v>
      </c>
      <c r="AE251" s="21">
        <f t="shared" si="630"/>
        <v>3.3679595457807542E-3</v>
      </c>
      <c r="AF251" s="21">
        <f t="shared" si="631"/>
        <v>3.3610958325739938E-3</v>
      </c>
      <c r="AG251" s="21">
        <f t="shared" si="632"/>
        <v>3.8807407616003619E-3</v>
      </c>
      <c r="AH251" s="21">
        <f t="shared" si="633"/>
        <v>4.776126244576631E-3</v>
      </c>
      <c r="AI251" s="21">
        <f t="shared" si="634"/>
        <v>3.2673987022741021E-3</v>
      </c>
      <c r="AJ251" s="21">
        <f t="shared" si="635"/>
        <v>3.2863868996815099E-3</v>
      </c>
      <c r="AK251" s="21">
        <f t="shared" si="636"/>
        <v>2.9631043145707929E-3</v>
      </c>
      <c r="AL251" s="21">
        <f t="shared" si="637"/>
        <v>4.8505367580819756E-3</v>
      </c>
      <c r="AM251" s="21">
        <f t="shared" si="638"/>
        <v>4.7072103181946745E-3</v>
      </c>
      <c r="AN251" s="21">
        <f t="shared" si="639"/>
        <v>5.705632290592357E-3</v>
      </c>
      <c r="AO251" s="21">
        <f t="shared" si="640"/>
        <v>6.2223336970825913E-3</v>
      </c>
      <c r="AP251" s="21">
        <f t="shared" si="641"/>
        <v>5.6544288453502407E-3</v>
      </c>
      <c r="AQ251" s="21">
        <f t="shared" si="642"/>
        <v>4.0623029795777161E-3</v>
      </c>
      <c r="AR251" s="21">
        <f t="shared" si="643"/>
        <v>7.0734128903495825E-3</v>
      </c>
      <c r="AS251" s="21">
        <f t="shared" si="644"/>
        <v>7.3915456545005911E-3</v>
      </c>
      <c r="AT251" s="21">
        <f t="shared" si="645"/>
        <v>7.9171706635128344E-3</v>
      </c>
      <c r="AU251" s="21">
        <f t="shared" si="646"/>
        <v>7.7851068669758652E-3</v>
      </c>
      <c r="AV251" s="21">
        <f t="shared" si="647"/>
        <v>8.1349283917200067E-3</v>
      </c>
      <c r="AW251" s="21">
        <f t="shared" si="648"/>
        <v>6.660124223954924E-3</v>
      </c>
      <c r="AX251" s="21">
        <f t="shared" si="649"/>
        <v>7.0432739532193187E-3</v>
      </c>
      <c r="AY251" s="21">
        <f t="shared" si="650"/>
        <v>5.7374280443938386E-3</v>
      </c>
      <c r="AZ251" s="21">
        <f t="shared" si="651"/>
        <v>5.2194617178458027E-3</v>
      </c>
      <c r="BA251" s="21">
        <f t="shared" si="652"/>
        <v>5.1942356192293893E-3</v>
      </c>
      <c r="BB251" s="21">
        <f t="shared" si="653"/>
        <v>4.0642639613530695E-3</v>
      </c>
      <c r="BC251" s="21">
        <f t="shared" si="654"/>
        <v>5.0750103453275257E-3</v>
      </c>
      <c r="BD251" s="21">
        <f t="shared" si="655"/>
        <v>3.7745264323965112E-3</v>
      </c>
      <c r="BE251" s="21">
        <f t="shared" si="656"/>
        <v>3.8598883792007634E-3</v>
      </c>
      <c r="BF251" s="21">
        <f t="shared" si="657"/>
        <v>4.8972358837818131E-3</v>
      </c>
      <c r="BG251" s="21">
        <f t="shared" si="658"/>
        <v>6.5085657348199185E-3</v>
      </c>
      <c r="BH251" s="21">
        <f t="shared" si="659"/>
        <v>6.6302144424101733E-3</v>
      </c>
      <c r="BI251" s="21">
        <f t="shared" si="660"/>
        <v>6.1414701955458126E-3</v>
      </c>
      <c r="BJ251" s="21">
        <f t="shared" si="661"/>
        <v>5.9930895158321505E-3</v>
      </c>
      <c r="BK251" s="21">
        <f t="shared" si="662"/>
        <v>7.6712411937777192E-3</v>
      </c>
      <c r="BL251" s="21">
        <f t="shared" si="663"/>
        <v>8.1085323141403109E-3</v>
      </c>
      <c r="BM251" s="21">
        <f t="shared" si="664"/>
        <v>5.526258546203526E-3</v>
      </c>
      <c r="BN251" s="21">
        <f t="shared" si="665"/>
        <v>5.9888449227206327E-3</v>
      </c>
      <c r="BO251" s="21">
        <f t="shared" si="666"/>
        <v>4.6472796179032119E-3</v>
      </c>
      <c r="BP251" s="21">
        <f t="shared" si="667"/>
        <v>4.1770448350186909E-3</v>
      </c>
      <c r="BQ251" s="21">
        <f t="shared" si="668"/>
        <v>5.0682420668053474E-3</v>
      </c>
      <c r="BR251">
        <f t="shared" si="669"/>
        <v>6.8671076665689406E-3</v>
      </c>
      <c r="BS251">
        <f t="shared" si="670"/>
        <v>3.244650921228867E-3</v>
      </c>
      <c r="BT251">
        <f t="shared" si="671"/>
        <v>1.2002723149360066E-3</v>
      </c>
      <c r="BU251">
        <f t="shared" si="672"/>
        <v>2.2422921622794554E-3</v>
      </c>
      <c r="BV251">
        <f t="shared" si="673"/>
        <v>2.1482826535665781E-3</v>
      </c>
      <c r="BW251">
        <f t="shared" si="674"/>
        <v>5.5525780493542445E-3</v>
      </c>
      <c r="BX251">
        <f t="shared" si="675"/>
        <v>5.9845124564998249E-3</v>
      </c>
      <c r="BY251">
        <f t="shared" si="676"/>
        <v>2.1064498983156322E-3</v>
      </c>
      <c r="BZ251">
        <f t="shared" si="677"/>
        <v>2.3119032770161385E-3</v>
      </c>
      <c r="CA251">
        <f t="shared" si="678"/>
        <v>2.7778212495569829E-3</v>
      </c>
      <c r="CB251">
        <f t="shared" si="679"/>
        <v>2.6393372084518719E-3</v>
      </c>
      <c r="CC251">
        <f t="shared" si="680"/>
        <v>3.1997162878039951E-3</v>
      </c>
      <c r="CD251">
        <f t="shared" si="681"/>
        <v>3.5725364404658733E-3</v>
      </c>
      <c r="CE251">
        <f t="shared" si="682"/>
        <v>2.9909827803010301E-3</v>
      </c>
      <c r="CF251">
        <f t="shared" si="683"/>
        <v>2.8133283083333362E-3</v>
      </c>
      <c r="CG251">
        <f t="shared" si="684"/>
        <v>3.4378392789857601E-3</v>
      </c>
      <c r="CH251">
        <f t="shared" si="685"/>
        <v>1.6238320852338089E-3</v>
      </c>
      <c r="CI251">
        <f t="shared" si="686"/>
        <v>3.6031402280286831E-3</v>
      </c>
      <c r="CJ251">
        <f t="shared" si="687"/>
        <v>3.8115990820824981E-3</v>
      </c>
      <c r="CK251">
        <f t="shared" si="688"/>
        <v>4.2095364165618248E-3</v>
      </c>
      <c r="CL251">
        <f t="shared" si="689"/>
        <v>3.1480790012425562E-3</v>
      </c>
      <c r="CM251">
        <f t="shared" si="690"/>
        <v>1.8585468400974837E-3</v>
      </c>
      <c r="CN251">
        <f t="shared" si="691"/>
        <v>2.5071126076012585E-3</v>
      </c>
      <c r="CO251">
        <f t="shared" si="692"/>
        <v>2.5484766726050767E-3</v>
      </c>
      <c r="CP251">
        <f t="shared" si="693"/>
        <v>1.9014440021581027E-3</v>
      </c>
      <c r="CQ251">
        <f t="shared" si="694"/>
        <v>2.077262076175747E-3</v>
      </c>
      <c r="CR251">
        <f t="shared" si="695"/>
        <v>2.3047160666758082E-3</v>
      </c>
      <c r="CS251">
        <f t="shared" si="696"/>
        <v>8.5571361432605023E-4</v>
      </c>
      <c r="CT251">
        <f t="shared" si="697"/>
        <v>2.4963147373328444E-3</v>
      </c>
      <c r="CU251">
        <f t="shared" si="698"/>
        <v>1.9459734421625186E-3</v>
      </c>
      <c r="CV251">
        <f t="shared" si="699"/>
        <v>1.7722062783037994E-3</v>
      </c>
      <c r="CW251">
        <f t="shared" si="700"/>
        <v>1.1157688366175303E-3</v>
      </c>
      <c r="CX251">
        <f t="shared" si="701"/>
        <v>9.0736939984285814E-4</v>
      </c>
      <c r="CY251">
        <f t="shared" si="702"/>
        <v>7.5168557757264616E-4</v>
      </c>
      <c r="CZ251">
        <f t="shared" si="703"/>
        <v>1.2546652165692368E-3</v>
      </c>
      <c r="DA251">
        <f t="shared" si="704"/>
        <v>2.088744534528157E-3</v>
      </c>
      <c r="DB251">
        <f t="shared" si="705"/>
        <v>1.5617360544048623E-3</v>
      </c>
      <c r="DC251">
        <f t="shared" si="706"/>
        <v>1.849684189419993E-3</v>
      </c>
      <c r="DD251">
        <f t="shared" si="707"/>
        <v>2.004741397337864E-3</v>
      </c>
      <c r="DE251">
        <f t="shared" si="708"/>
        <v>2.5403195004132595E-3</v>
      </c>
      <c r="DF251">
        <f t="shared" si="709"/>
        <v>5.192697668769594E-3</v>
      </c>
      <c r="DG251">
        <f t="shared" si="710"/>
        <v>2.5715335798759398E-3</v>
      </c>
      <c r="DH251">
        <f t="shared" si="711"/>
        <v>2.484892328827995E-3</v>
      </c>
      <c r="DI251">
        <f t="shared" si="712"/>
        <v>2.4777277390834202E-3</v>
      </c>
    </row>
    <row r="252" spans="3:123" x14ac:dyDescent="0.2">
      <c r="C252">
        <v>0.2366585925221443</v>
      </c>
      <c r="D252">
        <f t="shared" si="603"/>
        <v>3.4693525836385813E-6</v>
      </c>
      <c r="E252">
        <f t="shared" si="604"/>
        <v>7.6752025058905322E-5</v>
      </c>
      <c r="F252">
        <f t="shared" si="605"/>
        <v>9.1714020734873735E-4</v>
      </c>
      <c r="G252">
        <f t="shared" si="606"/>
        <v>1.9602319352890861E-4</v>
      </c>
      <c r="H252">
        <f t="shared" si="607"/>
        <v>2.9940282101673061E-4</v>
      </c>
      <c r="I252">
        <f t="shared" si="608"/>
        <v>3.4914079443338145E-4</v>
      </c>
      <c r="J252">
        <f t="shared" si="609"/>
        <v>5.6037127709831526E-4</v>
      </c>
      <c r="K252">
        <f t="shared" si="610"/>
        <v>2.7281054734093035E-4</v>
      </c>
      <c r="L252">
        <f t="shared" si="611"/>
        <v>4.7178313212536868E-4</v>
      </c>
      <c r="M252">
        <f t="shared" si="612"/>
        <v>1.0001919692042656E-3</v>
      </c>
      <c r="N252">
        <f t="shared" si="613"/>
        <v>5.2869965045374673E-4</v>
      </c>
      <c r="O252">
        <f t="shared" si="614"/>
        <v>1.0787283563439584E-3</v>
      </c>
      <c r="P252" s="21">
        <f t="shared" si="615"/>
        <v>2.2120745172064999E-3</v>
      </c>
      <c r="Q252" s="21">
        <f t="shared" si="616"/>
        <v>2.4171107792432048E-3</v>
      </c>
      <c r="R252" s="21">
        <f t="shared" si="617"/>
        <v>2.436793223241317E-3</v>
      </c>
      <c r="S252" s="21">
        <f t="shared" si="618"/>
        <v>2.2291805737598789E-3</v>
      </c>
      <c r="T252" s="21">
        <f t="shared" si="619"/>
        <v>3.4169192953860013E-3</v>
      </c>
      <c r="U252" s="21">
        <f t="shared" si="620"/>
        <v>2.8772329773478649E-3</v>
      </c>
      <c r="V252" s="21">
        <f t="shared" si="621"/>
        <v>2.6070516301056989E-3</v>
      </c>
      <c r="W252" s="21">
        <f t="shared" si="622"/>
        <v>2.5698283529924227E-3</v>
      </c>
      <c r="X252" s="21">
        <f t="shared" si="623"/>
        <v>2.2604867995151498E-3</v>
      </c>
      <c r="Y252" s="21">
        <f t="shared" si="624"/>
        <v>1.8760944825854664E-3</v>
      </c>
      <c r="Z252" s="21">
        <f t="shared" si="625"/>
        <v>1.8251597928647259E-3</v>
      </c>
      <c r="AA252" s="21">
        <f t="shared" si="626"/>
        <v>1.840479084689422E-3</v>
      </c>
      <c r="AB252" s="21">
        <f t="shared" si="627"/>
        <v>2.3646453729192834E-3</v>
      </c>
      <c r="AC252" s="21">
        <f t="shared" si="628"/>
        <v>3.9491941287397607E-3</v>
      </c>
      <c r="AD252" s="21">
        <f t="shared" si="629"/>
        <v>3.2890892994501529E-3</v>
      </c>
      <c r="AE252" s="21">
        <f t="shared" si="630"/>
        <v>3.2823064701426943E-3</v>
      </c>
      <c r="AF252" s="21">
        <f t="shared" si="631"/>
        <v>3.7960447341936084E-3</v>
      </c>
      <c r="AG252" s="21">
        <f t="shared" si="632"/>
        <v>4.6821150056537897E-3</v>
      </c>
      <c r="AH252" s="21">
        <f t="shared" si="633"/>
        <v>3.1897218644673562E-3</v>
      </c>
      <c r="AI252" s="21">
        <f t="shared" si="634"/>
        <v>3.208483327156945E-3</v>
      </c>
      <c r="AJ252" s="21">
        <f t="shared" si="635"/>
        <v>2.8891551852209194E-3</v>
      </c>
      <c r="AK252" s="21">
        <f t="shared" si="636"/>
        <v>4.7557923914967508E-3</v>
      </c>
      <c r="AL252" s="21">
        <f t="shared" si="637"/>
        <v>4.613883182798516E-3</v>
      </c>
      <c r="AM252" s="21">
        <f t="shared" si="638"/>
        <v>5.602836021481556E-3</v>
      </c>
      <c r="AN252" s="21">
        <f t="shared" si="639"/>
        <v>6.1149629837748062E-3</v>
      </c>
      <c r="AO252" s="21">
        <f t="shared" si="640"/>
        <v>5.5520969737661591E-3</v>
      </c>
      <c r="AP252" s="21">
        <f t="shared" si="641"/>
        <v>3.9756375232187346E-3</v>
      </c>
      <c r="AQ252" s="21">
        <f t="shared" si="642"/>
        <v>6.9589035230045674E-3</v>
      </c>
      <c r="AR252" s="21">
        <f t="shared" si="643"/>
        <v>7.2744791382874686E-3</v>
      </c>
      <c r="AS252" s="21">
        <f t="shared" si="644"/>
        <v>7.7959969023384508E-3</v>
      </c>
      <c r="AT252" s="21">
        <f t="shared" si="645"/>
        <v>7.664951899475486E-3</v>
      </c>
      <c r="AU252" s="21">
        <f t="shared" si="646"/>
        <v>8.0120931410557657E-3</v>
      </c>
      <c r="AV252" s="21">
        <f t="shared" si="647"/>
        <v>6.5490243622911056E-3</v>
      </c>
      <c r="AW252" s="21">
        <f t="shared" si="648"/>
        <v>6.9290097978833556E-3</v>
      </c>
      <c r="AX252" s="21">
        <f t="shared" si="649"/>
        <v>5.6343444469874535E-3</v>
      </c>
      <c r="AY252" s="21">
        <f t="shared" si="650"/>
        <v>5.1211628703798067E-3</v>
      </c>
      <c r="AZ252" s="21">
        <f t="shared" si="651"/>
        <v>5.0961757332316417E-3</v>
      </c>
      <c r="BA252" s="21">
        <f t="shared" si="652"/>
        <v>3.9775774768982348E-3</v>
      </c>
      <c r="BB252" s="21">
        <f t="shared" si="653"/>
        <v>4.9780877888571315E-3</v>
      </c>
      <c r="BC252" s="21">
        <f t="shared" si="654"/>
        <v>3.691003932651728E-3</v>
      </c>
      <c r="BD252" s="21">
        <f t="shared" si="655"/>
        <v>3.77542146382235E-3</v>
      </c>
      <c r="BE252" s="21">
        <f t="shared" si="656"/>
        <v>4.8020342845347544E-3</v>
      </c>
      <c r="BF252" s="21">
        <f t="shared" si="657"/>
        <v>6.398742594496634E-3</v>
      </c>
      <c r="BG252" s="21">
        <f t="shared" si="658"/>
        <v>6.5193653795369896E-3</v>
      </c>
      <c r="BH252" s="21">
        <f t="shared" si="659"/>
        <v>6.034802487793943E-3</v>
      </c>
      <c r="BI252" s="21">
        <f t="shared" si="660"/>
        <v>5.8877239352718618E-3</v>
      </c>
      <c r="BJ252" s="21">
        <f t="shared" si="661"/>
        <v>7.5519715911065563E-3</v>
      </c>
      <c r="BK252" s="21">
        <f t="shared" si="662"/>
        <v>7.9858972709123E-3</v>
      </c>
      <c r="BL252" s="21">
        <f t="shared" si="663"/>
        <v>5.4250984388208544E-3</v>
      </c>
      <c r="BM252" s="21">
        <f t="shared" si="664"/>
        <v>5.883516826731632E-3</v>
      </c>
      <c r="BN252" s="21">
        <f t="shared" si="665"/>
        <v>4.5545514751255825E-3</v>
      </c>
      <c r="BO252" s="21">
        <f t="shared" si="666"/>
        <v>4.0891573935188889E-3</v>
      </c>
      <c r="BP252" s="21">
        <f t="shared" si="667"/>
        <v>4.9713844738589795E-3</v>
      </c>
      <c r="BQ252" s="21">
        <f t="shared" si="668"/>
        <v>6.754287427240351E-3</v>
      </c>
      <c r="BR252">
        <f t="shared" si="669"/>
        <v>3.1672465798396488E-3</v>
      </c>
      <c r="BS252">
        <f t="shared" si="670"/>
        <v>1.1533770200661581E-3</v>
      </c>
      <c r="BT252">
        <f t="shared" si="671"/>
        <v>2.1780241095472053E-3</v>
      </c>
      <c r="BU252">
        <f t="shared" si="672"/>
        <v>2.0853861643703891E-3</v>
      </c>
      <c r="BV252">
        <f t="shared" si="673"/>
        <v>5.4511762229317653E-3</v>
      </c>
      <c r="BW252">
        <f t="shared" si="674"/>
        <v>5.8792226348028014E-3</v>
      </c>
      <c r="BX252">
        <f t="shared" si="675"/>
        <v>2.0441733717761123E-3</v>
      </c>
      <c r="BY252">
        <f t="shared" si="676"/>
        <v>2.2466380630491727E-3</v>
      </c>
      <c r="BZ252">
        <f t="shared" si="677"/>
        <v>2.7062363042536755E-3</v>
      </c>
      <c r="CA252">
        <f t="shared" si="678"/>
        <v>2.5695712492907296E-3</v>
      </c>
      <c r="CB252">
        <f t="shared" si="679"/>
        <v>3.122853041574199E-3</v>
      </c>
      <c r="CC252">
        <f t="shared" si="680"/>
        <v>3.491292151821309E-3</v>
      </c>
      <c r="CD252">
        <f t="shared" si="681"/>
        <v>2.916684396127064E-3</v>
      </c>
      <c r="CE252">
        <f t="shared" si="682"/>
        <v>2.7412843275234559E-3</v>
      </c>
      <c r="CF252">
        <f t="shared" si="683"/>
        <v>3.3581501958525229E-3</v>
      </c>
      <c r="CG252">
        <f t="shared" si="684"/>
        <v>1.569210236465896E-3</v>
      </c>
      <c r="CH252">
        <f t="shared" si="685"/>
        <v>3.5215466988198162E-3</v>
      </c>
      <c r="CI252">
        <f t="shared" si="686"/>
        <v>3.7276651249563432E-3</v>
      </c>
      <c r="CJ252">
        <f t="shared" si="687"/>
        <v>4.1213060026934999E-3</v>
      </c>
      <c r="CK252">
        <f t="shared" si="688"/>
        <v>3.0718422758142512E-3</v>
      </c>
      <c r="CL252">
        <f t="shared" si="689"/>
        <v>1.8000779277605233E-3</v>
      </c>
      <c r="CM252">
        <f t="shared" si="690"/>
        <v>2.43912851091946E-3</v>
      </c>
      <c r="CN252">
        <f t="shared" si="691"/>
        <v>2.4799302075354406E-3</v>
      </c>
      <c r="CO252">
        <f t="shared" si="692"/>
        <v>1.8422988166161612E-3</v>
      </c>
      <c r="CP252">
        <f t="shared" si="693"/>
        <v>2.0154217674434394E-3</v>
      </c>
      <c r="CQ252">
        <f t="shared" si="694"/>
        <v>2.2395531062598937E-3</v>
      </c>
      <c r="CR252">
        <f t="shared" si="695"/>
        <v>8.1619012885096392E-4</v>
      </c>
      <c r="CS252">
        <f t="shared" si="696"/>
        <v>2.428478206039419E-3</v>
      </c>
      <c r="CT252">
        <f t="shared" si="697"/>
        <v>1.8861342720787383E-3</v>
      </c>
      <c r="CU252">
        <f t="shared" si="698"/>
        <v>1.7151226127889107E-3</v>
      </c>
      <c r="CV252">
        <f t="shared" si="699"/>
        <v>1.0705712134147719E-3</v>
      </c>
      <c r="CW252">
        <f t="shared" si="700"/>
        <v>8.6665656580952981E-4</v>
      </c>
      <c r="CX252">
        <f t="shared" si="701"/>
        <v>7.1467164416693307E-4</v>
      </c>
      <c r="CY252">
        <f t="shared" si="702"/>
        <v>1.206708645058567E-3</v>
      </c>
      <c r="CZ252">
        <f t="shared" si="703"/>
        <v>2.0267322547787648E-3</v>
      </c>
      <c r="DA252">
        <f t="shared" si="704"/>
        <v>1.5081777876103097E-3</v>
      </c>
      <c r="DB252">
        <f t="shared" si="705"/>
        <v>1.7913559661974843E-3</v>
      </c>
      <c r="DC252">
        <f t="shared" si="706"/>
        <v>1.9439983807198887E-3</v>
      </c>
      <c r="DD252">
        <f t="shared" si="707"/>
        <v>2.4718835734925102E-3</v>
      </c>
      <c r="DE252">
        <f t="shared" si="708"/>
        <v>5.0946523701963778E-3</v>
      </c>
      <c r="DF252">
        <f t="shared" si="709"/>
        <v>2.5026756229589013E-3</v>
      </c>
      <c r="DG252">
        <f t="shared" si="710"/>
        <v>2.4172122457528744E-3</v>
      </c>
      <c r="DH252">
        <f t="shared" si="711"/>
        <v>2.4101459701229063E-3</v>
      </c>
    </row>
    <row r="253" spans="3:123" x14ac:dyDescent="0.2">
      <c r="C253">
        <v>0.23479597270488728</v>
      </c>
      <c r="D253">
        <f t="shared" si="603"/>
        <v>4.7585211419311968E-5</v>
      </c>
      <c r="E253">
        <f t="shared" si="604"/>
        <v>8.077932003399096E-4</v>
      </c>
      <c r="F253">
        <f t="shared" si="605"/>
        <v>1.4733610555444911E-4</v>
      </c>
      <c r="G253">
        <f t="shared" si="606"/>
        <v>2.3841338209314115E-4</v>
      </c>
      <c r="H253">
        <f t="shared" si="607"/>
        <v>2.8300289115325023E-4</v>
      </c>
      <c r="I253">
        <f t="shared" si="608"/>
        <v>4.7565615172811225E-4</v>
      </c>
      <c r="J253">
        <f t="shared" si="609"/>
        <v>2.1475020051814857E-4</v>
      </c>
      <c r="K253">
        <f t="shared" si="610"/>
        <v>3.9433815894758843E-4</v>
      </c>
      <c r="L253">
        <f t="shared" si="611"/>
        <v>8.8584759436204975E-4</v>
      </c>
      <c r="M253">
        <f t="shared" si="612"/>
        <v>4.4651281824561393E-4</v>
      </c>
      <c r="N253">
        <f t="shared" si="613"/>
        <v>9.598459372178892E-4</v>
      </c>
      <c r="O253">
        <f t="shared" si="614"/>
        <v>2.0403358055753719E-3</v>
      </c>
      <c r="P253" s="21">
        <f t="shared" si="615"/>
        <v>2.237432000229406E-3</v>
      </c>
      <c r="Q253" s="21">
        <f t="shared" si="616"/>
        <v>2.2563702718549931E-3</v>
      </c>
      <c r="R253" s="21">
        <f t="shared" si="617"/>
        <v>2.05676572144756E-3</v>
      </c>
      <c r="S253" s="21">
        <f t="shared" si="618"/>
        <v>3.202631923292472E-3</v>
      </c>
      <c r="T253" s="21">
        <f t="shared" si="619"/>
        <v>2.6808810531495559E-3</v>
      </c>
      <c r="U253" s="21">
        <f t="shared" si="620"/>
        <v>2.4203128723618715E-3</v>
      </c>
      <c r="V253" s="21">
        <f t="shared" si="621"/>
        <v>2.3844523653003538E-3</v>
      </c>
      <c r="W253" s="21">
        <f t="shared" si="622"/>
        <v>2.0868412095537978E-3</v>
      </c>
      <c r="X253" s="21">
        <f t="shared" si="623"/>
        <v>1.7182091545390351E-3</v>
      </c>
      <c r="Y253" s="21">
        <f t="shared" si="624"/>
        <v>1.6694798715834991E-3</v>
      </c>
      <c r="Z253" s="21">
        <f t="shared" si="625"/>
        <v>1.6841326574814515E-3</v>
      </c>
      <c r="AA253" s="21">
        <f t="shared" si="626"/>
        <v>2.1869651902131342E-3</v>
      </c>
      <c r="AB253" s="21">
        <f t="shared" si="627"/>
        <v>3.7185596850805051E-3</v>
      </c>
      <c r="AC253" s="21">
        <f t="shared" si="628"/>
        <v>3.0789139894852936E-3</v>
      </c>
      <c r="AD253" s="21">
        <f t="shared" si="629"/>
        <v>3.0723515651314365E-3</v>
      </c>
      <c r="AE253" s="21">
        <f t="shared" si="630"/>
        <v>3.5699944352771437E-3</v>
      </c>
      <c r="AF253" s="21">
        <f t="shared" si="631"/>
        <v>4.430681178251317E-3</v>
      </c>
      <c r="AG253" s="21">
        <f t="shared" si="632"/>
        <v>2.9827985385512115E-3</v>
      </c>
      <c r="AH253" s="21">
        <f t="shared" si="633"/>
        <v>3.0009421594281286E-3</v>
      </c>
      <c r="AI253" s="21">
        <f t="shared" si="634"/>
        <v>2.6923896956178995E-3</v>
      </c>
      <c r="AJ253" s="21">
        <f t="shared" si="635"/>
        <v>4.502360824497076E-3</v>
      </c>
      <c r="AK253" s="21">
        <f t="shared" si="636"/>
        <v>4.3643135064490779E-3</v>
      </c>
      <c r="AL253" s="21">
        <f t="shared" si="637"/>
        <v>5.3274633856428598E-3</v>
      </c>
      <c r="AM253" s="21">
        <f t="shared" si="638"/>
        <v>5.8271251951715983E-3</v>
      </c>
      <c r="AN253" s="21">
        <f t="shared" si="639"/>
        <v>5.2779898001048898E-3</v>
      </c>
      <c r="AO253" s="21">
        <f t="shared" si="640"/>
        <v>3.7442206198162946E-3</v>
      </c>
      <c r="AP253" s="21">
        <f t="shared" si="641"/>
        <v>6.6516132262330972E-3</v>
      </c>
      <c r="AQ253" s="21">
        <f t="shared" si="642"/>
        <v>6.9602207269407728E-3</v>
      </c>
      <c r="AR253" s="21">
        <f t="shared" si="643"/>
        <v>7.4705464349345049E-3</v>
      </c>
      <c r="AS253" s="21">
        <f t="shared" si="644"/>
        <v>7.3422775985816377E-3</v>
      </c>
      <c r="AT253" s="21">
        <f t="shared" si="645"/>
        <v>7.6821151902208597E-3</v>
      </c>
      <c r="AU253" s="21">
        <f t="shared" si="646"/>
        <v>6.2510248137149288E-3</v>
      </c>
      <c r="AV253" s="21">
        <f t="shared" si="647"/>
        <v>6.6223876927043292E-3</v>
      </c>
      <c r="AW253" s="21">
        <f t="shared" si="648"/>
        <v>5.3581888545875265E-3</v>
      </c>
      <c r="AX253" s="21">
        <f t="shared" si="649"/>
        <v>4.8580455043476366E-3</v>
      </c>
      <c r="AY253" s="21">
        <f t="shared" si="650"/>
        <v>4.8337095263519892E-3</v>
      </c>
      <c r="AZ253" s="21">
        <f t="shared" si="651"/>
        <v>3.7461032728892357E-3</v>
      </c>
      <c r="BA253" s="21">
        <f t="shared" si="652"/>
        <v>4.718720753306622E-3</v>
      </c>
      <c r="BB253" s="21">
        <f t="shared" si="653"/>
        <v>3.4681514433379003E-3</v>
      </c>
      <c r="BC253" s="21">
        <f t="shared" si="654"/>
        <v>3.5499954847818017E-3</v>
      </c>
      <c r="BD253" s="21">
        <f t="shared" si="655"/>
        <v>4.5473567792891981E-3</v>
      </c>
      <c r="BE253" s="21">
        <f t="shared" si="656"/>
        <v>6.1042220536123553E-3</v>
      </c>
      <c r="BF253" s="21">
        <f t="shared" si="657"/>
        <v>6.2220492462794355E-3</v>
      </c>
      <c r="BG253" s="21">
        <f t="shared" si="658"/>
        <v>5.7488803574153044E-3</v>
      </c>
      <c r="BH253" s="21">
        <f t="shared" si="659"/>
        <v>5.6053500423758418E-3</v>
      </c>
      <c r="BI253" s="21">
        <f t="shared" si="660"/>
        <v>7.2317098691782123E-3</v>
      </c>
      <c r="BJ253" s="21">
        <f t="shared" si="661"/>
        <v>7.6564648762520301E-3</v>
      </c>
      <c r="BK253" s="21">
        <f t="shared" si="662"/>
        <v>5.1541842694122503E-3</v>
      </c>
      <c r="BL253" s="21">
        <f t="shared" si="663"/>
        <v>5.6012450775906331E-3</v>
      </c>
      <c r="BM253" s="21">
        <f t="shared" si="664"/>
        <v>4.3066140264683486E-3</v>
      </c>
      <c r="BN253" s="21">
        <f t="shared" si="665"/>
        <v>3.854410636083834E-3</v>
      </c>
      <c r="BO253" s="21">
        <f t="shared" si="666"/>
        <v>4.7121944609622044E-3</v>
      </c>
      <c r="BP253" s="21">
        <f t="shared" si="667"/>
        <v>6.4515999276299942E-3</v>
      </c>
      <c r="BQ253" s="21">
        <f t="shared" si="668"/>
        <v>2.9610657942903767E-3</v>
      </c>
      <c r="BR253">
        <f t="shared" si="669"/>
        <v>1.030332001221474E-3</v>
      </c>
      <c r="BS253">
        <f t="shared" si="670"/>
        <v>2.0076391142222023E-3</v>
      </c>
      <c r="BT253">
        <f t="shared" si="671"/>
        <v>1.9187386174144162E-3</v>
      </c>
      <c r="BU253">
        <f t="shared" si="672"/>
        <v>5.1796033801133345E-3</v>
      </c>
      <c r="BV253">
        <f t="shared" si="673"/>
        <v>5.5970551813698524E-3</v>
      </c>
      <c r="BW253">
        <f t="shared" si="674"/>
        <v>1.8792151949142751E-3</v>
      </c>
      <c r="BX253">
        <f t="shared" si="675"/>
        <v>2.073535848629056E-3</v>
      </c>
      <c r="BY253">
        <f t="shared" si="676"/>
        <v>2.5159131088474699E-3</v>
      </c>
      <c r="BZ253">
        <f t="shared" si="677"/>
        <v>2.384204708542934E-3</v>
      </c>
      <c r="CA253">
        <f t="shared" si="678"/>
        <v>2.9181467157695204E-3</v>
      </c>
      <c r="CB253">
        <f t="shared" si="679"/>
        <v>3.2746476843285304E-3</v>
      </c>
      <c r="CC253">
        <f t="shared" si="680"/>
        <v>2.7189672029839891E-3</v>
      </c>
      <c r="CD253">
        <f t="shared" si="681"/>
        <v>2.5497102812012977E-3</v>
      </c>
      <c r="CE253">
        <f t="shared" si="682"/>
        <v>3.1457435927743291E-3</v>
      </c>
      <c r="CF253">
        <f t="shared" si="683"/>
        <v>1.4251107090218667E-3</v>
      </c>
      <c r="CG253">
        <f t="shared" si="684"/>
        <v>3.3039505666442597E-3</v>
      </c>
      <c r="CH253">
        <f t="shared" si="685"/>
        <v>3.5036914329577679E-3</v>
      </c>
      <c r="CI253">
        <f t="shared" si="686"/>
        <v>3.8856246611246028E-3</v>
      </c>
      <c r="CJ253">
        <f t="shared" si="687"/>
        <v>2.8688431907506174E-3</v>
      </c>
      <c r="CK253">
        <f t="shared" si="688"/>
        <v>1.6454953267412184E-3</v>
      </c>
      <c r="CL253">
        <f t="shared" si="689"/>
        <v>2.2586174645342415E-3</v>
      </c>
      <c r="CM253">
        <f t="shared" si="690"/>
        <v>2.297886732823968E-3</v>
      </c>
      <c r="CN253">
        <f t="shared" si="691"/>
        <v>1.6858734018149778E-3</v>
      </c>
      <c r="CO253">
        <f t="shared" si="692"/>
        <v>1.8516522643026818E-3</v>
      </c>
      <c r="CP253">
        <f t="shared" si="693"/>
        <v>2.0667295281242485E-3</v>
      </c>
      <c r="CQ253">
        <f t="shared" si="694"/>
        <v>7.1323295593894622E-4</v>
      </c>
      <c r="CR253">
        <f t="shared" si="695"/>
        <v>2.2483692686382901E-3</v>
      </c>
      <c r="CS253">
        <f t="shared" si="696"/>
        <v>1.727817780906804E-3</v>
      </c>
      <c r="CT253">
        <f t="shared" si="697"/>
        <v>1.5643147464718162E-3</v>
      </c>
      <c r="CU253">
        <f t="shared" si="698"/>
        <v>9.5215227279139857E-4</v>
      </c>
      <c r="CV253">
        <f t="shared" si="699"/>
        <v>7.6045847207077731E-4</v>
      </c>
      <c r="CW253">
        <f t="shared" si="700"/>
        <v>6.1855288671440749E-4</v>
      </c>
      <c r="CX253">
        <f t="shared" si="701"/>
        <v>1.0807716955478646E-3</v>
      </c>
      <c r="CY253">
        <f t="shared" si="702"/>
        <v>1.8624941384236544E-3</v>
      </c>
      <c r="CZ253">
        <f t="shared" si="703"/>
        <v>1.3669764727588093E-3</v>
      </c>
      <c r="DA253">
        <f t="shared" si="704"/>
        <v>1.6371567366280048E-3</v>
      </c>
      <c r="DB253">
        <f t="shared" si="705"/>
        <v>1.7832189487754248E-3</v>
      </c>
      <c r="DC253">
        <f t="shared" si="706"/>
        <v>2.2901413102185035E-3</v>
      </c>
      <c r="DD253">
        <f t="shared" si="707"/>
        <v>4.8322259133863274E-3</v>
      </c>
      <c r="DE253">
        <f t="shared" si="708"/>
        <v>2.319783347104476E-3</v>
      </c>
      <c r="DF253">
        <f t="shared" si="709"/>
        <v>2.2375296226441327E-3</v>
      </c>
      <c r="DG253">
        <f t="shared" si="710"/>
        <v>2.2307312485131694E-3</v>
      </c>
    </row>
    <row r="254" spans="3:123" x14ac:dyDescent="0.2">
      <c r="C254">
        <v>0.22789776921272267</v>
      </c>
      <c r="D254">
        <f t="shared" si="603"/>
        <v>4.6326103024568944E-4</v>
      </c>
      <c r="E254">
        <f t="shared" si="604"/>
        <v>2.7457652467020684E-5</v>
      </c>
      <c r="F254">
        <f t="shared" si="605"/>
        <v>7.2973231716301455E-5</v>
      </c>
      <c r="G254">
        <f t="shared" si="606"/>
        <v>9.8495427911736723E-5</v>
      </c>
      <c r="H254">
        <f t="shared" si="607"/>
        <v>2.2234803624981056E-4</v>
      </c>
      <c r="I254">
        <f t="shared" si="608"/>
        <v>6.0157928581912372E-5</v>
      </c>
      <c r="J254">
        <f t="shared" si="609"/>
        <v>1.6795501698116177E-4</v>
      </c>
      <c r="K254">
        <f t="shared" si="610"/>
        <v>5.2280769664648651E-4</v>
      </c>
      <c r="L254">
        <f t="shared" si="611"/>
        <v>2.0256822427514861E-4</v>
      </c>
      <c r="M254">
        <f t="shared" si="612"/>
        <v>5.7999941442701927E-4</v>
      </c>
      <c r="N254">
        <f t="shared" si="613"/>
        <v>1.4647362589182487E-3</v>
      </c>
      <c r="O254">
        <f t="shared" si="614"/>
        <v>1.6324264523906655E-3</v>
      </c>
      <c r="P254" s="21">
        <f t="shared" si="615"/>
        <v>1.648608685230795E-3</v>
      </c>
      <c r="Q254" s="21">
        <f t="shared" si="616"/>
        <v>1.4786620910450738E-3</v>
      </c>
      <c r="R254" s="21">
        <f t="shared" si="617"/>
        <v>2.4694536182277979E-3</v>
      </c>
      <c r="S254" s="21">
        <f t="shared" si="618"/>
        <v>2.0141265926923876E-3</v>
      </c>
      <c r="T254" s="21">
        <f t="shared" si="619"/>
        <v>1.7891607274135766E-3</v>
      </c>
      <c r="U254" s="21">
        <f t="shared" si="620"/>
        <v>1.7583472326532072E-3</v>
      </c>
      <c r="V254" s="21">
        <f t="shared" si="621"/>
        <v>1.5041795482156159E-3</v>
      </c>
      <c r="W254" s="21">
        <f t="shared" si="622"/>
        <v>1.1939155470418311E-3</v>
      </c>
      <c r="X254" s="21">
        <f t="shared" si="623"/>
        <v>1.153353977383677E-3</v>
      </c>
      <c r="Y254" s="21">
        <f t="shared" si="624"/>
        <v>1.1655383618028024E-3</v>
      </c>
      <c r="Z254" s="21">
        <f t="shared" si="625"/>
        <v>1.5893614341416255E-3</v>
      </c>
      <c r="AA254" s="21">
        <f t="shared" si="626"/>
        <v>2.9248400794688293E-3</v>
      </c>
      <c r="AB254" s="21">
        <f t="shared" si="627"/>
        <v>2.3609646866427467E-3</v>
      </c>
      <c r="AC254" s="21">
        <f t="shared" si="628"/>
        <v>2.3552185309694534E-3</v>
      </c>
      <c r="AD254" s="21">
        <f t="shared" si="629"/>
        <v>2.7932521875676697E-3</v>
      </c>
      <c r="AE254" s="21">
        <f t="shared" si="630"/>
        <v>3.5599311554589492E-3</v>
      </c>
      <c r="AF254" s="21">
        <f t="shared" si="631"/>
        <v>2.2768929429179776E-3</v>
      </c>
      <c r="AG254" s="21">
        <f t="shared" si="632"/>
        <v>2.2927483896273645E-3</v>
      </c>
      <c r="AH254" s="21">
        <f t="shared" si="633"/>
        <v>2.0241035976829259E-3</v>
      </c>
      <c r="AI254" s="21">
        <f t="shared" si="634"/>
        <v>3.6242121827604798E-3</v>
      </c>
      <c r="AJ254" s="21">
        <f t="shared" si="635"/>
        <v>3.5004673580731763E-3</v>
      </c>
      <c r="AK254" s="21">
        <f t="shared" si="636"/>
        <v>4.3680561014904145E-3</v>
      </c>
      <c r="AL254" s="21">
        <f t="shared" si="637"/>
        <v>4.8215532779932067E-3</v>
      </c>
      <c r="AM254" s="21">
        <f t="shared" si="638"/>
        <v>4.3232691490112394E-3</v>
      </c>
      <c r="AN254" s="21">
        <f t="shared" si="639"/>
        <v>2.9476031783269444E-3</v>
      </c>
      <c r="AO254" s="21">
        <f t="shared" si="640"/>
        <v>5.5739990390571313E-3</v>
      </c>
      <c r="AP254" s="21">
        <f t="shared" si="641"/>
        <v>5.8568001611086348E-3</v>
      </c>
      <c r="AQ254" s="21">
        <f t="shared" si="642"/>
        <v>6.3256761435795689E-3</v>
      </c>
      <c r="AR254" s="21">
        <f t="shared" si="643"/>
        <v>6.2076888264811208E-3</v>
      </c>
      <c r="AS254" s="21">
        <f t="shared" si="644"/>
        <v>6.5204773858582726E-3</v>
      </c>
      <c r="AT254" s="21">
        <f t="shared" si="645"/>
        <v>5.2078188675830075E-3</v>
      </c>
      <c r="AU254" s="21">
        <f t="shared" si="646"/>
        <v>5.547248149861966E-3</v>
      </c>
      <c r="AV254" s="21">
        <f t="shared" si="647"/>
        <v>4.3958818945941695E-3</v>
      </c>
      <c r="AW254" s="21">
        <f t="shared" si="648"/>
        <v>3.9440255527004838E-3</v>
      </c>
      <c r="AX254" s="21">
        <f t="shared" si="649"/>
        <v>3.9221011394794825E-3</v>
      </c>
      <c r="AY254" s="21">
        <f t="shared" si="650"/>
        <v>2.9492736188803958E-3</v>
      </c>
      <c r="AZ254" s="21">
        <f t="shared" si="651"/>
        <v>3.8185901324749565E-3</v>
      </c>
      <c r="BA254" s="21">
        <f t="shared" si="652"/>
        <v>2.7032522680384865E-3</v>
      </c>
      <c r="BB254" s="21">
        <f t="shared" si="653"/>
        <v>2.7755654027157798E-3</v>
      </c>
      <c r="BC254" s="21">
        <f t="shared" si="654"/>
        <v>3.6645938112799307E-3</v>
      </c>
      <c r="BD254" s="21">
        <f t="shared" si="655"/>
        <v>5.0739005956551937E-3</v>
      </c>
      <c r="BE254" s="21">
        <f t="shared" si="656"/>
        <v>5.1813743254774522E-3</v>
      </c>
      <c r="BF254" s="21">
        <f t="shared" si="657"/>
        <v>4.7504030712142552E-3</v>
      </c>
      <c r="BG254" s="21">
        <f t="shared" si="658"/>
        <v>4.6200136365449314E-3</v>
      </c>
      <c r="BH254" s="21">
        <f t="shared" si="659"/>
        <v>6.1060560716177338E-3</v>
      </c>
      <c r="BI254" s="21">
        <f t="shared" si="660"/>
        <v>6.4968475365458252E-3</v>
      </c>
      <c r="BJ254" s="21">
        <f t="shared" si="661"/>
        <v>4.2112888941382666E-3</v>
      </c>
      <c r="BK254" s="21">
        <f t="shared" si="662"/>
        <v>4.6162869606628373E-3</v>
      </c>
      <c r="BL254" s="21">
        <f t="shared" si="663"/>
        <v>3.4488128254628425E-3</v>
      </c>
      <c r="BM254" s="21">
        <f t="shared" si="664"/>
        <v>3.045461096276101E-3</v>
      </c>
      <c r="BN254" s="21">
        <f t="shared" si="665"/>
        <v>3.8127194426731898E-3</v>
      </c>
      <c r="BO254" s="21">
        <f t="shared" si="666"/>
        <v>5.3910321774973532E-3</v>
      </c>
      <c r="BP254" s="21">
        <f t="shared" si="667"/>
        <v>2.2579101933175539E-3</v>
      </c>
      <c r="BQ254" s="21">
        <f t="shared" si="668"/>
        <v>6.3506931048833528E-4</v>
      </c>
      <c r="BR254">
        <f t="shared" si="669"/>
        <v>1.4370530493630262E-3</v>
      </c>
      <c r="BS254">
        <f t="shared" si="670"/>
        <v>1.3619941745288502E-3</v>
      </c>
      <c r="BT254">
        <f t="shared" si="671"/>
        <v>4.234268611049071E-3</v>
      </c>
      <c r="BU254">
        <f t="shared" si="672"/>
        <v>4.6124833230928126E-3</v>
      </c>
      <c r="BV254">
        <f t="shared" si="673"/>
        <v>1.3287273260085173E-3</v>
      </c>
      <c r="BW254">
        <f t="shared" si="674"/>
        <v>1.4928865759819929E-3</v>
      </c>
      <c r="BX254">
        <f t="shared" si="675"/>
        <v>1.871486016338231E-3</v>
      </c>
      <c r="BY254">
        <f t="shared" si="676"/>
        <v>1.7581345626082512E-3</v>
      </c>
      <c r="BZ254">
        <f t="shared" si="677"/>
        <v>2.2204517693355228E-3</v>
      </c>
      <c r="CA254">
        <f t="shared" si="678"/>
        <v>2.5327398878433175E-3</v>
      </c>
      <c r="CB254">
        <f t="shared" si="679"/>
        <v>2.0471564755874957E-3</v>
      </c>
      <c r="CC254">
        <f t="shared" si="680"/>
        <v>1.9006506683695221E-3</v>
      </c>
      <c r="CD254">
        <f t="shared" si="681"/>
        <v>2.4195307066691967E-3</v>
      </c>
      <c r="CE254">
        <f t="shared" si="682"/>
        <v>9.5187274743624743E-4</v>
      </c>
      <c r="CF254">
        <f t="shared" si="683"/>
        <v>2.5585182846052682E-3</v>
      </c>
      <c r="CG254">
        <f t="shared" si="684"/>
        <v>2.7346398889335657E-3</v>
      </c>
      <c r="CH254">
        <f t="shared" si="685"/>
        <v>3.0732138934935322E-3</v>
      </c>
      <c r="CI254">
        <f t="shared" si="686"/>
        <v>2.1774710021508982E-3</v>
      </c>
      <c r="CJ254">
        <f t="shared" si="687"/>
        <v>1.1334333528286618E-3</v>
      </c>
      <c r="CK254">
        <f t="shared" si="688"/>
        <v>1.6505296185073527E-3</v>
      </c>
      <c r="CL254">
        <f t="shared" si="689"/>
        <v>1.6841235458962044E-3</v>
      </c>
      <c r="CM254">
        <f t="shared" si="690"/>
        <v>1.1669865759665694E-3</v>
      </c>
      <c r="CN254">
        <f t="shared" si="691"/>
        <v>1.3055666427787176E-3</v>
      </c>
      <c r="CO254">
        <f t="shared" si="692"/>
        <v>1.4871121836102247E-3</v>
      </c>
      <c r="CP254">
        <f t="shared" si="693"/>
        <v>3.9236550554360615E-4</v>
      </c>
      <c r="CQ254">
        <f t="shared" si="694"/>
        <v>1.641770631290799E-3</v>
      </c>
      <c r="CR254">
        <f t="shared" si="695"/>
        <v>1.2019273628578824E-3</v>
      </c>
      <c r="CS254">
        <f t="shared" si="696"/>
        <v>1.0662324842876203E-3</v>
      </c>
      <c r="CT254">
        <f t="shared" si="697"/>
        <v>5.7402224039551847E-4</v>
      </c>
      <c r="CU254">
        <f t="shared" si="698"/>
        <v>4.2758828705526466E-4</v>
      </c>
      <c r="CV254">
        <f t="shared" si="699"/>
        <v>3.2301147492688753E-4</v>
      </c>
      <c r="CW254">
        <f t="shared" si="700"/>
        <v>6.7479875356828384E-4</v>
      </c>
      <c r="CX254">
        <f t="shared" si="701"/>
        <v>1.3146730101248915E-3</v>
      </c>
      <c r="CY254">
        <f t="shared" si="702"/>
        <v>9.0447202750410763E-4</v>
      </c>
      <c r="CZ254">
        <f t="shared" si="703"/>
        <v>1.1265145770272477E-3</v>
      </c>
      <c r="DA254">
        <f t="shared" si="704"/>
        <v>1.248207041477516E-3</v>
      </c>
      <c r="DB254">
        <f t="shared" si="705"/>
        <v>1.6774936583938004E-3</v>
      </c>
      <c r="DC254">
        <f t="shared" si="706"/>
        <v>3.9207647407045031E-3</v>
      </c>
      <c r="DD254">
        <f t="shared" si="707"/>
        <v>1.7028766292455893E-3</v>
      </c>
      <c r="DE254">
        <f t="shared" si="708"/>
        <v>1.6325098382183488E-3</v>
      </c>
      <c r="DF254">
        <f t="shared" si="709"/>
        <v>1.6267036359943244E-3</v>
      </c>
    </row>
    <row r="255" spans="3:123" x14ac:dyDescent="0.2">
      <c r="C255">
        <v>0.20637426972389211</v>
      </c>
      <c r="D255">
        <f t="shared" si="603"/>
        <v>2.6515219255958389E-4</v>
      </c>
      <c r="E255">
        <f t="shared" si="604"/>
        <v>1.6850798057731079E-4</v>
      </c>
      <c r="F255">
        <f t="shared" si="605"/>
        <v>1.3453710743051354E-4</v>
      </c>
      <c r="G255">
        <f t="shared" si="606"/>
        <v>4.3720663901425576E-5</v>
      </c>
      <c r="H255">
        <f t="shared" si="607"/>
        <v>1.8953979522314245E-4</v>
      </c>
      <c r="I255">
        <f t="shared" si="608"/>
        <v>7.3337873423196228E-5</v>
      </c>
      <c r="J255">
        <f t="shared" si="609"/>
        <v>1.7995926228396026E-6</v>
      </c>
      <c r="K255">
        <f t="shared" si="610"/>
        <v>5.3156538390128585E-5</v>
      </c>
      <c r="L255">
        <f t="shared" si="611"/>
        <v>6.5519489626416396E-6</v>
      </c>
      <c r="M255">
        <f t="shared" si="612"/>
        <v>2.8050801351485547E-4</v>
      </c>
      <c r="N255">
        <f t="shared" si="613"/>
        <v>3.5644677458606831E-4</v>
      </c>
      <c r="O255">
        <f t="shared" si="614"/>
        <v>3.6402972509749147E-4</v>
      </c>
      <c r="P255" s="21">
        <f t="shared" si="615"/>
        <v>2.8662070338304285E-4</v>
      </c>
      <c r="Q255" s="21">
        <f t="shared" si="616"/>
        <v>7.9355441387285778E-4</v>
      </c>
      <c r="R255" s="21">
        <f t="shared" si="617"/>
        <v>5.454804198085732E-4</v>
      </c>
      <c r="S255" s="21">
        <f t="shared" si="618"/>
        <v>4.3159947983340355E-4</v>
      </c>
      <c r="T255" s="21">
        <f t="shared" si="619"/>
        <v>4.1653347161895441E-4</v>
      </c>
      <c r="U255" s="21">
        <f t="shared" si="620"/>
        <v>2.9791637416732523E-4</v>
      </c>
      <c r="V255" s="21">
        <f t="shared" si="621"/>
        <v>1.6977004731806456E-4</v>
      </c>
      <c r="W255" s="21">
        <f t="shared" si="622"/>
        <v>1.5469305102467029E-4</v>
      </c>
      <c r="X255" s="21">
        <f t="shared" si="623"/>
        <v>1.591756275704682E-4</v>
      </c>
      <c r="Y255" s="21">
        <f t="shared" si="624"/>
        <v>3.3647653188248754E-4</v>
      </c>
      <c r="Z255" s="21">
        <f t="shared" si="625"/>
        <v>1.0600423230696333E-3</v>
      </c>
      <c r="AA255" s="21">
        <f t="shared" si="626"/>
        <v>7.3258240780554179E-4</v>
      </c>
      <c r="AB255" s="21">
        <f t="shared" si="627"/>
        <v>7.2938314112281201E-4</v>
      </c>
      <c r="AC255" s="21">
        <f t="shared" si="628"/>
        <v>9.814265063681671E-4</v>
      </c>
      <c r="AD255" s="21">
        <f t="shared" si="629"/>
        <v>1.4547861627544974E-3</v>
      </c>
      <c r="AE255" s="21">
        <f t="shared" si="630"/>
        <v>6.8608895910464559E-4</v>
      </c>
      <c r="AF255" s="21">
        <f t="shared" si="631"/>
        <v>6.9480493601133055E-4</v>
      </c>
      <c r="AG255" s="21">
        <f t="shared" si="632"/>
        <v>5.5067847061081321E-4</v>
      </c>
      <c r="AH255" s="21">
        <f t="shared" si="633"/>
        <v>1.4959823142263965E-3</v>
      </c>
      <c r="AI255" s="21">
        <f t="shared" si="634"/>
        <v>1.4168635590494469E-3</v>
      </c>
      <c r="AJ255" s="21">
        <f t="shared" si="635"/>
        <v>1.9862862568615137E-3</v>
      </c>
      <c r="AK255" s="21">
        <f t="shared" si="636"/>
        <v>2.2957423860880664E-3</v>
      </c>
      <c r="AL255" s="21">
        <f t="shared" si="637"/>
        <v>1.9561223499854285E-3</v>
      </c>
      <c r="AM255" s="21">
        <f t="shared" si="638"/>
        <v>1.0737637099656879E-3</v>
      </c>
      <c r="AN255" s="21">
        <f t="shared" si="639"/>
        <v>2.8234047287984667E-3</v>
      </c>
      <c r="AO255" s="21">
        <f t="shared" si="640"/>
        <v>3.0256858171273334E-3</v>
      </c>
      <c r="AP255" s="21">
        <f t="shared" si="641"/>
        <v>3.3652320187190243E-3</v>
      </c>
      <c r="AQ255" s="21">
        <f t="shared" si="642"/>
        <v>3.2793246880501187E-3</v>
      </c>
      <c r="AR255" s="21">
        <f t="shared" si="643"/>
        <v>3.5077159354710056E-3</v>
      </c>
      <c r="AS255" s="21">
        <f t="shared" si="644"/>
        <v>2.5645837790933498E-3</v>
      </c>
      <c r="AT255" s="21">
        <f t="shared" si="645"/>
        <v>2.8043751261831789E-3</v>
      </c>
      <c r="AU255" s="21">
        <f t="shared" si="646"/>
        <v>2.0050645970232815E-3</v>
      </c>
      <c r="AV255" s="21">
        <f t="shared" si="647"/>
        <v>1.7038714532560618E-3</v>
      </c>
      <c r="AW255" s="21">
        <f t="shared" si="648"/>
        <v>1.689471508290211E-3</v>
      </c>
      <c r="AX255" s="21">
        <f t="shared" si="649"/>
        <v>1.0747720134772348E-3</v>
      </c>
      <c r="AY255" s="21">
        <f t="shared" si="650"/>
        <v>1.6217729692410844E-3</v>
      </c>
      <c r="AZ255" s="21">
        <f t="shared" si="651"/>
        <v>9.283788691620056E-4</v>
      </c>
      <c r="BA255" s="21">
        <f t="shared" si="652"/>
        <v>9.7095404856555338E-4</v>
      </c>
      <c r="BB255" s="21">
        <f t="shared" si="653"/>
        <v>1.5219665058937815E-3</v>
      </c>
      <c r="BC255" s="21">
        <f t="shared" si="654"/>
        <v>2.4708671734339047E-3</v>
      </c>
      <c r="BD255" s="21">
        <f t="shared" si="655"/>
        <v>2.5460364413044017E-3</v>
      </c>
      <c r="BE255" s="21">
        <f t="shared" si="656"/>
        <v>2.2467285640051771E-3</v>
      </c>
      <c r="BF255" s="21">
        <f t="shared" si="657"/>
        <v>2.1573407803092879E-3</v>
      </c>
      <c r="BG255" s="21">
        <f t="shared" si="658"/>
        <v>3.2055704844883401E-3</v>
      </c>
      <c r="BH255" s="21">
        <f t="shared" si="659"/>
        <v>3.4903902594187746E-3</v>
      </c>
      <c r="BI255" s="21">
        <f t="shared" si="660"/>
        <v>1.8810388492237209E-3</v>
      </c>
      <c r="BJ255" s="21">
        <f t="shared" si="661"/>
        <v>2.1547944263794342E-3</v>
      </c>
      <c r="BK255" s="21">
        <f t="shared" si="662"/>
        <v>1.3840702301981067E-3</v>
      </c>
      <c r="BL255" s="21">
        <f t="shared" si="663"/>
        <v>1.1331435064512751E-3</v>
      </c>
      <c r="BM255" s="21">
        <f t="shared" si="664"/>
        <v>1.617947864352496E-3</v>
      </c>
      <c r="BN255" s="21">
        <f t="shared" si="665"/>
        <v>2.6936254804201683E-3</v>
      </c>
      <c r="BO255" s="21">
        <f t="shared" si="666"/>
        <v>6.7568663319495252E-4</v>
      </c>
      <c r="BP255" s="21">
        <f t="shared" si="667"/>
        <v>1.3520932488971148E-5</v>
      </c>
      <c r="BQ255" s="21">
        <f t="shared" si="668"/>
        <v>2.6846766996640488E-4</v>
      </c>
      <c r="BR255">
        <f t="shared" si="669"/>
        <v>2.3659687211661725E-4</v>
      </c>
      <c r="BS255">
        <f t="shared" si="670"/>
        <v>1.896407266894401E-3</v>
      </c>
      <c r="BT255">
        <f t="shared" si="671"/>
        <v>2.1521959776504662E-3</v>
      </c>
      <c r="BU255">
        <f t="shared" si="672"/>
        <v>2.2285153626392209E-4</v>
      </c>
      <c r="BV255">
        <f t="shared" si="673"/>
        <v>2.9290237688911274E-4</v>
      </c>
      <c r="BW255">
        <f t="shared" si="674"/>
        <v>4.7250480668144197E-4</v>
      </c>
      <c r="BX255">
        <f t="shared" si="675"/>
        <v>4.1642996571922644E-4</v>
      </c>
      <c r="BY255">
        <f t="shared" si="676"/>
        <v>6.5526632577596214E-4</v>
      </c>
      <c r="BZ255">
        <f t="shared" si="677"/>
        <v>8.2960327242314529E-4</v>
      </c>
      <c r="CA255">
        <f t="shared" si="678"/>
        <v>5.6273394020472521E-4</v>
      </c>
      <c r="CB255">
        <f t="shared" si="679"/>
        <v>4.8721525351171747E-4</v>
      </c>
      <c r="CC255">
        <f t="shared" si="680"/>
        <v>7.6536472482436019E-4</v>
      </c>
      <c r="CD255">
        <f t="shared" si="681"/>
        <v>8.7029038378427101E-5</v>
      </c>
      <c r="CE255">
        <f t="shared" si="682"/>
        <v>8.4438470988963308E-4</v>
      </c>
      <c r="CF255">
        <f t="shared" si="683"/>
        <v>9.4681043472660093E-4</v>
      </c>
      <c r="CG255">
        <f t="shared" si="684"/>
        <v>1.1500967186215329E-3</v>
      </c>
      <c r="CH255">
        <f t="shared" si="685"/>
        <v>6.3201357548278822E-4</v>
      </c>
      <c r="CI255">
        <f t="shared" si="686"/>
        <v>1.4745250851202425E-4</v>
      </c>
      <c r="CJ255">
        <f t="shared" si="687"/>
        <v>3.6493267679449463E-4</v>
      </c>
      <c r="CK255">
        <f t="shared" si="688"/>
        <v>3.8081863179348173E-4</v>
      </c>
      <c r="CL255">
        <f t="shared" si="689"/>
        <v>1.5971110076241121E-4</v>
      </c>
      <c r="CM255">
        <f t="shared" si="690"/>
        <v>2.1342656978694992E-4</v>
      </c>
      <c r="CN255">
        <f t="shared" si="691"/>
        <v>2.903477655326789E-4</v>
      </c>
      <c r="CO255">
        <f t="shared" si="692"/>
        <v>2.9421901349338593E-6</v>
      </c>
      <c r="CP255">
        <f t="shared" si="693"/>
        <v>3.608202591211832E-4</v>
      </c>
      <c r="CQ255">
        <f t="shared" si="694"/>
        <v>1.7279955851919688E-4</v>
      </c>
      <c r="CR255">
        <f t="shared" si="695"/>
        <v>1.2387057910218373E-4</v>
      </c>
      <c r="CS255">
        <f t="shared" si="696"/>
        <v>5.930499821122909E-6</v>
      </c>
      <c r="CT255">
        <f t="shared" si="697"/>
        <v>7.1451766168260766E-7</v>
      </c>
      <c r="CU255">
        <f t="shared" si="698"/>
        <v>1.2609455374256561E-5</v>
      </c>
      <c r="CV255">
        <f t="shared" si="699"/>
        <v>1.9832676672404696E-5</v>
      </c>
      <c r="CW255">
        <f t="shared" si="700"/>
        <v>2.1711787809308974E-4</v>
      </c>
      <c r="CX255">
        <f t="shared" si="701"/>
        <v>7.3118608131748884E-5</v>
      </c>
      <c r="CY255">
        <f t="shared" si="702"/>
        <v>1.4496378071498733E-4</v>
      </c>
      <c r="CZ255">
        <f t="shared" si="703"/>
        <v>1.906187300791384E-4</v>
      </c>
      <c r="DA255">
        <f t="shared" si="704"/>
        <v>3.7766939244066711E-4</v>
      </c>
      <c r="DB255">
        <f t="shared" si="705"/>
        <v>1.6885944413632251E-3</v>
      </c>
      <c r="DC255">
        <f t="shared" si="706"/>
        <v>3.8976339527146785E-4</v>
      </c>
      <c r="DD255">
        <f t="shared" si="707"/>
        <v>3.5648573998250488E-4</v>
      </c>
      <c r="DE255">
        <f t="shared" si="708"/>
        <v>3.5377527298230854E-4</v>
      </c>
    </row>
    <row r="256" spans="3:123" x14ac:dyDescent="0.2">
      <c r="C256">
        <v>0.22265776420632996</v>
      </c>
      <c r="D256">
        <f t="shared" si="603"/>
        <v>1.0906057774965967E-5</v>
      </c>
      <c r="E256">
        <f t="shared" si="604"/>
        <v>2.1944364797976276E-5</v>
      </c>
      <c r="F256">
        <f t="shared" si="605"/>
        <v>9.3534704768155527E-5</v>
      </c>
      <c r="G256">
        <f t="shared" si="606"/>
        <v>6.3310069616438901E-6</v>
      </c>
      <c r="H256">
        <f t="shared" si="607"/>
        <v>5.9594401363785244E-5</v>
      </c>
      <c r="I256">
        <f t="shared" si="608"/>
        <v>3.106400412547353E-4</v>
      </c>
      <c r="J256">
        <f t="shared" si="609"/>
        <v>8.0867599693813268E-5</v>
      </c>
      <c r="K256">
        <f t="shared" si="610"/>
        <v>3.5506513079137757E-4</v>
      </c>
      <c r="L256">
        <f t="shared" si="611"/>
        <v>1.0911042996862314E-3</v>
      </c>
      <c r="M256">
        <f t="shared" si="612"/>
        <v>1.2364571420519887E-3</v>
      </c>
      <c r="N256">
        <f t="shared" si="613"/>
        <v>1.2505458360381233E-3</v>
      </c>
      <c r="O256">
        <f t="shared" si="614"/>
        <v>1.1031279827423549E-3</v>
      </c>
      <c r="P256" s="21">
        <f t="shared" si="615"/>
        <v>1.9761218728275975E-3</v>
      </c>
      <c r="Q256" s="21">
        <f t="shared" si="616"/>
        <v>1.5712516479189785E-3</v>
      </c>
      <c r="R256" s="21">
        <f t="shared" si="617"/>
        <v>1.3733299705533787E-3</v>
      </c>
      <c r="S256" s="21">
        <f t="shared" si="618"/>
        <v>1.3463502811823954E-3</v>
      </c>
      <c r="T256" s="21">
        <f t="shared" si="619"/>
        <v>1.1251830739578386E-3</v>
      </c>
      <c r="U256" s="21">
        <f t="shared" si="620"/>
        <v>8.5925654335701181E-4</v>
      </c>
      <c r="V256" s="21">
        <f t="shared" si="621"/>
        <v>8.248993222104194E-4</v>
      </c>
      <c r="W256" s="21">
        <f t="shared" si="622"/>
        <v>8.3520866247905918E-4</v>
      </c>
      <c r="X256" s="21">
        <f t="shared" si="623"/>
        <v>1.1990146639267107E-3</v>
      </c>
      <c r="Y256" s="21">
        <f t="shared" si="624"/>
        <v>2.3855200244572712E-3</v>
      </c>
      <c r="Z256" s="21">
        <f t="shared" si="625"/>
        <v>1.879201177519855E-3</v>
      </c>
      <c r="AA256" s="21">
        <f t="shared" si="626"/>
        <v>1.874075074875959E-3</v>
      </c>
      <c r="AB256" s="21">
        <f t="shared" si="627"/>
        <v>2.2668284526637899E-3</v>
      </c>
      <c r="AC256" s="21">
        <f t="shared" si="628"/>
        <v>2.9620973479711384E-3</v>
      </c>
      <c r="AD256" s="21">
        <f t="shared" si="629"/>
        <v>1.8042780601213477E-3</v>
      </c>
      <c r="AE256" s="21">
        <f t="shared" si="630"/>
        <v>1.8183953667328121E-3</v>
      </c>
      <c r="AF256" s="21">
        <f t="shared" si="631"/>
        <v>1.580065192298244E-3</v>
      </c>
      <c r="AG256" s="21">
        <f t="shared" si="632"/>
        <v>3.0207582452848854E-3</v>
      </c>
      <c r="AH256" s="21">
        <f t="shared" si="633"/>
        <v>2.9078778633324274E-3</v>
      </c>
      <c r="AI256" s="21">
        <f t="shared" si="634"/>
        <v>3.7028765721914747E-3</v>
      </c>
      <c r="AJ256" s="21">
        <f t="shared" si="635"/>
        <v>4.1213062259038754E-3</v>
      </c>
      <c r="AK256" s="21">
        <f t="shared" si="636"/>
        <v>3.6616496742568061E-3</v>
      </c>
      <c r="AL256" s="21">
        <f t="shared" si="637"/>
        <v>2.4060818727254375E-3</v>
      </c>
      <c r="AM256" s="21">
        <f t="shared" si="638"/>
        <v>4.8190273248310614E-3</v>
      </c>
      <c r="AN256" s="21">
        <f t="shared" si="639"/>
        <v>5.0822254366917497E-3</v>
      </c>
      <c r="AO256" s="21">
        <f t="shared" si="640"/>
        <v>5.5196154287160759E-3</v>
      </c>
      <c r="AP256" s="21">
        <f t="shared" si="641"/>
        <v>5.4094381468576241E-3</v>
      </c>
      <c r="AQ256" s="21">
        <f t="shared" si="642"/>
        <v>5.7016797530124895E-3</v>
      </c>
      <c r="AR256" s="21">
        <f t="shared" si="643"/>
        <v>4.4789842998671477E-3</v>
      </c>
      <c r="AS256" s="21">
        <f t="shared" si="644"/>
        <v>4.7941562219761856E-3</v>
      </c>
      <c r="AT256" s="21">
        <f t="shared" si="645"/>
        <v>3.7284997170346293E-3</v>
      </c>
      <c r="AU256" s="21">
        <f t="shared" si="646"/>
        <v>3.313323094109112E-3</v>
      </c>
      <c r="AV256" s="21">
        <f t="shared" si="647"/>
        <v>3.2932305508100016E-3</v>
      </c>
      <c r="AW256" s="21">
        <f t="shared" si="648"/>
        <v>2.4075911126611037E-3</v>
      </c>
      <c r="AX256" s="21">
        <f t="shared" si="649"/>
        <v>3.1984382705847782E-3</v>
      </c>
      <c r="AY256" s="21">
        <f t="shared" si="650"/>
        <v>2.1858247534969487E-3</v>
      </c>
      <c r="AZ256" s="21">
        <f t="shared" si="651"/>
        <v>2.2508980322857894E-3</v>
      </c>
      <c r="BA256" s="21">
        <f t="shared" si="652"/>
        <v>3.0576347448533865E-3</v>
      </c>
      <c r="BB256" s="21">
        <f t="shared" si="653"/>
        <v>4.3548533272872361E-3</v>
      </c>
      <c r="BC256" s="21">
        <f t="shared" si="654"/>
        <v>4.4544623721662346E-3</v>
      </c>
      <c r="BD256" s="21">
        <f t="shared" si="655"/>
        <v>4.0555452341404005E-3</v>
      </c>
      <c r="BE256" s="21">
        <f t="shared" si="656"/>
        <v>3.9351378591488094E-3</v>
      </c>
      <c r="BF256" s="21">
        <f t="shared" si="657"/>
        <v>5.3145925665643952E-3</v>
      </c>
      <c r="BG256" s="21">
        <f t="shared" si="658"/>
        <v>5.6795846866223932E-3</v>
      </c>
      <c r="BH256" s="21">
        <f t="shared" si="659"/>
        <v>3.5586521211216715E-3</v>
      </c>
      <c r="BI256" s="21">
        <f t="shared" si="660"/>
        <v>3.931698538626475E-3</v>
      </c>
      <c r="BJ256" s="21">
        <f t="shared" si="661"/>
        <v>2.8608151863436671E-3</v>
      </c>
      <c r="BK256" s="21">
        <f t="shared" si="662"/>
        <v>2.4945720970423239E-3</v>
      </c>
      <c r="BL256" s="21">
        <f t="shared" si="663"/>
        <v>3.1930655887947483E-3</v>
      </c>
      <c r="BM256" s="21">
        <f t="shared" si="664"/>
        <v>4.6490092571927202E-3</v>
      </c>
      <c r="BN256" s="21">
        <f t="shared" si="665"/>
        <v>1.7873842581439504E-3</v>
      </c>
      <c r="BO256" s="21">
        <f t="shared" si="666"/>
        <v>3.9842461597707434E-4</v>
      </c>
      <c r="BP256" s="21">
        <f t="shared" si="667"/>
        <v>1.0672294251200451E-3</v>
      </c>
      <c r="BQ256" s="21">
        <f t="shared" si="668"/>
        <v>1.0026849064542099E-3</v>
      </c>
      <c r="BR256">
        <f t="shared" si="669"/>
        <v>3.5797788286673353E-3</v>
      </c>
      <c r="BS256">
        <f t="shared" si="670"/>
        <v>3.9281883103862878E-3</v>
      </c>
      <c r="BT256">
        <f t="shared" si="671"/>
        <v>9.7417066910493054E-4</v>
      </c>
      <c r="BU256">
        <f t="shared" si="672"/>
        <v>1.1154187499915866E-3</v>
      </c>
      <c r="BV256">
        <f t="shared" si="673"/>
        <v>1.4455713598427208E-3</v>
      </c>
      <c r="BW256">
        <f t="shared" si="674"/>
        <v>1.3461641877017107E-3</v>
      </c>
      <c r="BX256">
        <f t="shared" si="675"/>
        <v>1.7540738499683712E-3</v>
      </c>
      <c r="BY256">
        <f t="shared" si="676"/>
        <v>2.0327770567120512E-3</v>
      </c>
      <c r="BZ256">
        <f t="shared" si="677"/>
        <v>1.6004406954276246E-3</v>
      </c>
      <c r="CA256">
        <f t="shared" si="678"/>
        <v>1.4712170623808751E-3</v>
      </c>
      <c r="CB256">
        <f t="shared" si="679"/>
        <v>1.9314900244075481E-3</v>
      </c>
      <c r="CC256">
        <f t="shared" si="680"/>
        <v>6.559965718435822E-4</v>
      </c>
      <c r="CD256">
        <f t="shared" si="681"/>
        <v>2.0558781880138368E-3</v>
      </c>
      <c r="CE256">
        <f t="shared" si="682"/>
        <v>2.2140581570757375E-3</v>
      </c>
      <c r="CF256">
        <f t="shared" si="683"/>
        <v>2.5196956805603973E-3</v>
      </c>
      <c r="CG256">
        <f t="shared" si="684"/>
        <v>1.7158959684544085E-3</v>
      </c>
      <c r="CH256">
        <f t="shared" si="685"/>
        <v>8.080657278763942E-4</v>
      </c>
      <c r="CI256">
        <f t="shared" si="686"/>
        <v>1.2522189365412025E-3</v>
      </c>
      <c r="CJ256">
        <f t="shared" si="687"/>
        <v>1.2815017683285184E-3</v>
      </c>
      <c r="CK256">
        <f t="shared" si="688"/>
        <v>8.364346652285355E-4</v>
      </c>
      <c r="CL256">
        <f t="shared" si="689"/>
        <v>9.5435401571509983E-4</v>
      </c>
      <c r="CM256">
        <f t="shared" si="690"/>
        <v>1.1104282296220734E-3</v>
      </c>
      <c r="CN256">
        <f t="shared" si="691"/>
        <v>2.1223283365746039E-4</v>
      </c>
      <c r="CO256">
        <f t="shared" si="692"/>
        <v>1.2445911802233126E-3</v>
      </c>
      <c r="CP256">
        <f t="shared" si="693"/>
        <v>8.6605539187008804E-4</v>
      </c>
      <c r="CQ256">
        <f t="shared" si="694"/>
        <v>7.5148411107643892E-4</v>
      </c>
      <c r="CR256">
        <f t="shared" si="695"/>
        <v>3.5039183512087163E-4</v>
      </c>
      <c r="CS256">
        <f t="shared" si="696"/>
        <v>2.3833811239154108E-4</v>
      </c>
      <c r="CT256">
        <f t="shared" si="697"/>
        <v>1.6211693790408845E-4</v>
      </c>
      <c r="CU256">
        <f t="shared" si="698"/>
        <v>4.3001835093898501E-4</v>
      </c>
      <c r="CV256">
        <f t="shared" si="699"/>
        <v>9.6214205950081295E-4</v>
      </c>
      <c r="CW256">
        <f t="shared" si="700"/>
        <v>6.1674923262485426E-4</v>
      </c>
      <c r="CX256">
        <f t="shared" si="701"/>
        <v>8.0222546970793026E-4</v>
      </c>
      <c r="CY256">
        <f t="shared" si="702"/>
        <v>9.0540621584158927E-4</v>
      </c>
      <c r="CZ256">
        <f t="shared" si="703"/>
        <v>1.275719262253972E-3</v>
      </c>
      <c r="DA256">
        <f t="shared" si="704"/>
        <v>3.2920059787007708E-3</v>
      </c>
      <c r="DB256">
        <f t="shared" si="705"/>
        <v>1.2978669665081564E-3</v>
      </c>
      <c r="DC256">
        <f t="shared" si="706"/>
        <v>1.2365297135006144E-3</v>
      </c>
      <c r="DD256">
        <f t="shared" si="707"/>
        <v>1.2314771837023842E-3</v>
      </c>
    </row>
    <row r="257" spans="3:107" x14ac:dyDescent="0.2">
      <c r="C257">
        <v>0.21935533210635183</v>
      </c>
      <c r="D257">
        <f t="shared" si="603"/>
        <v>1.9100599169125865E-6</v>
      </c>
      <c r="E257">
        <f t="shared" si="604"/>
        <v>4.0562913669951419E-5</v>
      </c>
      <c r="F257">
        <f t="shared" si="605"/>
        <v>6.1824074724165518E-7</v>
      </c>
      <c r="G257">
        <f t="shared" si="606"/>
        <v>1.9512618065101014E-5</v>
      </c>
      <c r="H257">
        <f t="shared" si="607"/>
        <v>2.0513547688306115E-4</v>
      </c>
      <c r="I257">
        <f t="shared" si="608"/>
        <v>3.2378482096244213E-5</v>
      </c>
      <c r="J257">
        <f t="shared" si="609"/>
        <v>2.4151459645027103E-4</v>
      </c>
      <c r="K257">
        <f t="shared" si="610"/>
        <v>8.8383935543854695E-4</v>
      </c>
      <c r="L257">
        <f t="shared" si="611"/>
        <v>1.0151144277958562E-3</v>
      </c>
      <c r="M257">
        <f t="shared" si="612"/>
        <v>1.0278837013032796E-3</v>
      </c>
      <c r="N257">
        <f t="shared" si="613"/>
        <v>8.9466423846635689E-4</v>
      </c>
      <c r="O257">
        <f t="shared" si="614"/>
        <v>1.6934179899300329E-3</v>
      </c>
      <c r="P257" s="21">
        <f t="shared" si="615"/>
        <v>1.3203473831226993E-3</v>
      </c>
      <c r="Q257" s="21">
        <f t="shared" si="616"/>
        <v>1.1394698868549174E-3</v>
      </c>
      <c r="R257" s="21">
        <f t="shared" si="617"/>
        <v>1.1149063940271685E-3</v>
      </c>
      <c r="S257" s="21">
        <f t="shared" si="618"/>
        <v>9.1453722709645979E-4</v>
      </c>
      <c r="T257" s="21">
        <f t="shared" si="619"/>
        <v>6.7655370148767815E-4</v>
      </c>
      <c r="U257" s="21">
        <f t="shared" si="620"/>
        <v>6.4610667501819685E-4</v>
      </c>
      <c r="V257" s="21">
        <f t="shared" si="621"/>
        <v>6.5523429771521498E-4</v>
      </c>
      <c r="W257" s="21">
        <f t="shared" si="622"/>
        <v>9.8121546861101318E-4</v>
      </c>
      <c r="X257" s="21">
        <f t="shared" si="623"/>
        <v>2.0738327207998034E-3</v>
      </c>
      <c r="Y257" s="21">
        <f t="shared" si="624"/>
        <v>1.6037879965921755E-3</v>
      </c>
      <c r="Z257" s="21">
        <f t="shared" si="625"/>
        <v>1.5990526727787332E-3</v>
      </c>
      <c r="AA257" s="21">
        <f t="shared" si="626"/>
        <v>1.9632688552667608E-3</v>
      </c>
      <c r="AB257" s="21">
        <f t="shared" si="627"/>
        <v>2.6135326569386571E-3</v>
      </c>
      <c r="AC257" s="21">
        <f t="shared" si="628"/>
        <v>1.5346306594197735E-3</v>
      </c>
      <c r="AD257" s="21">
        <f t="shared" si="629"/>
        <v>1.5476525301210363E-3</v>
      </c>
      <c r="AE257" s="21">
        <f t="shared" si="630"/>
        <v>1.3284276744487636E-3</v>
      </c>
      <c r="AF257" s="21">
        <f t="shared" si="631"/>
        <v>2.6686515542628879E-3</v>
      </c>
      <c r="AG257" s="21">
        <f t="shared" si="632"/>
        <v>2.562618319286847E-3</v>
      </c>
      <c r="AH257" s="21">
        <f t="shared" si="633"/>
        <v>3.3118682817284699E-3</v>
      </c>
      <c r="AI257" s="21">
        <f t="shared" si="634"/>
        <v>3.7081971716460996E-3</v>
      </c>
      <c r="AJ257" s="21">
        <f t="shared" si="635"/>
        <v>3.272885053101581E-3</v>
      </c>
      <c r="AK257" s="21">
        <f t="shared" si="636"/>
        <v>2.093007264933818E-3</v>
      </c>
      <c r="AL257" s="21">
        <f t="shared" si="637"/>
        <v>4.3714288987730015E-3</v>
      </c>
      <c r="AM257" s="21">
        <f t="shared" si="638"/>
        <v>4.6222725166911536E-3</v>
      </c>
      <c r="AN257" s="21">
        <f t="shared" si="639"/>
        <v>5.0398189502792509E-3</v>
      </c>
      <c r="AO257" s="21">
        <f t="shared" si="640"/>
        <v>4.9345638223208541E-3</v>
      </c>
      <c r="AP257" s="21">
        <f t="shared" si="641"/>
        <v>5.2138560290390301E-3</v>
      </c>
      <c r="AQ257" s="21">
        <f t="shared" si="642"/>
        <v>4.0478584060932845E-3</v>
      </c>
      <c r="AR257" s="21">
        <f t="shared" si="643"/>
        <v>4.3477425021815177E-3</v>
      </c>
      <c r="AS257" s="21">
        <f t="shared" si="644"/>
        <v>3.3361032415771645E-3</v>
      </c>
      <c r="AT257" s="21">
        <f t="shared" si="645"/>
        <v>2.9440434441491184E-3</v>
      </c>
      <c r="AU257" s="21">
        <f t="shared" si="646"/>
        <v>2.9251054085319013E-3</v>
      </c>
      <c r="AV257" s="21">
        <f t="shared" si="647"/>
        <v>2.0944149106736656E-3</v>
      </c>
      <c r="AW257" s="21">
        <f t="shared" si="648"/>
        <v>2.8358079709932364E-3</v>
      </c>
      <c r="AX257" s="21">
        <f t="shared" si="649"/>
        <v>1.8879348848247642E-3</v>
      </c>
      <c r="AY257" s="21">
        <f t="shared" si="650"/>
        <v>1.9484453564300105E-3</v>
      </c>
      <c r="AZ257" s="21">
        <f t="shared" si="651"/>
        <v>2.7033190005293301E-3</v>
      </c>
      <c r="BA257" s="21">
        <f t="shared" si="652"/>
        <v>3.9298957275320174E-3</v>
      </c>
      <c r="BB257" s="21">
        <f t="shared" si="653"/>
        <v>4.024548176380832E-3</v>
      </c>
      <c r="BC257" s="21">
        <f t="shared" si="654"/>
        <v>3.6458326492827646E-3</v>
      </c>
      <c r="BD257" s="21">
        <f t="shared" si="655"/>
        <v>3.5317163129950347E-3</v>
      </c>
      <c r="BE257" s="21">
        <f t="shared" si="656"/>
        <v>4.8439957538126905E-3</v>
      </c>
      <c r="BF257" s="21">
        <f t="shared" si="657"/>
        <v>5.1927282358448738E-3</v>
      </c>
      <c r="BG257" s="21">
        <f t="shared" si="658"/>
        <v>3.1755487087873108E-3</v>
      </c>
      <c r="BH257" s="21">
        <f t="shared" si="659"/>
        <v>3.5284580937432167E-3</v>
      </c>
      <c r="BI257" s="21">
        <f t="shared" si="660"/>
        <v>2.5184495882742161E-3</v>
      </c>
      <c r="BJ257" s="21">
        <f t="shared" si="661"/>
        <v>2.1755936452436415E-3</v>
      </c>
      <c r="BK257" s="21">
        <f t="shared" si="662"/>
        <v>2.8307491510491402E-3</v>
      </c>
      <c r="BL257" s="21">
        <f t="shared" si="663"/>
        <v>4.209571608204528E-3</v>
      </c>
      <c r="BM257" s="21">
        <f t="shared" si="664"/>
        <v>1.519053384368789E-3</v>
      </c>
      <c r="BN257" s="21">
        <f t="shared" si="665"/>
        <v>2.7749377632473276E-4</v>
      </c>
      <c r="BO257" s="21">
        <f t="shared" si="666"/>
        <v>8.623646250897649E-4</v>
      </c>
      <c r="BP257" s="21">
        <f t="shared" si="667"/>
        <v>8.044466167571395E-4</v>
      </c>
      <c r="BQ257" s="21">
        <f t="shared" si="668"/>
        <v>3.1955075858439699E-3</v>
      </c>
      <c r="BR257">
        <f t="shared" si="669"/>
        <v>3.525132782194542E-3</v>
      </c>
      <c r="BS257">
        <f t="shared" si="670"/>
        <v>7.7892763908239367E-4</v>
      </c>
      <c r="BT257">
        <f t="shared" si="671"/>
        <v>9.0573631005474021E-4</v>
      </c>
      <c r="BU257">
        <f t="shared" si="672"/>
        <v>1.2053560543824509E-3</v>
      </c>
      <c r="BV257">
        <f t="shared" si="673"/>
        <v>1.1147370500150149E-3</v>
      </c>
      <c r="BW257">
        <f t="shared" si="674"/>
        <v>1.4883571989914197E-3</v>
      </c>
      <c r="BX257">
        <f t="shared" si="675"/>
        <v>1.7458940346057905E-3</v>
      </c>
      <c r="BY257">
        <f t="shared" si="676"/>
        <v>1.3471158035411976E-3</v>
      </c>
      <c r="BZ257">
        <f t="shared" si="677"/>
        <v>1.2287839934356163E-3</v>
      </c>
      <c r="CA257">
        <f t="shared" si="678"/>
        <v>1.6521207522079593E-3</v>
      </c>
      <c r="CB257">
        <f t="shared" si="679"/>
        <v>4.9773600746505454E-4</v>
      </c>
      <c r="CC257">
        <f t="shared" si="680"/>
        <v>1.7673078607647328E-3</v>
      </c>
      <c r="CD257">
        <f t="shared" si="681"/>
        <v>1.9141803917311422E-3</v>
      </c>
      <c r="CE257">
        <f t="shared" si="682"/>
        <v>2.1990602074978289E-3</v>
      </c>
      <c r="CF257">
        <f t="shared" si="683"/>
        <v>1.4532062618776947E-3</v>
      </c>
      <c r="CG257">
        <f t="shared" si="684"/>
        <v>6.3121863372905677E-4</v>
      </c>
      <c r="CH257">
        <f t="shared" si="685"/>
        <v>1.0294006090344884E-3</v>
      </c>
      <c r="CI257">
        <f t="shared" si="686"/>
        <v>1.055966439505352E-3</v>
      </c>
      <c r="CJ257">
        <f t="shared" si="687"/>
        <v>6.5632025515812396E-4</v>
      </c>
      <c r="CK257">
        <f t="shared" si="688"/>
        <v>7.6121850877189715E-4</v>
      </c>
      <c r="CL257">
        <f t="shared" si="689"/>
        <v>9.0123981288928157E-4</v>
      </c>
      <c r="CM257">
        <f t="shared" si="690"/>
        <v>1.269178221053189E-4</v>
      </c>
      <c r="CN257">
        <f t="shared" si="691"/>
        <v>1.0224857934919751E-3</v>
      </c>
      <c r="CO257">
        <f t="shared" si="692"/>
        <v>6.8258809612090489E-4</v>
      </c>
      <c r="CP257">
        <f t="shared" si="693"/>
        <v>5.8132963607445114E-4</v>
      </c>
      <c r="CQ257">
        <f t="shared" si="694"/>
        <v>2.3766304994766904E-4</v>
      </c>
      <c r="CR257">
        <f t="shared" si="695"/>
        <v>1.4727693574841609E-4</v>
      </c>
      <c r="CS257">
        <f t="shared" si="696"/>
        <v>8.8926463263441492E-5</v>
      </c>
      <c r="CT257">
        <f t="shared" si="697"/>
        <v>3.0396010709289118E-4</v>
      </c>
      <c r="CU257">
        <f t="shared" si="698"/>
        <v>7.681756995261891E-4</v>
      </c>
      <c r="CV257">
        <f t="shared" si="699"/>
        <v>4.6362721031994379E-4</v>
      </c>
      <c r="CW257">
        <f t="shared" si="700"/>
        <v>6.2605809461565133E-4</v>
      </c>
      <c r="CX257">
        <f t="shared" si="701"/>
        <v>7.1757211662978339E-4</v>
      </c>
      <c r="CY257">
        <f t="shared" si="702"/>
        <v>1.0507179824679475E-3</v>
      </c>
      <c r="CZ257">
        <f t="shared" si="703"/>
        <v>2.9239513134489618E-3</v>
      </c>
      <c r="DA257">
        <f t="shared" si="704"/>
        <v>1.0708267099938881E-3</v>
      </c>
      <c r="DB257">
        <f t="shared" si="705"/>
        <v>1.0151801836493636E-3</v>
      </c>
      <c r="DC257">
        <f t="shared" si="706"/>
        <v>1.0106026442392674E-3</v>
      </c>
    </row>
    <row r="258" spans="3:107" x14ac:dyDescent="0.2">
      <c r="C258">
        <v>0.21797328293323512</v>
      </c>
      <c r="D258">
        <f t="shared" ref="D258:D321" si="765">(C259-C258)^2</f>
        <v>2.4868701887738268E-5</v>
      </c>
      <c r="E258">
        <f t="shared" ref="E258:E321" si="766">(C260-C258)^2</f>
        <v>4.7016638370348091E-6</v>
      </c>
      <c r="F258">
        <f t="shared" ref="F258:F321" si="767">(C261-C258)^2</f>
        <v>9.2128017107037418E-6</v>
      </c>
      <c r="G258">
        <f t="shared" ref="G258:G321" si="768">(C262-C258)^2</f>
        <v>1.6745659632761033E-4</v>
      </c>
      <c r="H258">
        <f t="shared" ref="H258:H321" si="769">(C263-C258)^2</f>
        <v>1.8560243844250169E-5</v>
      </c>
      <c r="I258">
        <f t="shared" ref="I258:I321" si="770">(C264-C258)^2</f>
        <v>2.0046852292717384E-4</v>
      </c>
      <c r="J258">
        <f t="shared" ref="J258:J321" si="771">(C265-C258)^2</f>
        <v>8.0357433091222887E-4</v>
      </c>
      <c r="K258">
        <f t="shared" ref="K258:K321" si="772">(C266-C258)^2</f>
        <v>9.2895793606885524E-4</v>
      </c>
      <c r="L258">
        <f t="shared" ref="L258:L321" si="773">(C267-C258)^2</f>
        <v>9.4117503956145593E-4</v>
      </c>
      <c r="M258">
        <f t="shared" ref="M258:M321" si="774">(C268-C258)^2</f>
        <v>8.1389752290212942E-4</v>
      </c>
      <c r="N258">
        <f t="shared" ref="N258:N321" si="775">(C269-C258)^2</f>
        <v>1.5815821958540365E-3</v>
      </c>
      <c r="O258">
        <f t="shared" ref="O258:O321" si="776">(C270-C258)^2</f>
        <v>1.2218195495351562E-3</v>
      </c>
      <c r="P258" s="21">
        <f t="shared" ref="P258:P321" si="777">(C271-C258)^2</f>
        <v>1.0480749467469547E-3</v>
      </c>
      <c r="Q258" s="21">
        <f t="shared" ref="Q258:Q321" si="778">(C272-C258)^2</f>
        <v>1.0245226185195881E-3</v>
      </c>
      <c r="R258" s="21">
        <f t="shared" ref="R258:R321" si="779">(C273-C258)^2</f>
        <v>8.3285731393044024E-4</v>
      </c>
      <c r="S258" s="21">
        <f t="shared" ref="S258:S321" si="780">(C274-C258)^2</f>
        <v>6.0656777801607433E-4</v>
      </c>
      <c r="T258" s="21">
        <f t="shared" ref="T258:T321" si="781">(C275-C258)^2</f>
        <v>5.777571459240165E-4</v>
      </c>
      <c r="U258" s="21">
        <f t="shared" ref="U258:U321" si="782">(C276-C258)^2</f>
        <v>5.8639022649472478E-4</v>
      </c>
      <c r="V258" s="21">
        <f t="shared" ref="V258:V321" si="783">(C277-C258)^2</f>
        <v>8.9654191953757482E-4</v>
      </c>
      <c r="W258" s="21">
        <f t="shared" ref="W258:W321" si="784">(C278-C258)^2</f>
        <v>1.9498675289095163E-3</v>
      </c>
      <c r="X258" s="21">
        <f t="shared" ref="X258:X321" si="785">(C279-C258)^2</f>
        <v>1.4950033200937327E-3</v>
      </c>
      <c r="Y258" s="21">
        <f t="shared" ref="Y258:Y321" si="786">(C280-C258)^2</f>
        <v>1.4904315350127003E-3</v>
      </c>
      <c r="Z258" s="21">
        <f t="shared" ref="Z258:Z321" si="787">(C281-C258)^2</f>
        <v>1.8427050625200473E-3</v>
      </c>
      <c r="AA258" s="21">
        <f t="shared" ref="AA258:AA321" si="788">(C282-C258)^2</f>
        <v>2.4741344868113068E-3</v>
      </c>
      <c r="AB258" s="21">
        <f t="shared" ref="AB258:AB321" si="789">(C283-C258)^2</f>
        <v>1.4282589293658355E-3</v>
      </c>
      <c r="AC258" s="21">
        <f t="shared" ref="AC258:AC321" si="790">(C284-C258)^2</f>
        <v>1.4408223663285498E-3</v>
      </c>
      <c r="AD258" s="21">
        <f t="shared" ref="AD258:AD321" si="791">(C285-C258)^2</f>
        <v>1.2295929786017758E-3</v>
      </c>
      <c r="AE258" s="21">
        <f t="shared" ref="AE258:AE321" si="792">(C286-C258)^2</f>
        <v>2.5277710771543518E-3</v>
      </c>
      <c r="AF258" s="21">
        <f t="shared" ref="AF258:AF321" si="793">(C287-C258)^2</f>
        <v>2.4246033344974493E-3</v>
      </c>
      <c r="AG258" s="21">
        <f t="shared" ref="AG258:AG321" si="794">(C288-C258)^2</f>
        <v>3.1547077050712653E-3</v>
      </c>
      <c r="AH258" s="21">
        <f t="shared" ref="AH258:AH321" si="795">(C289-C258)^2</f>
        <v>3.541787550223368E-3</v>
      </c>
      <c r="AI258" s="21">
        <f t="shared" ref="AI258:AI321" si="796">(C290-C258)^2</f>
        <v>3.1166634393716029E-3</v>
      </c>
      <c r="AJ258" s="21">
        <f t="shared" ref="AJ258:AJ321" si="797">(C291-C258)^2</f>
        <v>1.9684614941024897E-3</v>
      </c>
      <c r="AK258" s="21">
        <f t="shared" ref="AK258:AK321" si="798">(C292-C258)^2</f>
        <v>4.1905856701375099E-3</v>
      </c>
      <c r="AL258" s="21">
        <f t="shared" ref="AL258:AL321" si="799">(C293-C258)^2</f>
        <v>4.4362590021510178E-3</v>
      </c>
      <c r="AM258" s="21">
        <f t="shared" ref="AM258:AM321" si="800">(C294-C258)^2</f>
        <v>4.8455010186615726E-3</v>
      </c>
      <c r="AN258" s="21">
        <f t="shared" ref="AN258:AN321" si="801">(C295-C258)^2</f>
        <v>4.742305784297224E-3</v>
      </c>
      <c r="AO258" s="21">
        <f t="shared" ref="AO258:AO321" si="802">(C296-C258)^2</f>
        <v>5.0161787405230271E-3</v>
      </c>
      <c r="AP258" s="21">
        <f t="shared" ref="AP258:AP321" si="803">(C297-C258)^2</f>
        <v>3.8739088391390314E-3</v>
      </c>
      <c r="AQ258" s="21">
        <f t="shared" ref="AQ258:AQ321" si="804">(C298-C258)^2</f>
        <v>4.167395066422953E-3</v>
      </c>
      <c r="AR258" s="21">
        <f t="shared" ref="AR258:AR320" si="805">(C299-C258)^2</f>
        <v>3.1783617173438573E-3</v>
      </c>
      <c r="AS258" s="21">
        <f t="shared" ref="AS258:AS319" si="806">(C300-C258)^2</f>
        <v>2.7959761807625594E-3</v>
      </c>
      <c r="AT258" s="21">
        <f t="shared" ref="AT258:AT318" si="807">(C301-C258)^2</f>
        <v>2.7775213000865531E-3</v>
      </c>
      <c r="AU258" s="21">
        <f t="shared" ref="AU258:AU317" si="808">(C302-C258)^2</f>
        <v>1.9698266232454557E-3</v>
      </c>
      <c r="AV258" s="21">
        <f t="shared" ref="AV258:AV316" si="809">(C303-C258)^2</f>
        <v>2.6905234231630526E-3</v>
      </c>
      <c r="AW258" s="21">
        <f t="shared" ref="AW258:AW315" si="810">(C304-C258)^2</f>
        <v>1.7697438415120268E-3</v>
      </c>
      <c r="AX258" s="21">
        <f t="shared" ref="AX258:AX314" si="811">(C305-C258)^2</f>
        <v>1.8283448040935389E-3</v>
      </c>
      <c r="AY258" s="21">
        <f t="shared" ref="AY258:AY313" si="812">(C306-C258)^2</f>
        <v>2.5615140470963593E-3</v>
      </c>
      <c r="AZ258" s="21">
        <f t="shared" ref="AZ258:AZ312" si="813">(C307-C258)^2</f>
        <v>3.7585275567700023E-3</v>
      </c>
      <c r="BA258" s="21">
        <f t="shared" ref="BA258:BA311" si="814">(C308-C258)^2</f>
        <v>3.8511056981879281E-3</v>
      </c>
      <c r="BB258" s="21">
        <f t="shared" ref="BB258:BB310" si="815">(C309-C258)^2</f>
        <v>3.4808444311119004E-3</v>
      </c>
      <c r="BC258" s="21">
        <f t="shared" ref="BC258:BC309" si="816">(C310-C258)^2</f>
        <v>3.3693608589735907E-3</v>
      </c>
      <c r="BD258" s="21">
        <f t="shared" ref="BD258:BD308" si="817">(C311-C258)^2</f>
        <v>4.6535278303006002E-3</v>
      </c>
      <c r="BE258" s="21">
        <f t="shared" ref="BE258:BE307" si="818">(C312-C258)^2</f>
        <v>4.9954557456956972E-3</v>
      </c>
      <c r="BF258" s="21">
        <f t="shared" ref="BF258:BF306" si="819">(C313-C258)^2</f>
        <v>3.0216962789596361E-3</v>
      </c>
      <c r="BG258" s="21">
        <f t="shared" ref="BG258:BG305" si="820">(C314-C258)^2</f>
        <v>3.3661784295801528E-3</v>
      </c>
      <c r="BH258" s="21">
        <f t="shared" ref="BH258:BH304" si="821">(C315-C258)^2</f>
        <v>2.3816457035232964E-3</v>
      </c>
      <c r="BI258" s="21">
        <f t="shared" ref="BI258:BI303" si="822">(C316-C258)^2</f>
        <v>2.0485771490556209E-3</v>
      </c>
      <c r="BJ258" s="21">
        <f t="shared" ref="BJ258:BJ302" si="823">(C317-C258)^2</f>
        <v>2.6855959526279716E-3</v>
      </c>
      <c r="BK258" s="21">
        <f t="shared" ref="BK258:BK301" si="824">(C318-C258)^2</f>
        <v>4.0321436186594849E-3</v>
      </c>
      <c r="BL258" s="21">
        <f t="shared" ref="BL258:BL300" si="825">(C319-C258)^2</f>
        <v>1.4132326133943875E-3</v>
      </c>
      <c r="BM258" s="21">
        <f t="shared" ref="BM258:BM299" si="826">(C320-C258)^2</f>
        <v>2.3335908673203988E-4</v>
      </c>
      <c r="BN258" s="21">
        <f t="shared" ref="BN258:BN298" si="827">(C321-C258)^2</f>
        <v>7.8310404735617461E-4</v>
      </c>
      <c r="BO258" s="21">
        <f t="shared" ref="BO258:BO297" si="828">(C322-C258)^2</f>
        <v>7.2795919615423557E-4</v>
      </c>
      <c r="BP258" s="21">
        <f t="shared" ref="BP258:BP296" si="829">(C323-C258)^2</f>
        <v>3.0411664255555904E-3</v>
      </c>
      <c r="BQ258" s="21">
        <f t="shared" ref="BQ258:BQ295" si="830">(C324-C258)^2</f>
        <v>3.3629305046219858E-3</v>
      </c>
      <c r="BR258">
        <f t="shared" ref="BR258:BR294" si="831">(C325-C258)^2</f>
        <v>7.0369371772826649E-4</v>
      </c>
      <c r="BS258">
        <f t="shared" ref="BS258:BS293" si="832">(C326-C258)^2</f>
        <v>8.2445957724280991E-4</v>
      </c>
      <c r="BT258">
        <f t="shared" ref="BT258:BT292" si="833">(C327-C258)^2</f>
        <v>1.1113014898779898E-3</v>
      </c>
      <c r="BU258">
        <f t="shared" ref="BU258:BU291" si="834">(C328-C258)^2</f>
        <v>1.0243602840653704E-3</v>
      </c>
      <c r="BV258">
        <f t="shared" ref="BV258:BV290" si="835">(C329-C258)^2</f>
        <v>1.3836304654861406E-3</v>
      </c>
      <c r="BW258">
        <f t="shared" ref="BW258:BW289" si="836">(C330-C258)^2</f>
        <v>1.6323092943856005E-3</v>
      </c>
      <c r="BX258">
        <f t="shared" ref="BX258:BX288" si="837">(C331-C258)^2</f>
        <v>1.2475749511944242E-3</v>
      </c>
      <c r="BY258">
        <f t="shared" ref="BY258:BY287" si="838">(C332-C258)^2</f>
        <v>1.1338013074443827E-3</v>
      </c>
      <c r="BZ258">
        <f t="shared" ref="BZ258:BZ286" si="839">(C333-C258)^2</f>
        <v>1.5416804738665134E-3</v>
      </c>
      <c r="CA258">
        <f t="shared" ref="CA258:CA285" si="840">(C334-C258)^2</f>
        <v>4.379790390098101E-4</v>
      </c>
      <c r="CB258">
        <f t="shared" ref="CB258:CB284" si="841">(C335-C258)^2</f>
        <v>1.6530169928765501E-3</v>
      </c>
      <c r="CC258">
        <f t="shared" ref="CC258:CC283" si="842">(C336-C258)^2</f>
        <v>1.7951574248938106E-3</v>
      </c>
      <c r="CD258">
        <f t="shared" ref="CD258:CD282" si="843">(C337-C258)^2</f>
        <v>2.0713502572740372E-3</v>
      </c>
      <c r="CE258">
        <f t="shared" ref="CE258:CE281" si="844">(C338-C258)^2</f>
        <v>1.3497462874998618E-3</v>
      </c>
      <c r="CF258">
        <f t="shared" ref="CF258:CF280" si="845">(C339-C258)^2</f>
        <v>5.6368330759061795E-4</v>
      </c>
      <c r="CG258">
        <f t="shared" ref="CG258:CG279" si="846">(C340-C258)^2</f>
        <v>9.4262658150022006E-4</v>
      </c>
      <c r="CH258">
        <f t="shared" ref="CH258:CH278" si="847">(C341-C258)^2</f>
        <v>9.6805536227283695E-4</v>
      </c>
      <c r="CI258">
        <f t="shared" ref="CI258:CI277" si="848">(C342-C258)^2</f>
        <v>5.8741757576817534E-4</v>
      </c>
      <c r="CJ258">
        <f t="shared" ref="CJ258:CJ276" si="849">(C343-C258)^2</f>
        <v>6.8686657391770043E-4</v>
      </c>
      <c r="CK258">
        <f t="shared" ref="CK258:CK275" si="850">(C344-C258)^2</f>
        <v>8.2016982599672039E-4</v>
      </c>
      <c r="CL258">
        <f t="shared" ref="CL258:CL274" si="851">(C345-C258)^2</f>
        <v>9.7688155321747303E-5</v>
      </c>
      <c r="CM258">
        <f t="shared" ref="CM258:CM273" si="852">(C346-C258)^2</f>
        <v>9.3601012764365837E-4</v>
      </c>
      <c r="CN258">
        <f t="shared" ref="CN258:CN272" si="853">(C347-C258)^2</f>
        <v>6.1228225302020734E-4</v>
      </c>
      <c r="CO258">
        <f t="shared" ref="CO258:CO271" si="854">(C348-C258)^2</f>
        <v>5.1659513323102475E-4</v>
      </c>
      <c r="CP258">
        <f t="shared" ref="CP258:CP270" si="855">(C349-C258)^2</f>
        <v>1.9696087380796347E-4</v>
      </c>
      <c r="CQ258">
        <f t="shared" ref="CQ258:CQ269" si="856">(C350-C258)^2</f>
        <v>1.1564253134355062E-4</v>
      </c>
      <c r="CR258">
        <f t="shared" ref="CR258:CR268" si="857">(C351-C258)^2</f>
        <v>6.4770846666417265E-5</v>
      </c>
      <c r="CS258">
        <f t="shared" ref="CS258:CS267" si="858">(C352-C258)^2</f>
        <v>2.5767962781802508E-4</v>
      </c>
      <c r="CT258">
        <f t="shared" ref="CT258:CT266" si="859">(C353-C258)^2</f>
        <v>6.9347605737316118E-4</v>
      </c>
      <c r="CU258">
        <f t="shared" ref="CU258:CU265" si="860">(C354-C258)^2</f>
        <v>4.060206926866603E-4</v>
      </c>
      <c r="CV258">
        <f t="shared" ref="CV258:CV264" si="861">(C355-C258)^2</f>
        <v>5.5880722706093367E-4</v>
      </c>
      <c r="CW258">
        <f t="shared" ref="CW258:CW263" si="862">(C356-C258)^2</f>
        <v>6.4543879095503977E-4</v>
      </c>
      <c r="CX258">
        <f>(C357-C258)^2</f>
        <v>9.6303040173977862E-4</v>
      </c>
      <c r="CY258">
        <f>(C358-C258)^2</f>
        <v>2.7763966992408792E-3</v>
      </c>
      <c r="CZ258">
        <f>(C359-C258)^2</f>
        <v>9.8228582902639187E-4</v>
      </c>
      <c r="DA258">
        <f>(C360-C258)^2</f>
        <v>9.2902083963431782E-4</v>
      </c>
      <c r="DB258">
        <f>(C361-C258)^2</f>
        <v>9.2464208101767482E-4</v>
      </c>
    </row>
    <row r="259" spans="3:107" x14ac:dyDescent="0.2">
      <c r="C259">
        <v>0.21298643002907419</v>
      </c>
      <c r="D259">
        <f t="shared" si="765"/>
        <v>5.1196671589583027E-5</v>
      </c>
      <c r="E259">
        <f t="shared" si="766"/>
        <v>3.8087158646150183E-6</v>
      </c>
      <c r="F259">
        <f t="shared" si="767"/>
        <v>6.3260536592252295E-5</v>
      </c>
      <c r="G259">
        <f t="shared" si="768"/>
        <v>4.606238598749416E-7</v>
      </c>
      <c r="H259">
        <f t="shared" si="769"/>
        <v>8.4122608934669593E-5</v>
      </c>
      <c r="I259">
        <f t="shared" si="770"/>
        <v>5.4571453773733674E-4</v>
      </c>
      <c r="J259">
        <f t="shared" si="771"/>
        <v>6.4983994102171122E-4</v>
      </c>
      <c r="K259">
        <f t="shared" si="772"/>
        <v>6.600646475029958E-4</v>
      </c>
      <c r="L259">
        <f t="shared" si="773"/>
        <v>5.5422747618629571E-4</v>
      </c>
      <c r="M259">
        <f t="shared" si="774"/>
        <v>1.2098054836013944E-3</v>
      </c>
      <c r="N259">
        <f t="shared" si="775"/>
        <v>8.9806199803396528E-4</v>
      </c>
      <c r="O259">
        <f t="shared" si="776"/>
        <v>7.5005503993715971E-4</v>
      </c>
      <c r="P259" s="21">
        <f t="shared" si="777"/>
        <v>7.3015130050249903E-4</v>
      </c>
      <c r="Q259" s="21">
        <f t="shared" si="778"/>
        <v>5.6989217308832461E-4</v>
      </c>
      <c r="R259" s="21">
        <f t="shared" si="779"/>
        <v>3.8579810141877574E-4</v>
      </c>
      <c r="S259" s="21">
        <f t="shared" si="780"/>
        <v>3.6289207692834447E-4</v>
      </c>
      <c r="T259" s="21">
        <f t="shared" si="781"/>
        <v>3.6974069940104112E-4</v>
      </c>
      <c r="U259" s="21">
        <f t="shared" si="782"/>
        <v>6.2277483169581279E-4</v>
      </c>
      <c r="V259" s="21">
        <f t="shared" si="783"/>
        <v>1.5343242677579583E-3</v>
      </c>
      <c r="W259" s="21">
        <f t="shared" si="784"/>
        <v>1.1342359661537516E-3</v>
      </c>
      <c r="X259" s="21">
        <f t="shared" si="785"/>
        <v>1.1302542784574756E-3</v>
      </c>
      <c r="Y259" s="21">
        <f t="shared" si="786"/>
        <v>1.439435081890837E-3</v>
      </c>
      <c r="Z259" s="21">
        <f t="shared" si="787"/>
        <v>2.0029043558736385E-3</v>
      </c>
      <c r="AA259" s="21">
        <f t="shared" si="788"/>
        <v>1.0761982185890848E-3</v>
      </c>
      <c r="AB259" s="21">
        <f t="shared" si="789"/>
        <v>1.0871074874766564E-3</v>
      </c>
      <c r="AC259" s="21">
        <f t="shared" si="790"/>
        <v>9.0472817492790098E-4</v>
      </c>
      <c r="AD259" s="21">
        <f t="shared" si="791"/>
        <v>2.0511923327101796E-3</v>
      </c>
      <c r="AE259" s="21">
        <f t="shared" si="792"/>
        <v>1.9583641560915266E-3</v>
      </c>
      <c r="AF259" s="21">
        <f t="shared" si="793"/>
        <v>2.6193854200255535E-3</v>
      </c>
      <c r="AG259" s="21">
        <f t="shared" si="794"/>
        <v>2.9730919043400908E-3</v>
      </c>
      <c r="AH259" s="21">
        <f t="shared" si="795"/>
        <v>2.5847292175667823E-3</v>
      </c>
      <c r="AI259" s="21">
        <f t="shared" si="796"/>
        <v>1.5508233279109781E-3</v>
      </c>
      <c r="AJ259" s="21">
        <f t="shared" si="797"/>
        <v>3.5698091884586772E-3</v>
      </c>
      <c r="AK259" s="21">
        <f t="shared" si="798"/>
        <v>3.796826559613161E-3</v>
      </c>
      <c r="AL259" s="21">
        <f t="shared" si="799"/>
        <v>4.1761037187032553E-3</v>
      </c>
      <c r="AM259" s="21">
        <f t="shared" si="800"/>
        <v>4.0803412056570464E-3</v>
      </c>
      <c r="AN259" s="21">
        <f t="shared" si="801"/>
        <v>4.334659861224127E-3</v>
      </c>
      <c r="AO259" s="21">
        <f t="shared" si="802"/>
        <v>3.2780067812101595E-3</v>
      </c>
      <c r="AP259" s="21">
        <f t="shared" si="803"/>
        <v>3.5484075559299964E-3</v>
      </c>
      <c r="AQ259" s="21">
        <f t="shared" si="804"/>
        <v>2.6409431971109992E-3</v>
      </c>
      <c r="AR259" s="21">
        <f t="shared" si="805"/>
        <v>2.2934653300523567E-3</v>
      </c>
      <c r="AS259" s="21">
        <f t="shared" si="806"/>
        <v>2.2767538190542197E-3</v>
      </c>
      <c r="AT259" s="21">
        <f t="shared" si="807"/>
        <v>1.5520350442675109E-3</v>
      </c>
      <c r="AU259" s="21">
        <f t="shared" si="808"/>
        <v>2.1980534548061668E-3</v>
      </c>
      <c r="AV259" s="21">
        <f t="shared" si="809"/>
        <v>1.375035461031229E-3</v>
      </c>
      <c r="AW259" s="21">
        <f t="shared" si="810"/>
        <v>1.4267463354698886E-3</v>
      </c>
      <c r="AX259" s="21">
        <f t="shared" si="811"/>
        <v>2.081599511471229E-3</v>
      </c>
      <c r="AY259" s="21">
        <f t="shared" si="812"/>
        <v>3.1719399598230244E-3</v>
      </c>
      <c r="AZ259" s="21">
        <f t="shared" si="813"/>
        <v>3.2570333704245186E-3</v>
      </c>
      <c r="BA259" s="21">
        <f t="shared" si="814"/>
        <v>2.9172776395938933E-3</v>
      </c>
      <c r="BB259" s="21">
        <f t="shared" si="815"/>
        <v>2.8152938796184883E-3</v>
      </c>
      <c r="BC259" s="21">
        <f t="shared" si="816"/>
        <v>3.9980225281639669E-3</v>
      </c>
      <c r="BD259" s="21">
        <f t="shared" si="817"/>
        <v>4.3153975017710469E-3</v>
      </c>
      <c r="BE259" s="21">
        <f t="shared" si="818"/>
        <v>2.4983107917827207E-3</v>
      </c>
      <c r="BF259" s="21">
        <f t="shared" si="819"/>
        <v>2.8123849230382624E-3</v>
      </c>
      <c r="BG259" s="21">
        <f t="shared" si="820"/>
        <v>1.9197765416562884E-3</v>
      </c>
      <c r="BH259" s="21">
        <f t="shared" si="821"/>
        <v>1.6220238558483173E-3</v>
      </c>
      <c r="BI259" s="21">
        <f t="shared" si="822"/>
        <v>2.1935999328067447E-3</v>
      </c>
      <c r="BJ259" s="21">
        <f t="shared" si="823"/>
        <v>3.4236903562321077E-3</v>
      </c>
      <c r="BK259" s="21">
        <f t="shared" si="824"/>
        <v>1.0631599302068887E-3</v>
      </c>
      <c r="BL259" s="21">
        <f t="shared" si="825"/>
        <v>1.0586850848582689E-4</v>
      </c>
      <c r="BM259" s="21">
        <f t="shared" si="826"/>
        <v>5.2886860308494249E-4</v>
      </c>
      <c r="BN259" s="21">
        <f t="shared" si="827"/>
        <v>4.8373014453520621E-4</v>
      </c>
      <c r="BO259" s="21">
        <f t="shared" si="828"/>
        <v>2.516017450534157E-3</v>
      </c>
      <c r="BP259" s="21">
        <f t="shared" si="829"/>
        <v>2.809416232387472E-3</v>
      </c>
      <c r="BQ259" s="21">
        <f t="shared" si="830"/>
        <v>4.6398767186816322E-4</v>
      </c>
      <c r="BR259">
        <f t="shared" si="831"/>
        <v>5.6294923349388035E-4</v>
      </c>
      <c r="BS259">
        <f t="shared" si="832"/>
        <v>8.0368485098105454E-4</v>
      </c>
      <c r="BT259">
        <f t="shared" si="833"/>
        <v>7.3001425866089497E-4</v>
      </c>
      <c r="BU259">
        <f t="shared" si="834"/>
        <v>1.0375054015558135E-3</v>
      </c>
      <c r="BV259">
        <f t="shared" si="835"/>
        <v>1.2542218535944616E-3</v>
      </c>
      <c r="BW259">
        <f t="shared" si="836"/>
        <v>9.2016212053261902E-4</v>
      </c>
      <c r="BX259">
        <f t="shared" si="837"/>
        <v>8.2283572451437195E-4</v>
      </c>
      <c r="BY259">
        <f t="shared" si="838"/>
        <v>1.1749392059591333E-3</v>
      </c>
      <c r="BZ259">
        <f t="shared" si="839"/>
        <v>2.5411853686310514E-4</v>
      </c>
      <c r="CA259">
        <f t="shared" si="840"/>
        <v>1.2723816291313407E-3</v>
      </c>
      <c r="CB259">
        <f t="shared" si="841"/>
        <v>1.3974472118260387E-3</v>
      </c>
      <c r="CC259">
        <f t="shared" si="842"/>
        <v>1.6422947714244927E-3</v>
      </c>
      <c r="CD259">
        <f t="shared" si="843"/>
        <v>1.0081920749954157E-3</v>
      </c>
      <c r="CE259">
        <f t="shared" si="844"/>
        <v>3.5175612999085033E-4</v>
      </c>
      <c r="CF259">
        <f t="shared" si="845"/>
        <v>6.6128032982241611E-4</v>
      </c>
      <c r="CG259">
        <f t="shared" si="846"/>
        <v>6.8260629015986054E-4</v>
      </c>
      <c r="CH259">
        <f t="shared" si="847"/>
        <v>3.705565726099953E-4</v>
      </c>
      <c r="CI259">
        <f t="shared" si="848"/>
        <v>4.5034300305498858E-4</v>
      </c>
      <c r="CJ259">
        <f t="shared" si="849"/>
        <v>5.5940548427759157E-4</v>
      </c>
      <c r="CK259">
        <f t="shared" si="850"/>
        <v>2.3979423429545728E-5</v>
      </c>
      <c r="CL259">
        <f t="shared" si="851"/>
        <v>6.5574045548923209E-4</v>
      </c>
      <c r="CM259">
        <f t="shared" si="852"/>
        <v>3.9035820929728333E-4</v>
      </c>
      <c r="CN259">
        <f t="shared" si="853"/>
        <v>3.1477417620174241E-4</v>
      </c>
      <c r="CO259">
        <f t="shared" si="854"/>
        <v>8.1855845956458457E-5</v>
      </c>
      <c r="CP259">
        <f t="shared" si="855"/>
        <v>3.3256776213854153E-5</v>
      </c>
      <c r="CQ259">
        <f t="shared" si="856"/>
        <v>9.3708279523286487E-6</v>
      </c>
      <c r="CR259">
        <f t="shared" si="857"/>
        <v>1.2244638909604039E-4</v>
      </c>
      <c r="CS259">
        <f t="shared" si="858"/>
        <v>4.5569785303813641E-4</v>
      </c>
      <c r="CT259">
        <f t="shared" si="859"/>
        <v>2.2991966982285745E-4</v>
      </c>
      <c r="CU259">
        <f t="shared" si="860"/>
        <v>3.4790646237174618E-4</v>
      </c>
      <c r="CV259">
        <f t="shared" si="861"/>
        <v>4.1692063541687991E-4</v>
      </c>
      <c r="CW259">
        <f t="shared" si="862"/>
        <v>6.7838777285143446E-4</v>
      </c>
      <c r="CX259">
        <f>(C358-C259)^2</f>
        <v>2.2757356423688609E-3</v>
      </c>
      <c r="CY259">
        <f>(C359-C259)^2</f>
        <v>6.9456423387593235E-4</v>
      </c>
      <c r="CZ259">
        <f>(C360-C259)^2</f>
        <v>6.4989255266616533E-4</v>
      </c>
      <c r="DA259">
        <f>(C361-C259)^2</f>
        <v>6.4623105548739727E-4</v>
      </c>
    </row>
    <row r="260" spans="3:107" x14ac:dyDescent="0.2">
      <c r="C260">
        <v>0.22014161497354509</v>
      </c>
      <c r="D260">
        <f t="shared" si="765"/>
        <v>2.7077367452863911E-5</v>
      </c>
      <c r="E260">
        <f t="shared" si="766"/>
        <v>2.2827687109636585E-4</v>
      </c>
      <c r="F260">
        <f t="shared" si="767"/>
        <v>4.1944951040337483E-5</v>
      </c>
      <c r="G260">
        <f t="shared" si="768"/>
        <v>2.665716722416945E-4</v>
      </c>
      <c r="H260">
        <f t="shared" si="769"/>
        <v>9.3120908829236898E-4</v>
      </c>
      <c r="I260">
        <f t="shared" si="770"/>
        <v>1.0658359659346387E-3</v>
      </c>
      <c r="J260">
        <f t="shared" si="771"/>
        <v>1.0789193829840418E-3</v>
      </c>
      <c r="K260">
        <f t="shared" si="772"/>
        <v>9.4231939609044446E-4</v>
      </c>
      <c r="L260">
        <f t="shared" si="773"/>
        <v>1.7587491352168425E-3</v>
      </c>
      <c r="M260">
        <f t="shared" si="774"/>
        <v>1.3781072917756064E-3</v>
      </c>
      <c r="N260">
        <f t="shared" si="775"/>
        <v>1.1931717112908494E-3</v>
      </c>
      <c r="O260">
        <f t="shared" si="776"/>
        <v>1.1680329412467332E-3</v>
      </c>
      <c r="P260" s="21">
        <f t="shared" si="777"/>
        <v>9.6271192602386565E-4</v>
      </c>
      <c r="Q260" s="21">
        <f t="shared" si="778"/>
        <v>7.1807539274740598E-4</v>
      </c>
      <c r="R260" s="21">
        <f t="shared" si="779"/>
        <v>6.8669737996573878E-4</v>
      </c>
      <c r="S260" s="21">
        <f t="shared" si="780"/>
        <v>6.9610636023569039E-4</v>
      </c>
      <c r="T260" s="21">
        <f t="shared" si="781"/>
        <v>1.0310933230197178E-3</v>
      </c>
      <c r="U260" s="21">
        <f t="shared" si="782"/>
        <v>2.1460645884894495E-3</v>
      </c>
      <c r="V260" s="21">
        <f t="shared" si="783"/>
        <v>1.6673832836159883E-3</v>
      </c>
      <c r="W260" s="21">
        <f t="shared" si="784"/>
        <v>1.6625549184651482E-3</v>
      </c>
      <c r="X260" s="21">
        <f t="shared" si="785"/>
        <v>2.0335655806162497E-3</v>
      </c>
      <c r="Y260" s="21">
        <f t="shared" si="786"/>
        <v>2.6945447378172475E-3</v>
      </c>
      <c r="Z260" s="21">
        <f t="shared" si="787"/>
        <v>1.5968531599424441E-3</v>
      </c>
      <c r="AA260" s="21">
        <f t="shared" si="788"/>
        <v>1.6101358452379889E-3</v>
      </c>
      <c r="AB260" s="21">
        <f t="shared" si="789"/>
        <v>1.3863621648328298E-3</v>
      </c>
      <c r="AC260" s="21">
        <f t="shared" si="790"/>
        <v>2.7505069572214009E-3</v>
      </c>
      <c r="AD260" s="21">
        <f t="shared" si="791"/>
        <v>2.6428434709052195E-3</v>
      </c>
      <c r="AE260" s="21">
        <f t="shared" si="792"/>
        <v>3.4029858466999674E-3</v>
      </c>
      <c r="AF260" s="21">
        <f t="shared" si="793"/>
        <v>3.8045767530338706E-3</v>
      </c>
      <c r="AG260" s="21">
        <f t="shared" si="794"/>
        <v>3.3634684182218943E-3</v>
      </c>
      <c r="AH260" s="21">
        <f t="shared" si="795"/>
        <v>2.165569438724921E-3</v>
      </c>
      <c r="AI260" s="21">
        <f t="shared" si="796"/>
        <v>4.4760201257982414E-3</v>
      </c>
      <c r="AJ260" s="21">
        <f t="shared" si="797"/>
        <v>4.7298052506500026E-3</v>
      </c>
      <c r="AK260" s="21">
        <f t="shared" si="798"/>
        <v>5.1520762779769559E-3</v>
      </c>
      <c r="AL260" s="21">
        <f t="shared" si="799"/>
        <v>5.0456492242486614E-3</v>
      </c>
      <c r="AM260" s="21">
        <f t="shared" si="800"/>
        <v>5.3280245801760459E-3</v>
      </c>
      <c r="AN260" s="21">
        <f t="shared" si="801"/>
        <v>4.1485276539461333E-3</v>
      </c>
      <c r="AO260" s="21">
        <f t="shared" si="802"/>
        <v>4.4520516600500383E-3</v>
      </c>
      <c r="AP260" s="21">
        <f t="shared" si="803"/>
        <v>3.4275513223759658E-3</v>
      </c>
      <c r="AQ260" s="21">
        <f t="shared" si="804"/>
        <v>3.029987592306071E-3</v>
      </c>
      <c r="AR260" s="21">
        <f t="shared" si="805"/>
        <v>3.0107746775746638E-3</v>
      </c>
      <c r="AS260" s="21">
        <f t="shared" si="806"/>
        <v>2.1670012732363042E-3</v>
      </c>
      <c r="AT260" s="21">
        <f t="shared" si="807"/>
        <v>2.9201689616122298E-3</v>
      </c>
      <c r="AU260" s="21">
        <f t="shared" si="808"/>
        <v>1.9568816927730717E-3</v>
      </c>
      <c r="AV260" s="21">
        <f t="shared" si="809"/>
        <v>2.0184785325476412E-3</v>
      </c>
      <c r="AW260" s="21">
        <f t="shared" si="810"/>
        <v>2.7857003615428585E-3</v>
      </c>
      <c r="AX260" s="21">
        <f t="shared" si="811"/>
        <v>4.0290963535450095E-3</v>
      </c>
      <c r="AY260" s="21">
        <f t="shared" si="812"/>
        <v>4.1249289285614924E-3</v>
      </c>
      <c r="AZ260" s="21">
        <f t="shared" si="813"/>
        <v>3.7414035582686734E-3</v>
      </c>
      <c r="BA260" s="21">
        <f t="shared" si="814"/>
        <v>3.6257893756059256E-3</v>
      </c>
      <c r="BB260" s="21">
        <f t="shared" si="815"/>
        <v>4.9540627141407946E-3</v>
      </c>
      <c r="BC260" s="21">
        <f t="shared" si="816"/>
        <v>5.3066664869124746E-3</v>
      </c>
      <c r="BD260" s="21">
        <f t="shared" si="817"/>
        <v>3.2647841850279467E-3</v>
      </c>
      <c r="BE260" s="21">
        <f t="shared" si="818"/>
        <v>3.6224880375792402E-3</v>
      </c>
      <c r="BF260" s="21">
        <f t="shared" si="819"/>
        <v>2.5979857143287842E-3</v>
      </c>
      <c r="BG260" s="21">
        <f t="shared" si="820"/>
        <v>2.2495614774261361E-3</v>
      </c>
      <c r="BH260" s="21">
        <f t="shared" si="821"/>
        <v>2.9150354136541572E-3</v>
      </c>
      <c r="BI260" s="21">
        <f t="shared" si="822"/>
        <v>4.312219818992412E-3</v>
      </c>
      <c r="BJ260" s="21">
        <f t="shared" si="823"/>
        <v>1.5809624302813123E-3</v>
      </c>
      <c r="BK260" s="21">
        <f t="shared" si="824"/>
        <v>3.043080442234271E-4</v>
      </c>
      <c r="BL260" s="21">
        <f t="shared" si="825"/>
        <v>9.0916290265857119E-4</v>
      </c>
      <c r="BM260" s="21">
        <f t="shared" si="826"/>
        <v>8.4966717481906582E-4</v>
      </c>
      <c r="BN260" s="21">
        <f t="shared" si="827"/>
        <v>3.2850211132534088E-3</v>
      </c>
      <c r="BO260" s="21">
        <f t="shared" si="828"/>
        <v>3.6191186988342471E-3</v>
      </c>
      <c r="BP260" s="21">
        <f t="shared" si="829"/>
        <v>8.234350495931876E-4</v>
      </c>
      <c r="BQ260" s="21">
        <f t="shared" si="830"/>
        <v>9.5368162944126165E-4</v>
      </c>
      <c r="BR260">
        <f t="shared" si="831"/>
        <v>1.2605710066699916E-3</v>
      </c>
      <c r="BS260">
        <f t="shared" si="832"/>
        <v>1.1678596093190855E-3</v>
      </c>
      <c r="BT260">
        <f t="shared" si="833"/>
        <v>1.5496438192082649E-3</v>
      </c>
      <c r="BU260">
        <f t="shared" si="834"/>
        <v>1.8122201997627845E-3</v>
      </c>
      <c r="BV260">
        <f t="shared" si="835"/>
        <v>1.4054520442885209E-3</v>
      </c>
      <c r="BW260">
        <f t="shared" si="836"/>
        <v>1.284526977603584E-3</v>
      </c>
      <c r="BX260">
        <f t="shared" si="837"/>
        <v>1.7166579531588369E-3</v>
      </c>
      <c r="BY260">
        <f t="shared" si="838"/>
        <v>5.334381864852024E-4</v>
      </c>
      <c r="BZ260">
        <f t="shared" si="839"/>
        <v>1.8340357598818449E-3</v>
      </c>
      <c r="CA260">
        <f t="shared" si="840"/>
        <v>1.9836005020965617E-3</v>
      </c>
      <c r="CB260">
        <f t="shared" si="841"/>
        <v>2.2734225632892653E-3</v>
      </c>
      <c r="CC260">
        <f t="shared" si="842"/>
        <v>1.5137721906617412E-3</v>
      </c>
      <c r="CD260">
        <f t="shared" si="843"/>
        <v>6.7134611794106291E-4</v>
      </c>
      <c r="CE260">
        <f t="shared" si="844"/>
        <v>1.0804734789743224E-3</v>
      </c>
      <c r="CF260">
        <f t="shared" si="845"/>
        <v>1.1076862058901672E-3</v>
      </c>
      <c r="CG260">
        <f t="shared" si="846"/>
        <v>6.9722566135436656E-4</v>
      </c>
      <c r="CH260">
        <f t="shared" si="847"/>
        <v>8.052241347677253E-4</v>
      </c>
      <c r="CI260">
        <f t="shared" si="848"/>
        <v>9.4906750927263909E-4</v>
      </c>
      <c r="CJ260">
        <f t="shared" si="849"/>
        <v>1.4525224406372183E-4</v>
      </c>
      <c r="CK260">
        <f t="shared" si="850"/>
        <v>1.0733889178927544E-3</v>
      </c>
      <c r="CL260">
        <f t="shared" si="851"/>
        <v>7.2429179778093404E-4</v>
      </c>
      <c r="CM260">
        <f t="shared" si="852"/>
        <v>6.1986366079620075E-4</v>
      </c>
      <c r="CN260">
        <f t="shared" si="853"/>
        <v>2.6252447378553455E-4</v>
      </c>
      <c r="CO260">
        <f t="shared" si="854"/>
        <v>1.669794740000001E-4</v>
      </c>
      <c r="CP260">
        <f t="shared" si="855"/>
        <v>1.0437412923185037E-4</v>
      </c>
      <c r="CQ260">
        <f t="shared" si="856"/>
        <v>3.3199516922706695E-4</v>
      </c>
      <c r="CR260">
        <f t="shared" si="857"/>
        <v>8.1237914503320919E-4</v>
      </c>
      <c r="CS260">
        <f t="shared" si="858"/>
        <v>4.9810594326383053E-4</v>
      </c>
      <c r="CT260">
        <f t="shared" si="859"/>
        <v>6.6602374311648541E-4</v>
      </c>
      <c r="CU260">
        <f t="shared" si="860"/>
        <v>7.6031551952911527E-4</v>
      </c>
      <c r="CV260">
        <f t="shared" si="861"/>
        <v>1.1023105960164792E-3</v>
      </c>
      <c r="CW260">
        <f t="shared" si="862"/>
        <v>3.0096038024712344E-3</v>
      </c>
      <c r="CX260">
        <f>(C359-C260)^2</f>
        <v>1.1229047877153349E-3</v>
      </c>
      <c r="CY260">
        <f>(C360-C260)^2</f>
        <v>1.0659033445272392E-3</v>
      </c>
      <c r="CZ260">
        <f>(C361-C260)^2</f>
        <v>1.061212713676361E-3</v>
      </c>
    </row>
    <row r="261" spans="3:107" x14ac:dyDescent="0.2">
      <c r="C261">
        <v>0.21493802318970348</v>
      </c>
      <c r="D261">
        <f t="shared" si="765"/>
        <v>9.8113827462685652E-5</v>
      </c>
      <c r="E261">
        <f t="shared" si="766"/>
        <v>1.6202754348013194E-6</v>
      </c>
      <c r="F261">
        <f t="shared" si="767"/>
        <v>1.237307167059794E-4</v>
      </c>
      <c r="G261">
        <f t="shared" si="768"/>
        <v>6.4070376944675811E-4</v>
      </c>
      <c r="H261">
        <f t="shared" si="769"/>
        <v>7.5314852005869211E-4</v>
      </c>
      <c r="I261">
        <f t="shared" si="770"/>
        <v>7.6415294642650036E-4</v>
      </c>
      <c r="J261">
        <f t="shared" si="771"/>
        <v>6.4992514636330427E-4</v>
      </c>
      <c r="K261">
        <f t="shared" si="772"/>
        <v>1.3493758337886834E-3</v>
      </c>
      <c r="L261">
        <f t="shared" si="773"/>
        <v>1.018840162547701E-3</v>
      </c>
      <c r="M261">
        <f t="shared" si="774"/>
        <v>8.6076083770662587E-4</v>
      </c>
      <c r="N261">
        <f t="shared" si="775"/>
        <v>8.3942923162527651E-4</v>
      </c>
      <c r="O261">
        <f t="shared" si="776"/>
        <v>6.6687937060533472E-4</v>
      </c>
      <c r="P261" s="21">
        <f t="shared" si="777"/>
        <v>4.6627220319938407E-4</v>
      </c>
      <c r="Q261" s="21">
        <f t="shared" si="778"/>
        <v>4.41055424404987E-4</v>
      </c>
      <c r="R261" s="21">
        <f t="shared" si="779"/>
        <v>4.4860239035932178E-4</v>
      </c>
      <c r="S261" s="21">
        <f t="shared" si="780"/>
        <v>7.2398934577722377E-4</v>
      </c>
      <c r="T261" s="21">
        <f t="shared" si="781"/>
        <v>1.6910225539676241E-3</v>
      </c>
      <c r="U261" s="21">
        <f t="shared" si="782"/>
        <v>1.2694978298468875E-3</v>
      </c>
      <c r="V261" s="21">
        <f t="shared" si="783"/>
        <v>1.2652852089263258E-3</v>
      </c>
      <c r="W261" s="21">
        <f t="shared" si="784"/>
        <v>1.5913302486208981E-3</v>
      </c>
      <c r="X261" s="21">
        <f t="shared" si="785"/>
        <v>2.1813955676618282E-3</v>
      </c>
      <c r="Y261" s="21">
        <f t="shared" si="786"/>
        <v>1.2080527579484263E-3</v>
      </c>
      <c r="Z261" s="21">
        <f t="shared" si="787"/>
        <v>1.2196093816234804E-3</v>
      </c>
      <c r="AA261" s="21">
        <f t="shared" si="788"/>
        <v>1.0259396599764171E-3</v>
      </c>
      <c r="AB261" s="21">
        <f t="shared" si="789"/>
        <v>2.2317767118202759E-3</v>
      </c>
      <c r="AC261" s="21">
        <f t="shared" si="790"/>
        <v>2.1349021703394697E-3</v>
      </c>
      <c r="AD261" s="21">
        <f t="shared" si="791"/>
        <v>2.8229589456519742E-3</v>
      </c>
      <c r="AE261" s="21">
        <f t="shared" si="792"/>
        <v>3.1897260162740528E-3</v>
      </c>
      <c r="AF261" s="21">
        <f t="shared" si="793"/>
        <v>2.7869768326087567E-3</v>
      </c>
      <c r="AG261" s="21">
        <f t="shared" si="794"/>
        <v>1.7083414502831924E-3</v>
      </c>
      <c r="AH261" s="21">
        <f t="shared" si="795"/>
        <v>3.8068250130462557E-3</v>
      </c>
      <c r="AI261" s="21">
        <f t="shared" si="796"/>
        <v>4.041143350625288E-3</v>
      </c>
      <c r="AJ261" s="21">
        <f t="shared" si="797"/>
        <v>4.4321471862235678E-3</v>
      </c>
      <c r="AK261" s="21">
        <f t="shared" si="798"/>
        <v>4.3334758951628239E-3</v>
      </c>
      <c r="AL261" s="21">
        <f t="shared" si="799"/>
        <v>4.5954470803231898E-3</v>
      </c>
      <c r="AM261" s="21">
        <f t="shared" si="800"/>
        <v>3.5052880585395838E-3</v>
      </c>
      <c r="AN261" s="21">
        <f t="shared" si="801"/>
        <v>3.7847232708496108E-3</v>
      </c>
      <c r="AO261" s="21">
        <f t="shared" si="802"/>
        <v>2.8453370794499452E-3</v>
      </c>
      <c r="AP261" s="21">
        <f t="shared" si="803"/>
        <v>2.4841981779868032E-3</v>
      </c>
      <c r="AQ261" s="21">
        <f t="shared" si="804"/>
        <v>2.4668044033636571E-3</v>
      </c>
      <c r="AR261" s="21">
        <f t="shared" si="805"/>
        <v>1.709613204373043E-3</v>
      </c>
      <c r="AS261" s="21">
        <f t="shared" si="806"/>
        <v>2.3848568270363937E-3</v>
      </c>
      <c r="AT261" s="21">
        <f t="shared" si="807"/>
        <v>1.5235800656703683E-3</v>
      </c>
      <c r="AU261" s="21">
        <f t="shared" si="808"/>
        <v>1.5779873599060716E-3</v>
      </c>
      <c r="AV261" s="21">
        <f t="shared" si="809"/>
        <v>2.2634893446180008E-3</v>
      </c>
      <c r="AW261" s="21">
        <f t="shared" si="810"/>
        <v>3.3955760447442179E-3</v>
      </c>
      <c r="AX261" s="21">
        <f t="shared" si="811"/>
        <v>3.4835985871551367E-3</v>
      </c>
      <c r="AY261" s="21">
        <f t="shared" si="812"/>
        <v>3.1319045864292468E-3</v>
      </c>
      <c r="AZ261" s="21">
        <f t="shared" si="813"/>
        <v>3.0262030972966576E-3</v>
      </c>
      <c r="BA261" s="21">
        <f t="shared" si="814"/>
        <v>4.2486293949949641E-3</v>
      </c>
      <c r="BB261" s="21">
        <f t="shared" si="815"/>
        <v>4.5756131046501523E-3</v>
      </c>
      <c r="BC261" s="21">
        <f t="shared" si="816"/>
        <v>2.6972128796249788E-3</v>
      </c>
      <c r="BD261" s="21">
        <f t="shared" si="817"/>
        <v>3.0231871177738784E-3</v>
      </c>
      <c r="BE261" s="21">
        <f t="shared" si="818"/>
        <v>2.0946043602050428E-3</v>
      </c>
      <c r="BF261" s="21">
        <f t="shared" si="819"/>
        <v>1.7830308922199088E-3</v>
      </c>
      <c r="BG261" s="21">
        <f t="shared" si="820"/>
        <v>2.3802178263917302E-3</v>
      </c>
      <c r="BH261" s="21">
        <f t="shared" si="821"/>
        <v>3.6558835179358443E-3</v>
      </c>
      <c r="BI261" s="21">
        <f t="shared" si="822"/>
        <v>1.1942364596427594E-3</v>
      </c>
      <c r="BJ261" s="21">
        <f t="shared" si="823"/>
        <v>1.4983805441323313E-4</v>
      </c>
      <c r="BK261" s="21">
        <f t="shared" si="824"/>
        <v>6.2243945437126871E-4</v>
      </c>
      <c r="BL261" s="21">
        <f t="shared" si="825"/>
        <v>5.7338501758076338E-4</v>
      </c>
      <c r="BM261" s="21">
        <f t="shared" si="826"/>
        <v>2.7156096751986469E-3</v>
      </c>
      <c r="BN261" s="21">
        <f t="shared" si="827"/>
        <v>3.0201091494333385E-3</v>
      </c>
      <c r="BO261" s="21">
        <f t="shared" si="828"/>
        <v>5.5187247724293703E-4</v>
      </c>
      <c r="BP261" s="21">
        <f t="shared" si="829"/>
        <v>6.5936709958850249E-4</v>
      </c>
      <c r="BQ261" s="21">
        <f t="shared" si="830"/>
        <v>9.1814630729220882E-4</v>
      </c>
      <c r="BR261">
        <f t="shared" si="831"/>
        <v>8.3928229157918571E-4</v>
      </c>
      <c r="BS261">
        <f t="shared" si="832"/>
        <v>1.1670370394757069E-3</v>
      </c>
      <c r="BT261">
        <f t="shared" si="833"/>
        <v>1.3962618925596254E-3</v>
      </c>
      <c r="BU261">
        <f t="shared" si="834"/>
        <v>1.0423707699527961E-3</v>
      </c>
      <c r="BV261">
        <f t="shared" si="835"/>
        <v>9.3860778219995763E-4</v>
      </c>
      <c r="BW261">
        <f t="shared" si="836"/>
        <v>1.3125389468395502E-3</v>
      </c>
      <c r="BX261">
        <f t="shared" si="837"/>
        <v>3.2014831999093146E-4</v>
      </c>
      <c r="BY261">
        <f t="shared" si="838"/>
        <v>1.4154187917547591E-3</v>
      </c>
      <c r="BZ261">
        <f t="shared" si="839"/>
        <v>1.5471665765911895E-3</v>
      </c>
      <c r="CA261">
        <f t="shared" si="840"/>
        <v>1.8042810350043098E-3</v>
      </c>
      <c r="CB261">
        <f t="shared" si="841"/>
        <v>1.1359349209552417E-3</v>
      </c>
      <c r="CC261">
        <f t="shared" si="842"/>
        <v>4.2876974057628943E-4</v>
      </c>
      <c r="CD261">
        <f t="shared" si="843"/>
        <v>7.654609318534769E-4</v>
      </c>
      <c r="CE261">
        <f t="shared" si="844"/>
        <v>7.8839252132305228E-4</v>
      </c>
      <c r="CF261">
        <f t="shared" si="845"/>
        <v>4.4950102422896507E-4</v>
      </c>
      <c r="CG261">
        <f t="shared" si="846"/>
        <v>5.3698235432109989E-4</v>
      </c>
      <c r="CH261">
        <f t="shared" si="847"/>
        <v>6.5553140423160066E-4</v>
      </c>
      <c r="CI261">
        <f t="shared" si="848"/>
        <v>4.6901570220128159E-5</v>
      </c>
      <c r="CJ261">
        <f t="shared" si="849"/>
        <v>7.5949974065471135E-4</v>
      </c>
      <c r="CK261">
        <f t="shared" si="850"/>
        <v>4.7128406993874477E-4</v>
      </c>
      <c r="CL261">
        <f t="shared" si="851"/>
        <v>3.878327411252745E-4</v>
      </c>
      <c r="CM261">
        <f t="shared" si="852"/>
        <v>1.2097833585364307E-4</v>
      </c>
      <c r="CN261">
        <f t="shared" si="853"/>
        <v>5.9574655649926701E-5</v>
      </c>
      <c r="CO261">
        <f t="shared" si="854"/>
        <v>2.5127902881955397E-5</v>
      </c>
      <c r="CP261">
        <f t="shared" si="855"/>
        <v>1.6944600699869637E-4</v>
      </c>
      <c r="CQ261">
        <f t="shared" si="856"/>
        <v>5.4282820216416451E-4</v>
      </c>
      <c r="CR261">
        <f t="shared" si="857"/>
        <v>2.9291279897480222E-4</v>
      </c>
      <c r="CS261">
        <f t="shared" si="858"/>
        <v>4.2451838867758716E-4</v>
      </c>
      <c r="CT261">
        <f t="shared" si="859"/>
        <v>5.0042708621537231E-4</v>
      </c>
      <c r="CU261">
        <f t="shared" si="860"/>
        <v>7.8385840435450497E-4</v>
      </c>
      <c r="CV261">
        <f t="shared" si="861"/>
        <v>2.4657445778333478E-3</v>
      </c>
      <c r="CW261">
        <f t="shared" si="862"/>
        <v>8.0123981158745005E-4</v>
      </c>
      <c r="CX261">
        <f>(C360-C261)^2</f>
        <v>7.5320515942223795E-4</v>
      </c>
      <c r="CY261">
        <f>(C361-C261)^2</f>
        <v>7.4926296366594185E-4</v>
      </c>
    </row>
    <row r="262" spans="3:107" x14ac:dyDescent="0.2">
      <c r="C262">
        <v>0.20503278076648709</v>
      </c>
      <c r="D262">
        <f t="shared" si="765"/>
        <v>7.451732876183475E-5</v>
      </c>
      <c r="E262">
        <f t="shared" si="766"/>
        <v>1.4839833532151387E-6</v>
      </c>
      <c r="F262">
        <f t="shared" si="767"/>
        <v>2.3737209003879065E-4</v>
      </c>
      <c r="G262">
        <f t="shared" si="768"/>
        <v>3.0759228599208752E-4</v>
      </c>
      <c r="H262">
        <f t="shared" si="769"/>
        <v>3.1463927150899136E-4</v>
      </c>
      <c r="I262">
        <f t="shared" si="770"/>
        <v>2.4299781243832655E-4</v>
      </c>
      <c r="J262">
        <f t="shared" si="771"/>
        <v>7.1977425605876096E-4</v>
      </c>
      <c r="K262">
        <f t="shared" si="772"/>
        <v>4.8461766203211935E-4</v>
      </c>
      <c r="L262">
        <f t="shared" si="773"/>
        <v>3.77660280222123E-4</v>
      </c>
      <c r="M262">
        <f t="shared" si="774"/>
        <v>3.6357576106892987E-4</v>
      </c>
      <c r="N262">
        <f t="shared" si="775"/>
        <v>2.5340708603605283E-4</v>
      </c>
      <c r="O262">
        <f t="shared" si="776"/>
        <v>1.3661155505441652E-4</v>
      </c>
      <c r="P262" s="21">
        <f t="shared" si="777"/>
        <v>1.2312292842975311E-4</v>
      </c>
      <c r="Q262" s="21">
        <f t="shared" si="778"/>
        <v>1.2712547661308679E-4</v>
      </c>
      <c r="R262" s="21">
        <f t="shared" si="779"/>
        <v>2.8906146471642362E-4</v>
      </c>
      <c r="S262" s="21">
        <f t="shared" si="780"/>
        <v>9.7448873957405415E-4</v>
      </c>
      <c r="T262" s="21">
        <f t="shared" si="781"/>
        <v>6.6176382373111294E-4</v>
      </c>
      <c r="U262" s="21">
        <f t="shared" si="782"/>
        <v>6.58723296265412E-4</v>
      </c>
      <c r="V262" s="21">
        <f t="shared" si="783"/>
        <v>8.9917449815629582E-4</v>
      </c>
      <c r="W262" s="21">
        <f t="shared" si="784"/>
        <v>1.3542525262422779E-3</v>
      </c>
      <c r="X262" s="21">
        <f t="shared" si="785"/>
        <v>6.1761250660778819E-4</v>
      </c>
      <c r="Y262" s="21">
        <f t="shared" si="786"/>
        <v>6.258835038350757E-4</v>
      </c>
      <c r="Z262" s="21">
        <f t="shared" si="787"/>
        <v>4.8951785633221973E-4</v>
      </c>
      <c r="AA262" s="21">
        <f t="shared" si="788"/>
        <v>1.394009873302999E-3</v>
      </c>
      <c r="AB262" s="21">
        <f t="shared" si="789"/>
        <v>1.3176725143154374E-3</v>
      </c>
      <c r="AC262" s="21">
        <f t="shared" si="790"/>
        <v>1.8685115028259554E-3</v>
      </c>
      <c r="AD262" s="21">
        <f t="shared" si="791"/>
        <v>2.1689900271591031E-3</v>
      </c>
      <c r="AE262" s="21">
        <f t="shared" si="792"/>
        <v>1.8392590023041369E-3</v>
      </c>
      <c r="AF262" s="21">
        <f t="shared" si="793"/>
        <v>9.8764658629117859E-4</v>
      </c>
      <c r="AG262" s="21">
        <f t="shared" si="794"/>
        <v>2.6826423584545155E-3</v>
      </c>
      <c r="AH262" s="21">
        <f t="shared" si="795"/>
        <v>2.8799048978181059E-3</v>
      </c>
      <c r="AI262" s="21">
        <f t="shared" si="796"/>
        <v>3.2113903993826868E-3</v>
      </c>
      <c r="AJ262" s="21">
        <f t="shared" si="797"/>
        <v>3.1274825087942043E-3</v>
      </c>
      <c r="AK262" s="21">
        <f t="shared" si="798"/>
        <v>3.3506135492453672E-3</v>
      </c>
      <c r="AL262" s="21">
        <f t="shared" si="799"/>
        <v>2.4305127560627598E-3</v>
      </c>
      <c r="AM262" s="21">
        <f t="shared" si="800"/>
        <v>2.6640939982454283E-3</v>
      </c>
      <c r="AN262" s="21">
        <f t="shared" si="801"/>
        <v>1.8867259449923896E-3</v>
      </c>
      <c r="AO262" s="21">
        <f t="shared" si="802"/>
        <v>1.5949231430085248E-3</v>
      </c>
      <c r="AP262" s="21">
        <f t="shared" si="803"/>
        <v>1.5809921734098009E-3</v>
      </c>
      <c r="AQ262" s="21">
        <f t="shared" si="804"/>
        <v>9.8861362097790164E-4</v>
      </c>
      <c r="AR262" s="21">
        <f t="shared" si="805"/>
        <v>1.5155257077428172E-3</v>
      </c>
      <c r="AS262" s="21">
        <f t="shared" si="806"/>
        <v>8.484299752142886E-4</v>
      </c>
      <c r="AT262" s="21">
        <f t="shared" si="807"/>
        <v>8.8915168563914011E-4</v>
      </c>
      <c r="AU262" s="21">
        <f t="shared" si="808"/>
        <v>1.4190967200678043E-3</v>
      </c>
      <c r="AV262" s="21">
        <f t="shared" si="809"/>
        <v>2.3393017880853411E-3</v>
      </c>
      <c r="AW262" s="21">
        <f t="shared" si="810"/>
        <v>2.4124576250541541E-3</v>
      </c>
      <c r="AX262" s="21">
        <f t="shared" si="811"/>
        <v>2.1213558931535196E-3</v>
      </c>
      <c r="AY262" s="21">
        <f t="shared" si="812"/>
        <v>2.0345236075561056E-3</v>
      </c>
      <c r="AZ262" s="21">
        <f t="shared" si="813"/>
        <v>3.0554658836749538E-3</v>
      </c>
      <c r="BA262" s="21">
        <f t="shared" si="814"/>
        <v>3.3336807915853583E-3</v>
      </c>
      <c r="BB262" s="21">
        <f t="shared" si="815"/>
        <v>1.7664751549157126E-3</v>
      </c>
      <c r="BC262" s="21">
        <f t="shared" si="816"/>
        <v>2.03205081921283E-3</v>
      </c>
      <c r="BD262" s="21">
        <f t="shared" si="817"/>
        <v>1.286054742281853E-3</v>
      </c>
      <c r="BE262" s="21">
        <f t="shared" si="818"/>
        <v>1.0446281679756897E-3</v>
      </c>
      <c r="BF262" s="21">
        <f t="shared" si="819"/>
        <v>1.5118280974363199E-3</v>
      </c>
      <c r="BG262" s="21">
        <f t="shared" si="820"/>
        <v>2.5561781191336757E-3</v>
      </c>
      <c r="BH262" s="21">
        <f t="shared" si="821"/>
        <v>6.0774497029571347E-4</v>
      </c>
      <c r="BI262" s="21">
        <f t="shared" si="822"/>
        <v>5.4549951491448252E-6</v>
      </c>
      <c r="BJ262" s="21">
        <f t="shared" si="823"/>
        <v>2.2630671489736609E-4</v>
      </c>
      <c r="BK262" s="21">
        <f t="shared" si="824"/>
        <v>1.9712768789070643E-4</v>
      </c>
      <c r="BL262" s="21">
        <f t="shared" si="825"/>
        <v>1.7813691853294585E-3</v>
      </c>
      <c r="BM262" s="21">
        <f t="shared" si="826"/>
        <v>2.0295274859418624E-3</v>
      </c>
      <c r="BN262" s="21">
        <f t="shared" si="827"/>
        <v>1.8459906373905546E-4</v>
      </c>
      <c r="BO262" s="21">
        <f t="shared" si="828"/>
        <v>2.4878443662257197E-4</v>
      </c>
      <c r="BP262" s="21">
        <f t="shared" si="829"/>
        <v>4.1598403701596326E-4</v>
      </c>
      <c r="BQ262" s="21">
        <f t="shared" si="830"/>
        <v>3.6347905901146015E-4</v>
      </c>
      <c r="BR262">
        <f t="shared" si="831"/>
        <v>5.8838659266356665E-4</v>
      </c>
      <c r="BS262">
        <f t="shared" si="832"/>
        <v>7.5412549632948979E-4</v>
      </c>
      <c r="BT262">
        <f t="shared" si="833"/>
        <v>5.0088789362380212E-4</v>
      </c>
      <c r="BU262">
        <f t="shared" si="834"/>
        <v>4.2979360075911388E-4</v>
      </c>
      <c r="BV262">
        <f t="shared" si="835"/>
        <v>6.9293912731404933E-4</v>
      </c>
      <c r="BW262">
        <f t="shared" si="836"/>
        <v>6.3799302968845057E-5</v>
      </c>
      <c r="BX262">
        <f t="shared" si="837"/>
        <v>7.6822152947928868E-4</v>
      </c>
      <c r="BY262">
        <f t="shared" si="838"/>
        <v>8.6605403244751841E-4</v>
      </c>
      <c r="BZ262">
        <f t="shared" si="839"/>
        <v>1.0609082775172203E-3</v>
      </c>
      <c r="CA262">
        <f t="shared" si="840"/>
        <v>5.6636342480075508E-4</v>
      </c>
      <c r="CB262">
        <f t="shared" si="841"/>
        <v>1.1667269374077931E-4</v>
      </c>
      <c r="CC262">
        <f t="shared" si="842"/>
        <v>3.1547877576109724E-4</v>
      </c>
      <c r="CD262">
        <f t="shared" si="843"/>
        <v>3.3026105106193098E-4</v>
      </c>
      <c r="CE262">
        <f t="shared" si="844"/>
        <v>1.2760406166119849E-4</v>
      </c>
      <c r="CF262">
        <f t="shared" si="845"/>
        <v>1.7603019932650469E-4</v>
      </c>
      <c r="CG262">
        <f t="shared" si="846"/>
        <v>2.4643050363071239E-4</v>
      </c>
      <c r="CH262">
        <f t="shared" si="847"/>
        <v>9.3438447572769135E-6</v>
      </c>
      <c r="CI262">
        <f t="shared" si="848"/>
        <v>3.1165596349025805E-4</v>
      </c>
      <c r="CJ262">
        <f t="shared" si="849"/>
        <v>1.3933053558990081E-4</v>
      </c>
      <c r="CK262">
        <f t="shared" si="850"/>
        <v>9.5809389395073617E-5</v>
      </c>
      <c r="CL262">
        <f t="shared" si="851"/>
        <v>1.1963389353445535E-6</v>
      </c>
      <c r="CM262">
        <f t="shared" si="852"/>
        <v>4.7820086180924111E-6</v>
      </c>
      <c r="CN262">
        <f t="shared" si="853"/>
        <v>2.3936247558255212E-5</v>
      </c>
      <c r="CO262">
        <f t="shared" si="854"/>
        <v>9.6839240322679111E-6</v>
      </c>
      <c r="CP262">
        <f t="shared" si="855"/>
        <v>1.793840048065046E-4</v>
      </c>
      <c r="CQ262">
        <f t="shared" si="856"/>
        <v>5.1976212367685745E-5</v>
      </c>
      <c r="CR262">
        <f t="shared" si="857"/>
        <v>1.1446007627058445E-4</v>
      </c>
      <c r="CS262">
        <f t="shared" si="858"/>
        <v>1.5537585731828784E-4</v>
      </c>
      <c r="CT262">
        <f t="shared" si="859"/>
        <v>3.2732874906448041E-4</v>
      </c>
      <c r="CU262">
        <f t="shared" si="860"/>
        <v>1.5801437351266926E-3</v>
      </c>
      <c r="CV262">
        <f t="shared" si="861"/>
        <v>3.3859449421047881E-4</v>
      </c>
      <c r="CW262">
        <f t="shared" si="862"/>
        <v>3.0762848280909154E-4</v>
      </c>
      <c r="CX262">
        <f>(C361-C262)^2</f>
        <v>3.0511096280712714E-4</v>
      </c>
    </row>
    <row r="263" spans="3:107" x14ac:dyDescent="0.2">
      <c r="C263">
        <v>0.21366512278715766</v>
      </c>
      <c r="D263">
        <f t="shared" si="765"/>
        <v>9.7032952603478021E-5</v>
      </c>
      <c r="E263">
        <f t="shared" si="766"/>
        <v>5.7788441177834598E-4</v>
      </c>
      <c r="F263">
        <f t="shared" si="767"/>
        <v>6.8490297993801402E-4</v>
      </c>
      <c r="G263">
        <f t="shared" si="768"/>
        <v>6.9539884449209416E-4</v>
      </c>
      <c r="H263">
        <f t="shared" si="769"/>
        <v>5.8664371922838516E-4</v>
      </c>
      <c r="I263">
        <f t="shared" si="770"/>
        <v>1.2574790409246475E-3</v>
      </c>
      <c r="J263">
        <f t="shared" si="771"/>
        <v>9.3920032015425842E-4</v>
      </c>
      <c r="K263">
        <f t="shared" si="772"/>
        <v>7.876905611130735E-4</v>
      </c>
      <c r="L263">
        <f t="shared" si="773"/>
        <v>7.6729026185633187E-4</v>
      </c>
      <c r="M263">
        <f t="shared" si="774"/>
        <v>6.0275686659881373E-4</v>
      </c>
      <c r="N263">
        <f t="shared" si="775"/>
        <v>4.1292014389116574E-4</v>
      </c>
      <c r="O263">
        <f t="shared" si="776"/>
        <v>3.8921052352663022E-4</v>
      </c>
      <c r="P263" s="21">
        <f t="shared" si="777"/>
        <v>3.963020043333301E-4</v>
      </c>
      <c r="Q263" s="21">
        <f t="shared" si="778"/>
        <v>6.5710963137200493E-4</v>
      </c>
      <c r="R263" s="21">
        <f t="shared" si="779"/>
        <v>1.5879542950944367E-3</v>
      </c>
      <c r="S263" s="21">
        <f t="shared" si="780"/>
        <v>1.1804111893770125E-3</v>
      </c>
      <c r="T263" s="21">
        <f t="shared" si="781"/>
        <v>1.1763491915474131E-3</v>
      </c>
      <c r="U263" s="21">
        <f t="shared" si="782"/>
        <v>1.4913947598569751E-3</v>
      </c>
      <c r="V263" s="21">
        <f t="shared" si="783"/>
        <v>2.0641131660558338E-3</v>
      </c>
      <c r="W263" s="21">
        <f t="shared" si="784"/>
        <v>1.1211884989684991E-3</v>
      </c>
      <c r="X263" s="21">
        <f t="shared" si="785"/>
        <v>1.1323228941862089E-3</v>
      </c>
      <c r="Y263" s="21">
        <f t="shared" si="786"/>
        <v>9.4601719008956004E-4</v>
      </c>
      <c r="Z263" s="21">
        <f t="shared" si="787"/>
        <v>2.1131290699683116E-3</v>
      </c>
      <c r="AA263" s="21">
        <f t="shared" si="788"/>
        <v>2.018893715571058E-3</v>
      </c>
      <c r="AB263" s="21">
        <f t="shared" si="789"/>
        <v>2.6893169420420613E-3</v>
      </c>
      <c r="AC263" s="21">
        <f t="shared" si="790"/>
        <v>3.0475654208265905E-3</v>
      </c>
      <c r="AD263" s="21">
        <f t="shared" si="791"/>
        <v>2.6541996363525127E-3</v>
      </c>
      <c r="AE263" s="21">
        <f t="shared" si="792"/>
        <v>1.6047384642945478E-3</v>
      </c>
      <c r="AF263" s="21">
        <f t="shared" si="793"/>
        <v>3.6513707195244488E-3</v>
      </c>
      <c r="AG263" s="21">
        <f t="shared" si="794"/>
        <v>3.8809270999044794E-3</v>
      </c>
      <c r="AH263" s="21">
        <f t="shared" si="795"/>
        <v>4.2642823683992645E-3</v>
      </c>
      <c r="AI263" s="21">
        <f t="shared" si="796"/>
        <v>4.1675082886939987E-3</v>
      </c>
      <c r="AJ263" s="21">
        <f t="shared" si="797"/>
        <v>4.424488214304835E-3</v>
      </c>
      <c r="AK263" s="21">
        <f t="shared" si="798"/>
        <v>3.3561829925993652E-3</v>
      </c>
      <c r="AL263" s="21">
        <f t="shared" si="799"/>
        <v>3.629725614446726E-3</v>
      </c>
      <c r="AM263" s="21">
        <f t="shared" si="800"/>
        <v>2.7111600092028509E-3</v>
      </c>
      <c r="AN263" s="21">
        <f t="shared" si="801"/>
        <v>2.3589313337763038E-3</v>
      </c>
      <c r="AO263" s="21">
        <f t="shared" si="802"/>
        <v>2.3419825564304775E-3</v>
      </c>
      <c r="AP263" s="21">
        <f t="shared" si="803"/>
        <v>1.6059710595799663E-3</v>
      </c>
      <c r="AQ263" s="21">
        <f t="shared" si="804"/>
        <v>2.2621529305275976E-3</v>
      </c>
      <c r="AR263" s="21">
        <f t="shared" si="805"/>
        <v>1.4258299359865695E-3</v>
      </c>
      <c r="AS263" s="21">
        <f t="shared" si="806"/>
        <v>1.4784785266592911E-3</v>
      </c>
      <c r="AT263" s="21">
        <f t="shared" si="807"/>
        <v>2.1439902379206417E-3</v>
      </c>
      <c r="AU263" s="21">
        <f t="shared" si="808"/>
        <v>3.24884850654769E-3</v>
      </c>
      <c r="AV263" s="21">
        <f t="shared" si="809"/>
        <v>3.3349605621140433E-3</v>
      </c>
      <c r="AW263" s="21">
        <f t="shared" si="810"/>
        <v>2.9910531374337892E-3</v>
      </c>
      <c r="AX263" s="21">
        <f t="shared" si="811"/>
        <v>2.8877764871642398E-3</v>
      </c>
      <c r="AY263" s="21">
        <f t="shared" si="812"/>
        <v>4.0843105268826788E-3</v>
      </c>
      <c r="AZ263" s="21">
        <f t="shared" si="813"/>
        <v>4.405027067626674E-3</v>
      </c>
      <c r="BA263" s="21">
        <f t="shared" si="814"/>
        <v>2.5666177585087569E-3</v>
      </c>
      <c r="BB263" s="21">
        <f t="shared" si="815"/>
        <v>2.8848303119169655E-3</v>
      </c>
      <c r="BC263" s="21">
        <f t="shared" si="816"/>
        <v>1.9797113575902078E-3</v>
      </c>
      <c r="BD263" s="21">
        <f t="shared" si="817"/>
        <v>1.6771523089788003E-3</v>
      </c>
      <c r="BE263" s="21">
        <f t="shared" si="818"/>
        <v>2.2576349058357889E-3</v>
      </c>
      <c r="BF263" s="21">
        <f t="shared" si="819"/>
        <v>3.5035747414459821E-3</v>
      </c>
      <c r="BG263" s="21">
        <f t="shared" si="820"/>
        <v>1.1078796471761473E-3</v>
      </c>
      <c r="BH263" s="21">
        <f t="shared" si="821"/>
        <v>1.2029560090693013E-4</v>
      </c>
      <c r="BI263" s="21">
        <f t="shared" si="822"/>
        <v>5.6054521626565455E-4</v>
      </c>
      <c r="BJ263" s="21">
        <f t="shared" si="823"/>
        <v>5.1404492363777191E-4</v>
      </c>
      <c r="BK263" s="21">
        <f t="shared" si="824"/>
        <v>2.5845644216180605E-3</v>
      </c>
      <c r="BL263" s="21">
        <f t="shared" si="825"/>
        <v>2.8818236184804768E-3</v>
      </c>
      <c r="BM263" s="21">
        <f t="shared" si="826"/>
        <v>4.9368688614209884E-4</v>
      </c>
      <c r="BN263" s="21">
        <f t="shared" si="827"/>
        <v>5.9561593434835939E-4</v>
      </c>
      <c r="BO263" s="21">
        <f t="shared" si="828"/>
        <v>8.4262645290448244E-4</v>
      </c>
      <c r="BP263" s="21">
        <f t="shared" si="829"/>
        <v>7.6714977778104981E-4</v>
      </c>
      <c r="BQ263" s="21">
        <f t="shared" si="830"/>
        <v>1.0816878617314581E-3</v>
      </c>
      <c r="BR263">
        <f t="shared" si="831"/>
        <v>1.3027542783917753E-3</v>
      </c>
      <c r="BS263">
        <f t="shared" si="832"/>
        <v>9.6179791301002101E-4</v>
      </c>
      <c r="BT263">
        <f t="shared" si="833"/>
        <v>8.6223310568498367E-4</v>
      </c>
      <c r="BU263">
        <f t="shared" si="834"/>
        <v>1.2219274574038011E-3</v>
      </c>
      <c r="BV263">
        <f t="shared" si="835"/>
        <v>2.7621737334007548E-4</v>
      </c>
      <c r="BW263">
        <f t="shared" si="836"/>
        <v>1.3212608170857629E-3</v>
      </c>
      <c r="BX263">
        <f t="shared" si="837"/>
        <v>1.4486502254082269E-3</v>
      </c>
      <c r="BY263">
        <f t="shared" si="838"/>
        <v>1.6977637639809936E-3</v>
      </c>
      <c r="BZ263">
        <f t="shared" si="839"/>
        <v>1.0517524587191096E-3</v>
      </c>
      <c r="CA263">
        <f t="shared" si="840"/>
        <v>3.776747401285955E-4</v>
      </c>
      <c r="CB263">
        <f t="shared" si="841"/>
        <v>6.966466264580549E-4</v>
      </c>
      <c r="CC263">
        <f t="shared" si="842"/>
        <v>7.1853096591166401E-4</v>
      </c>
      <c r="CD263">
        <f t="shared" si="843"/>
        <v>3.9714665867464171E-4</v>
      </c>
      <c r="CE263">
        <f t="shared" si="844"/>
        <v>4.7960909391922649E-4</v>
      </c>
      <c r="CF263">
        <f t="shared" si="845"/>
        <v>5.9197065693685966E-4</v>
      </c>
      <c r="CG263">
        <f t="shared" si="846"/>
        <v>3.1086999847606402E-5</v>
      </c>
      <c r="CH263">
        <f t="shared" si="847"/>
        <v>6.9096023352084156E-4</v>
      </c>
      <c r="CI263">
        <f t="shared" si="848"/>
        <v>4.1763735698680893E-4</v>
      </c>
      <c r="CJ263">
        <f t="shared" si="849"/>
        <v>3.3931736604043294E-4</v>
      </c>
      <c r="CK263">
        <f t="shared" si="850"/>
        <v>9.4597309481078245E-5</v>
      </c>
      <c r="CL263">
        <f t="shared" si="851"/>
        <v>4.1545264310319463E-5</v>
      </c>
      <c r="CM263">
        <f t="shared" si="852"/>
        <v>1.3986654306246746E-5</v>
      </c>
      <c r="CN263">
        <f t="shared" si="853"/>
        <v>1.379272297816695E-4</v>
      </c>
      <c r="CO263">
        <f t="shared" si="854"/>
        <v>4.8513469500894847E-4</v>
      </c>
      <c r="CP263">
        <f t="shared" si="855"/>
        <v>2.5096246905609629E-4</v>
      </c>
      <c r="CQ263">
        <f t="shared" si="856"/>
        <v>3.7368538140117075E-4</v>
      </c>
      <c r="CR263">
        <f t="shared" si="857"/>
        <v>4.4509721802598354E-4</v>
      </c>
      <c r="CS263">
        <f t="shared" si="858"/>
        <v>7.1420269457862914E-4</v>
      </c>
      <c r="CT263">
        <f t="shared" si="859"/>
        <v>2.3409498957993762E-3</v>
      </c>
      <c r="CU263">
        <f t="shared" si="860"/>
        <v>7.3079819184595216E-4</v>
      </c>
      <c r="CV263">
        <f t="shared" si="861"/>
        <v>6.849569922759293E-4</v>
      </c>
      <c r="CW263">
        <f t="shared" si="862"/>
        <v>6.8119787839322125E-4</v>
      </c>
    </row>
    <row r="264" spans="3:107" x14ac:dyDescent="0.2">
      <c r="C264">
        <v>0.20381459221243844</v>
      </c>
      <c r="D264">
        <f t="shared" si="765"/>
        <v>2.0131909268575023E-4</v>
      </c>
      <c r="E264">
        <f t="shared" si="766"/>
        <v>2.6634633454593055E-4</v>
      </c>
      <c r="F264">
        <f t="shared" si="767"/>
        <v>2.7290661727032151E-4</v>
      </c>
      <c r="G264">
        <f t="shared" si="768"/>
        <v>2.0650260630434113E-4</v>
      </c>
      <c r="H264">
        <f t="shared" si="769"/>
        <v>6.5589363082096518E-4</v>
      </c>
      <c r="I264">
        <f t="shared" si="770"/>
        <v>4.3246715860193342E-4</v>
      </c>
      <c r="J264">
        <f t="shared" si="771"/>
        <v>3.3179696929065087E-4</v>
      </c>
      <c r="K264">
        <f t="shared" si="772"/>
        <v>3.1860372750038056E-4</v>
      </c>
      <c r="L264">
        <f t="shared" si="773"/>
        <v>2.1610695422523418E-4</v>
      </c>
      <c r="M264">
        <f t="shared" si="774"/>
        <v>1.0961893232069864E-4</v>
      </c>
      <c r="N264">
        <f t="shared" si="775"/>
        <v>9.7572683390883345E-5</v>
      </c>
      <c r="O264">
        <f t="shared" si="776"/>
        <v>1.0113932410472591E-4</v>
      </c>
      <c r="P264" s="21">
        <f t="shared" si="777"/>
        <v>2.4912263301826119E-4</v>
      </c>
      <c r="Q264" s="21">
        <f t="shared" si="778"/>
        <v>8.9991682065996333E-4</v>
      </c>
      <c r="R264" s="21">
        <f t="shared" si="779"/>
        <v>6.0057256482147058E-4</v>
      </c>
      <c r="S264" s="21">
        <f t="shared" si="780"/>
        <v>5.9767618635990104E-4</v>
      </c>
      <c r="T264" s="21">
        <f t="shared" si="781"/>
        <v>8.2760069651983254E-4</v>
      </c>
      <c r="U264" s="21">
        <f t="shared" si="782"/>
        <v>1.2660774173629016E-3</v>
      </c>
      <c r="V264" s="21">
        <f t="shared" si="783"/>
        <v>5.585481067111284E-4</v>
      </c>
      <c r="W264" s="21">
        <f t="shared" si="784"/>
        <v>5.664150237190195E-4</v>
      </c>
      <c r="X264" s="21">
        <f t="shared" si="785"/>
        <v>4.3709687331317665E-4</v>
      </c>
      <c r="Y264" s="21">
        <f t="shared" si="786"/>
        <v>1.3045282049804483E-3</v>
      </c>
      <c r="Z264" s="21">
        <f t="shared" si="787"/>
        <v>1.2307165954472403E-3</v>
      </c>
      <c r="AA264" s="21">
        <f t="shared" si="788"/>
        <v>1.7646799609137146E-3</v>
      </c>
      <c r="AB264" s="21">
        <f t="shared" si="789"/>
        <v>2.0570060398140853E-3</v>
      </c>
      <c r="AC264" s="21">
        <f t="shared" si="790"/>
        <v>1.7362550965664067E-3</v>
      </c>
      <c r="AD264" s="21">
        <f t="shared" si="791"/>
        <v>9.1256292392073658E-4</v>
      </c>
      <c r="AE264" s="21">
        <f t="shared" si="792"/>
        <v>2.557936063218985E-3</v>
      </c>
      <c r="AF264" s="21">
        <f t="shared" si="793"/>
        <v>2.7506413239902429E-3</v>
      </c>
      <c r="AG264" s="21">
        <f t="shared" si="794"/>
        <v>3.0748070094233221E-3</v>
      </c>
      <c r="AH264" s="21">
        <f t="shared" si="795"/>
        <v>2.9927147841871575E-3</v>
      </c>
      <c r="AI264" s="21">
        <f t="shared" si="796"/>
        <v>3.2110690995769079E-3</v>
      </c>
      <c r="AJ264" s="21">
        <f t="shared" si="797"/>
        <v>2.3118827856924516E-3</v>
      </c>
      <c r="AK264" s="21">
        <f t="shared" si="798"/>
        <v>2.5398247129366073E-3</v>
      </c>
      <c r="AL264" s="21">
        <f t="shared" si="799"/>
        <v>1.7823823346954078E-3</v>
      </c>
      <c r="AM264" s="21">
        <f t="shared" si="800"/>
        <v>1.4991067791088708E-3</v>
      </c>
      <c r="AN264" s="21">
        <f t="shared" si="801"/>
        <v>1.4856016798993226E-3</v>
      </c>
      <c r="AO264" s="21">
        <f t="shared" si="802"/>
        <v>9.1349248292809445E-4</v>
      </c>
      <c r="AP264" s="21">
        <f t="shared" si="803"/>
        <v>1.4221621308393778E-3</v>
      </c>
      <c r="AQ264" s="21">
        <f t="shared" si="804"/>
        <v>7.7894760147946551E-4</v>
      </c>
      <c r="AR264" s="21">
        <f t="shared" si="805"/>
        <v>8.1798620099783614E-4</v>
      </c>
      <c r="AS264" s="21">
        <f t="shared" si="806"/>
        <v>1.3288001845908706E-3</v>
      </c>
      <c r="AT264" s="21">
        <f t="shared" si="807"/>
        <v>2.2229471544801915E-3</v>
      </c>
      <c r="AU264" s="21">
        <f t="shared" si="808"/>
        <v>2.294274621215123E-3</v>
      </c>
      <c r="AV264" s="21">
        <f t="shared" si="809"/>
        <v>2.0106247824830756E-3</v>
      </c>
      <c r="AW264" s="21">
        <f t="shared" si="810"/>
        <v>1.926113111242024E-3</v>
      </c>
      <c r="AX264" s="21">
        <f t="shared" si="811"/>
        <v>2.9222760312961988E-3</v>
      </c>
      <c r="AY264" s="21">
        <f t="shared" si="812"/>
        <v>3.1944931459632077E-3</v>
      </c>
      <c r="AZ264" s="21">
        <f t="shared" si="813"/>
        <v>1.6655595342899465E-3</v>
      </c>
      <c r="BA264" s="21">
        <f t="shared" si="814"/>
        <v>1.9237071268445036E-3</v>
      </c>
      <c r="BB264" s="21">
        <f t="shared" si="815"/>
        <v>1.2001663311647399E-3</v>
      </c>
      <c r="BC264" s="21">
        <f t="shared" si="816"/>
        <v>9.6736671815146787E-4</v>
      </c>
      <c r="BD264" s="21">
        <f t="shared" si="817"/>
        <v>1.4185802966932052E-3</v>
      </c>
      <c r="BE264" s="21">
        <f t="shared" si="818"/>
        <v>2.4344821402097873E-3</v>
      </c>
      <c r="BF264" s="21">
        <f t="shared" si="819"/>
        <v>5.4916620582903385E-4</v>
      </c>
      <c r="BG264" s="21">
        <f t="shared" si="820"/>
        <v>1.2485929290616996E-6</v>
      </c>
      <c r="BH264" s="21">
        <f t="shared" si="821"/>
        <v>1.9113907358653688E-4</v>
      </c>
      <c r="BI264" s="21">
        <f t="shared" si="822"/>
        <v>1.6440440843102771E-4</v>
      </c>
      <c r="BJ264" s="21">
        <f t="shared" si="823"/>
        <v>1.6800227798482571E-3</v>
      </c>
      <c r="BK264" s="21">
        <f t="shared" si="824"/>
        <v>1.9212520049372319E-3</v>
      </c>
      <c r="BL264" s="21">
        <f t="shared" si="825"/>
        <v>1.5298066424100995E-4</v>
      </c>
      <c r="BM264" s="21">
        <f t="shared" si="826"/>
        <v>2.1183968268261529E-4</v>
      </c>
      <c r="BN264" s="21">
        <f t="shared" si="827"/>
        <v>3.6777643612657571E-4</v>
      </c>
      <c r="BO264" s="21">
        <f t="shared" si="828"/>
        <v>3.1851320392296226E-4</v>
      </c>
      <c r="BP264" s="21">
        <f t="shared" si="829"/>
        <v>5.3077215272926217E-4</v>
      </c>
      <c r="BQ264" s="21">
        <f t="shared" si="830"/>
        <v>6.8870328616407565E-4</v>
      </c>
      <c r="BR264">
        <f t="shared" si="831"/>
        <v>4.4784447850745082E-4</v>
      </c>
      <c r="BS264">
        <f t="shared" si="832"/>
        <v>3.8076791973629424E-4</v>
      </c>
      <c r="BT264">
        <f t="shared" si="833"/>
        <v>6.3028856054876833E-4</v>
      </c>
      <c r="BU264">
        <f t="shared" si="834"/>
        <v>4.5822854307071905E-5</v>
      </c>
      <c r="BV264">
        <f t="shared" si="835"/>
        <v>7.0217691262996042E-4</v>
      </c>
      <c r="BW264">
        <f t="shared" si="836"/>
        <v>7.9583837097213039E-4</v>
      </c>
      <c r="BX264">
        <f t="shared" si="837"/>
        <v>9.8303559201081922E-4</v>
      </c>
      <c r="BY264">
        <f t="shared" si="838"/>
        <v>5.0986555256882238E-4</v>
      </c>
      <c r="BZ264">
        <f t="shared" si="839"/>
        <v>9.184011688669649E-5</v>
      </c>
      <c r="CA264">
        <f t="shared" si="840"/>
        <v>2.7368850572862544E-4</v>
      </c>
      <c r="CB264">
        <f t="shared" si="841"/>
        <v>2.8746854394938128E-4</v>
      </c>
      <c r="CC264">
        <f t="shared" si="842"/>
        <v>1.0156624977443289E-4</v>
      </c>
      <c r="CD264">
        <f t="shared" si="843"/>
        <v>1.4518921490162758E-4</v>
      </c>
      <c r="CE264">
        <f t="shared" si="844"/>
        <v>2.0966798308553702E-4</v>
      </c>
      <c r="CF264">
        <f t="shared" si="845"/>
        <v>1.827527333011616E-5</v>
      </c>
      <c r="CG264">
        <f t="shared" si="846"/>
        <v>2.7012868033109209E-4</v>
      </c>
      <c r="CH264">
        <f t="shared" si="847"/>
        <v>1.1205592402542483E-4</v>
      </c>
      <c r="CI264">
        <f t="shared" si="848"/>
        <v>7.3445560358554031E-5</v>
      </c>
      <c r="CJ264">
        <f t="shared" si="849"/>
        <v>1.5479280159805616E-8</v>
      </c>
      <c r="CK264">
        <f t="shared" si="850"/>
        <v>1.1593813734159783E-5</v>
      </c>
      <c r="CL264">
        <f t="shared" si="851"/>
        <v>3.7340129051116891E-5</v>
      </c>
      <c r="CM264">
        <f t="shared" si="852"/>
        <v>3.5861445145708758E-6</v>
      </c>
      <c r="CN264">
        <f t="shared" si="853"/>
        <v>1.4823653848515471E-4</v>
      </c>
      <c r="CO264">
        <f t="shared" si="854"/>
        <v>3.5895249502159365E-5</v>
      </c>
      <c r="CP264">
        <f t="shared" si="855"/>
        <v>8.9878231588359596E-5</v>
      </c>
      <c r="CQ264">
        <f t="shared" si="856"/>
        <v>1.2649043595215625E-4</v>
      </c>
      <c r="CR264">
        <f t="shared" si="857"/>
        <v>2.8473323992332016E-4</v>
      </c>
      <c r="CS264">
        <f t="shared" si="858"/>
        <v>1.4847792389127983E-3</v>
      </c>
      <c r="CT264">
        <f t="shared" si="859"/>
        <v>2.9524685511263151E-4</v>
      </c>
      <c r="CU264">
        <f t="shared" si="860"/>
        <v>2.6638001725220924E-4</v>
      </c>
      <c r="CV264">
        <f t="shared" si="861"/>
        <v>2.640377098925008E-4</v>
      </c>
    </row>
    <row r="265" spans="3:107" x14ac:dyDescent="0.2">
      <c r="C265">
        <v>0.18962589626510945</v>
      </c>
      <c r="D265">
        <f t="shared" si="765"/>
        <v>4.542970808060437E-6</v>
      </c>
      <c r="E265">
        <f t="shared" si="766"/>
        <v>5.4344447780677233E-6</v>
      </c>
      <c r="F265">
        <f t="shared" si="767"/>
        <v>3.2943193992236263E-8</v>
      </c>
      <c r="G265">
        <f t="shared" si="768"/>
        <v>1.3045578847206677E-4</v>
      </c>
      <c r="H265">
        <f t="shared" si="769"/>
        <v>4.3654415216706448E-5</v>
      </c>
      <c r="I265">
        <f t="shared" si="770"/>
        <v>1.6213499345974341E-5</v>
      </c>
      <c r="J265">
        <f t="shared" si="771"/>
        <v>1.3401297063274247E-5</v>
      </c>
      <c r="K265">
        <f t="shared" si="772"/>
        <v>2.620218670930614E-7</v>
      </c>
      <c r="L265">
        <f t="shared" si="773"/>
        <v>1.382939843371732E-5</v>
      </c>
      <c r="M265">
        <f t="shared" si="774"/>
        <v>1.8583059899868168E-5</v>
      </c>
      <c r="N265">
        <f t="shared" si="775"/>
        <v>1.7072523911283895E-5</v>
      </c>
      <c r="O265">
        <f t="shared" si="776"/>
        <v>2.5437799765434338E-6</v>
      </c>
      <c r="P265" s="21">
        <f t="shared" si="777"/>
        <v>2.4995349762714882E-4</v>
      </c>
      <c r="Q265" s="21">
        <f t="shared" si="778"/>
        <v>1.06458774068963E-4</v>
      </c>
      <c r="R265" s="21">
        <f t="shared" si="779"/>
        <v>1.0524135276384738E-4</v>
      </c>
      <c r="S265" s="21">
        <f t="shared" si="780"/>
        <v>2.1255756242272234E-4</v>
      </c>
      <c r="T265" s="21">
        <f t="shared" si="781"/>
        <v>4.5767267268832237E-4</v>
      </c>
      <c r="U265" s="21">
        <f t="shared" si="782"/>
        <v>8.9206635282876271E-5</v>
      </c>
      <c r="V265" s="21">
        <f t="shared" si="783"/>
        <v>9.23670794280138E-5</v>
      </c>
      <c r="W265" s="21">
        <f t="shared" si="784"/>
        <v>4.5133753384434153E-5</v>
      </c>
      <c r="X265" s="21">
        <f t="shared" si="785"/>
        <v>4.8090547568870843E-4</v>
      </c>
      <c r="Y265" s="21">
        <f t="shared" si="786"/>
        <v>4.3651221106429995E-4</v>
      </c>
      <c r="Z265" s="21">
        <f t="shared" si="787"/>
        <v>7.7391890761619386E-4</v>
      </c>
      <c r="AA265" s="21">
        <f t="shared" si="788"/>
        <v>9.7129041721903957E-4</v>
      </c>
      <c r="AB265" s="21">
        <f t="shared" si="789"/>
        <v>7.5513383014433506E-4</v>
      </c>
      <c r="AC265" s="21">
        <f t="shared" si="790"/>
        <v>2.5663913419245827E-4</v>
      </c>
      <c r="AD265" s="21">
        <f t="shared" si="791"/>
        <v>1.32403898069571E-3</v>
      </c>
      <c r="AE265" s="21">
        <f t="shared" si="792"/>
        <v>1.4636639198049612E-3</v>
      </c>
      <c r="AF265" s="21">
        <f t="shared" si="793"/>
        <v>1.7025729796236722E-3</v>
      </c>
      <c r="AG265" s="21">
        <f t="shared" si="794"/>
        <v>1.6416284852051393E-3</v>
      </c>
      <c r="AH265" s="21">
        <f t="shared" si="795"/>
        <v>1.8043465041487313E-3</v>
      </c>
      <c r="AI265" s="21">
        <f t="shared" si="796"/>
        <v>1.1487589227198729E-3</v>
      </c>
      <c r="AJ265" s="21">
        <f t="shared" si="797"/>
        <v>1.3110176478457174E-3</v>
      </c>
      <c r="AK265" s="21">
        <f t="shared" si="798"/>
        <v>7.8565703014040682E-4</v>
      </c>
      <c r="AL265" s="21">
        <f t="shared" si="799"/>
        <v>6.0170149032444506E-4</v>
      </c>
      <c r="AM265" s="21">
        <f t="shared" si="800"/>
        <v>5.9315666220339104E-4</v>
      </c>
      <c r="AN265" s="21">
        <f t="shared" si="801"/>
        <v>2.5713220000000341E-4</v>
      </c>
      <c r="AO265" s="21">
        <f t="shared" si="802"/>
        <v>5.5332536603031101E-4</v>
      </c>
      <c r="AP265" s="21">
        <f t="shared" si="803"/>
        <v>1.8826410735230047E-4</v>
      </c>
      <c r="AQ265" s="21">
        <f t="shared" si="804"/>
        <v>2.0769888706927657E-4</v>
      </c>
      <c r="AR265" s="21">
        <f t="shared" si="805"/>
        <v>4.9568639395843961E-4</v>
      </c>
      <c r="AS265" s="21">
        <f t="shared" si="806"/>
        <v>1.0863249865295528E-3</v>
      </c>
      <c r="AT265" s="21">
        <f t="shared" si="807"/>
        <v>1.1363567439578515E-3</v>
      </c>
      <c r="AU265" s="21">
        <f t="shared" si="808"/>
        <v>9.3950188129880794E-4</v>
      </c>
      <c r="AV265" s="21">
        <f t="shared" si="809"/>
        <v>8.8201927005343583E-4</v>
      </c>
      <c r="AW265" s="21">
        <f t="shared" si="810"/>
        <v>1.5895677980221202E-3</v>
      </c>
      <c r="AX265" s="21">
        <f t="shared" si="811"/>
        <v>1.7919263801962303E-3</v>
      </c>
      <c r="AY265" s="21">
        <f t="shared" si="812"/>
        <v>7.0876130259555823E-4</v>
      </c>
      <c r="AZ265" s="21">
        <f t="shared" si="813"/>
        <v>8.8039137610115088E-4</v>
      </c>
      <c r="BA265" s="21">
        <f t="shared" si="814"/>
        <v>4.1839560727812618E-4</v>
      </c>
      <c r="BB265" s="21">
        <f t="shared" si="815"/>
        <v>2.8607742657464977E-4</v>
      </c>
      <c r="BC265" s="21">
        <f t="shared" si="816"/>
        <v>5.5109201995795737E-4</v>
      </c>
      <c r="BD265" s="21">
        <f t="shared" si="817"/>
        <v>1.2356473333163553E-3</v>
      </c>
      <c r="BE265" s="21">
        <f t="shared" si="818"/>
        <v>8.5481111186081464E-5</v>
      </c>
      <c r="BF265" s="21">
        <f t="shared" si="819"/>
        <v>1.7085865878568678E-4</v>
      </c>
      <c r="BG265" s="21">
        <f t="shared" si="820"/>
        <v>1.3205257993319852E-7</v>
      </c>
      <c r="BH265" s="21">
        <f t="shared" si="821"/>
        <v>1.867780596283694E-6</v>
      </c>
      <c r="BI265" s="21">
        <f t="shared" si="822"/>
        <v>7.1820703644587258E-4</v>
      </c>
      <c r="BJ265" s="21">
        <f t="shared" si="823"/>
        <v>8.7873073736023188E-4</v>
      </c>
      <c r="BK265" s="21">
        <f t="shared" si="824"/>
        <v>3.3129849625534269E-6</v>
      </c>
      <c r="BL265" s="21">
        <f t="shared" si="825"/>
        <v>1.339687888994218E-7</v>
      </c>
      <c r="BM265" s="21">
        <f t="shared" si="826"/>
        <v>2.4888147634154149E-5</v>
      </c>
      <c r="BN265" s="21">
        <f t="shared" si="827"/>
        <v>1.3382736544920544E-5</v>
      </c>
      <c r="BO265" s="21">
        <f t="shared" si="828"/>
        <v>7.8318905191544365E-5</v>
      </c>
      <c r="BP265" s="21">
        <f t="shared" si="829"/>
        <v>1.4531002981767424E-4</v>
      </c>
      <c r="BQ265" s="21">
        <f t="shared" si="830"/>
        <v>4.8631660042950962E-5</v>
      </c>
      <c r="BR265">
        <f t="shared" si="831"/>
        <v>2.8351147139141478E-5</v>
      </c>
      <c r="BS265">
        <f t="shared" si="832"/>
        <v>1.1917766750992657E-4</v>
      </c>
      <c r="BT265">
        <f t="shared" si="833"/>
        <v>5.504805897583146E-5</v>
      </c>
      <c r="BU265">
        <f t="shared" si="834"/>
        <v>1.5153425374706884E-4</v>
      </c>
      <c r="BV265">
        <f t="shared" si="835"/>
        <v>1.9661400133090664E-4</v>
      </c>
      <c r="BW265">
        <f t="shared" si="836"/>
        <v>2.9462701071667695E-4</v>
      </c>
      <c r="BX265">
        <f t="shared" si="837"/>
        <v>7.0417385058254488E-5</v>
      </c>
      <c r="BY265">
        <f t="shared" si="838"/>
        <v>2.1209442124243262E-5</v>
      </c>
      <c r="BZ265">
        <f t="shared" si="839"/>
        <v>5.5452606201469483E-6</v>
      </c>
      <c r="CA265">
        <f t="shared" si="840"/>
        <v>7.6518701675650924E-6</v>
      </c>
      <c r="CB265">
        <f t="shared" si="841"/>
        <v>1.6897753554069131E-5</v>
      </c>
      <c r="CC265">
        <f t="shared" si="842"/>
        <v>4.5763786205024674E-6</v>
      </c>
      <c r="CD265">
        <f t="shared" si="843"/>
        <v>8.4809435208063061E-8</v>
      </c>
      <c r="CE265">
        <f t="shared" si="844"/>
        <v>3.4090654916995976E-4</v>
      </c>
      <c r="CF265">
        <f t="shared" si="845"/>
        <v>5.0485413165552212E-6</v>
      </c>
      <c r="CG265">
        <f t="shared" si="846"/>
        <v>1.2981961166531103E-5</v>
      </c>
      <c r="CH265">
        <f t="shared" si="847"/>
        <v>3.156931120420567E-5</v>
      </c>
      <c r="CI265">
        <f t="shared" si="848"/>
        <v>2.0486516661112243E-4</v>
      </c>
      <c r="CJ265">
        <f t="shared" si="849"/>
        <v>3.0953704546867231E-4</v>
      </c>
      <c r="CK265">
        <f t="shared" si="850"/>
        <v>4.1206373034422341E-4</v>
      </c>
      <c r="CL265">
        <f t="shared" si="851"/>
        <v>1.5116663431883975E-4</v>
      </c>
      <c r="CM265">
        <f t="shared" si="852"/>
        <v>4.0539933704010633E-6</v>
      </c>
      <c r="CN265">
        <f t="shared" si="853"/>
        <v>6.7197883437547997E-5</v>
      </c>
      <c r="CO265">
        <f t="shared" si="854"/>
        <v>2.2167927846371549E-5</v>
      </c>
      <c r="CP265">
        <f t="shared" si="855"/>
        <v>8.65477119686129E-6</v>
      </c>
      <c r="CQ265">
        <f t="shared" si="856"/>
        <v>7.2110749094571697E-6</v>
      </c>
      <c r="CR265">
        <f t="shared" si="857"/>
        <v>5.9263702141594619E-4</v>
      </c>
      <c r="CS265">
        <f t="shared" si="858"/>
        <v>8.9643522735265073E-6</v>
      </c>
      <c r="CT265">
        <f t="shared" si="859"/>
        <v>4.5473707300439112E-6</v>
      </c>
      <c r="CU265">
        <f t="shared" si="860"/>
        <v>4.2458302933504029E-6</v>
      </c>
    </row>
    <row r="266" spans="3:107" x14ac:dyDescent="0.2">
      <c r="C266">
        <v>0.18749447166919703</v>
      </c>
      <c r="D266">
        <f t="shared" si="765"/>
        <v>3.990604202644961E-8</v>
      </c>
      <c r="E266">
        <f t="shared" si="766"/>
        <v>3.8021957881504768E-6</v>
      </c>
      <c r="F266">
        <f t="shared" si="767"/>
        <v>8.6309670614550141E-5</v>
      </c>
      <c r="G266">
        <f t="shared" si="768"/>
        <v>2.0032107118109722E-5</v>
      </c>
      <c r="H266">
        <f t="shared" si="769"/>
        <v>3.5916859462134141E-6</v>
      </c>
      <c r="I266">
        <f t="shared" si="770"/>
        <v>2.3389224604056499E-6</v>
      </c>
      <c r="J266">
        <f t="shared" si="771"/>
        <v>2.622922379973007E-6</v>
      </c>
      <c r="K266">
        <f t="shared" si="772"/>
        <v>3.4225009826540221E-5</v>
      </c>
      <c r="L266">
        <f t="shared" si="773"/>
        <v>4.1502352282121805E-5</v>
      </c>
      <c r="M266">
        <f t="shared" si="774"/>
        <v>3.9229123277807409E-5</v>
      </c>
      <c r="N266">
        <f t="shared" si="775"/>
        <v>2.8783376038141527E-7</v>
      </c>
      <c r="O266">
        <f t="shared" si="776"/>
        <v>1.8710117355217633E-4</v>
      </c>
      <c r="P266" s="21">
        <f t="shared" si="777"/>
        <v>6.7018152351755548E-5</v>
      </c>
      <c r="Q266" s="21">
        <f t="shared" si="778"/>
        <v>6.6052943835752715E-5</v>
      </c>
      <c r="R266" s="21">
        <f t="shared" si="779"/>
        <v>1.5495094590732867E-4</v>
      </c>
      <c r="S266" s="21">
        <f t="shared" si="780"/>
        <v>3.7101929287487934E-4</v>
      </c>
      <c r="T266" s="21">
        <f t="shared" si="781"/>
        <v>5.3487309088634364E-5</v>
      </c>
      <c r="U266" s="21">
        <f t="shared" si="782"/>
        <v>5.5940747314629921E-5</v>
      </c>
      <c r="V266" s="21">
        <f t="shared" si="783"/>
        <v>2.1038196012178948E-5</v>
      </c>
      <c r="W266" s="21">
        <f t="shared" si="784"/>
        <v>3.9196605163035092E-4</v>
      </c>
      <c r="X266" s="21">
        <f t="shared" si="785"/>
        <v>3.5199200806349521E-4</v>
      </c>
      <c r="Y266" s="21">
        <f t="shared" si="786"/>
        <v>6.5987197994877048E-4</v>
      </c>
      <c r="Z266" s="21">
        <f t="shared" si="787"/>
        <v>8.4297942291389845E-4</v>
      </c>
      <c r="AA266" s="21">
        <f t="shared" si="788"/>
        <v>6.4253499037180762E-4</v>
      </c>
      <c r="AB266" s="21">
        <f t="shared" si="789"/>
        <v>1.928914293605093E-4</v>
      </c>
      <c r="AC266" s="21">
        <f t="shared" si="790"/>
        <v>1.1734681811539436E-3</v>
      </c>
      <c r="AD266" s="21">
        <f t="shared" si="791"/>
        <v>1.3051193992412399E-3</v>
      </c>
      <c r="AE266" s="21">
        <f t="shared" si="792"/>
        <v>1.5312212166274162E-3</v>
      </c>
      <c r="AF266" s="21">
        <f t="shared" si="793"/>
        <v>1.4734535323808514E-3</v>
      </c>
      <c r="AG266" s="21">
        <f t="shared" si="794"/>
        <v>1.6278138720062718E-3</v>
      </c>
      <c r="AH266" s="21">
        <f t="shared" si="795"/>
        <v>1.0088196696882465E-3</v>
      </c>
      <c r="AI266" s="21">
        <f t="shared" si="796"/>
        <v>1.1612114702529504E-3</v>
      </c>
      <c r="AJ266" s="21">
        <f t="shared" si="797"/>
        <v>6.7071415319945008E-4</v>
      </c>
      <c r="AK266" s="21">
        <f t="shared" si="798"/>
        <v>5.0167845698755563E-4</v>
      </c>
      <c r="AL266" s="21">
        <f t="shared" si="799"/>
        <v>4.9387876033169464E-4</v>
      </c>
      <c r="AM266" s="21">
        <f t="shared" si="800"/>
        <v>1.9331892519985704E-4</v>
      </c>
      <c r="AN266" s="21">
        <f t="shared" si="801"/>
        <v>4.5759389372877231E-4</v>
      </c>
      <c r="AO266" s="21">
        <f t="shared" si="802"/>
        <v>1.3431679370534881E-4</v>
      </c>
      <c r="AP266" s="21">
        <f t="shared" si="803"/>
        <v>1.5080668942074808E-4</v>
      </c>
      <c r="AQ266" s="21">
        <f t="shared" si="804"/>
        <v>4.0532122354129349E-4</v>
      </c>
      <c r="AR266" s="21">
        <f t="shared" si="805"/>
        <v>9.5036681567861603E-4</v>
      </c>
      <c r="AS266" s="21">
        <f t="shared" si="806"/>
        <v>9.9719953361998397E-4</v>
      </c>
      <c r="AT266" s="21">
        <f t="shared" si="807"/>
        <v>8.1338300425741624E-4</v>
      </c>
      <c r="AU266" s="21">
        <f t="shared" si="808"/>
        <v>7.5996069591042494E-4</v>
      </c>
      <c r="AV266" s="21">
        <f t="shared" si="809"/>
        <v>1.4241535965325996E-3</v>
      </c>
      <c r="AW266" s="21">
        <f t="shared" si="810"/>
        <v>1.6160180364019872E-3</v>
      </c>
      <c r="AX266" s="21">
        <f t="shared" si="811"/>
        <v>5.9981626685535799E-4</v>
      </c>
      <c r="AY266" s="21">
        <f t="shared" si="812"/>
        <v>7.5844968663302313E-4</v>
      </c>
      <c r="AZ266" s="21">
        <f t="shared" si="813"/>
        <v>3.3574318760973433E-4</v>
      </c>
      <c r="BA266" s="21">
        <f t="shared" si="814"/>
        <v>2.1851931839567457E-4</v>
      </c>
      <c r="BB266" s="21">
        <f t="shared" si="815"/>
        <v>4.555631174104328E-4</v>
      </c>
      <c r="BC266" s="21">
        <f t="shared" si="816"/>
        <v>1.0903435855842498E-3</v>
      </c>
      <c r="BD266" s="21">
        <f t="shared" si="817"/>
        <v>5.0611485390571785E-5</v>
      </c>
      <c r="BE266" s="21">
        <f t="shared" si="818"/>
        <v>2.3112257356162105E-4</v>
      </c>
      <c r="BF266" s="21">
        <f t="shared" si="819"/>
        <v>6.224101844064326E-6</v>
      </c>
      <c r="BG266" s="21">
        <f t="shared" si="820"/>
        <v>1.2236649695518992E-5</v>
      </c>
      <c r="BH266" s="21">
        <f t="shared" si="821"/>
        <v>6.0850827055989991E-4</v>
      </c>
      <c r="BI266" s="21">
        <f t="shared" si="822"/>
        <v>7.5690839508004088E-4</v>
      </c>
      <c r="BJ266" s="21">
        <f t="shared" si="823"/>
        <v>1.5615026326401696E-5</v>
      </c>
      <c r="BK266" s="21">
        <f t="shared" si="824"/>
        <v>3.1166623175491968E-6</v>
      </c>
      <c r="BL266" s="21">
        <f t="shared" si="825"/>
        <v>8.1646069117674024E-6</v>
      </c>
      <c r="BM266" s="21">
        <f t="shared" si="826"/>
        <v>2.3311722261440639E-6</v>
      </c>
      <c r="BN266" s="21">
        <f t="shared" si="827"/>
        <v>4.5136526431737886E-5</v>
      </c>
      <c r="BO266" s="21">
        <f t="shared" si="828"/>
        <v>9.8466651326330817E-5</v>
      </c>
      <c r="BP266" s="21">
        <f t="shared" si="829"/>
        <v>2.3447053625637287E-5</v>
      </c>
      <c r="BQ266" s="21">
        <f t="shared" si="830"/>
        <v>1.0196238413805329E-5</v>
      </c>
      <c r="BR266">
        <f t="shared" si="831"/>
        <v>7.7183742655713642E-5</v>
      </c>
      <c r="BS266">
        <f t="shared" si="832"/>
        <v>9.1218974704015409E-5</v>
      </c>
      <c r="BT266">
        <f t="shared" si="833"/>
        <v>1.0360187067564957E-4</v>
      </c>
      <c r="BU266">
        <f t="shared" si="834"/>
        <v>1.413836781523625E-4</v>
      </c>
      <c r="BV266">
        <f t="shared" si="835"/>
        <v>2.2599944349331458E-4</v>
      </c>
      <c r="BW266">
        <f t="shared" si="836"/>
        <v>3.9188628220052088E-5</v>
      </c>
      <c r="BX266">
        <f t="shared" si="837"/>
        <v>4.5384415013159788E-5</v>
      </c>
      <c r="BY266">
        <f t="shared" si="838"/>
        <v>4.9913417621209016E-8</v>
      </c>
      <c r="BZ266">
        <f t="shared" si="839"/>
        <v>4.0294158692368399E-7</v>
      </c>
      <c r="CA266">
        <f t="shared" si="840"/>
        <v>3.8963966198951378E-5</v>
      </c>
      <c r="CB266">
        <f t="shared" si="841"/>
        <v>1.8238637663852894E-5</v>
      </c>
      <c r="CC266">
        <f t="shared" si="842"/>
        <v>3.3863507633570177E-6</v>
      </c>
      <c r="CD266">
        <f t="shared" si="843"/>
        <v>4.2415729598918058E-4</v>
      </c>
      <c r="CE266">
        <f t="shared" si="844"/>
        <v>1.3333628806055494E-8</v>
      </c>
      <c r="CF266">
        <f t="shared" si="845"/>
        <v>3.2884185942271744E-5</v>
      </c>
      <c r="CG266">
        <f t="shared" si="846"/>
        <v>6.0063771254589359E-5</v>
      </c>
      <c r="CH266">
        <f t="shared" si="847"/>
        <v>2.7042277407311261E-4</v>
      </c>
      <c r="CI266">
        <f t="shared" si="848"/>
        <v>3.8907915658053767E-4</v>
      </c>
      <c r="CJ266">
        <f t="shared" si="849"/>
        <v>5.0313978148609133E-4</v>
      </c>
      <c r="CK266">
        <f t="shared" si="850"/>
        <v>2.0812126821302009E-4</v>
      </c>
      <c r="CL266">
        <f t="shared" si="851"/>
        <v>1.71800110821671E-5</v>
      </c>
      <c r="CM266">
        <f t="shared" si="852"/>
        <v>1.0668526855291818E-4</v>
      </c>
      <c r="CN266">
        <f t="shared" si="853"/>
        <v>4.6781598600498242E-5</v>
      </c>
      <c r="CO266">
        <f t="shared" si="854"/>
        <v>2.573861484500477E-5</v>
      </c>
      <c r="CP266">
        <f t="shared" si="855"/>
        <v>3.0682722420649476E-7</v>
      </c>
      <c r="CQ266">
        <f t="shared" si="856"/>
        <v>4.9340460616221387E-4</v>
      </c>
      <c r="CR266">
        <f t="shared" si="857"/>
        <v>7.4412744854877733E-7</v>
      </c>
      <c r="CS266">
        <f t="shared" si="858"/>
        <v>1.06482878082036E-12</v>
      </c>
      <c r="CT266">
        <f t="shared" si="859"/>
        <v>5.0244469940025429E-9</v>
      </c>
    </row>
    <row r="267" spans="3:107" x14ac:dyDescent="0.2">
      <c r="C267">
        <v>0.18729470670223222</v>
      </c>
      <c r="D267">
        <f t="shared" si="765"/>
        <v>4.6211540361675715E-6</v>
      </c>
      <c r="E267">
        <f t="shared" si="766"/>
        <v>8.2637823786121297E-5</v>
      </c>
      <c r="F267">
        <f t="shared" si="767"/>
        <v>1.8283827366060369E-5</v>
      </c>
      <c r="G267">
        <f t="shared" si="768"/>
        <v>2.8744130917684924E-6</v>
      </c>
      <c r="H267">
        <f t="shared" si="769"/>
        <v>1.7678059561981496E-6</v>
      </c>
      <c r="I267">
        <f t="shared" si="770"/>
        <v>3.3098846814617016E-6</v>
      </c>
      <c r="J267">
        <f t="shared" si="771"/>
        <v>3.6602251685682874E-5</v>
      </c>
      <c r="K267">
        <f t="shared" si="772"/>
        <v>4.4116122822809265E-5</v>
      </c>
      <c r="L267">
        <f t="shared" si="773"/>
        <v>4.1771411418702821E-5</v>
      </c>
      <c r="M267">
        <f t="shared" si="774"/>
        <v>5.42088174348608E-7</v>
      </c>
      <c r="N267">
        <f t="shared" si="775"/>
        <v>1.8167611214874762E-4</v>
      </c>
      <c r="O267">
        <f t="shared" si="776"/>
        <v>6.3787321960325971E-5</v>
      </c>
      <c r="P267" s="21">
        <f t="shared" si="777"/>
        <v>6.2845751756268047E-5</v>
      </c>
      <c r="Q267" s="21">
        <f t="shared" si="778"/>
        <v>1.500175315456747E-4</v>
      </c>
      <c r="R267" s="21">
        <f t="shared" si="779"/>
        <v>3.6336350882592926E-4</v>
      </c>
      <c r="S267" s="21">
        <f t="shared" si="780"/>
        <v>5.0605252225781467E-5</v>
      </c>
      <c r="T267" s="21">
        <f t="shared" si="781"/>
        <v>5.2992427251872048E-5</v>
      </c>
      <c r="U267" s="21">
        <f t="shared" si="782"/>
        <v>1.9245561594381716E-5</v>
      </c>
      <c r="V267" s="21">
        <f t="shared" si="783"/>
        <v>3.8409601109119177E-4</v>
      </c>
      <c r="W267" s="21">
        <f t="shared" si="784"/>
        <v>3.4453615320571802E-4</v>
      </c>
      <c r="X267" s="21">
        <f t="shared" si="785"/>
        <v>6.4964877165568158E-4</v>
      </c>
      <c r="Y267" s="21">
        <f t="shared" si="786"/>
        <v>8.3141933373554074E-4</v>
      </c>
      <c r="Z267" s="21">
        <f t="shared" si="787"/>
        <v>6.3244750221211734E-4</v>
      </c>
      <c r="AA267" s="21">
        <f t="shared" si="788"/>
        <v>1.8738244957325348E-4</v>
      </c>
      <c r="AB267" s="21">
        <f t="shared" si="789"/>
        <v>1.1598218210062702E-3</v>
      </c>
      <c r="AC267" s="21">
        <f t="shared" si="790"/>
        <v>1.2907257125779616E-3</v>
      </c>
      <c r="AD267" s="21">
        <f t="shared" si="791"/>
        <v>1.5156271880114591E-3</v>
      </c>
      <c r="AE267" s="21">
        <f t="shared" si="792"/>
        <v>1.4581572461200656E-3</v>
      </c>
      <c r="AF267" s="21">
        <f t="shared" si="793"/>
        <v>1.6117342732435568E-3</v>
      </c>
      <c r="AG267" s="21">
        <f t="shared" si="794"/>
        <v>9.9616973725443923E-4</v>
      </c>
      <c r="AH267" s="21">
        <f t="shared" si="795"/>
        <v>1.1476367732918028E-3</v>
      </c>
      <c r="AI267" s="21">
        <f t="shared" si="796"/>
        <v>6.6040697323906756E-4</v>
      </c>
      <c r="AJ267" s="21">
        <f t="shared" si="797"/>
        <v>4.9276961974612388E-4</v>
      </c>
      <c r="AK267" s="21">
        <f t="shared" si="798"/>
        <v>4.8503975955682801E-4</v>
      </c>
      <c r="AL267" s="21">
        <f t="shared" si="799"/>
        <v>1.8780379995357067E-4</v>
      </c>
      <c r="AM267" s="21">
        <f t="shared" si="800"/>
        <v>4.4908727740104227E-4</v>
      </c>
      <c r="AN267" s="21">
        <f t="shared" si="801"/>
        <v>1.2972634269226013E-4</v>
      </c>
      <c r="AO267" s="21">
        <f t="shared" si="802"/>
        <v>1.4594023302777481E-4</v>
      </c>
      <c r="AP267" s="21">
        <f t="shared" si="803"/>
        <v>3.9731755679982359E-4</v>
      </c>
      <c r="AQ267" s="21">
        <f t="shared" si="804"/>
        <v>9.3809000493620448E-4</v>
      </c>
      <c r="AR267" s="21">
        <f t="shared" si="805"/>
        <v>9.8462289710909284E-4</v>
      </c>
      <c r="AS267" s="21">
        <f t="shared" si="806"/>
        <v>8.020283683864922E-4</v>
      </c>
      <c r="AT267" s="21">
        <f t="shared" si="807"/>
        <v>7.4898660658846998E-4</v>
      </c>
      <c r="AU267" s="21">
        <f t="shared" si="808"/>
        <v>1.409116058059676E-3</v>
      </c>
      <c r="AV267" s="21">
        <f t="shared" si="809"/>
        <v>1.5999969482436338E-3</v>
      </c>
      <c r="AW267" s="21">
        <f t="shared" si="810"/>
        <v>5.9007122667305029E-4</v>
      </c>
      <c r="AX267" s="21">
        <f t="shared" si="811"/>
        <v>7.474865521734927E-4</v>
      </c>
      <c r="AY267" s="21">
        <f t="shared" si="812"/>
        <v>3.2846238828824608E-4</v>
      </c>
      <c r="AZ267" s="21">
        <f t="shared" si="813"/>
        <v>2.1265321356622816E-4</v>
      </c>
      <c r="BA267" s="21">
        <f t="shared" si="814"/>
        <v>4.4707548666647444E-4</v>
      </c>
      <c r="BB267" s="21">
        <f t="shared" si="815"/>
        <v>1.0771908729401178E-3</v>
      </c>
      <c r="BC267" s="21">
        <f t="shared" si="816"/>
        <v>4.7809065580049165E-5</v>
      </c>
      <c r="BD267" s="21">
        <f t="shared" si="817"/>
        <v>2.3723641971985253E-4</v>
      </c>
      <c r="BE267" s="21">
        <f t="shared" si="818"/>
        <v>7.2607611549916277E-6</v>
      </c>
      <c r="BF267" s="21">
        <f t="shared" si="819"/>
        <v>1.3674148320542822E-5</v>
      </c>
      <c r="BG267" s="21">
        <f t="shared" si="820"/>
        <v>5.9869258801099879E-4</v>
      </c>
      <c r="BH267" s="21">
        <f t="shared" si="821"/>
        <v>7.4595644627873227E-4</v>
      </c>
      <c r="BI267" s="21">
        <f t="shared" si="822"/>
        <v>1.723370897938424E-5</v>
      </c>
      <c r="BJ267" s="21">
        <f t="shared" si="823"/>
        <v>3.8619013516478173E-6</v>
      </c>
      <c r="BK267" s="21">
        <f t="shared" si="824"/>
        <v>7.0629050586732363E-6</v>
      </c>
      <c r="BL267" s="21">
        <f t="shared" si="825"/>
        <v>1.7610689015952218E-6</v>
      </c>
      <c r="BM267" s="21">
        <f t="shared" si="826"/>
        <v>4.2492241630539598E-5</v>
      </c>
      <c r="BN267" s="21">
        <f t="shared" si="827"/>
        <v>9.4542007292481157E-5</v>
      </c>
      <c r="BO267" s="21">
        <f t="shared" si="828"/>
        <v>2.1552349518428393E-5</v>
      </c>
      <c r="BP267" s="21">
        <f t="shared" si="829"/>
        <v>8.9603834771950809E-6</v>
      </c>
      <c r="BQ267" s="21">
        <f t="shared" si="830"/>
        <v>7.3713607285917385E-5</v>
      </c>
      <c r="BR267">
        <f t="shared" si="831"/>
        <v>9.5074736214032274E-5</v>
      </c>
      <c r="BS267">
        <f t="shared" si="832"/>
        <v>9.9575161119810251E-5</v>
      </c>
      <c r="BT267">
        <f t="shared" si="833"/>
        <v>1.3667297875836199E-4</v>
      </c>
      <c r="BU267">
        <f t="shared" si="834"/>
        <v>2.2003310502150431E-4</v>
      </c>
      <c r="BV267">
        <f t="shared" si="835"/>
        <v>3.6727444064018253E-5</v>
      </c>
      <c r="BW267">
        <f t="shared" si="836"/>
        <v>4.8115872557841155E-5</v>
      </c>
      <c r="BX267">
        <f t="shared" si="837"/>
        <v>5.5923465856961656E-10</v>
      </c>
      <c r="BY267">
        <f t="shared" si="838"/>
        <v>1.8923529563819996E-7</v>
      </c>
      <c r="BZ267">
        <f t="shared" si="839"/>
        <v>4.1497782963239164E-5</v>
      </c>
      <c r="CA267">
        <f t="shared" si="840"/>
        <v>1.998480492986458E-5</v>
      </c>
      <c r="CB267">
        <f t="shared" si="841"/>
        <v>4.1614733881094692E-6</v>
      </c>
      <c r="CC267">
        <f t="shared" si="842"/>
        <v>4.3242555274798362E-4</v>
      </c>
      <c r="CD267">
        <f t="shared" si="843"/>
        <v>7.1054166822739689E-9</v>
      </c>
      <c r="CE267">
        <f t="shared" si="844"/>
        <v>3.5215185789639113E-5</v>
      </c>
      <c r="CF267">
        <f t="shared" si="845"/>
        <v>6.3200067052413811E-5</v>
      </c>
      <c r="CG267">
        <f t="shared" si="846"/>
        <v>2.7703276461598703E-4</v>
      </c>
      <c r="CH267">
        <f t="shared" si="847"/>
        <v>3.9699982633533169E-4</v>
      </c>
      <c r="CI267">
        <f t="shared" si="848"/>
        <v>5.1214145460055666E-4</v>
      </c>
      <c r="CJ267">
        <f t="shared" si="849"/>
        <v>2.1392495637303358E-4</v>
      </c>
      <c r="CK267">
        <f t="shared" si="850"/>
        <v>1.8875919834650063E-5</v>
      </c>
      <c r="CL267">
        <f t="shared" si="851"/>
        <v>1.1085186179437025E-4</v>
      </c>
      <c r="CM267">
        <f t="shared" si="852"/>
        <v>4.9554172525613289E-5</v>
      </c>
      <c r="CN267">
        <f t="shared" si="853"/>
        <v>2.7805465627972481E-5</v>
      </c>
      <c r="CO267">
        <f t="shared" si="854"/>
        <v>1.2542569651113611E-7</v>
      </c>
      <c r="CP267">
        <f t="shared" si="855"/>
        <v>4.8456986856079118E-4</v>
      </c>
      <c r="CQ267">
        <f t="shared" si="856"/>
        <v>4.3938769422876207E-7</v>
      </c>
      <c r="CR267">
        <f t="shared" si="857"/>
        <v>3.9494829753861023E-8</v>
      </c>
      <c r="CS267">
        <f t="shared" si="858"/>
        <v>7.3250502643495051E-8</v>
      </c>
    </row>
    <row r="268" spans="3:107" x14ac:dyDescent="0.2">
      <c r="C268">
        <v>0.1894443936645985</v>
      </c>
      <c r="D268">
        <f t="shared" si="765"/>
        <v>1.2634258630100226E-4</v>
      </c>
      <c r="E268">
        <f t="shared" si="766"/>
        <v>4.1288929033709156E-5</v>
      </c>
      <c r="F268">
        <f t="shared" si="767"/>
        <v>1.478476616778643E-5</v>
      </c>
      <c r="G268">
        <f t="shared" si="768"/>
        <v>1.2105358729209103E-5</v>
      </c>
      <c r="H268">
        <f t="shared" si="769"/>
        <v>1.091496989878148E-7</v>
      </c>
      <c r="I268">
        <f t="shared" si="770"/>
        <v>1.5212281708450739E-5</v>
      </c>
      <c r="J268">
        <f t="shared" si="771"/>
        <v>2.0180848577926744E-5</v>
      </c>
      <c r="K268">
        <f t="shared" si="772"/>
        <v>1.860536505800027E-5</v>
      </c>
      <c r="L268">
        <f t="shared" si="773"/>
        <v>1.9977577579561737E-6</v>
      </c>
      <c r="M268">
        <f t="shared" si="774"/>
        <v>2.4424735846892859E-4</v>
      </c>
      <c r="N268">
        <f t="shared" si="775"/>
        <v>1.0274627093637172E-4</v>
      </c>
      <c r="O268">
        <f t="shared" si="776"/>
        <v>1.0155032694609701E-4</v>
      </c>
      <c r="P268" s="21">
        <f t="shared" si="777"/>
        <v>2.0729812429507547E-4</v>
      </c>
      <c r="Q268" s="21">
        <f t="shared" si="778"/>
        <v>4.4993974190926645E-4</v>
      </c>
      <c r="R268" s="21">
        <f t="shared" si="779"/>
        <v>8.5811021059225661E-5</v>
      </c>
      <c r="S268" s="21">
        <f t="shared" si="780"/>
        <v>8.891125973749047E-5</v>
      </c>
      <c r="T268" s="21">
        <f t="shared" si="781"/>
        <v>4.2727967406631242E-5</v>
      </c>
      <c r="U268" s="21">
        <f t="shared" si="782"/>
        <v>4.7297787559030113E-4</v>
      </c>
      <c r="V268" s="21">
        <f t="shared" si="783"/>
        <v>4.2896093209670666E-4</v>
      </c>
      <c r="W268" s="21">
        <f t="shared" si="784"/>
        <v>7.6385326463035679E-4</v>
      </c>
      <c r="X268" s="21">
        <f t="shared" si="785"/>
        <v>9.6001011001586531E-4</v>
      </c>
      <c r="Y268" s="21">
        <f t="shared" si="786"/>
        <v>7.451914998570547E-4</v>
      </c>
      <c r="Z268" s="21">
        <f t="shared" si="787"/>
        <v>2.5085674840738087E-4</v>
      </c>
      <c r="AA268" s="21">
        <f t="shared" si="788"/>
        <v>1.3108631278818382E-3</v>
      </c>
      <c r="AB268" s="21">
        <f t="shared" si="789"/>
        <v>1.4498090605162607E-3</v>
      </c>
      <c r="AC268" s="21">
        <f t="shared" si="790"/>
        <v>1.6876275127613624E-3</v>
      </c>
      <c r="AD268" s="21">
        <f t="shared" si="791"/>
        <v>1.6269535413107297E-3</v>
      </c>
      <c r="AE268" s="21">
        <f t="shared" si="792"/>
        <v>1.7889598576055891E-3</v>
      </c>
      <c r="AF268" s="21">
        <f t="shared" si="793"/>
        <v>1.1364884049306339E-3</v>
      </c>
      <c r="AG268" s="21">
        <f t="shared" si="794"/>
        <v>1.2979069068225311E-3</v>
      </c>
      <c r="AH268" s="21">
        <f t="shared" si="795"/>
        <v>7.7551509211538135E-4</v>
      </c>
      <c r="AI268" s="21">
        <f t="shared" si="796"/>
        <v>5.9283005955477737E-4</v>
      </c>
      <c r="AJ268" s="21">
        <f t="shared" si="797"/>
        <v>5.8434868350184458E-4</v>
      </c>
      <c r="AK268" s="21">
        <f t="shared" si="798"/>
        <v>2.5134423056924319E-4</v>
      </c>
      <c r="AL268" s="21">
        <f t="shared" si="799"/>
        <v>5.4481938543404448E-4</v>
      </c>
      <c r="AM268" s="21">
        <f t="shared" si="800"/>
        <v>1.8331627911596907E-4</v>
      </c>
      <c r="AN268" s="21">
        <f t="shared" si="801"/>
        <v>2.0250028566202733E-4</v>
      </c>
      <c r="AO268" s="21">
        <f t="shared" si="802"/>
        <v>4.8763738366692225E-4</v>
      </c>
      <c r="AP268" s="21">
        <f t="shared" si="803"/>
        <v>1.0743934799209245E-3</v>
      </c>
      <c r="AQ268" s="21">
        <f t="shared" si="804"/>
        <v>1.1241528214321278E-3</v>
      </c>
      <c r="AR268" s="21">
        <f t="shared" si="805"/>
        <v>9.2840824501270883E-4</v>
      </c>
      <c r="AS268" s="21">
        <f t="shared" si="806"/>
        <v>8.7127139103049852E-4</v>
      </c>
      <c r="AT268" s="21">
        <f t="shared" si="807"/>
        <v>1.5751279473829847E-3</v>
      </c>
      <c r="AU268" s="21">
        <f t="shared" si="808"/>
        <v>1.7765928952610038E-3</v>
      </c>
      <c r="AV268" s="21">
        <f t="shared" si="809"/>
        <v>6.9913011394326537E-4</v>
      </c>
      <c r="AW268" s="21">
        <f t="shared" si="810"/>
        <v>8.6965345045516694E-4</v>
      </c>
      <c r="AX268" s="21">
        <f t="shared" si="811"/>
        <v>4.1100338039835903E-4</v>
      </c>
      <c r="AY268" s="21">
        <f t="shared" si="812"/>
        <v>2.7997056385625405E-4</v>
      </c>
      <c r="AZ268" s="21">
        <f t="shared" si="813"/>
        <v>5.4260328929734846E-4</v>
      </c>
      <c r="BA268" s="21">
        <f t="shared" si="814"/>
        <v>1.2229199991140791E-3</v>
      </c>
      <c r="BB268" s="21">
        <f t="shared" si="815"/>
        <v>8.2157853653969852E-5</v>
      </c>
      <c r="BC268" s="21">
        <f t="shared" si="816"/>
        <v>1.7563654874086829E-4</v>
      </c>
      <c r="BD268" s="21">
        <f t="shared" si="817"/>
        <v>2.969083776889061E-7</v>
      </c>
      <c r="BE268" s="21">
        <f t="shared" si="818"/>
        <v>2.3968312726557407E-6</v>
      </c>
      <c r="BF268" s="21">
        <f t="shared" si="819"/>
        <v>7.0851166350021852E-4</v>
      </c>
      <c r="BG268" s="21">
        <f t="shared" si="820"/>
        <v>8.6800297478781664E-4</v>
      </c>
      <c r="BH268" s="21">
        <f t="shared" si="821"/>
        <v>4.0066559562173868E-6</v>
      </c>
      <c r="BI268" s="21">
        <f t="shared" si="822"/>
        <v>3.4045737341953446E-8</v>
      </c>
      <c r="BJ268" s="21">
        <f t="shared" si="823"/>
        <v>2.3110129673820476E-5</v>
      </c>
      <c r="BK268" s="21">
        <f t="shared" si="824"/>
        <v>1.2087718766374344E-5</v>
      </c>
      <c r="BL268" s="21">
        <f t="shared" si="825"/>
        <v>7.5139326082432947E-5</v>
      </c>
      <c r="BM268" s="21">
        <f t="shared" si="826"/>
        <v>1.40967140975904E-4</v>
      </c>
      <c r="BN268" s="21">
        <f t="shared" si="827"/>
        <v>4.6133135511721785E-5</v>
      </c>
      <c r="BO268" s="21">
        <f t="shared" si="828"/>
        <v>2.6451240271585046E-5</v>
      </c>
      <c r="BP268" s="21">
        <f t="shared" si="829"/>
        <v>1.1524773648420315E-4</v>
      </c>
      <c r="BQ268" s="21">
        <f t="shared" si="830"/>
        <v>5.7774296721659327E-5</v>
      </c>
      <c r="BR268">
        <f t="shared" si="831"/>
        <v>1.4709863013831169E-4</v>
      </c>
      <c r="BS268">
        <f t="shared" si="832"/>
        <v>1.9155691773226454E-4</v>
      </c>
      <c r="BT268">
        <f t="shared" si="833"/>
        <v>2.8842907764183116E-4</v>
      </c>
      <c r="BU268">
        <f t="shared" si="834"/>
        <v>6.7404167667904484E-5</v>
      </c>
      <c r="BV268">
        <f t="shared" si="835"/>
        <v>2.2914158946889872E-5</v>
      </c>
      <c r="BW268">
        <f t="shared" si="836"/>
        <v>4.723385479410666E-6</v>
      </c>
      <c r="BX268">
        <f t="shared" si="837"/>
        <v>6.6806678674510178E-6</v>
      </c>
      <c r="BY268">
        <f t="shared" si="838"/>
        <v>1.8422897771200942E-5</v>
      </c>
      <c r="BZ268">
        <f t="shared" si="839"/>
        <v>5.3858796775728783E-6</v>
      </c>
      <c r="CA268">
        <f t="shared" si="840"/>
        <v>1.2038038411114244E-8</v>
      </c>
      <c r="CB268">
        <f t="shared" si="841"/>
        <v>3.4764189509208757E-4</v>
      </c>
      <c r="CC268">
        <f t="shared" si="842"/>
        <v>4.2658496021010409E-6</v>
      </c>
      <c r="CD268">
        <f t="shared" si="843"/>
        <v>1.4322829840218131E-5</v>
      </c>
      <c r="CE268">
        <f t="shared" si="844"/>
        <v>3.3641856264446729E-5</v>
      </c>
      <c r="CF268">
        <f t="shared" si="845"/>
        <v>2.10093843795966E-4</v>
      </c>
      <c r="CG268">
        <f t="shared" si="846"/>
        <v>3.1595658053522319E-4</v>
      </c>
      <c r="CH268">
        <f t="shared" si="847"/>
        <v>4.1946544423783559E-4</v>
      </c>
      <c r="CI268">
        <f t="shared" si="848"/>
        <v>1.5566272069203607E-4</v>
      </c>
      <c r="CJ268">
        <f t="shared" si="849"/>
        <v>4.8178305103098377E-6</v>
      </c>
      <c r="CK268">
        <f t="shared" si="850"/>
        <v>7.0206536906382741E-5</v>
      </c>
      <c r="CL268">
        <f t="shared" si="851"/>
        <v>2.3910002220172888E-5</v>
      </c>
      <c r="CM268">
        <f t="shared" si="852"/>
        <v>9.7556391194680852E-6</v>
      </c>
      <c r="CN268">
        <f t="shared" si="853"/>
        <v>6.2692240951896201E-6</v>
      </c>
      <c r="CO268">
        <f t="shared" si="854"/>
        <v>5.8383291615166089E-4</v>
      </c>
      <c r="CP268">
        <f t="shared" si="855"/>
        <v>7.9104387226594628E-6</v>
      </c>
      <c r="CQ268">
        <f t="shared" si="856"/>
        <v>3.806221123102168E-6</v>
      </c>
      <c r="CR268">
        <f t="shared" si="857"/>
        <v>3.5307862922331085E-6</v>
      </c>
    </row>
    <row r="269" spans="3:107" x14ac:dyDescent="0.2">
      <c r="C269">
        <v>0.17820417185624426</v>
      </c>
      <c r="D269">
        <f t="shared" si="765"/>
        <v>2.3180138328919498E-5</v>
      </c>
      <c r="E269">
        <f t="shared" si="766"/>
        <v>5.4687880108212681E-5</v>
      </c>
      <c r="F269">
        <f t="shared" si="767"/>
        <v>6.0232285985498516E-5</v>
      </c>
      <c r="G269">
        <f t="shared" si="768"/>
        <v>1.1902468940956224E-4</v>
      </c>
      <c r="H269">
        <f t="shared" si="769"/>
        <v>2.2923517399854259E-4</v>
      </c>
      <c r="I269">
        <f t="shared" si="770"/>
        <v>2.4751255514609774E-4</v>
      </c>
      <c r="J269">
        <f t="shared" si="771"/>
        <v>2.4191495482929753E-4</v>
      </c>
      <c r="K269">
        <f t="shared" si="772"/>
        <v>9.6566022228708467E-5</v>
      </c>
      <c r="L269">
        <f t="shared" si="773"/>
        <v>1.9256240345476611E-5</v>
      </c>
      <c r="M269">
        <f t="shared" si="774"/>
        <v>1.2184589590130898E-6</v>
      </c>
      <c r="N269">
        <f t="shared" si="775"/>
        <v>1.3525773589201245E-6</v>
      </c>
      <c r="O269">
        <f t="shared" si="776"/>
        <v>9.9706244973684781E-6</v>
      </c>
      <c r="P269" s="21">
        <f t="shared" si="777"/>
        <v>9.9432034418088367E-5</v>
      </c>
      <c r="Q269" s="21">
        <f t="shared" si="778"/>
        <v>3.9077302461554743E-6</v>
      </c>
      <c r="R269" s="21">
        <f t="shared" si="779"/>
        <v>3.2795220601890049E-6</v>
      </c>
      <c r="S269" s="21">
        <f t="shared" si="780"/>
        <v>2.212346241911946E-5</v>
      </c>
      <c r="T269" s="21">
        <f t="shared" si="781"/>
        <v>1.1041454838551513E-4</v>
      </c>
      <c r="U269" s="21">
        <f t="shared" si="782"/>
        <v>8.9702686855554003E-5</v>
      </c>
      <c r="V269" s="21">
        <f t="shared" si="783"/>
        <v>2.6888370069489971E-4</v>
      </c>
      <c r="W269" s="21">
        <f t="shared" si="784"/>
        <v>3.8981795870641892E-4</v>
      </c>
      <c r="X269" s="21">
        <f t="shared" si="785"/>
        <v>2.5785853219989827E-4</v>
      </c>
      <c r="Y269" s="21">
        <f t="shared" si="786"/>
        <v>2.1143775084055244E-5</v>
      </c>
      <c r="Z269" s="21">
        <f t="shared" si="787"/>
        <v>6.2328228323073212E-4</v>
      </c>
      <c r="AA269" s="21">
        <f t="shared" si="788"/>
        <v>7.2017822118244652E-4</v>
      </c>
      <c r="AB269" s="21">
        <f t="shared" si="789"/>
        <v>8.9045675389620358E-4</v>
      </c>
      <c r="AC269" s="21">
        <f t="shared" si="790"/>
        <v>8.4653592071958546E-4</v>
      </c>
      <c r="AD269" s="21">
        <f t="shared" si="791"/>
        <v>9.6446741047847282E-4</v>
      </c>
      <c r="AE269" s="21">
        <f t="shared" si="792"/>
        <v>5.0497378995942549E-4</v>
      </c>
      <c r="AF269" s="21">
        <f t="shared" si="793"/>
        <v>6.1435835133744738E-4</v>
      </c>
      <c r="AG269" s="21">
        <f t="shared" si="794"/>
        <v>2.7582067486685774E-4</v>
      </c>
      <c r="AH269" s="21">
        <f t="shared" si="795"/>
        <v>1.7181651695567218E-4</v>
      </c>
      <c r="AI269" s="21">
        <f t="shared" si="796"/>
        <v>1.6726464559233266E-4</v>
      </c>
      <c r="AJ269" s="21">
        <f t="shared" si="797"/>
        <v>2.1285469274849191E-5</v>
      </c>
      <c r="AK269" s="21">
        <f t="shared" si="798"/>
        <v>1.4643770043569178E-4</v>
      </c>
      <c r="AL269" s="21">
        <f t="shared" si="799"/>
        <v>5.2863777339487043E-6</v>
      </c>
      <c r="AM269" s="21">
        <f t="shared" si="800"/>
        <v>8.9403254446731728E-6</v>
      </c>
      <c r="AN269" s="21">
        <f t="shared" si="801"/>
        <v>1.1755527989083712E-4</v>
      </c>
      <c r="AO269" s="21">
        <f t="shared" si="802"/>
        <v>4.6387338984825259E-4</v>
      </c>
      <c r="AP269" s="21">
        <f t="shared" si="803"/>
        <v>4.9676236518476522E-4</v>
      </c>
      <c r="AQ269" s="21">
        <f t="shared" si="804"/>
        <v>3.6977638268637667E-4</v>
      </c>
      <c r="AR269" s="21">
        <f t="shared" si="805"/>
        <v>3.3405182978881565E-4</v>
      </c>
      <c r="AS269" s="21">
        <f t="shared" si="806"/>
        <v>8.0926934868734001E-4</v>
      </c>
      <c r="AT269" s="21">
        <f t="shared" si="807"/>
        <v>9.5539267790348888E-4</v>
      </c>
      <c r="AU269" s="21">
        <f t="shared" si="808"/>
        <v>2.3106574619172107E-4</v>
      </c>
      <c r="AV269" s="21">
        <f t="shared" si="809"/>
        <v>3.3305028900271601E-4</v>
      </c>
      <c r="AW269" s="21">
        <f t="shared" si="810"/>
        <v>8.1595025688886437E-5</v>
      </c>
      <c r="AX269" s="21">
        <f t="shared" si="811"/>
        <v>3.0163152811787549E-5</v>
      </c>
      <c r="AY269" s="21">
        <f t="shared" si="812"/>
        <v>1.4528987055206866E-4</v>
      </c>
      <c r="AZ269" s="21">
        <f t="shared" si="813"/>
        <v>5.6311533323571473E-4</v>
      </c>
      <c r="BA269" s="21">
        <f t="shared" si="814"/>
        <v>4.7355193667432841E-6</v>
      </c>
      <c r="BB269" s="21">
        <f t="shared" si="815"/>
        <v>5.9990782326711236E-4</v>
      </c>
      <c r="BC269" s="21">
        <f t="shared" si="816"/>
        <v>1.3888893096476591E-4</v>
      </c>
      <c r="BD269" s="21">
        <f t="shared" si="817"/>
        <v>1.6354297267450645E-4</v>
      </c>
      <c r="BE269" s="21">
        <f t="shared" si="818"/>
        <v>2.3647244529495734E-4</v>
      </c>
      <c r="BF269" s="21">
        <f t="shared" si="819"/>
        <v>3.3202919936534039E-4</v>
      </c>
      <c r="BG269" s="21">
        <f t="shared" si="820"/>
        <v>1.7534752115438724E-4</v>
      </c>
      <c r="BH269" s="21">
        <f t="shared" si="821"/>
        <v>1.2222865590133134E-4</v>
      </c>
      <c r="BI269" s="21">
        <f t="shared" si="822"/>
        <v>4.1382487831415594E-5</v>
      </c>
      <c r="BJ269" s="21">
        <f t="shared" si="823"/>
        <v>6.0271654837913311E-5</v>
      </c>
      <c r="BK269" s="21">
        <f t="shared" si="824"/>
        <v>6.61481110495942E-6</v>
      </c>
      <c r="BL269" s="21">
        <f t="shared" si="825"/>
        <v>4.003555841633099E-7</v>
      </c>
      <c r="BM269" s="21">
        <f t="shared" si="826"/>
        <v>1.9785451595849489E-5</v>
      </c>
      <c r="BN269" s="21">
        <f t="shared" si="827"/>
        <v>3.7175175710690798E-5</v>
      </c>
      <c r="BO269" s="21">
        <f t="shared" si="828"/>
        <v>2.5489569046158237E-7</v>
      </c>
      <c r="BP269" s="21">
        <f t="shared" si="829"/>
        <v>3.5498939771751772E-4</v>
      </c>
      <c r="BQ269" s="21">
        <f t="shared" si="830"/>
        <v>7.8890030751318098E-7</v>
      </c>
      <c r="BR269">
        <f t="shared" si="831"/>
        <v>6.7609727637204233E-6</v>
      </c>
      <c r="BS269">
        <f t="shared" si="832"/>
        <v>3.2981796954818492E-5</v>
      </c>
      <c r="BT269">
        <f t="shared" si="833"/>
        <v>9.1822192323604738E-6</v>
      </c>
      <c r="BU269">
        <f t="shared" si="834"/>
        <v>2.5686778751145013E-4</v>
      </c>
      <c r="BV269">
        <f t="shared" si="835"/>
        <v>8.2208434488185715E-5</v>
      </c>
      <c r="BW269">
        <f t="shared" si="836"/>
        <v>7.491807861268154E-5</v>
      </c>
      <c r="BX269">
        <f t="shared" si="837"/>
        <v>2.4125582662673032E-4</v>
      </c>
      <c r="BY269">
        <f t="shared" si="838"/>
        <v>1.8389995121603279E-4</v>
      </c>
      <c r="BZ269">
        <f t="shared" si="839"/>
        <v>1.2388811514068657E-4</v>
      </c>
      <c r="CA269">
        <f t="shared" si="840"/>
        <v>8.9313589142300278E-4</v>
      </c>
      <c r="CB269">
        <f t="shared" si="841"/>
        <v>8.4177477631684994E-5</v>
      </c>
      <c r="CC269">
        <f t="shared" si="842"/>
        <v>2.2574381211016962E-4</v>
      </c>
      <c r="CD269">
        <f t="shared" si="843"/>
        <v>2.903746128762017E-4</v>
      </c>
      <c r="CE269">
        <f t="shared" si="844"/>
        <v>6.6228178968400376E-4</v>
      </c>
      <c r="CF269">
        <f t="shared" si="845"/>
        <v>8.4189281815536747E-4</v>
      </c>
      <c r="CG269">
        <f t="shared" si="846"/>
        <v>1.0062267490501815E-3</v>
      </c>
      <c r="CH269">
        <f t="shared" si="847"/>
        <v>5.6248226307237378E-4</v>
      </c>
      <c r="CI269">
        <f t="shared" si="848"/>
        <v>1.8050399459129972E-4</v>
      </c>
      <c r="CJ269">
        <f t="shared" si="849"/>
        <v>3.8491127915161029E-4</v>
      </c>
      <c r="CK269">
        <f t="shared" si="850"/>
        <v>2.6017713571531821E-4</v>
      </c>
      <c r="CL269">
        <f t="shared" si="851"/>
        <v>2.0631368461209937E-4</v>
      </c>
      <c r="CM269">
        <f t="shared" si="852"/>
        <v>7.6324334478832865E-5</v>
      </c>
      <c r="CN269">
        <f t="shared" si="853"/>
        <v>1.6698875521279526E-4</v>
      </c>
      <c r="CO269">
        <f t="shared" si="854"/>
        <v>7.1025648453179423E-5</v>
      </c>
      <c r="CP269">
        <f t="shared" si="855"/>
        <v>8.6290498258053186E-5</v>
      </c>
      <c r="CQ269">
        <f t="shared" si="856"/>
        <v>8.7631749904855716E-5</v>
      </c>
    </row>
    <row r="270" spans="3:107" x14ac:dyDescent="0.2">
      <c r="C270">
        <v>0.18301874746878993</v>
      </c>
      <c r="D270">
        <f t="shared" si="765"/>
        <v>6.6592373543546149E-6</v>
      </c>
      <c r="E270">
        <f t="shared" si="766"/>
        <v>8.6810996637497418E-6</v>
      </c>
      <c r="F270">
        <f t="shared" si="767"/>
        <v>3.7152292974767777E-5</v>
      </c>
      <c r="G270">
        <f t="shared" si="768"/>
        <v>1.0662501027495727E-4</v>
      </c>
      <c r="H270">
        <f t="shared" si="769"/>
        <v>1.1920176613702962E-4</v>
      </c>
      <c r="I270">
        <f t="shared" si="770"/>
        <v>1.1532697750234815E-4</v>
      </c>
      <c r="J270">
        <f t="shared" si="771"/>
        <v>2.5122405545792224E-5</v>
      </c>
      <c r="K270">
        <f t="shared" si="772"/>
        <v>8.4690955463334296E-5</v>
      </c>
      <c r="L270">
        <f t="shared" si="773"/>
        <v>1.3769571515448136E-5</v>
      </c>
      <c r="M270">
        <f t="shared" si="774"/>
        <v>1.3333978208939052E-5</v>
      </c>
      <c r="N270">
        <f t="shared" si="775"/>
        <v>6.3556055462585018E-5</v>
      </c>
      <c r="O270">
        <f t="shared" si="776"/>
        <v>2.1862984429005608E-4</v>
      </c>
      <c r="P270" s="21">
        <f t="shared" si="777"/>
        <v>8.0529819026530391E-6</v>
      </c>
      <c r="Q270" s="21">
        <f t="shared" si="778"/>
        <v>9.0217964135036714E-6</v>
      </c>
      <c r="R270" s="21">
        <f t="shared" si="779"/>
        <v>1.2324802672125154E-8</v>
      </c>
      <c r="S270" s="21">
        <f t="shared" si="780"/>
        <v>2.3477619698387893E-4</v>
      </c>
      <c r="T270" s="21">
        <f t="shared" si="781"/>
        <v>2.0408196311433533E-4</v>
      </c>
      <c r="U270" s="21">
        <f t="shared" si="782"/>
        <v>4.4995951821105425E-4</v>
      </c>
      <c r="V270" s="21">
        <f t="shared" si="783"/>
        <v>6.031142110910578E-4</v>
      </c>
      <c r="W270" s="21">
        <f t="shared" si="784"/>
        <v>4.3566333150740533E-4</v>
      </c>
      <c r="X270" s="21">
        <f t="shared" si="785"/>
        <v>8.8601024034331329E-5</v>
      </c>
      <c r="Y270" s="21">
        <f t="shared" si="786"/>
        <v>8.8686017149299141E-4</v>
      </c>
      <c r="Z270" s="21">
        <f t="shared" si="787"/>
        <v>1.0017675759761376E-3</v>
      </c>
      <c r="AA270" s="21">
        <f t="shared" si="788"/>
        <v>1.200975791305875E-3</v>
      </c>
      <c r="AB270" s="21">
        <f t="shared" si="789"/>
        <v>1.1498790097945251E-3</v>
      </c>
      <c r="AC270" s="21">
        <f t="shared" si="790"/>
        <v>1.2866892715728002E-3</v>
      </c>
      <c r="AD270" s="21">
        <f t="shared" si="791"/>
        <v>7.4453657365287722E-4</v>
      </c>
      <c r="AE270" s="21">
        <f t="shared" si="792"/>
        <v>8.7620907074018874E-4</v>
      </c>
      <c r="AF270" s="21">
        <f t="shared" si="793"/>
        <v>4.5892031041096601E-4</v>
      </c>
      <c r="AG270" s="21">
        <f t="shared" si="794"/>
        <v>3.2121441362668271E-4</v>
      </c>
      <c r="AH270" s="21">
        <f t="shared" si="795"/>
        <v>3.1497939954868272E-4</v>
      </c>
      <c r="AI270" s="21">
        <f t="shared" si="796"/>
        <v>8.8890831168179487E-5</v>
      </c>
      <c r="AJ270" s="21">
        <f t="shared" si="797"/>
        <v>2.8614159003735758E-4</v>
      </c>
      <c r="AK270" s="21">
        <f t="shared" si="798"/>
        <v>5.0605980115265763E-5</v>
      </c>
      <c r="AL270" s="21">
        <f t="shared" si="799"/>
        <v>6.0911988951191921E-5</v>
      </c>
      <c r="AM270" s="21">
        <f t="shared" si="800"/>
        <v>2.4513748044391868E-4</v>
      </c>
      <c r="AN270" s="21">
        <f t="shared" si="801"/>
        <v>6.9444349267678142E-4</v>
      </c>
      <c r="AO270" s="21">
        <f t="shared" si="802"/>
        <v>7.3455862911084562E-4</v>
      </c>
      <c r="AP270" s="21">
        <f t="shared" si="803"/>
        <v>5.7812096362172842E-4</v>
      </c>
      <c r="AQ270" s="21">
        <f t="shared" si="804"/>
        <v>5.3322478187481359E-4</v>
      </c>
      <c r="AR270" s="21">
        <f t="shared" si="805"/>
        <v>1.1063763053304006E-3</v>
      </c>
      <c r="AS270" s="21">
        <f t="shared" si="806"/>
        <v>1.2762043631641118E-3</v>
      </c>
      <c r="AT270" s="21">
        <f t="shared" si="807"/>
        <v>4.0061713797976892E-4</v>
      </c>
      <c r="AU270" s="21">
        <f t="shared" si="808"/>
        <v>5.3195921574798548E-4</v>
      </c>
      <c r="AV270" s="21">
        <f t="shared" si="809"/>
        <v>1.9175525328931974E-4</v>
      </c>
      <c r="AW270" s="21">
        <f t="shared" si="810"/>
        <v>1.0622754416988663E-4</v>
      </c>
      <c r="AX270" s="21">
        <f t="shared" si="811"/>
        <v>2.8453618478400928E-4</v>
      </c>
      <c r="AY270" s="21">
        <f t="shared" si="812"/>
        <v>8.1479572381429344E-4</v>
      </c>
      <c r="AZ270" s="21">
        <f t="shared" si="813"/>
        <v>6.9614224215816413E-6</v>
      </c>
      <c r="BA270" s="21">
        <f t="shared" si="814"/>
        <v>3.8724100844265611E-4</v>
      </c>
      <c r="BB270" s="21">
        <f t="shared" si="815"/>
        <v>4.8588416632202625E-5</v>
      </c>
      <c r="BC270" s="21">
        <f t="shared" si="816"/>
        <v>6.3581749482322721E-5</v>
      </c>
      <c r="BD270" s="21">
        <f t="shared" si="817"/>
        <v>4.0772640295619447E-4</v>
      </c>
      <c r="BE270" s="21">
        <f t="shared" si="818"/>
        <v>5.3066853831399351E-4</v>
      </c>
      <c r="BF270" s="21">
        <f t="shared" si="819"/>
        <v>7.1019545294572306E-5</v>
      </c>
      <c r="BG270" s="21">
        <f t="shared" si="820"/>
        <v>3.8951720222916544E-5</v>
      </c>
      <c r="BH270" s="21">
        <f t="shared" si="821"/>
        <v>2.6190456268515175E-6</v>
      </c>
      <c r="BI270" s="21">
        <f t="shared" si="822"/>
        <v>8.6960496696079121E-6</v>
      </c>
      <c r="BJ270" s="21">
        <f t="shared" si="823"/>
        <v>5.0294705220846062E-6</v>
      </c>
      <c r="BK270" s="21">
        <f t="shared" si="824"/>
        <v>2.9673210161739362E-5</v>
      </c>
      <c r="BL270" s="21">
        <f t="shared" si="825"/>
        <v>1.3431607530557E-7</v>
      </c>
      <c r="BM270" s="21">
        <f t="shared" si="826"/>
        <v>1.6449839306524376E-6</v>
      </c>
      <c r="BN270" s="21">
        <f t="shared" si="827"/>
        <v>1.8573545619993532E-5</v>
      </c>
      <c r="BO270" s="21">
        <f t="shared" si="828"/>
        <v>1.9674513477260767E-4</v>
      </c>
      <c r="BP270" s="21">
        <f t="shared" si="829"/>
        <v>3.2521656541117224E-5</v>
      </c>
      <c r="BQ270" s="21">
        <f t="shared" si="830"/>
        <v>5.4978705537881388E-5</v>
      </c>
      <c r="BR270">
        <f t="shared" si="831"/>
        <v>1.1146193946995948E-4</v>
      </c>
      <c r="BS270">
        <f t="shared" si="832"/>
        <v>3.1839332054254716E-6</v>
      </c>
      <c r="BT270">
        <f t="shared" si="833"/>
        <v>1.2572060036935764E-4</v>
      </c>
      <c r="BU270">
        <f t="shared" si="834"/>
        <v>1.8082149611477064E-5</v>
      </c>
      <c r="BV270">
        <f t="shared" si="835"/>
        <v>1.4752876926005124E-5</v>
      </c>
      <c r="BW270">
        <f t="shared" si="836"/>
        <v>1.1487201964976496E-4</v>
      </c>
      <c r="BX270">
        <f t="shared" si="837"/>
        <v>7.6499443078958899E-5</v>
      </c>
      <c r="BY270">
        <f t="shared" si="838"/>
        <v>3.9890949038673094E-5</v>
      </c>
      <c r="BZ270">
        <f t="shared" si="839"/>
        <v>6.2854519377504266E-4</v>
      </c>
      <c r="CA270">
        <f t="shared" si="840"/>
        <v>1.9011805065418632E-5</v>
      </c>
      <c r="CB270">
        <f t="shared" si="841"/>
        <v>1.0424813640493419E-4</v>
      </c>
      <c r="CC270">
        <f t="shared" si="842"/>
        <v>1.494703376409218E-4</v>
      </c>
      <c r="CD270">
        <f t="shared" si="843"/>
        <v>4.3765729934267764E-4</v>
      </c>
      <c r="CE270">
        <f t="shared" si="844"/>
        <v>5.856793847403022E-4</v>
      </c>
      <c r="CF270">
        <f t="shared" si="845"/>
        <v>7.2395983643087415E-4</v>
      </c>
      <c r="CG270">
        <f t="shared" si="846"/>
        <v>3.5729062849070513E-4</v>
      </c>
      <c r="CH270">
        <f t="shared" si="847"/>
        <v>7.4314776988470614E-5</v>
      </c>
      <c r="CI270">
        <f t="shared" si="848"/>
        <v>2.1917559818425514E-4</v>
      </c>
      <c r="CJ270">
        <f t="shared" si="849"/>
        <v>1.2803899442586007E-4</v>
      </c>
      <c r="CK270">
        <f t="shared" si="850"/>
        <v>9.1184318589979647E-5</v>
      </c>
      <c r="CL270">
        <f t="shared" si="851"/>
        <v>1.5380549193073866E-5</v>
      </c>
      <c r="CM270">
        <f t="shared" si="852"/>
        <v>3.1460076156926902E-4</v>
      </c>
      <c r="CN270">
        <f t="shared" si="853"/>
        <v>1.3054462552708647E-5</v>
      </c>
      <c r="CO270">
        <f t="shared" si="854"/>
        <v>2.0022871134881935E-5</v>
      </c>
      <c r="CP270">
        <f t="shared" si="855"/>
        <v>2.0671640069043973E-5</v>
      </c>
    </row>
    <row r="271" spans="3:107" x14ac:dyDescent="0.2">
      <c r="C271">
        <v>0.18559929728507998</v>
      </c>
      <c r="D271">
        <f t="shared" si="765"/>
        <v>1.3382483973583139E-7</v>
      </c>
      <c r="E271">
        <f t="shared" si="766"/>
        <v>1.2353244477696849E-5</v>
      </c>
      <c r="F271">
        <f t="shared" si="767"/>
        <v>5.9991049139018953E-5</v>
      </c>
      <c r="G271">
        <f t="shared" si="768"/>
        <v>6.951234410130643E-5</v>
      </c>
      <c r="H271">
        <f t="shared" si="769"/>
        <v>6.6560960087835852E-5</v>
      </c>
      <c r="I271">
        <f t="shared" si="770"/>
        <v>5.9130471561343618E-6</v>
      </c>
      <c r="J271">
        <f t="shared" si="771"/>
        <v>1.3884660001644105E-4</v>
      </c>
      <c r="K271">
        <f t="shared" si="772"/>
        <v>3.9580293928578692E-5</v>
      </c>
      <c r="L271">
        <f t="shared" si="773"/>
        <v>3.8839342568184342E-5</v>
      </c>
      <c r="M271">
        <f t="shared" si="774"/>
        <v>1.1136063805218489E-4</v>
      </c>
      <c r="N271">
        <f t="shared" si="775"/>
        <v>3.0160180734263418E-4</v>
      </c>
      <c r="O271">
        <f t="shared" si="776"/>
        <v>2.9358272363573781E-5</v>
      </c>
      <c r="P271" s="21">
        <f t="shared" si="777"/>
        <v>3.1183070237972288E-5</v>
      </c>
      <c r="Q271" s="21">
        <f t="shared" si="778"/>
        <v>7.2445326146919342E-6</v>
      </c>
      <c r="R271" s="21">
        <f t="shared" si="779"/>
        <v>3.2051591033246019E-4</v>
      </c>
      <c r="S271" s="21">
        <f t="shared" si="780"/>
        <v>2.8447125491383473E-4</v>
      </c>
      <c r="T271" s="21">
        <f t="shared" si="781"/>
        <v>5.6609728737175811E-4</v>
      </c>
      <c r="U271" s="21">
        <f t="shared" si="782"/>
        <v>7.3652171365546856E-4</v>
      </c>
      <c r="V271" s="21">
        <f t="shared" si="783"/>
        <v>5.5004787751477223E-4</v>
      </c>
      <c r="W271" s="21">
        <f t="shared" si="784"/>
        <v>1.4384072037719245E-4</v>
      </c>
      <c r="X271" s="21">
        <f t="shared" si="785"/>
        <v>1.0472179759466586E-3</v>
      </c>
      <c r="Y271" s="21">
        <f t="shared" si="786"/>
        <v>1.1717792918831185E-3</v>
      </c>
      <c r="Z271" s="21">
        <f t="shared" si="787"/>
        <v>1.3864934402727637E-3</v>
      </c>
      <c r="AA271" s="21">
        <f t="shared" si="788"/>
        <v>1.3315504439239845E-3</v>
      </c>
      <c r="AB271" s="21">
        <f t="shared" si="789"/>
        <v>1.4784794816000701E-3</v>
      </c>
      <c r="AC271" s="21">
        <f t="shared" si="790"/>
        <v>8.9202259486530948E-4</v>
      </c>
      <c r="AD271" s="21">
        <f t="shared" si="791"/>
        <v>1.0356411351823134E-3</v>
      </c>
      <c r="AE271" s="21">
        <f t="shared" si="792"/>
        <v>5.7614281967350396E-4</v>
      </c>
      <c r="AF271" s="21">
        <f t="shared" si="793"/>
        <v>4.203732298336985E-4</v>
      </c>
      <c r="AG271" s="21">
        <f t="shared" si="794"/>
        <v>4.1323607318433889E-4</v>
      </c>
      <c r="AH271" s="21">
        <f t="shared" si="795"/>
        <v>1.4420991411927928E-4</v>
      </c>
      <c r="AI271" s="21">
        <f t="shared" si="796"/>
        <v>3.8010454472405024E-4</v>
      </c>
      <c r="AJ271" s="21">
        <f t="shared" si="797"/>
        <v>9.398018625006766E-5</v>
      </c>
      <c r="AK271" s="21">
        <f t="shared" si="798"/>
        <v>1.0785161320298399E-4</v>
      </c>
      <c r="AL271" s="21">
        <f t="shared" si="799"/>
        <v>3.3260336769107653E-4</v>
      </c>
      <c r="AM271" s="21">
        <f t="shared" si="800"/>
        <v>8.3710955407936838E-4</v>
      </c>
      <c r="AN271" s="21">
        <f t="shared" si="801"/>
        <v>8.8109781873768936E-4</v>
      </c>
      <c r="AO271" s="21">
        <f t="shared" si="802"/>
        <v>7.0887443478709128E-4</v>
      </c>
      <c r="AP271" s="21">
        <f t="shared" si="803"/>
        <v>6.5906237944155486E-4</v>
      </c>
      <c r="AQ271" s="21">
        <f t="shared" si="804"/>
        <v>1.2847052537048307E-3</v>
      </c>
      <c r="AR271" s="21">
        <f t="shared" si="805"/>
        <v>1.4672387373126971E-3</v>
      </c>
      <c r="AS271" s="21">
        <f t="shared" si="806"/>
        <v>5.1057796506108781E-4</v>
      </c>
      <c r="AT271" s="21">
        <f t="shared" si="807"/>
        <v>6.5765529917114634E-4</v>
      </c>
      <c r="AU271" s="21">
        <f t="shared" si="808"/>
        <v>2.6988318996296989E-4</v>
      </c>
      <c r="AV271" s="21">
        <f t="shared" si="809"/>
        <v>1.6608055673140112E-4</v>
      </c>
      <c r="AW271" s="21">
        <f t="shared" si="810"/>
        <v>3.7825388503265626E-4</v>
      </c>
      <c r="AX271" s="21">
        <f t="shared" si="811"/>
        <v>9.687766244798196E-4</v>
      </c>
      <c r="AY271" s="21">
        <f t="shared" si="812"/>
        <v>2.7237967032400469E-5</v>
      </c>
      <c r="AZ271" s="21">
        <f t="shared" si="813"/>
        <v>2.9233785534544079E-4</v>
      </c>
      <c r="BA271" s="21">
        <f t="shared" si="814"/>
        <v>1.9272006721991796E-5</v>
      </c>
      <c r="BB271" s="21">
        <f t="shared" si="815"/>
        <v>2.9087325458476698E-5</v>
      </c>
      <c r="BC271" s="21">
        <f t="shared" si="816"/>
        <v>5.185997831688489E-4</v>
      </c>
      <c r="BD271" s="21">
        <f t="shared" si="817"/>
        <v>6.5622012618967156E-4</v>
      </c>
      <c r="BE271" s="21">
        <f t="shared" si="818"/>
        <v>3.4184598719813117E-5</v>
      </c>
      <c r="BF271" s="21">
        <f t="shared" si="819"/>
        <v>1.3399856986026785E-5</v>
      </c>
      <c r="BG271" s="21">
        <f t="shared" si="820"/>
        <v>9.2583508347250504E-7</v>
      </c>
      <c r="BH271" s="21">
        <f t="shared" si="821"/>
        <v>1.3568666190622025E-7</v>
      </c>
      <c r="BI271" s="21">
        <f t="shared" si="822"/>
        <v>2.3263238186268856E-5</v>
      </c>
      <c r="BJ271" s="21">
        <f t="shared" si="823"/>
        <v>6.4446568489915637E-5</v>
      </c>
      <c r="BK271" s="21">
        <f t="shared" si="824"/>
        <v>8.6850529680848275E-6</v>
      </c>
      <c r="BL271" s="21">
        <f t="shared" si="825"/>
        <v>1.684753500263692E-6</v>
      </c>
      <c r="BM271" s="21">
        <f t="shared" si="826"/>
        <v>4.7475592940309775E-5</v>
      </c>
      <c r="BN271" s="21">
        <f t="shared" si="827"/>
        <v>1.3101176060436885E-4</v>
      </c>
      <c r="BO271" s="21">
        <f t="shared" si="828"/>
        <v>6.8613490115587995E-5</v>
      </c>
      <c r="BP271" s="21">
        <f t="shared" si="829"/>
        <v>9.9906271813782747E-5</v>
      </c>
      <c r="BQ271" s="21">
        <f t="shared" si="830"/>
        <v>1.7260976318539222E-4</v>
      </c>
      <c r="BR271">
        <f t="shared" si="831"/>
        <v>1.9052419592212497E-5</v>
      </c>
      <c r="BS271">
        <f t="shared" si="832"/>
        <v>7.4510905879707581E-5</v>
      </c>
      <c r="BT271">
        <f t="shared" si="833"/>
        <v>2.7947857583757181E-6</v>
      </c>
      <c r="BU271">
        <f t="shared" si="834"/>
        <v>1.5886020678531359E-6</v>
      </c>
      <c r="BV271">
        <f t="shared" si="835"/>
        <v>6.6215434883432544E-5</v>
      </c>
      <c r="BW271">
        <f t="shared" si="836"/>
        <v>3.8017659224717544E-5</v>
      </c>
      <c r="BX271">
        <f t="shared" si="837"/>
        <v>1.3953051676062895E-5</v>
      </c>
      <c r="BY271">
        <f t="shared" si="838"/>
        <v>5.0581151581659007E-4</v>
      </c>
      <c r="BZ271">
        <f t="shared" si="839"/>
        <v>3.167342949211164E-6</v>
      </c>
      <c r="CA271">
        <f t="shared" si="840"/>
        <v>5.8211526330118712E-5</v>
      </c>
      <c r="CB271">
        <f t="shared" si="841"/>
        <v>9.303097102382795E-5</v>
      </c>
      <c r="CC271">
        <f t="shared" si="842"/>
        <v>3.3634498792257559E-4</v>
      </c>
      <c r="CD271">
        <f t="shared" si="843"/>
        <v>4.6743581129300916E-4</v>
      </c>
      <c r="CE271">
        <f t="shared" si="844"/>
        <v>5.9175193748850898E-4</v>
      </c>
      <c r="CF271">
        <f t="shared" si="845"/>
        <v>2.6639407463600564E-4</v>
      </c>
      <c r="CG271">
        <f t="shared" si="846"/>
        <v>3.6482229082975009E-5</v>
      </c>
      <c r="CH271">
        <f t="shared" si="847"/>
        <v>1.4942692153510853E-4</v>
      </c>
      <c r="CI271">
        <f t="shared" si="848"/>
        <v>7.6298161420849879E-5</v>
      </c>
      <c r="CJ271">
        <f t="shared" si="849"/>
        <v>4.8559967581238602E-5</v>
      </c>
      <c r="CK271">
        <f t="shared" si="850"/>
        <v>1.7989636672186724E-6</v>
      </c>
      <c r="CL271">
        <f t="shared" si="851"/>
        <v>4.1280236382972572E-4</v>
      </c>
      <c r="CM271">
        <f t="shared" si="852"/>
        <v>1.0661515779106145E-6</v>
      </c>
      <c r="CN271">
        <f t="shared" si="853"/>
        <v>3.5877757296321218E-6</v>
      </c>
      <c r="CO271">
        <f t="shared" si="854"/>
        <v>3.8653829497207541E-6</v>
      </c>
    </row>
    <row r="272" spans="3:107" x14ac:dyDescent="0.2">
      <c r="C272">
        <v>0.18596511806050947</v>
      </c>
      <c r="D272">
        <f t="shared" si="765"/>
        <v>9.9155553956773846E-6</v>
      </c>
      <c r="E272">
        <f t="shared" si="766"/>
        <v>5.4458025635411335E-5</v>
      </c>
      <c r="F272">
        <f t="shared" si="767"/>
        <v>6.3546176052843356E-5</v>
      </c>
      <c r="G272">
        <f t="shared" si="768"/>
        <v>6.0725694606118106E-5</v>
      </c>
      <c r="H272">
        <f t="shared" si="769"/>
        <v>4.2677569484153131E-6</v>
      </c>
      <c r="I272">
        <f t="shared" si="770"/>
        <v>1.4760159043748092E-4</v>
      </c>
      <c r="J272">
        <f t="shared" si="771"/>
        <v>4.4317085851268365E-5</v>
      </c>
      <c r="K272">
        <f t="shared" si="772"/>
        <v>4.3532846692533213E-5</v>
      </c>
      <c r="L272">
        <f t="shared" si="773"/>
        <v>1.1921529692464376E-4</v>
      </c>
      <c r="M272">
        <f t="shared" si="774"/>
        <v>3.1444182178140637E-4</v>
      </c>
      <c r="N272">
        <f t="shared" si="775"/>
        <v>3.3456370702439637E-5</v>
      </c>
      <c r="O272">
        <f t="shared" si="776"/>
        <v>3.5402513452969233E-5</v>
      </c>
      <c r="P272" s="21">
        <f t="shared" si="777"/>
        <v>9.3476196676661672E-6</v>
      </c>
      <c r="Q272" s="21">
        <f t="shared" si="778"/>
        <v>3.337482832341799E-4</v>
      </c>
      <c r="R272" s="21">
        <f t="shared" si="779"/>
        <v>2.9694514784062658E-4</v>
      </c>
      <c r="S272" s="21">
        <f t="shared" si="780"/>
        <v>5.8363891261906001E-4</v>
      </c>
      <c r="T272" s="21">
        <f t="shared" si="781"/>
        <v>7.5651150991862292E-4</v>
      </c>
      <c r="U272" s="21">
        <f t="shared" si="782"/>
        <v>5.6734096446631795E-4</v>
      </c>
      <c r="V272" s="21">
        <f t="shared" si="783"/>
        <v>1.5274938683418023E-4</v>
      </c>
      <c r="W272" s="21">
        <f t="shared" si="784"/>
        <v>1.0710282682424609E-3</v>
      </c>
      <c r="X272" s="21">
        <f t="shared" si="785"/>
        <v>1.1969581302738209E-3</v>
      </c>
      <c r="Y272" s="21">
        <f t="shared" si="786"/>
        <v>1.4138704119527076E-3</v>
      </c>
      <c r="Z272" s="21">
        <f t="shared" si="787"/>
        <v>1.3583821731577585E-3</v>
      </c>
      <c r="AA272" s="21">
        <f t="shared" si="788"/>
        <v>1.5067456564787092E-3</v>
      </c>
      <c r="AB272" s="21">
        <f t="shared" si="789"/>
        <v>9.1400817302587434E-4</v>
      </c>
      <c r="AC272" s="21">
        <f t="shared" si="790"/>
        <v>1.0593201938445965E-3</v>
      </c>
      <c r="AD272" s="21">
        <f t="shared" si="791"/>
        <v>5.9383821853241662E-4</v>
      </c>
      <c r="AE272" s="21">
        <f t="shared" si="792"/>
        <v>4.355079053308775E-4</v>
      </c>
      <c r="AF272" s="21">
        <f t="shared" si="793"/>
        <v>4.28242860239714E-4</v>
      </c>
      <c r="AG272" s="21">
        <f t="shared" si="794"/>
        <v>1.5312983448440763E-4</v>
      </c>
      <c r="AH272" s="21">
        <f t="shared" si="795"/>
        <v>3.9450265079777149E-4</v>
      </c>
      <c r="AI272" s="21">
        <f t="shared" si="796"/>
        <v>1.0120679146515952E-4</v>
      </c>
      <c r="AJ272" s="21">
        <f t="shared" si="797"/>
        <v>1.1558365489988841E-4</v>
      </c>
      <c r="AK272" s="21">
        <f t="shared" si="798"/>
        <v>3.460804443648828E-4</v>
      </c>
      <c r="AL272" s="21">
        <f t="shared" si="799"/>
        <v>8.584118509391631E-4</v>
      </c>
      <c r="AM272" s="21">
        <f t="shared" si="800"/>
        <v>9.0294917330657829E-4</v>
      </c>
      <c r="AN272" s="21">
        <f t="shared" si="801"/>
        <v>7.284879934677409E-4</v>
      </c>
      <c r="AO272" s="21">
        <f t="shared" si="802"/>
        <v>6.7797906000715755E-4</v>
      </c>
      <c r="AP272" s="21">
        <f t="shared" si="803"/>
        <v>1.3110631495240944E-3</v>
      </c>
      <c r="AQ272" s="21">
        <f t="shared" si="804"/>
        <v>1.4953977643015752E-3</v>
      </c>
      <c r="AR272" s="21">
        <f t="shared" si="805"/>
        <v>5.2724394213178832E-4</v>
      </c>
      <c r="AS272" s="21">
        <f t="shared" si="806"/>
        <v>6.7655191858024188E-4</v>
      </c>
      <c r="AT272" s="21">
        <f t="shared" si="807"/>
        <v>2.820365114051745E-4</v>
      </c>
      <c r="AU272" s="21">
        <f t="shared" si="808"/>
        <v>1.7564321053083654E-4</v>
      </c>
      <c r="AV272" s="21">
        <f t="shared" si="809"/>
        <v>3.926172236439798E-4</v>
      </c>
      <c r="AW272" s="21">
        <f t="shared" si="810"/>
        <v>9.9168292186961734E-4</v>
      </c>
      <c r="AX272" s="21">
        <f t="shared" si="811"/>
        <v>3.1190229548904561E-5</v>
      </c>
      <c r="AY272" s="21">
        <f t="shared" si="812"/>
        <v>2.7996215315329883E-4</v>
      </c>
      <c r="AZ272" s="21">
        <f t="shared" si="813"/>
        <v>1.6193932926366658E-5</v>
      </c>
      <c r="BA272" s="21">
        <f t="shared" si="814"/>
        <v>2.5275212301829611E-5</v>
      </c>
      <c r="BB272" s="21">
        <f t="shared" si="815"/>
        <v>5.35395124490539E-4</v>
      </c>
      <c r="BC272" s="21">
        <f t="shared" si="816"/>
        <v>6.7509626179609351E-4</v>
      </c>
      <c r="BD272" s="21">
        <f t="shared" si="817"/>
        <v>3.0040691242017758E-5</v>
      </c>
      <c r="BE272" s="21">
        <f t="shared" si="818"/>
        <v>1.0855448293272894E-5</v>
      </c>
      <c r="BF272" s="21">
        <f t="shared" si="819"/>
        <v>1.7636477971593529E-6</v>
      </c>
      <c r="BG272" s="21">
        <f t="shared" si="820"/>
        <v>6.4309373254694053E-12</v>
      </c>
      <c r="BH272" s="21">
        <f t="shared" si="821"/>
        <v>2.6925915033110627E-5</v>
      </c>
      <c r="BI272" s="21">
        <f t="shared" si="822"/>
        <v>7.0453910742475655E-5</v>
      </c>
      <c r="BJ272" s="21">
        <f t="shared" si="823"/>
        <v>1.0975055742547902E-5</v>
      </c>
      <c r="BK272" s="21">
        <f t="shared" si="824"/>
        <v>2.7682348403556668E-6</v>
      </c>
      <c r="BL272" s="21">
        <f t="shared" si="825"/>
        <v>5.2650613517804864E-5</v>
      </c>
      <c r="BM272" s="21">
        <f t="shared" si="826"/>
        <v>1.2277118925897257E-4</v>
      </c>
      <c r="BN272" s="21">
        <f t="shared" si="827"/>
        <v>7.4807740458020681E-5</v>
      </c>
      <c r="BO272" s="21">
        <f t="shared" si="828"/>
        <v>1.0735308258652402E-4</v>
      </c>
      <c r="BP272" s="21">
        <f t="shared" si="829"/>
        <v>1.8235597043431777E-4</v>
      </c>
      <c r="BQ272" s="21">
        <f t="shared" si="830"/>
        <v>2.2379792301329749E-5</v>
      </c>
      <c r="BR272">
        <f t="shared" si="831"/>
        <v>6.8329222810201756E-5</v>
      </c>
      <c r="BS272">
        <f t="shared" si="832"/>
        <v>1.705480586689028E-6</v>
      </c>
      <c r="BT272">
        <f t="shared" si="833"/>
        <v>8.0026766508373429E-7</v>
      </c>
      <c r="BU272">
        <f t="shared" si="834"/>
        <v>6.0395682660153653E-5</v>
      </c>
      <c r="BV272">
        <f t="shared" si="835"/>
        <v>3.3640294796475686E-5</v>
      </c>
      <c r="BW272">
        <f t="shared" si="836"/>
        <v>1.1353918481452141E-5</v>
      </c>
      <c r="BX272">
        <f t="shared" si="837"/>
        <v>4.8949053648967677E-4</v>
      </c>
      <c r="BY272">
        <f t="shared" si="838"/>
        <v>1.9990630887533443E-6</v>
      </c>
      <c r="BZ272">
        <f t="shared" si="839"/>
        <v>5.2763183783648262E-5</v>
      </c>
      <c r="CA272">
        <f t="shared" si="840"/>
        <v>8.6107925512556182E-5</v>
      </c>
      <c r="CB272">
        <f t="shared" si="841"/>
        <v>3.2306071839616706E-4</v>
      </c>
      <c r="CC272">
        <f t="shared" si="842"/>
        <v>4.5175135271979837E-4</v>
      </c>
      <c r="CD272">
        <f t="shared" si="843"/>
        <v>5.7408788512923405E-4</v>
      </c>
      <c r="CE272">
        <f t="shared" si="844"/>
        <v>2.5458635110968132E-4</v>
      </c>
      <c r="CF272">
        <f t="shared" si="845"/>
        <v>3.2196900854425007E-5</v>
      </c>
      <c r="CG272">
        <f t="shared" si="846"/>
        <v>1.4061713774596204E-4</v>
      </c>
      <c r="CH272">
        <f t="shared" si="847"/>
        <v>7.0041183736869661E-5</v>
      </c>
      <c r="CI272">
        <f t="shared" si="848"/>
        <v>4.3595349568833629E-5</v>
      </c>
      <c r="CJ272">
        <f t="shared" si="849"/>
        <v>9.5147097535502737E-7</v>
      </c>
      <c r="CK272">
        <f t="shared" si="850"/>
        <v>4.2780134392355631E-4</v>
      </c>
      <c r="CL272">
        <f t="shared" si="851"/>
        <v>4.4452274190453315E-7</v>
      </c>
      <c r="CM272">
        <f t="shared" si="852"/>
        <v>2.3357672287008667E-6</v>
      </c>
      <c r="CN272">
        <f t="shared" si="853"/>
        <v>2.5607582717271727E-6</v>
      </c>
    </row>
    <row r="273" spans="3:91" x14ac:dyDescent="0.2">
      <c r="C273">
        <v>0.18911401554942164</v>
      </c>
      <c r="D273">
        <f t="shared" si="765"/>
        <v>1.7898573987425342E-5</v>
      </c>
      <c r="E273">
        <f t="shared" si="766"/>
        <v>2.3258320057045126E-5</v>
      </c>
      <c r="F273">
        <f t="shared" si="767"/>
        <v>2.1564616506497487E-5</v>
      </c>
      <c r="G273">
        <f t="shared" si="768"/>
        <v>1.1729809974591143E-6</v>
      </c>
      <c r="H273">
        <f t="shared" si="769"/>
        <v>2.3402993552149544E-4</v>
      </c>
      <c r="I273">
        <f t="shared" si="770"/>
        <v>9.6157742068923123E-5</v>
      </c>
      <c r="J273">
        <f t="shared" si="771"/>
        <v>9.5000891925106965E-5</v>
      </c>
      <c r="K273">
        <f t="shared" si="772"/>
        <v>1.9789380399252418E-4</v>
      </c>
      <c r="L273">
        <f t="shared" si="773"/>
        <v>4.3603307377381426E-4</v>
      </c>
      <c r="M273">
        <f t="shared" si="774"/>
        <v>7.979930574795503E-5</v>
      </c>
      <c r="N273">
        <f t="shared" si="775"/>
        <v>8.2789956086368194E-5</v>
      </c>
      <c r="O273">
        <f t="shared" si="776"/>
        <v>3.8517976088798713E-5</v>
      </c>
      <c r="P273" s="21">
        <f t="shared" si="777"/>
        <v>4.5871686276430999E-4</v>
      </c>
      <c r="Q273" s="21">
        <f t="shared" si="778"/>
        <v>4.1538491367602739E-4</v>
      </c>
      <c r="R273" s="21">
        <f t="shared" si="779"/>
        <v>7.4570050272017698E-4</v>
      </c>
      <c r="S273" s="21">
        <f t="shared" si="780"/>
        <v>9.3964636890446777E-4</v>
      </c>
      <c r="T273" s="21">
        <f t="shared" si="781"/>
        <v>7.2726319653210636E-4</v>
      </c>
      <c r="U273" s="21">
        <f t="shared" si="782"/>
        <v>2.4050053837481095E-4</v>
      </c>
      <c r="V273" s="21">
        <f t="shared" si="783"/>
        <v>1.2870490406909293E-3</v>
      </c>
      <c r="W273" s="21">
        <f t="shared" si="784"/>
        <v>1.424759019246924E-3</v>
      </c>
      <c r="X273" s="21">
        <f t="shared" si="785"/>
        <v>1.6605923050340666E-3</v>
      </c>
      <c r="Y273" s="21">
        <f t="shared" si="786"/>
        <v>1.6004107500446603E-3</v>
      </c>
      <c r="Z273" s="21">
        <f t="shared" si="787"/>
        <v>1.7611215974096379E-3</v>
      </c>
      <c r="AA273" s="21">
        <f t="shared" si="788"/>
        <v>1.1143222438752174E-3</v>
      </c>
      <c r="AB273" s="21">
        <f t="shared" si="789"/>
        <v>1.2742113386535092E-3</v>
      </c>
      <c r="AC273" s="21">
        <f t="shared" si="790"/>
        <v>7.5722345499805064E-4</v>
      </c>
      <c r="AD273" s="21">
        <f t="shared" si="791"/>
        <v>5.7685104931530951E-4</v>
      </c>
      <c r="AE273" s="21">
        <f t="shared" si="792"/>
        <v>5.6848517119249429E-4</v>
      </c>
      <c r="AF273" s="21">
        <f t="shared" si="793"/>
        <v>2.4097785696694304E-4</v>
      </c>
      <c r="AG273" s="21">
        <f t="shared" si="794"/>
        <v>5.2950558185905106E-4</v>
      </c>
      <c r="AH273" s="21">
        <f t="shared" si="795"/>
        <v>1.7447916329574179E-4</v>
      </c>
      <c r="AI273" s="21">
        <f t="shared" si="796"/>
        <v>1.9320670273162345E-4</v>
      </c>
      <c r="AJ273" s="21">
        <f t="shared" si="797"/>
        <v>4.731553752703441E-4</v>
      </c>
      <c r="AK273" s="21">
        <f t="shared" si="798"/>
        <v>1.0528444002437293E-3</v>
      </c>
      <c r="AL273" s="21">
        <f t="shared" si="799"/>
        <v>1.1021078796737238E-3</v>
      </c>
      <c r="AM273" s="21">
        <f t="shared" si="800"/>
        <v>9.0838428958795153E-4</v>
      </c>
      <c r="AN273" s="21">
        <f t="shared" si="801"/>
        <v>8.5187679646663527E-4</v>
      </c>
      <c r="AO273" s="21">
        <f t="shared" si="802"/>
        <v>1.5490130820328503E-3</v>
      </c>
      <c r="AP273" s="21">
        <f t="shared" si="803"/>
        <v>1.7488514018979991E-3</v>
      </c>
      <c r="AQ273" s="21">
        <f t="shared" si="804"/>
        <v>6.8176816276220283E-4</v>
      </c>
      <c r="AR273" s="21">
        <f t="shared" si="805"/>
        <v>8.5027697341638771E-4</v>
      </c>
      <c r="AS273" s="21">
        <f t="shared" si="806"/>
        <v>3.9771687479371126E-4</v>
      </c>
      <c r="AT273" s="21">
        <f t="shared" si="807"/>
        <v>2.6902372824947035E-4</v>
      </c>
      <c r="AU273" s="21">
        <f t="shared" si="808"/>
        <v>5.2732088472828343E-4</v>
      </c>
      <c r="AV273" s="21">
        <f t="shared" si="809"/>
        <v>1.1999223229999458E-3</v>
      </c>
      <c r="AW273" s="21">
        <f t="shared" si="810"/>
        <v>7.627784481579546E-5</v>
      </c>
      <c r="AX273" s="21">
        <f t="shared" si="811"/>
        <v>1.8450256464331598E-4</v>
      </c>
      <c r="AY273" s="21">
        <f t="shared" si="812"/>
        <v>7.6609951902304037E-7</v>
      </c>
      <c r="AZ273" s="21">
        <f t="shared" si="813"/>
        <v>3.5289441419189182E-6</v>
      </c>
      <c r="BA273" s="21">
        <f t="shared" si="814"/>
        <v>6.9103288156408742E-4</v>
      </c>
      <c r="BB273" s="21">
        <f t="shared" si="815"/>
        <v>8.4864499697208178E-4</v>
      </c>
      <c r="BC273" s="21">
        <f t="shared" si="816"/>
        <v>5.4384171500423856E-6</v>
      </c>
      <c r="BD273" s="21">
        <f t="shared" si="817"/>
        <v>2.1276086221716494E-8</v>
      </c>
      <c r="BE273" s="21">
        <f t="shared" si="818"/>
        <v>2.0042826195148105E-5</v>
      </c>
      <c r="BF273" s="21">
        <f t="shared" si="819"/>
        <v>9.8995910639157251E-6</v>
      </c>
      <c r="BG273" s="21">
        <f t="shared" si="820"/>
        <v>6.9520846315736091E-5</v>
      </c>
      <c r="BH273" s="21">
        <f t="shared" si="821"/>
        <v>1.3323115944471019E-4</v>
      </c>
      <c r="BI273" s="21">
        <f t="shared" si="822"/>
        <v>4.1754337860542264E-5</v>
      </c>
      <c r="BJ273" s="21">
        <f t="shared" si="823"/>
        <v>2.316206984821954E-5</v>
      </c>
      <c r="BK273" s="21">
        <f t="shared" si="824"/>
        <v>1.0826343688224356E-4</v>
      </c>
      <c r="BL273" s="21">
        <f t="shared" si="825"/>
        <v>6.2905815222876545E-5</v>
      </c>
      <c r="BM273" s="21">
        <f t="shared" si="826"/>
        <v>1.3919384916599554E-4</v>
      </c>
      <c r="BN273" s="21">
        <f t="shared" si="827"/>
        <v>1.8252093103871884E-4</v>
      </c>
      <c r="BO273" s="21">
        <f t="shared" si="828"/>
        <v>2.7731647221892493E-4</v>
      </c>
      <c r="BP273" s="21">
        <f t="shared" si="829"/>
        <v>6.2088505992668872E-5</v>
      </c>
      <c r="BQ273" s="21">
        <f t="shared" si="830"/>
        <v>2.6186265206826301E-5</v>
      </c>
      <c r="BR273">
        <f t="shared" si="831"/>
        <v>3.3964904670038953E-6</v>
      </c>
      <c r="BS273">
        <f t="shared" si="832"/>
        <v>5.0819617332142068E-6</v>
      </c>
      <c r="BT273">
        <f t="shared" si="833"/>
        <v>2.1368138968155538E-5</v>
      </c>
      <c r="BU273">
        <f t="shared" si="834"/>
        <v>7.0284792721773305E-6</v>
      </c>
      <c r="BV273">
        <f t="shared" si="835"/>
        <v>4.8690888668053238E-8</v>
      </c>
      <c r="BW273">
        <f t="shared" si="836"/>
        <v>3.6007094872006034E-4</v>
      </c>
      <c r="BX273">
        <f t="shared" si="837"/>
        <v>3.0102777910413028E-6</v>
      </c>
      <c r="BY273">
        <f t="shared" si="838"/>
        <v>1.6932645503075169E-5</v>
      </c>
      <c r="BZ273">
        <f t="shared" si="839"/>
        <v>3.7583497834087731E-5</v>
      </c>
      <c r="CA273">
        <f t="shared" si="840"/>
        <v>2.1978040020230891E-4</v>
      </c>
      <c r="CB273">
        <f t="shared" si="841"/>
        <v>3.2781078292181337E-4</v>
      </c>
      <c r="CC273">
        <f t="shared" si="842"/>
        <v>4.3310744684732971E-4</v>
      </c>
      <c r="CD273">
        <f t="shared" si="843"/>
        <v>1.6401578671936201E-4</v>
      </c>
      <c r="CE273">
        <f t="shared" si="844"/>
        <v>6.3773108612175911E-6</v>
      </c>
      <c r="CF273">
        <f t="shared" si="845"/>
        <v>7.5852119525693384E-5</v>
      </c>
      <c r="CG273">
        <f t="shared" si="846"/>
        <v>2.7250108152308935E-5</v>
      </c>
      <c r="CH273">
        <f t="shared" si="847"/>
        <v>1.1928596051046863E-5</v>
      </c>
      <c r="CI273">
        <f t="shared" si="848"/>
        <v>4.7239446807040259E-6</v>
      </c>
      <c r="CJ273">
        <f t="shared" si="849"/>
        <v>5.6797645442394388E-4</v>
      </c>
      <c r="CK273">
        <f t="shared" si="850"/>
        <v>6.1611783426390575E-6</v>
      </c>
      <c r="CL273">
        <f t="shared" si="851"/>
        <v>2.6262658769941012E-6</v>
      </c>
      <c r="CM273">
        <f t="shared" si="852"/>
        <v>2.3983494884148618E-6</v>
      </c>
    </row>
    <row r="274" spans="3:91" x14ac:dyDescent="0.2">
      <c r="C274">
        <v>0.19334468618035303</v>
      </c>
      <c r="D274">
        <f t="shared" si="765"/>
        <v>3.5048462809368291E-7</v>
      </c>
      <c r="E274">
        <f t="shared" si="766"/>
        <v>1.7065257375284296E-7</v>
      </c>
      <c r="F274">
        <f t="shared" si="767"/>
        <v>2.8235546946658743E-5</v>
      </c>
      <c r="G274">
        <f t="shared" si="768"/>
        <v>3.8137042105543446E-4</v>
      </c>
      <c r="H274">
        <f t="shared" si="769"/>
        <v>1.970282742322137E-4</v>
      </c>
      <c r="I274">
        <f t="shared" si="770"/>
        <v>1.9537080621916068E-4</v>
      </c>
      <c r="J274">
        <f t="shared" si="771"/>
        <v>3.3482206994650451E-4</v>
      </c>
      <c r="K274">
        <f t="shared" si="772"/>
        <v>6.3061634129075962E-4</v>
      </c>
      <c r="L274">
        <f t="shared" si="773"/>
        <v>1.7328342803860959E-4</v>
      </c>
      <c r="M274">
        <f t="shared" si="774"/>
        <v>1.7767741639974465E-4</v>
      </c>
      <c r="N274">
        <f t="shared" si="775"/>
        <v>1.0893004719348884E-4</v>
      </c>
      <c r="O274">
        <f t="shared" si="776"/>
        <v>6.578377058851576E-4</v>
      </c>
      <c r="P274" s="21">
        <f t="shared" si="777"/>
        <v>6.0573403258217039E-4</v>
      </c>
      <c r="Q274" s="21">
        <f t="shared" si="778"/>
        <v>9.9465729984971312E-4</v>
      </c>
      <c r="R274" s="21">
        <f t="shared" si="779"/>
        <v>1.2169159517255881E-3</v>
      </c>
      <c r="S274" s="21">
        <f t="shared" si="780"/>
        <v>9.7334567995629605E-4</v>
      </c>
      <c r="T274" s="21">
        <f t="shared" si="781"/>
        <v>3.896182676729939E-4</v>
      </c>
      <c r="U274" s="21">
        <f t="shared" si="782"/>
        <v>1.6085021730710852E-3</v>
      </c>
      <c r="V274" s="21">
        <f t="shared" si="783"/>
        <v>1.7620392127445687E-3</v>
      </c>
      <c r="W274" s="21">
        <f t="shared" si="784"/>
        <v>2.0232936297912701E-3</v>
      </c>
      <c r="X274" s="21">
        <f t="shared" si="785"/>
        <v>1.9568064154225156E-3</v>
      </c>
      <c r="Y274" s="21">
        <f t="shared" si="786"/>
        <v>2.1341064437990762E-3</v>
      </c>
      <c r="Z274" s="21">
        <f t="shared" si="787"/>
        <v>1.4146727899062763E-3</v>
      </c>
      <c r="AA274" s="21">
        <f t="shared" si="788"/>
        <v>1.5941467707924265E-3</v>
      </c>
      <c r="AB274" s="21">
        <f t="shared" si="789"/>
        <v>1.0079586243419314E-3</v>
      </c>
      <c r="AC274" s="21">
        <f t="shared" si="790"/>
        <v>7.9797177943630236E-4</v>
      </c>
      <c r="AD274" s="21">
        <f t="shared" si="791"/>
        <v>7.8812688778796976E-4</v>
      </c>
      <c r="AE274" s="21">
        <f t="shared" si="792"/>
        <v>3.902257362780591E-4</v>
      </c>
      <c r="AF274" s="21">
        <f t="shared" si="793"/>
        <v>7.4210798049980915E-4</v>
      </c>
      <c r="AG274" s="21">
        <f t="shared" si="794"/>
        <v>3.0414406877012079E-4</v>
      </c>
      <c r="AH274" s="21">
        <f t="shared" si="795"/>
        <v>3.2871691668225067E-4</v>
      </c>
      <c r="AI274" s="21">
        <f t="shared" si="796"/>
        <v>6.7510618631914563E-4</v>
      </c>
      <c r="AJ274" s="21">
        <f t="shared" si="797"/>
        <v>1.3452928851399645E-3</v>
      </c>
      <c r="AK274" s="21">
        <f t="shared" si="798"/>
        <v>1.4009061469786367E-3</v>
      </c>
      <c r="AL274" s="21">
        <f t="shared" si="799"/>
        <v>1.1813027327323095E-3</v>
      </c>
      <c r="AM274" s="21">
        <f t="shared" si="800"/>
        <v>1.1167359330524556E-3</v>
      </c>
      <c r="AN274" s="21">
        <f t="shared" si="801"/>
        <v>1.8999289243788683E-3</v>
      </c>
      <c r="AO274" s="21">
        <f t="shared" si="802"/>
        <v>2.120597096602176E-3</v>
      </c>
      <c r="AP274" s="21">
        <f t="shared" si="803"/>
        <v>9.2059820036194688E-4</v>
      </c>
      <c r="AQ274" s="21">
        <f t="shared" si="804"/>
        <v>1.1149041052847142E-3</v>
      </c>
      <c r="AR274" s="21">
        <f t="shared" si="805"/>
        <v>5.8435862534887608E-4</v>
      </c>
      <c r="AS274" s="21">
        <f t="shared" si="806"/>
        <v>4.2570473778903831E-4</v>
      </c>
      <c r="AT274" s="21">
        <f t="shared" si="807"/>
        <v>7.3952120209876506E-4</v>
      </c>
      <c r="AU274" s="21">
        <f t="shared" si="808"/>
        <v>1.5109208695385659E-3</v>
      </c>
      <c r="AV274" s="21">
        <f t="shared" si="809"/>
        <v>1.6807539441281537E-4</v>
      </c>
      <c r="AW274" s="21">
        <f t="shared" si="810"/>
        <v>8.7469283966542716E-5</v>
      </c>
      <c r="AX274" s="21">
        <f t="shared" si="811"/>
        <v>1.1258705933479984E-5</v>
      </c>
      <c r="AY274" s="21">
        <f t="shared" si="812"/>
        <v>5.532478925664768E-6</v>
      </c>
      <c r="AZ274" s="21">
        <f t="shared" si="813"/>
        <v>9.313590002344368E-4</v>
      </c>
      <c r="BA274" s="21">
        <f t="shared" si="814"/>
        <v>1.1130352362738797E-3</v>
      </c>
      <c r="BB274" s="21">
        <f t="shared" si="815"/>
        <v>3.6047929087334025E-6</v>
      </c>
      <c r="BC274" s="21">
        <f t="shared" si="816"/>
        <v>1.6685651380725641E-5</v>
      </c>
      <c r="BD274" s="21">
        <f t="shared" si="817"/>
        <v>7.5822160870340276E-5</v>
      </c>
      <c r="BE274" s="21">
        <f t="shared" si="818"/>
        <v>5.4420603940575112E-5</v>
      </c>
      <c r="BF274" s="21">
        <f t="shared" si="819"/>
        <v>1.579693745611375E-4</v>
      </c>
      <c r="BG274" s="21">
        <f t="shared" si="820"/>
        <v>2.4879544419597748E-4</v>
      </c>
      <c r="BH274" s="21">
        <f t="shared" si="821"/>
        <v>1.1432806545517281E-4</v>
      </c>
      <c r="BI274" s="21">
        <f t="shared" si="822"/>
        <v>8.1782530868554896E-5</v>
      </c>
      <c r="BJ274" s="21">
        <f t="shared" si="823"/>
        <v>2.1420202757048036E-4</v>
      </c>
      <c r="BK274" s="21">
        <f t="shared" si="824"/>
        <v>1.3694795618745602E-5</v>
      </c>
      <c r="BL274" s="21">
        <f t="shared" si="825"/>
        <v>2.5691970214853515E-4</v>
      </c>
      <c r="BM274" s="21">
        <f t="shared" si="826"/>
        <v>3.1473248571425795E-4</v>
      </c>
      <c r="BN274" s="21">
        <f t="shared" si="827"/>
        <v>4.3612025400140961E-4</v>
      </c>
      <c r="BO274" s="21">
        <f t="shared" si="828"/>
        <v>1.4665928463176252E-4</v>
      </c>
      <c r="BP274" s="21">
        <f t="shared" si="829"/>
        <v>7.8602603459459825E-7</v>
      </c>
      <c r="BQ274" s="21">
        <f t="shared" si="830"/>
        <v>3.6888952477786858E-5</v>
      </c>
      <c r="BR274">
        <f t="shared" si="831"/>
        <v>4.2055112317062209E-5</v>
      </c>
      <c r="BS274">
        <f t="shared" si="832"/>
        <v>1.535838915380238E-7</v>
      </c>
      <c r="BT274">
        <f t="shared" si="833"/>
        <v>2.4949551613728619E-6</v>
      </c>
      <c r="BU274">
        <f t="shared" si="834"/>
        <v>1.6080184295787722E-5</v>
      </c>
      <c r="BV274">
        <f t="shared" si="835"/>
        <v>2.1741104094599874E-4</v>
      </c>
      <c r="BW274">
        <f t="shared" si="836"/>
        <v>3.5589407594328122E-5</v>
      </c>
      <c r="BX274">
        <f t="shared" si="837"/>
        <v>1.3395989331692851E-8</v>
      </c>
      <c r="BY274">
        <f t="shared" si="838"/>
        <v>3.6094965359285215E-6</v>
      </c>
      <c r="BZ274">
        <f t="shared" si="839"/>
        <v>1.1223965413406787E-4</v>
      </c>
      <c r="CA274">
        <f t="shared" si="840"/>
        <v>1.9251215651703961E-4</v>
      </c>
      <c r="CB274">
        <f t="shared" si="841"/>
        <v>2.7491507067658457E-4</v>
      </c>
      <c r="CC274">
        <f t="shared" si="842"/>
        <v>7.3551106903622593E-5</v>
      </c>
      <c r="CD274">
        <f t="shared" si="843"/>
        <v>2.9081736665519241E-6</v>
      </c>
      <c r="CE274">
        <f t="shared" si="844"/>
        <v>2.0058230576027164E-5</v>
      </c>
      <c r="CF274">
        <f t="shared" si="845"/>
        <v>9.7909636266618571E-7</v>
      </c>
      <c r="CG274">
        <f t="shared" si="846"/>
        <v>6.0355910581899597E-7</v>
      </c>
      <c r="CH274">
        <f t="shared" si="847"/>
        <v>4.1012937193011869E-5</v>
      </c>
      <c r="CI274">
        <f t="shared" si="848"/>
        <v>7.8752788450443302E-4</v>
      </c>
      <c r="CJ274">
        <f t="shared" si="849"/>
        <v>4.5062257553532175E-5</v>
      </c>
      <c r="CK274">
        <f t="shared" si="850"/>
        <v>3.4237084627408384E-5</v>
      </c>
      <c r="CL274">
        <f t="shared" si="851"/>
        <v>3.3400668858912496E-5</v>
      </c>
    </row>
    <row r="275" spans="3:91" x14ac:dyDescent="0.2">
      <c r="C275">
        <v>0.19393670360247309</v>
      </c>
      <c r="D275">
        <f t="shared" si="765"/>
        <v>3.2011026529788367E-8</v>
      </c>
      <c r="E275">
        <f t="shared" si="766"/>
        <v>3.4877653041630868E-5</v>
      </c>
      <c r="F275">
        <f t="shared" si="767"/>
        <v>4.0484357596094598E-4</v>
      </c>
      <c r="G275">
        <f t="shared" si="768"/>
        <v>2.1399867238814713E-4</v>
      </c>
      <c r="H275">
        <f t="shared" si="769"/>
        <v>2.1227115058781838E-4</v>
      </c>
      <c r="I275">
        <f t="shared" si="770"/>
        <v>3.5683819452939834E-4</v>
      </c>
      <c r="J275">
        <f t="shared" si="771"/>
        <v>6.6070039844871203E-4</v>
      </c>
      <c r="K275">
        <f t="shared" si="772"/>
        <v>1.8922021150009032E-4</v>
      </c>
      <c r="L275">
        <f t="shared" si="773"/>
        <v>1.9381057547895858E-4</v>
      </c>
      <c r="M275">
        <f t="shared" si="774"/>
        <v>1.2163825120322203E-4</v>
      </c>
      <c r="N275">
        <f t="shared" si="775"/>
        <v>6.8855672710579463E-4</v>
      </c>
      <c r="O275">
        <f t="shared" si="776"/>
        <v>6.3522558562810005E-4</v>
      </c>
      <c r="P275" s="21">
        <f t="shared" si="777"/>
        <v>1.0323500979475687E-3</v>
      </c>
      <c r="Q275" s="21">
        <f t="shared" si="778"/>
        <v>1.2585706896340312E-3</v>
      </c>
      <c r="R275" s="21">
        <f t="shared" si="779"/>
        <v>1.0106362619662903E-3</v>
      </c>
      <c r="S275" s="21">
        <f t="shared" si="780"/>
        <v>4.1334012056602867E-4</v>
      </c>
      <c r="T275" s="21">
        <f t="shared" si="781"/>
        <v>1.6563397206075837E-3</v>
      </c>
      <c r="U275" s="21">
        <f t="shared" si="782"/>
        <v>1.8120915145694316E-3</v>
      </c>
      <c r="V275" s="21">
        <f t="shared" si="783"/>
        <v>2.0769032287703071E-3</v>
      </c>
      <c r="W275" s="21">
        <f t="shared" si="784"/>
        <v>2.0095336341511881E-3</v>
      </c>
      <c r="X275" s="21">
        <f t="shared" si="785"/>
        <v>2.1891550637982132E-3</v>
      </c>
      <c r="Y275" s="21">
        <f t="shared" si="786"/>
        <v>1.4595573543674397E-3</v>
      </c>
      <c r="Z275" s="21">
        <f t="shared" si="787"/>
        <v>1.6417719394739511E-3</v>
      </c>
      <c r="AA275" s="21">
        <f t="shared" si="788"/>
        <v>1.0459002783365825E-3</v>
      </c>
      <c r="AB275" s="21">
        <f t="shared" si="789"/>
        <v>8.3176934718654503E-4</v>
      </c>
      <c r="AC275" s="21">
        <f t="shared" si="790"/>
        <v>8.217174902953369E-4</v>
      </c>
      <c r="AD275" s="21">
        <f t="shared" si="791"/>
        <v>4.1396580166785083E-4</v>
      </c>
      <c r="AE275" s="21">
        <f t="shared" si="792"/>
        <v>7.7471353849944112E-4</v>
      </c>
      <c r="AF275" s="21">
        <f t="shared" si="793"/>
        <v>3.2514379753254496E-4</v>
      </c>
      <c r="AG275" s="21">
        <f t="shared" si="794"/>
        <v>3.5053460665165328E-4</v>
      </c>
      <c r="AH275" s="21">
        <f t="shared" si="795"/>
        <v>7.0622121811672069E-4</v>
      </c>
      <c r="AI275" s="21">
        <f t="shared" si="796"/>
        <v>1.3890716774267895E-3</v>
      </c>
      <c r="AJ275" s="21">
        <f t="shared" si="797"/>
        <v>1.4455734938565764E-3</v>
      </c>
      <c r="AK275" s="21">
        <f t="shared" si="798"/>
        <v>1.2223485954246372E-3</v>
      </c>
      <c r="AL275" s="21">
        <f t="shared" si="799"/>
        <v>1.1566540194868121E-3</v>
      </c>
      <c r="AM275" s="21">
        <f t="shared" si="800"/>
        <v>1.9518893259790075E-3</v>
      </c>
      <c r="AN275" s="21">
        <f t="shared" si="801"/>
        <v>2.1754723163415627E-3</v>
      </c>
      <c r="AO275" s="21">
        <f t="shared" si="802"/>
        <v>9.568739138899416E-4</v>
      </c>
      <c r="AP275" s="21">
        <f t="shared" si="803"/>
        <v>1.1547897262196849E-3</v>
      </c>
      <c r="AQ275" s="21">
        <f t="shared" si="804"/>
        <v>6.133313890950788E-4</v>
      </c>
      <c r="AR275" s="21">
        <f t="shared" si="805"/>
        <v>4.5048495567001135E-4</v>
      </c>
      <c r="AS275" s="21">
        <f t="shared" si="806"/>
        <v>7.7207049499579817E-4</v>
      </c>
      <c r="AT275" s="21">
        <f t="shared" si="807"/>
        <v>1.5572954582443799E-3</v>
      </c>
      <c r="AU275" s="21">
        <f t="shared" si="808"/>
        <v>1.8377616791147753E-4</v>
      </c>
      <c r="AV275" s="21">
        <f t="shared" si="809"/>
        <v>7.6746080959411267E-5</v>
      </c>
      <c r="AW275" s="21">
        <f t="shared" si="810"/>
        <v>1.5582100508658736E-5</v>
      </c>
      <c r="AX275" s="21">
        <f t="shared" si="811"/>
        <v>8.6679582170910436E-6</v>
      </c>
      <c r="AY275" s="21">
        <f t="shared" si="812"/>
        <v>9.6784406734628809E-4</v>
      </c>
      <c r="AZ275" s="21">
        <f t="shared" si="813"/>
        <v>1.1528877077300109E-3</v>
      </c>
      <c r="BA275" s="21">
        <f t="shared" si="814"/>
        <v>6.2033206876337345E-6</v>
      </c>
      <c r="BB275" s="21">
        <f t="shared" si="815"/>
        <v>2.1872690285853532E-5</v>
      </c>
      <c r="BC275" s="21">
        <f t="shared" si="816"/>
        <v>8.6482738001200478E-5</v>
      </c>
      <c r="BD275" s="21">
        <f t="shared" si="817"/>
        <v>6.350575172937422E-5</v>
      </c>
      <c r="BE275" s="21">
        <f t="shared" si="818"/>
        <v>1.7320150392269421E-4</v>
      </c>
      <c r="BF275" s="21">
        <f t="shared" si="819"/>
        <v>2.6782200750568203E-4</v>
      </c>
      <c r="BG275" s="21">
        <f t="shared" si="820"/>
        <v>1.2733876011339262E-4</v>
      </c>
      <c r="BH275" s="21">
        <f t="shared" si="821"/>
        <v>9.2840680025578422E-5</v>
      </c>
      <c r="BI275" s="21">
        <f t="shared" si="822"/>
        <v>2.3188162273200336E-4</v>
      </c>
      <c r="BJ275" s="21">
        <f t="shared" si="823"/>
        <v>9.6635840687570792E-6</v>
      </c>
      <c r="BK275" s="21">
        <f t="shared" si="824"/>
        <v>2.7624874375628024E-4</v>
      </c>
      <c r="BL275" s="21">
        <f t="shared" si="825"/>
        <v>3.3608857894620425E-4</v>
      </c>
      <c r="BM275" s="21">
        <f t="shared" si="826"/>
        <v>4.6119752127729688E-4</v>
      </c>
      <c r="BN275" s="21">
        <f t="shared" si="827"/>
        <v>1.613487824519345E-4</v>
      </c>
      <c r="BO275" s="21">
        <f t="shared" si="828"/>
        <v>8.6767756245298599E-8</v>
      </c>
      <c r="BP275" s="21">
        <f t="shared" si="829"/>
        <v>4.4430823840007051E-5</v>
      </c>
      <c r="BQ275" s="21">
        <f t="shared" si="830"/>
        <v>5.0084052623190016E-5</v>
      </c>
      <c r="BR275">
        <f t="shared" si="831"/>
        <v>4.0047860148166892E-8</v>
      </c>
      <c r="BS275">
        <f t="shared" si="832"/>
        <v>4.7156733918212689E-6</v>
      </c>
      <c r="BT275">
        <f t="shared" si="833"/>
        <v>2.1178661094299146E-5</v>
      </c>
      <c r="BU275">
        <f t="shared" si="834"/>
        <v>2.0030309175780536E-4</v>
      </c>
      <c r="BV275">
        <f t="shared" si="835"/>
        <v>4.3003472132006628E-5</v>
      </c>
      <c r="BW275">
        <f t="shared" si="836"/>
        <v>5.0092204676505125E-7</v>
      </c>
      <c r="BX275">
        <f t="shared" si="837"/>
        <v>1.7104718388578522E-6</v>
      </c>
      <c r="BY275">
        <f t="shared" si="838"/>
        <v>1.0004609261483853E-4</v>
      </c>
      <c r="BZ275">
        <f t="shared" si="839"/>
        <v>1.7643430567492968E-4</v>
      </c>
      <c r="CA275">
        <f t="shared" si="840"/>
        <v>2.5563359092987037E-4</v>
      </c>
      <c r="CB275">
        <f t="shared" si="841"/>
        <v>6.3747078771569709E-5</v>
      </c>
      <c r="CC275">
        <f t="shared" si="842"/>
        <v>5.2778365096165323E-6</v>
      </c>
      <c r="CD275">
        <f t="shared" si="843"/>
        <v>1.5105847495547978E-5</v>
      </c>
      <c r="CE275">
        <f t="shared" si="844"/>
        <v>1.5798682119954551E-7</v>
      </c>
      <c r="CF275">
        <f t="shared" si="845"/>
        <v>1.8739093517841735E-6</v>
      </c>
      <c r="CG275">
        <f t="shared" si="846"/>
        <v>4.8946140077541656E-5</v>
      </c>
      <c r="CH275">
        <f t="shared" si="847"/>
        <v>8.2110585279975262E-4</v>
      </c>
      <c r="CI275">
        <f t="shared" si="848"/>
        <v>5.3360981881008727E-5</v>
      </c>
      <c r="CJ275">
        <f t="shared" si="849"/>
        <v>4.1515648894954599E-5</v>
      </c>
      <c r="CK275">
        <f t="shared" si="850"/>
        <v>4.059408297753762E-5</v>
      </c>
    </row>
    <row r="276" spans="3:91" x14ac:dyDescent="0.2">
      <c r="C276">
        <v>0.19375778734683993</v>
      </c>
      <c r="D276">
        <f t="shared" si="765"/>
        <v>3.2796401683304107E-5</v>
      </c>
      <c r="E276">
        <f t="shared" si="766"/>
        <v>3.9767573741946387E-4</v>
      </c>
      <c r="F276">
        <f t="shared" si="767"/>
        <v>2.0879606129683249E-4</v>
      </c>
      <c r="G276">
        <f t="shared" si="768"/>
        <v>2.0708971076755758E-4</v>
      </c>
      <c r="H276">
        <f t="shared" si="769"/>
        <v>3.5011069169414119E-4</v>
      </c>
      <c r="I276">
        <f t="shared" si="770"/>
        <v>6.5153464931681554E-4</v>
      </c>
      <c r="J276">
        <f t="shared" si="771"/>
        <v>1.8432997376805393E-4</v>
      </c>
      <c r="K276">
        <f t="shared" si="772"/>
        <v>1.888609901856686E-4</v>
      </c>
      <c r="L276">
        <f t="shared" si="773"/>
        <v>1.1772373703089478E-4</v>
      </c>
      <c r="M276">
        <f t="shared" si="774"/>
        <v>6.7919908262029463E-4</v>
      </c>
      <c r="N276">
        <f t="shared" si="775"/>
        <v>6.262388998365875E-4</v>
      </c>
      <c r="O276">
        <f t="shared" si="776"/>
        <v>1.020884876894432E-3</v>
      </c>
      <c r="P276" s="21">
        <f t="shared" si="777"/>
        <v>1.2459081128790709E-3</v>
      </c>
      <c r="Q276" s="21">
        <f t="shared" si="778"/>
        <v>9.9929259645139732E-4</v>
      </c>
      <c r="R276" s="21">
        <f t="shared" si="779"/>
        <v>4.0609712188390104E-4</v>
      </c>
      <c r="S276" s="21">
        <f t="shared" si="780"/>
        <v>1.6418086090652809E-3</v>
      </c>
      <c r="T276" s="21">
        <f t="shared" si="781"/>
        <v>1.7968910721432457E-3</v>
      </c>
      <c r="U276" s="21">
        <f t="shared" si="782"/>
        <v>2.0606277195247698E-3</v>
      </c>
      <c r="V276" s="21">
        <f t="shared" si="783"/>
        <v>1.9935247930213873E-3</v>
      </c>
      <c r="W276" s="21">
        <f t="shared" si="784"/>
        <v>2.1724446615190018E-3</v>
      </c>
      <c r="X276" s="21">
        <f t="shared" si="785"/>
        <v>1.4459186771607598E-3</v>
      </c>
      <c r="Y276" s="21">
        <f t="shared" si="786"/>
        <v>1.6273050119034163E-3</v>
      </c>
      <c r="Z276" s="21">
        <f t="shared" si="787"/>
        <v>1.0343598494203267E-3</v>
      </c>
      <c r="AA276" s="21">
        <f t="shared" si="788"/>
        <v>8.2148132126751052E-4</v>
      </c>
      <c r="AB276" s="21">
        <f t="shared" si="789"/>
        <v>8.1149201227593832E-4</v>
      </c>
      <c r="AC276" s="21">
        <f t="shared" si="790"/>
        <v>4.0671729890492464E-4</v>
      </c>
      <c r="AD276" s="21">
        <f t="shared" si="791"/>
        <v>7.6478575522410063E-4</v>
      </c>
      <c r="AE276" s="21">
        <f t="shared" si="792"/>
        <v>3.1872346426298811E-4</v>
      </c>
      <c r="AF276" s="21">
        <f t="shared" si="793"/>
        <v>3.4386707363604559E-4</v>
      </c>
      <c r="AG276" s="21">
        <f t="shared" si="794"/>
        <v>6.9674389348842495E-4</v>
      </c>
      <c r="AH276" s="21">
        <f t="shared" si="795"/>
        <v>1.3757671806168749E-3</v>
      </c>
      <c r="AI276" s="21">
        <f t="shared" si="796"/>
        <v>1.4320004629555557E-3</v>
      </c>
      <c r="AJ276" s="21">
        <f t="shared" si="797"/>
        <v>1.2098700295952761E-3</v>
      </c>
      <c r="AK276" s="21">
        <f t="shared" si="798"/>
        <v>1.1445162840075878E-3</v>
      </c>
      <c r="AL276" s="21">
        <f t="shared" si="799"/>
        <v>1.9361122281126078E-3</v>
      </c>
      <c r="AM276" s="21">
        <f t="shared" si="800"/>
        <v>2.1588143181370308E-3</v>
      </c>
      <c r="AN276" s="21">
        <f t="shared" si="801"/>
        <v>9.4583695635690028E-4</v>
      </c>
      <c r="AO276" s="21">
        <f t="shared" si="802"/>
        <v>1.1426618022854764E-3</v>
      </c>
      <c r="AP276" s="21">
        <f t="shared" si="803"/>
        <v>6.0450148895801093E-4</v>
      </c>
      <c r="AQ276" s="21">
        <f t="shared" si="804"/>
        <v>4.4292210373076665E-4</v>
      </c>
      <c r="AR276" s="21">
        <f t="shared" si="805"/>
        <v>7.6215971585091684E-4</v>
      </c>
      <c r="AS276" s="21">
        <f t="shared" si="806"/>
        <v>1.5432064740894674E-3</v>
      </c>
      <c r="AT276" s="21">
        <f t="shared" si="807"/>
        <v>1.7895725581490709E-4</v>
      </c>
      <c r="AU276" s="21">
        <f t="shared" si="808"/>
        <v>7.9912877996914691E-5</v>
      </c>
      <c r="AV276" s="21">
        <f t="shared" si="809"/>
        <v>1.4201597418059066E-5</v>
      </c>
      <c r="AW276" s="21">
        <f t="shared" si="810"/>
        <v>7.6464603628867422E-6</v>
      </c>
      <c r="AX276" s="21">
        <f t="shared" si="811"/>
        <v>9.5674384012230953E-4</v>
      </c>
      <c r="AY276" s="21">
        <f t="shared" si="812"/>
        <v>1.1407698020493345E-3</v>
      </c>
      <c r="AZ276" s="21">
        <f t="shared" si="813"/>
        <v>5.3440973721307925E-6</v>
      </c>
      <c r="BA276" s="21">
        <f t="shared" si="814"/>
        <v>2.0231181346540903E-5</v>
      </c>
      <c r="BB276" s="21">
        <f t="shared" si="815"/>
        <v>8.3187046384449072E-5</v>
      </c>
      <c r="BC276" s="21">
        <f t="shared" si="816"/>
        <v>6.0686177720592482E-5</v>
      </c>
      <c r="BD276" s="21">
        <f t="shared" si="817"/>
        <v>1.6852422288477582E-4</v>
      </c>
      <c r="BE276" s="21">
        <f t="shared" si="818"/>
        <v>2.6199799346821983E-4</v>
      </c>
      <c r="BF276" s="21">
        <f t="shared" si="819"/>
        <v>1.2333282887770012E-4</v>
      </c>
      <c r="BG276" s="21">
        <f t="shared" si="820"/>
        <v>8.942483637341748E-5</v>
      </c>
      <c r="BH276" s="21">
        <f t="shared" si="821"/>
        <v>2.2646468201455722E-4</v>
      </c>
      <c r="BI276" s="21">
        <f t="shared" si="822"/>
        <v>1.0807964181512879E-5</v>
      </c>
      <c r="BJ276" s="21">
        <f t="shared" si="823"/>
        <v>2.7033331638793683E-4</v>
      </c>
      <c r="BK276" s="21">
        <f t="shared" si="824"/>
        <v>3.29560547162811E-4</v>
      </c>
      <c r="BL276" s="21">
        <f t="shared" si="825"/>
        <v>4.5354489670047365E-4</v>
      </c>
      <c r="BM276" s="21">
        <f t="shared" si="826"/>
        <v>1.5683549253986059E-4</v>
      </c>
      <c r="BN276" s="21">
        <f t="shared" si="827"/>
        <v>2.2418324088001656E-7</v>
      </c>
      <c r="BO276" s="21">
        <f t="shared" si="828"/>
        <v>4.2077650361570551E-5</v>
      </c>
      <c r="BP276" s="21">
        <f t="shared" si="829"/>
        <v>4.758367984212645E-5</v>
      </c>
      <c r="BQ276" s="21">
        <f t="shared" si="830"/>
        <v>4.4958243153139647E-10</v>
      </c>
      <c r="BR276">
        <f t="shared" si="831"/>
        <v>3.970629604193375E-6</v>
      </c>
      <c r="BS276">
        <f t="shared" si="832"/>
        <v>1.9563916908716331E-5</v>
      </c>
      <c r="BT276">
        <f t="shared" si="833"/>
        <v>2.0539945173923854E-4</v>
      </c>
      <c r="BU276">
        <f t="shared" si="834"/>
        <v>4.0688923730530659E-5</v>
      </c>
      <c r="BV276">
        <f t="shared" si="835"/>
        <v>2.7967408389188123E-7</v>
      </c>
      <c r="BW276">
        <f t="shared" si="836"/>
        <v>2.2104741448454296E-6</v>
      </c>
      <c r="BX276">
        <f t="shared" si="837"/>
        <v>1.0365725333083103E-4</v>
      </c>
      <c r="BY276">
        <f t="shared" si="838"/>
        <v>1.8121935498858696E-4</v>
      </c>
      <c r="BZ276">
        <f t="shared" si="839"/>
        <v>2.6138682338583679E-4</v>
      </c>
      <c r="CA276">
        <f t="shared" si="840"/>
        <v>6.6636087823827356E-5</v>
      </c>
      <c r="CB276">
        <f t="shared" si="841"/>
        <v>4.4877794987449862E-6</v>
      </c>
      <c r="CC276">
        <f t="shared" si="842"/>
        <v>1.652861901178823E-5</v>
      </c>
      <c r="CD276">
        <f t="shared" si="843"/>
        <v>3.3222752571217379E-7</v>
      </c>
      <c r="CE276">
        <f t="shared" si="844"/>
        <v>1.4160805597022786E-6</v>
      </c>
      <c r="CF276">
        <f t="shared" si="845"/>
        <v>4.6474700534515158E-5</v>
      </c>
      <c r="CG276">
        <f t="shared" si="846"/>
        <v>8.1088419302256776E-4</v>
      </c>
      <c r="CH276">
        <f t="shared" si="847"/>
        <v>5.0779076453901542E-5</v>
      </c>
      <c r="CI276">
        <f t="shared" si="848"/>
        <v>3.9242050641334979E-5</v>
      </c>
      <c r="CJ276">
        <f t="shared" si="849"/>
        <v>3.8346218334521905E-5</v>
      </c>
    </row>
    <row r="277" spans="3:91" x14ac:dyDescent="0.2">
      <c r="C277">
        <v>0.18803097307681998</v>
      </c>
      <c r="D277">
        <f t="shared" si="765"/>
        <v>2.0206606891974585E-4</v>
      </c>
      <c r="E277">
        <f t="shared" si="766"/>
        <v>7.6090082378736141E-5</v>
      </c>
      <c r="F277">
        <f t="shared" si="767"/>
        <v>7.5061389319747818E-5</v>
      </c>
      <c r="G277">
        <f t="shared" si="768"/>
        <v>1.6859544293892624E-4</v>
      </c>
      <c r="H277">
        <f t="shared" si="769"/>
        <v>3.9197515781795741E-4</v>
      </c>
      <c r="I277">
        <f t="shared" si="770"/>
        <v>6.1622550907136547E-5</v>
      </c>
      <c r="J277">
        <f t="shared" si="771"/>
        <v>6.4253949766384093E-5</v>
      </c>
      <c r="K277">
        <f t="shared" si="772"/>
        <v>2.6247616130565985E-5</v>
      </c>
      <c r="L277">
        <f t="shared" si="773"/>
        <v>4.1349733733081213E-4</v>
      </c>
      <c r="M277">
        <f t="shared" si="774"/>
        <v>3.7241093054804866E-4</v>
      </c>
      <c r="N277">
        <f t="shared" si="775"/>
        <v>6.8772308153856464E-4</v>
      </c>
      <c r="O277">
        <f t="shared" si="776"/>
        <v>8.7442093621435755E-4</v>
      </c>
      <c r="P277" s="21">
        <f t="shared" si="777"/>
        <v>6.7002159340253319E-4</v>
      </c>
      <c r="Q277" s="21">
        <f t="shared" si="778"/>
        <v>2.0808170123794815E-4</v>
      </c>
      <c r="R277" s="21">
        <f t="shared" si="779"/>
        <v>1.2105127154882058E-3</v>
      </c>
      <c r="S277" s="21">
        <f t="shared" si="780"/>
        <v>1.3441710008489469E-3</v>
      </c>
      <c r="T277" s="21">
        <f t="shared" si="781"/>
        <v>1.5734965323679153E-3</v>
      </c>
      <c r="U277" s="21">
        <f t="shared" si="782"/>
        <v>1.5149292124540695E-3</v>
      </c>
      <c r="V277" s="21">
        <f t="shared" si="783"/>
        <v>1.6713932655898149E-3</v>
      </c>
      <c r="W277" s="21">
        <f t="shared" si="784"/>
        <v>1.0431881348437829E-3</v>
      </c>
      <c r="X277" s="21">
        <f t="shared" si="785"/>
        <v>1.1980635414089588E-3</v>
      </c>
      <c r="Y277" s="21">
        <f t="shared" si="786"/>
        <v>6.9879077440055553E-4</v>
      </c>
      <c r="Z277" s="21">
        <f t="shared" si="787"/>
        <v>5.2599960069701186E-4</v>
      </c>
      <c r="AA277" s="21">
        <f t="shared" si="788"/>
        <v>5.1801234681735466E-4</v>
      </c>
      <c r="AB277" s="21">
        <f t="shared" si="789"/>
        <v>2.085257017100674E-4</v>
      </c>
      <c r="AC277" s="21">
        <f t="shared" si="790"/>
        <v>4.8083480755780911E-4</v>
      </c>
      <c r="AD277" s="21">
        <f t="shared" si="791"/>
        <v>1.4704020671473753E-4</v>
      </c>
      <c r="AE277" s="21">
        <f t="shared" si="792"/>
        <v>1.6427135990420476E-4</v>
      </c>
      <c r="AF277" s="21">
        <f t="shared" si="793"/>
        <v>4.2721138420729194E-4</v>
      </c>
      <c r="AG277" s="21">
        <f t="shared" si="794"/>
        <v>9.8373320166236333E-4</v>
      </c>
      <c r="AH277" s="21">
        <f t="shared" si="795"/>
        <v>1.0313711506173319E-3</v>
      </c>
      <c r="AI277" s="21">
        <f t="shared" si="796"/>
        <v>8.4427273918395035E-4</v>
      </c>
      <c r="AJ277" s="21">
        <f t="shared" si="797"/>
        <v>7.8982841099889661E-4</v>
      </c>
      <c r="AK277" s="21">
        <f t="shared" si="798"/>
        <v>1.4649343672104582E-3</v>
      </c>
      <c r="AL277" s="21">
        <f t="shared" si="799"/>
        <v>1.6594402902123367E-3</v>
      </c>
      <c r="AM277" s="21">
        <f t="shared" si="800"/>
        <v>6.2638316997726132E-4</v>
      </c>
      <c r="AN277" s="21">
        <f t="shared" si="801"/>
        <v>7.882879806513219E-4</v>
      </c>
      <c r="AO277" s="21">
        <f t="shared" si="802"/>
        <v>3.5569196989374018E-4</v>
      </c>
      <c r="AP277" s="21">
        <f t="shared" si="803"/>
        <v>2.3466870783383373E-4</v>
      </c>
      <c r="AQ277" s="21">
        <f t="shared" si="804"/>
        <v>4.7875304235702035E-4</v>
      </c>
      <c r="AR277" s="21">
        <f t="shared" si="805"/>
        <v>1.1260623490161185E-3</v>
      </c>
      <c r="AS277" s="21">
        <f t="shared" si="806"/>
        <v>5.8532848913378274E-5</v>
      </c>
      <c r="AT277" s="21">
        <f t="shared" si="807"/>
        <v>2.1509785026220689E-4</v>
      </c>
      <c r="AU277" s="21">
        <f t="shared" si="808"/>
        <v>3.8349920945644171E-6</v>
      </c>
      <c r="AV277" s="21">
        <f t="shared" si="809"/>
        <v>8.7710205767279855E-6</v>
      </c>
      <c r="AW277" s="21">
        <f t="shared" si="810"/>
        <v>6.3526489528159633E-4</v>
      </c>
      <c r="AX277" s="21">
        <f t="shared" si="811"/>
        <v>7.8671664818840239E-4</v>
      </c>
      <c r="AY277" s="21">
        <f t="shared" si="812"/>
        <v>1.1662797942906917E-5</v>
      </c>
      <c r="AZ277" s="21">
        <f t="shared" si="813"/>
        <v>1.5102092625837473E-6</v>
      </c>
      <c r="BA277" s="21">
        <f t="shared" si="814"/>
        <v>1.151841491173408E-5</v>
      </c>
      <c r="BB277" s="21">
        <f t="shared" si="815"/>
        <v>4.2572856548944191E-6</v>
      </c>
      <c r="BC277" s="21">
        <f t="shared" si="816"/>
        <v>5.2633192589505794E-5</v>
      </c>
      <c r="BD277" s="21">
        <f t="shared" si="817"/>
        <v>1.0940193107594805E-4</v>
      </c>
      <c r="BE277" s="21">
        <f t="shared" si="818"/>
        <v>2.8930598546170651E-5</v>
      </c>
      <c r="BF277" s="21">
        <f t="shared" si="819"/>
        <v>1.3910336404739328E-5</v>
      </c>
      <c r="BG277" s="21">
        <f t="shared" si="820"/>
        <v>8.6898365241332533E-5</v>
      </c>
      <c r="BH277" s="21">
        <f t="shared" si="821"/>
        <v>8.1258706102067699E-5</v>
      </c>
      <c r="BI277" s="21">
        <f t="shared" si="822"/>
        <v>1.1481126403512144E-4</v>
      </c>
      <c r="BJ277" s="21">
        <f t="shared" si="823"/>
        <v>1.5443003780551856E-4</v>
      </c>
      <c r="BK277" s="21">
        <f t="shared" si="824"/>
        <v>2.4241802672974799E-4</v>
      </c>
      <c r="BL277" s="21">
        <f t="shared" si="825"/>
        <v>4.6193547724941109E-5</v>
      </c>
      <c r="BM277" s="21">
        <f t="shared" si="826"/>
        <v>3.8443648124467131E-5</v>
      </c>
      <c r="BN277" s="21">
        <f t="shared" si="827"/>
        <v>5.7747007375854156E-7</v>
      </c>
      <c r="BO277" s="21">
        <f t="shared" si="828"/>
        <v>1.3718926416921935E-6</v>
      </c>
      <c r="BP277" s="21">
        <f t="shared" si="829"/>
        <v>3.2553995868313546E-5</v>
      </c>
      <c r="BQ277" s="21">
        <f t="shared" si="830"/>
        <v>1.394402855475044E-5</v>
      </c>
      <c r="BR277">
        <f t="shared" si="831"/>
        <v>1.6996404506040535E-6</v>
      </c>
      <c r="BS277">
        <f t="shared" si="832"/>
        <v>4.0234655156020521E-4</v>
      </c>
      <c r="BT277">
        <f t="shared" si="833"/>
        <v>4.2506845486128834E-7</v>
      </c>
      <c r="BU277">
        <f t="shared" si="834"/>
        <v>2.7018913528745303E-5</v>
      </c>
      <c r="BV277">
        <f t="shared" si="835"/>
        <v>5.2035745193425534E-5</v>
      </c>
      <c r="BW277">
        <f t="shared" si="836"/>
        <v>2.530655740897759E-4</v>
      </c>
      <c r="BX277">
        <f t="shared" si="837"/>
        <v>3.6820191375474951E-4</v>
      </c>
      <c r="BY277">
        <f t="shared" si="838"/>
        <v>4.7935932778744275E-4</v>
      </c>
      <c r="BZ277">
        <f t="shared" si="839"/>
        <v>1.929295248157266E-4</v>
      </c>
      <c r="CA277">
        <f t="shared" si="840"/>
        <v>1.3020379410114197E-5</v>
      </c>
      <c r="CB277">
        <f t="shared" si="841"/>
        <v>9.5890210628384937E-5</v>
      </c>
      <c r="CC277">
        <f t="shared" si="842"/>
        <v>3.9730406964592939E-5</v>
      </c>
      <c r="CD277">
        <f t="shared" si="843"/>
        <v>2.058275783612067E-5</v>
      </c>
      <c r="CE277">
        <f t="shared" si="844"/>
        <v>1.1890185662868297E-6</v>
      </c>
      <c r="CF277">
        <f t="shared" si="845"/>
        <v>5.1752674320011368E-4</v>
      </c>
      <c r="CG277">
        <f t="shared" si="846"/>
        <v>1.9575637191230348E-6</v>
      </c>
      <c r="CH277">
        <f t="shared" si="847"/>
        <v>2.8894206262312234E-7</v>
      </c>
      <c r="CI277">
        <f t="shared" si="848"/>
        <v>2.168001907796414E-7</v>
      </c>
    </row>
    <row r="278" spans="3:91" x14ac:dyDescent="0.2">
      <c r="C278">
        <v>0.17381597856680536</v>
      </c>
      <c r="D278">
        <f t="shared" si="765"/>
        <v>3.0162410812550888E-5</v>
      </c>
      <c r="E278">
        <f t="shared" si="766"/>
        <v>3.0815786835184954E-5</v>
      </c>
      <c r="F278">
        <f t="shared" si="767"/>
        <v>1.5142870691464222E-6</v>
      </c>
      <c r="G278">
        <f t="shared" si="768"/>
        <v>3.1173998150102368E-5</v>
      </c>
      <c r="H278">
        <f t="shared" si="769"/>
        <v>4.0513113835637914E-5</v>
      </c>
      <c r="I278">
        <f t="shared" si="770"/>
        <v>3.8429316446130205E-5</v>
      </c>
      <c r="J278">
        <f t="shared" si="771"/>
        <v>8.2659950322801622E-5</v>
      </c>
      <c r="K278">
        <f t="shared" si="772"/>
        <v>3.7449986710000056E-5</v>
      </c>
      <c r="L278">
        <f t="shared" si="773"/>
        <v>2.583645135422794E-5</v>
      </c>
      <c r="M278">
        <f t="shared" si="774"/>
        <v>1.4422761821064522E-4</v>
      </c>
      <c r="N278">
        <f t="shared" si="775"/>
        <v>2.3579490653448157E-4</v>
      </c>
      <c r="O278">
        <f t="shared" si="776"/>
        <v>1.3618378416917622E-4</v>
      </c>
      <c r="P278" s="21">
        <f t="shared" si="777"/>
        <v>4.4117975540439148E-8</v>
      </c>
      <c r="Q278" s="21">
        <f t="shared" si="778"/>
        <v>4.2343057347883406E-4</v>
      </c>
      <c r="R278" s="21">
        <f t="shared" si="779"/>
        <v>5.0391015349440392E-4</v>
      </c>
      <c r="S278" s="21">
        <f t="shared" si="780"/>
        <v>6.4782103735656915E-4</v>
      </c>
      <c r="T278" s="21">
        <f t="shared" si="781"/>
        <v>6.1044064530331324E-4</v>
      </c>
      <c r="U278" s="21">
        <f t="shared" si="782"/>
        <v>7.1116528084384464E-4</v>
      </c>
      <c r="V278" s="21">
        <f t="shared" si="783"/>
        <v>3.2701038962350428E-4</v>
      </c>
      <c r="W278" s="21">
        <f t="shared" si="784"/>
        <v>4.160808511128262E-4</v>
      </c>
      <c r="X278" s="21">
        <f t="shared" si="785"/>
        <v>1.4932000515332174E-4</v>
      </c>
      <c r="Y278" s="21">
        <f t="shared" si="786"/>
        <v>7.6032935572825842E-5</v>
      </c>
      <c r="Z278" s="21">
        <f t="shared" si="787"/>
        <v>7.3015146579362327E-5</v>
      </c>
      <c r="AA278" s="21">
        <f t="shared" si="788"/>
        <v>5.0816213400151753E-8</v>
      </c>
      <c r="AB278" s="21">
        <f t="shared" si="789"/>
        <v>5.9489617795169628E-5</v>
      </c>
      <c r="AC278" s="21">
        <f t="shared" si="790"/>
        <v>4.3638410895389102E-6</v>
      </c>
      <c r="AD278" s="21">
        <f t="shared" si="791"/>
        <v>1.9548390535642764E-6</v>
      </c>
      <c r="AE278" s="21">
        <f t="shared" si="792"/>
        <v>4.1655380687512506E-5</v>
      </c>
      <c r="AF278" s="21">
        <f t="shared" si="793"/>
        <v>2.9410627200973205E-4</v>
      </c>
      <c r="AG278" s="21">
        <f t="shared" si="794"/>
        <v>3.2040904033891224E-4</v>
      </c>
      <c r="AH278" s="21">
        <f t="shared" si="795"/>
        <v>2.2026647833345937E-4</v>
      </c>
      <c r="AI278" s="21">
        <f t="shared" si="796"/>
        <v>1.9290130815388602E-4</v>
      </c>
      <c r="AJ278" s="21">
        <f t="shared" si="797"/>
        <v>5.7885792927248048E-4</v>
      </c>
      <c r="AK278" s="21">
        <f t="shared" si="798"/>
        <v>7.033758379035829E-4</v>
      </c>
      <c r="AL278" s="21">
        <f t="shared" si="799"/>
        <v>1.1691347789888513E-4</v>
      </c>
      <c r="AM278" s="21">
        <f t="shared" si="800"/>
        <v>1.92140410432028E-4</v>
      </c>
      <c r="AN278" s="21">
        <f t="shared" si="801"/>
        <v>2.157419682363767E-5</v>
      </c>
      <c r="AO278" s="21">
        <f t="shared" si="802"/>
        <v>1.2186080963911497E-6</v>
      </c>
      <c r="AP278" s="21">
        <f t="shared" si="803"/>
        <v>5.8758840073238277E-5</v>
      </c>
      <c r="AQ278" s="21">
        <f t="shared" si="804"/>
        <v>3.7410747010668398E-4</v>
      </c>
      <c r="AR278" s="21">
        <f t="shared" si="805"/>
        <v>4.3090272647699233E-5</v>
      </c>
      <c r="AS278" s="21">
        <f t="shared" si="806"/>
        <v>8.3412423880756064E-4</v>
      </c>
      <c r="AT278" s="21">
        <f t="shared" si="807"/>
        <v>2.6157589471453553E-4</v>
      </c>
      <c r="AU278" s="21">
        <f t="shared" si="808"/>
        <v>2.9503508587058302E-4</v>
      </c>
      <c r="AV278" s="21">
        <f t="shared" si="809"/>
        <v>1.2076839160278348E-4</v>
      </c>
      <c r="AW278" s="21">
        <f t="shared" si="810"/>
        <v>1.9136503369963698E-4</v>
      </c>
      <c r="AX278" s="21">
        <f t="shared" si="811"/>
        <v>3.1081966422117691E-4</v>
      </c>
      <c r="AY278" s="21">
        <f t="shared" si="812"/>
        <v>2.3851405423842603E-4</v>
      </c>
      <c r="AZ278" s="21">
        <f t="shared" si="813"/>
        <v>1.1709654009961907E-4</v>
      </c>
      <c r="BA278" s="21">
        <f t="shared" si="814"/>
        <v>1.4766321558561501E-4</v>
      </c>
      <c r="BB278" s="21">
        <f t="shared" si="815"/>
        <v>4.8443281511023866E-5</v>
      </c>
      <c r="BC278" s="21">
        <f t="shared" si="816"/>
        <v>1.4103455069801271E-5</v>
      </c>
      <c r="BD278" s="21">
        <f t="shared" si="817"/>
        <v>7.8079796981067536E-5</v>
      </c>
      <c r="BE278" s="21">
        <f t="shared" si="818"/>
        <v>1.0994231656701235E-4</v>
      </c>
      <c r="BF278" s="21">
        <f t="shared" si="819"/>
        <v>2.3942087481645736E-5</v>
      </c>
      <c r="BG278" s="21">
        <f t="shared" si="820"/>
        <v>5.396029622133869E-4</v>
      </c>
      <c r="BH278" s="21">
        <f t="shared" si="821"/>
        <v>1.2249948819533935E-5</v>
      </c>
      <c r="BI278" s="21">
        <f t="shared" si="822"/>
        <v>3.1969662650087164E-6</v>
      </c>
      <c r="BJ278" s="21">
        <f t="shared" si="823"/>
        <v>1.8354417644422509E-6</v>
      </c>
      <c r="BK278" s="21">
        <f t="shared" si="824"/>
        <v>5.5032821419640393E-5</v>
      </c>
      <c r="BL278" s="21">
        <f t="shared" si="825"/>
        <v>4.1678401297467511E-4</v>
      </c>
      <c r="BM278" s="21">
        <f t="shared" si="826"/>
        <v>1.8103917760760047E-4</v>
      </c>
      <c r="BN278" s="21">
        <f t="shared" si="827"/>
        <v>1.7013853495456284E-4</v>
      </c>
      <c r="BO278" s="21">
        <f t="shared" si="828"/>
        <v>3.9683052034182164E-4</v>
      </c>
      <c r="BP278" s="21">
        <f t="shared" si="829"/>
        <v>3.2217252086362406E-4</v>
      </c>
      <c r="BQ278" s="21">
        <f t="shared" si="830"/>
        <v>2.408299597704617E-4</v>
      </c>
      <c r="BR278">
        <f t="shared" si="831"/>
        <v>1.174677772903581E-3</v>
      </c>
      <c r="BS278">
        <f t="shared" si="832"/>
        <v>1.8395555950979689E-4</v>
      </c>
      <c r="BT278">
        <f t="shared" si="833"/>
        <v>3.7686327101939189E-4</v>
      </c>
      <c r="BU278">
        <f t="shared" si="834"/>
        <v>4.5918383160417479E-4</v>
      </c>
      <c r="BV278">
        <f t="shared" si="835"/>
        <v>9.0739690028776858E-4</v>
      </c>
      <c r="BW278">
        <f t="shared" si="836"/>
        <v>1.1157993320253811E-3</v>
      </c>
      <c r="BX278">
        <f t="shared" si="837"/>
        <v>1.3038794270291728E-3</v>
      </c>
      <c r="BY278">
        <f t="shared" si="838"/>
        <v>7.8988550577713723E-4</v>
      </c>
      <c r="BZ278">
        <f t="shared" si="839"/>
        <v>3.1767254647664358E-4</v>
      </c>
      <c r="CA278">
        <f t="shared" si="840"/>
        <v>5.7635281623322806E-4</v>
      </c>
      <c r="CB278">
        <f t="shared" si="841"/>
        <v>4.2099655570482312E-4</v>
      </c>
      <c r="CC278">
        <f t="shared" si="842"/>
        <v>3.5163063886086061E-4</v>
      </c>
      <c r="CD278">
        <f t="shared" si="843"/>
        <v>1.722544224891542E-4</v>
      </c>
      <c r="CE278">
        <f t="shared" si="844"/>
        <v>7.2832904397416437E-5</v>
      </c>
      <c r="CF278">
        <f t="shared" si="845"/>
        <v>1.642463926449674E-4</v>
      </c>
      <c r="CG278">
        <f t="shared" si="846"/>
        <v>1.8707294479486446E-4</v>
      </c>
      <c r="CH278">
        <f t="shared" si="847"/>
        <v>1.8904535238088274E-4</v>
      </c>
    </row>
    <row r="279" spans="3:91" x14ac:dyDescent="0.2">
      <c r="C279">
        <v>0.17930801014105463</v>
      </c>
      <c r="D279">
        <f t="shared" si="765"/>
        <v>3.5005337740223032E-9</v>
      </c>
      <c r="E279">
        <f t="shared" si="766"/>
        <v>1.8160108272224359E-5</v>
      </c>
      <c r="F279">
        <f t="shared" si="767"/>
        <v>1.2266447558383704E-4</v>
      </c>
      <c r="G279">
        <f t="shared" si="768"/>
        <v>7.6205862607972817E-7</v>
      </c>
      <c r="H279">
        <f t="shared" si="769"/>
        <v>5.0000001098389231E-7</v>
      </c>
      <c r="I279">
        <f t="shared" si="770"/>
        <v>1.2957985517589976E-5</v>
      </c>
      <c r="J279">
        <f t="shared" si="771"/>
        <v>1.348309034289334E-4</v>
      </c>
      <c r="K279">
        <f t="shared" si="772"/>
        <v>1.1183038228524631E-4</v>
      </c>
      <c r="L279">
        <f t="shared" si="773"/>
        <v>3.0630291953788729E-4</v>
      </c>
      <c r="M279">
        <f t="shared" si="774"/>
        <v>4.3462436022619213E-4</v>
      </c>
      <c r="N279">
        <f t="shared" si="775"/>
        <v>2.9452780433530723E-4</v>
      </c>
      <c r="O279">
        <f t="shared" si="776"/>
        <v>3.2513652107265056E-5</v>
      </c>
      <c r="P279" s="21">
        <f t="shared" si="777"/>
        <v>6.796167609863389E-4</v>
      </c>
      <c r="Q279" s="21">
        <f t="shared" si="778"/>
        <v>7.8064218986788065E-4</v>
      </c>
      <c r="R279" s="21">
        <f t="shared" si="779"/>
        <v>9.5755343412442042E-4</v>
      </c>
      <c r="S279" s="21">
        <f t="shared" si="780"/>
        <v>9.1198737047700916E-4</v>
      </c>
      <c r="T279" s="21">
        <f t="shared" si="781"/>
        <v>1.0342471983911651E-3</v>
      </c>
      <c r="U279" s="21">
        <f t="shared" si="782"/>
        <v>5.5580232202634102E-4</v>
      </c>
      <c r="V279" s="21">
        <f t="shared" si="783"/>
        <v>6.7029684089702293E-4</v>
      </c>
      <c r="W279" s="21">
        <f t="shared" si="784"/>
        <v>3.1370389469363372E-4</v>
      </c>
      <c r="X279" s="21">
        <f t="shared" si="785"/>
        <v>2.0197293537219113E-4</v>
      </c>
      <c r="Y279" s="21">
        <f t="shared" si="786"/>
        <v>1.9703516969193599E-4</v>
      </c>
      <c r="Z279" s="21">
        <f t="shared" si="787"/>
        <v>3.2689304168944472E-5</v>
      </c>
      <c r="AA279" s="21">
        <f t="shared" si="788"/>
        <v>1.7437157277598299E-4</v>
      </c>
      <c r="AB279" s="21">
        <f t="shared" si="789"/>
        <v>1.1580754072374944E-5</v>
      </c>
      <c r="AC279" s="21">
        <f t="shared" si="790"/>
        <v>1.6759820575244394E-5</v>
      </c>
      <c r="AD279" s="21">
        <f t="shared" si="791"/>
        <v>1.4271001123819689E-4</v>
      </c>
      <c r="AE279" s="21">
        <f t="shared" si="792"/>
        <v>5.1264016897563229E-4</v>
      </c>
      <c r="AF279" s="21">
        <f t="shared" si="793"/>
        <v>5.4718588706864049E-4</v>
      </c>
      <c r="AG279" s="21">
        <f t="shared" si="794"/>
        <v>4.1344751394364058E-4</v>
      </c>
      <c r="AH279" s="21">
        <f t="shared" si="795"/>
        <v>3.7562018068230106E-4</v>
      </c>
      <c r="AI279" s="21">
        <f t="shared" si="796"/>
        <v>8.7329103967027932E-4</v>
      </c>
      <c r="AJ279" s="21">
        <f t="shared" si="797"/>
        <v>1.0248491546463448E-3</v>
      </c>
      <c r="AK279" s="21">
        <f t="shared" si="798"/>
        <v>2.6584275866952262E-4</v>
      </c>
      <c r="AL279" s="21">
        <f t="shared" si="799"/>
        <v>3.74558106777042E-4</v>
      </c>
      <c r="AM279" s="21">
        <f t="shared" si="800"/>
        <v>1.0275541936462418E-4</v>
      </c>
      <c r="AN279" s="21">
        <f t="shared" si="801"/>
        <v>4.3506390329702797E-5</v>
      </c>
      <c r="AO279" s="21">
        <f t="shared" si="802"/>
        <v>1.7311883453658024E-4</v>
      </c>
      <c r="AP279" s="21">
        <f t="shared" si="803"/>
        <v>6.16722070377493E-4</v>
      </c>
      <c r="AQ279" s="21">
        <f t="shared" si="804"/>
        <v>1.1497984798353874E-6</v>
      </c>
      <c r="AR279" s="21">
        <f t="shared" si="805"/>
        <v>5.4705362511213288E-4</v>
      </c>
      <c r="AS279" s="21">
        <f t="shared" si="806"/>
        <v>1.1408966809870219E-4</v>
      </c>
      <c r="AT279" s="21">
        <f t="shared" si="807"/>
        <v>1.3652879801645255E-4</v>
      </c>
      <c r="AU279" s="21">
        <f t="shared" si="808"/>
        <v>2.7163980523938516E-4</v>
      </c>
      <c r="AV279" s="21">
        <f t="shared" si="809"/>
        <v>3.7347520871562845E-4</v>
      </c>
      <c r="AW279" s="21">
        <f t="shared" si="810"/>
        <v>1.4733218062778434E-4</v>
      </c>
      <c r="AX279" s="21">
        <f t="shared" si="811"/>
        <v>9.9039689692489858E-5</v>
      </c>
      <c r="AY279" s="21">
        <f t="shared" si="812"/>
        <v>2.8399135209586122E-5</v>
      </c>
      <c r="AZ279" s="21">
        <f t="shared" si="813"/>
        <v>4.4350856192024126E-5</v>
      </c>
      <c r="BA279" s="21">
        <f t="shared" si="814"/>
        <v>2.1552859664191958E-6</v>
      </c>
      <c r="BB279" s="21">
        <f t="shared" si="815"/>
        <v>3.0156922734229723E-6</v>
      </c>
      <c r="BC279" s="21">
        <f t="shared" si="816"/>
        <v>1.1183979647756838E-5</v>
      </c>
      <c r="BD279" s="21">
        <f t="shared" si="817"/>
        <v>2.4933110772384436E-5</v>
      </c>
      <c r="BE279" s="21">
        <f t="shared" si="818"/>
        <v>3.5876066482063251E-7</v>
      </c>
      <c r="BF279" s="21">
        <f t="shared" si="819"/>
        <v>3.1461266406952054E-4</v>
      </c>
      <c r="BG279" s="21">
        <f t="shared" si="820"/>
        <v>3.9682189223482951E-6</v>
      </c>
      <c r="BH279" s="21">
        <f t="shared" si="821"/>
        <v>1.3719803778828357E-5</v>
      </c>
      <c r="BI279" s="21">
        <f t="shared" si="822"/>
        <v>4.6878894008508669E-5</v>
      </c>
      <c r="BJ279" s="21">
        <f t="shared" si="823"/>
        <v>3.7109376022948159E-6</v>
      </c>
      <c r="BK279" s="21">
        <f t="shared" si="824"/>
        <v>2.2270360343887513E-4</v>
      </c>
      <c r="BL279" s="21">
        <f t="shared" si="825"/>
        <v>6.3410140113196752E-5</v>
      </c>
      <c r="BM279" s="21">
        <f t="shared" si="826"/>
        <v>5.7027942220108082E-5</v>
      </c>
      <c r="BN279" s="21">
        <f t="shared" si="827"/>
        <v>2.0818374325305648E-4</v>
      </c>
      <c r="BO279" s="21">
        <f t="shared" si="828"/>
        <v>1.5518017087336045E-4</v>
      </c>
      <c r="BP279" s="21">
        <f t="shared" si="829"/>
        <v>1.0053402162272528E-4</v>
      </c>
      <c r="BQ279" s="21">
        <f t="shared" si="830"/>
        <v>8.2837709889271838E-4</v>
      </c>
      <c r="BR279">
        <f t="shared" si="831"/>
        <v>6.5140882725802965E-5</v>
      </c>
      <c r="BS279">
        <f t="shared" si="832"/>
        <v>1.937924311354475E-4</v>
      </c>
      <c r="BT279">
        <f t="shared" si="833"/>
        <v>2.5397342013406448E-4</v>
      </c>
      <c r="BU279">
        <f t="shared" si="834"/>
        <v>6.0668605393670433E-4</v>
      </c>
      <c r="BV279">
        <f t="shared" si="835"/>
        <v>7.7905468192512037E-4</v>
      </c>
      <c r="BW279">
        <f t="shared" si="836"/>
        <v>9.3741532875244273E-4</v>
      </c>
      <c r="BX279">
        <f t="shared" si="837"/>
        <v>5.1134190032094378E-4</v>
      </c>
      <c r="BY279">
        <f t="shared" si="838"/>
        <v>1.520619269637925E-4</v>
      </c>
      <c r="BZ279">
        <f t="shared" si="839"/>
        <v>3.4281698726252007E-4</v>
      </c>
      <c r="CA279">
        <f t="shared" si="840"/>
        <v>2.2578575547544169E-4</v>
      </c>
      <c r="CB279">
        <f t="shared" si="841"/>
        <v>1.7582190816469432E-4</v>
      </c>
      <c r="CC279">
        <f t="shared" si="842"/>
        <v>5.8255692138122813E-5</v>
      </c>
      <c r="CD279">
        <f t="shared" si="843"/>
        <v>1.9673572235877628E-4</v>
      </c>
      <c r="CE279">
        <f t="shared" si="844"/>
        <v>5.3638534303310252E-5</v>
      </c>
      <c r="CF279">
        <f t="shared" si="845"/>
        <v>6.7001258108660344E-5</v>
      </c>
      <c r="CG279">
        <f t="shared" si="846"/>
        <v>6.8183744167112773E-5</v>
      </c>
    </row>
    <row r="280" spans="3:91" x14ac:dyDescent="0.2">
      <c r="C280">
        <v>0.1793671754499275</v>
      </c>
      <c r="D280">
        <f t="shared" si="765"/>
        <v>1.8667870929687333E-5</v>
      </c>
      <c r="E280">
        <f t="shared" si="766"/>
        <v>1.2397853499023593E-4</v>
      </c>
      <c r="F280">
        <f t="shared" si="767"/>
        <v>6.6226130008159215E-7</v>
      </c>
      <c r="G280">
        <f t="shared" si="768"/>
        <v>4.1982816160885789E-7</v>
      </c>
      <c r="H280">
        <f t="shared" si="769"/>
        <v>1.2535528936397643E-5</v>
      </c>
      <c r="I280">
        <f t="shared" si="770"/>
        <v>1.362084201652828E-4</v>
      </c>
      <c r="J280">
        <f t="shared" si="771"/>
        <v>1.1308522774373348E-4</v>
      </c>
      <c r="K280">
        <f t="shared" si="772"/>
        <v>3.0837738478881516E-4</v>
      </c>
      <c r="L280">
        <f t="shared" si="773"/>
        <v>4.3709477563647455E-4</v>
      </c>
      <c r="M280">
        <f t="shared" si="774"/>
        <v>2.9656207273022581E-4</v>
      </c>
      <c r="N280">
        <f t="shared" si="775"/>
        <v>3.3191882623530714E-5</v>
      </c>
      <c r="O280">
        <f t="shared" si="776"/>
        <v>6.8270507686319227E-4</v>
      </c>
      <c r="P280" s="21">
        <f t="shared" si="777"/>
        <v>7.8395184487539552E-4</v>
      </c>
      <c r="Q280" s="21">
        <f t="shared" si="778"/>
        <v>9.6121859992775896E-4</v>
      </c>
      <c r="R280" s="21">
        <f t="shared" si="779"/>
        <v>9.1556435255786669E-4</v>
      </c>
      <c r="S280" s="21">
        <f t="shared" si="780"/>
        <v>1.0380561777377333E-3</v>
      </c>
      <c r="T280" s="21">
        <f t="shared" si="781"/>
        <v>5.5859552132516712E-4</v>
      </c>
      <c r="U280" s="21">
        <f t="shared" si="782"/>
        <v>6.7336393195838412E-4</v>
      </c>
      <c r="V280" s="21">
        <f t="shared" si="783"/>
        <v>3.1580323021940249E-4</v>
      </c>
      <c r="W280" s="21">
        <f t="shared" si="784"/>
        <v>2.0365811730469534E-4</v>
      </c>
      <c r="X280" s="21">
        <f t="shared" si="785"/>
        <v>1.9869966783699888E-4</v>
      </c>
      <c r="Y280" s="21">
        <f t="shared" si="786"/>
        <v>3.3369354814070721E-5</v>
      </c>
      <c r="Z280" s="21">
        <f t="shared" si="787"/>
        <v>1.7593762709088804E-4</v>
      </c>
      <c r="AA280" s="21">
        <f t="shared" si="788"/>
        <v>1.1986939697797489E-5</v>
      </c>
      <c r="AB280" s="21">
        <f t="shared" si="789"/>
        <v>1.7247751983221111E-5</v>
      </c>
      <c r="AC280" s="21">
        <f t="shared" si="790"/>
        <v>1.4412710466135654E-4</v>
      </c>
      <c r="AD280" s="21">
        <f t="shared" si="791"/>
        <v>5.1532285910734052E-4</v>
      </c>
      <c r="AE280" s="21">
        <f t="shared" si="792"/>
        <v>5.499573779769296E-4</v>
      </c>
      <c r="AF280" s="21">
        <f t="shared" si="793"/>
        <v>4.1585707930309594E-4</v>
      </c>
      <c r="AG280" s="21">
        <f t="shared" si="794"/>
        <v>3.779170378204284E-4</v>
      </c>
      <c r="AH280" s="21">
        <f t="shared" si="795"/>
        <v>8.7679138722896984E-4</v>
      </c>
      <c r="AI280" s="21">
        <f t="shared" si="796"/>
        <v>1.0286408046381618E-3</v>
      </c>
      <c r="AJ280" s="21">
        <f t="shared" si="797"/>
        <v>2.6777560267225383E-4</v>
      </c>
      <c r="AK280" s="21">
        <f t="shared" si="798"/>
        <v>3.7685171936318977E-4</v>
      </c>
      <c r="AL280" s="21">
        <f t="shared" si="799"/>
        <v>1.0395841781994652E-4</v>
      </c>
      <c r="AM280" s="21">
        <f t="shared" si="800"/>
        <v>4.4290392211931577E-5</v>
      </c>
      <c r="AN280" s="21">
        <f t="shared" si="801"/>
        <v>1.7467926580383561E-4</v>
      </c>
      <c r="AO280" s="21">
        <f t="shared" si="802"/>
        <v>6.1966418040321485E-4</v>
      </c>
      <c r="AP280" s="21">
        <f t="shared" si="803"/>
        <v>1.0264146818425083E-6</v>
      </c>
      <c r="AQ280" s="21">
        <f t="shared" si="804"/>
        <v>5.4428946982127378E-4</v>
      </c>
      <c r="AR280" s="21">
        <f t="shared" si="805"/>
        <v>1.1282924658354042E-4</v>
      </c>
      <c r="AS280" s="21">
        <f t="shared" si="806"/>
        <v>1.3514965807839992E-4</v>
      </c>
      <c r="AT280" s="21">
        <f t="shared" si="807"/>
        <v>2.735935717166749E-4</v>
      </c>
      <c r="AU280" s="21">
        <f t="shared" si="808"/>
        <v>3.7576550839394415E-4</v>
      </c>
      <c r="AV280" s="21">
        <f t="shared" si="809"/>
        <v>1.4589937858300756E-4</v>
      </c>
      <c r="AW280" s="21">
        <f t="shared" si="810"/>
        <v>9.7865579460794654E-5</v>
      </c>
      <c r="AX280" s="21">
        <f t="shared" si="811"/>
        <v>2.7772041953494807E-5</v>
      </c>
      <c r="AY280" s="21">
        <f t="shared" si="812"/>
        <v>4.3566316955210432E-5</v>
      </c>
      <c r="AZ280" s="21">
        <f t="shared" si="813"/>
        <v>1.9850665955406229E-6</v>
      </c>
      <c r="BA280" s="21">
        <f t="shared" si="814"/>
        <v>3.2246827841318826E-6</v>
      </c>
      <c r="BB280" s="21">
        <f t="shared" si="815"/>
        <v>1.079175351583874E-5</v>
      </c>
      <c r="BC280" s="21">
        <f t="shared" si="816"/>
        <v>2.4345750251932776E-5</v>
      </c>
      <c r="BD280" s="21">
        <f t="shared" si="817"/>
        <v>4.3313725446672825E-7</v>
      </c>
      <c r="BE280" s="21">
        <f t="shared" si="818"/>
        <v>3.1251729609258649E-4</v>
      </c>
      <c r="BF280" s="21">
        <f t="shared" si="819"/>
        <v>4.2074386480469004E-6</v>
      </c>
      <c r="BG280" s="21">
        <f t="shared" si="820"/>
        <v>1.4161603920180336E-5</v>
      </c>
      <c r="BH280" s="21">
        <f t="shared" si="821"/>
        <v>4.7692582549514585E-5</v>
      </c>
      <c r="BI280" s="21">
        <f t="shared" si="822"/>
        <v>3.4864884713608388E-6</v>
      </c>
      <c r="BJ280" s="21">
        <f t="shared" si="823"/>
        <v>2.2094122573739706E-4</v>
      </c>
      <c r="BK280" s="21">
        <f t="shared" si="824"/>
        <v>6.2471368208486588E-5</v>
      </c>
      <c r="BL280" s="21">
        <f t="shared" si="825"/>
        <v>5.6137847235082954E-5</v>
      </c>
      <c r="BM280" s="21">
        <f t="shared" si="826"/>
        <v>2.0647990173034656E-4</v>
      </c>
      <c r="BN280" s="21">
        <f t="shared" si="827"/>
        <v>1.537096111245127E-4</v>
      </c>
      <c r="BO280" s="21">
        <f t="shared" si="828"/>
        <v>9.9351060630568293E-5</v>
      </c>
      <c r="BP280" s="21">
        <f t="shared" si="829"/>
        <v>8.2497486190736353E-4</v>
      </c>
      <c r="BQ280" s="21">
        <f t="shared" si="830"/>
        <v>6.4189338003997341E-5</v>
      </c>
      <c r="BR280">
        <f t="shared" si="831"/>
        <v>1.9214865883166298E-4</v>
      </c>
      <c r="BS280">
        <f t="shared" si="832"/>
        <v>2.5209113962552921E-4</v>
      </c>
      <c r="BT280">
        <f t="shared" si="833"/>
        <v>6.0377495328195615E-4</v>
      </c>
      <c r="BU280">
        <f t="shared" si="834"/>
        <v>7.7575539138110031E-4</v>
      </c>
      <c r="BV280">
        <f t="shared" si="835"/>
        <v>9.3379587247246142E-4</v>
      </c>
      <c r="BW280">
        <f t="shared" si="836"/>
        <v>5.0866960595065945E-4</v>
      </c>
      <c r="BX280">
        <f t="shared" si="837"/>
        <v>1.5060625251000722E-4</v>
      </c>
      <c r="BY280">
        <f t="shared" si="838"/>
        <v>3.4062955882234626E-4</v>
      </c>
      <c r="BZ280">
        <f t="shared" si="839"/>
        <v>2.2401120014649945E-4</v>
      </c>
      <c r="CA280">
        <f t="shared" si="840"/>
        <v>1.7425637010398627E-4</v>
      </c>
      <c r="CB280">
        <f t="shared" si="841"/>
        <v>5.7356029302713729E-5</v>
      </c>
      <c r="CC280">
        <f t="shared" si="842"/>
        <v>1.9839895786015637E-4</v>
      </c>
      <c r="CD280">
        <f t="shared" si="843"/>
        <v>5.2775401117643836E-5</v>
      </c>
      <c r="CE280">
        <f t="shared" si="844"/>
        <v>6.6036171698662466E-5</v>
      </c>
      <c r="CF280">
        <f t="shared" si="845"/>
        <v>6.721014798244737E-5</v>
      </c>
    </row>
    <row r="281" spans="3:91" x14ac:dyDescent="0.2">
      <c r="C281">
        <v>0.17504654228687289</v>
      </c>
      <c r="D281">
        <f t="shared" si="765"/>
        <v>4.6429665396260774E-5</v>
      </c>
      <c r="E281">
        <f t="shared" si="766"/>
        <v>2.6362346240064715E-5</v>
      </c>
      <c r="F281">
        <f t="shared" si="767"/>
        <v>2.4686733984404851E-5</v>
      </c>
      <c r="G281">
        <f t="shared" si="768"/>
        <v>6.1798277621685305E-5</v>
      </c>
      <c r="H281">
        <f t="shared" si="769"/>
        <v>5.4025486295362891E-5</v>
      </c>
      <c r="I281">
        <f t="shared" si="770"/>
        <v>3.9860543249723643E-5</v>
      </c>
      <c r="J281">
        <f t="shared" si="771"/>
        <v>1.7529876690413647E-4</v>
      </c>
      <c r="K281">
        <f t="shared" si="772"/>
        <v>2.7510131860002135E-4</v>
      </c>
      <c r="L281">
        <f t="shared" si="773"/>
        <v>1.6641888901183392E-4</v>
      </c>
      <c r="M281">
        <f t="shared" si="774"/>
        <v>2.0753471299451816E-6</v>
      </c>
      <c r="N281">
        <f t="shared" si="775"/>
        <v>4.7558853506317545E-4</v>
      </c>
      <c r="O281">
        <f t="shared" si="776"/>
        <v>5.6067168952485757E-4</v>
      </c>
      <c r="P281" s="21">
        <f t="shared" si="777"/>
        <v>7.1197674905798503E-4</v>
      </c>
      <c r="Q281" s="21">
        <f t="shared" si="778"/>
        <v>6.7276224692142507E-4</v>
      </c>
      <c r="R281" s="21">
        <f t="shared" si="779"/>
        <v>7.7831213265969949E-4</v>
      </c>
      <c r="S281" s="21">
        <f t="shared" si="780"/>
        <v>3.7303029901088842E-4</v>
      </c>
      <c r="T281" s="21">
        <f t="shared" si="781"/>
        <v>4.6779736333423417E-4</v>
      </c>
      <c r="U281" s="21">
        <f t="shared" si="782"/>
        <v>1.8090842416129907E-4</v>
      </c>
      <c r="V281" s="21">
        <f t="shared" si="783"/>
        <v>9.9007482767811671E-5</v>
      </c>
      <c r="W281" s="21">
        <f t="shared" si="784"/>
        <v>9.555949711174719E-5</v>
      </c>
      <c r="X281" s="21">
        <f t="shared" si="785"/>
        <v>2.1199017499375174E-6</v>
      </c>
      <c r="Y281" s="21">
        <f t="shared" si="786"/>
        <v>7.9986460959393272E-5</v>
      </c>
      <c r="Z281" s="21">
        <f t="shared" si="787"/>
        <v>7.3688000917976453E-7</v>
      </c>
      <c r="AA281" s="21">
        <f t="shared" si="788"/>
        <v>2.8087034833425449E-8</v>
      </c>
      <c r="AB281" s="21">
        <f t="shared" si="789"/>
        <v>5.9054025387419049E-5</v>
      </c>
      <c r="AC281" s="21">
        <f t="shared" si="790"/>
        <v>3.3782773025436464E-4</v>
      </c>
      <c r="AD281" s="21">
        <f t="shared" si="791"/>
        <v>3.6597744261301213E-4</v>
      </c>
      <c r="AE281" s="21">
        <f t="shared" si="792"/>
        <v>2.5830728617350752E-4</v>
      </c>
      <c r="AF281" s="21">
        <f t="shared" si="793"/>
        <v>2.2859792730022452E-4</v>
      </c>
      <c r="AG281" s="21">
        <f t="shared" si="794"/>
        <v>6.3958562959133558E-4</v>
      </c>
      <c r="AH281" s="21">
        <f t="shared" si="795"/>
        <v>7.7016226102135038E-4</v>
      </c>
      <c r="AI281" s="21">
        <f t="shared" si="796"/>
        <v>1.4503908344654502E-4</v>
      </c>
      <c r="AJ281" s="21">
        <f t="shared" si="797"/>
        <v>2.2776954699389276E-4</v>
      </c>
      <c r="AK281" s="21">
        <f t="shared" si="798"/>
        <v>3.4519936517407846E-5</v>
      </c>
      <c r="AL281" s="21">
        <f t="shared" si="799"/>
        <v>5.4497481116664237E-6</v>
      </c>
      <c r="AM281" s="21">
        <f t="shared" si="800"/>
        <v>7.9138730946233364E-5</v>
      </c>
      <c r="AN281" s="21">
        <f t="shared" si="801"/>
        <v>4.2322453459285234E-4</v>
      </c>
      <c r="AO281" s="21">
        <f t="shared" si="802"/>
        <v>2.8448936215859414E-5</v>
      </c>
      <c r="AP281" s="21">
        <f t="shared" si="803"/>
        <v>7.6455818966793851E-4</v>
      </c>
      <c r="AQ281" s="21">
        <f t="shared" si="804"/>
        <v>2.232856094349365E-4</v>
      </c>
      <c r="AR281" s="21">
        <f t="shared" si="805"/>
        <v>2.5427560729348838E-4</v>
      </c>
      <c r="AS281" s="21">
        <f t="shared" si="806"/>
        <v>1.4932915820370677E-4</v>
      </c>
      <c r="AT281" s="21">
        <f t="shared" si="807"/>
        <v>2.2692526596160362E-4</v>
      </c>
      <c r="AU281" s="21">
        <f t="shared" si="808"/>
        <v>2.6894408158014506E-4</v>
      </c>
      <c r="AV281" s="21">
        <f t="shared" si="809"/>
        <v>2.0201893467484866E-4</v>
      </c>
      <c r="AW281" s="21">
        <f t="shared" si="810"/>
        <v>9.1978682943064208E-5</v>
      </c>
      <c r="AX281" s="21">
        <f t="shared" si="811"/>
        <v>1.192706808276346E-4</v>
      </c>
      <c r="AY281" s="21">
        <f t="shared" si="812"/>
        <v>3.2827824299631437E-5</v>
      </c>
      <c r="AZ281" s="21">
        <f t="shared" si="813"/>
        <v>6.3750845898468687E-6</v>
      </c>
      <c r="BA281" s="21">
        <f t="shared" si="814"/>
        <v>5.7846879454679533E-5</v>
      </c>
      <c r="BB281" s="21">
        <f t="shared" si="815"/>
        <v>8.565085014361922E-5</v>
      </c>
      <c r="BC281" s="21">
        <f t="shared" si="816"/>
        <v>1.341391741251202E-5</v>
      </c>
      <c r="BD281" s="21">
        <f t="shared" si="817"/>
        <v>4.8394684476576132E-4</v>
      </c>
      <c r="BE281" s="21">
        <f t="shared" si="818"/>
        <v>5.150307842747836E-6</v>
      </c>
      <c r="BF281" s="21">
        <f t="shared" si="819"/>
        <v>3.1074214766780813E-7</v>
      </c>
      <c r="BG281" s="21">
        <f t="shared" si="820"/>
        <v>6.6840267987178815E-6</v>
      </c>
      <c r="BH281" s="21">
        <f t="shared" si="821"/>
        <v>3.8289453671762184E-5</v>
      </c>
      <c r="BI281" s="21">
        <f t="shared" si="822"/>
        <v>3.6805367280967816E-4</v>
      </c>
      <c r="BJ281" s="21">
        <f t="shared" si="823"/>
        <v>1.4943879809771628E-4</v>
      </c>
      <c r="BK281" s="21">
        <f t="shared" si="824"/>
        <v>1.395505739126993E-4</v>
      </c>
      <c r="BL281" s="21">
        <f t="shared" si="825"/>
        <v>3.4931765878507844E-4</v>
      </c>
      <c r="BM281" s="21">
        <f t="shared" si="826"/>
        <v>2.7951162565230484E-4</v>
      </c>
      <c r="BN281" s="21">
        <f t="shared" si="827"/>
        <v>2.0415075556460351E-4</v>
      </c>
      <c r="BO281" s="21">
        <f t="shared" si="828"/>
        <v>1.0918404301859448E-3</v>
      </c>
      <c r="BP281" s="21">
        <f t="shared" si="829"/>
        <v>1.5208952153179732E-4</v>
      </c>
      <c r="BQ281" s="21">
        <f t="shared" si="830"/>
        <v>3.3059977337049644E-4</v>
      </c>
      <c r="BR281">
        <f t="shared" si="831"/>
        <v>4.0795966444647419E-4</v>
      </c>
      <c r="BS281">
        <f t="shared" si="832"/>
        <v>8.3477457311835371E-4</v>
      </c>
      <c r="BT281">
        <f t="shared" si="833"/>
        <v>1.0351031453032095E-3</v>
      </c>
      <c r="BU281">
        <f t="shared" si="834"/>
        <v>1.2165241972530855E-3</v>
      </c>
      <c r="BV281">
        <f t="shared" si="835"/>
        <v>7.2223004779819197E-4</v>
      </c>
      <c r="BW281">
        <f t="shared" si="836"/>
        <v>2.7532124660785439E-4</v>
      </c>
      <c r="BX281">
        <f t="shared" si="837"/>
        <v>5.1878195738944296E-4</v>
      </c>
      <c r="BY281">
        <f t="shared" si="838"/>
        <v>3.7201293626453114E-4</v>
      </c>
      <c r="BZ281">
        <f t="shared" si="839"/>
        <v>3.0699431468626738E-4</v>
      </c>
      <c r="CA281">
        <f t="shared" si="840"/>
        <v>1.4146746224005539E-4</v>
      </c>
      <c r="CB281">
        <f t="shared" si="841"/>
        <v>9.535099353546317E-5</v>
      </c>
      <c r="CC281">
        <f t="shared" si="842"/>
        <v>1.3421920298671753E-4</v>
      </c>
      <c r="CD281">
        <f t="shared" si="843"/>
        <v>1.5492525680074366E-4</v>
      </c>
      <c r="CE281">
        <f t="shared" si="844"/>
        <v>1.5672067181845981E-4</v>
      </c>
    </row>
    <row r="282" spans="3:91" x14ac:dyDescent="0.2">
      <c r="C282">
        <v>0.16823261057337144</v>
      </c>
      <c r="D282">
        <f t="shared" si="765"/>
        <v>1.4276328902888358E-4</v>
      </c>
      <c r="E282">
        <f t="shared" si="766"/>
        <v>1.388274560441801E-4</v>
      </c>
      <c r="F282">
        <f t="shared" si="767"/>
        <v>2.1535914019300015E-4</v>
      </c>
      <c r="G282">
        <f t="shared" si="768"/>
        <v>2.8758704989003934E-7</v>
      </c>
      <c r="H282">
        <f t="shared" si="769"/>
        <v>2.50411212521109E-7</v>
      </c>
      <c r="I282">
        <f t="shared" si="770"/>
        <v>4.1294919983686313E-5</v>
      </c>
      <c r="J282">
        <f t="shared" si="771"/>
        <v>9.5496808061145064E-5</v>
      </c>
      <c r="K282">
        <f t="shared" si="772"/>
        <v>3.704442098186484E-5</v>
      </c>
      <c r="L282">
        <f t="shared" si="773"/>
        <v>2.887262369301045E-5</v>
      </c>
      <c r="M282">
        <f t="shared" si="774"/>
        <v>2.2482185762001924E-4</v>
      </c>
      <c r="N282">
        <f t="shared" si="775"/>
        <v>2.8441389658537611E-4</v>
      </c>
      <c r="O282">
        <f t="shared" si="776"/>
        <v>3.9477560042067264E-4</v>
      </c>
      <c r="P282" s="21">
        <f t="shared" si="777"/>
        <v>3.6571701354382193E-4</v>
      </c>
      <c r="Q282" s="21">
        <f t="shared" si="778"/>
        <v>4.445483110352593E-4</v>
      </c>
      <c r="R282" s="21">
        <f t="shared" si="779"/>
        <v>1.562515149550645E-4</v>
      </c>
      <c r="S282" s="21">
        <f t="shared" si="780"/>
        <v>2.1947509877676913E-4</v>
      </c>
      <c r="T282" s="21">
        <f t="shared" si="781"/>
        <v>4.4040325237599471E-5</v>
      </c>
      <c r="U282" s="21">
        <f t="shared" si="782"/>
        <v>9.8364948229391612E-6</v>
      </c>
      <c r="V282" s="21">
        <f t="shared" si="783"/>
        <v>8.7706131039047838E-6</v>
      </c>
      <c r="W282" s="21">
        <f t="shared" si="784"/>
        <v>2.8707558283933705E-5</v>
      </c>
      <c r="X282" s="21">
        <f t="shared" si="785"/>
        <v>4.5351250703724214E-6</v>
      </c>
      <c r="Y282" s="21">
        <f t="shared" si="786"/>
        <v>5.8864937134804034E-5</v>
      </c>
      <c r="Z282" s="21">
        <f t="shared" si="787"/>
        <v>4.874167154462608E-5</v>
      </c>
      <c r="AA282" s="21">
        <f t="shared" si="788"/>
        <v>7.5817070303939288E-7</v>
      </c>
      <c r="AB282" s="21">
        <f t="shared" si="789"/>
        <v>1.3377603125567971E-4</v>
      </c>
      <c r="AC282" s="21">
        <f t="shared" si="790"/>
        <v>1.5169876366179038E-4</v>
      </c>
      <c r="AD282" s="21">
        <f t="shared" si="791"/>
        <v>8.5710735180477278E-5</v>
      </c>
      <c r="AE282" s="21">
        <f t="shared" si="792"/>
        <v>6.8981721349077119E-5</v>
      </c>
      <c r="AF282" s="21">
        <f t="shared" si="793"/>
        <v>3.4136621679830247E-4</v>
      </c>
      <c r="AG282" s="21">
        <f t="shared" si="794"/>
        <v>4.383942210832242E-4</v>
      </c>
      <c r="AH282" s="21">
        <f t="shared" si="795"/>
        <v>2.7345427967271098E-5</v>
      </c>
      <c r="AI282" s="21">
        <f t="shared" si="796"/>
        <v>6.8527008586291552E-5</v>
      </c>
      <c r="AJ282" s="21">
        <f t="shared" si="797"/>
        <v>8.8090385997451016E-7</v>
      </c>
      <c r="AK282" s="21">
        <f t="shared" si="798"/>
        <v>2.0065581213242795E-5</v>
      </c>
      <c r="AL282" s="21">
        <f t="shared" si="799"/>
        <v>4.3349884432137866E-6</v>
      </c>
      <c r="AM282" s="21">
        <f t="shared" si="800"/>
        <v>1.8929604670204123E-4</v>
      </c>
      <c r="AN282" s="21">
        <f t="shared" si="801"/>
        <v>1.4756627840487282E-4</v>
      </c>
      <c r="AO282" s="21">
        <f t="shared" si="802"/>
        <v>1.1878070739066212E-3</v>
      </c>
      <c r="AP282" s="21">
        <f t="shared" si="803"/>
        <v>4.7335295438843711E-4</v>
      </c>
      <c r="AQ282" s="21">
        <f t="shared" si="804"/>
        <v>5.1801547829517086E-4</v>
      </c>
      <c r="AR282" s="21">
        <f t="shared" si="805"/>
        <v>2.9225909744436934E-5</v>
      </c>
      <c r="AS282" s="21">
        <f t="shared" si="806"/>
        <v>6.8064267482911326E-5</v>
      </c>
      <c r="AT282" s="21">
        <f t="shared" si="807"/>
        <v>5.3886409323834891E-4</v>
      </c>
      <c r="AU282" s="21">
        <f t="shared" si="808"/>
        <v>4.4214600883707395E-4</v>
      </c>
      <c r="AV282" s="21">
        <f t="shared" si="809"/>
        <v>2.6910707783024587E-4</v>
      </c>
      <c r="AW282" s="21">
        <f t="shared" si="810"/>
        <v>3.145317649823187E-4</v>
      </c>
      <c r="AX282" s="21">
        <f t="shared" si="811"/>
        <v>1.5733911103969184E-4</v>
      </c>
      <c r="AY282" s="21">
        <f t="shared" si="812"/>
        <v>8.7213646764670513E-5</v>
      </c>
      <c r="AZ282" s="21">
        <f t="shared" si="813"/>
        <v>2.0792617113678087E-4</v>
      </c>
      <c r="BA282" s="21">
        <f t="shared" si="814"/>
        <v>2.5820331780931129E-4</v>
      </c>
      <c r="BB282" s="21">
        <f t="shared" si="815"/>
        <v>1.0975565337756444E-4</v>
      </c>
      <c r="BC282" s="21">
        <f t="shared" si="816"/>
        <v>8.3017304164329495E-4</v>
      </c>
      <c r="BD282" s="21">
        <f t="shared" si="817"/>
        <v>8.2507441278052457E-5</v>
      </c>
      <c r="BE282" s="21">
        <f t="shared" si="818"/>
        <v>5.433715788620831E-5</v>
      </c>
      <c r="BF282" s="21">
        <f t="shared" si="819"/>
        <v>1.788091610429223E-5</v>
      </c>
      <c r="BG282" s="21">
        <f t="shared" si="820"/>
        <v>1.6904625638894822E-4</v>
      </c>
      <c r="BH282" s="21">
        <f t="shared" si="821"/>
        <v>6.7593015020729575E-4</v>
      </c>
      <c r="BI282" s="21">
        <f t="shared" si="822"/>
        <v>3.6246250171739411E-4</v>
      </c>
      <c r="BJ282" s="21">
        <f t="shared" si="823"/>
        <v>3.4696826933135378E-4</v>
      </c>
      <c r="BK282" s="21">
        <f t="shared" si="824"/>
        <v>6.5045265992754136E-4</v>
      </c>
      <c r="BL282" s="21">
        <f t="shared" si="825"/>
        <v>5.537801047164867E-4</v>
      </c>
      <c r="BM282" s="21">
        <f t="shared" si="826"/>
        <v>4.4529715132842531E-4</v>
      </c>
      <c r="BN282" s="21">
        <f t="shared" si="827"/>
        <v>1.5885757066493689E-3</v>
      </c>
      <c r="BO282" s="21">
        <f t="shared" si="828"/>
        <v>3.6658424093987519E-4</v>
      </c>
      <c r="BP282" s="21">
        <f t="shared" si="829"/>
        <v>6.248167415703657E-4</v>
      </c>
      <c r="BQ282" s="21">
        <f t="shared" si="830"/>
        <v>7.2964507067602342E-4</v>
      </c>
      <c r="BR282">
        <f t="shared" si="831"/>
        <v>1.2749468148824316E-3</v>
      </c>
      <c r="BS282">
        <f t="shared" si="832"/>
        <v>1.5199823183376707E-3</v>
      </c>
      <c r="BT282">
        <f t="shared" si="833"/>
        <v>1.7382761172300277E-3</v>
      </c>
      <c r="BU282">
        <f t="shared" si="834"/>
        <v>1.1348995223817964E-3</v>
      </c>
      <c r="BV282">
        <f t="shared" si="835"/>
        <v>5.4787542068447973E-4</v>
      </c>
      <c r="BW282">
        <f t="shared" si="836"/>
        <v>8.756105447890448E-4</v>
      </c>
      <c r="BX282">
        <f t="shared" si="837"/>
        <v>6.8129188283799172E-4</v>
      </c>
      <c r="BY282">
        <f t="shared" si="838"/>
        <v>5.9220122614619963E-4</v>
      </c>
      <c r="BZ282">
        <f t="shared" si="839"/>
        <v>3.4998706484728467E-4</v>
      </c>
      <c r="CA282">
        <f t="shared" si="840"/>
        <v>8.7075252787949003E-6</v>
      </c>
      <c r="CB282">
        <f t="shared" si="841"/>
        <v>3.3853177036322567E-4</v>
      </c>
      <c r="CC282">
        <f t="shared" si="842"/>
        <v>3.7097954110226007E-4</v>
      </c>
      <c r="CD282">
        <f t="shared" si="843"/>
        <v>3.7375500717669183E-4</v>
      </c>
    </row>
    <row r="283" spans="3:91" x14ac:dyDescent="0.2">
      <c r="C283">
        <v>0.18018096983432788</v>
      </c>
      <c r="D283">
        <f t="shared" si="765"/>
        <v>2.7507185871352079E-8</v>
      </c>
      <c r="E283">
        <f t="shared" si="766"/>
        <v>7.4352228605159404E-6</v>
      </c>
      <c r="F283">
        <f t="shared" si="767"/>
        <v>1.5586600356536784E-4</v>
      </c>
      <c r="G283">
        <f t="shared" si="768"/>
        <v>1.3105551838809201E-4</v>
      </c>
      <c r="H283">
        <f t="shared" si="769"/>
        <v>3.3762120712156271E-4</v>
      </c>
      <c r="I283">
        <f t="shared" si="770"/>
        <v>4.7178472885780662E-4</v>
      </c>
      <c r="J283">
        <f t="shared" si="771"/>
        <v>3.2525300391249843E-4</v>
      </c>
      <c r="K283">
        <f t="shared" si="772"/>
        <v>4.3231072917353287E-5</v>
      </c>
      <c r="L283">
        <f t="shared" si="773"/>
        <v>7.2589399576886149E-4</v>
      </c>
      <c r="M283">
        <f t="shared" si="774"/>
        <v>8.3018519209576399E-4</v>
      </c>
      <c r="N283">
        <f t="shared" si="775"/>
        <v>1.0123418512954468E-3</v>
      </c>
      <c r="O283">
        <f t="shared" si="776"/>
        <v>9.6547467324847988E-4</v>
      </c>
      <c r="P283" s="21">
        <f t="shared" si="777"/>
        <v>1.0911575249881369E-3</v>
      </c>
      <c r="Q283" s="21">
        <f t="shared" si="778"/>
        <v>5.9772523360253913E-4</v>
      </c>
      <c r="R283" s="21">
        <f t="shared" si="779"/>
        <v>7.1626091229419801E-4</v>
      </c>
      <c r="S283" s="21">
        <f t="shared" si="780"/>
        <v>3.4538913290953509E-4</v>
      </c>
      <c r="T283" s="21">
        <f t="shared" si="781"/>
        <v>2.2754750839202158E-4</v>
      </c>
      <c r="U283" s="21">
        <f t="shared" si="782"/>
        <v>2.2230456197182822E-4</v>
      </c>
      <c r="V283" s="21">
        <f t="shared" si="783"/>
        <v>4.3433580228538294E-5</v>
      </c>
      <c r="W283" s="21">
        <f t="shared" si="784"/>
        <v>1.9818846700564289E-4</v>
      </c>
      <c r="X283" s="21">
        <f t="shared" si="785"/>
        <v>1.8284264890422984E-5</v>
      </c>
      <c r="Y283" s="21">
        <f t="shared" si="786"/>
        <v>2.4669456648519363E-5</v>
      </c>
      <c r="Z283" s="21">
        <f t="shared" si="787"/>
        <v>1.6432904904075399E-4</v>
      </c>
      <c r="AA283" s="21">
        <f t="shared" si="788"/>
        <v>5.5293256343852729E-4</v>
      </c>
      <c r="AB283" s="21">
        <f t="shared" si="789"/>
        <v>5.8878850030945307E-4</v>
      </c>
      <c r="AC283" s="21">
        <f t="shared" si="790"/>
        <v>4.4971006521035673E-4</v>
      </c>
      <c r="AD283" s="21">
        <f t="shared" si="791"/>
        <v>4.1021976869919617E-4</v>
      </c>
      <c r="AE283" s="21">
        <f t="shared" si="792"/>
        <v>9.2564763172225094E-4</v>
      </c>
      <c r="AF283" s="21">
        <f t="shared" si="793"/>
        <v>1.0815037937721211E-3</v>
      </c>
      <c r="AG283" s="21">
        <f t="shared" si="794"/>
        <v>2.9507148323490342E-4</v>
      </c>
      <c r="AH283" s="21">
        <f t="shared" si="795"/>
        <v>4.0910982276969098E-4</v>
      </c>
      <c r="AI283" s="21">
        <f t="shared" si="796"/>
        <v>1.2121557435197981E-4</v>
      </c>
      <c r="AJ283" s="21">
        <f t="shared" si="797"/>
        <v>5.5784423954078014E-5</v>
      </c>
      <c r="AK283" s="21">
        <f t="shared" si="798"/>
        <v>1.9685276302085569E-4</v>
      </c>
      <c r="AL283" s="21">
        <f t="shared" si="799"/>
        <v>6.6084209821915842E-4</v>
      </c>
      <c r="AM283" s="21">
        <f t="shared" si="800"/>
        <v>3.973120223030692E-8</v>
      </c>
      <c r="AN283" s="21">
        <f t="shared" si="801"/>
        <v>5.0698006526879859E-4</v>
      </c>
      <c r="AO283" s="21">
        <f t="shared" si="802"/>
        <v>9.6203078975286597E-5</v>
      </c>
      <c r="AP283" s="21">
        <f t="shared" si="803"/>
        <v>1.1689056760176283E-4</v>
      </c>
      <c r="AQ283" s="21">
        <f t="shared" si="804"/>
        <v>3.0117723227452548E-4</v>
      </c>
      <c r="AR283" s="21">
        <f t="shared" si="805"/>
        <v>4.0797804412166225E-4</v>
      </c>
      <c r="AS283" s="21">
        <f t="shared" si="806"/>
        <v>1.2690218799434324E-4</v>
      </c>
      <c r="AT283" s="21">
        <f t="shared" si="807"/>
        <v>8.2426587904412666E-5</v>
      </c>
      <c r="AU283" s="21">
        <f t="shared" si="808"/>
        <v>1.9857042942721424E-5</v>
      </c>
      <c r="AV283" s="21">
        <f t="shared" si="809"/>
        <v>3.3485713515098305E-5</v>
      </c>
      <c r="AW283" s="21">
        <f t="shared" si="810"/>
        <v>3.5417915704351301E-7</v>
      </c>
      <c r="AX283" s="21">
        <f t="shared" si="811"/>
        <v>6.8096706283635829E-6</v>
      </c>
      <c r="AY283" s="21">
        <f t="shared" si="812"/>
        <v>6.1072547825694963E-6</v>
      </c>
      <c r="AZ283" s="21">
        <f t="shared" si="813"/>
        <v>1.6977258607661829E-5</v>
      </c>
      <c r="BA283" s="21">
        <f t="shared" si="814"/>
        <v>2.1665662188416503E-6</v>
      </c>
      <c r="BB283" s="21">
        <f t="shared" si="815"/>
        <v>2.8440678479020511E-4</v>
      </c>
      <c r="BC283" s="21">
        <f t="shared" si="816"/>
        <v>8.2082168578170311E-6</v>
      </c>
      <c r="BD283" s="21">
        <f t="shared" si="817"/>
        <v>2.0948792068288508E-5</v>
      </c>
      <c r="BE283" s="21">
        <f t="shared" si="818"/>
        <v>5.9594942020606993E-5</v>
      </c>
      <c r="BF283" s="21">
        <f t="shared" si="819"/>
        <v>1.1096930837428336E-6</v>
      </c>
      <c r="BG283" s="21">
        <f t="shared" si="820"/>
        <v>1.9741085812712919E-4</v>
      </c>
      <c r="BH283" s="21">
        <f t="shared" si="821"/>
        <v>5.0269358129647698E-5</v>
      </c>
      <c r="BI283" s="21">
        <f t="shared" si="822"/>
        <v>4.4605368079757087E-5</v>
      </c>
      <c r="BJ283" s="21">
        <f t="shared" si="823"/>
        <v>1.8375467507976027E-4</v>
      </c>
      <c r="BK283" s="21">
        <f t="shared" si="824"/>
        <v>1.341930789127556E-4</v>
      </c>
      <c r="BL283" s="21">
        <f t="shared" si="825"/>
        <v>8.379033051997777E-5</v>
      </c>
      <c r="BM283" s="21">
        <f t="shared" si="826"/>
        <v>7.7888890721661177E-4</v>
      </c>
      <c r="BN283" s="21">
        <f t="shared" si="827"/>
        <v>5.181164310201997E-5</v>
      </c>
      <c r="BO283" s="21">
        <f t="shared" si="828"/>
        <v>1.70249659474876E-4</v>
      </c>
      <c r="BP283" s="21">
        <f t="shared" si="829"/>
        <v>2.2691155843189894E-4</v>
      </c>
      <c r="BQ283" s="21">
        <f t="shared" si="830"/>
        <v>5.6444437594724165E-4</v>
      </c>
      <c r="BR283">
        <f t="shared" si="831"/>
        <v>7.3108542246728872E-4</v>
      </c>
      <c r="BS283">
        <f t="shared" si="832"/>
        <v>8.8472215610991179E-4</v>
      </c>
      <c r="BT283">
        <f t="shared" si="833"/>
        <v>4.7262371041611507E-4</v>
      </c>
      <c r="BU283">
        <f t="shared" si="834"/>
        <v>1.3129446138323322E-4</v>
      </c>
      <c r="BV283">
        <f t="shared" si="835"/>
        <v>3.1125279387510046E-4</v>
      </c>
      <c r="BW283">
        <f t="shared" si="836"/>
        <v>2.0031333430061907E-4</v>
      </c>
      <c r="BX283">
        <f t="shared" si="837"/>
        <v>1.5343345044485182E-4</v>
      </c>
      <c r="BY283">
        <f t="shared" si="838"/>
        <v>4.5691948317505157E-5</v>
      </c>
      <c r="BZ283">
        <f t="shared" si="839"/>
        <v>2.2198648485268307E-4</v>
      </c>
      <c r="CA283">
        <f t="shared" si="840"/>
        <v>4.1613770375508817E-5</v>
      </c>
      <c r="CB283">
        <f t="shared" si="841"/>
        <v>5.347221646920433E-5</v>
      </c>
      <c r="CC283">
        <f t="shared" si="842"/>
        <v>5.4529144317531557E-5</v>
      </c>
    </row>
    <row r="284" spans="3:91" x14ac:dyDescent="0.2">
      <c r="C284">
        <v>0.18001511693000796</v>
      </c>
      <c r="D284">
        <f t="shared" si="765"/>
        <v>8.3672123452060987E-6</v>
      </c>
      <c r="E284">
        <f t="shared" si="766"/>
        <v>1.5175228623131885E-4</v>
      </c>
      <c r="F284">
        <f t="shared" si="767"/>
        <v>1.2728567465324631E-4</v>
      </c>
      <c r="G284">
        <f t="shared" si="768"/>
        <v>3.3155379534213086E-4</v>
      </c>
      <c r="H284">
        <f t="shared" si="769"/>
        <v>4.6460738483689875E-4</v>
      </c>
      <c r="I284">
        <f t="shared" si="770"/>
        <v>3.1929827244253644E-4</v>
      </c>
      <c r="J284">
        <f t="shared" si="771"/>
        <v>4.1077603112831934E-5</v>
      </c>
      <c r="K284">
        <f t="shared" si="772"/>
        <v>7.1698454573999523E-4</v>
      </c>
      <c r="L284">
        <f t="shared" si="773"/>
        <v>8.2065528155787293E-4</v>
      </c>
      <c r="M284">
        <f t="shared" si="774"/>
        <v>1.0018153686255466E-3</v>
      </c>
      <c r="N284">
        <f t="shared" si="775"/>
        <v>9.5519538824839377E-4</v>
      </c>
      <c r="O284">
        <f t="shared" si="776"/>
        <v>1.0802279024668682E-3</v>
      </c>
      <c r="P284" s="21">
        <f t="shared" si="777"/>
        <v>5.896430579091106E-4</v>
      </c>
      <c r="Q284" s="21">
        <f t="shared" si="778"/>
        <v>7.0741095992299776E-4</v>
      </c>
      <c r="R284" s="21">
        <f t="shared" si="779"/>
        <v>3.3925200447701415E-4</v>
      </c>
      <c r="S284" s="21">
        <f t="shared" si="780"/>
        <v>2.2257134028550937E-4</v>
      </c>
      <c r="T284" s="21">
        <f t="shared" si="781"/>
        <v>2.1738637490665308E-4</v>
      </c>
      <c r="U284" s="21">
        <f t="shared" si="782"/>
        <v>4.1275008216937893E-5</v>
      </c>
      <c r="V284" s="21">
        <f t="shared" si="783"/>
        <v>1.9354623886733044E-4</v>
      </c>
      <c r="W284" s="21">
        <f t="shared" si="784"/>
        <v>1.6893394590768144E-5</v>
      </c>
      <c r="X284" s="21">
        <f t="shared" si="785"/>
        <v>2.3049435589563228E-5</v>
      </c>
      <c r="Y284" s="21">
        <f t="shared" si="786"/>
        <v>1.6010438986298125E-4</v>
      </c>
      <c r="Z284" s="21">
        <f t="shared" si="787"/>
        <v>5.4516016836941448E-4</v>
      </c>
      <c r="AA284" s="21">
        <f t="shared" si="788"/>
        <v>5.8076717783706315E-4</v>
      </c>
      <c r="AB284" s="21">
        <f t="shared" si="789"/>
        <v>4.427032967826459E-4</v>
      </c>
      <c r="AC284" s="21">
        <f t="shared" si="790"/>
        <v>4.0352894531097046E-4</v>
      </c>
      <c r="AD284" s="21">
        <f t="shared" si="791"/>
        <v>9.1558316953497003E-4</v>
      </c>
      <c r="AE284" s="21">
        <f t="shared" si="792"/>
        <v>1.0706227491061907E-3</v>
      </c>
      <c r="AF284" s="21">
        <f t="shared" si="793"/>
        <v>2.894010658390773E-4</v>
      </c>
      <c r="AG284" s="21">
        <f t="shared" si="794"/>
        <v>4.0242809454853662E-4</v>
      </c>
      <c r="AH284" s="21">
        <f t="shared" si="795"/>
        <v>1.1759106875901119E-4</v>
      </c>
      <c r="AI284" s="21">
        <f t="shared" si="796"/>
        <v>5.3334454586331856E-5</v>
      </c>
      <c r="AJ284" s="21">
        <f t="shared" si="797"/>
        <v>1.9222629747723931E-4</v>
      </c>
      <c r="AK284" s="21">
        <f t="shared" si="798"/>
        <v>6.5234249418789914E-4</v>
      </c>
      <c r="AL284" s="21">
        <f t="shared" si="799"/>
        <v>1.3335626963581979E-7</v>
      </c>
      <c r="AM284" s="21">
        <f t="shared" si="800"/>
        <v>5.1447633269674996E-4</v>
      </c>
      <c r="AN284" s="21">
        <f t="shared" si="801"/>
        <v>9.9484061825594095E-5</v>
      </c>
      <c r="AO284" s="21">
        <f t="shared" si="802"/>
        <v>1.2050434336075E-4</v>
      </c>
      <c r="AP284" s="21">
        <f t="shared" si="803"/>
        <v>2.9544816474676904E-4</v>
      </c>
      <c r="AQ284" s="21">
        <f t="shared" si="804"/>
        <v>4.0130560268352604E-4</v>
      </c>
      <c r="AR284" s="21">
        <f t="shared" si="805"/>
        <v>1.306663900153017E-4</v>
      </c>
      <c r="AS284" s="21">
        <f t="shared" si="806"/>
        <v>8.5465621928436399E-5</v>
      </c>
      <c r="AT284" s="21">
        <f t="shared" si="807"/>
        <v>2.1362672411870934E-5</v>
      </c>
      <c r="AU284" s="21">
        <f t="shared" si="808"/>
        <v>3.543269744810118E-5</v>
      </c>
      <c r="AV284" s="21">
        <f t="shared" si="809"/>
        <v>5.7909426478787113E-7</v>
      </c>
      <c r="AW284" s="21">
        <f t="shared" si="810"/>
        <v>5.9715800422944481E-6</v>
      </c>
      <c r="AX284" s="21">
        <f t="shared" si="811"/>
        <v>6.9545019088313194E-6</v>
      </c>
      <c r="AY284" s="21">
        <f t="shared" si="812"/>
        <v>1.8371508795135114E-5</v>
      </c>
      <c r="AZ284" s="21">
        <f t="shared" si="813"/>
        <v>1.7058269928090549E-6</v>
      </c>
      <c r="BA284" s="21">
        <f t="shared" si="814"/>
        <v>2.9002829958861965E-4</v>
      </c>
      <c r="BB284" s="21">
        <f t="shared" si="815"/>
        <v>7.2853873732808088E-6</v>
      </c>
      <c r="BC284" s="21">
        <f t="shared" si="816"/>
        <v>1.945808672990284E-5</v>
      </c>
      <c r="BD284" s="21">
        <f t="shared" si="817"/>
        <v>5.7061754654484073E-5</v>
      </c>
      <c r="BE284" s="21">
        <f t="shared" si="818"/>
        <v>1.486625706093375E-6</v>
      </c>
      <c r="BF284" s="21">
        <f t="shared" si="819"/>
        <v>2.0209893058666686E-4</v>
      </c>
      <c r="BG284" s="21">
        <f t="shared" si="820"/>
        <v>5.2648688929403205E-5</v>
      </c>
      <c r="BH284" s="21">
        <f t="shared" si="821"/>
        <v>4.6848247153714001E-5</v>
      </c>
      <c r="BI284" s="21">
        <f t="shared" si="822"/>
        <v>1.8827865822004255E-4</v>
      </c>
      <c r="BJ284" s="21">
        <f t="shared" si="823"/>
        <v>1.3806312378317981E-4</v>
      </c>
      <c r="BK284" s="21">
        <f t="shared" si="824"/>
        <v>8.6854175102012512E-5</v>
      </c>
      <c r="BL284" s="21">
        <f t="shared" si="825"/>
        <v>7.8817385291298728E-4</v>
      </c>
      <c r="BM284" s="21">
        <f t="shared" si="826"/>
        <v>5.4226778816040053E-5</v>
      </c>
      <c r="BN284" s="21">
        <f t="shared" si="827"/>
        <v>1.7460525585932441E-4</v>
      </c>
      <c r="BO284" s="21">
        <f t="shared" si="828"/>
        <v>2.3193574388003389E-4</v>
      </c>
      <c r="BP284" s="21">
        <f t="shared" si="829"/>
        <v>5.7235256238384255E-4</v>
      </c>
      <c r="BQ284" s="21">
        <f t="shared" si="830"/>
        <v>7.4008178746308071E-4</v>
      </c>
      <c r="BR284">
        <f t="shared" si="831"/>
        <v>8.9461601354146546E-4</v>
      </c>
      <c r="BS284">
        <f t="shared" si="832"/>
        <v>4.7986247220839831E-4</v>
      </c>
      <c r="BT284">
        <f t="shared" si="833"/>
        <v>1.3512277961578799E-4</v>
      </c>
      <c r="BU284">
        <f t="shared" si="834"/>
        <v>3.1713237366957811E-4</v>
      </c>
      <c r="BV284">
        <f t="shared" si="835"/>
        <v>2.0503554323169954E-4</v>
      </c>
      <c r="BW284">
        <f t="shared" si="836"/>
        <v>1.5756973965963121E-4</v>
      </c>
      <c r="BX284">
        <f t="shared" si="837"/>
        <v>4.796164810455405E-5</v>
      </c>
      <c r="BY284">
        <f t="shared" si="838"/>
        <v>2.1707183724544208E-4</v>
      </c>
      <c r="BZ284">
        <f t="shared" si="839"/>
        <v>4.3781069809732227E-5</v>
      </c>
      <c r="CA284">
        <f t="shared" si="840"/>
        <v>5.5925312406180519E-5</v>
      </c>
      <c r="CB284">
        <f t="shared" si="841"/>
        <v>5.7006094957045485E-5</v>
      </c>
    </row>
    <row r="285" spans="3:91" x14ac:dyDescent="0.2">
      <c r="C285">
        <v>0.18290773034095767</v>
      </c>
      <c r="D285">
        <f t="shared" si="765"/>
        <v>2.3138642225835478E-4</v>
      </c>
      <c r="E285">
        <f t="shared" si="766"/>
        <v>2.0092236741086353E-4</v>
      </c>
      <c r="F285">
        <f t="shared" si="767"/>
        <v>4.4526199704070528E-4</v>
      </c>
      <c r="G285">
        <f t="shared" si="768"/>
        <v>5.9767373344344742E-4</v>
      </c>
      <c r="H285">
        <f t="shared" si="769"/>
        <v>4.3104123527080643E-4</v>
      </c>
      <c r="I285">
        <f t="shared" si="770"/>
        <v>8.6523382198254068E-5</v>
      </c>
      <c r="J285">
        <f t="shared" si="771"/>
        <v>8.8026027227906573E-4</v>
      </c>
      <c r="K285">
        <f t="shared" si="772"/>
        <v>9.9475235847805085E-4</v>
      </c>
      <c r="L285">
        <f t="shared" si="773"/>
        <v>1.1932934973026947E-3</v>
      </c>
      <c r="M285">
        <f t="shared" si="774"/>
        <v>1.1423621827478755E-3</v>
      </c>
      <c r="N285">
        <f t="shared" si="775"/>
        <v>1.2787371274358694E-3</v>
      </c>
      <c r="O285">
        <f t="shared" si="776"/>
        <v>7.3849042790517046E-4</v>
      </c>
      <c r="P285" s="21">
        <f t="shared" si="777"/>
        <v>8.6964899753409763E-4</v>
      </c>
      <c r="Q285" s="21">
        <f t="shared" si="778"/>
        <v>4.5417612293338671E-4</v>
      </c>
      <c r="R285" s="21">
        <f t="shared" si="779"/>
        <v>3.1724733934738721E-4</v>
      </c>
      <c r="S285" s="21">
        <f t="shared" si="780"/>
        <v>3.1105113609820173E-4</v>
      </c>
      <c r="T285" s="21">
        <f t="shared" si="781"/>
        <v>8.6809774062542472E-5</v>
      </c>
      <c r="U285" s="21">
        <f t="shared" si="782"/>
        <v>2.8239804549539131E-4</v>
      </c>
      <c r="V285" s="21">
        <f t="shared" si="783"/>
        <v>4.9038800288061623E-5</v>
      </c>
      <c r="W285" s="21">
        <f t="shared" si="784"/>
        <v>5.9191422246365541E-5</v>
      </c>
      <c r="X285" s="21">
        <f t="shared" si="785"/>
        <v>2.4167344446323521E-4</v>
      </c>
      <c r="Y285" s="21">
        <f t="shared" si="786"/>
        <v>6.8860470510173155E-4</v>
      </c>
      <c r="Z285" s="21">
        <f t="shared" si="787"/>
        <v>7.2855321674581168E-4</v>
      </c>
      <c r="AA285" s="21">
        <f t="shared" si="788"/>
        <v>5.7279466433302387E-4</v>
      </c>
      <c r="AB285" s="21">
        <f t="shared" si="789"/>
        <v>5.2810996703963925E-4</v>
      </c>
      <c r="AC285" s="21">
        <f t="shared" si="790"/>
        <v>1.0990032744492043E-3</v>
      </c>
      <c r="AD285" s="21">
        <f t="shared" si="791"/>
        <v>1.2682847356357868E-3</v>
      </c>
      <c r="AE285" s="21">
        <f t="shared" si="792"/>
        <v>3.9618535334514217E-4</v>
      </c>
      <c r="AF285" s="21">
        <f t="shared" si="793"/>
        <v>5.2685048895407616E-4</v>
      </c>
      <c r="AG285" s="21">
        <f t="shared" si="794"/>
        <v>1.8869294272620668E-4</v>
      </c>
      <c r="AH285" s="21">
        <f t="shared" si="795"/>
        <v>1.039514341185694E-4</v>
      </c>
      <c r="AI285" s="21">
        <f t="shared" si="796"/>
        <v>2.8080319126614186E-4</v>
      </c>
      <c r="AJ285" s="21">
        <f t="shared" si="797"/>
        <v>8.084701636340702E-4</v>
      </c>
      <c r="AK285" s="21">
        <f t="shared" si="798"/>
        <v>6.3879207732862422E-6</v>
      </c>
      <c r="AL285" s="21">
        <f t="shared" si="799"/>
        <v>3.9162262106629426E-4</v>
      </c>
      <c r="AM285" s="21">
        <f t="shared" si="800"/>
        <v>5.0148439916030438E-5</v>
      </c>
      <c r="AN285" s="21">
        <f t="shared" si="801"/>
        <v>6.5364534695078191E-5</v>
      </c>
      <c r="AO285" s="21">
        <f t="shared" si="802"/>
        <v>4.0325535962289981E-4</v>
      </c>
      <c r="AP285" s="21">
        <f t="shared" si="803"/>
        <v>5.2556602782351095E-4</v>
      </c>
      <c r="AQ285" s="21">
        <f t="shared" si="804"/>
        <v>7.2903021487826888E-5</v>
      </c>
      <c r="AR285" s="21">
        <f t="shared" si="805"/>
        <v>4.0349789973964488E-5</v>
      </c>
      <c r="AS285" s="21">
        <f t="shared" si="806"/>
        <v>2.9906988060275715E-6</v>
      </c>
      <c r="AT285" s="21">
        <f t="shared" si="807"/>
        <v>9.363132736694979E-6</v>
      </c>
      <c r="AU285" s="21">
        <f t="shared" si="808"/>
        <v>4.5438506220839829E-6</v>
      </c>
      <c r="AV285" s="21">
        <f t="shared" si="809"/>
        <v>2.8476045055578947E-5</v>
      </c>
      <c r="AW285" s="21">
        <f t="shared" si="810"/>
        <v>6.5267193685156147E-8</v>
      </c>
      <c r="AX285" s="21">
        <f t="shared" si="811"/>
        <v>1.9420830463804149E-6</v>
      </c>
      <c r="AY285" s="21">
        <f t="shared" si="812"/>
        <v>1.76289685788214E-5</v>
      </c>
      <c r="AZ285" s="21">
        <f t="shared" si="813"/>
        <v>1.998718423152609E-4</v>
      </c>
      <c r="BA285" s="21">
        <f t="shared" si="814"/>
        <v>3.1267769672006315E-5</v>
      </c>
      <c r="BB285" s="21">
        <f t="shared" si="815"/>
        <v>5.3344699028911459E-5</v>
      </c>
      <c r="BC285" s="21">
        <f t="shared" si="816"/>
        <v>1.0913012570213744E-4</v>
      </c>
      <c r="BD285" s="21">
        <f t="shared" si="817"/>
        <v>2.8000694243241825E-6</v>
      </c>
      <c r="BE285" s="21">
        <f t="shared" si="818"/>
        <v>1.2822248866097593E-4</v>
      </c>
      <c r="BF285" s="21">
        <f t="shared" si="819"/>
        <v>1.9038633142010767E-5</v>
      </c>
      <c r="BG285" s="21">
        <f t="shared" si="820"/>
        <v>1.5618023625579905E-5</v>
      </c>
      <c r="BH285" s="21">
        <f t="shared" si="821"/>
        <v>1.1726407130628551E-4</v>
      </c>
      <c r="BI285" s="21">
        <f t="shared" si="822"/>
        <v>7.8453767408382394E-5</v>
      </c>
      <c r="BJ285" s="21">
        <f t="shared" si="823"/>
        <v>4.1305626258258242E-5</v>
      </c>
      <c r="BK285" s="21">
        <f t="shared" si="824"/>
        <v>6.3412409579672116E-4</v>
      </c>
      <c r="BL285" s="21">
        <f t="shared" si="825"/>
        <v>1.9992255367955715E-5</v>
      </c>
      <c r="BM285" s="21">
        <f t="shared" si="826"/>
        <v>1.0652747484684857E-4</v>
      </c>
      <c r="BN285" s="21">
        <f t="shared" si="827"/>
        <v>1.5219721022675066E-4</v>
      </c>
      <c r="BO285" s="21">
        <f t="shared" si="828"/>
        <v>4.423146386135355E-4</v>
      </c>
      <c r="BP285" s="21">
        <f t="shared" si="829"/>
        <v>5.9106511920390878E-4</v>
      </c>
      <c r="BQ285" s="21">
        <f t="shared" si="830"/>
        <v>7.2994632632217727E-4</v>
      </c>
      <c r="BR285">
        <f t="shared" si="831"/>
        <v>3.6149987430418866E-4</v>
      </c>
      <c r="BS285">
        <f t="shared" si="832"/>
        <v>7.6241170715717703E-5</v>
      </c>
      <c r="BT285">
        <f t="shared" si="833"/>
        <v>2.2247504695670141E-4</v>
      </c>
      <c r="BU285">
        <f t="shared" si="834"/>
        <v>1.3056373268227427E-4</v>
      </c>
      <c r="BV285">
        <f t="shared" si="835"/>
        <v>9.3316859167910223E-5</v>
      </c>
      <c r="BW285">
        <f t="shared" si="836"/>
        <v>1.6263648900743946E-5</v>
      </c>
      <c r="BX285">
        <f t="shared" si="837"/>
        <v>3.1067486732935779E-4</v>
      </c>
      <c r="BY285">
        <f t="shared" si="838"/>
        <v>1.3869018431699264E-5</v>
      </c>
      <c r="BZ285">
        <f t="shared" si="839"/>
        <v>2.1028730910600926E-5</v>
      </c>
      <c r="CA285">
        <f t="shared" si="840"/>
        <v>2.1693467491346504E-5</v>
      </c>
    </row>
    <row r="286" spans="3:91" x14ac:dyDescent="0.2">
      <c r="C286">
        <v>0.16769633914033585</v>
      </c>
      <c r="D286">
        <f t="shared" si="765"/>
        <v>1.0747105572892642E-6</v>
      </c>
      <c r="E286">
        <f t="shared" si="766"/>
        <v>3.4690226071934246E-5</v>
      </c>
      <c r="F286">
        <f t="shared" si="767"/>
        <v>8.5303241490517937E-5</v>
      </c>
      <c r="G286">
        <f t="shared" si="768"/>
        <v>3.0804069384659861E-5</v>
      </c>
      <c r="H286">
        <f t="shared" si="769"/>
        <v>3.4923332352048827E-5</v>
      </c>
      <c r="I286">
        <f t="shared" si="770"/>
        <v>2.0902767178459096E-4</v>
      </c>
      <c r="J286">
        <f t="shared" si="771"/>
        <v>2.6661350381808162E-4</v>
      </c>
      <c r="K286">
        <f t="shared" si="772"/>
        <v>3.7375287538523179E-4</v>
      </c>
      <c r="L286">
        <f t="shared" si="773"/>
        <v>3.4549358140697594E-4</v>
      </c>
      <c r="M286">
        <f t="shared" si="774"/>
        <v>4.2222206715766342E-4</v>
      </c>
      <c r="N286">
        <f t="shared" si="775"/>
        <v>1.431322511850526E-4</v>
      </c>
      <c r="O286">
        <f t="shared" si="776"/>
        <v>2.0387329361908421E-4</v>
      </c>
      <c r="P286" s="21">
        <f t="shared" si="777"/>
        <v>3.7210208384887468E-5</v>
      </c>
      <c r="Q286" s="21">
        <f t="shared" si="778"/>
        <v>6.7602456536367625E-6</v>
      </c>
      <c r="R286" s="21">
        <f t="shared" si="779"/>
        <v>5.8818407608552278E-6</v>
      </c>
      <c r="S286" s="21">
        <f t="shared" si="780"/>
        <v>3.4741769385011659E-5</v>
      </c>
      <c r="T286" s="21">
        <f t="shared" si="781"/>
        <v>2.5386427343892895E-6</v>
      </c>
      <c r="U286" s="21">
        <f t="shared" si="782"/>
        <v>6.7381447227853706E-5</v>
      </c>
      <c r="V286" s="21">
        <f t="shared" si="783"/>
        <v>5.6517241908126879E-5</v>
      </c>
      <c r="W286" s="21">
        <f t="shared" si="784"/>
        <v>1.1186252154604823E-7</v>
      </c>
      <c r="X286" s="21">
        <f t="shared" si="785"/>
        <v>1.2165841711013264E-4</v>
      </c>
      <c r="Y286" s="21">
        <f t="shared" si="786"/>
        <v>1.3877626366980812E-4</v>
      </c>
      <c r="Z286" s="21">
        <f t="shared" si="787"/>
        <v>7.6068710460623266E-5</v>
      </c>
      <c r="AA286" s="21">
        <f t="shared" si="788"/>
        <v>6.0361278372273753E-5</v>
      </c>
      <c r="AB286" s="21">
        <f t="shared" si="789"/>
        <v>3.2183739617968232E-4</v>
      </c>
      <c r="AC286" s="21">
        <f t="shared" si="790"/>
        <v>4.162250496199035E-4</v>
      </c>
      <c r="AD286" s="21">
        <f t="shared" si="791"/>
        <v>2.2024382043935643E-5</v>
      </c>
      <c r="AE286" s="21">
        <f t="shared" si="792"/>
        <v>5.9935974068140533E-5</v>
      </c>
      <c r="AF286" s="21">
        <f t="shared" si="793"/>
        <v>2.1751418768373484E-6</v>
      </c>
      <c r="AG286" s="21">
        <f t="shared" si="794"/>
        <v>2.5157583443129458E-5</v>
      </c>
      <c r="AH286" s="21">
        <f t="shared" si="795"/>
        <v>2.3894731329857169E-6</v>
      </c>
      <c r="AI286" s="21">
        <f t="shared" si="796"/>
        <v>1.7482706346925553E-4</v>
      </c>
      <c r="AJ286" s="21">
        <f t="shared" si="797"/>
        <v>1.6088277955682211E-4</v>
      </c>
      <c r="AK286" s="21">
        <f t="shared" si="798"/>
        <v>1.2250593972452136E-3</v>
      </c>
      <c r="AL286" s="21">
        <f t="shared" si="799"/>
        <v>4.9697550916569331E-4</v>
      </c>
      <c r="AM286" s="21">
        <f t="shared" si="800"/>
        <v>5.4271409098515118E-4</v>
      </c>
      <c r="AN286" s="21">
        <f t="shared" si="801"/>
        <v>2.3715223546624628E-5</v>
      </c>
      <c r="AO286" s="21">
        <f t="shared" si="802"/>
        <v>5.9503260997479044E-5</v>
      </c>
      <c r="AP286" s="21">
        <f t="shared" si="803"/>
        <v>5.6404909660930222E-4</v>
      </c>
      <c r="AQ286" s="21">
        <f t="shared" si="804"/>
        <v>4.6498624241034204E-4</v>
      </c>
      <c r="AR286" s="21">
        <f t="shared" si="805"/>
        <v>2.8698917659461434E-4</v>
      </c>
      <c r="AS286" s="21">
        <f t="shared" si="806"/>
        <v>3.3384094632795292E-4</v>
      </c>
      <c r="AT286" s="21">
        <f t="shared" si="807"/>
        <v>1.7108012750757435E-4</v>
      </c>
      <c r="AU286" s="21">
        <f t="shared" si="808"/>
        <v>9.7517523623307808E-5</v>
      </c>
      <c r="AV286" s="21">
        <f t="shared" si="809"/>
        <v>2.236794459052508E-4</v>
      </c>
      <c r="AW286" s="21">
        <f t="shared" si="810"/>
        <v>2.7572528102320562E-4</v>
      </c>
      <c r="AX286" s="21">
        <f t="shared" si="811"/>
        <v>1.2127966415809181E-4</v>
      </c>
      <c r="AY286" s="21">
        <f t="shared" si="812"/>
        <v>8.6136350984976557E-4</v>
      </c>
      <c r="AZ286" s="21">
        <f t="shared" si="813"/>
        <v>9.2537322027299085E-5</v>
      </c>
      <c r="BA286" s="21">
        <f t="shared" si="814"/>
        <v>6.2530859768531258E-5</v>
      </c>
      <c r="BB286" s="21">
        <f t="shared" si="815"/>
        <v>2.2703839927461491E-5</v>
      </c>
      <c r="BC286" s="21">
        <f t="shared" si="816"/>
        <v>1.8327880871951973E-4</v>
      </c>
      <c r="BD286" s="21">
        <f t="shared" si="817"/>
        <v>7.0410241102826271E-4</v>
      </c>
      <c r="BE286" s="21">
        <f t="shared" si="818"/>
        <v>3.8316964033578525E-4</v>
      </c>
      <c r="BF286" s="21">
        <f t="shared" si="819"/>
        <v>3.6723420275750396E-4</v>
      </c>
      <c r="BG286" s="21">
        <f t="shared" si="820"/>
        <v>6.7809435171962246E-4</v>
      </c>
      <c r="BH286" s="21">
        <f t="shared" si="821"/>
        <v>5.7930734204946995E-4</v>
      </c>
      <c r="BI286" s="21">
        <f t="shared" si="822"/>
        <v>4.6821760775671983E-4</v>
      </c>
      <c r="BJ286" s="21">
        <f t="shared" si="823"/>
        <v>1.6316115709044177E-3</v>
      </c>
      <c r="BK286" s="21">
        <f t="shared" si="824"/>
        <v>3.8740715174061734E-4</v>
      </c>
      <c r="BL286" s="21">
        <f t="shared" si="825"/>
        <v>6.5191396893340644E-4</v>
      </c>
      <c r="BM286" s="21">
        <f t="shared" si="826"/>
        <v>7.5890412460921273E-4</v>
      </c>
      <c r="BN286" s="21">
        <f t="shared" si="827"/>
        <v>1.3135310437307217E-3</v>
      </c>
      <c r="BO286" s="21">
        <f t="shared" si="828"/>
        <v>1.5620850811406653E-3</v>
      </c>
      <c r="BP286" s="21">
        <f t="shared" si="829"/>
        <v>1.7832808464269064E-3</v>
      </c>
      <c r="BQ286" s="21">
        <f t="shared" si="830"/>
        <v>1.171319222880163E-3</v>
      </c>
      <c r="BR286">
        <f t="shared" si="831"/>
        <v>5.7326773843931179E-4</v>
      </c>
      <c r="BS286">
        <f t="shared" si="832"/>
        <v>9.0763544448058695E-4</v>
      </c>
      <c r="BT286">
        <f t="shared" si="833"/>
        <v>7.0957452107193281E-4</v>
      </c>
      <c r="BU286">
        <f t="shared" si="834"/>
        <v>6.1858934219982057E-4</v>
      </c>
      <c r="BV286">
        <f t="shared" si="835"/>
        <v>3.7033972079604516E-4</v>
      </c>
      <c r="BW286">
        <f t="shared" si="836"/>
        <v>5.8301974756302365E-6</v>
      </c>
      <c r="BX286">
        <f t="shared" si="837"/>
        <v>3.5855332337364303E-4</v>
      </c>
      <c r="BY286">
        <f t="shared" si="838"/>
        <v>3.9192519309494276E-4</v>
      </c>
      <c r="BZ286">
        <f t="shared" si="839"/>
        <v>3.9477779134602833E-4</v>
      </c>
    </row>
    <row r="287" spans="3:91" x14ac:dyDescent="0.2">
      <c r="C287">
        <v>0.16873302161693574</v>
      </c>
      <c r="D287">
        <f t="shared" si="765"/>
        <v>4.7976726374262357E-5</v>
      </c>
      <c r="E287">
        <f t="shared" si="766"/>
        <v>1.0552749973968288E-4</v>
      </c>
      <c r="F287">
        <f t="shared" si="767"/>
        <v>4.3386248573262438E-5</v>
      </c>
      <c r="G287">
        <f t="shared" si="768"/>
        <v>2.3745292365159271E-5</v>
      </c>
      <c r="H287">
        <f t="shared" si="769"/>
        <v>2.4007865600172629E-4</v>
      </c>
      <c r="I287">
        <f t="shared" si="770"/>
        <v>3.0154274714539581E-4</v>
      </c>
      <c r="J287">
        <f t="shared" si="771"/>
        <v>4.1491130637831531E-4</v>
      </c>
      <c r="K287">
        <f t="shared" si="772"/>
        <v>3.8510687519788988E-4</v>
      </c>
      <c r="L287">
        <f t="shared" si="773"/>
        <v>4.6590036972759109E-4</v>
      </c>
      <c r="M287">
        <f t="shared" si="774"/>
        <v>1.6901226290456562E-4</v>
      </c>
      <c r="N287">
        <f t="shared" si="775"/>
        <v>2.3455238094750405E-4</v>
      </c>
      <c r="O287">
        <f t="shared" si="776"/>
        <v>5.0932480571229519E-5</v>
      </c>
      <c r="P287" s="21">
        <f t="shared" si="777"/>
        <v>1.3225803036363488E-5</v>
      </c>
      <c r="Q287" s="21">
        <f t="shared" si="778"/>
        <v>1.1984981038041323E-5</v>
      </c>
      <c r="R287" s="21">
        <f t="shared" si="779"/>
        <v>2.359562132484184E-5</v>
      </c>
      <c r="S287" s="21">
        <f t="shared" si="780"/>
        <v>6.9168702950153636E-6</v>
      </c>
      <c r="T287" s="21">
        <f t="shared" si="781"/>
        <v>5.1436692141215862E-5</v>
      </c>
      <c r="U287" s="21">
        <f t="shared" si="782"/>
        <v>4.2004819753138986E-5</v>
      </c>
      <c r="V287" s="21">
        <f t="shared" si="783"/>
        <v>1.8800277143250056E-6</v>
      </c>
      <c r="W287" s="21">
        <f t="shared" si="784"/>
        <v>1.4560210973933409E-4</v>
      </c>
      <c r="X287" s="21">
        <f t="shared" si="785"/>
        <v>1.6427590539728505E-4</v>
      </c>
      <c r="Y287" s="21">
        <f t="shared" si="786"/>
        <v>9.5226766528233586E-5</v>
      </c>
      <c r="Z287" s="21">
        <f t="shared" si="787"/>
        <v>7.7544483970150605E-5</v>
      </c>
      <c r="AA287" s="21">
        <f t="shared" si="788"/>
        <v>3.601079155011209E-4</v>
      </c>
      <c r="AB287" s="21">
        <f t="shared" si="789"/>
        <v>4.5959971076982385E-4</v>
      </c>
      <c r="AC287" s="21">
        <f t="shared" si="790"/>
        <v>3.2829423715917713E-5</v>
      </c>
      <c r="AD287" s="21">
        <f t="shared" si="791"/>
        <v>7.7062329287886809E-5</v>
      </c>
      <c r="AE287" s="21">
        <f t="shared" si="792"/>
        <v>1.9197870315662185E-7</v>
      </c>
      <c r="AF287" s="21">
        <f t="shared" si="793"/>
        <v>1.5832847760889077E-5</v>
      </c>
      <c r="AG287" s="21">
        <f t="shared" si="794"/>
        <v>6.6691747993913879E-6</v>
      </c>
      <c r="AH287" s="21">
        <f t="shared" si="795"/>
        <v>2.0331625857834983E-4</v>
      </c>
      <c r="AI287" s="21">
        <f t="shared" si="796"/>
        <v>1.3565901702719942E-4</v>
      </c>
      <c r="AJ287" s="21">
        <f t="shared" si="797"/>
        <v>1.1535645751451719E-3</v>
      </c>
      <c r="AK287" s="21">
        <f t="shared" si="798"/>
        <v>4.5182880362980868E-4</v>
      </c>
      <c r="AL287" s="21">
        <f t="shared" si="799"/>
        <v>4.9548722545339811E-4</v>
      </c>
      <c r="AM287" s="21">
        <f t="shared" si="800"/>
        <v>3.4886864551140406E-5</v>
      </c>
      <c r="AN287" s="21">
        <f t="shared" si="801"/>
        <v>7.6571568121785899E-5</v>
      </c>
      <c r="AO287" s="21">
        <f t="shared" si="802"/>
        <v>5.1588197458674176E-4</v>
      </c>
      <c r="AP287" s="21">
        <f t="shared" si="803"/>
        <v>4.2135186558206017E-4</v>
      </c>
      <c r="AQ287" s="21">
        <f t="shared" si="804"/>
        <v>2.5293951966071679E-4</v>
      </c>
      <c r="AR287" s="21">
        <f t="shared" si="805"/>
        <v>2.9703255302750164E-4</v>
      </c>
      <c r="AS287" s="21">
        <f t="shared" si="806"/>
        <v>1.4503572162093915E-4</v>
      </c>
      <c r="AT287" s="21">
        <f t="shared" si="807"/>
        <v>7.8117555950287892E-5</v>
      </c>
      <c r="AU287" s="21">
        <f t="shared" si="808"/>
        <v>1.9374508282510384E-4</v>
      </c>
      <c r="AV287" s="21">
        <f t="shared" si="809"/>
        <v>2.423718129805638E-4</v>
      </c>
      <c r="AW287" s="21">
        <f t="shared" si="810"/>
        <v>9.9521018811773941E-5</v>
      </c>
      <c r="AX287" s="21">
        <f t="shared" si="811"/>
        <v>8.0158704267977408E-4</v>
      </c>
      <c r="AY287" s="21">
        <f t="shared" si="812"/>
        <v>7.3667024494741438E-5</v>
      </c>
      <c r="AZ287" s="21">
        <f t="shared" si="813"/>
        <v>4.7210134967207438E-5</v>
      </c>
      <c r="BA287" s="21">
        <f t="shared" si="814"/>
        <v>1.3899267826369452E-5</v>
      </c>
      <c r="BB287" s="21">
        <f t="shared" si="815"/>
        <v>1.5628420003616707E-4</v>
      </c>
      <c r="BC287" s="21">
        <f t="shared" si="816"/>
        <v>6.5016053155872834E-4</v>
      </c>
      <c r="BD287" s="21">
        <f t="shared" si="817"/>
        <v>3.436588136808311E-4</v>
      </c>
      <c r="BE287" s="21">
        <f t="shared" si="818"/>
        <v>3.285762831626779E-4</v>
      </c>
      <c r="BF287" s="21">
        <f t="shared" si="819"/>
        <v>6.2517813123729002E-4</v>
      </c>
      <c r="BG287" s="21">
        <f t="shared" si="820"/>
        <v>5.3047863723603534E-4</v>
      </c>
      <c r="BH287" s="21">
        <f t="shared" si="821"/>
        <v>4.2442814970854533E-4</v>
      </c>
      <c r="BI287" s="21">
        <f t="shared" si="822"/>
        <v>1.5489364114762247E-3</v>
      </c>
      <c r="BJ287" s="21">
        <f t="shared" si="823"/>
        <v>3.476725223892531E-4</v>
      </c>
      <c r="BK287" s="21">
        <f t="shared" si="824"/>
        <v>6.0005026905528204E-4</v>
      </c>
      <c r="BL287" s="21">
        <f t="shared" si="825"/>
        <v>7.0286133260597731E-4</v>
      </c>
      <c r="BM287" s="21">
        <f t="shared" si="826"/>
        <v>1.2394614749309078E-3</v>
      </c>
      <c r="BN287" s="21">
        <f t="shared" si="827"/>
        <v>1.4812137282638655E-3</v>
      </c>
      <c r="BO287" s="21">
        <f t="shared" si="828"/>
        <v>1.6967996148153917E-3</v>
      </c>
      <c r="BP287" s="21">
        <f t="shared" si="829"/>
        <v>1.1014339690974058E-3</v>
      </c>
      <c r="BQ287" s="21">
        <f t="shared" si="830"/>
        <v>5.2469985073043174E-4</v>
      </c>
      <c r="BR287">
        <f t="shared" si="831"/>
        <v>8.462459126474263E-4</v>
      </c>
      <c r="BS287">
        <f t="shared" si="832"/>
        <v>6.5541926769733161E-4</v>
      </c>
      <c r="BT287">
        <f t="shared" si="833"/>
        <v>5.6809644677471936E-4</v>
      </c>
      <c r="BU287">
        <f t="shared" si="834"/>
        <v>3.3151415527794527E-4</v>
      </c>
      <c r="BV287">
        <f t="shared" si="835"/>
        <v>1.1911213967694575E-5</v>
      </c>
      <c r="BW287">
        <f t="shared" si="836"/>
        <v>3.2036782292891111E-4</v>
      </c>
      <c r="BX287">
        <f t="shared" si="837"/>
        <v>3.5195328904460483E-4</v>
      </c>
      <c r="BY287">
        <f t="shared" si="838"/>
        <v>3.5465678075934852E-4</v>
      </c>
    </row>
    <row r="288" spans="3:91" x14ac:dyDescent="0.2">
      <c r="C288">
        <v>0.16180649821956947</v>
      </c>
      <c r="D288">
        <f t="shared" si="765"/>
        <v>1.1196615917289798E-5</v>
      </c>
      <c r="E288">
        <f t="shared" si="766"/>
        <v>1.1539577514033524E-7</v>
      </c>
      <c r="F288">
        <f t="shared" si="767"/>
        <v>1.3922672655984278E-4</v>
      </c>
      <c r="G288">
        <f t="shared" si="768"/>
        <v>7.3409739631529649E-5</v>
      </c>
      <c r="H288">
        <f t="shared" si="769"/>
        <v>1.0896150653508263E-4</v>
      </c>
      <c r="I288">
        <f t="shared" si="770"/>
        <v>1.8071017241835392E-4</v>
      </c>
      <c r="J288">
        <f t="shared" si="771"/>
        <v>1.6122947027217465E-4</v>
      </c>
      <c r="K288">
        <f t="shared" si="772"/>
        <v>2.1486288536204062E-4</v>
      </c>
      <c r="L288">
        <f t="shared" si="773"/>
        <v>3.68928472738729E-5</v>
      </c>
      <c r="M288">
        <f t="shared" si="774"/>
        <v>7.0368268323141119E-5</v>
      </c>
      <c r="N288">
        <f t="shared" si="775"/>
        <v>4.4174018206359495E-8</v>
      </c>
      <c r="O288">
        <f t="shared" si="776"/>
        <v>1.0822742457701984E-5</v>
      </c>
      <c r="P288" s="21">
        <f t="shared" si="777"/>
        <v>1.2003385679247533E-5</v>
      </c>
      <c r="Q288" s="21">
        <f t="shared" si="778"/>
        <v>1.3886397178212501E-4</v>
      </c>
      <c r="R288" s="21">
        <f t="shared" si="779"/>
        <v>1.8460161832017841E-5</v>
      </c>
      <c r="S288" s="21">
        <f t="shared" si="780"/>
        <v>1.9876660879050229E-4</v>
      </c>
      <c r="T288" s="21">
        <f t="shared" si="781"/>
        <v>1.7976470142273634E-4</v>
      </c>
      <c r="U288" s="21">
        <f t="shared" si="782"/>
        <v>3.0862273287449295E-5</v>
      </c>
      <c r="V288" s="21">
        <f t="shared" si="783"/>
        <v>2.6420078299602727E-5</v>
      </c>
      <c r="W288" s="21">
        <f t="shared" si="784"/>
        <v>3.4697905975473444E-5</v>
      </c>
      <c r="X288" s="21">
        <f t="shared" si="785"/>
        <v>8.0196400023684342E-6</v>
      </c>
      <c r="Y288" s="21">
        <f t="shared" si="786"/>
        <v>3.5321864239095387E-6</v>
      </c>
      <c r="Z288" s="21">
        <f t="shared" si="787"/>
        <v>1.4520216678658417E-4</v>
      </c>
      <c r="AA288" s="21">
        <f t="shared" si="788"/>
        <v>2.1059098588228477E-4</v>
      </c>
      <c r="AB288" s="21">
        <f t="shared" si="789"/>
        <v>1.4323942600997237E-6</v>
      </c>
      <c r="AC288" s="21">
        <f t="shared" si="790"/>
        <v>3.4298736731521424E-6</v>
      </c>
      <c r="AD288" s="21">
        <f t="shared" si="791"/>
        <v>5.4238469392787732E-5</v>
      </c>
      <c r="AE288" s="21">
        <f t="shared" si="792"/>
        <v>1.18931555403953E-4</v>
      </c>
      <c r="AF288" s="21">
        <f t="shared" si="793"/>
        <v>1.8870760391679083E-5</v>
      </c>
      <c r="AG288" s="21">
        <f t="shared" si="794"/>
        <v>5.376376174498387E-5</v>
      </c>
      <c r="AH288" s="21">
        <f t="shared" si="795"/>
        <v>3.4498599025736647E-4</v>
      </c>
      <c r="AI288" s="21">
        <f t="shared" si="796"/>
        <v>1.672048483087504E-3</v>
      </c>
      <c r="AJ288" s="21">
        <f t="shared" si="797"/>
        <v>7.9426956434278378E-4</v>
      </c>
      <c r="AK288" s="21">
        <f t="shared" si="798"/>
        <v>8.5182643357613851E-4</v>
      </c>
      <c r="AL288" s="21">
        <f t="shared" si="799"/>
        <v>1.0404266104970146E-6</v>
      </c>
      <c r="AM288" s="21">
        <f t="shared" si="800"/>
        <v>3.3269569052245484E-6</v>
      </c>
      <c r="AN288" s="21">
        <f t="shared" si="801"/>
        <v>8.7850344244677734E-4</v>
      </c>
      <c r="AO288" s="21">
        <f t="shared" si="802"/>
        <v>7.5368810498386641E-4</v>
      </c>
      <c r="AP288" s="21">
        <f t="shared" si="803"/>
        <v>5.2123610554836541E-4</v>
      </c>
      <c r="AQ288" s="21">
        <f t="shared" si="804"/>
        <v>5.8376144815295271E-4</v>
      </c>
      <c r="AR288" s="21">
        <f t="shared" si="805"/>
        <v>3.598457675773699E-4</v>
      </c>
      <c r="AS288" s="21">
        <f t="shared" si="806"/>
        <v>2.4853324028896765E-4</v>
      </c>
      <c r="AT288" s="21">
        <f t="shared" si="807"/>
        <v>4.3454561296911659E-4</v>
      </c>
      <c r="AU288" s="21">
        <f t="shared" si="808"/>
        <v>5.0601686018291998E-4</v>
      </c>
      <c r="AV288" s="21">
        <f t="shared" si="809"/>
        <v>2.8569604746244337E-4</v>
      </c>
      <c r="AW288" s="21">
        <f t="shared" si="810"/>
        <v>1.2417755598599818E-3</v>
      </c>
      <c r="AX288" s="21">
        <f t="shared" si="811"/>
        <v>2.4054375384613232E-4</v>
      </c>
      <c r="AY288" s="21">
        <f t="shared" si="812"/>
        <v>1.903706357447515E-4</v>
      </c>
      <c r="AZ288" s="21">
        <f t="shared" si="813"/>
        <v>1.135225379110609E-4</v>
      </c>
      <c r="BA288" s="21">
        <f t="shared" si="814"/>
        <v>3.7744296129575661E-4</v>
      </c>
      <c r="BB288" s="21">
        <f t="shared" si="815"/>
        <v>1.0513656481959371E-3</v>
      </c>
      <c r="BC288" s="21">
        <f t="shared" si="816"/>
        <v>6.4844383330177845E-4</v>
      </c>
      <c r="BD288" s="21">
        <f t="shared" si="817"/>
        <v>6.2766266232128025E-4</v>
      </c>
      <c r="BE288" s="21">
        <f t="shared" si="818"/>
        <v>1.0195303771711433E-3</v>
      </c>
      <c r="BF288" s="21">
        <f t="shared" si="819"/>
        <v>8.9752042547740251E-4</v>
      </c>
      <c r="BG288" s="21">
        <f t="shared" si="820"/>
        <v>7.578005537242277E-4</v>
      </c>
      <c r="BH288" s="21">
        <f t="shared" si="821"/>
        <v>2.1421209821980412E-3</v>
      </c>
      <c r="BI288" s="21">
        <f t="shared" si="822"/>
        <v>6.5395286449135455E-4</v>
      </c>
      <c r="BJ288" s="21">
        <f t="shared" si="823"/>
        <v>9.873701702203027E-4</v>
      </c>
      <c r="BK288" s="21">
        <f t="shared" si="824"/>
        <v>1.118103553321793E-3</v>
      </c>
      <c r="BL288" s="21">
        <f t="shared" si="825"/>
        <v>1.7751483776771617E-3</v>
      </c>
      <c r="BM288" s="21">
        <f t="shared" si="826"/>
        <v>2.0623462883029822E-3</v>
      </c>
      <c r="BN288" s="21">
        <f t="shared" si="827"/>
        <v>2.315414197739504E-3</v>
      </c>
      <c r="BO288" s="21">
        <f t="shared" si="828"/>
        <v>1.609163655895868E-3</v>
      </c>
      <c r="BP288" s="21">
        <f t="shared" si="829"/>
        <v>8.8999900724230803E-4</v>
      </c>
      <c r="BQ288" s="21">
        <f t="shared" si="830"/>
        <v>1.2972120115685264E-3</v>
      </c>
      <c r="BR288">
        <f t="shared" si="831"/>
        <v>1.0580500275562523E-3</v>
      </c>
      <c r="BS288">
        <f t="shared" si="832"/>
        <v>9.4625741130157075E-4</v>
      </c>
      <c r="BT288">
        <f t="shared" si="833"/>
        <v>6.3172064926074901E-4</v>
      </c>
      <c r="BU288">
        <f t="shared" si="834"/>
        <v>1.2077437173160455E-5</v>
      </c>
      <c r="BV288">
        <f t="shared" si="835"/>
        <v>6.1629776569512517E-4</v>
      </c>
      <c r="BW288">
        <f t="shared" si="836"/>
        <v>6.5981896589590975E-4</v>
      </c>
      <c r="BX288">
        <f t="shared" si="837"/>
        <v>6.6351870278309971E-4</v>
      </c>
    </row>
    <row r="289" spans="3:75" x14ac:dyDescent="0.2">
      <c r="C289">
        <v>0.15846036374568923</v>
      </c>
      <c r="D289">
        <f t="shared" si="765"/>
        <v>1.3585372352531625E-5</v>
      </c>
      <c r="E289">
        <f t="shared" si="766"/>
        <v>2.2938835201204218E-4</v>
      </c>
      <c r="F289">
        <f t="shared" si="767"/>
        <v>2.726734058544622E-5</v>
      </c>
      <c r="G289">
        <f t="shared" si="768"/>
        <v>5.0301121702481004E-5</v>
      </c>
      <c r="H289">
        <f t="shared" si="769"/>
        <v>1.0194363158988418E-4</v>
      </c>
      <c r="I289">
        <f t="shared" si="770"/>
        <v>8.745022012890268E-5</v>
      </c>
      <c r="J289">
        <f t="shared" si="771"/>
        <v>1.2796287132132549E-4</v>
      </c>
      <c r="K289">
        <f t="shared" si="772"/>
        <v>7.4409679658391963E-6</v>
      </c>
      <c r="L289">
        <f t="shared" si="773"/>
        <v>2.5426253221176402E-5</v>
      </c>
      <c r="M289">
        <f t="shared" si="774"/>
        <v>9.8342345467823336E-6</v>
      </c>
      <c r="N289">
        <f t="shared" si="775"/>
        <v>4.4035542464941078E-5</v>
      </c>
      <c r="O289">
        <f t="shared" si="776"/>
        <v>4.638597141948253E-5</v>
      </c>
      <c r="P289" s="21">
        <f t="shared" si="777"/>
        <v>2.2892265860283004E-4</v>
      </c>
      <c r="Q289" s="21">
        <f t="shared" si="778"/>
        <v>5.8410305658356757E-5</v>
      </c>
      <c r="R289" s="21">
        <f t="shared" si="779"/>
        <v>3.0431391894603186E-4</v>
      </c>
      <c r="S289" s="21">
        <f t="shared" si="780"/>
        <v>2.806888229849878E-4</v>
      </c>
      <c r="T289" s="21">
        <f t="shared" si="781"/>
        <v>7.9237002138776109E-5</v>
      </c>
      <c r="U289" s="21">
        <f t="shared" si="782"/>
        <v>3.2181204542857572E-6</v>
      </c>
      <c r="V289" s="21">
        <f t="shared" si="783"/>
        <v>6.4737595286683144E-6</v>
      </c>
      <c r="W289" s="21">
        <f t="shared" si="784"/>
        <v>2.6444029144441151E-7</v>
      </c>
      <c r="X289" s="21">
        <f t="shared" si="785"/>
        <v>2.151277189281656E-6</v>
      </c>
      <c r="Y289" s="21">
        <f t="shared" si="786"/>
        <v>7.5757034412616392E-5</v>
      </c>
      <c r="Z289" s="21">
        <f t="shared" si="787"/>
        <v>1.2467104534152586E-4</v>
      </c>
      <c r="AA289" s="21">
        <f t="shared" si="788"/>
        <v>2.0638496645938453E-5</v>
      </c>
      <c r="AB289" s="21">
        <f t="shared" si="789"/>
        <v>2.2324622928911556E-6</v>
      </c>
      <c r="AC289" s="21">
        <f t="shared" si="790"/>
        <v>1.1472148545180923E-4</v>
      </c>
      <c r="AD289" s="21">
        <f t="shared" si="791"/>
        <v>2.0311120897531509E-4</v>
      </c>
      <c r="AE289" s="21">
        <f t="shared" si="792"/>
        <v>5.9138919520352474E-5</v>
      </c>
      <c r="AF289" s="21">
        <f t="shared" si="793"/>
        <v>1.5890134519315319E-5</v>
      </c>
      <c r="AG289" s="21">
        <f t="shared" si="794"/>
        <v>4.8048346103507326E-4</v>
      </c>
      <c r="AH289" s="21">
        <f t="shared" si="795"/>
        <v>1.9568965902137239E-3</v>
      </c>
      <c r="AI289" s="21">
        <f t="shared" si="796"/>
        <v>9.9407298020895408E-4</v>
      </c>
      <c r="AJ289" s="21">
        <f t="shared" si="797"/>
        <v>1.0583440509750589E-3</v>
      </c>
      <c r="AK289" s="21">
        <f t="shared" si="798"/>
        <v>1.9063244150318263E-5</v>
      </c>
      <c r="AL289" s="21">
        <f t="shared" si="799"/>
        <v>2.3169092912828278E-6</v>
      </c>
      <c r="AM289" s="21">
        <f t="shared" si="800"/>
        <v>1.0880559569614466E-3</v>
      </c>
      <c r="AN289" s="21">
        <f t="shared" si="801"/>
        <v>9.486101272328265E-4</v>
      </c>
      <c r="AO289" s="21">
        <f t="shared" si="802"/>
        <v>6.8522120893835681E-4</v>
      </c>
      <c r="AP289" s="21">
        <f t="shared" si="803"/>
        <v>7.566510165733061E-4</v>
      </c>
      <c r="AQ289" s="21">
        <f t="shared" si="804"/>
        <v>4.979920561846851E-4</v>
      </c>
      <c r="AR289" s="21">
        <f t="shared" si="805"/>
        <v>3.6523305491027903E-4</v>
      </c>
      <c r="AS289" s="21">
        <f t="shared" si="806"/>
        <v>5.8524764565519663E-4</v>
      </c>
      <c r="AT289" s="21">
        <f t="shared" si="807"/>
        <v>6.6775485155747189E-4</v>
      </c>
      <c r="AU289" s="21">
        <f t="shared" si="808"/>
        <v>4.1000904437779687E-4</v>
      </c>
      <c r="AV289" s="21">
        <f t="shared" si="809"/>
        <v>1.4887999434318015E-3</v>
      </c>
      <c r="AW289" s="21">
        <f t="shared" si="810"/>
        <v>3.5553393455658728E-4</v>
      </c>
      <c r="AX289" s="21">
        <f t="shared" si="811"/>
        <v>2.9390374261473591E-4</v>
      </c>
      <c r="AY289" s="21">
        <f t="shared" si="812"/>
        <v>1.9602324220892306E-4</v>
      </c>
      <c r="AZ289" s="21">
        <f t="shared" si="813"/>
        <v>5.1865625104087617E-4</v>
      </c>
      <c r="BA289" s="21">
        <f t="shared" si="814"/>
        <v>1.2795575391906565E-3</v>
      </c>
      <c r="BB289" s="21">
        <f t="shared" si="815"/>
        <v>8.3005613564980868E-4</v>
      </c>
      <c r="BC289" s="21">
        <f t="shared" si="816"/>
        <v>8.0652200821318236E-4</v>
      </c>
      <c r="BD289" s="21">
        <f t="shared" si="817"/>
        <v>1.2444117145749718E-3</v>
      </c>
      <c r="BE289" s="21">
        <f t="shared" si="818"/>
        <v>1.1092083527475087E-3</v>
      </c>
      <c r="BF289" s="21">
        <f t="shared" si="819"/>
        <v>9.5322313677926619E-4</v>
      </c>
      <c r="BG289" s="21">
        <f t="shared" si="820"/>
        <v>2.4630562355891796E-3</v>
      </c>
      <c r="BH289" s="21">
        <f t="shared" si="821"/>
        <v>8.3628754223851506E-4</v>
      </c>
      <c r="BI289" s="21">
        <f t="shared" si="822"/>
        <v>1.2088542518995421E-3</v>
      </c>
      <c r="BJ289" s="21">
        <f t="shared" si="823"/>
        <v>1.3530766295051355E-3</v>
      </c>
      <c r="BK289" s="21">
        <f t="shared" si="824"/>
        <v>2.0683070802731485E-3</v>
      </c>
      <c r="BL289" s="21">
        <f t="shared" si="825"/>
        <v>2.3774593353560482E-3</v>
      </c>
      <c r="BM289" s="21">
        <f t="shared" si="826"/>
        <v>2.6486344367749057E-3</v>
      </c>
      <c r="BN289" s="21">
        <f t="shared" si="827"/>
        <v>1.8888165058858865E-3</v>
      </c>
      <c r="BO289" s="21">
        <f t="shared" si="828"/>
        <v>1.1008450864782989E-3</v>
      </c>
      <c r="BP289" s="21">
        <f t="shared" si="829"/>
        <v>1.5494429375483272E-3</v>
      </c>
      <c r="BQ289" s="21">
        <f t="shared" si="830"/>
        <v>1.2869306325937826E-3</v>
      </c>
      <c r="BR289">
        <f t="shared" si="831"/>
        <v>1.1633169019023024E-3</v>
      </c>
      <c r="BS289">
        <f t="shared" si="832"/>
        <v>8.1112111146929998E-4</v>
      </c>
      <c r="BT289">
        <f t="shared" si="833"/>
        <v>4.6531432589703891E-5</v>
      </c>
      <c r="BU289">
        <f t="shared" si="834"/>
        <v>7.9363226859996731E-4</v>
      </c>
      <c r="BV289">
        <f t="shared" si="835"/>
        <v>8.4291950307248723E-4</v>
      </c>
      <c r="BW289">
        <f t="shared" si="836"/>
        <v>8.471005160811477E-4</v>
      </c>
    </row>
    <row r="290" spans="3:75" x14ac:dyDescent="0.2">
      <c r="C290">
        <v>0.16214619775613132</v>
      </c>
      <c r="D290">
        <f t="shared" si="765"/>
        <v>1.3132559539830423E-4</v>
      </c>
      <c r="E290">
        <f t="shared" si="766"/>
        <v>7.9346191602114432E-5</v>
      </c>
      <c r="F290">
        <f t="shared" si="767"/>
        <v>1.1616878429093148E-4</v>
      </c>
      <c r="G290">
        <f t="shared" si="768"/>
        <v>1.8995862691923549E-4</v>
      </c>
      <c r="H290">
        <f t="shared" si="769"/>
        <v>1.6997161507519872E-4</v>
      </c>
      <c r="I290">
        <f t="shared" si="770"/>
        <v>2.249370499778041E-4</v>
      </c>
      <c r="J290">
        <f t="shared" si="771"/>
        <v>4.113487785636053E-5</v>
      </c>
      <c r="K290">
        <f t="shared" si="772"/>
        <v>7.6182857328356036E-5</v>
      </c>
      <c r="L290">
        <f t="shared" si="773"/>
        <v>3.023632816013926E-7</v>
      </c>
      <c r="M290">
        <f t="shared" si="774"/>
        <v>8.7030554558063216E-6</v>
      </c>
      <c r="N290">
        <f t="shared" si="775"/>
        <v>9.76494204205306E-6</v>
      </c>
      <c r="O290">
        <f t="shared" si="776"/>
        <v>1.3097329094937209E-4</v>
      </c>
      <c r="P290" s="21">
        <f t="shared" si="777"/>
        <v>1.5656499756534638E-5</v>
      </c>
      <c r="Q290" s="21">
        <f t="shared" si="778"/>
        <v>1.8930352307985465E-4</v>
      </c>
      <c r="R290" s="21">
        <f t="shared" si="779"/>
        <v>1.707709617694076E-4</v>
      </c>
      <c r="S290" s="21">
        <f t="shared" si="780"/>
        <v>2.7203347428919242E-5</v>
      </c>
      <c r="T290" s="21">
        <f t="shared" si="781"/>
        <v>3.0027616920991484E-5</v>
      </c>
      <c r="U290" s="21">
        <f t="shared" si="782"/>
        <v>3.8815297130814128E-5</v>
      </c>
      <c r="V290" s="21">
        <f t="shared" si="783"/>
        <v>1.0059023900569561E-5</v>
      </c>
      <c r="W290" s="21">
        <f t="shared" si="784"/>
        <v>4.9244524200625032E-6</v>
      </c>
      <c r="X290" s="21">
        <f t="shared" si="785"/>
        <v>1.5350431199929597E-4</v>
      </c>
      <c r="Y290" s="21">
        <f t="shared" si="786"/>
        <v>2.2056565344665045E-4</v>
      </c>
      <c r="Z290" s="21">
        <f t="shared" si="787"/>
        <v>7.3466705327294086E-7</v>
      </c>
      <c r="AA290" s="21">
        <f t="shared" si="788"/>
        <v>4.8035109690615557E-6</v>
      </c>
      <c r="AB290" s="21">
        <f t="shared" si="789"/>
        <v>4.9350310344402663E-5</v>
      </c>
      <c r="AC290" s="21">
        <f t="shared" si="790"/>
        <v>1.1163771396478176E-4</v>
      </c>
      <c r="AD290" s="21">
        <f t="shared" si="791"/>
        <v>1.6034813406050793E-5</v>
      </c>
      <c r="AE290" s="21">
        <f t="shared" si="792"/>
        <v>5.8860768087409738E-5</v>
      </c>
      <c r="AF290" s="21">
        <f t="shared" si="793"/>
        <v>3.3248236455565611E-4</v>
      </c>
      <c r="AG290" s="21">
        <f t="shared" si="794"/>
        <v>1.6443827823559832E-3</v>
      </c>
      <c r="AH290" s="21">
        <f t="shared" si="795"/>
        <v>7.7523759977267425E-4</v>
      </c>
      <c r="AI290" s="21">
        <f t="shared" si="796"/>
        <v>8.3211284333710802E-4</v>
      </c>
      <c r="AJ290" s="21">
        <f t="shared" si="797"/>
        <v>4.6282646878088044E-7</v>
      </c>
      <c r="AK290" s="21">
        <f t="shared" si="798"/>
        <v>4.6815730335497042E-6</v>
      </c>
      <c r="AL290" s="21">
        <f t="shared" si="799"/>
        <v>8.5848174948450595E-4</v>
      </c>
      <c r="AM290" s="21">
        <f t="shared" si="800"/>
        <v>7.3515169944238712E-4</v>
      </c>
      <c r="AN290" s="21">
        <f t="shared" si="801"/>
        <v>5.0584041568375979E-4</v>
      </c>
      <c r="AO290" s="21">
        <f t="shared" si="802"/>
        <v>5.6746177709220656E-4</v>
      </c>
      <c r="AP290" s="21">
        <f t="shared" si="803"/>
        <v>3.4707323391748314E-4</v>
      </c>
      <c r="AQ290" s="21">
        <f t="shared" si="804"/>
        <v>2.3793795244236195E-4</v>
      </c>
      <c r="AR290" s="21">
        <f t="shared" si="805"/>
        <v>4.2049842030253437E-4</v>
      </c>
      <c r="AS290" s="21">
        <f t="shared" si="806"/>
        <v>4.9084929710646531E-4</v>
      </c>
      <c r="AT290" s="21">
        <f t="shared" si="807"/>
        <v>2.7432786942949443E-4</v>
      </c>
      <c r="AU290" s="21">
        <f t="shared" si="808"/>
        <v>1.2179497231455142E-3</v>
      </c>
      <c r="AV290" s="21">
        <f t="shared" si="809"/>
        <v>2.3012202801615857E-4</v>
      </c>
      <c r="AW290" s="21">
        <f t="shared" si="810"/>
        <v>1.8111203193044785E-4</v>
      </c>
      <c r="AX290" s="21">
        <f t="shared" si="811"/>
        <v>1.0639914338446021E-4</v>
      </c>
      <c r="AY290" s="21">
        <f t="shared" si="812"/>
        <v>3.6435906571264786E-4</v>
      </c>
      <c r="AZ290" s="21">
        <f t="shared" si="813"/>
        <v>1.0294516859296371E-3</v>
      </c>
      <c r="BA290" s="21">
        <f t="shared" si="814"/>
        <v>6.3125863038452333E-4</v>
      </c>
      <c r="BB290" s="21">
        <f t="shared" si="815"/>
        <v>6.1075693951446943E-4</v>
      </c>
      <c r="BC290" s="21">
        <f t="shared" si="816"/>
        <v>9.9795250227053883E-4</v>
      </c>
      <c r="BD290" s="21">
        <f t="shared" si="817"/>
        <v>8.772819454346797E-4</v>
      </c>
      <c r="BE290" s="21">
        <f t="shared" si="818"/>
        <v>7.3921333125498499E-4</v>
      </c>
      <c r="BF290" s="21">
        <f t="shared" si="819"/>
        <v>2.1107917147576137E-3</v>
      </c>
      <c r="BG290" s="21">
        <f t="shared" si="820"/>
        <v>6.3669432603118451E-4</v>
      </c>
      <c r="BH290" s="21">
        <f t="shared" si="821"/>
        <v>9.6613718468509387E-4</v>
      </c>
      <c r="BI290" s="21">
        <f t="shared" si="822"/>
        <v>1.0955011652065332E-3</v>
      </c>
      <c r="BJ290" s="21">
        <f t="shared" si="823"/>
        <v>1.7466389853810402E-3</v>
      </c>
      <c r="BK290" s="21">
        <f t="shared" si="824"/>
        <v>2.0316080911887027E-3</v>
      </c>
      <c r="BL290" s="21">
        <f t="shared" si="825"/>
        <v>2.2828377586858015E-3</v>
      </c>
      <c r="BM290" s="21">
        <f t="shared" si="826"/>
        <v>1.5820253776141213E-3</v>
      </c>
      <c r="BN290" s="21">
        <f t="shared" si="827"/>
        <v>8.6984599160314612E-4</v>
      </c>
      <c r="BO290" s="21">
        <f t="shared" si="828"/>
        <v>1.2728576067236124E-3</v>
      </c>
      <c r="BP290" s="21">
        <f t="shared" si="829"/>
        <v>1.0360661470475768E-3</v>
      </c>
      <c r="BQ290" s="21">
        <f t="shared" si="830"/>
        <v>9.2547361020607209E-4</v>
      </c>
      <c r="BR290">
        <f t="shared" si="831"/>
        <v>6.1475999233116861E-4</v>
      </c>
      <c r="BS290">
        <f t="shared" si="832"/>
        <v>9.8317440263789164E-6</v>
      </c>
      <c r="BT290">
        <f t="shared" si="833"/>
        <v>5.9954684493230789E-4</v>
      </c>
      <c r="BU290">
        <f t="shared" si="834"/>
        <v>6.4248267739452794E-4</v>
      </c>
      <c r="BV290">
        <f t="shared" si="835"/>
        <v>6.4613355513493283E-4</v>
      </c>
    </row>
    <row r="291" spans="3:75" x14ac:dyDescent="0.2">
      <c r="C291">
        <v>0.17360593577225997</v>
      </c>
      <c r="D291">
        <f t="shared" si="765"/>
        <v>4.1483041018088197E-4</v>
      </c>
      <c r="E291">
        <f t="shared" si="766"/>
        <v>4.9452421403078841E-4</v>
      </c>
      <c r="F291">
        <f t="shared" si="767"/>
        <v>6.3717299882732931E-4</v>
      </c>
      <c r="G291">
        <f t="shared" si="768"/>
        <v>6.0010566785422611E-4</v>
      </c>
      <c r="H291">
        <f t="shared" si="769"/>
        <v>7.0000668977817932E-4</v>
      </c>
      <c r="I291">
        <f t="shared" si="770"/>
        <v>3.1945791984640753E-4</v>
      </c>
      <c r="J291">
        <f t="shared" si="771"/>
        <v>4.075560380436585E-4</v>
      </c>
      <c r="K291">
        <f t="shared" si="772"/>
        <v>1.4423082152655885E-4</v>
      </c>
      <c r="L291">
        <f t="shared" si="773"/>
        <v>7.2414038838120249E-5</v>
      </c>
      <c r="M291">
        <f t="shared" si="774"/>
        <v>6.9469679369469842E-5</v>
      </c>
      <c r="N291">
        <f t="shared" si="775"/>
        <v>2.3659742220789795E-10</v>
      </c>
      <c r="O291">
        <f t="shared" si="776"/>
        <v>5.6293636079158981E-5</v>
      </c>
      <c r="P291" s="21">
        <f t="shared" si="777"/>
        <v>5.28550982589183E-6</v>
      </c>
      <c r="Q291" s="21">
        <f t="shared" si="778"/>
        <v>2.5863020437277868E-6</v>
      </c>
      <c r="R291" s="21">
        <f t="shared" si="779"/>
        <v>3.8988225112634723E-5</v>
      </c>
      <c r="S291" s="21">
        <f t="shared" si="780"/>
        <v>2.8694612088568574E-4</v>
      </c>
      <c r="T291" s="21">
        <f t="shared" si="781"/>
        <v>3.1293363753062399E-4</v>
      </c>
      <c r="U291" s="21">
        <f t="shared" si="782"/>
        <v>2.140759476088743E-4</v>
      </c>
      <c r="V291" s="21">
        <f t="shared" si="783"/>
        <v>1.8711090294587431E-4</v>
      </c>
      <c r="W291" s="21">
        <f t="shared" si="784"/>
        <v>5.6879501208135954E-4</v>
      </c>
      <c r="X291" s="21">
        <f t="shared" si="785"/>
        <v>6.9227876778945067E-4</v>
      </c>
      <c r="Y291" s="21">
        <f t="shared" si="786"/>
        <v>1.124153559167436E-4</v>
      </c>
      <c r="Z291" s="21">
        <f t="shared" si="787"/>
        <v>1.8636152370972724E-4</v>
      </c>
      <c r="AA291" s="21">
        <f t="shared" si="788"/>
        <v>1.9667099908121906E-5</v>
      </c>
      <c r="AB291" s="21">
        <f t="shared" si="789"/>
        <v>7.9899113820342622E-7</v>
      </c>
      <c r="AC291" s="21">
        <f t="shared" si="790"/>
        <v>5.5582820741684058E-5</v>
      </c>
      <c r="AD291" s="21">
        <f t="shared" si="791"/>
        <v>3.6602635227871394E-4</v>
      </c>
      <c r="AE291" s="21">
        <f t="shared" si="792"/>
        <v>4.589196607620704E-5</v>
      </c>
      <c r="AF291" s="21">
        <f t="shared" si="793"/>
        <v>8.4630093651956266E-4</v>
      </c>
      <c r="AG291" s="21">
        <f t="shared" si="794"/>
        <v>2.6841418634843481E-4</v>
      </c>
      <c r="AH291" s="21">
        <f t="shared" si="795"/>
        <v>3.0229483984082545E-4</v>
      </c>
      <c r="AI291" s="21">
        <f t="shared" si="796"/>
        <v>1.1619599273256681E-4</v>
      </c>
      <c r="AJ291" s="21">
        <f t="shared" si="797"/>
        <v>1.8559790813319575E-4</v>
      </c>
      <c r="AK291" s="21">
        <f t="shared" si="798"/>
        <v>3.1826992406508507E-4</v>
      </c>
      <c r="AL291" s="21">
        <f t="shared" si="799"/>
        <v>2.4504593213891493E-4</v>
      </c>
      <c r="AM291" s="21">
        <f t="shared" si="800"/>
        <v>1.2168645274363499E-4</v>
      </c>
      <c r="AN291" s="21">
        <f t="shared" si="801"/>
        <v>1.5281207728966081E-4</v>
      </c>
      <c r="AO291" s="21">
        <f t="shared" si="802"/>
        <v>5.1411245931781267E-5</v>
      </c>
      <c r="AP291" s="21">
        <f t="shared" si="803"/>
        <v>1.5725186287939748E-5</v>
      </c>
      <c r="AQ291" s="21">
        <f t="shared" si="804"/>
        <v>8.1835907722448563E-5</v>
      </c>
      <c r="AR291" s="21">
        <f t="shared" si="805"/>
        <v>1.1439117400506934E-4</v>
      </c>
      <c r="AS291" s="21">
        <f t="shared" si="806"/>
        <v>2.6041711652654629E-5</v>
      </c>
      <c r="AT291" s="21">
        <f t="shared" si="807"/>
        <v>5.4940539772597823E-4</v>
      </c>
      <c r="AU291" s="21">
        <f t="shared" si="808"/>
        <v>1.3764363285435186E-5</v>
      </c>
      <c r="AV291" s="21">
        <f t="shared" si="809"/>
        <v>3.9921998893896356E-6</v>
      </c>
      <c r="AW291" s="21">
        <f t="shared" si="810"/>
        <v>1.3104341831164967E-6</v>
      </c>
      <c r="AX291" s="21">
        <f t="shared" si="811"/>
        <v>5.819330694045726E-5</v>
      </c>
      <c r="AY291" s="21">
        <f t="shared" si="812"/>
        <v>4.2540429953299486E-4</v>
      </c>
      <c r="AZ291" s="21">
        <f t="shared" si="813"/>
        <v>1.8673558078810123E-4</v>
      </c>
      <c r="BA291" s="21">
        <f t="shared" si="814"/>
        <v>1.7566213017656087E-4</v>
      </c>
      <c r="BB291" s="21">
        <f t="shared" si="815"/>
        <v>4.0524299758071594E-4</v>
      </c>
      <c r="BC291" s="21">
        <f t="shared" si="816"/>
        <v>3.2975682435286722E-4</v>
      </c>
      <c r="BD291" s="21">
        <f t="shared" si="817"/>
        <v>2.4739325876038058E-4</v>
      </c>
      <c r="BE291" s="21">
        <f t="shared" si="818"/>
        <v>1.1891197247791022E-3</v>
      </c>
      <c r="BF291" s="21">
        <f t="shared" si="819"/>
        <v>1.8969730747507202E-4</v>
      </c>
      <c r="BG291" s="21">
        <f t="shared" si="820"/>
        <v>3.8506249649218177E-4</v>
      </c>
      <c r="BH291" s="21">
        <f t="shared" si="821"/>
        <v>4.6822978518169735E-4</v>
      </c>
      <c r="BI291" s="21">
        <f t="shared" si="822"/>
        <v>9.2009526881438731E-4</v>
      </c>
      <c r="BJ291" s="21">
        <f t="shared" si="823"/>
        <v>1.1298758136846826E-3</v>
      </c>
      <c r="BK291" s="21">
        <f t="shared" si="824"/>
        <v>1.3190925292382546E-3</v>
      </c>
      <c r="BL291" s="21">
        <f t="shared" si="825"/>
        <v>8.0173608798607507E-4</v>
      </c>
      <c r="BM291" s="21">
        <f t="shared" si="826"/>
        <v>3.2520400567195639E-4</v>
      </c>
      <c r="BN291" s="21">
        <f t="shared" si="827"/>
        <v>5.8648207564540502E-4</v>
      </c>
      <c r="BO291" s="21">
        <f t="shared" si="828"/>
        <v>4.2966007406489018E-4</v>
      </c>
      <c r="BP291" s="21">
        <f t="shared" si="829"/>
        <v>3.5955212490563137E-4</v>
      </c>
      <c r="BQ291" s="21">
        <f t="shared" si="830"/>
        <v>1.7781198454189682E-4</v>
      </c>
      <c r="BR291">
        <f t="shared" si="831"/>
        <v>6.9291919699534884E-5</v>
      </c>
      <c r="BS291">
        <f t="shared" si="832"/>
        <v>1.6967427076870019E-4</v>
      </c>
      <c r="BT291">
        <f t="shared" si="833"/>
        <v>1.928627671146042E-4</v>
      </c>
      <c r="BU291">
        <f t="shared" si="834"/>
        <v>1.9486538525620258E-4</v>
      </c>
    </row>
    <row r="292" spans="3:75" x14ac:dyDescent="0.2">
      <c r="C292">
        <v>0.15323854982852919</v>
      </c>
      <c r="D292">
        <f t="shared" si="765"/>
        <v>3.4988243168521947E-6</v>
      </c>
      <c r="E292">
        <f t="shared" si="766"/>
        <v>2.37646498482122E-5</v>
      </c>
      <c r="F292">
        <f t="shared" si="767"/>
        <v>1.7054160476039893E-5</v>
      </c>
      <c r="G292">
        <f t="shared" si="768"/>
        <v>3.7091188809232756E-5</v>
      </c>
      <c r="H292">
        <f t="shared" si="769"/>
        <v>6.2200367321713399E-6</v>
      </c>
      <c r="I292">
        <f t="shared" si="770"/>
        <v>3.2173149993314158E-8</v>
      </c>
      <c r="J292">
        <f t="shared" si="771"/>
        <v>6.985235666698129E-5</v>
      </c>
      <c r="K292">
        <f t="shared" si="772"/>
        <v>1.406060470259643E-4</v>
      </c>
      <c r="L292">
        <f t="shared" si="773"/>
        <v>1.4478198642198237E-4</v>
      </c>
      <c r="M292">
        <f t="shared" si="774"/>
        <v>4.1420407577449941E-4</v>
      </c>
      <c r="N292">
        <f t="shared" si="775"/>
        <v>1.6549477969487173E-4</v>
      </c>
      <c r="O292">
        <f t="shared" si="776"/>
        <v>5.1376612468545654E-4</v>
      </c>
      <c r="P292" s="21">
        <f t="shared" si="777"/>
        <v>4.8292630656471394E-4</v>
      </c>
      <c r="Q292" s="21">
        <f t="shared" si="778"/>
        <v>1.994684718125484E-4</v>
      </c>
      <c r="R292" s="21">
        <f t="shared" si="779"/>
        <v>1.1750511189572179E-5</v>
      </c>
      <c r="S292" s="21">
        <f t="shared" si="780"/>
        <v>7.1687681926232084E-6</v>
      </c>
      <c r="T292" s="21">
        <f t="shared" si="781"/>
        <v>3.2902286808859957E-5</v>
      </c>
      <c r="U292" s="21">
        <f t="shared" si="782"/>
        <v>4.4736529879691055E-5</v>
      </c>
      <c r="V292" s="21">
        <f t="shared" si="783"/>
        <v>1.2124587119934297E-5</v>
      </c>
      <c r="W292" s="21">
        <f t="shared" si="784"/>
        <v>3.5328817632239181E-5</v>
      </c>
      <c r="X292" s="21">
        <f t="shared" si="785"/>
        <v>9.5350833478255353E-5</v>
      </c>
      <c r="Y292" s="21">
        <f t="shared" si="786"/>
        <v>4.5104072766342946E-5</v>
      </c>
      <c r="Z292" s="21">
        <f t="shared" si="787"/>
        <v>2.538485563477259E-4</v>
      </c>
      <c r="AA292" s="21">
        <f t="shared" si="788"/>
        <v>3.7921809419660946E-4</v>
      </c>
      <c r="AB292" s="21">
        <f t="shared" si="789"/>
        <v>1.6671967269464951E-4</v>
      </c>
      <c r="AC292" s="21">
        <f t="shared" si="790"/>
        <v>1.5266350994613069E-6</v>
      </c>
      <c r="AD292" s="21">
        <f t="shared" si="791"/>
        <v>7.366744236232942E-4</v>
      </c>
      <c r="AE292" s="21">
        <f t="shared" si="792"/>
        <v>2.4461568563547724E-3</v>
      </c>
      <c r="AF292" s="21">
        <f t="shared" si="793"/>
        <v>1.3506166577404194E-3</v>
      </c>
      <c r="AG292" s="21">
        <f t="shared" si="794"/>
        <v>1.4253655832610216E-3</v>
      </c>
      <c r="AH292" s="21">
        <f t="shared" si="795"/>
        <v>9.1929004485148046E-5</v>
      </c>
      <c r="AI292" s="21">
        <f t="shared" si="796"/>
        <v>4.5480910501022903E-5</v>
      </c>
      <c r="AJ292" s="21">
        <f t="shared" si="797"/>
        <v>1.4598136013552374E-3</v>
      </c>
      <c r="AK292" s="21">
        <f t="shared" si="798"/>
        <v>1.2975361404640507E-3</v>
      </c>
      <c r="AL292" s="21">
        <f t="shared" si="799"/>
        <v>9.8586857864439107E-4</v>
      </c>
      <c r="AM292" s="21">
        <f t="shared" si="800"/>
        <v>1.0711942591987839E-3</v>
      </c>
      <c r="AN292" s="21">
        <f t="shared" si="801"/>
        <v>7.5831663441646129E-4</v>
      </c>
      <c r="AO292" s="21">
        <f t="shared" si="802"/>
        <v>5.9208931403883038E-4</v>
      </c>
      <c r="AP292" s="21">
        <f t="shared" si="803"/>
        <v>8.6516610443259376E-4</v>
      </c>
      <c r="AQ292" s="21">
        <f t="shared" si="804"/>
        <v>9.6489548808011648E-4</v>
      </c>
      <c r="AR292" s="21">
        <f t="shared" si="805"/>
        <v>6.4874606369911029E-4</v>
      </c>
      <c r="AS292" s="21">
        <f t="shared" si="806"/>
        <v>1.919034355233485E-3</v>
      </c>
      <c r="AT292" s="21">
        <f t="shared" si="807"/>
        <v>5.7972222256244597E-4</v>
      </c>
      <c r="AU292" s="21">
        <f t="shared" si="808"/>
        <v>5.0021268115119826E-4</v>
      </c>
      <c r="AV292" s="21">
        <f t="shared" si="809"/>
        <v>3.6951004125286753E-4</v>
      </c>
      <c r="AW292" s="21">
        <f t="shared" si="810"/>
        <v>7.8376704134821206E-4</v>
      </c>
      <c r="AX292" s="21">
        <f t="shared" si="811"/>
        <v>1.680402883517153E-3</v>
      </c>
      <c r="AY292" s="21">
        <f t="shared" si="812"/>
        <v>1.1582116505180118E-3</v>
      </c>
      <c r="AZ292" s="21">
        <f t="shared" si="813"/>
        <v>1.1303813937870732E-3</v>
      </c>
      <c r="BA292" s="21">
        <f t="shared" si="814"/>
        <v>1.6400907707712809E-3</v>
      </c>
      <c r="BB292" s="21">
        <f t="shared" si="815"/>
        <v>1.4842984179188458E-3</v>
      </c>
      <c r="BC292" s="21">
        <f t="shared" si="816"/>
        <v>1.3029303007394788E-3</v>
      </c>
      <c r="BD292" s="21">
        <f t="shared" si="817"/>
        <v>3.0086323384270778E-3</v>
      </c>
      <c r="BE292" s="21">
        <f t="shared" si="818"/>
        <v>1.1655703608484051E-3</v>
      </c>
      <c r="BF292" s="21">
        <f t="shared" si="819"/>
        <v>1.5992317168533931E-3</v>
      </c>
      <c r="BG292" s="21">
        <f t="shared" si="820"/>
        <v>1.7645043600056491E-3</v>
      </c>
      <c r="BH292" s="21">
        <f t="shared" si="821"/>
        <v>2.5705364555228313E-3</v>
      </c>
      <c r="BI292" s="21">
        <f t="shared" si="822"/>
        <v>2.9139495875438767E-3</v>
      </c>
      <c r="BJ292" s="21">
        <f t="shared" si="823"/>
        <v>3.2133818877788972E-3</v>
      </c>
      <c r="BK292" s="21">
        <f t="shared" si="824"/>
        <v>2.3699693076590774E-3</v>
      </c>
      <c r="BL292" s="21">
        <f t="shared" si="825"/>
        <v>1.4746214047530327E-3</v>
      </c>
      <c r="BM292" s="21">
        <f t="shared" si="826"/>
        <v>1.9878024249614379E-3</v>
      </c>
      <c r="BN292" s="21">
        <f t="shared" si="827"/>
        <v>1.6888507503944974E-3</v>
      </c>
      <c r="BO292" s="21">
        <f t="shared" si="828"/>
        <v>1.5467895662715247E-3</v>
      </c>
      <c r="BP292" s="21">
        <f t="shared" si="829"/>
        <v>1.1358249367198195E-3</v>
      </c>
      <c r="BQ292" s="21">
        <f t="shared" si="830"/>
        <v>1.4503888604289303E-4</v>
      </c>
      <c r="BR292">
        <f t="shared" si="831"/>
        <v>1.1151120587351607E-3</v>
      </c>
      <c r="BS292">
        <f t="shared" si="832"/>
        <v>1.1733974844764417E-3</v>
      </c>
      <c r="BT292">
        <f t="shared" si="833"/>
        <v>1.1783295534778331E-3</v>
      </c>
    </row>
    <row r="293" spans="3:75" x14ac:dyDescent="0.2">
      <c r="C293">
        <v>0.15136803537607174</v>
      </c>
      <c r="D293">
        <f t="shared" si="765"/>
        <v>9.0263324185732346E-6</v>
      </c>
      <c r="E293">
        <f t="shared" si="766"/>
        <v>5.1037762206618613E-6</v>
      </c>
      <c r="F293">
        <f t="shared" si="767"/>
        <v>1.7806198401882195E-5</v>
      </c>
      <c r="G293">
        <f t="shared" si="768"/>
        <v>1.9048987687014029E-5</v>
      </c>
      <c r="H293">
        <f t="shared" si="769"/>
        <v>4.2020211610511326E-6</v>
      </c>
      <c r="I293">
        <f t="shared" si="770"/>
        <v>1.0461784848108153E-4</v>
      </c>
      <c r="J293">
        <f t="shared" si="771"/>
        <v>1.88465027178021E-4</v>
      </c>
      <c r="K293">
        <f t="shared" si="772"/>
        <v>1.9329488563704373E-4</v>
      </c>
      <c r="L293">
        <f t="shared" si="773"/>
        <v>4.9384033615165258E-4</v>
      </c>
      <c r="M293">
        <f t="shared" si="774"/>
        <v>2.1711998594548305E-4</v>
      </c>
      <c r="N293">
        <f t="shared" si="775"/>
        <v>6.0206064253032676E-4</v>
      </c>
      <c r="O293">
        <f t="shared" si="776"/>
        <v>5.6863642705566229E-4</v>
      </c>
      <c r="P293" s="21">
        <f t="shared" si="777"/>
        <v>2.558030847436757E-4</v>
      </c>
      <c r="Q293" s="21">
        <f t="shared" si="778"/>
        <v>2.807321546305512E-5</v>
      </c>
      <c r="R293" s="21">
        <f t="shared" si="779"/>
        <v>2.0684031092969366E-5</v>
      </c>
      <c r="S293" s="21">
        <f t="shared" si="780"/>
        <v>5.785984558670816E-5</v>
      </c>
      <c r="T293" s="21">
        <f t="shared" si="781"/>
        <v>7.3257365194434514E-5</v>
      </c>
      <c r="U293" s="21">
        <f t="shared" si="782"/>
        <v>2.5970074438160547E-6</v>
      </c>
      <c r="V293" s="21">
        <f t="shared" si="783"/>
        <v>1.6591695716262419E-5</v>
      </c>
      <c r="W293" s="21">
        <f t="shared" si="784"/>
        <v>1.3537996383301772E-4</v>
      </c>
      <c r="X293" s="21">
        <f t="shared" si="785"/>
        <v>7.3727484768086723E-5</v>
      </c>
      <c r="Y293" s="21">
        <f t="shared" si="786"/>
        <v>3.1695179331153733E-4</v>
      </c>
      <c r="Z293" s="21">
        <f t="shared" si="787"/>
        <v>4.5556793056862648E-4</v>
      </c>
      <c r="AA293" s="21">
        <f t="shared" si="788"/>
        <v>2.1852265190201514E-4</v>
      </c>
      <c r="AB293" s="21">
        <f t="shared" si="789"/>
        <v>9.6477653382339831E-6</v>
      </c>
      <c r="AC293" s="21">
        <f t="shared" si="790"/>
        <v>8.4171130754296243E-4</v>
      </c>
      <c r="AD293" s="21">
        <f t="shared" si="791"/>
        <v>2.6346818744048231E-3</v>
      </c>
      <c r="AE293" s="21">
        <f t="shared" si="792"/>
        <v>1.4916010508250199E-3</v>
      </c>
      <c r="AF293" s="21">
        <f t="shared" si="793"/>
        <v>1.5701032657312569E-3</v>
      </c>
      <c r="AG293" s="21">
        <f t="shared" si="794"/>
        <v>1.3129666967073478E-4</v>
      </c>
      <c r="AH293" s="21">
        <f t="shared" si="795"/>
        <v>7.4209060263757099E-5</v>
      </c>
      <c r="AI293" s="21">
        <f t="shared" si="796"/>
        <v>1.6062478142431958E-3</v>
      </c>
      <c r="AJ293" s="21">
        <f t="shared" si="797"/>
        <v>1.4357917976354959E-3</v>
      </c>
      <c r="AK293" s="21">
        <f t="shared" si="798"/>
        <v>1.1068302644312671E-3</v>
      </c>
      <c r="AL293" s="21">
        <f t="shared" si="799"/>
        <v>1.1971336082148903E-3</v>
      </c>
      <c r="AM293" s="21">
        <f t="shared" si="800"/>
        <v>8.6483422751589662E-4</v>
      </c>
      <c r="AN293" s="21">
        <f t="shared" si="801"/>
        <v>6.8661816614228478E-4</v>
      </c>
      <c r="AO293" s="21">
        <f t="shared" si="802"/>
        <v>9.7870245333638028E-4</v>
      </c>
      <c r="AP293" s="21">
        <f t="shared" si="803"/>
        <v>1.084601021272415E-3</v>
      </c>
      <c r="AQ293" s="21">
        <f t="shared" si="804"/>
        <v>7.4753074222596758E-4</v>
      </c>
      <c r="AR293" s="21">
        <f t="shared" si="805"/>
        <v>2.0864156260412981E-3</v>
      </c>
      <c r="AS293" s="21">
        <f t="shared" si="806"/>
        <v>6.732953763926747E-4</v>
      </c>
      <c r="AT293" s="21">
        <f t="shared" si="807"/>
        <v>5.8738124414123261E-4</v>
      </c>
      <c r="AU293" s="21">
        <f t="shared" si="808"/>
        <v>4.4492133229577746E-4</v>
      </c>
      <c r="AV293" s="21">
        <f t="shared" si="809"/>
        <v>8.9199911125625983E-4</v>
      </c>
      <c r="AW293" s="21">
        <f t="shared" si="810"/>
        <v>1.8372566486863737E-3</v>
      </c>
      <c r="AX293" s="21">
        <f t="shared" si="811"/>
        <v>1.2890270737038871E-3</v>
      </c>
      <c r="AY293" s="21">
        <f t="shared" si="812"/>
        <v>1.2596578935141426E-3</v>
      </c>
      <c r="AZ293" s="21">
        <f t="shared" si="813"/>
        <v>1.7950939114704649E-3</v>
      </c>
      <c r="BA293" s="21">
        <f t="shared" si="814"/>
        <v>1.6319263426711019E-3</v>
      </c>
      <c r="BB293" s="21">
        <f t="shared" si="815"/>
        <v>1.4414657751834847E-3</v>
      </c>
      <c r="BC293" s="21">
        <f t="shared" si="816"/>
        <v>3.2173303438939194E-3</v>
      </c>
      <c r="BD293" s="21">
        <f t="shared" si="817"/>
        <v>1.2967895973402669E-3</v>
      </c>
      <c r="BE293" s="21">
        <f t="shared" si="818"/>
        <v>1.7523357659347293E-3</v>
      </c>
      <c r="BF293" s="21">
        <f t="shared" si="819"/>
        <v>1.9251488589302292E-3</v>
      </c>
      <c r="BG293" s="21">
        <f t="shared" si="820"/>
        <v>2.7637071592307868E-3</v>
      </c>
      <c r="BH293" s="21">
        <f t="shared" si="821"/>
        <v>3.1193929356783355E-3</v>
      </c>
      <c r="BI293" s="21">
        <f t="shared" si="822"/>
        <v>3.428947293039501E-3</v>
      </c>
      <c r="BJ293" s="21">
        <f t="shared" si="823"/>
        <v>2.5555901377174758E-3</v>
      </c>
      <c r="BK293" s="21">
        <f t="shared" si="824"/>
        <v>1.621778730093676E-3</v>
      </c>
      <c r="BL293" s="21">
        <f t="shared" si="825"/>
        <v>2.158094192313094E-3</v>
      </c>
      <c r="BM293" s="21">
        <f t="shared" si="826"/>
        <v>1.8460895119171952E-3</v>
      </c>
      <c r="BN293" s="21">
        <f t="shared" si="827"/>
        <v>1.6974202355101893E-3</v>
      </c>
      <c r="BO293" s="21">
        <f t="shared" si="828"/>
        <v>1.2654039245562738E-3</v>
      </c>
      <c r="BP293" s="21">
        <f t="shared" si="829"/>
        <v>1.9359170380654319E-4</v>
      </c>
      <c r="BQ293" s="21">
        <f t="shared" si="830"/>
        <v>1.2435361597115857E-3</v>
      </c>
      <c r="BR293">
        <f t="shared" si="831"/>
        <v>1.3050448421757616E-3</v>
      </c>
      <c r="BS293">
        <f t="shared" si="832"/>
        <v>1.3102459481653137E-3</v>
      </c>
    </row>
    <row r="294" spans="3:75" x14ac:dyDescent="0.2">
      <c r="C294">
        <v>0.14836364984512315</v>
      </c>
      <c r="D294">
        <f t="shared" si="765"/>
        <v>5.5537022441422812E-7</v>
      </c>
      <c r="E294">
        <f t="shared" si="766"/>
        <v>1.4770843927976288E-6</v>
      </c>
      <c r="F294">
        <f t="shared" si="767"/>
        <v>5.4300689128752379E-5</v>
      </c>
      <c r="G294">
        <f t="shared" si="768"/>
        <v>2.5545632472225051E-5</v>
      </c>
      <c r="H294">
        <f t="shared" si="769"/>
        <v>1.7510361393661562E-4</v>
      </c>
      <c r="I294">
        <f t="shared" si="770"/>
        <v>2.7998131012595888E-4</v>
      </c>
      <c r="J294">
        <f t="shared" si="771"/>
        <v>2.8586148122422458E-4</v>
      </c>
      <c r="K294">
        <f t="shared" si="772"/>
        <v>6.3639669569228959E-4</v>
      </c>
      <c r="L294">
        <f t="shared" si="773"/>
        <v>3.1468551121919538E-4</v>
      </c>
      <c r="M294">
        <f t="shared" si="774"/>
        <v>7.5852373421358976E-4</v>
      </c>
      <c r="N294">
        <f t="shared" si="775"/>
        <v>7.2094850776643904E-4</v>
      </c>
      <c r="O294">
        <f t="shared" si="776"/>
        <v>3.6093277145527819E-4</v>
      </c>
      <c r="P294" s="21">
        <f t="shared" si="777"/>
        <v>6.8936518518155054E-5</v>
      </c>
      <c r="Q294" s="21">
        <f t="shared" si="778"/>
        <v>5.7038074019468152E-5</v>
      </c>
      <c r="R294" s="21">
        <f t="shared" si="779"/>
        <v>1.1259229137988132E-4</v>
      </c>
      <c r="S294" s="21">
        <f t="shared" si="780"/>
        <v>1.3371307950133237E-4</v>
      </c>
      <c r="T294" s="21">
        <f t="shared" si="781"/>
        <v>1.9400651102420877E-6</v>
      </c>
      <c r="U294" s="21">
        <f t="shared" si="782"/>
        <v>1.1425578902988078E-6</v>
      </c>
      <c r="V294" s="21">
        <f t="shared" si="783"/>
        <v>2.1432008763415698E-4</v>
      </c>
      <c r="W294" s="21">
        <f t="shared" si="784"/>
        <v>1.3434795584221058E-4</v>
      </c>
      <c r="X294" s="21">
        <f t="shared" si="785"/>
        <v>4.3295311808052585E-4</v>
      </c>
      <c r="Y294" s="21">
        <f t="shared" si="786"/>
        <v>5.9284569698392223E-4</v>
      </c>
      <c r="Z294" s="21">
        <f t="shared" si="787"/>
        <v>3.1637371279314276E-4</v>
      </c>
      <c r="AA294" s="21">
        <f t="shared" si="788"/>
        <v>3.7337852688683982E-5</v>
      </c>
      <c r="AB294" s="21">
        <f t="shared" si="789"/>
        <v>1.0250656762879362E-3</v>
      </c>
      <c r="AC294" s="21">
        <f t="shared" si="790"/>
        <v>2.9521333317115454E-3</v>
      </c>
      <c r="AD294" s="21">
        <f t="shared" si="791"/>
        <v>1.7326936403396199E-3</v>
      </c>
      <c r="AE294" s="21">
        <f t="shared" si="792"/>
        <v>1.8172243188639E-3</v>
      </c>
      <c r="AF294" s="21">
        <f t="shared" si="793"/>
        <v>2.0917436041722063E-4</v>
      </c>
      <c r="AG294" s="21">
        <f t="shared" si="794"/>
        <v>1.3499775918196424E-4</v>
      </c>
      <c r="AH294" s="21">
        <f t="shared" si="795"/>
        <v>1.8560938029854649E-3</v>
      </c>
      <c r="AI294" s="21">
        <f t="shared" si="796"/>
        <v>1.6725015422677726E-3</v>
      </c>
      <c r="AJ294" s="21">
        <f t="shared" si="797"/>
        <v>1.3157627538104896E-3</v>
      </c>
      <c r="AK294" s="21">
        <f t="shared" si="798"/>
        <v>1.4140611277122643E-3</v>
      </c>
      <c r="AL294" s="21">
        <f t="shared" si="799"/>
        <v>1.0505668838113303E-3</v>
      </c>
      <c r="AM294" s="21">
        <f t="shared" si="800"/>
        <v>8.5309472958299925E-4</v>
      </c>
      <c r="AN294" s="21">
        <f t="shared" si="801"/>
        <v>1.1757085046896017E-3</v>
      </c>
      <c r="AO294" s="21">
        <f t="shared" si="802"/>
        <v>1.2915159017126343E-3</v>
      </c>
      <c r="AP294" s="21">
        <f t="shared" si="803"/>
        <v>9.2084293493001237E-4</v>
      </c>
      <c r="AQ294" s="21">
        <f t="shared" si="804"/>
        <v>2.3699063896997271E-3</v>
      </c>
      <c r="AR294" s="21">
        <f t="shared" si="805"/>
        <v>8.3823691503833375E-4</v>
      </c>
      <c r="AS294" s="21">
        <f t="shared" si="806"/>
        <v>7.4203584807401265E-4</v>
      </c>
      <c r="AT294" s="21">
        <f t="shared" si="807"/>
        <v>5.8069162465589855E-4</v>
      </c>
      <c r="AU294" s="21">
        <f t="shared" si="808"/>
        <v>1.0804855283206496E-3</v>
      </c>
      <c r="AV294" s="21">
        <f t="shared" si="809"/>
        <v>2.1038383285491577E-3</v>
      </c>
      <c r="AW294" s="21">
        <f t="shared" si="810"/>
        <v>1.5137864528611739E-3</v>
      </c>
      <c r="AX294" s="21">
        <f t="shared" si="811"/>
        <v>1.4819454824284834E-3</v>
      </c>
      <c r="AY294" s="21">
        <f t="shared" si="812"/>
        <v>2.0587031527222062E-3</v>
      </c>
      <c r="AZ294" s="21">
        <f t="shared" si="813"/>
        <v>1.8836896492124967E-3</v>
      </c>
      <c r="BA294" s="21">
        <f t="shared" si="814"/>
        <v>1.678624957115691E-3</v>
      </c>
      <c r="BB294" s="21">
        <f t="shared" si="815"/>
        <v>3.5671832784687743E-3</v>
      </c>
      <c r="BC294" s="21">
        <f t="shared" si="816"/>
        <v>1.5221975739206405E-3</v>
      </c>
      <c r="BD294" s="21">
        <f t="shared" si="817"/>
        <v>2.0128947215438701E-3</v>
      </c>
      <c r="BE294" s="21">
        <f t="shared" si="818"/>
        <v>2.1978191448614229E-3</v>
      </c>
      <c r="BF294" s="21">
        <f t="shared" si="819"/>
        <v>3.0886204304537862E-3</v>
      </c>
      <c r="BG294" s="21">
        <f t="shared" si="820"/>
        <v>3.4640183001669175E-3</v>
      </c>
      <c r="BH294" s="21">
        <f t="shared" si="821"/>
        <v>3.7898305174624311E-3</v>
      </c>
      <c r="BI294" s="21">
        <f t="shared" si="822"/>
        <v>2.8683769422759593E-3</v>
      </c>
      <c r="BJ294" s="21">
        <f t="shared" si="823"/>
        <v>1.8727861686110279E-3</v>
      </c>
      <c r="BK294" s="21">
        <f t="shared" si="824"/>
        <v>2.4462597413989805E-3</v>
      </c>
      <c r="BL294" s="21">
        <f t="shared" si="825"/>
        <v>2.1132895657638507E-3</v>
      </c>
      <c r="BM294" s="21">
        <f t="shared" si="826"/>
        <v>1.9540064944090219E-3</v>
      </c>
      <c r="BN294" s="21">
        <f t="shared" si="827"/>
        <v>1.4881773642470822E-3</v>
      </c>
      <c r="BO294" s="21">
        <f t="shared" si="828"/>
        <v>2.8622241582417402E-4</v>
      </c>
      <c r="BP294" s="21">
        <f t="shared" si="829"/>
        <v>1.4644546416031656E-3</v>
      </c>
      <c r="BQ294" s="21">
        <f t="shared" si="830"/>
        <v>1.5311404590785554E-3</v>
      </c>
      <c r="BR294">
        <f t="shared" si="831"/>
        <v>1.5367736872756949E-3</v>
      </c>
    </row>
    <row r="295" spans="3:75" x14ac:dyDescent="0.2">
      <c r="C295">
        <v>0.14910888150334375</v>
      </c>
      <c r="D295">
        <f t="shared" si="765"/>
        <v>3.8438945866359314E-6</v>
      </c>
      <c r="E295">
        <f t="shared" si="766"/>
        <v>4.3872984026595738E-5</v>
      </c>
      <c r="F295">
        <f t="shared" si="767"/>
        <v>1.8567800551760113E-5</v>
      </c>
      <c r="G295">
        <f t="shared" si="768"/>
        <v>1.5593617164681467E-4</v>
      </c>
      <c r="H295">
        <f t="shared" si="769"/>
        <v>2.5559729118091324E-4</v>
      </c>
      <c r="I295">
        <f t="shared" si="770"/>
        <v>2.6121693438695929E-4</v>
      </c>
      <c r="J295">
        <f t="shared" si="771"/>
        <v>5.9935229061401879E-4</v>
      </c>
      <c r="K295">
        <f t="shared" si="772"/>
        <v>2.8880099014385495E-4</v>
      </c>
      <c r="L295">
        <f t="shared" si="773"/>
        <v>7.1802979279974536E-4</v>
      </c>
      <c r="M295">
        <f t="shared" si="774"/>
        <v>6.8148421609576227E-4</v>
      </c>
      <c r="N295">
        <f t="shared" si="775"/>
        <v>3.3317197567639552E-4</v>
      </c>
      <c r="O295">
        <f t="shared" si="776"/>
        <v>5.7116867165252603E-5</v>
      </c>
      <c r="P295" s="21">
        <f t="shared" si="777"/>
        <v>4.6336935376858398E-5</v>
      </c>
      <c r="Q295" s="21">
        <f t="shared" si="778"/>
        <v>9.7332427665974326E-5</v>
      </c>
      <c r="R295" s="21">
        <f t="shared" si="779"/>
        <v>1.1703357079147234E-4</v>
      </c>
      <c r="S295" s="21">
        <f t="shared" si="780"/>
        <v>4.1942531960016245E-7</v>
      </c>
      <c r="T295" s="21">
        <f t="shared" si="781"/>
        <v>3.2910917998897926E-6</v>
      </c>
      <c r="U295" s="21">
        <f t="shared" si="782"/>
        <v>1.9305555912683012E-4</v>
      </c>
      <c r="V295" s="21">
        <f t="shared" si="783"/>
        <v>1.1762757955474506E-4</v>
      </c>
      <c r="W295" s="21">
        <f t="shared" si="784"/>
        <v>4.024956348180891E-4</v>
      </c>
      <c r="X295" s="21">
        <f t="shared" si="785"/>
        <v>5.571106360851342E-4</v>
      </c>
      <c r="Y295" s="21">
        <f t="shared" si="786"/>
        <v>2.9041836519455642E-4</v>
      </c>
      <c r="Z295" s="21">
        <f t="shared" si="787"/>
        <v>2.8785790425978735E-5</v>
      </c>
      <c r="AA295" s="21">
        <f t="shared" si="788"/>
        <v>9.7790140884904228E-4</v>
      </c>
      <c r="AB295" s="21">
        <f t="shared" si="789"/>
        <v>2.8717065569672474E-3</v>
      </c>
      <c r="AC295" s="21">
        <f t="shared" si="790"/>
        <v>1.6712075258662443E-3</v>
      </c>
      <c r="AD295" s="21">
        <f t="shared" si="791"/>
        <v>1.754242856375991E-3</v>
      </c>
      <c r="AE295" s="21">
        <f t="shared" si="792"/>
        <v>1.8817336624625365E-4</v>
      </c>
      <c r="AF295" s="21">
        <f t="shared" si="793"/>
        <v>1.1823565432341035E-4</v>
      </c>
      <c r="AG295" s="21">
        <f t="shared" si="794"/>
        <v>1.792436425818169E-3</v>
      </c>
      <c r="AH295" s="21">
        <f t="shared" si="795"/>
        <v>1.6121025834625799E-3</v>
      </c>
      <c r="AI295" s="21">
        <f t="shared" si="796"/>
        <v>1.2622538861004017E-3</v>
      </c>
      <c r="AJ295" s="21">
        <f t="shared" si="797"/>
        <v>1.3585691092077466E-3</v>
      </c>
      <c r="AK295" s="21">
        <f t="shared" si="798"/>
        <v>1.0028126870319117E-3</v>
      </c>
      <c r="AL295" s="21">
        <f t="shared" si="799"/>
        <v>8.1011696707313364E-4</v>
      </c>
      <c r="AM295" s="21">
        <f t="shared" si="800"/>
        <v>1.1251579654281186E-3</v>
      </c>
      <c r="AN295" s="21">
        <f t="shared" si="801"/>
        <v>1.2385074977545401E-3</v>
      </c>
      <c r="AO295" s="21">
        <f t="shared" si="802"/>
        <v>8.761696086256811E-4</v>
      </c>
      <c r="AP295" s="21">
        <f t="shared" si="803"/>
        <v>2.297903495240144E-3</v>
      </c>
      <c r="AQ295" s="21">
        <f t="shared" si="804"/>
        <v>7.9563991227506029E-4</v>
      </c>
      <c r="AR295" s="21">
        <f t="shared" si="805"/>
        <v>7.0199049833100428E-4</v>
      </c>
      <c r="AS295" s="21">
        <f t="shared" si="806"/>
        <v>5.4533048959928029E-4</v>
      </c>
      <c r="AT295" s="21">
        <f t="shared" si="807"/>
        <v>1.0320482668402956E-3</v>
      </c>
      <c r="AU295" s="21">
        <f t="shared" si="808"/>
        <v>2.0360296975841271E-3</v>
      </c>
      <c r="AV295" s="21">
        <f t="shared" si="809"/>
        <v>1.4563517576591471E-3</v>
      </c>
      <c r="AW295" s="21">
        <f t="shared" si="810"/>
        <v>1.4251239097177442E-3</v>
      </c>
      <c r="AX295" s="21">
        <f t="shared" si="811"/>
        <v>1.9916318290475509E-3</v>
      </c>
      <c r="AY295" s="21">
        <f t="shared" si="812"/>
        <v>1.819556685304398E-3</v>
      </c>
      <c r="AZ295" s="21">
        <f t="shared" si="813"/>
        <v>1.6181145163116529E-3</v>
      </c>
      <c r="BA295" s="21">
        <f t="shared" si="814"/>
        <v>3.4787193838593362E-3</v>
      </c>
      <c r="BB295" s="21">
        <f t="shared" si="815"/>
        <v>1.4646019954604082E-3</v>
      </c>
      <c r="BC295" s="21">
        <f t="shared" si="816"/>
        <v>1.9465800149558255E-3</v>
      </c>
      <c r="BD295" s="21">
        <f t="shared" si="817"/>
        <v>2.1285002476706129E-3</v>
      </c>
      <c r="BE295" s="21">
        <f t="shared" si="818"/>
        <v>3.0063427680984021E-3</v>
      </c>
      <c r="BF295" s="21">
        <f t="shared" si="819"/>
        <v>3.3768510935769519E-3</v>
      </c>
      <c r="BG295" s="21">
        <f t="shared" si="820"/>
        <v>3.69863058211872E-3</v>
      </c>
      <c r="BH295" s="21">
        <f t="shared" si="821"/>
        <v>2.7891072250619897E-3</v>
      </c>
      <c r="BI295" s="21">
        <f t="shared" si="822"/>
        <v>1.8088406962133066E-3</v>
      </c>
      <c r="BJ295" s="21">
        <f t="shared" si="823"/>
        <v>2.3730972760188074E-3</v>
      </c>
      <c r="BK295" s="21">
        <f t="shared" si="824"/>
        <v>2.0453275484026154E-3</v>
      </c>
      <c r="BL295" s="21">
        <f t="shared" si="825"/>
        <v>1.8886772070777714E-3</v>
      </c>
      <c r="BM295" s="21">
        <f t="shared" si="826"/>
        <v>1.4312352772494566E-3</v>
      </c>
      <c r="BN295" s="21">
        <f t="shared" si="827"/>
        <v>2.6156196503806758E-4</v>
      </c>
      <c r="BO295" s="21">
        <f t="shared" si="828"/>
        <v>1.4079726730764912E-3</v>
      </c>
      <c r="BP295" s="21">
        <f t="shared" si="829"/>
        <v>1.4733743128491543E-3</v>
      </c>
      <c r="BQ295" s="21">
        <f t="shared" si="830"/>
        <v>1.4789003540205286E-3</v>
      </c>
    </row>
    <row r="296" spans="3:75" x14ac:dyDescent="0.2">
      <c r="C296">
        <v>0.14714829623699191</v>
      </c>
      <c r="D296">
        <f t="shared" si="765"/>
        <v>7.3689412243926691E-5</v>
      </c>
      <c r="E296">
        <f t="shared" si="766"/>
        <v>3.9308164358519677E-5</v>
      </c>
      <c r="F296">
        <f t="shared" si="767"/>
        <v>2.0874545017165422E-4</v>
      </c>
      <c r="G296">
        <f t="shared" si="768"/>
        <v>3.2213054830790749E-4</v>
      </c>
      <c r="H296">
        <f t="shared" si="769"/>
        <v>3.2843559871763978E-4</v>
      </c>
      <c r="I296">
        <f t="shared" si="770"/>
        <v>6.991929981764837E-4</v>
      </c>
      <c r="J296">
        <f t="shared" si="771"/>
        <v>3.5928182831673473E-4</v>
      </c>
      <c r="K296">
        <f t="shared" si="772"/>
        <v>8.2694567858453572E-4</v>
      </c>
      <c r="L296">
        <f t="shared" si="773"/>
        <v>7.8769125813553842E-4</v>
      </c>
      <c r="M296">
        <f t="shared" si="774"/>
        <v>4.0858899241712768E-4</v>
      </c>
      <c r="N296">
        <f t="shared" si="775"/>
        <v>9.0595283276766786E-5</v>
      </c>
      <c r="O296">
        <f t="shared" si="776"/>
        <v>7.6872723493658503E-5</v>
      </c>
      <c r="P296" s="21">
        <f t="shared" si="777"/>
        <v>1.3986149211442538E-4</v>
      </c>
      <c r="Q296" s="21">
        <f t="shared" si="778"/>
        <v>1.6329749410134295E-4</v>
      </c>
      <c r="R296" s="21">
        <f t="shared" si="779"/>
        <v>6.8027897056305344E-6</v>
      </c>
      <c r="S296" s="21">
        <f t="shared" si="780"/>
        <v>2.1447196019136866E-8</v>
      </c>
      <c r="T296" s="21">
        <f t="shared" si="781"/>
        <v>2.5138193598612304E-4</v>
      </c>
      <c r="U296" s="21">
        <f t="shared" si="782"/>
        <v>1.6399901892306677E-4</v>
      </c>
      <c r="V296" s="21">
        <f t="shared" si="783"/>
        <v>4.850072048965519E-4</v>
      </c>
      <c r="W296" s="21">
        <f t="shared" si="784"/>
        <v>6.5350666858775665E-4</v>
      </c>
      <c r="X296" s="21">
        <f t="shared" si="785"/>
        <v>3.6108553661886358E-4</v>
      </c>
      <c r="Y296" s="21">
        <f t="shared" si="786"/>
        <v>5.3667702408791151E-5</v>
      </c>
      <c r="Z296" s="21">
        <f t="shared" si="787"/>
        <v>1.1043658552487979E-3</v>
      </c>
      <c r="AA296" s="21">
        <f t="shared" si="788"/>
        <v>3.0856793385611991E-3</v>
      </c>
      <c r="AB296" s="21">
        <f t="shared" si="789"/>
        <v>1.8353504605226507E-3</v>
      </c>
      <c r="AC296" s="21">
        <f t="shared" si="790"/>
        <v>1.9223198124243002E-3</v>
      </c>
      <c r="AD296" s="21">
        <f t="shared" si="791"/>
        <v>2.458064264283154E-4</v>
      </c>
      <c r="AE296" s="21">
        <f t="shared" si="792"/>
        <v>1.6471687488628988E-4</v>
      </c>
      <c r="AF296" s="21">
        <f t="shared" si="793"/>
        <v>1.9622916052512455E-3</v>
      </c>
      <c r="AG296" s="21">
        <f t="shared" si="794"/>
        <v>1.7733853854853844E-3</v>
      </c>
      <c r="AH296" s="21">
        <f t="shared" si="795"/>
        <v>1.4054099607681992E-3</v>
      </c>
      <c r="AI296" s="21">
        <f t="shared" si="796"/>
        <v>1.5069425363398725E-3</v>
      </c>
      <c r="AJ296" s="21">
        <f t="shared" si="797"/>
        <v>1.130829143146315E-3</v>
      </c>
      <c r="AK296" s="21">
        <f t="shared" si="798"/>
        <v>9.2556738878563874E-4</v>
      </c>
      <c r="AL296" s="21">
        <f t="shared" si="799"/>
        <v>1.2605311512379563E-3</v>
      </c>
      <c r="AM296" s="21">
        <f t="shared" si="800"/>
        <v>1.3803469323578981E-3</v>
      </c>
      <c r="AN296" s="21">
        <f t="shared" si="801"/>
        <v>9.9608078741542355E-4</v>
      </c>
      <c r="AO296" s="21">
        <f t="shared" si="802"/>
        <v>2.4897143955055997E-3</v>
      </c>
      <c r="AP296" s="21">
        <f t="shared" si="803"/>
        <v>9.1008861601040532E-4</v>
      </c>
      <c r="AQ296" s="21">
        <f t="shared" si="804"/>
        <v>8.0972621119808829E-4</v>
      </c>
      <c r="AR296" s="21">
        <f t="shared" si="805"/>
        <v>6.4074278303395097E-4</v>
      </c>
      <c r="AS296" s="21">
        <f t="shared" si="806"/>
        <v>1.1618617569022589E-3</v>
      </c>
      <c r="AT296" s="21">
        <f t="shared" si="807"/>
        <v>2.2168061616176984E-3</v>
      </c>
      <c r="AU296" s="21">
        <f t="shared" si="808"/>
        <v>1.6098360563818815E-3</v>
      </c>
      <c r="AV296" s="21">
        <f t="shared" si="809"/>
        <v>1.5769951812567462E-3</v>
      </c>
      <c r="AW296" s="21">
        <f t="shared" si="810"/>
        <v>2.1704685555587852E-3</v>
      </c>
      <c r="AX296" s="21">
        <f t="shared" si="811"/>
        <v>1.9906630573654372E-3</v>
      </c>
      <c r="AY296" s="21">
        <f t="shared" si="812"/>
        <v>1.7796906096378914E-3</v>
      </c>
      <c r="AZ296" s="21">
        <f t="shared" si="813"/>
        <v>3.7138365419940303E-3</v>
      </c>
      <c r="BA296" s="21">
        <f t="shared" si="814"/>
        <v>1.6185095522964566E-3</v>
      </c>
      <c r="BB296" s="21">
        <f t="shared" si="815"/>
        <v>2.1234262029601199E-3</v>
      </c>
      <c r="BC296" s="21">
        <f t="shared" si="816"/>
        <v>2.3132499805231742E-3</v>
      </c>
      <c r="BD296" s="21">
        <f t="shared" si="817"/>
        <v>3.2251849388815275E-3</v>
      </c>
      <c r="BE296" s="21">
        <f t="shared" si="818"/>
        <v>3.6085568729839856E-3</v>
      </c>
      <c r="BF296" s="21">
        <f t="shared" si="819"/>
        <v>3.9409458256978273E-3</v>
      </c>
      <c r="BG296" s="21">
        <f t="shared" si="820"/>
        <v>3.000035973406335E-3</v>
      </c>
      <c r="BH296" s="21">
        <f t="shared" si="821"/>
        <v>1.9794538081065079E-3</v>
      </c>
      <c r="BI296" s="21">
        <f t="shared" si="822"/>
        <v>2.5679588218615423E-3</v>
      </c>
      <c r="BJ296" s="21">
        <f t="shared" si="823"/>
        <v>2.2265075475049667E-3</v>
      </c>
      <c r="BK296" s="21">
        <f t="shared" si="824"/>
        <v>2.0629309146704537E-3</v>
      </c>
      <c r="BL296" s="21">
        <f t="shared" si="825"/>
        <v>1.5834236025966918E-3</v>
      </c>
      <c r="BM296" s="21">
        <f t="shared" si="826"/>
        <v>3.2882247011374442E-4</v>
      </c>
      <c r="BN296" s="21">
        <f t="shared" si="827"/>
        <v>1.5589505003390403E-3</v>
      </c>
      <c r="BO296" s="21">
        <f t="shared" si="828"/>
        <v>1.6277306061974776E-3</v>
      </c>
      <c r="BP296" s="21">
        <f t="shared" si="829"/>
        <v>1.633538639285246E-3</v>
      </c>
    </row>
    <row r="297" spans="3:75" x14ac:dyDescent="0.2">
      <c r="C297">
        <v>0.15573254997531574</v>
      </c>
      <c r="D297">
        <f t="shared" si="765"/>
        <v>5.3575184834174163E-6</v>
      </c>
      <c r="E297">
        <f t="shared" si="766"/>
        <v>3.4383823056798259E-5</v>
      </c>
      <c r="F297">
        <f t="shared" si="767"/>
        <v>8.7679662826116136E-5</v>
      </c>
      <c r="G297">
        <f t="shared" si="768"/>
        <v>9.0983716823452815E-5</v>
      </c>
      <c r="H297">
        <f t="shared" si="769"/>
        <v>3.1890830948206835E-4</v>
      </c>
      <c r="I297">
        <f t="shared" si="770"/>
        <v>1.0754679920086706E-4</v>
      </c>
      <c r="J297">
        <f t="shared" si="771"/>
        <v>4.0692610362021012E-4</v>
      </c>
      <c r="K297">
        <f t="shared" si="772"/>
        <v>3.7953212221650978E-4</v>
      </c>
      <c r="L297">
        <f t="shared" si="773"/>
        <v>1.3524133055768794E-4</v>
      </c>
      <c r="M297">
        <f t="shared" si="774"/>
        <v>8.7217241751162737E-7</v>
      </c>
      <c r="N297">
        <f t="shared" si="775"/>
        <v>3.3655882939881902E-8</v>
      </c>
      <c r="O297">
        <f t="shared" si="776"/>
        <v>1.0510896975860138E-5</v>
      </c>
      <c r="P297" s="21">
        <f t="shared" si="777"/>
        <v>1.7594141093230867E-5</v>
      </c>
      <c r="Q297" s="21">
        <f t="shared" si="778"/>
        <v>3.5713029334291135E-5</v>
      </c>
      <c r="R297" s="21">
        <f t="shared" si="779"/>
        <v>7.1196555346220901E-5</v>
      </c>
      <c r="S297" s="21">
        <f t="shared" si="780"/>
        <v>5.2864168959863604E-5</v>
      </c>
      <c r="T297" s="21">
        <f t="shared" si="781"/>
        <v>1.7824916112572461E-5</v>
      </c>
      <c r="U297" s="21">
        <f t="shared" si="782"/>
        <v>1.8059665224814153E-4</v>
      </c>
      <c r="V297" s="21">
        <f t="shared" si="783"/>
        <v>2.8830419297902151E-4</v>
      </c>
      <c r="W297" s="21">
        <f t="shared" si="784"/>
        <v>1.0853466340909634E-4</v>
      </c>
      <c r="X297" s="21">
        <f t="shared" si="785"/>
        <v>1.5836445250985027E-6</v>
      </c>
      <c r="Y297" s="21">
        <f t="shared" si="786"/>
        <v>6.0751141895680233E-4</v>
      </c>
      <c r="Z297" s="21">
        <f t="shared" si="787"/>
        <v>2.2056771930532432E-3</v>
      </c>
      <c r="AA297" s="21">
        <f t="shared" si="788"/>
        <v>1.1735240083624592E-3</v>
      </c>
      <c r="AB297" s="21">
        <f t="shared" si="789"/>
        <v>1.2432685864072065E-3</v>
      </c>
      <c r="AC297" s="21">
        <f t="shared" si="790"/>
        <v>5.0324286763184882E-5</v>
      </c>
      <c r="AD297" s="21">
        <f t="shared" si="791"/>
        <v>1.8062104570049028E-5</v>
      </c>
      <c r="AE297" s="21">
        <f t="shared" si="792"/>
        <v>1.2754545812888936E-3</v>
      </c>
      <c r="AF297" s="21">
        <f t="shared" si="793"/>
        <v>1.124081777739803E-3</v>
      </c>
      <c r="AG297" s="21">
        <f t="shared" si="794"/>
        <v>8.3547266762842702E-4</v>
      </c>
      <c r="AH297" s="21">
        <f t="shared" si="795"/>
        <v>9.1416151476619216E-4</v>
      </c>
      <c r="AI297" s="21">
        <f t="shared" si="796"/>
        <v>6.2717936598160576E-4</v>
      </c>
      <c r="AJ297" s="21">
        <f t="shared" si="797"/>
        <v>4.769369110320287E-4</v>
      </c>
      <c r="AK297" s="21">
        <f t="shared" si="798"/>
        <v>7.2467056668134059E-4</v>
      </c>
      <c r="AL297" s="21">
        <f t="shared" si="799"/>
        <v>8.1617443434801212E-4</v>
      </c>
      <c r="AM297" s="21">
        <f t="shared" si="800"/>
        <v>5.2791926897043746E-4</v>
      </c>
      <c r="AN297" s="21">
        <f t="shared" si="801"/>
        <v>1.706746138759046E-3</v>
      </c>
      <c r="AO297" s="21">
        <f t="shared" si="802"/>
        <v>4.6584407414938838E-4</v>
      </c>
      <c r="AP297" s="21">
        <f t="shared" si="803"/>
        <v>3.9487392171456249E-4</v>
      </c>
      <c r="AQ297" s="21">
        <f t="shared" si="804"/>
        <v>2.7984752421222816E-4</v>
      </c>
      <c r="AR297" s="21">
        <f t="shared" si="805"/>
        <v>6.5034382136311647E-4</v>
      </c>
      <c r="AS297" s="21">
        <f t="shared" si="806"/>
        <v>1.4821512335998195E-3</v>
      </c>
      <c r="AT297" s="21">
        <f t="shared" si="807"/>
        <v>9.946775237094814E-4</v>
      </c>
      <c r="AU297" s="21">
        <f t="shared" si="808"/>
        <v>9.6889914919047276E-4</v>
      </c>
      <c r="AV297" s="21">
        <f t="shared" si="809"/>
        <v>1.4443066012275179E-3</v>
      </c>
      <c r="AW297" s="21">
        <f t="shared" si="810"/>
        <v>1.2983477942373209E-3</v>
      </c>
      <c r="AX297" s="21">
        <f t="shared" si="811"/>
        <v>1.1291028511791878E-3</v>
      </c>
      <c r="AY297" s="21">
        <f t="shared" si="812"/>
        <v>2.7412555648078491E-3</v>
      </c>
      <c r="AZ297" s="21">
        <f t="shared" si="813"/>
        <v>1.0014978204269344E-3</v>
      </c>
      <c r="BA297" s="21">
        <f t="shared" si="814"/>
        <v>1.4059796500514457E-3</v>
      </c>
      <c r="BB297" s="21">
        <f t="shared" si="815"/>
        <v>1.5611984371689726E-3</v>
      </c>
      <c r="BC297" s="21">
        <f t="shared" si="816"/>
        <v>2.3238625921724776E-3</v>
      </c>
      <c r="BD297" s="21">
        <f t="shared" si="817"/>
        <v>2.6509123237605861E-3</v>
      </c>
      <c r="BE297" s="21">
        <f t="shared" si="818"/>
        <v>2.9368486513100048E-3</v>
      </c>
      <c r="BF297" s="21">
        <f t="shared" si="819"/>
        <v>2.1333618653221935E-3</v>
      </c>
      <c r="BG297" s="21">
        <f t="shared" si="820"/>
        <v>1.2892982421424974E-3</v>
      </c>
      <c r="BH297" s="21">
        <f t="shared" si="821"/>
        <v>1.771633576183929E-3</v>
      </c>
      <c r="BI297" s="21">
        <f t="shared" si="822"/>
        <v>1.4900857759418613E-3</v>
      </c>
      <c r="BJ297" s="21">
        <f t="shared" si="823"/>
        <v>1.3568353139732704E-3</v>
      </c>
      <c r="BK297" s="21">
        <f t="shared" si="824"/>
        <v>9.7393937773651833E-4</v>
      </c>
      <c r="BL297" s="21">
        <f t="shared" si="825"/>
        <v>9.1187392121018022E-5</v>
      </c>
      <c r="BM297" s="21">
        <f t="shared" si="826"/>
        <v>9.5476633709160952E-4</v>
      </c>
      <c r="BN297" s="21">
        <f t="shared" si="827"/>
        <v>1.0087541201552462E-3</v>
      </c>
      <c r="BO297" s="21">
        <f t="shared" si="828"/>
        <v>1.0133274759229162E-3</v>
      </c>
      <c r="BP297" s="21"/>
    </row>
    <row r="298" spans="3:75" x14ac:dyDescent="0.2">
      <c r="C298">
        <v>0.15341791858275722</v>
      </c>
      <c r="D298">
        <f t="shared" si="765"/>
        <v>6.6886283430545862E-5</v>
      </c>
      <c r="E298">
        <f t="shared" si="766"/>
        <v>1.363844033294381E-4</v>
      </c>
      <c r="F298">
        <f t="shared" si="767"/>
        <v>1.4049763663540537E-4</v>
      </c>
      <c r="G298">
        <f t="shared" si="768"/>
        <v>4.0693522163849107E-4</v>
      </c>
      <c r="H298">
        <f t="shared" si="769"/>
        <v>1.6091198226197566E-4</v>
      </c>
      <c r="I298">
        <f t="shared" si="770"/>
        <v>5.0566700652570349E-4</v>
      </c>
      <c r="J298">
        <f t="shared" si="771"/>
        <v>4.7507501334595199E-4</v>
      </c>
      <c r="K298">
        <f t="shared" si="772"/>
        <v>1.9443407647388501E-4</v>
      </c>
      <c r="L298">
        <f t="shared" si="773"/>
        <v>1.0552967365623568E-5</v>
      </c>
      <c r="M298">
        <f t="shared" si="774"/>
        <v>6.2404376115908366E-6</v>
      </c>
      <c r="N298">
        <f t="shared" si="775"/>
        <v>3.0876723135423714E-5</v>
      </c>
      <c r="O298">
        <f t="shared" si="776"/>
        <v>4.2369273859235962E-5</v>
      </c>
      <c r="P298" s="21">
        <f t="shared" si="777"/>
        <v>1.3405897828432119E-5</v>
      </c>
      <c r="Q298" s="21">
        <f t="shared" si="778"/>
        <v>3.7493256571263938E-5</v>
      </c>
      <c r="R298" s="21">
        <f t="shared" si="779"/>
        <v>9.188001552492944E-5</v>
      </c>
      <c r="S298" s="21">
        <f t="shared" si="780"/>
        <v>4.2726980386411502E-5</v>
      </c>
      <c r="T298" s="21">
        <f t="shared" si="781"/>
        <v>2.4816509911115234E-4</v>
      </c>
      <c r="U298" s="21">
        <f t="shared" si="782"/>
        <v>3.7226438426004422E-4</v>
      </c>
      <c r="V298" s="21">
        <f t="shared" si="783"/>
        <v>1.6211982812600607E-4</v>
      </c>
      <c r="W298" s="21">
        <f t="shared" si="784"/>
        <v>1.1155626739999903E-6</v>
      </c>
      <c r="X298" s="21">
        <f t="shared" si="785"/>
        <v>7.2696983412290513E-4</v>
      </c>
      <c r="Y298" s="21">
        <f t="shared" si="786"/>
        <v>2.4284463609967112E-3</v>
      </c>
      <c r="Z298" s="21">
        <f t="shared" si="787"/>
        <v>1.3374649631251549E-3</v>
      </c>
      <c r="AA298" s="21">
        <f t="shared" si="788"/>
        <v>1.4118539754462229E-3</v>
      </c>
      <c r="AB298" s="21">
        <f t="shared" si="789"/>
        <v>8.8521616238662612E-5</v>
      </c>
      <c r="AC298" s="21">
        <f t="shared" si="790"/>
        <v>4.3093774530310963E-5</v>
      </c>
      <c r="AD298" s="21">
        <f t="shared" si="791"/>
        <v>1.4461393085918478E-3</v>
      </c>
      <c r="AE298" s="21">
        <f t="shared" si="792"/>
        <v>1.2846461118095689E-3</v>
      </c>
      <c r="AF298" s="21">
        <f t="shared" si="793"/>
        <v>9.7463691627455869E-4</v>
      </c>
      <c r="AG298" s="21">
        <f t="shared" si="794"/>
        <v>1.0594852750679671E-3</v>
      </c>
      <c r="AH298" s="21">
        <f t="shared" si="795"/>
        <v>7.4847005565712799E-4</v>
      </c>
      <c r="AI298" s="21">
        <f t="shared" si="796"/>
        <v>5.8339236849103756E-4</v>
      </c>
      <c r="AJ298" s="21">
        <f t="shared" si="797"/>
        <v>8.5464647795464855E-4</v>
      </c>
      <c r="AK298" s="21">
        <f t="shared" si="798"/>
        <v>9.5378428162320886E-4</v>
      </c>
      <c r="AL298" s="21">
        <f t="shared" si="799"/>
        <v>6.396410152987714E-4</v>
      </c>
      <c r="AM298" s="21">
        <f t="shared" si="800"/>
        <v>1.9033513917116895E-3</v>
      </c>
      <c r="AN298" s="21">
        <f t="shared" si="801"/>
        <v>5.7111692153975226E-4</v>
      </c>
      <c r="AO298" s="21">
        <f t="shared" si="802"/>
        <v>4.9222153388649159E-4</v>
      </c>
      <c r="AP298" s="21">
        <f t="shared" si="803"/>
        <v>3.6264633099860748E-4</v>
      </c>
      <c r="AQ298" s="21">
        <f t="shared" si="804"/>
        <v>7.7375605671170977E-4</v>
      </c>
      <c r="AR298" s="21">
        <f t="shared" si="805"/>
        <v>1.6657294313461211E-3</v>
      </c>
      <c r="AS298" s="21">
        <f t="shared" si="806"/>
        <v>1.1460350862793772E-3</v>
      </c>
      <c r="AT298" s="21">
        <f t="shared" si="807"/>
        <v>1.1183524011340502E-3</v>
      </c>
      <c r="AU298" s="21">
        <f t="shared" si="808"/>
        <v>1.6255947800495837E-3</v>
      </c>
      <c r="AV298" s="21">
        <f t="shared" si="809"/>
        <v>1.4705096568551844E-3</v>
      </c>
      <c r="AW298" s="21">
        <f t="shared" si="810"/>
        <v>1.2900134396403051E-3</v>
      </c>
      <c r="AX298" s="21">
        <f t="shared" si="811"/>
        <v>2.9889874000513469E-3</v>
      </c>
      <c r="AY298" s="21">
        <f t="shared" si="812"/>
        <v>1.1533550738458058E-3</v>
      </c>
      <c r="AZ298" s="21">
        <f t="shared" si="813"/>
        <v>1.5849178352285865E-3</v>
      </c>
      <c r="BA298" s="21">
        <f t="shared" si="814"/>
        <v>1.7494674039919091E-3</v>
      </c>
      <c r="BB298" s="21">
        <f t="shared" si="815"/>
        <v>2.5523804726423943E-3</v>
      </c>
      <c r="BC298" s="21">
        <f t="shared" si="816"/>
        <v>2.8946167471743289E-3</v>
      </c>
      <c r="BD298" s="21">
        <f t="shared" si="817"/>
        <v>3.1930784156269766E-3</v>
      </c>
      <c r="BE298" s="21">
        <f t="shared" si="818"/>
        <v>2.3525373028421732E-3</v>
      </c>
      <c r="BF298" s="21">
        <f t="shared" si="819"/>
        <v>1.4608777707559334E-3</v>
      </c>
      <c r="BG298" s="21">
        <f t="shared" si="820"/>
        <v>1.9718403659541367E-3</v>
      </c>
      <c r="BH298" s="21">
        <f t="shared" si="821"/>
        <v>1.6741403798686168E-3</v>
      </c>
      <c r="BI298" s="21">
        <f t="shared" si="822"/>
        <v>1.532712863814476E-3</v>
      </c>
      <c r="BJ298" s="21">
        <f t="shared" si="823"/>
        <v>1.1237669376534655E-3</v>
      </c>
      <c r="BK298" s="21">
        <f t="shared" si="824"/>
        <v>1.4075070835735403E-4</v>
      </c>
      <c r="BL298" s="21">
        <f t="shared" si="825"/>
        <v>1.1031648049330766E-3</v>
      </c>
      <c r="BM298" s="21">
        <f t="shared" si="826"/>
        <v>1.1611411437586251E-3</v>
      </c>
      <c r="BN298" s="21">
        <f t="shared" si="827"/>
        <v>1.1660474140663235E-3</v>
      </c>
      <c r="BO298" s="21"/>
      <c r="BP298" s="21"/>
    </row>
    <row r="299" spans="3:75" x14ac:dyDescent="0.2">
      <c r="C299">
        <v>0.16159632205963129</v>
      </c>
      <c r="D299">
        <f t="shared" si="765"/>
        <v>1.2249788881257828E-5</v>
      </c>
      <c r="E299">
        <f t="shared" si="766"/>
        <v>1.3503908251245923E-5</v>
      </c>
      <c r="F299">
        <f t="shared" si="767"/>
        <v>1.4386160100562435E-4</v>
      </c>
      <c r="G299">
        <f t="shared" si="768"/>
        <v>2.0310391801583294E-5</v>
      </c>
      <c r="H299">
        <f t="shared" si="769"/>
        <v>2.047371036895007E-4</v>
      </c>
      <c r="I299">
        <f t="shared" si="770"/>
        <v>1.8544480631117475E-4</v>
      </c>
      <c r="J299">
        <f t="shared" si="771"/>
        <v>3.3241665173084239E-5</v>
      </c>
      <c r="K299">
        <f t="shared" si="772"/>
        <v>2.4303621835917198E-5</v>
      </c>
      <c r="L299">
        <f t="shared" si="773"/>
        <v>3.2265997660409672E-5</v>
      </c>
      <c r="M299">
        <f t="shared" si="774"/>
        <v>6.87341959270969E-6</v>
      </c>
      <c r="N299">
        <f t="shared" si="775"/>
        <v>2.7863455880833028E-6</v>
      </c>
      <c r="O299">
        <f t="shared" si="776"/>
        <v>1.4018110116219379E-4</v>
      </c>
      <c r="P299" s="21">
        <f t="shared" si="777"/>
        <v>2.0453511070578484E-4</v>
      </c>
      <c r="Q299" s="21">
        <f t="shared" si="778"/>
        <v>1.9796571775051415E-6</v>
      </c>
      <c r="R299" s="21">
        <f t="shared" si="779"/>
        <v>2.6955586366291866E-6</v>
      </c>
      <c r="S299" s="21">
        <f t="shared" si="780"/>
        <v>5.737840253240007E-5</v>
      </c>
      <c r="T299" s="21">
        <f t="shared" si="781"/>
        <v>1.2355991296723033E-4</v>
      </c>
      <c r="U299" s="21">
        <f t="shared" si="782"/>
        <v>2.0740965420695367E-5</v>
      </c>
      <c r="V299" s="21">
        <f t="shared" si="783"/>
        <v>5.0725753815176586E-5</v>
      </c>
      <c r="W299" s="21">
        <f t="shared" si="784"/>
        <v>3.5283770355874468E-4</v>
      </c>
      <c r="X299" s="21">
        <f t="shared" si="785"/>
        <v>1.6892811532742322E-3</v>
      </c>
      <c r="Y299" s="21">
        <f t="shared" si="786"/>
        <v>8.0616043886299249E-4</v>
      </c>
      <c r="Z299" s="21">
        <f t="shared" si="787"/>
        <v>8.6413903803763314E-4</v>
      </c>
      <c r="AA299" s="21">
        <f t="shared" si="788"/>
        <v>1.5133654781697267E-6</v>
      </c>
      <c r="AB299" s="21">
        <f t="shared" si="789"/>
        <v>2.6044104922353836E-6</v>
      </c>
      <c r="AC299" s="21">
        <f t="shared" si="790"/>
        <v>8.9100667374248158E-4</v>
      </c>
      <c r="AD299" s="21">
        <f t="shared" si="791"/>
        <v>7.6527237121513133E-4</v>
      </c>
      <c r="AE299" s="21">
        <f t="shared" si="792"/>
        <v>5.3087717348414851E-4</v>
      </c>
      <c r="AF299" s="21">
        <f t="shared" si="793"/>
        <v>5.939618200500661E-4</v>
      </c>
      <c r="AG299" s="21">
        <f t="shared" si="794"/>
        <v>3.6786385744375127E-4</v>
      </c>
      <c r="AH299" s="21">
        <f t="shared" si="795"/>
        <v>2.5520424217015955E-4</v>
      </c>
      <c r="AI299" s="21">
        <f t="shared" si="796"/>
        <v>4.4335234958482636E-4</v>
      </c>
      <c r="AJ299" s="21">
        <f t="shared" si="797"/>
        <v>5.1551678335060047E-4</v>
      </c>
      <c r="AK299" s="21">
        <f t="shared" si="798"/>
        <v>2.928452457317247E-4</v>
      </c>
      <c r="AL299" s="21">
        <f t="shared" si="799"/>
        <v>1.2566324603239803E-3</v>
      </c>
      <c r="AM299" s="21">
        <f t="shared" si="800"/>
        <v>2.4710737083496895E-4</v>
      </c>
      <c r="AN299" s="21">
        <f t="shared" si="801"/>
        <v>1.9621461525257385E-4</v>
      </c>
      <c r="AO299" s="21">
        <f t="shared" si="802"/>
        <v>1.1804543793406609E-4</v>
      </c>
      <c r="AP299" s="21">
        <f t="shared" si="803"/>
        <v>3.856536945022971E-4</v>
      </c>
      <c r="AQ299" s="21">
        <f t="shared" si="804"/>
        <v>1.0650396491073872E-3</v>
      </c>
      <c r="AR299" s="21">
        <f t="shared" si="805"/>
        <v>6.5919209433347166E-4</v>
      </c>
      <c r="AS299" s="21">
        <f t="shared" si="806"/>
        <v>6.3823800567111024E-4</v>
      </c>
      <c r="AT299" s="21">
        <f t="shared" si="807"/>
        <v>1.0329964368159068E-3</v>
      </c>
      <c r="AU299" s="21">
        <f t="shared" si="808"/>
        <v>9.1015778552863778E-4</v>
      </c>
      <c r="AV299" s="21">
        <f t="shared" si="809"/>
        <v>7.6941626099555197E-4</v>
      </c>
      <c r="AW299" s="21">
        <f t="shared" si="810"/>
        <v>2.1616203448576194E-3</v>
      </c>
      <c r="AX299" s="21">
        <f t="shared" si="811"/>
        <v>6.6474649909921695E-4</v>
      </c>
      <c r="AY299" s="21">
        <f t="shared" si="812"/>
        <v>1.0006228426960519E-3</v>
      </c>
      <c r="AZ299" s="21">
        <f t="shared" si="813"/>
        <v>1.1322034915271265E-3</v>
      </c>
      <c r="BA299" s="21">
        <f t="shared" si="814"/>
        <v>1.7929030499102125E-3</v>
      </c>
      <c r="BB299" s="21">
        <f t="shared" si="815"/>
        <v>2.081479948693254E-3</v>
      </c>
      <c r="BC299" s="21">
        <f t="shared" si="816"/>
        <v>2.3356852003698493E-3</v>
      </c>
      <c r="BD299" s="21">
        <f t="shared" si="817"/>
        <v>1.6260700035144802E-3</v>
      </c>
      <c r="BE299" s="21">
        <f t="shared" si="818"/>
        <v>9.0258348944645048E-4</v>
      </c>
      <c r="BF299" s="21">
        <f t="shared" si="819"/>
        <v>1.3123959434469545E-3</v>
      </c>
      <c r="BG299" s="21">
        <f t="shared" si="820"/>
        <v>1.0717672877192191E-3</v>
      </c>
      <c r="BH299" s="21">
        <f t="shared" si="821"/>
        <v>9.592321680003431E-4</v>
      </c>
      <c r="BI299" s="21">
        <f t="shared" si="822"/>
        <v>6.423299810083559E-4</v>
      </c>
      <c r="BJ299" s="21">
        <f t="shared" si="823"/>
        <v>1.3582445103313485E-5</v>
      </c>
      <c r="BK299" s="21">
        <f t="shared" si="824"/>
        <v>6.2677733117170152E-4</v>
      </c>
      <c r="BL299" s="21">
        <f t="shared" si="825"/>
        <v>6.7066070538275536E-4</v>
      </c>
      <c r="BM299" s="21">
        <f t="shared" si="826"/>
        <v>6.7439067200753358E-4</v>
      </c>
      <c r="BN299" s="21"/>
      <c r="BO299" s="21"/>
      <c r="BP299" s="21"/>
    </row>
    <row r="300" spans="3:75" x14ac:dyDescent="0.2">
      <c r="C300">
        <v>0.16509629189968103</v>
      </c>
      <c r="D300">
        <f t="shared" si="765"/>
        <v>3.055384482305222E-8</v>
      </c>
      <c r="E300">
        <f t="shared" si="766"/>
        <v>7.2152489454857757E-5</v>
      </c>
      <c r="F300">
        <f t="shared" si="767"/>
        <v>1.0135160943287458E-6</v>
      </c>
      <c r="G300">
        <f t="shared" si="768"/>
        <v>1.1682729400214252E-4</v>
      </c>
      <c r="H300">
        <f t="shared" si="769"/>
        <v>1.0237073193799582E-4</v>
      </c>
      <c r="I300">
        <f t="shared" si="770"/>
        <v>5.1328921160498218E-6</v>
      </c>
      <c r="J300">
        <f t="shared" si="771"/>
        <v>7.106220591723459E-5</v>
      </c>
      <c r="K300">
        <f t="shared" si="772"/>
        <v>8.4277660711941599E-5</v>
      </c>
      <c r="L300">
        <f t="shared" si="773"/>
        <v>3.7475095450842118E-5</v>
      </c>
      <c r="M300">
        <f t="shared" si="774"/>
        <v>2.6720678996920228E-5</v>
      </c>
      <c r="N300">
        <f t="shared" si="775"/>
        <v>2.3530884596368703E-4</v>
      </c>
      <c r="O300">
        <f t="shared" si="776"/>
        <v>3.1689507739031224E-4</v>
      </c>
      <c r="P300" s="21">
        <f t="shared" si="777"/>
        <v>4.3805105870066977E-6</v>
      </c>
      <c r="Q300" s="21">
        <f t="shared" si="778"/>
        <v>2.6437958050878848E-5</v>
      </c>
      <c r="R300" s="21">
        <f t="shared" si="779"/>
        <v>1.660467522071836E-5</v>
      </c>
      <c r="S300" s="21">
        <f t="shared" si="780"/>
        <v>5.8000117656432151E-5</v>
      </c>
      <c r="T300" s="21">
        <f t="shared" si="781"/>
        <v>1.1114539585022932E-6</v>
      </c>
      <c r="U300" s="21">
        <f t="shared" si="782"/>
        <v>1.1283052339359534E-4</v>
      </c>
      <c r="V300" s="21">
        <f t="shared" si="783"/>
        <v>2.3360080295483133E-4</v>
      </c>
      <c r="W300" s="21">
        <f t="shared" si="784"/>
        <v>1.4138273621381598E-3</v>
      </c>
      <c r="X300" s="21">
        <f t="shared" si="785"/>
        <v>6.1966118819443191E-4</v>
      </c>
      <c r="Y300" s="21">
        <f t="shared" si="786"/>
        <v>6.7061690677414207E-4</v>
      </c>
      <c r="Z300" s="21">
        <f t="shared" si="787"/>
        <v>5.1519041348055916E-6</v>
      </c>
      <c r="AA300" s="21">
        <f t="shared" si="788"/>
        <v>2.6150832268301509E-5</v>
      </c>
      <c r="AB300" s="21">
        <f t="shared" si="789"/>
        <v>6.9431011884010514E-4</v>
      </c>
      <c r="AC300" s="21">
        <f t="shared" si="790"/>
        <v>5.8387893161633174E-4</v>
      </c>
      <c r="AD300" s="21">
        <f t="shared" si="791"/>
        <v>3.8184294831491582E-4</v>
      </c>
      <c r="AE300" s="21">
        <f t="shared" si="792"/>
        <v>4.3561375549651708E-4</v>
      </c>
      <c r="AF300" s="21">
        <f t="shared" si="793"/>
        <v>2.4585636211694719E-4</v>
      </c>
      <c r="AG300" s="21">
        <f t="shared" si="794"/>
        <v>1.5562920217722056E-4</v>
      </c>
      <c r="AH300" s="21">
        <f t="shared" si="795"/>
        <v>3.082118717260618E-4</v>
      </c>
      <c r="AI300" s="21">
        <f t="shared" si="796"/>
        <v>3.6883297904539584E-4</v>
      </c>
      <c r="AJ300" s="21">
        <f t="shared" si="797"/>
        <v>1.8530701459272013E-4</v>
      </c>
      <c r="AK300" s="21">
        <f t="shared" si="798"/>
        <v>1.020741302642166E-3</v>
      </c>
      <c r="AL300" s="21">
        <f t="shared" si="799"/>
        <v>1.4932056355420334E-4</v>
      </c>
      <c r="AM300" s="21">
        <f t="shared" si="800"/>
        <v>1.1041160994088148E-4</v>
      </c>
      <c r="AN300" s="21">
        <f t="shared" si="801"/>
        <v>5.4241780000917572E-5</v>
      </c>
      <c r="AO300" s="21">
        <f t="shared" si="802"/>
        <v>2.6043819556251637E-4</v>
      </c>
      <c r="AP300" s="21">
        <f t="shared" si="803"/>
        <v>8.4884679002873004E-4</v>
      </c>
      <c r="AQ300" s="21">
        <f t="shared" si="804"/>
        <v>4.9172027641377497E-4</v>
      </c>
      <c r="AR300" s="21">
        <f t="shared" si="805"/>
        <v>4.7364570877563743E-4</v>
      </c>
      <c r="AS300" s="21">
        <f t="shared" si="806"/>
        <v>8.2026633089688297E-4</v>
      </c>
      <c r="AT300" s="21">
        <f t="shared" si="807"/>
        <v>7.1122764429001927E-4</v>
      </c>
      <c r="AU300" s="21">
        <f t="shared" si="808"/>
        <v>5.8749924778126849E-4</v>
      </c>
      <c r="AV300" s="21">
        <f t="shared" si="809"/>
        <v>1.8484203350544253E-3</v>
      </c>
      <c r="AW300" s="21">
        <f t="shared" si="810"/>
        <v>4.9651909525496001E-4</v>
      </c>
      <c r="AX300" s="21">
        <f t="shared" si="811"/>
        <v>7.914461781189147E-4</v>
      </c>
      <c r="AY300" s="21">
        <f t="shared" si="812"/>
        <v>9.089176886874702E-4</v>
      </c>
      <c r="AZ300" s="21">
        <f t="shared" si="813"/>
        <v>1.5087565915415204E-3</v>
      </c>
      <c r="BA300" s="21">
        <f t="shared" si="814"/>
        <v>1.7743698156552842E-3</v>
      </c>
      <c r="BB300" s="21">
        <f t="shared" si="815"/>
        <v>2.009635414332018E-3</v>
      </c>
      <c r="BC300" s="21">
        <f t="shared" si="816"/>
        <v>1.3560503165454538E-3</v>
      </c>
      <c r="BD300" s="21">
        <f t="shared" si="817"/>
        <v>7.0453389940872027E-4</v>
      </c>
      <c r="BE300" s="21">
        <f t="shared" si="818"/>
        <v>1.0710588774966231E-3</v>
      </c>
      <c r="BF300" s="21">
        <f t="shared" si="819"/>
        <v>8.5485405162132576E-4</v>
      </c>
      <c r="BG300" s="21">
        <f t="shared" si="820"/>
        <v>7.5468351088979555E-4</v>
      </c>
      <c r="BH300" s="21">
        <f t="shared" si="821"/>
        <v>4.7717169048560563E-4</v>
      </c>
      <c r="BI300" s="21">
        <f t="shared" si="822"/>
        <v>3.4398028285029211E-8</v>
      </c>
      <c r="BJ300" s="21">
        <f t="shared" si="823"/>
        <v>4.6377998047674178E-4</v>
      </c>
      <c r="BK300" s="21">
        <f t="shared" si="824"/>
        <v>5.0163223244650552E-4</v>
      </c>
      <c r="BL300" s="21">
        <f t="shared" si="825"/>
        <v>5.0485879673553438E-4</v>
      </c>
      <c r="BM300" s="21"/>
      <c r="BN300" s="21"/>
      <c r="BO300" s="21"/>
      <c r="BP300" s="21"/>
    </row>
    <row r="301" spans="3:75" x14ac:dyDescent="0.2">
      <c r="C301">
        <v>0.16527108848094924</v>
      </c>
      <c r="D301">
        <f t="shared" si="765"/>
        <v>6.9213507331620727E-5</v>
      </c>
      <c r="E301">
        <f t="shared" si="766"/>
        <v>6.921221392053488E-7</v>
      </c>
      <c r="F301">
        <f t="shared" si="767"/>
        <v>1.1307921157866001E-4</v>
      </c>
      <c r="G301">
        <f t="shared" si="768"/>
        <v>9.8864157310141754E-5</v>
      </c>
      <c r="H301">
        <f t="shared" si="769"/>
        <v>4.3714116454363405E-6</v>
      </c>
      <c r="I301">
        <f t="shared" si="770"/>
        <v>7.4039774259734208E-5</v>
      </c>
      <c r="J301">
        <f t="shared" si="771"/>
        <v>8.7517579956617082E-5</v>
      </c>
      <c r="K301">
        <f t="shared" si="772"/>
        <v>3.9645750462558081E-5</v>
      </c>
      <c r="L301">
        <f t="shared" si="773"/>
        <v>2.8558351520345757E-5</v>
      </c>
      <c r="M301">
        <f t="shared" si="774"/>
        <v>2.4070208196021959E-4</v>
      </c>
      <c r="N301">
        <f t="shared" si="775"/>
        <v>3.2314893036655191E-4</v>
      </c>
      <c r="O301">
        <f t="shared" si="776"/>
        <v>5.1427513613867563E-6</v>
      </c>
      <c r="P301" s="21">
        <f t="shared" si="777"/>
        <v>2.8266044947108654E-5</v>
      </c>
      <c r="Q301" s="21">
        <f t="shared" si="778"/>
        <v>1.5210677669443666E-5</v>
      </c>
      <c r="R301" s="21">
        <f t="shared" si="779"/>
        <v>5.5368246595577375E-5</v>
      </c>
      <c r="S301" s="21">
        <f t="shared" si="780"/>
        <v>7.734474051486223E-7</v>
      </c>
      <c r="T301" s="21">
        <f t="shared" si="781"/>
        <v>1.1657451570058343E-4</v>
      </c>
      <c r="U301" s="21">
        <f t="shared" si="782"/>
        <v>2.2828817322278848E-4</v>
      </c>
      <c r="V301" s="21">
        <f t="shared" si="783"/>
        <v>1.4007128999191881E-3</v>
      </c>
      <c r="W301" s="21">
        <f t="shared" si="784"/>
        <v>6.1098932127559135E-4</v>
      </c>
      <c r="X301" s="21">
        <f t="shared" si="785"/>
        <v>6.6159430097046832E-4</v>
      </c>
      <c r="Y301" s="21">
        <f t="shared" si="786"/>
        <v>5.9759577703736474E-6</v>
      </c>
      <c r="Z301" s="21">
        <f t="shared" si="787"/>
        <v>2.7969131588430656E-5</v>
      </c>
      <c r="AA301" s="21">
        <f t="shared" si="788"/>
        <v>6.8512897498469608E-4</v>
      </c>
      <c r="AB301" s="21">
        <f t="shared" si="789"/>
        <v>5.7546206070042331E-4</v>
      </c>
      <c r="AC301" s="21">
        <f t="shared" si="790"/>
        <v>3.7504217134075768E-4</v>
      </c>
      <c r="AD301" s="21">
        <f t="shared" si="791"/>
        <v>4.2834782386181572E-4</v>
      </c>
      <c r="AE301" s="21">
        <f t="shared" si="792"/>
        <v>2.4040536248236995E-4</v>
      </c>
      <c r="AF301" s="21">
        <f t="shared" si="793"/>
        <v>1.51298531197177E-4</v>
      </c>
      <c r="AG301" s="21">
        <f t="shared" si="794"/>
        <v>3.0210498059717126E-4</v>
      </c>
      <c r="AH301" s="21">
        <f t="shared" si="795"/>
        <v>3.6214958752035559E-4</v>
      </c>
      <c r="AI301" s="21">
        <f t="shared" si="796"/>
        <v>1.8057864344612378E-4</v>
      </c>
      <c r="AJ301" s="21">
        <f t="shared" si="797"/>
        <v>1.0096026897561342E-3</v>
      </c>
      <c r="AK301" s="21">
        <f t="shared" si="798"/>
        <v>1.4507920104791378E-4</v>
      </c>
      <c r="AL301" s="21">
        <f t="shared" si="799"/>
        <v>1.0676874619615821E-4</v>
      </c>
      <c r="AM301" s="21">
        <f t="shared" si="800"/>
        <v>5.1697614498647296E-5</v>
      </c>
      <c r="AN301" s="21">
        <f t="shared" si="801"/>
        <v>2.5482698081470364E-4</v>
      </c>
      <c r="AO301" s="21">
        <f t="shared" si="802"/>
        <v>8.3869195569222514E-4</v>
      </c>
      <c r="AP301" s="21">
        <f t="shared" si="803"/>
        <v>4.839986834535137E-4</v>
      </c>
      <c r="AQ301" s="21">
        <f t="shared" si="804"/>
        <v>4.6606792574909747E-4</v>
      </c>
      <c r="AR301" s="21">
        <f t="shared" si="805"/>
        <v>8.1028443445462883E-4</v>
      </c>
      <c r="AS301" s="21">
        <f t="shared" si="806"/>
        <v>7.0193494997178199E-4</v>
      </c>
      <c r="AT301" s="21">
        <f t="shared" si="807"/>
        <v>5.7905622838916987E-4</v>
      </c>
      <c r="AU301" s="21">
        <f t="shared" si="808"/>
        <v>1.8334207394542126E-3</v>
      </c>
      <c r="AV301" s="21">
        <f t="shared" si="809"/>
        <v>4.8875976658767741E-4</v>
      </c>
      <c r="AW301" s="21">
        <f t="shared" si="810"/>
        <v>7.8164174874828833E-4</v>
      </c>
      <c r="AX301" s="21">
        <f t="shared" si="811"/>
        <v>8.9840861634972219E-4</v>
      </c>
      <c r="AY301" s="21">
        <f t="shared" si="812"/>
        <v>1.4952079974346172E-3</v>
      </c>
      <c r="AZ301" s="21">
        <f t="shared" si="813"/>
        <v>1.7596743625727372E-3</v>
      </c>
      <c r="BA301" s="21">
        <f t="shared" si="814"/>
        <v>1.9939940712143914E-3</v>
      </c>
      <c r="BB301" s="21">
        <f t="shared" si="815"/>
        <v>1.3432072460452867E-3</v>
      </c>
      <c r="BC301" s="21">
        <f t="shared" si="816"/>
        <v>6.952851818521641E-4</v>
      </c>
      <c r="BD301" s="21">
        <f t="shared" si="817"/>
        <v>1.0596482833676833E-3</v>
      </c>
      <c r="BE301" s="21">
        <f t="shared" si="818"/>
        <v>8.4466323999188948E-4</v>
      </c>
      <c r="BF301" s="21">
        <f t="shared" si="819"/>
        <v>7.4511021490608772E-4</v>
      </c>
      <c r="BG301" s="21">
        <f t="shared" si="820"/>
        <v>4.6956564042946567E-4</v>
      </c>
      <c r="BH301" s="21">
        <f t="shared" si="821"/>
        <v>1.1385899784688278E-10</v>
      </c>
      <c r="BI301" s="21">
        <f t="shared" si="822"/>
        <v>4.5628185274893224E-4</v>
      </c>
      <c r="BJ301" s="21">
        <f t="shared" si="823"/>
        <v>4.9383289653772116E-4</v>
      </c>
      <c r="BK301" s="21">
        <f t="shared" si="824"/>
        <v>4.9703431975088E-4</v>
      </c>
      <c r="BL301" s="21"/>
      <c r="BM301" s="21"/>
      <c r="BN301" s="21"/>
      <c r="BO301" s="21"/>
      <c r="BP301" s="21"/>
    </row>
    <row r="302" spans="3:75" x14ac:dyDescent="0.2">
      <c r="C302">
        <v>0.17359055404861767</v>
      </c>
      <c r="D302">
        <f t="shared" si="765"/>
        <v>5.6063057346214781E-5</v>
      </c>
      <c r="E302">
        <f t="shared" si="766"/>
        <v>5.3564723167296895E-6</v>
      </c>
      <c r="F302">
        <f t="shared" si="767"/>
        <v>2.6360123673729913E-6</v>
      </c>
      <c r="G302">
        <f t="shared" si="768"/>
        <v>3.8796373047631366E-5</v>
      </c>
      <c r="H302">
        <f t="shared" si="769"/>
        <v>2.8642524055759466E-4</v>
      </c>
      <c r="I302">
        <f t="shared" si="770"/>
        <v>3.1238967088674058E-4</v>
      </c>
      <c r="J302">
        <f t="shared" si="771"/>
        <v>2.1362607392042882E-4</v>
      </c>
      <c r="K302">
        <f t="shared" si="772"/>
        <v>1.866903310010639E-4</v>
      </c>
      <c r="L302">
        <f t="shared" si="773"/>
        <v>5.680615581892069E-4</v>
      </c>
      <c r="M302">
        <f t="shared" si="774"/>
        <v>6.9146958145191678E-4</v>
      </c>
      <c r="N302">
        <f t="shared" si="775"/>
        <v>1.1208941965553723E-4</v>
      </c>
      <c r="O302">
        <f t="shared" si="776"/>
        <v>1.859417952795176E-4</v>
      </c>
      <c r="P302" s="21">
        <f t="shared" si="777"/>
        <v>1.9530907987402684E-5</v>
      </c>
      <c r="Q302" s="21">
        <f t="shared" si="778"/>
        <v>7.7172942704740439E-7</v>
      </c>
      <c r="R302" s="21">
        <f t="shared" si="779"/>
        <v>5.5353703881695866E-5</v>
      </c>
      <c r="S302" s="21">
        <f t="shared" si="780"/>
        <v>3.6543802828822934E-4</v>
      </c>
      <c r="T302" s="21">
        <f t="shared" si="781"/>
        <v>4.6100605369136603E-5</v>
      </c>
      <c r="U302" s="21">
        <f t="shared" si="782"/>
        <v>8.4719612031094137E-4</v>
      </c>
      <c r="V302" s="21">
        <f t="shared" si="783"/>
        <v>2.6891843129727225E-4</v>
      </c>
      <c r="W302" s="21">
        <f t="shared" si="784"/>
        <v>3.0282994905804825E-4</v>
      </c>
      <c r="X302" s="21">
        <f t="shared" si="785"/>
        <v>1.1586461707236628E-4</v>
      </c>
      <c r="Y302" s="21">
        <f t="shared" si="786"/>
        <v>1.8517904098865667E-4</v>
      </c>
      <c r="Z302" s="21">
        <f t="shared" si="787"/>
        <v>3.188189842902789E-4</v>
      </c>
      <c r="AA302" s="21">
        <f t="shared" si="788"/>
        <v>2.4552773798729323E-4</v>
      </c>
      <c r="AB302" s="21">
        <f t="shared" si="789"/>
        <v>1.2202604579693666E-4</v>
      </c>
      <c r="AC302" s="21">
        <f t="shared" si="790"/>
        <v>1.5319260295381499E-4</v>
      </c>
      <c r="AD302" s="21">
        <f t="shared" si="791"/>
        <v>5.1632061478878693E-5</v>
      </c>
      <c r="AE302" s="21">
        <f t="shared" si="792"/>
        <v>1.5847415320200607E-5</v>
      </c>
      <c r="AF302" s="21">
        <f t="shared" si="793"/>
        <v>8.2114440312017079E-5</v>
      </c>
      <c r="AG302" s="21">
        <f t="shared" si="794"/>
        <v>1.1472043739102364E-4</v>
      </c>
      <c r="AH302" s="21">
        <f t="shared" si="795"/>
        <v>2.6198937445206943E-5</v>
      </c>
      <c r="AI302" s="21">
        <f t="shared" si="796"/>
        <v>5.5012671102070549E-4</v>
      </c>
      <c r="AJ302" s="21">
        <f t="shared" si="797"/>
        <v>1.3878733363863923E-5</v>
      </c>
      <c r="AK302" s="21">
        <f t="shared" si="798"/>
        <v>4.0539033625342436E-6</v>
      </c>
      <c r="AL302" s="21">
        <f t="shared" si="799"/>
        <v>1.2754545712197857E-6</v>
      </c>
      <c r="AM302" s="21">
        <f t="shared" si="800"/>
        <v>5.8428221073334955E-5</v>
      </c>
      <c r="AN302" s="21">
        <f t="shared" si="801"/>
        <v>4.2603904242878034E-4</v>
      </c>
      <c r="AO302" s="21">
        <f t="shared" si="802"/>
        <v>1.8715620367002359E-4</v>
      </c>
      <c r="AP302" s="21">
        <f t="shared" si="803"/>
        <v>1.7607009809325752E-4</v>
      </c>
      <c r="AQ302" s="21">
        <f t="shared" si="804"/>
        <v>4.0586252231332372E-4</v>
      </c>
      <c r="AR302" s="21">
        <f t="shared" si="805"/>
        <v>3.3031570077915001E-4</v>
      </c>
      <c r="AS302" s="21">
        <f t="shared" si="806"/>
        <v>2.4787736561848977E-4</v>
      </c>
      <c r="AT302" s="21">
        <f t="shared" si="807"/>
        <v>1.1901807962582647E-3</v>
      </c>
      <c r="AU302" s="21">
        <f t="shared" si="808"/>
        <v>1.9012125101814596E-4</v>
      </c>
      <c r="AV302" s="21">
        <f t="shared" si="809"/>
        <v>3.8566640450373249E-4</v>
      </c>
      <c r="AW302" s="21">
        <f t="shared" si="810"/>
        <v>4.6889570026059527E-4</v>
      </c>
      <c r="AX302" s="21">
        <f t="shared" si="811"/>
        <v>9.2102865527927383E-4</v>
      </c>
      <c r="AY302" s="21">
        <f t="shared" si="812"/>
        <v>1.1309101212756694E-3</v>
      </c>
      <c r="AZ302" s="21">
        <f t="shared" si="813"/>
        <v>1.3202100731203061E-3</v>
      </c>
      <c r="BA302" s="21">
        <f t="shared" si="814"/>
        <v>8.0260738988922019E-4</v>
      </c>
      <c r="BB302" s="21">
        <f t="shared" si="815"/>
        <v>3.25759012237685E-4</v>
      </c>
      <c r="BC302" s="21">
        <f t="shared" si="816"/>
        <v>5.8722732270522046E-4</v>
      </c>
      <c r="BD302" s="21">
        <f t="shared" si="817"/>
        <v>4.3029798288516486E-4</v>
      </c>
      <c r="BE302" s="21">
        <f t="shared" si="818"/>
        <v>3.6013569367566897E-4</v>
      </c>
      <c r="BF302" s="21">
        <f t="shared" si="819"/>
        <v>1.7822243989647321E-4</v>
      </c>
      <c r="BG302" s="21">
        <f t="shared" si="820"/>
        <v>6.9036075922224895E-5</v>
      </c>
      <c r="BH302" s="21">
        <f t="shared" si="821"/>
        <v>1.7007522919022924E-4</v>
      </c>
      <c r="BI302" s="21">
        <f t="shared" si="822"/>
        <v>1.9329023120898418E-4</v>
      </c>
      <c r="BJ302" s="21">
        <f t="shared" si="823"/>
        <v>1.9529506171124943E-4</v>
      </c>
      <c r="BK302" s="21"/>
      <c r="BL302" s="21"/>
      <c r="BM302" s="21"/>
      <c r="BN302" s="21"/>
      <c r="BO302" s="21"/>
      <c r="BP302" s="21"/>
    </row>
    <row r="303" spans="3:75" x14ac:dyDescent="0.2">
      <c r="C303">
        <v>0.16610302726427728</v>
      </c>
      <c r="D303">
        <f t="shared" si="765"/>
        <v>9.607787438200042E-5</v>
      </c>
      <c r="E303">
        <f t="shared" si="766"/>
        <v>8.3012268805222205E-5</v>
      </c>
      <c r="F303">
        <f t="shared" si="767"/>
        <v>1.5847116969881263E-6</v>
      </c>
      <c r="G303">
        <f t="shared" si="768"/>
        <v>8.9048958520328612E-5</v>
      </c>
      <c r="H303">
        <f t="shared" si="769"/>
        <v>1.0377541501334073E-4</v>
      </c>
      <c r="I303">
        <f t="shared" si="770"/>
        <v>5.0814456323673379E-5</v>
      </c>
      <c r="J303">
        <f t="shared" si="771"/>
        <v>3.8142237791924398E-5</v>
      </c>
      <c r="K303">
        <f t="shared" si="772"/>
        <v>2.6720855978594081E-4</v>
      </c>
      <c r="L303">
        <f t="shared" si="773"/>
        <v>3.5375148740511759E-4</v>
      </c>
      <c r="M303">
        <f t="shared" si="774"/>
        <v>9.6081543402032902E-6</v>
      </c>
      <c r="N303">
        <f t="shared" si="775"/>
        <v>3.7804308730142091E-5</v>
      </c>
      <c r="O303">
        <f t="shared" si="776"/>
        <v>9.4135327414561787E-6</v>
      </c>
      <c r="P303" s="21">
        <f t="shared" si="777"/>
        <v>4.3679481968838971E-5</v>
      </c>
      <c r="Q303" s="21">
        <f t="shared" si="778"/>
        <v>2.2581316816164155E-9</v>
      </c>
      <c r="R303" s="21">
        <f t="shared" si="779"/>
        <v>1.3523147050625305E-4</v>
      </c>
      <c r="S303" s="21">
        <f t="shared" si="780"/>
        <v>2.0384042274447744E-4</v>
      </c>
      <c r="T303" s="21">
        <f t="shared" si="781"/>
        <v>1.3391325752233898E-3</v>
      </c>
      <c r="U303" s="21">
        <f t="shared" si="782"/>
        <v>5.7055338797460428E-4</v>
      </c>
      <c r="V303" s="21">
        <f t="shared" si="783"/>
        <v>6.1948903707390057E-4</v>
      </c>
      <c r="W303" s="21">
        <f t="shared" si="784"/>
        <v>1.0735557101073416E-5</v>
      </c>
      <c r="X303" s="21">
        <f t="shared" si="785"/>
        <v>3.7460811713512456E-5</v>
      </c>
      <c r="Y303" s="21">
        <f t="shared" si="786"/>
        <v>6.4226915426032869E-4</v>
      </c>
      <c r="Z303" s="21">
        <f t="shared" si="787"/>
        <v>5.3623977278594026E-4</v>
      </c>
      <c r="AA303" s="21">
        <f t="shared" si="788"/>
        <v>3.4351163127333678E-4</v>
      </c>
      <c r="AB303" s="21">
        <f t="shared" si="789"/>
        <v>3.9460339494402956E-4</v>
      </c>
      <c r="AC303" s="21">
        <f t="shared" si="790"/>
        <v>2.1529904484257043E-4</v>
      </c>
      <c r="AD303" s="21">
        <f t="shared" si="791"/>
        <v>1.315243822475086E-4</v>
      </c>
      <c r="AE303" s="21">
        <f t="shared" si="792"/>
        <v>2.7387696819758134E-4</v>
      </c>
      <c r="AF303" s="21">
        <f t="shared" si="793"/>
        <v>3.3117773977409505E-4</v>
      </c>
      <c r="AG303" s="21">
        <f t="shared" si="794"/>
        <v>1.5891165317032203E-4</v>
      </c>
      <c r="AH303" s="21">
        <f t="shared" si="795"/>
        <v>9.5742635727894313E-4</v>
      </c>
      <c r="AI303" s="21">
        <f t="shared" si="796"/>
        <v>1.2573011294587022E-4</v>
      </c>
      <c r="AJ303" s="21">
        <f t="shared" si="797"/>
        <v>9.0268193963113282E-5</v>
      </c>
      <c r="AK303" s="21">
        <f t="shared" si="798"/>
        <v>4.0426281695635116E-5</v>
      </c>
      <c r="AL303" s="21">
        <f t="shared" si="799"/>
        <v>2.2895812442609771E-4</v>
      </c>
      <c r="AM303" s="21">
        <f t="shared" si="800"/>
        <v>7.9119788601227884E-4</v>
      </c>
      <c r="AN303" s="21">
        <f t="shared" si="801"/>
        <v>4.480855489120499E-4</v>
      </c>
      <c r="AO303" s="21">
        <f t="shared" si="802"/>
        <v>4.3083925002497774E-4</v>
      </c>
      <c r="AP303" s="21">
        <f t="shared" si="803"/>
        <v>7.6361345719611594E-4</v>
      </c>
      <c r="AQ303" s="21">
        <f t="shared" si="804"/>
        <v>6.5854420835839212E-4</v>
      </c>
      <c r="AR303" s="21">
        <f t="shared" si="805"/>
        <v>5.3970948763178964E-4</v>
      </c>
      <c r="AS303" s="21">
        <f t="shared" si="806"/>
        <v>1.762868182234058E-3</v>
      </c>
      <c r="AT303" s="21">
        <f t="shared" si="807"/>
        <v>4.5266703014576703E-4</v>
      </c>
      <c r="AU303" s="21">
        <f t="shared" si="808"/>
        <v>7.3581542038725128E-4</v>
      </c>
      <c r="AV303" s="21">
        <f t="shared" si="809"/>
        <v>8.4922856214064745E-4</v>
      </c>
      <c r="AW303" s="21">
        <f t="shared" si="810"/>
        <v>1.4315614357905374E-3</v>
      </c>
      <c r="AX303" s="21">
        <f t="shared" si="811"/>
        <v>1.6905693620168441E-3</v>
      </c>
      <c r="AY303" s="21">
        <f t="shared" si="812"/>
        <v>1.9203871370437973E-3</v>
      </c>
      <c r="AZ303" s="21">
        <f t="shared" si="813"/>
        <v>1.282918601625552E-3</v>
      </c>
      <c r="BA303" s="21">
        <f t="shared" si="814"/>
        <v>6.5210374624088377E-4</v>
      </c>
      <c r="BB303" s="21">
        <f t="shared" si="815"/>
        <v>1.0061774647931601E-3</v>
      </c>
      <c r="BC303" s="21">
        <f t="shared" si="816"/>
        <v>7.9699793752757361E-4</v>
      </c>
      <c r="BD303" s="21">
        <f t="shared" si="817"/>
        <v>7.0038395856765218E-4</v>
      </c>
      <c r="BE303" s="21">
        <f t="shared" si="818"/>
        <v>4.342024286747035E-4</v>
      </c>
      <c r="BF303" s="21">
        <f t="shared" si="819"/>
        <v>6.7448163725636781E-7</v>
      </c>
      <c r="BG303" s="21">
        <f t="shared" si="820"/>
        <v>4.2143229389214804E-4</v>
      </c>
      <c r="BH303" s="21">
        <f t="shared" si="821"/>
        <v>4.57549746899066E-4</v>
      </c>
      <c r="BI303" s="21">
        <f t="shared" si="822"/>
        <v>4.6063151195919295E-4</v>
      </c>
      <c r="BJ303" s="21"/>
      <c r="BK303" s="21"/>
      <c r="BL303" s="21"/>
      <c r="BM303" s="21"/>
      <c r="BN303" s="21"/>
      <c r="BO303" s="21"/>
      <c r="BP303" s="21"/>
    </row>
    <row r="304" spans="3:75" x14ac:dyDescent="0.2">
      <c r="C304">
        <v>0.17590495944023118</v>
      </c>
      <c r="D304">
        <f t="shared" si="765"/>
        <v>4.7723957236067704E-7</v>
      </c>
      <c r="E304">
        <f t="shared" si="766"/>
        <v>7.2984196232411293E-5</v>
      </c>
      <c r="F304">
        <f t="shared" si="767"/>
        <v>3.7012018035638319E-4</v>
      </c>
      <c r="G304">
        <f t="shared" si="768"/>
        <v>3.9955828470183529E-4</v>
      </c>
      <c r="H304">
        <f t="shared" si="769"/>
        <v>2.8663702579576354E-4</v>
      </c>
      <c r="I304">
        <f t="shared" si="770"/>
        <v>2.5529240679529396E-4</v>
      </c>
      <c r="J304">
        <f t="shared" si="771"/>
        <v>6.8374130113618605E-4</v>
      </c>
      <c r="K304">
        <f t="shared" si="772"/>
        <v>8.1854437894456815E-4</v>
      </c>
      <c r="L304">
        <f t="shared" si="773"/>
        <v>1.6645217211606815E-4</v>
      </c>
      <c r="M304">
        <f t="shared" si="774"/>
        <v>2.5441695195952454E-4</v>
      </c>
      <c r="N304">
        <f t="shared" si="775"/>
        <v>4.5343848030024563E-5</v>
      </c>
      <c r="O304">
        <f t="shared" si="776"/>
        <v>1.0194525543960786E-5</v>
      </c>
      <c r="P304" s="21">
        <f t="shared" si="777"/>
        <v>9.5148560740721195E-5</v>
      </c>
      <c r="Q304" s="21">
        <f t="shared" si="778"/>
        <v>4.5928085394842505E-4</v>
      </c>
      <c r="R304" s="21">
        <f t="shared" si="779"/>
        <v>2.00286436527007E-5</v>
      </c>
      <c r="S304" s="21">
        <f t="shared" si="780"/>
        <v>7.1782349309403124E-4</v>
      </c>
      <c r="T304" s="21">
        <f t="shared" si="781"/>
        <v>1.9836827326586399E-4</v>
      </c>
      <c r="U304" s="21">
        <f t="shared" si="782"/>
        <v>2.2763581023355574E-4</v>
      </c>
      <c r="V304" s="21">
        <f t="shared" si="783"/>
        <v>1.7104580670235789E-4</v>
      </c>
      <c r="W304" s="21">
        <f t="shared" si="784"/>
        <v>2.5352460463695875E-4</v>
      </c>
      <c r="X304" s="21">
        <f t="shared" si="785"/>
        <v>2.4152571218154153E-4</v>
      </c>
      <c r="Y304" s="21">
        <f t="shared" si="786"/>
        <v>1.7835387095508021E-4</v>
      </c>
      <c r="Z304" s="21">
        <f t="shared" si="787"/>
        <v>7.6250174680912161E-5</v>
      </c>
      <c r="AA304" s="21">
        <f t="shared" si="788"/>
        <v>1.0125782159775888E-4</v>
      </c>
      <c r="AB304" s="21">
        <f t="shared" si="789"/>
        <v>2.3728004156572321E-5</v>
      </c>
      <c r="AC304" s="21">
        <f t="shared" si="790"/>
        <v>2.7771417001814511E-6</v>
      </c>
      <c r="AD304" s="21">
        <f t="shared" si="791"/>
        <v>4.5526009418222039E-5</v>
      </c>
      <c r="AE304" s="21">
        <f t="shared" si="792"/>
        <v>7.0498815873958564E-5</v>
      </c>
      <c r="AF304" s="21">
        <f t="shared" si="793"/>
        <v>7.8628891570719945E-6</v>
      </c>
      <c r="AG304" s="21">
        <f t="shared" si="794"/>
        <v>4.4691544414616411E-4</v>
      </c>
      <c r="AH304" s="21">
        <f t="shared" si="795"/>
        <v>1.9909543422710559E-6</v>
      </c>
      <c r="AI304" s="21">
        <f t="shared" si="796"/>
        <v>9.0585738259451847E-8</v>
      </c>
      <c r="AJ304" s="21">
        <f t="shared" si="797"/>
        <v>1.1859521785025995E-5</v>
      </c>
      <c r="AK304" s="21">
        <f t="shared" si="798"/>
        <v>2.840282522598484E-5</v>
      </c>
      <c r="AL304" s="21">
        <f t="shared" si="799"/>
        <v>3.3585355879702032E-4</v>
      </c>
      <c r="AM304" s="21">
        <f t="shared" si="800"/>
        <v>1.2918820918717558E-4</v>
      </c>
      <c r="AN304" s="21">
        <f t="shared" si="801"/>
        <v>1.2000622829956212E-4</v>
      </c>
      <c r="AO304" s="21">
        <f t="shared" si="802"/>
        <v>3.1796683400801948E-4</v>
      </c>
      <c r="AP304" s="21">
        <f t="shared" si="803"/>
        <v>2.5154543758320968E-4</v>
      </c>
      <c r="AQ304" s="21">
        <f t="shared" si="804"/>
        <v>1.8035727800325439E-4</v>
      </c>
      <c r="AR304" s="21">
        <f t="shared" si="805"/>
        <v>1.0358479390997826E-3</v>
      </c>
      <c r="AS304" s="21">
        <f t="shared" si="806"/>
        <v>1.3165361447620955E-4</v>
      </c>
      <c r="AT304" s="21">
        <f t="shared" si="807"/>
        <v>3.0012048038963277E-4</v>
      </c>
      <c r="AU304" s="21">
        <f t="shared" si="808"/>
        <v>3.7401990555957341E-4</v>
      </c>
      <c r="AV304" s="21">
        <f t="shared" si="809"/>
        <v>7.8590787684104028E-4</v>
      </c>
      <c r="AW304" s="21">
        <f t="shared" si="810"/>
        <v>9.8060428270986674E-4</v>
      </c>
      <c r="AX304" s="21">
        <f t="shared" si="811"/>
        <v>1.157380116627377E-3</v>
      </c>
      <c r="AY304" s="21">
        <f t="shared" si="812"/>
        <v>6.7682814220343835E-4</v>
      </c>
      <c r="AZ304" s="21">
        <f t="shared" si="813"/>
        <v>2.4757102618699526E-4</v>
      </c>
      <c r="BA304" s="21">
        <f t="shared" si="814"/>
        <v>4.8041487066769232E-4</v>
      </c>
      <c r="BB304" s="21">
        <f t="shared" si="815"/>
        <v>3.3963613958931969E-4</v>
      </c>
      <c r="BC304" s="21">
        <f t="shared" si="816"/>
        <v>2.776501060566261E-4</v>
      </c>
      <c r="BD304" s="21">
        <f t="shared" si="817"/>
        <v>1.2178429867689281E-4</v>
      </c>
      <c r="BE304" s="21">
        <f t="shared" si="818"/>
        <v>1.1285238856795473E-4</v>
      </c>
      <c r="BF304" s="21">
        <f t="shared" si="819"/>
        <v>1.1506604050937123E-4</v>
      </c>
      <c r="BG304" s="21">
        <f t="shared" si="820"/>
        <v>1.3429287620937767E-4</v>
      </c>
      <c r="BH304" s="21">
        <f t="shared" si="821"/>
        <v>1.3596482467743867E-4</v>
      </c>
      <c r="BI304" s="21"/>
      <c r="BJ304" s="21"/>
      <c r="BK304" s="21"/>
      <c r="BL304" s="21"/>
      <c r="BM304" s="21"/>
      <c r="BN304" s="21"/>
      <c r="BO304" s="21"/>
      <c r="BP304" s="21"/>
    </row>
    <row r="305" spans="3:68" x14ac:dyDescent="0.2">
      <c r="C305">
        <v>0.17521413415670381</v>
      </c>
      <c r="D305">
        <f t="shared" si="765"/>
        <v>6.1657886067672762E-5</v>
      </c>
      <c r="E305">
        <f t="shared" si="766"/>
        <v>3.4401652478991627E-4</v>
      </c>
      <c r="F305">
        <f t="shared" si="767"/>
        <v>3.7241777455237617E-4</v>
      </c>
      <c r="G305">
        <f t="shared" si="768"/>
        <v>2.6372242648243534E-4</v>
      </c>
      <c r="H305">
        <f t="shared" si="769"/>
        <v>2.3369380989010169E-4</v>
      </c>
      <c r="I305">
        <f t="shared" si="770"/>
        <v>6.4809052353851282E-4</v>
      </c>
      <c r="J305">
        <f t="shared" si="771"/>
        <v>7.7949229930367951E-4</v>
      </c>
      <c r="K305">
        <f t="shared" si="772"/>
        <v>1.4910386110067103E-4</v>
      </c>
      <c r="L305">
        <f t="shared" si="773"/>
        <v>2.3285623905399197E-4</v>
      </c>
      <c r="M305">
        <f t="shared" si="774"/>
        <v>3.6517351010448331E-5</v>
      </c>
      <c r="N305">
        <f t="shared" si="775"/>
        <v>6.2603113826777136E-6</v>
      </c>
      <c r="O305">
        <f t="shared" si="776"/>
        <v>8.2148610926769053E-5</v>
      </c>
      <c r="P305" s="21">
        <f t="shared" si="777"/>
        <v>4.3014816286691271E-4</v>
      </c>
      <c r="Q305" s="21">
        <f t="shared" si="778"/>
        <v>2.668923549766538E-5</v>
      </c>
      <c r="R305" s="21">
        <f t="shared" si="779"/>
        <v>7.5531822998183148E-4</v>
      </c>
      <c r="S305" s="21">
        <f t="shared" si="780"/>
        <v>2.1830513152958929E-4</v>
      </c>
      <c r="T305" s="21">
        <f t="shared" si="781"/>
        <v>2.4895884715020992E-4</v>
      </c>
      <c r="U305" s="21">
        <f t="shared" si="782"/>
        <v>1.5345320093562169E-4</v>
      </c>
      <c r="V305" s="21">
        <f t="shared" si="783"/>
        <v>2.3200257386688742E-4</v>
      </c>
      <c r="W305" s="21">
        <f t="shared" si="784"/>
        <v>2.6347531795752559E-4</v>
      </c>
      <c r="X305" s="21">
        <f t="shared" si="785"/>
        <v>1.9728294242603281E-4</v>
      </c>
      <c r="Y305" s="21">
        <f t="shared" si="786"/>
        <v>8.8792172975625373E-5</v>
      </c>
      <c r="Z305" s="21">
        <f t="shared" si="787"/>
        <v>1.1563818880061885E-4</v>
      </c>
      <c r="AA305" s="21">
        <f t="shared" si="788"/>
        <v>3.0935456966759843E-5</v>
      </c>
      <c r="AB305" s="21">
        <f t="shared" si="789"/>
        <v>5.5568685514469209E-6</v>
      </c>
      <c r="AC305" s="21">
        <f t="shared" si="790"/>
        <v>5.532565496029685E-5</v>
      </c>
      <c r="AD305" s="21">
        <f t="shared" si="791"/>
        <v>8.2576887268153755E-5</v>
      </c>
      <c r="AE305" s="21">
        <f t="shared" si="792"/>
        <v>1.2214393490050068E-5</v>
      </c>
      <c r="AF305" s="21">
        <f t="shared" si="793"/>
        <v>4.7660129446574779E-4</v>
      </c>
      <c r="AG305" s="21">
        <f t="shared" si="794"/>
        <v>4.4177191890460677E-6</v>
      </c>
      <c r="AH305" s="21">
        <f t="shared" si="795"/>
        <v>1.519835186418958E-7</v>
      </c>
      <c r="AI305" s="21">
        <f t="shared" si="796"/>
        <v>7.5786806077196642E-6</v>
      </c>
      <c r="AJ305" s="21">
        <f t="shared" si="797"/>
        <v>3.6243474922651795E-5</v>
      </c>
      <c r="AK305" s="21">
        <f t="shared" si="798"/>
        <v>3.6165135197913458E-4</v>
      </c>
      <c r="AL305" s="21">
        <f t="shared" si="799"/>
        <v>1.4536942605276095E-4</v>
      </c>
      <c r="AM305" s="21">
        <f t="shared" si="800"/>
        <v>1.3561908428808513E-4</v>
      </c>
      <c r="AN305" s="21">
        <f t="shared" si="801"/>
        <v>3.430811477481352E-4</v>
      </c>
      <c r="AO305" s="21">
        <f t="shared" si="802"/>
        <v>2.7393590941934105E-4</v>
      </c>
      <c r="AP305" s="21">
        <f t="shared" si="803"/>
        <v>1.9938969261940368E-4</v>
      </c>
      <c r="AQ305" s="21">
        <f t="shared" si="804"/>
        <v>1.0807930379633961E-3</v>
      </c>
      <c r="AR305" s="21">
        <f t="shared" si="805"/>
        <v>1.4798396915852432E-4</v>
      </c>
      <c r="AS305" s="21">
        <f t="shared" si="806"/>
        <v>3.2453341462229765E-4</v>
      </c>
      <c r="AT305" s="21">
        <f t="shared" si="807"/>
        <v>4.0121770648708768E-4</v>
      </c>
      <c r="AU305" s="21">
        <f t="shared" si="808"/>
        <v>8.2511837545823255E-4</v>
      </c>
      <c r="AV305" s="21">
        <f t="shared" si="809"/>
        <v>1.0243473595460781E-3</v>
      </c>
      <c r="AW305" s="21">
        <f t="shared" si="810"/>
        <v>1.2048615088638588E-3</v>
      </c>
      <c r="AX305" s="21">
        <f t="shared" si="811"/>
        <v>7.1325029369094159E-4</v>
      </c>
      <c r="AY305" s="21">
        <f t="shared" si="812"/>
        <v>2.6978769451600689E-4</v>
      </c>
      <c r="AZ305" s="21">
        <f t="shared" si="813"/>
        <v>5.1117563628529149E-4</v>
      </c>
      <c r="BA305" s="21">
        <f t="shared" si="814"/>
        <v>3.6557612104199153E-4</v>
      </c>
      <c r="BB305" s="21">
        <f t="shared" si="815"/>
        <v>3.0114956254051473E-4</v>
      </c>
      <c r="BC305" s="21">
        <f t="shared" si="816"/>
        <v>1.375088706875268E-4</v>
      </c>
      <c r="BD305" s="21">
        <f t="shared" si="817"/>
        <v>9.8652077164753906E-5</v>
      </c>
      <c r="BE305" s="21">
        <f t="shared" si="818"/>
        <v>1.3036408545336116E-4</v>
      </c>
      <c r="BF305" s="21">
        <f t="shared" si="819"/>
        <v>1.5078134619207829E-4</v>
      </c>
      <c r="BG305" s="21">
        <f t="shared" si="820"/>
        <v>1.5255265639101568E-4</v>
      </c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3:68" x14ac:dyDescent="0.2">
      <c r="C306">
        <v>0.16736188059051832</v>
      </c>
      <c r="D306">
        <f t="shared" si="765"/>
        <v>1.1439219931082548E-4</v>
      </c>
      <c r="E306">
        <f t="shared" si="766"/>
        <v>1.3100805949497552E-4</v>
      </c>
      <c r="F306">
        <f t="shared" si="767"/>
        <v>7.0346453421213587E-5</v>
      </c>
      <c r="G306">
        <f t="shared" si="768"/>
        <v>5.5276155305051836E-5</v>
      </c>
      <c r="H306">
        <f t="shared" si="769"/>
        <v>3.0994900159323711E-4</v>
      </c>
      <c r="I306">
        <f t="shared" si="770"/>
        <v>4.0268993686029487E-4</v>
      </c>
      <c r="J306">
        <f t="shared" si="771"/>
        <v>1.8997007135195061E-5</v>
      </c>
      <c r="K306">
        <f t="shared" si="772"/>
        <v>5.4869192291965119E-5</v>
      </c>
      <c r="L306">
        <f t="shared" si="773"/>
        <v>3.2735475653323742E-6</v>
      </c>
      <c r="M306">
        <f t="shared" si="774"/>
        <v>2.8624555930058802E-5</v>
      </c>
      <c r="N306">
        <f t="shared" si="775"/>
        <v>1.4673289044139178E-6</v>
      </c>
      <c r="O306">
        <f t="shared" si="776"/>
        <v>1.660943579054371E-4</v>
      </c>
      <c r="P306" s="21">
        <f t="shared" si="777"/>
        <v>1.6947915818585788E-4</v>
      </c>
      <c r="Q306" s="21">
        <f t="shared" si="778"/>
        <v>1.2485839258447209E-3</v>
      </c>
      <c r="R306" s="21">
        <f t="shared" si="779"/>
        <v>5.1199950548517798E-4</v>
      </c>
      <c r="S306" s="21">
        <f t="shared" si="780"/>
        <v>5.5840919664747776E-4</v>
      </c>
      <c r="T306" s="21">
        <f t="shared" si="781"/>
        <v>2.0569574929307974E-5</v>
      </c>
      <c r="U306" s="21">
        <f t="shared" si="782"/>
        <v>5.4455206924586521E-5</v>
      </c>
      <c r="V306" s="21">
        <f t="shared" si="783"/>
        <v>5.8004755149327605E-4</v>
      </c>
      <c r="W306" s="21">
        <f t="shared" si="784"/>
        <v>4.7952232533511862E-4</v>
      </c>
      <c r="X306" s="21">
        <f t="shared" si="785"/>
        <v>2.9843299974974849E-4</v>
      </c>
      <c r="Y306" s="21">
        <f t="shared" si="786"/>
        <v>3.461748037851163E-4</v>
      </c>
      <c r="Z306" s="21">
        <f t="shared" si="787"/>
        <v>1.799412653018311E-4</v>
      </c>
      <c r="AA306" s="21">
        <f t="shared" si="788"/>
        <v>1.0423500680832812E-4</v>
      </c>
      <c r="AB306" s="21">
        <f t="shared" si="789"/>
        <v>2.337955768832077E-4</v>
      </c>
      <c r="AC306" s="21">
        <f t="shared" si="790"/>
        <v>2.8694449699897265E-4</v>
      </c>
      <c r="AD306" s="21">
        <f t="shared" si="791"/>
        <v>1.2875811314691889E-4</v>
      </c>
      <c r="AE306" s="21">
        <f t="shared" si="792"/>
        <v>8.8110741701057929E-4</v>
      </c>
      <c r="AF306" s="21">
        <f t="shared" si="793"/>
        <v>9.908392096274503E-5</v>
      </c>
      <c r="AG306" s="21">
        <f t="shared" si="794"/>
        <v>6.7932281685017596E-5</v>
      </c>
      <c r="AH306" s="21">
        <f t="shared" si="795"/>
        <v>2.600299520811436E-5</v>
      </c>
      <c r="AI306" s="21">
        <f t="shared" si="796"/>
        <v>1.9244650465148611E-4</v>
      </c>
      <c r="AJ306" s="21">
        <f t="shared" si="797"/>
        <v>7.2196394071562047E-4</v>
      </c>
      <c r="AK306" s="21">
        <f t="shared" si="798"/>
        <v>3.9637536739731388E-4</v>
      </c>
      <c r="AL306" s="21">
        <f t="shared" si="799"/>
        <v>3.8016476161189248E-4</v>
      </c>
      <c r="AM306" s="21">
        <f t="shared" si="800"/>
        <v>6.9562497929836933E-4</v>
      </c>
      <c r="AN306" s="21">
        <f t="shared" si="801"/>
        <v>5.9551923935753648E-4</v>
      </c>
      <c r="AO306" s="21">
        <f t="shared" si="802"/>
        <v>4.8280372359039568E-4</v>
      </c>
      <c r="AP306" s="21">
        <f t="shared" si="803"/>
        <v>1.6587431436024314E-3</v>
      </c>
      <c r="AQ306" s="21">
        <f t="shared" si="804"/>
        <v>4.0068508290222113E-4</v>
      </c>
      <c r="AR306" s="21">
        <f t="shared" si="805"/>
        <v>6.6910502820374405E-4</v>
      </c>
      <c r="AS306" s="21">
        <f t="shared" si="806"/>
        <v>7.7744345890422609E-4</v>
      </c>
      <c r="AT306" s="21">
        <f t="shared" si="807"/>
        <v>1.3378862471673093E-3</v>
      </c>
      <c r="AU306" s="21">
        <f t="shared" si="808"/>
        <v>1.5886347027235129E-3</v>
      </c>
      <c r="AV306" s="21">
        <f t="shared" si="809"/>
        <v>1.8116403489989829E-3</v>
      </c>
      <c r="AW306" s="21">
        <f t="shared" si="810"/>
        <v>1.1943244662622752E-3</v>
      </c>
      <c r="AX306" s="21">
        <f t="shared" si="811"/>
        <v>5.893954899143717E-4</v>
      </c>
      <c r="AY306" s="21">
        <f t="shared" si="812"/>
        <v>9.2789976486356185E-4</v>
      </c>
      <c r="AZ306" s="21">
        <f t="shared" si="813"/>
        <v>7.2750489028196828E-4</v>
      </c>
      <c r="BA306" s="21">
        <f t="shared" si="814"/>
        <v>6.3533814718324741E-4</v>
      </c>
      <c r="BB306" s="21">
        <f t="shared" si="815"/>
        <v>3.8332436623301477E-4</v>
      </c>
      <c r="BC306" s="21">
        <f t="shared" si="816"/>
        <v>4.3269060221814506E-6</v>
      </c>
      <c r="BD306" s="21">
        <f t="shared" si="817"/>
        <v>3.7133146851658851E-4</v>
      </c>
      <c r="BE306" s="21">
        <f t="shared" si="818"/>
        <v>4.0527967474670955E-4</v>
      </c>
      <c r="BF306" s="21">
        <f t="shared" si="819"/>
        <v>4.0818037833095056E-4</v>
      </c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3:68" x14ac:dyDescent="0.2">
      <c r="C307">
        <v>0.15666645169258134</v>
      </c>
      <c r="D307">
        <f t="shared" si="765"/>
        <v>5.6316967857156807E-7</v>
      </c>
      <c r="E307">
        <f t="shared" si="766"/>
        <v>5.3275547412050028E-6</v>
      </c>
      <c r="F307">
        <f t="shared" si="767"/>
        <v>1.0631742795936523E-5</v>
      </c>
      <c r="G307">
        <f t="shared" si="768"/>
        <v>4.7747265921328464E-5</v>
      </c>
      <c r="H307">
        <f t="shared" si="769"/>
        <v>8.7828889158187074E-5</v>
      </c>
      <c r="I307">
        <f t="shared" si="770"/>
        <v>4.0155962878751955E-5</v>
      </c>
      <c r="J307">
        <f t="shared" si="771"/>
        <v>1.0811303806204219E-5</v>
      </c>
      <c r="K307">
        <f t="shared" si="772"/>
        <v>1.5636811401549281E-4</v>
      </c>
      <c r="L307">
        <f t="shared" si="773"/>
        <v>2.5746195447851343E-4</v>
      </c>
      <c r="M307">
        <f t="shared" si="774"/>
        <v>8.9948065077218638E-5</v>
      </c>
      <c r="N307">
        <f t="shared" si="775"/>
        <v>4.8063156760147788E-6</v>
      </c>
      <c r="O307">
        <f t="shared" si="776"/>
        <v>5.6234644537513307E-4</v>
      </c>
      <c r="P307" s="21">
        <f t="shared" si="777"/>
        <v>2.1188286538978197E-3</v>
      </c>
      <c r="Q307" s="21">
        <f t="shared" si="778"/>
        <v>1.1104113303423424E-3</v>
      </c>
      <c r="R307" s="21">
        <f t="shared" si="779"/>
        <v>1.1782819835970224E-3</v>
      </c>
      <c r="S307" s="21">
        <f t="shared" si="780"/>
        <v>3.7946333921545883E-5</v>
      </c>
      <c r="T307" s="21">
        <f t="shared" si="781"/>
        <v>1.0996199283681089E-5</v>
      </c>
      <c r="U307" s="21">
        <f t="shared" si="782"/>
        <v>1.209620942697498E-3</v>
      </c>
      <c r="V307" s="21">
        <f t="shared" si="783"/>
        <v>1.0623314902384615E-3</v>
      </c>
      <c r="W307" s="21">
        <f t="shared" si="784"/>
        <v>7.8235683336703369E-4</v>
      </c>
      <c r="X307" s="21">
        <f t="shared" si="785"/>
        <v>8.5856045606205744E-4</v>
      </c>
      <c r="Y307" s="21">
        <f t="shared" si="786"/>
        <v>5.8127511083815085E-4</v>
      </c>
      <c r="Z307" s="21">
        <f t="shared" si="787"/>
        <v>4.3701833848476518E-4</v>
      </c>
      <c r="AA307" s="21">
        <f t="shared" si="788"/>
        <v>6.7526201992969216E-4</v>
      </c>
      <c r="AB307" s="21">
        <f t="shared" si="789"/>
        <v>7.63685766085621E-4</v>
      </c>
      <c r="AC307" s="21">
        <f t="shared" si="790"/>
        <v>4.8587586728861227E-4</v>
      </c>
      <c r="AD307" s="21">
        <f t="shared" si="791"/>
        <v>1.6304541509486355E-3</v>
      </c>
      <c r="AE307" s="21">
        <f t="shared" si="792"/>
        <v>4.2640265817120703E-4</v>
      </c>
      <c r="AF307" s="21">
        <f t="shared" si="793"/>
        <v>3.5863015993048967E-4</v>
      </c>
      <c r="AG307" s="21">
        <f t="shared" si="794"/>
        <v>2.4947387823899683E-4</v>
      </c>
      <c r="AH307" s="21">
        <f t="shared" si="795"/>
        <v>6.0358357024824759E-4</v>
      </c>
      <c r="AI307" s="21">
        <f t="shared" si="796"/>
        <v>1.4111153696228754E-3</v>
      </c>
      <c r="AJ307" s="21">
        <f t="shared" si="797"/>
        <v>9.3664196147361567E-4</v>
      </c>
      <c r="AK307" s="21">
        <f t="shared" si="798"/>
        <v>9.1163193346966928E-4</v>
      </c>
      <c r="AL307" s="21">
        <f t="shared" si="799"/>
        <v>1.3741947083903371E-3</v>
      </c>
      <c r="AM307" s="21">
        <f t="shared" si="800"/>
        <v>1.2319181647630303E-3</v>
      </c>
      <c r="AN307" s="21">
        <f t="shared" si="801"/>
        <v>1.0672128578172355E-3</v>
      </c>
      <c r="AO307" s="21">
        <f t="shared" si="802"/>
        <v>2.644335150737925E-3</v>
      </c>
      <c r="AP307" s="21">
        <f t="shared" si="803"/>
        <v>9.4326064417016666E-4</v>
      </c>
      <c r="AQ307" s="21">
        <f t="shared" si="804"/>
        <v>1.3368159268051618E-3</v>
      </c>
      <c r="AR307" s="21">
        <f t="shared" si="805"/>
        <v>1.4882699533519755E-3</v>
      </c>
      <c r="AS307" s="21">
        <f t="shared" si="806"/>
        <v>2.2346945767852118E-3</v>
      </c>
      <c r="AT307" s="21">
        <f t="shared" si="807"/>
        <v>2.5556168797986611E-3</v>
      </c>
      <c r="AU307" s="21">
        <f t="shared" si="808"/>
        <v>2.8364995139537577E-3</v>
      </c>
      <c r="AV307" s="21">
        <f t="shared" si="809"/>
        <v>2.0479633155796309E-3</v>
      </c>
      <c r="AW307" s="21">
        <f t="shared" si="810"/>
        <v>1.2231035713439185E-3</v>
      </c>
      <c r="AX307" s="21">
        <f t="shared" si="811"/>
        <v>1.6938884492561921E-3</v>
      </c>
      <c r="AY307" s="21">
        <f t="shared" si="812"/>
        <v>1.4188576927841559E-3</v>
      </c>
      <c r="AZ307" s="21">
        <f t="shared" si="813"/>
        <v>1.2889064882598473E-3</v>
      </c>
      <c r="BA307" s="21">
        <f t="shared" si="814"/>
        <v>9.16521137165607E-4</v>
      </c>
      <c r="BB307" s="21">
        <f t="shared" si="815"/>
        <v>7.4223519210849076E-5</v>
      </c>
      <c r="BC307" s="21">
        <f t="shared" si="816"/>
        <v>8.9792470303684242E-4</v>
      </c>
      <c r="BD307" s="21">
        <f t="shared" si="817"/>
        <v>9.5030319354208958E-4</v>
      </c>
      <c r="BE307" s="21">
        <f t="shared" si="818"/>
        <v>9.5474222577918166E-4</v>
      </c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3:68" x14ac:dyDescent="0.2">
      <c r="C308">
        <v>0.15591600537300107</v>
      </c>
      <c r="D308">
        <f t="shared" si="765"/>
        <v>9.3550092182172838E-6</v>
      </c>
      <c r="E308">
        <f t="shared" si="766"/>
        <v>1.6088776049657346E-5</v>
      </c>
      <c r="F308">
        <f t="shared" si="767"/>
        <v>3.7939358047092758E-5</v>
      </c>
      <c r="G308">
        <f t="shared" si="768"/>
        <v>7.4326133019164686E-5</v>
      </c>
      <c r="H308">
        <f t="shared" si="769"/>
        <v>5.0230099008144082E-5</v>
      </c>
      <c r="I308">
        <f t="shared" si="770"/>
        <v>1.630949060307623E-5</v>
      </c>
      <c r="J308">
        <f t="shared" si="771"/>
        <v>1.7569953140224932E-4</v>
      </c>
      <c r="K308">
        <f t="shared" si="772"/>
        <v>2.8210787866300247E-4</v>
      </c>
      <c r="L308">
        <f t="shared" si="773"/>
        <v>1.0474584369283821E-4</v>
      </c>
      <c r="M308">
        <f t="shared" si="774"/>
        <v>2.0790317357825614E-6</v>
      </c>
      <c r="N308">
        <f t="shared" si="775"/>
        <v>5.9850155048226923E-4</v>
      </c>
      <c r="O308">
        <f t="shared" si="776"/>
        <v>2.1884790163682211E-3</v>
      </c>
      <c r="P308" s="21">
        <f t="shared" si="777"/>
        <v>1.1609884977411972E-3</v>
      </c>
      <c r="Q308" s="21">
        <f t="shared" si="778"/>
        <v>1.230364962513168E-3</v>
      </c>
      <c r="R308" s="21">
        <f t="shared" si="779"/>
        <v>4.7755091667420988E-5</v>
      </c>
      <c r="S308" s="21">
        <f t="shared" si="780"/>
        <v>1.6536406641876786E-5</v>
      </c>
      <c r="T308" s="21">
        <f t="shared" si="781"/>
        <v>1.2623845659178688E-3</v>
      </c>
      <c r="U308" s="21">
        <f t="shared" si="782"/>
        <v>1.1118138947390965E-3</v>
      </c>
      <c r="V308" s="21">
        <f t="shared" si="783"/>
        <v>8.2490093425850622E-4</v>
      </c>
      <c r="W308" s="21">
        <f t="shared" si="784"/>
        <v>9.0310158458706605E-4</v>
      </c>
      <c r="X308" s="21">
        <f t="shared" si="785"/>
        <v>6.1802427323945288E-4</v>
      </c>
      <c r="Y308" s="21">
        <f t="shared" si="786"/>
        <v>4.6895764414049912E-4</v>
      </c>
      <c r="Z308" s="21">
        <f t="shared" si="787"/>
        <v>7.1482709185496918E-4</v>
      </c>
      <c r="AA308" s="21">
        <f t="shared" si="788"/>
        <v>8.0572590129524945E-4</v>
      </c>
      <c r="AB308" s="21">
        <f t="shared" si="789"/>
        <v>5.1952260122538373E-4</v>
      </c>
      <c r="AC308" s="21">
        <f t="shared" si="790"/>
        <v>1.6916216881303968E-3</v>
      </c>
      <c r="AD308" s="21">
        <f t="shared" si="791"/>
        <v>4.5795853976366834E-4</v>
      </c>
      <c r="AE308" s="21">
        <f t="shared" si="792"/>
        <v>3.8761653364337967E-4</v>
      </c>
      <c r="AF308" s="21">
        <f t="shared" si="793"/>
        <v>2.7374326008399081E-4</v>
      </c>
      <c r="AG308" s="21">
        <f t="shared" si="794"/>
        <v>6.4102057700666669E-4</v>
      </c>
      <c r="AH308" s="21">
        <f t="shared" si="795"/>
        <v>1.4680592944981597E-3</v>
      </c>
      <c r="AI308" s="21">
        <f t="shared" si="796"/>
        <v>9.8313936032302408E-4</v>
      </c>
      <c r="AJ308" s="21">
        <f t="shared" si="797"/>
        <v>9.575119195831005E-4</v>
      </c>
      <c r="AK308" s="21">
        <f t="shared" si="798"/>
        <v>1.4303961667636172E-3</v>
      </c>
      <c r="AL308" s="21">
        <f t="shared" si="799"/>
        <v>1.2851607025804119E-3</v>
      </c>
      <c r="AM308" s="21">
        <f t="shared" si="800"/>
        <v>1.1168075243974673E-3</v>
      </c>
      <c r="AN308" s="21">
        <f t="shared" si="801"/>
        <v>2.7220788717717847E-3</v>
      </c>
      <c r="AO308" s="21">
        <f t="shared" si="802"/>
        <v>9.8992005203740263E-4</v>
      </c>
      <c r="AP308" s="21">
        <f t="shared" si="803"/>
        <v>1.3922554737624208E-3</v>
      </c>
      <c r="AQ308" s="21">
        <f t="shared" si="804"/>
        <v>1.5467347123440348E-3</v>
      </c>
      <c r="AR308" s="21">
        <f t="shared" si="805"/>
        <v>2.306208778211426E-3</v>
      </c>
      <c r="AS308" s="21">
        <f t="shared" si="806"/>
        <v>2.6320548394077039E-3</v>
      </c>
      <c r="AT308" s="21">
        <f t="shared" si="807"/>
        <v>2.9169984208101836E-3</v>
      </c>
      <c r="AU308" s="21">
        <f t="shared" si="808"/>
        <v>2.1164485241605014E-3</v>
      </c>
      <c r="AV308" s="21">
        <f t="shared" si="809"/>
        <v>1.2761573057035256E-3</v>
      </c>
      <c r="AW308" s="21">
        <f t="shared" si="810"/>
        <v>1.7562236713048671E-3</v>
      </c>
      <c r="AX308" s="21">
        <f t="shared" si="811"/>
        <v>1.4759560773569525E-3</v>
      </c>
      <c r="AY308" s="21">
        <f t="shared" si="812"/>
        <v>1.343353720617549E-3</v>
      </c>
      <c r="AZ308" s="21">
        <f t="shared" si="813"/>
        <v>9.6252248084893375E-4</v>
      </c>
      <c r="BA308" s="21">
        <f t="shared" si="814"/>
        <v>8.7717340142381492E-5</v>
      </c>
      <c r="BB308" s="21">
        <f t="shared" si="815"/>
        <v>9.4346270863021099E-4</v>
      </c>
      <c r="BC308" s="21">
        <f t="shared" si="816"/>
        <v>9.971343627042193E-4</v>
      </c>
      <c r="BD308" s="21">
        <f t="shared" si="817"/>
        <v>1.0016813319943135E-3</v>
      </c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3:68" x14ac:dyDescent="0.2">
      <c r="C309">
        <v>0.15897460132837296</v>
      </c>
      <c r="D309">
        <f t="shared" si="765"/>
        <v>9.0722900955851421E-7</v>
      </c>
      <c r="E309">
        <f t="shared" si="766"/>
        <v>8.4973170020376387E-5</v>
      </c>
      <c r="F309">
        <f t="shared" si="767"/>
        <v>1.3641904737396205E-4</v>
      </c>
      <c r="G309">
        <f t="shared" si="768"/>
        <v>1.6230614145440309E-5</v>
      </c>
      <c r="H309">
        <f t="shared" si="769"/>
        <v>9.6021396347472858E-7</v>
      </c>
      <c r="I309">
        <f t="shared" si="770"/>
        <v>1.0397012199630677E-4</v>
      </c>
      <c r="J309">
        <f t="shared" si="771"/>
        <v>1.8871812051228536E-4</v>
      </c>
      <c r="K309">
        <f t="shared" si="772"/>
        <v>5.1494197248372209E-5</v>
      </c>
      <c r="L309">
        <f t="shared" si="773"/>
        <v>2.0254326902473884E-5</v>
      </c>
      <c r="M309">
        <f t="shared" si="774"/>
        <v>4.5820379464913216E-4</v>
      </c>
      <c r="N309">
        <f t="shared" si="775"/>
        <v>1.9116645557123806E-3</v>
      </c>
      <c r="O309">
        <f t="shared" si="776"/>
        <v>9.6191070629106346E-4</v>
      </c>
      <c r="P309" s="21">
        <f t="shared" si="777"/>
        <v>1.0251499312683024E-3</v>
      </c>
      <c r="Q309" s="21">
        <f t="shared" si="778"/>
        <v>1.4837210151006235E-5</v>
      </c>
      <c r="R309" s="21">
        <f t="shared" si="779"/>
        <v>1.0158666946226187E-6</v>
      </c>
      <c r="S309" s="21">
        <f t="shared" si="780"/>
        <v>1.0543954309674714E-3</v>
      </c>
      <c r="T309" s="21">
        <f t="shared" si="781"/>
        <v>9.1719803119135921E-4</v>
      </c>
      <c r="U309" s="21">
        <f t="shared" si="782"/>
        <v>6.5856353221084812E-4</v>
      </c>
      <c r="V309" s="21">
        <f t="shared" si="783"/>
        <v>7.2862489198213592E-4</v>
      </c>
      <c r="W309" s="21">
        <f t="shared" si="784"/>
        <v>4.7530531659582885E-4</v>
      </c>
      <c r="X309" s="21">
        <f t="shared" si="785"/>
        <v>3.4584223275263803E-4</v>
      </c>
      <c r="Y309" s="21">
        <f t="shared" si="786"/>
        <v>5.6063132567013693E-4</v>
      </c>
      <c r="Z309" s="21">
        <f t="shared" si="787"/>
        <v>6.4144251344676394E-4</v>
      </c>
      <c r="AA309" s="21">
        <f t="shared" si="788"/>
        <v>3.8944822009083946E-4</v>
      </c>
      <c r="AB309" s="21">
        <f t="shared" si="789"/>
        <v>1.449380699874917E-3</v>
      </c>
      <c r="AC309" s="21">
        <f t="shared" si="790"/>
        <v>3.3640585079647799E-4</v>
      </c>
      <c r="AD309" s="21">
        <f t="shared" si="791"/>
        <v>2.7653639441452195E-4</v>
      </c>
      <c r="AE309" s="21">
        <f t="shared" si="792"/>
        <v>1.8188817649500657E-4</v>
      </c>
      <c r="AF309" s="21">
        <f t="shared" si="793"/>
        <v>4.9549817138379965E-4</v>
      </c>
      <c r="AG309" s="21">
        <f t="shared" si="794"/>
        <v>1.2430324935610679E-3</v>
      </c>
      <c r="AH309" s="21">
        <f t="shared" si="795"/>
        <v>8.0068949182835174E-4</v>
      </c>
      <c r="AI309" s="21">
        <f t="shared" si="796"/>
        <v>7.7757844173194704E-4</v>
      </c>
      <c r="AJ309" s="21">
        <f t="shared" si="797"/>
        <v>1.2083954384192982E-3</v>
      </c>
      <c r="AK309" s="21">
        <f t="shared" si="798"/>
        <v>1.0752196542004101E-3</v>
      </c>
      <c r="AL309" s="21">
        <f t="shared" si="799"/>
        <v>9.2173411400908755E-4</v>
      </c>
      <c r="AM309" s="21">
        <f t="shared" si="800"/>
        <v>2.4122782892286197E-3</v>
      </c>
      <c r="AN309" s="21">
        <f t="shared" si="801"/>
        <v>8.0680988298060803E-4</v>
      </c>
      <c r="AO309" s="21">
        <f t="shared" si="802"/>
        <v>1.173360069695922E-3</v>
      </c>
      <c r="AP309" s="21">
        <f t="shared" si="803"/>
        <v>1.3155094439656451E-3</v>
      </c>
      <c r="AQ309" s="21">
        <f t="shared" si="804"/>
        <v>2.0217978644276619E-3</v>
      </c>
      <c r="AR309" s="21">
        <f t="shared" si="805"/>
        <v>2.3275761519933737E-3</v>
      </c>
      <c r="AS309" s="21">
        <f t="shared" si="806"/>
        <v>2.5959685204686297E-3</v>
      </c>
      <c r="AT309" s="21">
        <f t="shared" si="807"/>
        <v>1.8443828841476868E-3</v>
      </c>
      <c r="AU309" s="21">
        <f t="shared" si="808"/>
        <v>1.0669857640520435E-3</v>
      </c>
      <c r="AV309" s="21">
        <f t="shared" si="809"/>
        <v>1.5092235468954667E-3</v>
      </c>
      <c r="AW309" s="21">
        <f t="shared" si="810"/>
        <v>1.2502997446415677E-3</v>
      </c>
      <c r="AX309" s="21">
        <f t="shared" si="811"/>
        <v>1.128502695664483E-3</v>
      </c>
      <c r="AY309" s="21">
        <f t="shared" si="812"/>
        <v>7.8209438564441115E-4</v>
      </c>
      <c r="AZ309" s="21">
        <f t="shared" si="813"/>
        <v>3.9780237316112937E-5</v>
      </c>
      <c r="BA309" s="21">
        <f t="shared" si="814"/>
        <v>7.6492304164625516E-4</v>
      </c>
      <c r="BB309" s="21">
        <f t="shared" si="815"/>
        <v>8.1332414570509494E-4</v>
      </c>
      <c r="BC309" s="21">
        <f t="shared" si="816"/>
        <v>8.1743119567633405E-4</v>
      </c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3:68" x14ac:dyDescent="0.2">
      <c r="C310">
        <v>0.15992708702882127</v>
      </c>
      <c r="D310">
        <f t="shared" si="765"/>
        <v>1.0344059548403339E-4</v>
      </c>
      <c r="E310">
        <f t="shared" si="766"/>
        <v>1.5957606894291272E-4</v>
      </c>
      <c r="F310">
        <f t="shared" si="767"/>
        <v>9.4632398438968818E-6</v>
      </c>
      <c r="G310">
        <f t="shared" si="768"/>
        <v>7.5182230966007969E-10</v>
      </c>
      <c r="H310">
        <f t="shared" si="769"/>
        <v>8.545316908719624E-5</v>
      </c>
      <c r="I310">
        <f t="shared" si="770"/>
        <v>1.6345585938098671E-4</v>
      </c>
      <c r="J310">
        <f t="shared" si="771"/>
        <v>3.8731454850842631E-5</v>
      </c>
      <c r="K310">
        <f t="shared" si="772"/>
        <v>2.9734843014423348E-5</v>
      </c>
      <c r="L310">
        <f t="shared" si="773"/>
        <v>4.1833378614580932E-4</v>
      </c>
      <c r="M310">
        <f t="shared" si="774"/>
        <v>1.8292815081829084E-3</v>
      </c>
      <c r="N310">
        <f t="shared" si="775"/>
        <v>9.0373584673387704E-4</v>
      </c>
      <c r="O310">
        <f t="shared" si="776"/>
        <v>9.6506385714404069E-4</v>
      </c>
      <c r="P310" s="21">
        <f t="shared" si="777"/>
        <v>8.4066608946564863E-6</v>
      </c>
      <c r="Q310" s="21">
        <f t="shared" si="778"/>
        <v>3.0709801674446193E-9</v>
      </c>
      <c r="R310" s="21">
        <f t="shared" si="779"/>
        <v>9.9344546564946162E-4</v>
      </c>
      <c r="S310" s="21">
        <f t="shared" si="780"/>
        <v>8.6041267276000793E-4</v>
      </c>
      <c r="T310" s="21">
        <f t="shared" si="781"/>
        <v>6.1058444652768295E-4</v>
      </c>
      <c r="U310" s="21">
        <f t="shared" si="782"/>
        <v>6.7811112764879487E-4</v>
      </c>
      <c r="V310" s="21">
        <f t="shared" si="783"/>
        <v>4.3468131535088464E-4</v>
      </c>
      <c r="W310" s="21">
        <f t="shared" si="784"/>
        <v>3.1132302495104201E-4</v>
      </c>
      <c r="X310" s="21">
        <f t="shared" si="785"/>
        <v>5.164332998942408E-4</v>
      </c>
      <c r="Y310" s="21">
        <f t="shared" si="786"/>
        <v>5.9410307392208971E-4</v>
      </c>
      <c r="Z310" s="21">
        <f t="shared" si="787"/>
        <v>3.5276190055880173E-4</v>
      </c>
      <c r="AA310" s="21">
        <f t="shared" si="788"/>
        <v>1.3777642715905761E-3</v>
      </c>
      <c r="AB310" s="21">
        <f t="shared" si="789"/>
        <v>3.0237329464197015E-4</v>
      </c>
      <c r="AC310" s="21">
        <f t="shared" si="790"/>
        <v>2.4576512350937054E-4</v>
      </c>
      <c r="AD310" s="21">
        <f t="shared" si="791"/>
        <v>1.5710383255062015E-4</v>
      </c>
      <c r="AE310" s="21">
        <f t="shared" si="792"/>
        <v>4.5400114045346157E-4</v>
      </c>
      <c r="AF310" s="21">
        <f t="shared" si="793"/>
        <v>1.176776782254334E-3</v>
      </c>
      <c r="AG310" s="21">
        <f t="shared" si="794"/>
        <v>7.4769277906607521E-4</v>
      </c>
      <c r="AH310" s="21">
        <f t="shared" si="795"/>
        <v>7.2536536503656722E-4</v>
      </c>
      <c r="AI310" s="21">
        <f t="shared" si="796"/>
        <v>1.1430820846240468E-3</v>
      </c>
      <c r="AJ310" s="21">
        <f t="shared" si="797"/>
        <v>1.0136618382027621E-3</v>
      </c>
      <c r="AK310" s="21">
        <f t="shared" si="798"/>
        <v>8.6480626966937957E-4</v>
      </c>
      <c r="AL310" s="21">
        <f t="shared" si="799"/>
        <v>2.3196229436024535E-3</v>
      </c>
      <c r="AM310" s="21">
        <f t="shared" si="800"/>
        <v>7.5360754422111045E-4</v>
      </c>
      <c r="AN310" s="21">
        <f t="shared" si="801"/>
        <v>1.1090137533953371E-3</v>
      </c>
      <c r="AO310" s="21">
        <f t="shared" si="802"/>
        <v>1.2473234510235877E-3</v>
      </c>
      <c r="AP310" s="21">
        <f t="shared" si="803"/>
        <v>1.9370491847309969E-3</v>
      </c>
      <c r="AQ310" s="21">
        <f t="shared" si="804"/>
        <v>2.236578112230245E-3</v>
      </c>
      <c r="AR310" s="21">
        <f t="shared" si="805"/>
        <v>2.4998162223895024E-3</v>
      </c>
      <c r="AS310" s="21">
        <f t="shared" si="806"/>
        <v>1.7634786797941272E-3</v>
      </c>
      <c r="AT310" s="21">
        <f t="shared" si="807"/>
        <v>1.0056675822414567E-3</v>
      </c>
      <c r="AU310" s="21">
        <f t="shared" si="808"/>
        <v>1.4361250630538578E-3</v>
      </c>
      <c r="AV310" s="21">
        <f t="shared" si="809"/>
        <v>1.1838479891284233E-3</v>
      </c>
      <c r="AW310" s="21">
        <f t="shared" si="810"/>
        <v>1.0654158504836355E-3</v>
      </c>
      <c r="AX310" s="21">
        <f t="shared" si="811"/>
        <v>7.2972727881129762E-4</v>
      </c>
      <c r="AY310" s="21">
        <f t="shared" si="812"/>
        <v>2.8672511427662087E-5</v>
      </c>
      <c r="AZ310" s="21">
        <f t="shared" si="813"/>
        <v>7.1314401539085035E-4</v>
      </c>
      <c r="BA310" s="21">
        <f t="shared" si="814"/>
        <v>7.5990380310840338E-4</v>
      </c>
      <c r="BB310" s="21">
        <f t="shared" si="815"/>
        <v>7.638738566058766E-4</v>
      </c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3:68" x14ac:dyDescent="0.2">
      <c r="C311">
        <v>0.14975651204586021</v>
      </c>
      <c r="D311">
        <f t="shared" si="765"/>
        <v>6.0602977305277179E-6</v>
      </c>
      <c r="E311">
        <f t="shared" si="766"/>
        <v>1.7547805253153337E-4</v>
      </c>
      <c r="F311">
        <f t="shared" si="767"/>
        <v>1.0399908899354035E-4</v>
      </c>
      <c r="G311">
        <f t="shared" si="768"/>
        <v>3.7692915162778739E-4</v>
      </c>
      <c r="H311">
        <f t="shared" si="769"/>
        <v>5.2695776632617297E-4</v>
      </c>
      <c r="I311">
        <f t="shared" si="770"/>
        <v>2.6876438428498719E-4</v>
      </c>
      <c r="J311">
        <f t="shared" si="771"/>
        <v>2.2255830348478106E-5</v>
      </c>
      <c r="K311">
        <f t="shared" si="772"/>
        <v>9.3781618698124153E-4</v>
      </c>
      <c r="L311">
        <f t="shared" si="773"/>
        <v>2.8027151347065488E-3</v>
      </c>
      <c r="M311">
        <f t="shared" si="774"/>
        <v>1.6186761532445615E-3</v>
      </c>
      <c r="N311">
        <f t="shared" si="775"/>
        <v>1.7004119777078051E-3</v>
      </c>
      <c r="O311">
        <f t="shared" si="776"/>
        <v>1.7082487955818413E-4</v>
      </c>
      <c r="P311" s="21">
        <f t="shared" si="777"/>
        <v>1.0457090027710769E-4</v>
      </c>
      <c r="Q311" s="21">
        <f t="shared" si="778"/>
        <v>1.7380181553159439E-3</v>
      </c>
      <c r="R311" s="21">
        <f t="shared" si="779"/>
        <v>1.5605159844658747E-3</v>
      </c>
      <c r="S311" s="21">
        <f t="shared" si="780"/>
        <v>1.2166550002995703E-3</v>
      </c>
      <c r="T311" s="21">
        <f t="shared" si="781"/>
        <v>1.3112468008835685E-3</v>
      </c>
      <c r="U311" s="21">
        <f t="shared" si="782"/>
        <v>9.6221479738539261E-4</v>
      </c>
      <c r="V311" s="21">
        <f t="shared" si="783"/>
        <v>7.7366995411463793E-4</v>
      </c>
      <c r="W311" s="21">
        <f t="shared" si="784"/>
        <v>1.0821299632404265E-3</v>
      </c>
      <c r="X311" s="21">
        <f t="shared" si="785"/>
        <v>1.1933435312269818E-3</v>
      </c>
      <c r="Y311" s="21">
        <f t="shared" si="786"/>
        <v>8.3824909559782046E-4</v>
      </c>
      <c r="Z311" s="21">
        <f t="shared" si="787"/>
        <v>2.2362326988528947E-3</v>
      </c>
      <c r="AA311" s="21">
        <f t="shared" si="788"/>
        <v>7.5952379191691736E-4</v>
      </c>
      <c r="AB311" s="21">
        <f t="shared" si="789"/>
        <v>6.6809184741554962E-4</v>
      </c>
      <c r="AC311" s="21">
        <f t="shared" si="790"/>
        <v>5.1550257355552148E-4</v>
      </c>
      <c r="AD311" s="21">
        <f t="shared" si="791"/>
        <v>9.9085677175852582E-4</v>
      </c>
      <c r="AE311" s="21">
        <f t="shared" si="792"/>
        <v>1.9780038525518966E-3</v>
      </c>
      <c r="AF311" s="21">
        <f t="shared" si="793"/>
        <v>1.4073412001178783E-3</v>
      </c>
      <c r="AG311" s="21">
        <f t="shared" si="794"/>
        <v>1.3766461755573419E-3</v>
      </c>
      <c r="AH311" s="21">
        <f t="shared" si="795"/>
        <v>1.9342467280245149E-3</v>
      </c>
      <c r="AI311" s="21">
        <f t="shared" si="796"/>
        <v>1.7647251144605114E-3</v>
      </c>
      <c r="AJ311" s="21">
        <f t="shared" si="797"/>
        <v>1.5664310358330664E-3</v>
      </c>
      <c r="AK311" s="21">
        <f t="shared" si="798"/>
        <v>3.4027434431054765E-3</v>
      </c>
      <c r="AL311" s="21">
        <f t="shared" si="799"/>
        <v>1.4154516251365717E-3</v>
      </c>
      <c r="AM311" s="21">
        <f t="shared" si="800"/>
        <v>1.889852438782779E-3</v>
      </c>
      <c r="AN311" s="21">
        <f t="shared" si="801"/>
        <v>2.069161932181234E-3</v>
      </c>
      <c r="AO311" s="21">
        <f t="shared" si="802"/>
        <v>2.935742864321275E-3</v>
      </c>
      <c r="AP311" s="21">
        <f t="shared" si="803"/>
        <v>3.3020020168743735E-3</v>
      </c>
      <c r="AQ311" s="21">
        <f t="shared" si="804"/>
        <v>3.6202769330032553E-3</v>
      </c>
      <c r="AR311" s="21">
        <f t="shared" si="805"/>
        <v>2.7211213234173619E-3</v>
      </c>
      <c r="AS311" s="21">
        <f t="shared" si="806"/>
        <v>1.7541720615883037E-3</v>
      </c>
      <c r="AT311" s="21">
        <f t="shared" si="807"/>
        <v>2.3104187747976261E-3</v>
      </c>
      <c r="AU311" s="21">
        <f t="shared" si="808"/>
        <v>1.9871684056046598E-3</v>
      </c>
      <c r="AV311" s="21">
        <f t="shared" si="809"/>
        <v>1.8328059922802034E-3</v>
      </c>
      <c r="AW311" s="21">
        <f t="shared" si="810"/>
        <v>1.3826528122551768E-3</v>
      </c>
      <c r="AX311" s="21">
        <f t="shared" si="811"/>
        <v>2.4103329156266123E-4</v>
      </c>
      <c r="AY311" s="21">
        <f t="shared" si="812"/>
        <v>1.3597900659944148E-3</v>
      </c>
      <c r="AZ311" s="21">
        <f t="shared" si="813"/>
        <v>1.424075713587827E-3</v>
      </c>
      <c r="BA311" s="21">
        <f t="shared" si="814"/>
        <v>1.4295086057485799E-3</v>
      </c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  <row r="312" spans="3:68" x14ac:dyDescent="0.2">
      <c r="C312">
        <v>0.14729474484920499</v>
      </c>
      <c r="D312">
        <f t="shared" si="765"/>
        <v>2.4675948927432536E-4</v>
      </c>
      <c r="E312">
        <f t="shared" si="766"/>
        <v>1.6026956270481931E-4</v>
      </c>
      <c r="F312">
        <f t="shared" si="767"/>
        <v>4.7857821192337019E-4</v>
      </c>
      <c r="G312">
        <f t="shared" si="768"/>
        <v>6.4604055660310428E-4</v>
      </c>
      <c r="H312">
        <f t="shared" si="769"/>
        <v>3.5554127728882874E-4</v>
      </c>
      <c r="I312">
        <f t="shared" si="770"/>
        <v>5.1543435986026976E-5</v>
      </c>
      <c r="J312">
        <f t="shared" si="771"/>
        <v>1.0946537417449781E-3</v>
      </c>
      <c r="K312">
        <f t="shared" si="772"/>
        <v>3.0694306696388471E-3</v>
      </c>
      <c r="L312">
        <f t="shared" si="773"/>
        <v>1.8228239005317669E-3</v>
      </c>
      <c r="M312">
        <f t="shared" si="774"/>
        <v>1.9094993952963927E-3</v>
      </c>
      <c r="N312">
        <f t="shared" si="775"/>
        <v>2.412357679590121E-4</v>
      </c>
      <c r="O312">
        <f t="shared" si="776"/>
        <v>1.6097921841076927E-4</v>
      </c>
      <c r="P312" s="21">
        <f t="shared" si="777"/>
        <v>1.949338361282612E-3</v>
      </c>
      <c r="Q312" s="21">
        <f t="shared" si="778"/>
        <v>1.7610724670341596E-3</v>
      </c>
      <c r="R312" s="21">
        <f t="shared" si="779"/>
        <v>1.3944510431404353E-3</v>
      </c>
      <c r="S312" s="21">
        <f t="shared" si="780"/>
        <v>1.4955939013960905E-3</v>
      </c>
      <c r="T312" s="21">
        <f t="shared" si="781"/>
        <v>1.121001100142895E-3</v>
      </c>
      <c r="U312" s="21">
        <f t="shared" si="782"/>
        <v>9.1667798299976966E-4</v>
      </c>
      <c r="V312" s="21">
        <f t="shared" si="783"/>
        <v>1.2501535871946644E-3</v>
      </c>
      <c r="W312" s="21">
        <f t="shared" si="784"/>
        <v>1.3694863629700861E-3</v>
      </c>
      <c r="X312" s="21">
        <f t="shared" si="785"/>
        <v>9.8685817924627013E-4</v>
      </c>
      <c r="Y312" s="21">
        <f t="shared" si="786"/>
        <v>2.4751211387809675E-3</v>
      </c>
      <c r="Z312" s="21">
        <f t="shared" si="787"/>
        <v>9.0127403492617087E-4</v>
      </c>
      <c r="AA312" s="21">
        <f t="shared" si="788"/>
        <v>8.0141306619690945E-4</v>
      </c>
      <c r="AB312" s="21">
        <f t="shared" si="789"/>
        <v>6.3335015279158947E-4</v>
      </c>
      <c r="AC312" s="21">
        <f t="shared" si="790"/>
        <v>1.1518994819772609E-3</v>
      </c>
      <c r="AD312" s="21">
        <f t="shared" si="791"/>
        <v>2.2030371372794085E-3</v>
      </c>
      <c r="AE312" s="21">
        <f t="shared" si="792"/>
        <v>1.5981056578573515E-3</v>
      </c>
      <c r="AF312" s="21">
        <f t="shared" si="793"/>
        <v>1.5653852700155668E-3</v>
      </c>
      <c r="AG312" s="21">
        <f t="shared" si="794"/>
        <v>2.1568444225818044E-3</v>
      </c>
      <c r="AH312" s="21">
        <f t="shared" si="795"/>
        <v>1.9776163538431073E-3</v>
      </c>
      <c r="AI312" s="21">
        <f t="shared" si="796"/>
        <v>1.7673557833894904E-3</v>
      </c>
      <c r="AJ312" s="21">
        <f t="shared" si="797"/>
        <v>3.6960084647931161E-3</v>
      </c>
      <c r="AK312" s="21">
        <f t="shared" si="798"/>
        <v>1.6067475379251861E-3</v>
      </c>
      <c r="AL312" s="21">
        <f t="shared" si="799"/>
        <v>2.1099507559938424E-3</v>
      </c>
      <c r="AM312" s="21">
        <f t="shared" si="800"/>
        <v>2.2991841674073307E-3</v>
      </c>
      <c r="AN312" s="21">
        <f t="shared" si="801"/>
        <v>3.2085725442384332E-3</v>
      </c>
      <c r="AO312" s="21">
        <f t="shared" si="802"/>
        <v>3.5909836134076722E-3</v>
      </c>
      <c r="AP312" s="21">
        <f t="shared" si="803"/>
        <v>3.9225800776075022E-3</v>
      </c>
      <c r="AQ312" s="21">
        <f t="shared" si="804"/>
        <v>2.9840146827330117E-3</v>
      </c>
      <c r="AR312" s="21">
        <f t="shared" si="805"/>
        <v>1.9664439493306319E-3</v>
      </c>
      <c r="AS312" s="21">
        <f t="shared" si="806"/>
        <v>2.5531376929709736E-3</v>
      </c>
      <c r="AT312" s="21">
        <f t="shared" si="807"/>
        <v>2.2127083805598665E-3</v>
      </c>
      <c r="AU312" s="21">
        <f t="shared" si="808"/>
        <v>2.0496491165931008E-3</v>
      </c>
      <c r="AV312" s="21">
        <f t="shared" si="809"/>
        <v>1.5717900085853674E-3</v>
      </c>
      <c r="AW312" s="21">
        <f t="shared" si="810"/>
        <v>3.2353267641067933E-4</v>
      </c>
      <c r="AX312" s="21">
        <f t="shared" si="811"/>
        <v>1.5474073261465483E-3</v>
      </c>
      <c r="AY312" s="21">
        <f t="shared" si="812"/>
        <v>1.6159350728354243E-3</v>
      </c>
      <c r="AZ312" s="21">
        <f t="shared" si="813"/>
        <v>1.6217220421492677E-3</v>
      </c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</row>
    <row r="313" spans="3:68" x14ac:dyDescent="0.2">
      <c r="C313">
        <v>0.1630033249656358</v>
      </c>
      <c r="D313">
        <f t="shared" si="765"/>
        <v>9.2952946023754739E-6</v>
      </c>
      <c r="E313">
        <f t="shared" si="766"/>
        <v>3.8042378495639974E-5</v>
      </c>
      <c r="F313">
        <f t="shared" si="767"/>
        <v>9.4259783153293985E-5</v>
      </c>
      <c r="G313">
        <f t="shared" si="768"/>
        <v>9.9050069573558552E-6</v>
      </c>
      <c r="H313">
        <f t="shared" si="769"/>
        <v>7.2747327330654321E-5</v>
      </c>
      <c r="I313">
        <f t="shared" si="770"/>
        <v>3.0195914690549311E-4</v>
      </c>
      <c r="J313">
        <f t="shared" si="771"/>
        <v>1.5756027357677188E-3</v>
      </c>
      <c r="K313">
        <f t="shared" si="772"/>
        <v>7.2824212863166254E-4</v>
      </c>
      <c r="L313">
        <f t="shared" si="773"/>
        <v>7.8339749964801439E-4</v>
      </c>
      <c r="M313">
        <f t="shared" si="774"/>
        <v>3.1263085140137959E-8</v>
      </c>
      <c r="N313">
        <f t="shared" si="775"/>
        <v>9.1253626058236139E-6</v>
      </c>
      <c r="O313">
        <f t="shared" si="776"/>
        <v>8.089890034177552E-4</v>
      </c>
      <c r="P313" s="21">
        <f t="shared" si="777"/>
        <v>6.8940661896028997E-4</v>
      </c>
      <c r="Q313" s="21">
        <f t="shared" si="778"/>
        <v>4.6801996439371822E-4</v>
      </c>
      <c r="R313" s="21">
        <f t="shared" si="779"/>
        <v>5.2736040752969819E-4</v>
      </c>
      <c r="S313" s="21">
        <f t="shared" si="780"/>
        <v>3.158715098138287E-4</v>
      </c>
      <c r="T313" s="21">
        <f t="shared" si="781"/>
        <v>2.1222983791860506E-4</v>
      </c>
      <c r="U313" s="21">
        <f t="shared" si="782"/>
        <v>3.8608048657864778E-4</v>
      </c>
      <c r="V313" s="21">
        <f t="shared" si="783"/>
        <v>4.5360445354117963E-4</v>
      </c>
      <c r="W313" s="21">
        <f t="shared" si="784"/>
        <v>2.466696044422464E-4</v>
      </c>
      <c r="X313" s="21">
        <f t="shared" si="785"/>
        <v>1.1588583913642366E-3</v>
      </c>
      <c r="Y313" s="21">
        <f t="shared" si="786"/>
        <v>2.0485184381311211E-4</v>
      </c>
      <c r="Z313" s="21">
        <f t="shared" si="787"/>
        <v>1.5877662808564015E-4</v>
      </c>
      <c r="AA313" s="21">
        <f t="shared" si="788"/>
        <v>8.9451282887518336E-5</v>
      </c>
      <c r="AB313" s="21">
        <f t="shared" si="789"/>
        <v>3.3237171564347599E-4</v>
      </c>
      <c r="AC313" s="21">
        <f t="shared" si="790"/>
        <v>9.7518438077867772E-4</v>
      </c>
      <c r="AD313" s="21">
        <f t="shared" si="791"/>
        <v>5.889228937787772E-4</v>
      </c>
      <c r="AE313" s="21">
        <f t="shared" si="792"/>
        <v>5.6912638493399688E-4</v>
      </c>
      <c r="AF313" s="21">
        <f t="shared" si="793"/>
        <v>9.4453321012785067E-4</v>
      </c>
      <c r="AG313" s="21">
        <f t="shared" si="794"/>
        <v>8.2724220390480716E-4</v>
      </c>
      <c r="AH313" s="21">
        <f t="shared" si="795"/>
        <v>6.933400298988465E-4</v>
      </c>
      <c r="AI313" s="21">
        <f t="shared" si="796"/>
        <v>2.0327677853491945E-3</v>
      </c>
      <c r="AJ313" s="21">
        <f t="shared" si="797"/>
        <v>5.9417354975805378E-4</v>
      </c>
      <c r="AK313" s="21">
        <f t="shared" si="798"/>
        <v>9.1358811468736736E-4</v>
      </c>
      <c r="AL313" s="21">
        <f t="shared" si="799"/>
        <v>1.0394968293464888E-3</v>
      </c>
      <c r="AM313" s="21">
        <f t="shared" si="800"/>
        <v>1.6757301428463112E-3</v>
      </c>
      <c r="AN313" s="21">
        <f t="shared" si="801"/>
        <v>1.9550755457968753E-3</v>
      </c>
      <c r="AO313" s="21">
        <f t="shared" si="802"/>
        <v>2.2016669756328962E-3</v>
      </c>
      <c r="AP313" s="21">
        <f t="shared" si="803"/>
        <v>1.5145761192193893E-3</v>
      </c>
      <c r="AQ313" s="21">
        <f t="shared" si="804"/>
        <v>8.2002189318682462E-4</v>
      </c>
      <c r="AR313" s="21">
        <f t="shared" si="805"/>
        <v>1.2124325959763055E-3</v>
      </c>
      <c r="AS313" s="21">
        <f t="shared" si="806"/>
        <v>9.8162242473518249E-4</v>
      </c>
      <c r="AT313" s="21">
        <f t="shared" si="807"/>
        <v>8.7405791886778787E-4</v>
      </c>
      <c r="AU313" s="21">
        <f t="shared" si="808"/>
        <v>5.7299082840246848E-4</v>
      </c>
      <c r="AV313" s="21">
        <f t="shared" si="809"/>
        <v>5.1912614399139504E-6</v>
      </c>
      <c r="AW313" s="21">
        <f t="shared" si="810"/>
        <v>5.5830688565654686E-4</v>
      </c>
      <c r="AX313" s="21">
        <f t="shared" si="811"/>
        <v>5.9976572282649206E-4</v>
      </c>
      <c r="AY313" s="21">
        <f t="shared" si="812"/>
        <v>6.0329331955048327E-4</v>
      </c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</row>
    <row r="314" spans="3:68" x14ac:dyDescent="0.2">
      <c r="C314">
        <v>0.15995450640718148</v>
      </c>
      <c r="D314">
        <f t="shared" si="765"/>
        <v>8.4946986598373158E-5</v>
      </c>
      <c r="E314">
        <f t="shared" si="766"/>
        <v>1.6275549848275201E-4</v>
      </c>
      <c r="F314">
        <f t="shared" si="767"/>
        <v>3.8390919862141641E-5</v>
      </c>
      <c r="G314">
        <f t="shared" si="768"/>
        <v>3.0034628736834542E-5</v>
      </c>
      <c r="H314">
        <f t="shared" si="769"/>
        <v>4.1721290937841738E-4</v>
      </c>
      <c r="I314">
        <f t="shared" si="770"/>
        <v>1.8269368008616807E-3</v>
      </c>
      <c r="J314">
        <f t="shared" si="771"/>
        <v>9.0208802490406915E-4</v>
      </c>
      <c r="K314">
        <f t="shared" si="772"/>
        <v>9.6336101683435697E-4</v>
      </c>
      <c r="L314">
        <f t="shared" si="773"/>
        <v>8.2484118967122908E-6</v>
      </c>
      <c r="M314">
        <f t="shared" si="774"/>
        <v>7.838346244227974E-10</v>
      </c>
      <c r="N314">
        <f t="shared" si="775"/>
        <v>9.9171775634752696E-4</v>
      </c>
      <c r="O314">
        <f t="shared" si="776"/>
        <v>8.5880485075075718E-4</v>
      </c>
      <c r="P314" s="21">
        <f t="shared" si="777"/>
        <v>6.0923013228690787E-4</v>
      </c>
      <c r="Q314" s="21">
        <f t="shared" si="778"/>
        <v>6.7668384715467028E-4</v>
      </c>
      <c r="R314" s="21">
        <f t="shared" si="779"/>
        <v>4.3353873325788667E-4</v>
      </c>
      <c r="S314" s="21">
        <f t="shared" si="780"/>
        <v>3.1035618265251575E-4</v>
      </c>
      <c r="T314" s="21">
        <f t="shared" si="781"/>
        <v>5.1518783170979106E-4</v>
      </c>
      <c r="U314" s="21">
        <f t="shared" si="782"/>
        <v>5.9276717329112322E-4</v>
      </c>
      <c r="V314" s="21">
        <f t="shared" si="783"/>
        <v>3.5173267322241309E-4</v>
      </c>
      <c r="W314" s="21">
        <f t="shared" si="784"/>
        <v>1.3757295048874634E-3</v>
      </c>
      <c r="X314" s="21">
        <f t="shared" si="785"/>
        <v>3.0142046167254443E-4</v>
      </c>
      <c r="Y314" s="21">
        <f t="shared" si="786"/>
        <v>2.4490617374905814E-4</v>
      </c>
      <c r="Z314" s="21">
        <f t="shared" si="787"/>
        <v>1.56417229540999E-4</v>
      </c>
      <c r="AA314" s="21">
        <f t="shared" si="788"/>
        <v>4.5283342629679878E-4</v>
      </c>
      <c r="AB314" s="21">
        <f t="shared" si="789"/>
        <v>1.1748963354817168E-3</v>
      </c>
      <c r="AC314" s="21">
        <f t="shared" si="790"/>
        <v>7.4619402148584874E-4</v>
      </c>
      <c r="AD314" s="21">
        <f t="shared" si="791"/>
        <v>7.2388916612972003E-4</v>
      </c>
      <c r="AE314" s="21">
        <f t="shared" si="792"/>
        <v>1.1412287656677798E-3</v>
      </c>
      <c r="AF314" s="21">
        <f t="shared" si="793"/>
        <v>1.011916630593227E-3</v>
      </c>
      <c r="AG314" s="21">
        <f t="shared" si="794"/>
        <v>8.6319434589247977E-4</v>
      </c>
      <c r="AH314" s="21">
        <f t="shared" si="795"/>
        <v>2.3169825257755359E-3</v>
      </c>
      <c r="AI314" s="21">
        <f t="shared" si="796"/>
        <v>7.5210286724806171E-4</v>
      </c>
      <c r="AJ314" s="21">
        <f t="shared" si="797"/>
        <v>1.1071882727225657E-3</v>
      </c>
      <c r="AK314" s="21">
        <f t="shared" si="798"/>
        <v>1.2453874368839476E-3</v>
      </c>
      <c r="AL314" s="21">
        <f t="shared" si="799"/>
        <v>1.9346363775281409E-3</v>
      </c>
      <c r="AM314" s="21">
        <f t="shared" si="800"/>
        <v>2.2339854035673557E-3</v>
      </c>
      <c r="AN314" s="21">
        <f t="shared" si="801"/>
        <v>2.4970751371590004E-3</v>
      </c>
      <c r="AO314" s="21">
        <f t="shared" si="802"/>
        <v>1.7611765441992327E-3</v>
      </c>
      <c r="AP314" s="21">
        <f t="shared" si="803"/>
        <v>1.0039292730246638E-3</v>
      </c>
      <c r="AQ314" s="21">
        <f t="shared" si="804"/>
        <v>1.4340476321490082E-3</v>
      </c>
      <c r="AR314" s="21">
        <f t="shared" si="805"/>
        <v>1.1819618987957312E-3</v>
      </c>
      <c r="AS314" s="21">
        <f t="shared" si="806"/>
        <v>1.0636266264340865E-3</v>
      </c>
      <c r="AT314" s="21">
        <f t="shared" si="807"/>
        <v>7.2824664581097967E-4</v>
      </c>
      <c r="AU314" s="21">
        <f t="shared" si="808"/>
        <v>2.8379619698942274E-5</v>
      </c>
      <c r="AV314" s="21">
        <f t="shared" si="809"/>
        <v>7.1168031157262807E-4</v>
      </c>
      <c r="AW314" s="21">
        <f t="shared" si="810"/>
        <v>7.5839285041941142E-4</v>
      </c>
      <c r="AX314" s="21">
        <f t="shared" si="811"/>
        <v>7.6235896017458338E-4</v>
      </c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</row>
    <row r="315" spans="3:68" x14ac:dyDescent="0.2">
      <c r="C315">
        <v>0.16917117536067944</v>
      </c>
      <c r="D315">
        <f t="shared" si="765"/>
        <v>1.2537954180516111E-5</v>
      </c>
      <c r="E315">
        <f t="shared" si="766"/>
        <v>9.1241952866182763E-6</v>
      </c>
      <c r="F315">
        <f t="shared" si="767"/>
        <v>2.1600341901728413E-4</v>
      </c>
      <c r="G315">
        <f t="shared" si="768"/>
        <v>1.2564440135997299E-4</v>
      </c>
      <c r="H315">
        <f t="shared" si="769"/>
        <v>1.123993500836664E-3</v>
      </c>
      <c r="I315">
        <f t="shared" si="770"/>
        <v>4.3339375811870514E-4</v>
      </c>
      <c r="J315">
        <f t="shared" si="771"/>
        <v>4.7617300053071131E-4</v>
      </c>
      <c r="K315">
        <f t="shared" si="772"/>
        <v>4.0254762501630261E-5</v>
      </c>
      <c r="L315">
        <f t="shared" si="773"/>
        <v>8.4431691410613664E-5</v>
      </c>
      <c r="M315">
        <f t="shared" si="774"/>
        <v>4.961703503534408E-4</v>
      </c>
      <c r="N315">
        <f t="shared" si="775"/>
        <v>4.0355600564606202E-4</v>
      </c>
      <c r="O315">
        <f t="shared" si="776"/>
        <v>2.3919464061737645E-4</v>
      </c>
      <c r="P315" s="21">
        <f t="shared" si="777"/>
        <v>2.8212169433823158E-4</v>
      </c>
      <c r="Q315" s="21">
        <f t="shared" si="778"/>
        <v>1.34674261121983E-4</v>
      </c>
      <c r="R315" s="21">
        <f t="shared" si="779"/>
        <v>7.056436658939294E-5</v>
      </c>
      <c r="S315" s="21">
        <f t="shared" si="780"/>
        <v>1.8173953231226991E-4</v>
      </c>
      <c r="T315" s="21">
        <f t="shared" si="781"/>
        <v>2.2892117810160531E-4</v>
      </c>
      <c r="U315" s="21">
        <f t="shared" si="782"/>
        <v>9.097093457113747E-5</v>
      </c>
      <c r="V315" s="21">
        <f t="shared" si="783"/>
        <v>7.7696872989566155E-4</v>
      </c>
      <c r="W315" s="21">
        <f t="shared" si="784"/>
        <v>6.6337700165069883E-5</v>
      </c>
      <c r="X315" s="21">
        <f t="shared" si="785"/>
        <v>4.138103719290471E-5</v>
      </c>
      <c r="Y315" s="21">
        <f t="shared" si="786"/>
        <v>1.0824221330888655E-5</v>
      </c>
      <c r="Z315" s="21">
        <f t="shared" si="787"/>
        <v>1.4552113642141121E-4</v>
      </c>
      <c r="AA315" s="21">
        <f t="shared" si="788"/>
        <v>6.2800820667530924E-4</v>
      </c>
      <c r="AB315" s="21">
        <f t="shared" si="789"/>
        <v>3.2760577180797253E-4</v>
      </c>
      <c r="AC315" s="21">
        <f t="shared" si="790"/>
        <v>3.1288372237240334E-4</v>
      </c>
      <c r="AD315" s="21">
        <f t="shared" si="791"/>
        <v>6.03459301020937E-4</v>
      </c>
      <c r="AE315" s="21">
        <f t="shared" si="792"/>
        <v>5.1048739510317414E-4</v>
      </c>
      <c r="AF315" s="21">
        <f t="shared" si="793"/>
        <v>4.0656674471066561E-4</v>
      </c>
      <c r="AG315" s="21">
        <f t="shared" si="794"/>
        <v>1.5146399687282755E-3</v>
      </c>
      <c r="AH315" s="21">
        <f t="shared" si="795"/>
        <v>3.3152489032942269E-4</v>
      </c>
      <c r="AI315" s="21">
        <f t="shared" si="796"/>
        <v>5.787762865657024E-4</v>
      </c>
      <c r="AJ315" s="21">
        <f t="shared" si="797"/>
        <v>6.7982105725296186E-4</v>
      </c>
      <c r="AK315" s="21">
        <f t="shared" si="798"/>
        <v>1.2088021841905015E-3</v>
      </c>
      <c r="AL315" s="21">
        <f t="shared" si="799"/>
        <v>1.44767966417218E-3</v>
      </c>
      <c r="AM315" s="21">
        <f t="shared" si="800"/>
        <v>1.660894536044626E-3</v>
      </c>
      <c r="AN315" s="21">
        <f t="shared" si="801"/>
        <v>1.0725431786751871E-3</v>
      </c>
      <c r="AO315" s="21">
        <f t="shared" si="802"/>
        <v>5.0481884292039589E-4</v>
      </c>
      <c r="AP315" s="21">
        <f t="shared" si="803"/>
        <v>8.2094583824679035E-4</v>
      </c>
      <c r="AQ315" s="21">
        <f t="shared" si="804"/>
        <v>6.3317676035454576E-4</v>
      </c>
      <c r="AR315" s="21">
        <f t="shared" si="805"/>
        <v>5.4740183464838013E-4</v>
      </c>
      <c r="AS315" s="21">
        <f t="shared" si="806"/>
        <v>3.1575073895517754E-4</v>
      </c>
      <c r="AT315" s="21">
        <f t="shared" si="807"/>
        <v>1.5127559983555819E-5</v>
      </c>
      <c r="AU315" s="21">
        <f t="shared" si="808"/>
        <v>3.0487493004457907E-4</v>
      </c>
      <c r="AV315" s="21">
        <f t="shared" si="809"/>
        <v>3.3570537285728346E-4</v>
      </c>
      <c r="AW315" s="21">
        <f t="shared" si="810"/>
        <v>3.3834584470954324E-4</v>
      </c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</row>
    <row r="316" spans="3:68" x14ac:dyDescent="0.2">
      <c r="C316">
        <v>0.17271207273006423</v>
      </c>
      <c r="D316">
        <f t="shared" si="765"/>
        <v>4.3053619022796146E-5</v>
      </c>
      <c r="E316">
        <f t="shared" si="766"/>
        <v>3.3262289836866866E-4</v>
      </c>
      <c r="F316">
        <f t="shared" si="767"/>
        <v>5.8801658962801712E-5</v>
      </c>
      <c r="G316">
        <f t="shared" si="768"/>
        <v>8.991071174888804E-4</v>
      </c>
      <c r="H316">
        <f t="shared" si="769"/>
        <v>2.9850212122044213E-4</v>
      </c>
      <c r="I316">
        <f t="shared" si="770"/>
        <v>3.341763597151175E-4</v>
      </c>
      <c r="J316">
        <f t="shared" si="771"/>
        <v>9.7724325502352138E-5</v>
      </c>
      <c r="K316">
        <f t="shared" si="772"/>
        <v>1.6204193395690802E-4</v>
      </c>
      <c r="L316">
        <f t="shared" si="773"/>
        <v>3.5096216520291571E-4</v>
      </c>
      <c r="M316">
        <f t="shared" si="774"/>
        <v>2.7382988554129097E-4</v>
      </c>
      <c r="N316">
        <f t="shared" si="775"/>
        <v>1.4220613325940069E-4</v>
      </c>
      <c r="O316">
        <f t="shared" si="776"/>
        <v>1.7571043453324346E-4</v>
      </c>
      <c r="P316" s="21">
        <f t="shared" si="777"/>
        <v>6.5028525552226021E-5</v>
      </c>
      <c r="Q316" s="21">
        <f t="shared" si="778"/>
        <v>2.3613404320709856E-5</v>
      </c>
      <c r="R316" s="21">
        <f t="shared" si="779"/>
        <v>9.8807241307814013E-5</v>
      </c>
      <c r="S316" s="21">
        <f t="shared" si="780"/>
        <v>1.3431057667846066E-4</v>
      </c>
      <c r="T316" s="21">
        <f t="shared" si="781"/>
        <v>3.5963662142761351E-5</v>
      </c>
      <c r="U316" s="21">
        <f t="shared" si="782"/>
        <v>5.9210761280049408E-4</v>
      </c>
      <c r="V316" s="21">
        <f t="shared" si="783"/>
        <v>2.1195881630691835E-5</v>
      </c>
      <c r="W316" s="21">
        <f t="shared" si="784"/>
        <v>8.3631553799118342E-6</v>
      </c>
      <c r="X316" s="21">
        <f t="shared" si="785"/>
        <v>6.2940237563946204E-8</v>
      </c>
      <c r="Y316" s="21">
        <f t="shared" si="786"/>
        <v>7.2629883869140948E-5</v>
      </c>
      <c r="Z316" s="21">
        <f t="shared" si="787"/>
        <v>4.6307573379505431E-4</v>
      </c>
      <c r="AA316" s="21">
        <f t="shared" si="788"/>
        <v>2.1196406837931922E-4</v>
      </c>
      <c r="AB316" s="21">
        <f t="shared" si="789"/>
        <v>2.0015521216704295E-4</v>
      </c>
      <c r="AC316" s="21">
        <f t="shared" si="790"/>
        <v>4.4203007362967754E-4</v>
      </c>
      <c r="AD316" s="21">
        <f t="shared" si="791"/>
        <v>3.6301950477125226E-4</v>
      </c>
      <c r="AE316" s="21">
        <f t="shared" si="792"/>
        <v>2.763109284877931E-4</v>
      </c>
      <c r="AF316" s="21">
        <f t="shared" si="793"/>
        <v>1.2515659744893263E-3</v>
      </c>
      <c r="AG316" s="21">
        <f t="shared" si="794"/>
        <v>2.1511876539575953E-4</v>
      </c>
      <c r="AH316" s="21">
        <f t="shared" si="795"/>
        <v>4.2094205332432694E-4</v>
      </c>
      <c r="AI316" s="21">
        <f t="shared" si="796"/>
        <v>5.077126979930233E-4</v>
      </c>
      <c r="AJ316" s="21">
        <f t="shared" si="797"/>
        <v>9.7512148433612689E-4</v>
      </c>
      <c r="AK316" s="21">
        <f t="shared" si="798"/>
        <v>1.1907667597720953E-3</v>
      </c>
      <c r="AL316" s="21">
        <f t="shared" si="799"/>
        <v>1.3848205043922796E-3</v>
      </c>
      <c r="AM316" s="21">
        <f t="shared" si="800"/>
        <v>8.5315444417279551E-4</v>
      </c>
      <c r="AN316" s="21">
        <f t="shared" si="801"/>
        <v>3.5824180067383623E-4</v>
      </c>
      <c r="AO316" s="21">
        <f t="shared" si="802"/>
        <v>6.305751301713678E-4</v>
      </c>
      <c r="AP316" s="21">
        <f t="shared" si="803"/>
        <v>4.6751548659629754E-4</v>
      </c>
      <c r="AQ316" s="21">
        <f t="shared" si="804"/>
        <v>3.9424972731461169E-4</v>
      </c>
      <c r="AR316" s="21">
        <f t="shared" si="805"/>
        <v>2.0244961657385426E-4</v>
      </c>
      <c r="AS316" s="21">
        <f t="shared" si="806"/>
        <v>5.5209562808875905E-5</v>
      </c>
      <c r="AT316" s="21">
        <f t="shared" si="807"/>
        <v>1.9376001683113641E-4</v>
      </c>
      <c r="AU316" s="21">
        <f t="shared" si="808"/>
        <v>2.1848881138554653E-4</v>
      </c>
      <c r="AV316" s="21">
        <f t="shared" si="809"/>
        <v>2.2061999427594142E-4</v>
      </c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</row>
    <row r="317" spans="3:68" x14ac:dyDescent="0.2">
      <c r="C317">
        <v>0.16615054706732418</v>
      </c>
      <c r="D317">
        <f t="shared" si="765"/>
        <v>1.3633893534783421E-4</v>
      </c>
      <c r="E317">
        <f t="shared" si="766"/>
        <v>2.0248577481221303E-4</v>
      </c>
      <c r="F317">
        <f t="shared" si="767"/>
        <v>1.3356569387655264E-3</v>
      </c>
      <c r="G317">
        <f t="shared" si="768"/>
        <v>5.6828550542215278E-4</v>
      </c>
      <c r="H317">
        <f t="shared" si="769"/>
        <v>6.1712580344188426E-4</v>
      </c>
      <c r="I317">
        <f t="shared" si="770"/>
        <v>1.1049214022795944E-5</v>
      </c>
      <c r="J317">
        <f t="shared" si="771"/>
        <v>3.8044762017220994E-5</v>
      </c>
      <c r="K317">
        <f t="shared" si="772"/>
        <v>6.3986282083231384E-4</v>
      </c>
      <c r="L317">
        <f t="shared" si="773"/>
        <v>5.3404121286983078E-4</v>
      </c>
      <c r="M317">
        <f t="shared" si="774"/>
        <v>3.4175241899926981E-4</v>
      </c>
      <c r="N317">
        <f t="shared" si="775"/>
        <v>3.9271772677651782E-4</v>
      </c>
      <c r="O317">
        <f t="shared" si="776"/>
        <v>2.1390677998171193E-4</v>
      </c>
      <c r="P317" s="21">
        <f t="shared" si="777"/>
        <v>1.3043668739954727E-4</v>
      </c>
      <c r="Q317" s="21">
        <f t="shared" si="778"/>
        <v>2.7230639415925622E-4</v>
      </c>
      <c r="R317" s="21">
        <f t="shared" si="779"/>
        <v>3.2945043964260077E-4</v>
      </c>
      <c r="S317" s="21">
        <f t="shared" si="780"/>
        <v>1.5771584045501345E-4</v>
      </c>
      <c r="T317" s="21">
        <f t="shared" si="781"/>
        <v>9.5448787074970212E-4</v>
      </c>
      <c r="U317" s="21">
        <f t="shared" si="782"/>
        <v>1.2466669729749289E-4</v>
      </c>
      <c r="V317" s="21">
        <f t="shared" si="783"/>
        <v>8.9367484833748507E-5</v>
      </c>
      <c r="W317" s="21">
        <f t="shared" si="784"/>
        <v>3.9824262184285442E-5</v>
      </c>
      <c r="X317" s="21">
        <f t="shared" si="785"/>
        <v>2.2752230384709616E-4</v>
      </c>
      <c r="Y317" s="21">
        <f t="shared" si="786"/>
        <v>7.8852684729337891E-4</v>
      </c>
      <c r="Z317" s="21">
        <f t="shared" si="787"/>
        <v>4.4607600568766004E-4</v>
      </c>
      <c r="AA317" s="21">
        <f t="shared" si="788"/>
        <v>4.2886880264375051E-4</v>
      </c>
      <c r="AB317" s="21">
        <f t="shared" si="789"/>
        <v>7.6098943298181631E-4</v>
      </c>
      <c r="AC317" s="21">
        <f t="shared" si="790"/>
        <v>6.5610754907397364E-4</v>
      </c>
      <c r="AD317" s="21">
        <f t="shared" si="791"/>
        <v>5.3750381905011294E-4</v>
      </c>
      <c r="AE317" s="21">
        <f t="shared" si="792"/>
        <v>1.7588800576809253E-3</v>
      </c>
      <c r="AF317" s="21">
        <f t="shared" si="793"/>
        <v>4.5064722817745624E-4</v>
      </c>
      <c r="AG317" s="21">
        <f t="shared" si="794"/>
        <v>7.3323964196946479E-4</v>
      </c>
      <c r="AH317" s="21">
        <f t="shared" si="795"/>
        <v>8.4646122108031352E-4</v>
      </c>
      <c r="AI317" s="21">
        <f t="shared" si="796"/>
        <v>1.427967777219992E-3</v>
      </c>
      <c r="AJ317" s="21">
        <f t="shared" si="797"/>
        <v>1.6866639209603383E-3</v>
      </c>
      <c r="AK317" s="21">
        <f t="shared" si="798"/>
        <v>1.9162245484627524E-3</v>
      </c>
      <c r="AL317" s="21">
        <f t="shared" si="799"/>
        <v>1.2795167451062467E-3</v>
      </c>
      <c r="AM317" s="21">
        <f t="shared" si="800"/>
        <v>6.4967904237938354E-4</v>
      </c>
      <c r="AN317" s="21">
        <f t="shared" si="801"/>
        <v>1.0031650380586722E-3</v>
      </c>
      <c r="AO317" s="21">
        <f t="shared" si="802"/>
        <v>7.9431711810322827E-4</v>
      </c>
      <c r="AP317" s="21">
        <f t="shared" si="803"/>
        <v>6.9787101554941557E-4</v>
      </c>
      <c r="AQ317" s="21">
        <f t="shared" si="804"/>
        <v>4.3222429668277295E-4</v>
      </c>
      <c r="AR317" s="21">
        <f t="shared" si="805"/>
        <v>7.5479278563194972E-7</v>
      </c>
      <c r="AS317" s="21">
        <f t="shared" si="806"/>
        <v>4.1948350142018641E-4</v>
      </c>
      <c r="AT317" s="21">
        <f t="shared" si="807"/>
        <v>4.5551906865261049E-4</v>
      </c>
      <c r="AU317" s="21">
        <f t="shared" si="808"/>
        <v>4.5859399891674162E-4</v>
      </c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</row>
    <row r="318" spans="3:68" x14ac:dyDescent="0.2">
      <c r="C318">
        <v>0.15447412058711055</v>
      </c>
      <c r="D318">
        <f t="shared" si="765"/>
        <v>6.711299611626664E-4</v>
      </c>
      <c r="E318">
        <f t="shared" si="766"/>
        <v>2.3254641981213212E-3</v>
      </c>
      <c r="F318">
        <f t="shared" si="767"/>
        <v>1.2613270212664749E-3</v>
      </c>
      <c r="G318">
        <f t="shared" si="768"/>
        <v>1.3335967065934012E-3</v>
      </c>
      <c r="H318">
        <f t="shared" si="769"/>
        <v>6.9762430016839696E-5</v>
      </c>
      <c r="I318">
        <f t="shared" si="770"/>
        <v>3.0342281807034087E-5</v>
      </c>
      <c r="J318">
        <f t="shared" si="771"/>
        <v>1.3669240793098556E-3</v>
      </c>
      <c r="K318">
        <f t="shared" si="772"/>
        <v>1.2100489740526907E-3</v>
      </c>
      <c r="L318">
        <f t="shared" si="773"/>
        <v>9.0980496756265874E-4</v>
      </c>
      <c r="M318">
        <f t="shared" si="774"/>
        <v>9.9184264618580598E-4</v>
      </c>
      <c r="N318">
        <f t="shared" si="775"/>
        <v>6.9179408757798775E-4</v>
      </c>
      <c r="O318">
        <f t="shared" si="776"/>
        <v>5.3348594568485268E-4</v>
      </c>
      <c r="P318" s="21">
        <f t="shared" si="777"/>
        <v>7.9400730930312944E-4</v>
      </c>
      <c r="Q318" s="21">
        <f t="shared" si="778"/>
        <v>8.8966163023131812E-4</v>
      </c>
      <c r="R318" s="21">
        <f t="shared" si="779"/>
        <v>5.8733150365642567E-4</v>
      </c>
      <c r="S318" s="21">
        <f t="shared" si="780"/>
        <v>1.8123082267881474E-3</v>
      </c>
      <c r="T318" s="21">
        <f t="shared" si="781"/>
        <v>5.2175014194798448E-4</v>
      </c>
      <c r="U318" s="21">
        <f t="shared" si="782"/>
        <v>4.4647116136048556E-4</v>
      </c>
      <c r="V318" s="21">
        <f t="shared" si="783"/>
        <v>3.2353480276485762E-4</v>
      </c>
      <c r="W318" s="21">
        <f t="shared" si="784"/>
        <v>7.161119946200936E-4</v>
      </c>
      <c r="X318" s="21">
        <f t="shared" si="785"/>
        <v>1.5806307126372096E-3</v>
      </c>
      <c r="Y318" s="21">
        <f t="shared" si="786"/>
        <v>1.0756391403593717E-3</v>
      </c>
      <c r="Z318" s="21">
        <f t="shared" si="787"/>
        <v>1.0488254215241428E-3</v>
      </c>
      <c r="AA318" s="21">
        <f t="shared" si="788"/>
        <v>1.541541032296117E-3</v>
      </c>
      <c r="AB318" s="21">
        <f t="shared" si="789"/>
        <v>1.3906203879462677E-3</v>
      </c>
      <c r="AC318" s="21">
        <f t="shared" si="790"/>
        <v>1.2152583006641671E-3</v>
      </c>
      <c r="AD318" s="21">
        <f t="shared" si="791"/>
        <v>2.8746143870729719E-3</v>
      </c>
      <c r="AE318" s="21">
        <f t="shared" si="792"/>
        <v>1.0827311112843851E-3</v>
      </c>
      <c r="AF318" s="21">
        <f t="shared" si="793"/>
        <v>1.5019364258206411E-3</v>
      </c>
      <c r="AG318" s="21">
        <f t="shared" si="794"/>
        <v>1.6622282150048234E-3</v>
      </c>
      <c r="AH318" s="21">
        <f t="shared" si="795"/>
        <v>2.4467750835753927E-3</v>
      </c>
      <c r="AI318" s="21">
        <f t="shared" si="796"/>
        <v>2.7820815043310258E-3</v>
      </c>
      <c r="AJ318" s="21">
        <f t="shared" si="797"/>
        <v>3.0748276665437898E-3</v>
      </c>
      <c r="AK318" s="21">
        <f t="shared" si="798"/>
        <v>2.2511950145872508E-3</v>
      </c>
      <c r="AL318" s="21">
        <f t="shared" si="799"/>
        <v>1.3812542298349186E-3</v>
      </c>
      <c r="AM318" s="21">
        <f t="shared" si="800"/>
        <v>1.8791537642321077E-3</v>
      </c>
      <c r="AN318" s="21">
        <f t="shared" si="801"/>
        <v>1.5888242696716697E-3</v>
      </c>
      <c r="AO318" s="21">
        <f t="shared" si="802"/>
        <v>1.4511280695163064E-3</v>
      </c>
      <c r="AP318" s="21">
        <f t="shared" si="803"/>
        <v>1.0540691555421362E-3</v>
      </c>
      <c r="AQ318" s="21">
        <f t="shared" si="804"/>
        <v>1.1680504707221566E-4</v>
      </c>
      <c r="AR318" s="21">
        <f t="shared" si="805"/>
        <v>1.0341191395775212E-3</v>
      </c>
      <c r="AS318" s="21">
        <f t="shared" si="806"/>
        <v>1.0902754388910549E-3</v>
      </c>
      <c r="AT318" s="21">
        <f t="shared" si="807"/>
        <v>1.0950297951594003E-3</v>
      </c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</row>
    <row r="319" spans="3:68" x14ac:dyDescent="0.2">
      <c r="C319">
        <v>0.18038029670715316</v>
      </c>
      <c r="D319">
        <f t="shared" si="765"/>
        <v>4.9804362189609353E-4</v>
      </c>
      <c r="E319">
        <f t="shared" si="766"/>
        <v>9.2332687935977481E-5</v>
      </c>
      <c r="F319">
        <f t="shared" si="767"/>
        <v>1.1262021630816965E-4</v>
      </c>
      <c r="G319">
        <f t="shared" si="768"/>
        <v>3.0813538338961548E-4</v>
      </c>
      <c r="H319">
        <f t="shared" si="769"/>
        <v>4.16069969602851E-4</v>
      </c>
      <c r="I319">
        <f t="shared" si="770"/>
        <v>1.2245105001804175E-4</v>
      </c>
      <c r="J319">
        <f t="shared" si="771"/>
        <v>7.8846978043308705E-5</v>
      </c>
      <c r="K319">
        <f t="shared" si="772"/>
        <v>1.8120323538992587E-5</v>
      </c>
      <c r="L319">
        <f t="shared" si="773"/>
        <v>3.1218561403856086E-5</v>
      </c>
      <c r="M319">
        <f t="shared" si="774"/>
        <v>1.5665974313758777E-7</v>
      </c>
      <c r="N319">
        <f t="shared" si="775"/>
        <v>7.8897025579939914E-6</v>
      </c>
      <c r="O319">
        <f t="shared" si="776"/>
        <v>5.1617985410343488E-6</v>
      </c>
      <c r="P319" s="21">
        <f t="shared" si="777"/>
        <v>1.5374398083312176E-5</v>
      </c>
      <c r="Q319" s="21">
        <f t="shared" si="778"/>
        <v>2.7930862436858474E-6</v>
      </c>
      <c r="R319" s="21">
        <f t="shared" si="779"/>
        <v>2.7772347397793905E-4</v>
      </c>
      <c r="S319" s="21">
        <f t="shared" si="780"/>
        <v>9.3900904748593311E-6</v>
      </c>
      <c r="T319" s="21">
        <f t="shared" si="781"/>
        <v>2.2813155501019877E-5</v>
      </c>
      <c r="U319" s="21">
        <f t="shared" si="782"/>
        <v>6.2712190854516536E-5</v>
      </c>
      <c r="V319" s="21">
        <f t="shared" si="783"/>
        <v>7.2947457315619176E-7</v>
      </c>
      <c r="W319" s="21">
        <f t="shared" si="784"/>
        <v>1.9184938562775844E-4</v>
      </c>
      <c r="X319" s="21">
        <f t="shared" si="785"/>
        <v>4.7482598904626037E-5</v>
      </c>
      <c r="Y319" s="21">
        <f t="shared" si="786"/>
        <v>4.198260053101371E-5</v>
      </c>
      <c r="Z319" s="21">
        <f t="shared" si="787"/>
        <v>1.7839040992508645E-4</v>
      </c>
      <c r="AA319" s="21">
        <f t="shared" si="788"/>
        <v>1.2961473590328675E-4</v>
      </c>
      <c r="AB319" s="21">
        <f t="shared" si="789"/>
        <v>8.0180902604365457E-5</v>
      </c>
      <c r="AC319" s="21">
        <f t="shared" si="790"/>
        <v>7.6780277796895937E-4</v>
      </c>
      <c r="AD319" s="21">
        <f t="shared" si="791"/>
        <v>4.8981852483478852E-5</v>
      </c>
      <c r="AE319" s="21">
        <f t="shared" si="792"/>
        <v>1.6508776644991066E-4</v>
      </c>
      <c r="AF319" s="21">
        <f t="shared" si="793"/>
        <v>2.2094613550906238E-4</v>
      </c>
      <c r="AG319" s="21">
        <f t="shared" si="794"/>
        <v>5.5501287625829012E-4</v>
      </c>
      <c r="AH319" s="21">
        <f t="shared" si="795"/>
        <v>7.2034611794869927E-4</v>
      </c>
      <c r="AI319" s="21">
        <f t="shared" si="796"/>
        <v>8.7290421892378923E-4</v>
      </c>
      <c r="AJ319" s="21">
        <f t="shared" si="797"/>
        <v>4.6399674485028415E-4</v>
      </c>
      <c r="AK319" s="21">
        <f t="shared" si="798"/>
        <v>1.2676626666796597E-4</v>
      </c>
      <c r="AL319" s="21">
        <f t="shared" si="799"/>
        <v>3.0425933300027224E-4</v>
      </c>
      <c r="AM319" s="21">
        <f t="shared" si="800"/>
        <v>1.9471083559100601E-4</v>
      </c>
      <c r="AN319" s="21">
        <f t="shared" si="801"/>
        <v>1.485351271927375E-4</v>
      </c>
      <c r="AO319" s="21">
        <f t="shared" si="802"/>
        <v>4.3036946851065319E-5</v>
      </c>
      <c r="AP319" s="21">
        <f t="shared" si="803"/>
        <v>2.2796584227954296E-4</v>
      </c>
      <c r="AQ319" s="21">
        <f t="shared" si="804"/>
        <v>3.9081836649055843E-5</v>
      </c>
      <c r="AR319" s="21">
        <f t="shared" si="805"/>
        <v>5.0596804144099692E-5</v>
      </c>
      <c r="AS319" s="21">
        <f t="shared" si="806"/>
        <v>5.1625062712992088E-5</v>
      </c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</row>
    <row r="320" spans="3:68" x14ac:dyDescent="0.2">
      <c r="C320">
        <v>0.20269718766212477</v>
      </c>
      <c r="D320">
        <f t="shared" si="765"/>
        <v>1.6149074785062141E-4</v>
      </c>
      <c r="E320">
        <f t="shared" si="766"/>
        <v>1.3699821593960142E-4</v>
      </c>
      <c r="F320">
        <f t="shared" si="767"/>
        <v>1.589670836456157E-3</v>
      </c>
      <c r="G320">
        <f t="shared" si="768"/>
        <v>1.8245442470091848E-3</v>
      </c>
      <c r="H320">
        <f t="shared" si="769"/>
        <v>1.2658794203099138E-4</v>
      </c>
      <c r="I320">
        <f t="shared" si="770"/>
        <v>1.8056126960791527E-4</v>
      </c>
      <c r="J320">
        <f t="shared" si="771"/>
        <v>3.2616698161419864E-4</v>
      </c>
      <c r="K320">
        <f t="shared" si="772"/>
        <v>2.7987729689371951E-4</v>
      </c>
      <c r="L320">
        <f t="shared" si="773"/>
        <v>4.8053411217581255E-4</v>
      </c>
      <c r="M320">
        <f t="shared" si="774"/>
        <v>6.3130343313500404E-4</v>
      </c>
      <c r="N320">
        <f t="shared" si="775"/>
        <v>4.0179928963874435E-4</v>
      </c>
      <c r="O320">
        <f t="shared" si="776"/>
        <v>3.384080670523204E-4</v>
      </c>
      <c r="P320" s="21">
        <f t="shared" si="777"/>
        <v>5.7543104543352993E-4</v>
      </c>
      <c r="Q320" s="21">
        <f t="shared" si="778"/>
        <v>3.1943447781184591E-5</v>
      </c>
      <c r="R320" s="21">
        <f t="shared" si="779"/>
        <v>6.4420614628994037E-4</v>
      </c>
      <c r="S320" s="21">
        <f t="shared" si="780"/>
        <v>7.3404164170606692E-4</v>
      </c>
      <c r="T320" s="21">
        <f t="shared" si="781"/>
        <v>9.1421532483210719E-4</v>
      </c>
      <c r="U320" s="21">
        <f t="shared" si="782"/>
        <v>4.6065170307940542E-4</v>
      </c>
      <c r="V320" s="21">
        <f t="shared" si="783"/>
        <v>7.1671808027784343E-5</v>
      </c>
      <c r="W320" s="21">
        <f t="shared" si="784"/>
        <v>2.3796545909338194E-4</v>
      </c>
      <c r="X320" s="21">
        <f t="shared" si="785"/>
        <v>2.5082617799361876E-4</v>
      </c>
      <c r="Y320" s="21">
        <f t="shared" si="786"/>
        <v>8.0292418207035838E-5</v>
      </c>
      <c r="Z320" s="21">
        <f t="shared" si="787"/>
        <v>1.1950959013235716E-4</v>
      </c>
      <c r="AA320" s="21">
        <f t="shared" si="788"/>
        <v>1.7855672674849555E-4</v>
      </c>
      <c r="AB320" s="21">
        <f t="shared" si="789"/>
        <v>2.9077583244027872E-5</v>
      </c>
      <c r="AC320" s="21">
        <f t="shared" si="790"/>
        <v>2.3464686296033985E-4</v>
      </c>
      <c r="AD320" s="21">
        <f t="shared" si="791"/>
        <v>8.9647616532189401E-5</v>
      </c>
      <c r="AE320" s="21">
        <f t="shared" si="792"/>
        <v>5.5541753194189861E-5</v>
      </c>
      <c r="AF320" s="21">
        <f t="shared" si="793"/>
        <v>1.5421176713639278E-6</v>
      </c>
      <c r="AG320" s="21">
        <f t="shared" si="794"/>
        <v>2.0451862320318204E-5</v>
      </c>
      <c r="AH320" s="21">
        <f t="shared" si="795"/>
        <v>5.2244873869122399E-5</v>
      </c>
      <c r="AI320" s="21">
        <f t="shared" si="796"/>
        <v>6.026530004832676E-7</v>
      </c>
      <c r="AJ320" s="21">
        <f t="shared" si="797"/>
        <v>1.222757878880564E-4</v>
      </c>
      <c r="AK320" s="21">
        <f t="shared" si="798"/>
        <v>2.3754510152828439E-5</v>
      </c>
      <c r="AL320" s="21">
        <f t="shared" si="799"/>
        <v>6.9939911156783252E-5</v>
      </c>
      <c r="AM320" s="21">
        <f t="shared" si="800"/>
        <v>1.0260458526901169E-4</v>
      </c>
      <c r="AN320" s="21">
        <f t="shared" si="801"/>
        <v>2.4827157376883344E-4</v>
      </c>
      <c r="AO320" s="21">
        <f t="shared" si="802"/>
        <v>1.3999143054032306E-3</v>
      </c>
      <c r="AP320" s="21">
        <f t="shared" si="803"/>
        <v>2.5809528472842927E-4</v>
      </c>
      <c r="AQ320" s="21">
        <f t="shared" si="804"/>
        <v>2.311539501562924E-4</v>
      </c>
      <c r="AR320" s="21">
        <f t="shared" si="805"/>
        <v>2.2897235962738869E-4</v>
      </c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</row>
    <row r="321" spans="3:68" x14ac:dyDescent="0.2">
      <c r="C321">
        <v>0.1899892866611482</v>
      </c>
      <c r="D321">
        <f t="shared" si="765"/>
        <v>1.0065653442834715E-6</v>
      </c>
      <c r="E321">
        <f t="shared" si="766"/>
        <v>7.3781636728421289E-4</v>
      </c>
      <c r="F321">
        <f t="shared" si="767"/>
        <v>9.0040703844736724E-4</v>
      </c>
      <c r="G321">
        <f t="shared" si="768"/>
        <v>2.1221797094825328E-6</v>
      </c>
      <c r="H321">
        <f t="shared" si="769"/>
        <v>5.3203583614366486E-7</v>
      </c>
      <c r="I321">
        <f t="shared" si="770"/>
        <v>2.864596584625299E-5</v>
      </c>
      <c r="J321">
        <f t="shared" si="771"/>
        <v>1.6173529343320417E-5</v>
      </c>
      <c r="K321">
        <f t="shared" si="772"/>
        <v>8.4882820173017885E-5</v>
      </c>
      <c r="L321">
        <f t="shared" si="773"/>
        <v>1.542030331057427E-4</v>
      </c>
      <c r="M321">
        <f t="shared" si="774"/>
        <v>5.3832020496368534E-5</v>
      </c>
      <c r="N321">
        <f t="shared" si="775"/>
        <v>3.2353001845173299E-5</v>
      </c>
      <c r="O321">
        <f t="shared" si="776"/>
        <v>1.2724387876362139E-4</v>
      </c>
      <c r="P321" s="21">
        <f t="shared" si="777"/>
        <v>4.9787806591067865E-5</v>
      </c>
      <c r="Q321" s="21">
        <f t="shared" si="778"/>
        <v>1.6061292337604408E-4</v>
      </c>
      <c r="R321" s="21">
        <f t="shared" si="779"/>
        <v>2.0693690983696021E-4</v>
      </c>
      <c r="S321" s="21">
        <f t="shared" si="780"/>
        <v>3.0723403934999693E-4</v>
      </c>
      <c r="T321" s="21">
        <f t="shared" si="781"/>
        <v>7.6648223540018312E-5</v>
      </c>
      <c r="U321" s="21">
        <f t="shared" si="782"/>
        <v>1.7994399514941363E-5</v>
      </c>
      <c r="V321" s="21">
        <f t="shared" si="783"/>
        <v>7.3887640130366546E-6</v>
      </c>
      <c r="W321" s="21">
        <f t="shared" si="784"/>
        <v>9.7943447896982348E-6</v>
      </c>
      <c r="X321" s="21">
        <f t="shared" si="785"/>
        <v>1.4042237254869863E-5</v>
      </c>
      <c r="Y321" s="21">
        <f t="shared" si="786"/>
        <v>3.153667419549987E-6</v>
      </c>
      <c r="Z321" s="21">
        <f t="shared" si="787"/>
        <v>4.2851555016396957E-7</v>
      </c>
      <c r="AA321" s="21">
        <f t="shared" si="788"/>
        <v>3.2761957207796559E-4</v>
      </c>
      <c r="AB321" s="21">
        <f t="shared" si="789"/>
        <v>6.8135946996118761E-6</v>
      </c>
      <c r="AC321" s="21">
        <f t="shared" si="790"/>
        <v>1.049538703413356E-5</v>
      </c>
      <c r="AD321" s="21">
        <f t="shared" si="791"/>
        <v>2.7617831493961947E-5</v>
      </c>
      <c r="AE321" s="21">
        <f t="shared" si="792"/>
        <v>1.9459472453074587E-4</v>
      </c>
      <c r="AF321" s="21">
        <f t="shared" si="793"/>
        <v>2.96882360319374E-4</v>
      </c>
      <c r="AG321" s="21">
        <f t="shared" si="794"/>
        <v>3.9744260310571036E-4</v>
      </c>
      <c r="AH321" s="21">
        <f t="shared" si="795"/>
        <v>1.4236292860714012E-4</v>
      </c>
      <c r="AI321" s="21">
        <f t="shared" si="796"/>
        <v>2.7227069143025653E-6</v>
      </c>
      <c r="AJ321" s="21">
        <f t="shared" si="797"/>
        <v>6.1372200248255255E-5</v>
      </c>
      <c r="AK321" s="21">
        <f t="shared" si="798"/>
        <v>1.8878090852466129E-5</v>
      </c>
      <c r="AL321" s="21">
        <f t="shared" si="799"/>
        <v>6.6487079097030248E-6</v>
      </c>
      <c r="AM321" s="21">
        <f t="shared" si="800"/>
        <v>9.2947842685248305E-6</v>
      </c>
      <c r="AN321" s="21">
        <f t="shared" si="801"/>
        <v>6.1046192539319824E-4</v>
      </c>
      <c r="AO321" s="21">
        <f t="shared" si="802"/>
        <v>1.1272424931629214E-5</v>
      </c>
      <c r="AP321" s="21">
        <f t="shared" si="803"/>
        <v>6.2292517350810134E-6</v>
      </c>
      <c r="AQ321" s="21">
        <f t="shared" si="804"/>
        <v>5.8754446839551339E-6</v>
      </c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</row>
    <row r="322" spans="3:68" x14ac:dyDescent="0.2">
      <c r="C322">
        <v>0.19099256396293643</v>
      </c>
      <c r="D322">
        <f t="shared" ref="D322:D360" si="863">(C323-C322)^2</f>
        <v>7.933265246478638E-4</v>
      </c>
      <c r="E322">
        <f t="shared" ref="E322:E359" si="864">(C324-C322)^2</f>
        <v>9.616238527746946E-4</v>
      </c>
      <c r="F322">
        <f t="shared" ref="F322:F358" si="865">(C325-C322)^2</f>
        <v>2.0565590021171481E-7</v>
      </c>
      <c r="G322">
        <f t="shared" ref="G322:G357" si="866">(C326-C322)^2</f>
        <v>3.0021978934312242E-6</v>
      </c>
      <c r="H322">
        <f t="shared" ref="H322:H356" si="867">(C327-C322)^2</f>
        <v>4.0391997932300915E-5</v>
      </c>
      <c r="I322">
        <f t="shared" ref="I322:I355" si="868">(C328-C322)^2</f>
        <v>2.5249720238207374E-5</v>
      </c>
      <c r="J322">
        <f t="shared" ref="J322:J354" si="869">(C329-C322)^2</f>
        <v>1.0437614890208083E-4</v>
      </c>
      <c r="K322">
        <f t="shared" ref="K322:K353" si="870">(C330-C322)^2</f>
        <v>1.8012669532005798E-4</v>
      </c>
      <c r="L322">
        <f t="shared" ref="L322:L352" si="871">(C331-C322)^2</f>
        <v>6.9560738705556256E-5</v>
      </c>
      <c r="M322">
        <f t="shared" ref="M322:M351" si="872">(C332-C322)^2</f>
        <v>4.4772789423495788E-5</v>
      </c>
      <c r="N322">
        <f t="shared" ref="N322:N350" si="873">(C333-C322)^2</f>
        <v>1.5088486732880174E-4</v>
      </c>
      <c r="O322">
        <f t="shared" ref="O322:O349" si="874">(C334-C322)^2</f>
        <v>3.6636027302950685E-5</v>
      </c>
      <c r="P322" s="21">
        <f t="shared" ref="P322:P348" si="875">(C335-C322)^2</f>
        <v>1.8704918809050354E-4</v>
      </c>
      <c r="Q322" s="21">
        <f t="shared" ref="Q322:Q347" si="876">(C336-C322)^2</f>
        <v>2.3680836886855853E-4</v>
      </c>
      <c r="R322" s="21">
        <f t="shared" ref="R322:R346" si="877">(C337-C322)^2</f>
        <v>3.4341168011678809E-4</v>
      </c>
      <c r="S322" s="21">
        <f t="shared" ref="S322:S345" si="878">(C338-C322)^2</f>
        <v>9.5221967999489852E-5</v>
      </c>
      <c r="T322" s="21">
        <f t="shared" ref="T322:T344" si="879">(C339-C322)^2</f>
        <v>1.0489199133376576E-5</v>
      </c>
      <c r="U322" s="21">
        <f t="shared" ref="U322:U343" si="880">(C340-C322)^2</f>
        <v>1.3849602468418089E-5</v>
      </c>
      <c r="V322" s="21">
        <f t="shared" ref="V322:V342" si="881">(C341-C322)^2</f>
        <v>1.7080606953183611E-5</v>
      </c>
      <c r="W322" s="21">
        <f t="shared" ref="W322:W341" si="882">(C342-C322)^2</f>
        <v>7.5296458972463255E-6</v>
      </c>
      <c r="X322" s="21">
        <f t="shared" ref="X322:X340" si="883">(C343-C322)^2</f>
        <v>5.968791008272731E-7</v>
      </c>
      <c r="Y322" s="21">
        <f t="shared" ref="Y322:Y339" si="884">(C344-C322)^2</f>
        <v>2.7485935929496174E-6</v>
      </c>
      <c r="Z322" s="21">
        <f t="shared" ref="Z322:Z338" si="885">(C345-C322)^2</f>
        <v>2.9230696852412249E-4</v>
      </c>
      <c r="AA322" s="21">
        <f t="shared" ref="AA322:AA337" si="886">(C346-C322)^2</f>
        <v>1.3057842086411049E-5</v>
      </c>
      <c r="AB322" s="21">
        <f t="shared" ref="AB322:AB336" si="887">(C347-C322)^2</f>
        <v>5.0014007515469147E-6</v>
      </c>
      <c r="AC322" s="21">
        <f t="shared" ref="AC322:AC335" si="888">(C348-C322)^2</f>
        <v>1.8079416598134449E-5</v>
      </c>
      <c r="AD322" s="21">
        <f t="shared" ref="AD322:AD334" si="889">(C349-C322)^2</f>
        <v>1.6761041236873898E-4</v>
      </c>
      <c r="AE322" s="21">
        <f t="shared" ref="AE322:AE333" si="890">(C350-C322)^2</f>
        <v>2.6331543898808131E-4</v>
      </c>
      <c r="AF322" s="21">
        <f t="shared" ref="AF322:AF332" si="891">(C351-C322)^2</f>
        <v>3.5844657100292702E-4</v>
      </c>
      <c r="AG322" s="21">
        <f t="shared" ref="AG322:AG331" si="892">(C352-C322)^2</f>
        <v>1.1942809965228978E-4</v>
      </c>
      <c r="AH322" s="21">
        <f t="shared" ref="AH322:AH330" si="893">(C353-C322)^2</f>
        <v>4.1833135148548884E-7</v>
      </c>
      <c r="AI322" s="21">
        <f t="shared" ref="AI322:AI329" si="894">(C354-C322)^2</f>
        <v>4.6659334321361104E-5</v>
      </c>
      <c r="AJ322" s="21">
        <f t="shared" ref="AJ322:AJ328" si="895">(C355-C322)^2</f>
        <v>1.1166392145156023E-5</v>
      </c>
      <c r="AK322" s="21">
        <f t="shared" ref="AK322:AK327" si="896">(C356-C322)^2</f>
        <v>2.4813544428065352E-6</v>
      </c>
      <c r="AL322" s="21">
        <f>(C357-C322)^2</f>
        <v>1.6418802588447197E-5</v>
      </c>
      <c r="AM322" s="21">
        <f>(C358-C322)^2</f>
        <v>6.6104549420099715E-4</v>
      </c>
      <c r="AN322" s="21">
        <f>(C359-C322)^2</f>
        <v>1.9015883412133549E-5</v>
      </c>
      <c r="AO322" s="21">
        <f>(C360-C322)^2</f>
        <v>1.2243870161092046E-5</v>
      </c>
      <c r="AP322" s="21">
        <f>(C361-C322)^2</f>
        <v>1.1745761255891513E-5</v>
      </c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</row>
    <row r="323" spans="3:68" x14ac:dyDescent="0.2">
      <c r="C323">
        <v>0.16282651126384734</v>
      </c>
      <c r="D323">
        <f t="shared" si="863"/>
        <v>8.0883804230959377E-6</v>
      </c>
      <c r="E323">
        <f t="shared" si="864"/>
        <v>8.1907839596940841E-4</v>
      </c>
      <c r="F323">
        <f t="shared" si="865"/>
        <v>6.9872291900275674E-4</v>
      </c>
      <c r="G323">
        <f t="shared" si="866"/>
        <v>4.7570152106646009E-4</v>
      </c>
      <c r="H323">
        <f t="shared" si="867"/>
        <v>5.3551248666253669E-4</v>
      </c>
      <c r="I323">
        <f t="shared" si="868"/>
        <v>3.2218771296380755E-4</v>
      </c>
      <c r="J323">
        <f t="shared" si="869"/>
        <v>2.1741278402665219E-4</v>
      </c>
      <c r="K323">
        <f t="shared" si="870"/>
        <v>3.9306015009060681E-4</v>
      </c>
      <c r="L323">
        <f t="shared" si="871"/>
        <v>4.6116727015822902E-4</v>
      </c>
      <c r="M323">
        <f t="shared" si="872"/>
        <v>2.522548401038986E-4</v>
      </c>
      <c r="N323">
        <f t="shared" si="873"/>
        <v>1.1709278417804633E-3</v>
      </c>
      <c r="O323">
        <f t="shared" si="874"/>
        <v>2.0994445084398191E-4</v>
      </c>
      <c r="P323" s="21">
        <f t="shared" si="875"/>
        <v>1.6326382978889675E-4</v>
      </c>
      <c r="Q323" s="21">
        <f t="shared" si="876"/>
        <v>9.2827107571916013E-5</v>
      </c>
      <c r="R323" s="21">
        <f t="shared" si="877"/>
        <v>3.3884998275974122E-4</v>
      </c>
      <c r="S323" s="21">
        <f t="shared" si="878"/>
        <v>9.8625870002117151E-4</v>
      </c>
      <c r="T323" s="21">
        <f t="shared" si="879"/>
        <v>5.9753589248538286E-4</v>
      </c>
      <c r="U323" s="21">
        <f t="shared" si="880"/>
        <v>5.7759391416659599E-4</v>
      </c>
      <c r="V323" s="21">
        <f t="shared" si="881"/>
        <v>9.5543259580448104E-4</v>
      </c>
      <c r="W323" s="21">
        <f t="shared" si="882"/>
        <v>8.374444341911905E-4</v>
      </c>
      <c r="X323" s="21">
        <f t="shared" si="883"/>
        <v>7.0268278016612749E-4</v>
      </c>
      <c r="Y323" s="21">
        <f t="shared" si="884"/>
        <v>2.048742773512685E-3</v>
      </c>
      <c r="Z323" s="21">
        <f t="shared" si="885"/>
        <v>6.0282471963482543E-4</v>
      </c>
      <c r="AA323" s="21">
        <f t="shared" si="886"/>
        <v>9.2430798535488023E-4</v>
      </c>
      <c r="AB323" s="21">
        <f t="shared" si="887"/>
        <v>1.0509294744318538E-3</v>
      </c>
      <c r="AC323" s="21">
        <f t="shared" si="888"/>
        <v>1.6902373852251227E-3</v>
      </c>
      <c r="AD323" s="21">
        <f t="shared" si="889"/>
        <v>1.9707428816937737E-3</v>
      </c>
      <c r="AE323" s="21">
        <f t="shared" si="890"/>
        <v>2.2182911169625658E-3</v>
      </c>
      <c r="AF323" s="21">
        <f t="shared" si="891"/>
        <v>1.5283696963783145E-3</v>
      </c>
      <c r="AG323" s="21">
        <f t="shared" si="892"/>
        <v>8.3017963922775483E-4</v>
      </c>
      <c r="AH323" s="21">
        <f t="shared" si="893"/>
        <v>1.2247771662491488E-3</v>
      </c>
      <c r="AI323" s="21">
        <f t="shared" si="894"/>
        <v>9.9273313644197619E-4</v>
      </c>
      <c r="AJ323" s="21">
        <f t="shared" si="895"/>
        <v>8.845439889114472E-4</v>
      </c>
      <c r="AK323" s="21">
        <f t="shared" si="896"/>
        <v>5.8148695086100981E-4</v>
      </c>
      <c r="AL323" s="21">
        <f>(C358-C323)^2</f>
        <v>6.0282412206257881E-6</v>
      </c>
      <c r="AM323" s="21">
        <f>(C359-C323)^2</f>
        <v>5.6669384038286329E-4</v>
      </c>
      <c r="AN323" s="21">
        <f>(C360-C323)^2</f>
        <v>6.084573616210021E-4</v>
      </c>
      <c r="AO323" s="21">
        <f>(C361-C323)^2</f>
        <v>6.1201038954427224E-4</v>
      </c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</row>
    <row r="324" spans="3:68" x14ac:dyDescent="0.2">
      <c r="C324">
        <v>0.15998250345389042</v>
      </c>
      <c r="D324">
        <f t="shared" si="863"/>
        <v>9.8995519935851E-4</v>
      </c>
      <c r="E324">
        <f t="shared" si="864"/>
        <v>8.5716470682628836E-4</v>
      </c>
      <c r="F324">
        <f t="shared" si="865"/>
        <v>6.0784883700378521E-4</v>
      </c>
      <c r="G324">
        <f t="shared" si="866"/>
        <v>6.7522804837346067E-4</v>
      </c>
      <c r="H324">
        <f t="shared" si="867"/>
        <v>4.3237363087137982E-4</v>
      </c>
      <c r="I324">
        <f t="shared" si="868"/>
        <v>3.0937052252650839E-4</v>
      </c>
      <c r="J324">
        <f t="shared" si="869"/>
        <v>5.1391767563934451E-4</v>
      </c>
      <c r="K324">
        <f t="shared" si="870"/>
        <v>5.9140467955364894E-4</v>
      </c>
      <c r="L324">
        <f t="shared" si="871"/>
        <v>3.5068331373765198E-4</v>
      </c>
      <c r="M324">
        <f t="shared" si="872"/>
        <v>1.3736534214468187E-3</v>
      </c>
      <c r="N324">
        <f t="shared" si="873"/>
        <v>3.0044910602259174E-4</v>
      </c>
      <c r="O324">
        <f t="shared" si="874"/>
        <v>2.4403067922900429E-4</v>
      </c>
      <c r="P324" s="21">
        <f t="shared" si="875"/>
        <v>1.5571771275340316E-4</v>
      </c>
      <c r="Q324" s="21">
        <f t="shared" si="876"/>
        <v>4.5164266236716457E-4</v>
      </c>
      <c r="R324" s="21">
        <f t="shared" si="877"/>
        <v>1.1729778231663341E-3</v>
      </c>
      <c r="S324" s="21">
        <f t="shared" si="878"/>
        <v>7.4466523974740621E-4</v>
      </c>
      <c r="T324" s="21">
        <f t="shared" si="879"/>
        <v>7.2238341832822519E-4</v>
      </c>
      <c r="U324" s="21">
        <f t="shared" si="880"/>
        <v>1.1393379526945006E-3</v>
      </c>
      <c r="V324" s="21">
        <f t="shared" si="881"/>
        <v>1.0101362066442527E-3</v>
      </c>
      <c r="W324" s="21">
        <f t="shared" si="882"/>
        <v>8.615500137847871E-4</v>
      </c>
      <c r="X324" s="21">
        <f t="shared" si="883"/>
        <v>2.3142880314220059E-3</v>
      </c>
      <c r="Y324" s="21">
        <f t="shared" si="884"/>
        <v>7.5056804140770134E-4</v>
      </c>
      <c r="Z324" s="21">
        <f t="shared" si="885"/>
        <v>1.1053258845265769E-3</v>
      </c>
      <c r="AA324" s="21">
        <f t="shared" si="886"/>
        <v>1.2434121865145655E-3</v>
      </c>
      <c r="AB324" s="21">
        <f t="shared" si="887"/>
        <v>1.9321742890734458E-3</v>
      </c>
      <c r="AC324" s="21">
        <f t="shared" si="888"/>
        <v>2.2313396235091021E-3</v>
      </c>
      <c r="AD324" s="21">
        <f t="shared" si="889"/>
        <v>2.4942778545524618E-3</v>
      </c>
      <c r="AE324" s="21">
        <f t="shared" si="890"/>
        <v>1.7588274589693648E-3</v>
      </c>
      <c r="AF324" s="21">
        <f t="shared" si="891"/>
        <v>1.0021558928029863E-3</v>
      </c>
      <c r="AG324" s="21">
        <f t="shared" si="892"/>
        <v>1.4319279856620706E-3</v>
      </c>
      <c r="AH324" s="21">
        <f t="shared" si="893"/>
        <v>1.1800376240223909E-3</v>
      </c>
      <c r="AI324" s="21">
        <f t="shared" si="894"/>
        <v>1.0618012587117398E-3</v>
      </c>
      <c r="AJ324" s="21">
        <f t="shared" si="895"/>
        <v>7.2673637049903647E-4</v>
      </c>
      <c r="AK324" s="21">
        <f t="shared" si="896"/>
        <v>2.8082108856792321E-5</v>
      </c>
      <c r="AL324" s="21">
        <f>(C359-C324)^2</f>
        <v>7.1018732210486604E-4</v>
      </c>
      <c r="AM324" s="21">
        <f>(C360-C324)^2</f>
        <v>7.5685161664703715E-4</v>
      </c>
      <c r="AN324" s="21">
        <f>(C361-C324)^2</f>
        <v>7.6081369957359311E-4</v>
      </c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</row>
    <row r="325" spans="3:68" x14ac:dyDescent="0.2">
      <c r="C325">
        <v>0.19144605696201328</v>
      </c>
      <c r="D325">
        <f t="shared" si="863"/>
        <v>4.7793749807572744E-6</v>
      </c>
      <c r="E325">
        <f t="shared" si="864"/>
        <v>4.6361976063657266E-5</v>
      </c>
      <c r="F325">
        <f t="shared" si="865"/>
        <v>3.0012899126044051E-5</v>
      </c>
      <c r="G325">
        <f t="shared" si="866"/>
        <v>1.1384799514419453E-4</v>
      </c>
      <c r="H325">
        <f t="shared" si="867"/>
        <v>1.9250512702173879E-4</v>
      </c>
      <c r="I325">
        <f t="shared" si="868"/>
        <v>7.733093724571205E-5</v>
      </c>
      <c r="J325">
        <f t="shared" si="869"/>
        <v>5.1047312866792804E-5</v>
      </c>
      <c r="K325">
        <f t="shared" si="870"/>
        <v>1.6223150401507172E-4</v>
      </c>
      <c r="L325">
        <f t="shared" si="871"/>
        <v>3.1351905366065787E-5</v>
      </c>
      <c r="M325">
        <f t="shared" si="872"/>
        <v>1.9965932207899014E-4</v>
      </c>
      <c r="N325">
        <f t="shared" si="873"/>
        <v>2.5097125060735741E-4</v>
      </c>
      <c r="O325">
        <f t="shared" si="874"/>
        <v>3.6042502928141127E-4</v>
      </c>
      <c r="P325" s="21">
        <f t="shared" si="875"/>
        <v>1.0427815146564162E-4</v>
      </c>
      <c r="Q325" s="21">
        <f t="shared" si="876"/>
        <v>7.7573964788001562E-6</v>
      </c>
      <c r="R325" s="21">
        <f t="shared" si="877"/>
        <v>1.7430611661674493E-5</v>
      </c>
      <c r="S325" s="21">
        <f t="shared" si="878"/>
        <v>2.1034717254408867E-5</v>
      </c>
      <c r="T325" s="21">
        <f t="shared" si="879"/>
        <v>5.2465140561882961E-6</v>
      </c>
      <c r="U325" s="21">
        <f t="shared" si="880"/>
        <v>1.018162020955266E-7</v>
      </c>
      <c r="V325" s="21">
        <f t="shared" si="881"/>
        <v>4.4579309616568445E-6</v>
      </c>
      <c r="W325" s="21">
        <f t="shared" si="882"/>
        <v>2.7700589649740055E-4</v>
      </c>
      <c r="X325" s="21">
        <f t="shared" si="883"/>
        <v>1.6540949599753479E-5</v>
      </c>
      <c r="Y325" s="21">
        <f t="shared" si="884"/>
        <v>3.1786902411918134E-6</v>
      </c>
      <c r="Z325" s="21">
        <f t="shared" si="885"/>
        <v>1.4428577355970402E-5</v>
      </c>
      <c r="AA325" s="21">
        <f t="shared" si="886"/>
        <v>1.5607382483074015E-4</v>
      </c>
      <c r="AB325" s="21">
        <f t="shared" si="887"/>
        <v>2.4880343561179986E-4</v>
      </c>
      <c r="AC325" s="21">
        <f t="shared" si="888"/>
        <v>3.4148054646849179E-4</v>
      </c>
      <c r="AD325" s="21">
        <f t="shared" si="889"/>
        <v>1.097219255812871E-4</v>
      </c>
      <c r="AE325" s="21">
        <f t="shared" si="890"/>
        <v>3.7361951606825741E-8</v>
      </c>
      <c r="AF325" s="21">
        <f t="shared" si="891"/>
        <v>4.0669583083009969E-5</v>
      </c>
      <c r="AG325" s="21">
        <f t="shared" si="892"/>
        <v>8.3412498477114932E-6</v>
      </c>
      <c r="AH325" s="21">
        <f t="shared" si="893"/>
        <v>1.2582973813919954E-6</v>
      </c>
      <c r="AI325" s="21">
        <f t="shared" si="894"/>
        <v>2.0299576787013696E-5</v>
      </c>
      <c r="AJ325" s="21">
        <f t="shared" si="895"/>
        <v>6.8457049024545861E-4</v>
      </c>
      <c r="AK325" s="21">
        <f t="shared" si="896"/>
        <v>2.3176651761539771E-5</v>
      </c>
      <c r="AL325" s="21">
        <f>(C360-C325)^2</f>
        <v>1.5623182715735516E-5</v>
      </c>
      <c r="AM325" s="21">
        <f>(C361-C325)^2</f>
        <v>1.5059847695621362E-5</v>
      </c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</row>
    <row r="326" spans="3:68" x14ac:dyDescent="0.2">
      <c r="C326">
        <v>0.18925987879435235</v>
      </c>
      <c r="D326">
        <f t="shared" si="863"/>
        <v>2.137013887849082E-5</v>
      </c>
      <c r="E326">
        <f t="shared" si="864"/>
        <v>1.0838744163763135E-5</v>
      </c>
      <c r="F326">
        <f t="shared" si="865"/>
        <v>7.1974513423500437E-5</v>
      </c>
      <c r="G326">
        <f t="shared" si="866"/>
        <v>1.3661971195900544E-4</v>
      </c>
      <c r="H326">
        <f t="shared" si="867"/>
        <v>4.3660680409731885E-5</v>
      </c>
      <c r="I326">
        <f t="shared" si="868"/>
        <v>2.4587337665419954E-5</v>
      </c>
      <c r="J326">
        <f t="shared" si="869"/>
        <v>1.1132011885089088E-4</v>
      </c>
      <c r="K326">
        <f t="shared" si="870"/>
        <v>6.0613315564969823E-5</v>
      </c>
      <c r="L326">
        <f t="shared" si="871"/>
        <v>1.426569273013702E-4</v>
      </c>
      <c r="M326">
        <f t="shared" si="872"/>
        <v>1.8648344097542329E-4</v>
      </c>
      <c r="N326">
        <f t="shared" si="873"/>
        <v>2.8219581754040137E-4</v>
      </c>
      <c r="O326">
        <f t="shared" si="874"/>
        <v>6.4408477715009109E-5</v>
      </c>
      <c r="P326" s="21">
        <f t="shared" si="875"/>
        <v>2.4714703409866897E-5</v>
      </c>
      <c r="Q326" s="21">
        <f t="shared" si="876"/>
        <v>3.9554059268849935E-6</v>
      </c>
      <c r="R326" s="21">
        <f t="shared" si="877"/>
        <v>5.7608828787538789E-6</v>
      </c>
      <c r="S326" s="21">
        <f t="shared" si="878"/>
        <v>2.0040889389683999E-5</v>
      </c>
      <c r="T326" s="21">
        <f t="shared" si="879"/>
        <v>6.2763511148048135E-6</v>
      </c>
      <c r="U326" s="21">
        <f t="shared" si="880"/>
        <v>5.5945725572950084E-9</v>
      </c>
      <c r="V326" s="21">
        <f t="shared" si="881"/>
        <v>3.545565584323382E-4</v>
      </c>
      <c r="W326" s="21">
        <f t="shared" si="882"/>
        <v>3.5377037753505842E-6</v>
      </c>
      <c r="X326" s="21">
        <f t="shared" si="883"/>
        <v>1.5753487624957011E-5</v>
      </c>
      <c r="Y326" s="21">
        <f t="shared" si="884"/>
        <v>3.58163335490007E-5</v>
      </c>
      <c r="Z326" s="21">
        <f t="shared" si="885"/>
        <v>2.1547683328812118E-4</v>
      </c>
      <c r="AA326" s="21">
        <f t="shared" si="886"/>
        <v>3.2255019173145461E-4</v>
      </c>
      <c r="AB326" s="21">
        <f t="shared" si="887"/>
        <v>4.2705753478545675E-4</v>
      </c>
      <c r="AC326" s="21">
        <f t="shared" si="888"/>
        <v>1.6030096108321919E-4</v>
      </c>
      <c r="AD326" s="21">
        <f t="shared" si="889"/>
        <v>5.661880178783136E-6</v>
      </c>
      <c r="AE326" s="21">
        <f t="shared" si="890"/>
        <v>7.3332658525848471E-5</v>
      </c>
      <c r="AF326" s="21">
        <f t="shared" si="891"/>
        <v>2.5748524231045229E-5</v>
      </c>
      <c r="AG326" s="21">
        <f t="shared" si="892"/>
        <v>1.0942313031139117E-5</v>
      </c>
      <c r="AH326" s="21">
        <f t="shared" si="893"/>
        <v>5.379277718100565E-6</v>
      </c>
      <c r="AI326" s="21">
        <f t="shared" si="894"/>
        <v>5.749502310721875E-4</v>
      </c>
      <c r="AJ326" s="21">
        <f t="shared" si="895"/>
        <v>6.9065697833323133E-6</v>
      </c>
      <c r="AK326" s="21">
        <f t="shared" si="896"/>
        <v>3.1203068487142155E-6</v>
      </c>
      <c r="AL326" s="21">
        <f>(C361-C326)^2</f>
        <v>2.871410879866061E-6</v>
      </c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</row>
    <row r="327" spans="3:68" x14ac:dyDescent="0.2">
      <c r="C327">
        <v>0.18463709404071188</v>
      </c>
      <c r="D327">
        <f t="shared" si="863"/>
        <v>1.77038977809582E-6</v>
      </c>
      <c r="E327">
        <f t="shared" si="864"/>
        <v>1.4907279893884518E-5</v>
      </c>
      <c r="F327">
        <f t="shared" si="865"/>
        <v>4.9923533826072962E-5</v>
      </c>
      <c r="G327">
        <f t="shared" si="866"/>
        <v>3.9395824735903182E-6</v>
      </c>
      <c r="H327">
        <f t="shared" si="867"/>
        <v>1.1274639692996861E-7</v>
      </c>
      <c r="I327">
        <f t="shared" si="868"/>
        <v>3.514177952877332E-5</v>
      </c>
      <c r="J327">
        <f t="shared" si="869"/>
        <v>1.5396442335911762E-4</v>
      </c>
      <c r="K327">
        <f t="shared" si="870"/>
        <v>5.3598838839039318E-5</v>
      </c>
      <c r="L327">
        <f t="shared" si="871"/>
        <v>8.1597062680603151E-5</v>
      </c>
      <c r="M327">
        <f t="shared" si="872"/>
        <v>1.4825254667243619E-4</v>
      </c>
      <c r="N327">
        <f t="shared" si="873"/>
        <v>1.1578397895118028E-5</v>
      </c>
      <c r="O327">
        <f t="shared" si="874"/>
        <v>9.2048160019329503E-5</v>
      </c>
      <c r="P327" s="21">
        <f t="shared" si="875"/>
        <v>6.9377690858018965E-6</v>
      </c>
      <c r="Q327" s="21">
        <f t="shared" si="876"/>
        <v>4.9399544389122725E-6</v>
      </c>
      <c r="R327" s="21">
        <f t="shared" si="877"/>
        <v>8.2800717298464488E-5</v>
      </c>
      <c r="S327" s="21">
        <f t="shared" si="878"/>
        <v>5.0809088722587607E-5</v>
      </c>
      <c r="T327" s="21">
        <f t="shared" si="879"/>
        <v>2.2067273160725549E-5</v>
      </c>
      <c r="U327" s="21">
        <f t="shared" si="880"/>
        <v>5.5001774123875557E-4</v>
      </c>
      <c r="V327" s="21">
        <f t="shared" si="881"/>
        <v>7.5180501317664764E-6</v>
      </c>
      <c r="W327" s="21">
        <f t="shared" si="882"/>
        <v>7.3819905244808942E-5</v>
      </c>
      <c r="X327" s="21">
        <f t="shared" si="883"/>
        <v>1.1251820010919309E-4</v>
      </c>
      <c r="Y327" s="21">
        <f t="shared" si="884"/>
        <v>3.7256388124524617E-4</v>
      </c>
      <c r="Z327" s="21">
        <f t="shared" si="885"/>
        <v>5.0996782252216947E-4</v>
      </c>
      <c r="AA327" s="21">
        <f t="shared" si="886"/>
        <v>6.3949079231818843E-4</v>
      </c>
      <c r="AB327" s="21">
        <f t="shared" si="887"/>
        <v>2.9872927012857957E-4</v>
      </c>
      <c r="AC327" s="21">
        <f t="shared" si="888"/>
        <v>4.9031579574154293E-5</v>
      </c>
      <c r="AD327" s="21">
        <f t="shared" si="889"/>
        <v>1.7387676022107156E-4</v>
      </c>
      <c r="AE327" s="21">
        <f t="shared" si="890"/>
        <v>9.40334598684957E-5</v>
      </c>
      <c r="AF327" s="21">
        <f t="shared" si="891"/>
        <v>6.2896025875231986E-5</v>
      </c>
      <c r="AG327" s="21">
        <f t="shared" si="892"/>
        <v>5.3059176375333959E-6</v>
      </c>
      <c r="AH327" s="21">
        <f t="shared" si="893"/>
        <v>3.746289963139665E-4</v>
      </c>
      <c r="AI327" s="21">
        <f t="shared" si="894"/>
        <v>3.9790251966201355E-6</v>
      </c>
      <c r="AJ327" s="21">
        <f t="shared" si="895"/>
        <v>8.1587108897140915E-6</v>
      </c>
      <c r="AK327" s="21">
        <f t="shared" si="896"/>
        <v>8.5747122625573867E-6</v>
      </c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</row>
    <row r="328" spans="3:68" x14ac:dyDescent="0.2">
      <c r="C328">
        <v>0.1859676539897919</v>
      </c>
      <c r="D328">
        <f t="shared" si="863"/>
        <v>2.6952239432967216E-5</v>
      </c>
      <c r="E328">
        <f t="shared" si="864"/>
        <v>7.0496488745351032E-5</v>
      </c>
      <c r="F328">
        <f t="shared" si="865"/>
        <v>1.0991864541844939E-5</v>
      </c>
      <c r="G328">
        <f t="shared" si="866"/>
        <v>2.7766798362801233E-6</v>
      </c>
      <c r="H328">
        <f t="shared" si="867"/>
        <v>5.2687421731072968E-5</v>
      </c>
      <c r="I328">
        <f t="shared" si="868"/>
        <v>1.2271499840088283E-4</v>
      </c>
      <c r="J328">
        <f t="shared" si="869"/>
        <v>7.4851614138260678E-5</v>
      </c>
      <c r="K328">
        <f t="shared" si="870"/>
        <v>1.0740563921996561E-4</v>
      </c>
      <c r="L328">
        <f t="shared" si="871"/>
        <v>1.8242446685917503E-4</v>
      </c>
      <c r="M328">
        <f t="shared" si="872"/>
        <v>2.2403792318213895E-5</v>
      </c>
      <c r="N328">
        <f t="shared" si="873"/>
        <v>6.8287304501455184E-5</v>
      </c>
      <c r="O328">
        <f t="shared" si="874"/>
        <v>1.698863472121776E-6</v>
      </c>
      <c r="P328" s="21">
        <f t="shared" si="875"/>
        <v>7.9573692897641477E-7</v>
      </c>
      <c r="Q328" s="21">
        <f t="shared" si="876"/>
        <v>6.035627331506582E-5</v>
      </c>
      <c r="R328" s="21">
        <f t="shared" si="877"/>
        <v>3.361088431884352E-5</v>
      </c>
      <c r="S328" s="21">
        <f t="shared" si="878"/>
        <v>1.1336834992769676E-5</v>
      </c>
      <c r="T328" s="21">
        <f t="shared" si="879"/>
        <v>4.8937833092550537E-4</v>
      </c>
      <c r="U328" s="21">
        <f t="shared" si="880"/>
        <v>1.9918985087623746E-6</v>
      </c>
      <c r="V328" s="21">
        <f t="shared" si="881"/>
        <v>5.2726349111018797E-5</v>
      </c>
      <c r="W328" s="21">
        <f t="shared" si="882"/>
        <v>8.6060867958443466E-5</v>
      </c>
      <c r="X328" s="21">
        <f t="shared" si="883"/>
        <v>3.2296956379963484E-4</v>
      </c>
      <c r="Y328" s="21">
        <f t="shared" si="884"/>
        <v>4.516435596213112E-4</v>
      </c>
      <c r="Z328" s="21">
        <f t="shared" si="885"/>
        <v>5.7396636916374046E-4</v>
      </c>
      <c r="AA328" s="21">
        <f t="shared" si="886"/>
        <v>2.545054321708535E-4</v>
      </c>
      <c r="AB328" s="21">
        <f t="shared" si="887"/>
        <v>3.2168128386740659E-5</v>
      </c>
      <c r="AC328" s="21">
        <f t="shared" si="888"/>
        <v>1.4055700101437091E-4</v>
      </c>
      <c r="AD328" s="21">
        <f t="shared" si="889"/>
        <v>6.9998743473574646E-5</v>
      </c>
      <c r="AE328" s="21">
        <f t="shared" si="890"/>
        <v>4.3561868153572128E-5</v>
      </c>
      <c r="AF328" s="21">
        <f t="shared" si="891"/>
        <v>9.4653014433870162E-7</v>
      </c>
      <c r="AG328" s="21">
        <f t="shared" si="892"/>
        <v>4.279062534265273E-4</v>
      </c>
      <c r="AH328" s="21">
        <f t="shared" si="893"/>
        <v>4.4114763597650649E-7</v>
      </c>
      <c r="AI328" s="21">
        <f t="shared" si="894"/>
        <v>2.3280222281175861E-6</v>
      </c>
      <c r="AJ328" s="21">
        <f t="shared" si="895"/>
        <v>2.5526485272225417E-6</v>
      </c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</row>
    <row r="329" spans="3:68" x14ac:dyDescent="0.2">
      <c r="C329">
        <v>0.18077609936396283</v>
      </c>
      <c r="D329">
        <f t="shared" si="863"/>
        <v>1.0269871937870136E-5</v>
      </c>
      <c r="E329">
        <f t="shared" si="864"/>
        <v>3.519963320524369E-6</v>
      </c>
      <c r="F329">
        <f t="shared" si="865"/>
        <v>1.2427157535121639E-5</v>
      </c>
      <c r="G329">
        <f t="shared" si="866"/>
        <v>4.2727186600059997E-6</v>
      </c>
      <c r="H329">
        <f t="shared" si="867"/>
        <v>2.6468800150575034E-4</v>
      </c>
      <c r="I329">
        <f t="shared" si="868"/>
        <v>1.1972486528340788E-5</v>
      </c>
      <c r="J329">
        <f t="shared" si="869"/>
        <v>2.6750769134882722E-5</v>
      </c>
      <c r="K329">
        <f t="shared" si="870"/>
        <v>6.9137654538076556E-5</v>
      </c>
      <c r="L329">
        <f t="shared" si="871"/>
        <v>2.1002988869091143E-7</v>
      </c>
      <c r="M329">
        <f t="shared" si="872"/>
        <v>1.810415434718495E-4</v>
      </c>
      <c r="N329">
        <f t="shared" si="873"/>
        <v>4.2184494950625564E-5</v>
      </c>
      <c r="O329">
        <f t="shared" si="874"/>
        <v>3.701013426071136E-5</v>
      </c>
      <c r="P329" s="21">
        <f t="shared" si="875"/>
        <v>1.6797416168658094E-4</v>
      </c>
      <c r="Q329" s="21">
        <f t="shared" si="876"/>
        <v>1.2075909045109163E-4</v>
      </c>
      <c r="R329" s="21">
        <f t="shared" si="877"/>
        <v>7.324922838061355E-5</v>
      </c>
      <c r="S329" s="21">
        <f t="shared" si="878"/>
        <v>7.4602464471312444E-4</v>
      </c>
      <c r="T329" s="21">
        <f t="shared" si="879"/>
        <v>4.3598301245628437E-5</v>
      </c>
      <c r="U329" s="21">
        <f t="shared" si="880"/>
        <v>1.5507336782389099E-4</v>
      </c>
      <c r="V329" s="21">
        <f t="shared" si="881"/>
        <v>2.0933617044538433E-4</v>
      </c>
      <c r="W329" s="21">
        <f t="shared" si="882"/>
        <v>5.365203349855474E-4</v>
      </c>
      <c r="X329" s="21">
        <f t="shared" si="883"/>
        <v>6.9925667331404546E-4</v>
      </c>
      <c r="Y329" s="21">
        <f t="shared" si="884"/>
        <v>8.4967293726796506E-4</v>
      </c>
      <c r="Z329" s="21">
        <f t="shared" si="885"/>
        <v>4.4710176410167753E-4</v>
      </c>
      <c r="AA329" s="21">
        <f t="shared" si="886"/>
        <v>1.1801020050379227E-4</v>
      </c>
      <c r="AB329" s="21">
        <f t="shared" si="887"/>
        <v>2.9060799666069946E-4</v>
      </c>
      <c r="AC329" s="21">
        <f t="shared" si="888"/>
        <v>1.8382152783649232E-4</v>
      </c>
      <c r="AD329" s="21">
        <f t="shared" si="889"/>
        <v>1.3904409811980661E-4</v>
      </c>
      <c r="AE329" s="21">
        <f t="shared" si="890"/>
        <v>3.8000473805947285E-5</v>
      </c>
      <c r="AF329" s="21">
        <f t="shared" si="891"/>
        <v>2.4007458473585772E-4</v>
      </c>
      <c r="AG329" s="21">
        <f t="shared" si="892"/>
        <v>3.4289738774048755E-5</v>
      </c>
      <c r="AH329" s="21">
        <f t="shared" si="893"/>
        <v>4.5122662047073663E-5</v>
      </c>
      <c r="AI329" s="21">
        <f t="shared" si="894"/>
        <v>4.6093992130567745E-5</v>
      </c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</row>
    <row r="330" spans="3:68" x14ac:dyDescent="0.2">
      <c r="C330">
        <v>0.17757143527269365</v>
      </c>
      <c r="D330">
        <f t="shared" si="863"/>
        <v>2.5814738173226775E-5</v>
      </c>
      <c r="E330">
        <f t="shared" si="864"/>
        <v>4.5291304538807641E-5</v>
      </c>
      <c r="F330">
        <f t="shared" si="865"/>
        <v>1.2941531858928334E-6</v>
      </c>
      <c r="G330">
        <f t="shared" si="866"/>
        <v>3.7923273865964139E-4</v>
      </c>
      <c r="H330">
        <f t="shared" si="867"/>
        <v>6.5261864181585734E-8</v>
      </c>
      <c r="I330">
        <f t="shared" si="868"/>
        <v>3.8708613899389988E-6</v>
      </c>
      <c r="J330">
        <f t="shared" si="869"/>
        <v>2.6114567909518716E-5</v>
      </c>
      <c r="K330">
        <f t="shared" si="870"/>
        <v>1.3417233990263872E-5</v>
      </c>
      <c r="L330">
        <f t="shared" si="871"/>
        <v>2.7755000229262822E-4</v>
      </c>
      <c r="M330">
        <f t="shared" si="872"/>
        <v>9.4082691904362185E-5</v>
      </c>
      <c r="N330">
        <f t="shared" si="873"/>
        <v>8.627176631586195E-5</v>
      </c>
      <c r="O330">
        <f t="shared" si="874"/>
        <v>2.6131203298382605E-4</v>
      </c>
      <c r="P330" s="21">
        <f t="shared" si="875"/>
        <v>2.0146135250221541E-4</v>
      </c>
      <c r="Q330" s="21">
        <f t="shared" si="876"/>
        <v>1.3837382463705825E-4</v>
      </c>
      <c r="R330" s="21">
        <f t="shared" si="877"/>
        <v>9.313553925050683E-4</v>
      </c>
      <c r="S330" s="21">
        <f t="shared" si="878"/>
        <v>9.6188332469649096E-5</v>
      </c>
      <c r="T330" s="21">
        <f t="shared" si="879"/>
        <v>2.4515761512173222E-4</v>
      </c>
      <c r="U330" s="21">
        <f t="shared" si="880"/>
        <v>3.1233911442205302E-4</v>
      </c>
      <c r="V330" s="21">
        <f t="shared" si="881"/>
        <v>6.95248889826975E-4</v>
      </c>
      <c r="W330" s="21">
        <f t="shared" si="882"/>
        <v>8.7901137037365142E-4</v>
      </c>
      <c r="X330" s="21">
        <f t="shared" si="883"/>
        <v>1.0467692768683799E-3</v>
      </c>
      <c r="Y330" s="21">
        <f t="shared" si="884"/>
        <v>5.9289547690188525E-4</v>
      </c>
      <c r="Z330" s="21">
        <f t="shared" si="885"/>
        <v>1.9790620680330348E-4</v>
      </c>
      <c r="AA330" s="21">
        <f t="shared" si="886"/>
        <v>4.1013915011817056E-4</v>
      </c>
      <c r="AB330" s="21">
        <f t="shared" si="887"/>
        <v>2.8098958273130135E-4</v>
      </c>
      <c r="AC330" s="21">
        <f t="shared" si="888"/>
        <v>2.2489082051883487E-4</v>
      </c>
      <c r="AD330" s="21">
        <f t="shared" si="889"/>
        <v>8.7780344456318899E-5</v>
      </c>
      <c r="AE330" s="21">
        <f t="shared" si="890"/>
        <v>1.5103614401512687E-4</v>
      </c>
      <c r="AF330" s="21">
        <f t="shared" si="891"/>
        <v>8.2090996297452546E-5</v>
      </c>
      <c r="AG330" s="21">
        <f t="shared" si="892"/>
        <v>9.8446173121223072E-5</v>
      </c>
      <c r="AH330" s="21">
        <f t="shared" si="893"/>
        <v>9.9878431573406808E-5</v>
      </c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</row>
    <row r="331" spans="3:68" x14ac:dyDescent="0.2">
      <c r="C331">
        <v>0.18265225589275363</v>
      </c>
      <c r="D331">
        <f t="shared" si="863"/>
        <v>2.719401671749459E-6</v>
      </c>
      <c r="E331">
        <f t="shared" si="864"/>
        <v>1.5548921523541182E-5</v>
      </c>
      <c r="F331">
        <f t="shared" si="865"/>
        <v>2.0716070258845962E-4</v>
      </c>
      <c r="G331">
        <f t="shared" si="866"/>
        <v>2.8475933731896199E-5</v>
      </c>
      <c r="H331">
        <f t="shared" si="867"/>
        <v>4.9678125495236281E-5</v>
      </c>
      <c r="I331">
        <f t="shared" si="868"/>
        <v>1.0385774657891968E-4</v>
      </c>
      <c r="J331">
        <f t="shared" si="869"/>
        <v>2.0103449842508553E-6</v>
      </c>
      <c r="K331">
        <f t="shared" si="870"/>
        <v>1.3407350455374185E-4</v>
      </c>
      <c r="L331">
        <f t="shared" si="871"/>
        <v>2.1333338073584336E-5</v>
      </c>
      <c r="M331">
        <f t="shared" si="872"/>
        <v>1.7702542733167901E-5</v>
      </c>
      <c r="N331">
        <f t="shared" si="873"/>
        <v>1.2286232932022596E-4</v>
      </c>
      <c r="O331">
        <f t="shared" si="874"/>
        <v>8.3044720067396795E-5</v>
      </c>
      <c r="P331" s="21">
        <f t="shared" si="875"/>
        <v>4.4654734074923999E-5</v>
      </c>
      <c r="Q331" s="21">
        <f t="shared" si="876"/>
        <v>6.4705598650720958E-4</v>
      </c>
      <c r="R331" s="21">
        <f t="shared" si="877"/>
        <v>2.2342113031115406E-5</v>
      </c>
      <c r="S331" s="21">
        <f t="shared" si="878"/>
        <v>1.1186635534968708E-4</v>
      </c>
      <c r="T331" s="21">
        <f t="shared" si="879"/>
        <v>1.5856596369335171E-4</v>
      </c>
      <c r="U331" s="21">
        <f t="shared" si="880"/>
        <v>4.5312581390066152E-4</v>
      </c>
      <c r="V331" s="21">
        <f t="shared" si="881"/>
        <v>6.035524895392719E-4</v>
      </c>
      <c r="W331" s="21">
        <f t="shared" si="882"/>
        <v>7.438161649702522E-4</v>
      </c>
      <c r="X331" s="21">
        <f t="shared" si="883"/>
        <v>3.7127988952618027E-4</v>
      </c>
      <c r="Y331" s="21">
        <f t="shared" si="884"/>
        <v>8.0767849011682404E-5</v>
      </c>
      <c r="Z331" s="21">
        <f t="shared" si="885"/>
        <v>2.301614222010147E-4</v>
      </c>
      <c r="AA331" s="21">
        <f t="shared" si="886"/>
        <v>1.3646733129143456E-4</v>
      </c>
      <c r="AB331" s="21">
        <f t="shared" si="887"/>
        <v>9.831792600153313E-5</v>
      </c>
      <c r="AC331" s="21">
        <f t="shared" si="888"/>
        <v>1.838948176708526E-5</v>
      </c>
      <c r="AD331" s="21">
        <f t="shared" si="889"/>
        <v>3.0173416389482182E-4</v>
      </c>
      <c r="AE331" s="21">
        <f t="shared" si="890"/>
        <v>1.5837117107365645E-5</v>
      </c>
      <c r="AF331" s="21">
        <f t="shared" si="891"/>
        <v>2.3437061273127437E-5</v>
      </c>
      <c r="AG331" s="21">
        <f t="shared" si="892"/>
        <v>2.4138542865923853E-5</v>
      </c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</row>
    <row r="332" spans="3:68" x14ac:dyDescent="0.2">
      <c r="C332">
        <v>0.1843013167381288</v>
      </c>
      <c r="D332">
        <f t="shared" si="863"/>
        <v>3.1273516494126152E-5</v>
      </c>
      <c r="E332">
        <f t="shared" si="864"/>
        <v>1.6240998056372608E-4</v>
      </c>
      <c r="F332">
        <f t="shared" si="865"/>
        <v>4.8795051514440781E-5</v>
      </c>
      <c r="G332">
        <f t="shared" si="866"/>
        <v>7.5643582963281591E-5</v>
      </c>
      <c r="H332">
        <f t="shared" si="867"/>
        <v>1.4018851119065393E-4</v>
      </c>
      <c r="I332">
        <f t="shared" si="868"/>
        <v>9.4060424169482542E-6</v>
      </c>
      <c r="J332">
        <f t="shared" si="869"/>
        <v>9.8603917633450567E-5</v>
      </c>
      <c r="K332">
        <f t="shared" si="870"/>
        <v>8.8193664851131137E-6</v>
      </c>
      <c r="L332">
        <f t="shared" si="871"/>
        <v>6.5452986570728138E-6</v>
      </c>
      <c r="M332">
        <f t="shared" si="872"/>
        <v>8.9024268074072862E-5</v>
      </c>
      <c r="N332">
        <f t="shared" si="873"/>
        <v>5.5708709542256007E-5</v>
      </c>
      <c r="O332">
        <f t="shared" si="874"/>
        <v>2.5334702133726338E-5</v>
      </c>
      <c r="P332" s="21">
        <f t="shared" si="875"/>
        <v>5.6588009316372711E-4</v>
      </c>
      <c r="Q332" s="21">
        <f t="shared" si="876"/>
        <v>9.4721363281854434E-6</v>
      </c>
      <c r="R332" s="21">
        <f t="shared" si="877"/>
        <v>7.9702548811728651E-5</v>
      </c>
      <c r="S332" s="21">
        <f t="shared" si="878"/>
        <v>1.1975443487948529E-4</v>
      </c>
      <c r="T332" s="21">
        <f t="shared" si="879"/>
        <v>3.8563891682837255E-4</v>
      </c>
      <c r="U332" s="21">
        <f t="shared" si="880"/>
        <v>5.2524592872882326E-4</v>
      </c>
      <c r="V332" s="21">
        <f t="shared" si="881"/>
        <v>6.5658591578121454E-4</v>
      </c>
      <c r="W332" s="21">
        <f t="shared" si="882"/>
        <v>3.1044902283454835E-4</v>
      </c>
      <c r="X332" s="21">
        <f t="shared" si="883"/>
        <v>5.3846722778148055E-5</v>
      </c>
      <c r="Y332" s="21">
        <f t="shared" si="884"/>
        <v>1.8284478261026328E-4</v>
      </c>
      <c r="Z332" s="21">
        <f t="shared" si="885"/>
        <v>1.0065832843597243E-4</v>
      </c>
      <c r="AA332" s="21">
        <f t="shared" si="886"/>
        <v>6.8334671369458657E-5</v>
      </c>
      <c r="AB332" s="21">
        <f t="shared" si="887"/>
        <v>6.9655616988730848E-6</v>
      </c>
      <c r="AC332" s="21">
        <f t="shared" si="888"/>
        <v>3.6174357829896658E-4</v>
      </c>
      <c r="AD332" s="21">
        <f t="shared" si="889"/>
        <v>5.4313547439554532E-6</v>
      </c>
      <c r="AE332" s="21">
        <f t="shared" si="890"/>
        <v>1.0189649410920003E-5</v>
      </c>
      <c r="AF332" s="21">
        <f t="shared" si="891"/>
        <v>1.0653945793759597E-5</v>
      </c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</row>
    <row r="333" spans="3:68" x14ac:dyDescent="0.2">
      <c r="C333">
        <v>0.17870904381076499</v>
      </c>
      <c r="D333">
        <f t="shared" si="863"/>
        <v>3.3621954451210702E-4</v>
      </c>
      <c r="E333">
        <f t="shared" si="864"/>
        <v>1.9406511447826006E-6</v>
      </c>
      <c r="F333">
        <f t="shared" si="865"/>
        <v>9.6413915036336534E-6</v>
      </c>
      <c r="G333">
        <f t="shared" si="866"/>
        <v>3.9035629757359211E-5</v>
      </c>
      <c r="H333">
        <f t="shared" si="867"/>
        <v>6.3773710700120571E-6</v>
      </c>
      <c r="I333">
        <f t="shared" si="868"/>
        <v>2.4093942122478605E-4</v>
      </c>
      <c r="J333">
        <f t="shared" si="869"/>
        <v>7.3308096556148775E-5</v>
      </c>
      <c r="K333">
        <f t="shared" si="870"/>
        <v>6.6433112662125105E-5</v>
      </c>
      <c r="L333">
        <f t="shared" si="871"/>
        <v>2.2582696377455931E-4</v>
      </c>
      <c r="M333">
        <f t="shared" si="872"/>
        <v>1.7046173841483886E-4</v>
      </c>
      <c r="N333">
        <f t="shared" si="873"/>
        <v>1.1290405240097867E-4</v>
      </c>
      <c r="O333">
        <f t="shared" si="874"/>
        <v>8.6321420747161048E-4</v>
      </c>
      <c r="P333" s="21">
        <f t="shared" si="875"/>
        <v>7.516814614828199E-5</v>
      </c>
      <c r="Q333" s="21">
        <f t="shared" si="876"/>
        <v>2.1082753449659812E-4</v>
      </c>
      <c r="R333" s="21">
        <f t="shared" si="877"/>
        <v>2.7342308680714639E-4</v>
      </c>
      <c r="S333" s="21">
        <f t="shared" si="878"/>
        <v>6.3655109136073252E-4</v>
      </c>
      <c r="T333" s="21">
        <f t="shared" si="879"/>
        <v>8.1284960119819521E-4</v>
      </c>
      <c r="U333" s="21">
        <f t="shared" si="880"/>
        <v>9.7445148008542723E-4</v>
      </c>
      <c r="V333" s="21">
        <f t="shared" si="881"/>
        <v>5.3878935679119503E-4</v>
      </c>
      <c r="W333" s="21">
        <f t="shared" si="882"/>
        <v>1.6719280162918012E-4</v>
      </c>
      <c r="X333" s="21">
        <f t="shared" si="883"/>
        <v>3.6535585164775719E-4</v>
      </c>
      <c r="Y333" s="21">
        <f t="shared" si="884"/>
        <v>2.4414485477501006E-4</v>
      </c>
      <c r="Z333" s="21">
        <f t="shared" si="885"/>
        <v>1.9206499880130765E-4</v>
      </c>
      <c r="AA333" s="21">
        <f t="shared" si="886"/>
        <v>6.7757723736489936E-5</v>
      </c>
      <c r="AB333" s="21">
        <f t="shared" si="887"/>
        <v>1.8029197862128808E-4</v>
      </c>
      <c r="AC333" s="21">
        <f t="shared" si="888"/>
        <v>6.2770754086781839E-5</v>
      </c>
      <c r="AD333" s="21">
        <f t="shared" si="889"/>
        <v>7.716561225942191E-5</v>
      </c>
      <c r="AE333" s="21">
        <f t="shared" si="890"/>
        <v>7.8434247931580365E-5</v>
      </c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</row>
    <row r="334" spans="3:68" x14ac:dyDescent="0.2">
      <c r="C334">
        <v>0.19704533418019651</v>
      </c>
      <c r="D334">
        <f t="shared" si="863"/>
        <v>3.8924776142217955E-4</v>
      </c>
      <c r="E334">
        <f t="shared" si="864"/>
        <v>4.5973146354265799E-4</v>
      </c>
      <c r="F334">
        <f t="shared" si="865"/>
        <v>6.043799582345587E-4</v>
      </c>
      <c r="G334">
        <f t="shared" si="866"/>
        <v>2.4998597030362313E-4</v>
      </c>
      <c r="H334">
        <f t="shared" si="867"/>
        <v>7.9189725557805548E-6</v>
      </c>
      <c r="I334">
        <f t="shared" si="868"/>
        <v>9.5536463910948395E-5</v>
      </c>
      <c r="J334">
        <f t="shared" si="869"/>
        <v>1.0374724819151605E-4</v>
      </c>
      <c r="K334">
        <f t="shared" si="870"/>
        <v>1.0947827835208812E-5</v>
      </c>
      <c r="L334">
        <f t="shared" si="871"/>
        <v>2.7880413894405146E-5</v>
      </c>
      <c r="M334">
        <f t="shared" si="872"/>
        <v>5.9454254665953754E-5</v>
      </c>
      <c r="N334">
        <f t="shared" si="873"/>
        <v>1.219747269577366E-4</v>
      </c>
      <c r="O334">
        <f t="shared" si="874"/>
        <v>9.3438009988777962E-5</v>
      </c>
      <c r="P334" s="21">
        <f t="shared" si="875"/>
        <v>1.4564825336127808E-5</v>
      </c>
      <c r="Q334" s="21">
        <f t="shared" si="876"/>
        <v>3.2428103912024881E-6</v>
      </c>
      <c r="R334" s="21">
        <f t="shared" si="877"/>
        <v>4.7522738288651321E-5</v>
      </c>
      <c r="S334" s="21">
        <f t="shared" si="878"/>
        <v>1.0351489523507215E-4</v>
      </c>
      <c r="T334" s="21">
        <f t="shared" si="879"/>
        <v>1.6589221140527244E-4</v>
      </c>
      <c r="U334" s="21">
        <f t="shared" si="880"/>
        <v>2.3770950720019574E-5</v>
      </c>
      <c r="V334" s="21">
        <f t="shared" si="881"/>
        <v>2.9224671862564451E-5</v>
      </c>
      <c r="W334" s="21">
        <f t="shared" si="882"/>
        <v>6.0527404097712568E-7</v>
      </c>
      <c r="X334" s="21">
        <f t="shared" si="883"/>
        <v>7.3503615273833111E-6</v>
      </c>
      <c r="Y334" s="21">
        <f t="shared" si="884"/>
        <v>2.0048352497789904E-5</v>
      </c>
      <c r="Z334" s="21">
        <f t="shared" si="885"/>
        <v>1.0210662700066223E-4</v>
      </c>
      <c r="AA334" s="21">
        <f t="shared" si="886"/>
        <v>1.0089247111421487E-3</v>
      </c>
      <c r="AB334" s="21">
        <f t="shared" si="887"/>
        <v>1.0844078923610045E-4</v>
      </c>
      <c r="AC334" s="21">
        <f t="shared" si="888"/>
        <v>9.1238686942286863E-5</v>
      </c>
      <c r="AD334" s="21">
        <f t="shared" si="889"/>
        <v>8.9870005202355899E-5</v>
      </c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</row>
    <row r="335" spans="3:68" x14ac:dyDescent="0.2">
      <c r="C335">
        <v>0.17731597125530257</v>
      </c>
      <c r="D335">
        <f t="shared" si="863"/>
        <v>2.9308976470135172E-6</v>
      </c>
      <c r="E335">
        <f t="shared" si="864"/>
        <v>2.3568864140780703E-5</v>
      </c>
      <c r="F335">
        <f t="shared" si="865"/>
        <v>1.5354001881542518E-5</v>
      </c>
      <c r="G335">
        <f t="shared" si="866"/>
        <v>2.8612723938074473E-4</v>
      </c>
      <c r="H335">
        <f t="shared" si="867"/>
        <v>9.9103763232556884E-5</v>
      </c>
      <c r="I335">
        <f t="shared" si="868"/>
        <v>9.1082660401786513E-5</v>
      </c>
      <c r="J335">
        <f t="shared" si="869"/>
        <v>2.6963652251301465E-4</v>
      </c>
      <c r="K335">
        <f t="shared" si="870"/>
        <v>2.0877857780393256E-4</v>
      </c>
      <c r="L335">
        <f t="shared" si="871"/>
        <v>1.4444925579993692E-4</v>
      </c>
      <c r="M335">
        <f t="shared" si="872"/>
        <v>9.4701321530457454E-4</v>
      </c>
      <c r="N335">
        <f t="shared" si="873"/>
        <v>1.0126455427758894E-4</v>
      </c>
      <c r="O335">
        <f t="shared" si="874"/>
        <v>2.5322273772999081E-4</v>
      </c>
      <c r="P335" s="21">
        <f t="shared" si="875"/>
        <v>3.2143406794520258E-4</v>
      </c>
      <c r="Q335" s="21">
        <f t="shared" si="876"/>
        <v>7.0878608379019666E-4</v>
      </c>
      <c r="R335" s="21">
        <f t="shared" si="877"/>
        <v>8.9422469094743598E-4</v>
      </c>
      <c r="S335" s="21">
        <f t="shared" si="878"/>
        <v>1.0633650093098245E-3</v>
      </c>
      <c r="T335" s="21">
        <f t="shared" si="879"/>
        <v>6.0540155290139534E-4</v>
      </c>
      <c r="U335" s="21">
        <f t="shared" si="880"/>
        <v>2.0515916036624066E-4</v>
      </c>
      <c r="V335" s="21">
        <f t="shared" si="881"/>
        <v>4.2055167162161186E-4</v>
      </c>
      <c r="W335" s="21">
        <f t="shared" si="882"/>
        <v>2.8961940038890283E-4</v>
      </c>
      <c r="X335" s="21">
        <f t="shared" si="883"/>
        <v>2.3261814325053389E-4</v>
      </c>
      <c r="Y335" s="21">
        <f t="shared" si="884"/>
        <v>9.2632550614189771E-5</v>
      </c>
      <c r="Z335" s="21">
        <f t="shared" si="885"/>
        <v>1.4482226570975478E-4</v>
      </c>
      <c r="AA335" s="21">
        <f t="shared" si="886"/>
        <v>8.6785474704806595E-5</v>
      </c>
      <c r="AB335" s="21">
        <f t="shared" si="887"/>
        <v>1.0358086524113721E-4</v>
      </c>
      <c r="AC335" s="21">
        <f t="shared" si="888"/>
        <v>1.0504986720510297E-4</v>
      </c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</row>
    <row r="336" spans="3:68" x14ac:dyDescent="0.2">
      <c r="C336">
        <v>0.17560398479302738</v>
      </c>
      <c r="D336">
        <f t="shared" si="863"/>
        <v>9.8771352260266218E-6</v>
      </c>
      <c r="E336">
        <f t="shared" si="864"/>
        <v>3.1701457654521742E-5</v>
      </c>
      <c r="F336">
        <f t="shared" si="865"/>
        <v>3.469756526045679E-4</v>
      </c>
      <c r="G336">
        <f t="shared" si="866"/>
        <v>1.3612061027039627E-4</v>
      </c>
      <c r="H336">
        <f t="shared" si="867"/>
        <v>1.2669100929918535E-4</v>
      </c>
      <c r="I336">
        <f t="shared" si="868"/>
        <v>3.287911535608724E-4</v>
      </c>
      <c r="J336">
        <f t="shared" si="869"/>
        <v>2.6118304990973667E-4</v>
      </c>
      <c r="K336">
        <f t="shared" si="870"/>
        <v>1.8853187194991887E-4</v>
      </c>
      <c r="L336">
        <f t="shared" si="871"/>
        <v>1.0553120170671562E-3</v>
      </c>
      <c r="M336">
        <f t="shared" si="872"/>
        <v>1.3865099103563993E-4</v>
      </c>
      <c r="N336">
        <f t="shared" si="873"/>
        <v>3.1063922709382983E-4</v>
      </c>
      <c r="O336">
        <f t="shared" si="874"/>
        <v>3.8575194640771401E-4</v>
      </c>
      <c r="P336" s="21">
        <f t="shared" si="875"/>
        <v>8.0287353830980413E-4</v>
      </c>
      <c r="Q336" s="21">
        <f t="shared" si="876"/>
        <v>9.9954467087570113E-4</v>
      </c>
      <c r="R336" s="21">
        <f t="shared" si="877"/>
        <v>1.1779491917934728E-3</v>
      </c>
      <c r="S336" s="21">
        <f t="shared" si="878"/>
        <v>6.9257899319312584E-4</v>
      </c>
      <c r="T336" s="21">
        <f t="shared" si="879"/>
        <v>2.5713291683615249E-4</v>
      </c>
      <c r="U336" s="21">
        <f t="shared" si="880"/>
        <v>4.9369920276250297E-4</v>
      </c>
      <c r="V336" s="21">
        <f t="shared" si="881"/>
        <v>3.5082018113616982E-4</v>
      </c>
      <c r="W336" s="21">
        <f t="shared" si="882"/>
        <v>2.8777087421295844E-4</v>
      </c>
      <c r="X336" s="21">
        <f t="shared" si="883"/>
        <v>1.2851775144800967E-4</v>
      </c>
      <c r="Y336" s="21">
        <f t="shared" si="884"/>
        <v>1.0654834626925357E-4</v>
      </c>
      <c r="Z336" s="21">
        <f t="shared" si="885"/>
        <v>1.2161366650710976E-4</v>
      </c>
      <c r="AA336" s="21">
        <f t="shared" si="886"/>
        <v>1.4135913950165627E-4</v>
      </c>
      <c r="AB336" s="21">
        <f t="shared" si="887"/>
        <v>1.4307437729714807E-4</v>
      </c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</row>
    <row r="337" spans="3:68" x14ac:dyDescent="0.2">
      <c r="C337">
        <v>0.17246119379997255</v>
      </c>
      <c r="D337">
        <f t="shared" si="863"/>
        <v>7.6968963554835908E-5</v>
      </c>
      <c r="E337">
        <f t="shared" si="864"/>
        <v>4.739360990395649E-4</v>
      </c>
      <c r="F337">
        <f t="shared" si="865"/>
        <v>2.193320941930595E-4</v>
      </c>
      <c r="G337">
        <f t="shared" si="866"/>
        <v>2.07316833015384E-4</v>
      </c>
      <c r="H337">
        <f t="shared" si="867"/>
        <v>4.5264222764735995E-4</v>
      </c>
      <c r="I337">
        <f t="shared" si="868"/>
        <v>3.7264247301518704E-4</v>
      </c>
      <c r="J337">
        <f t="shared" si="869"/>
        <v>2.8471439040701134E-4</v>
      </c>
      <c r="K337">
        <f t="shared" si="870"/>
        <v>1.2693798425630696E-3</v>
      </c>
      <c r="L337">
        <f t="shared" si="871"/>
        <v>2.2254095184430785E-4</v>
      </c>
      <c r="M337">
        <f t="shared" si="872"/>
        <v>4.3129949555798343E-4</v>
      </c>
      <c r="N337">
        <f t="shared" si="873"/>
        <v>5.1908148765925262E-4</v>
      </c>
      <c r="O337">
        <f t="shared" si="874"/>
        <v>9.9085278477861641E-4</v>
      </c>
      <c r="P337" s="21">
        <f t="shared" si="875"/>
        <v>1.2081441035793241E-3</v>
      </c>
      <c r="Q337" s="21">
        <f t="shared" si="876"/>
        <v>1.403555448435528E-3</v>
      </c>
      <c r="R337" s="21">
        <f t="shared" si="877"/>
        <v>8.6787313323394017E-4</v>
      </c>
      <c r="S337" s="21">
        <f t="shared" si="878"/>
        <v>3.6780165073296785E-4</v>
      </c>
      <c r="T337" s="21">
        <f t="shared" si="879"/>
        <v>6.4323784000919063E-4</v>
      </c>
      <c r="U337" s="21">
        <f t="shared" si="880"/>
        <v>4.7842748869029767E-4</v>
      </c>
      <c r="V337" s="21">
        <f t="shared" si="881"/>
        <v>4.0427543252916927E-4</v>
      </c>
      <c r="W337" s="21">
        <f t="shared" si="882"/>
        <v>2.0965180802198313E-4</v>
      </c>
      <c r="X337" s="21">
        <f t="shared" si="883"/>
        <v>5.1544284705734865E-5</v>
      </c>
      <c r="Y337" s="21">
        <f t="shared" si="884"/>
        <v>2.0080731143821683E-4</v>
      </c>
      <c r="Z337" s="21">
        <f t="shared" si="885"/>
        <v>2.2596841871653473E-4</v>
      </c>
      <c r="AA337" s="21">
        <f t="shared" si="886"/>
        <v>2.2813568564341281E-4</v>
      </c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</row>
    <row r="338" spans="3:68" x14ac:dyDescent="0.2">
      <c r="C338">
        <v>0.18123438954353349</v>
      </c>
      <c r="D338">
        <f t="shared" si="863"/>
        <v>1.6891883072577772E-4</v>
      </c>
      <c r="E338">
        <f t="shared" si="864"/>
        <v>3.6441372807338052E-5</v>
      </c>
      <c r="F338">
        <f t="shared" si="865"/>
        <v>3.1644059997142241E-5</v>
      </c>
      <c r="G338">
        <f t="shared" si="866"/>
        <v>1.5630486592404372E-4</v>
      </c>
      <c r="H338">
        <f t="shared" si="867"/>
        <v>1.1089677834283695E-4</v>
      </c>
      <c r="I338">
        <f t="shared" si="868"/>
        <v>6.5614635325280854E-5</v>
      </c>
      <c r="J338">
        <f t="shared" si="869"/>
        <v>7.2119970121738576E-4</v>
      </c>
      <c r="K338">
        <f t="shared" si="870"/>
        <v>3.7756241790057427E-5</v>
      </c>
      <c r="L338">
        <f t="shared" si="871"/>
        <v>1.4386936386245219E-4</v>
      </c>
      <c r="M338">
        <f t="shared" si="872"/>
        <v>1.962846992761066E-4</v>
      </c>
      <c r="N338">
        <f t="shared" si="873"/>
        <v>5.1549969778745791E-4</v>
      </c>
      <c r="O338">
        <f t="shared" si="874"/>
        <v>6.7522914546582521E-4</v>
      </c>
      <c r="P338" s="21">
        <f t="shared" si="875"/>
        <v>8.2316542891391583E-4</v>
      </c>
      <c r="Q338" s="21">
        <f t="shared" si="876"/>
        <v>4.2793090301520577E-4</v>
      </c>
      <c r="R338" s="21">
        <f t="shared" si="877"/>
        <v>1.0826318880851787E-4</v>
      </c>
      <c r="S338" s="21">
        <f t="shared" si="878"/>
        <v>2.7519287180566569E-4</v>
      </c>
      <c r="T338" s="21">
        <f t="shared" si="879"/>
        <v>1.7160448807373413E-4</v>
      </c>
      <c r="U338" s="21">
        <f t="shared" si="880"/>
        <v>1.2844609091543921E-4</v>
      </c>
      <c r="V338" s="21">
        <f t="shared" si="881"/>
        <v>3.256028766915209E-5</v>
      </c>
      <c r="W338" s="21">
        <f t="shared" si="882"/>
        <v>2.5448642272205354E-4</v>
      </c>
      <c r="X338" s="21">
        <f t="shared" si="883"/>
        <v>2.9132508647441771E-5</v>
      </c>
      <c r="Y338" s="21">
        <f t="shared" si="884"/>
        <v>3.9175709659621659E-5</v>
      </c>
      <c r="Z338" s="21">
        <f t="shared" si="885"/>
        <v>4.0081123647437725E-5</v>
      </c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</row>
    <row r="339" spans="3:68" x14ac:dyDescent="0.2">
      <c r="C339">
        <v>0.19423126727342607</v>
      </c>
      <c r="D339">
        <f t="shared" si="863"/>
        <v>4.8444505342556198E-5</v>
      </c>
      <c r="E339">
        <f t="shared" si="864"/>
        <v>5.4340079723628555E-5</v>
      </c>
      <c r="F339">
        <f t="shared" si="865"/>
        <v>2.4471155300676784E-7</v>
      </c>
      <c r="G339">
        <f t="shared" si="866"/>
        <v>6.0817665943764398E-6</v>
      </c>
      <c r="H339">
        <f t="shared" si="867"/>
        <v>2.3976609333973712E-5</v>
      </c>
      <c r="I339">
        <f t="shared" si="868"/>
        <v>1.9205203009847231E-4</v>
      </c>
      <c r="J339">
        <f t="shared" si="869"/>
        <v>4.6953562182677515E-5</v>
      </c>
      <c r="K339">
        <f t="shared" si="870"/>
        <v>1.0046496670337642E-6</v>
      </c>
      <c r="L339">
        <f t="shared" si="871"/>
        <v>1.0267493522617096E-6</v>
      </c>
      <c r="M339">
        <f t="shared" si="872"/>
        <v>9.424022938745729E-5</v>
      </c>
      <c r="N339">
        <f t="shared" si="873"/>
        <v>1.6869577884806545E-4</v>
      </c>
      <c r="O339">
        <f t="shared" si="874"/>
        <v>2.4630106930614365E-4</v>
      </c>
      <c r="P339" s="21">
        <f t="shared" si="875"/>
        <v>5.9130149687158113E-5</v>
      </c>
      <c r="Q339" s="21">
        <f t="shared" si="876"/>
        <v>6.7180384634036918E-6</v>
      </c>
      <c r="R339" s="21">
        <f t="shared" si="877"/>
        <v>1.2902898681234936E-5</v>
      </c>
      <c r="S339" s="21">
        <f t="shared" si="878"/>
        <v>1.0590857011368439E-8</v>
      </c>
      <c r="T339" s="21">
        <f t="shared" si="879"/>
        <v>2.7671382908805618E-6</v>
      </c>
      <c r="U339" s="21">
        <f t="shared" si="880"/>
        <v>5.3154532150192502E-5</v>
      </c>
      <c r="V339" s="21">
        <f t="shared" si="881"/>
        <v>8.380740319291405E-4</v>
      </c>
      <c r="W339" s="21">
        <f t="shared" si="882"/>
        <v>5.7751242483239091E-5</v>
      </c>
      <c r="X339" s="21">
        <f t="shared" si="883"/>
        <v>4.5398319549685481E-5</v>
      </c>
      <c r="Y339" s="21">
        <f t="shared" si="884"/>
        <v>4.4434386398617558E-5</v>
      </c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</row>
    <row r="340" spans="3:68" x14ac:dyDescent="0.2">
      <c r="C340">
        <v>0.18727105855941784</v>
      </c>
      <c r="D340">
        <f t="shared" si="863"/>
        <v>1.6922008634845845E-7</v>
      </c>
      <c r="E340">
        <f t="shared" si="864"/>
        <v>4.1803019065984847E-5</v>
      </c>
      <c r="F340">
        <f t="shared" si="865"/>
        <v>2.0196799218963357E-5</v>
      </c>
      <c r="G340">
        <f t="shared" si="866"/>
        <v>4.2585155777258124E-6</v>
      </c>
      <c r="H340">
        <f t="shared" si="867"/>
        <v>4.3340963088199855E-4</v>
      </c>
      <c r="I340">
        <f t="shared" si="868"/>
        <v>1.1651427116984672E-8</v>
      </c>
      <c r="J340">
        <f t="shared" si="869"/>
        <v>3.5496412460253723E-5</v>
      </c>
      <c r="K340">
        <f t="shared" si="870"/>
        <v>6.3576624520683299E-5</v>
      </c>
      <c r="L340">
        <f t="shared" si="871"/>
        <v>2.77820537477389E-4</v>
      </c>
      <c r="M340">
        <f t="shared" si="872"/>
        <v>3.9794275717892772E-4</v>
      </c>
      <c r="N340">
        <f t="shared" si="873"/>
        <v>5.132123544380196E-4</v>
      </c>
      <c r="O340">
        <f t="shared" si="874"/>
        <v>2.1461727929548386E-4</v>
      </c>
      <c r="P340" s="21">
        <f t="shared" si="875"/>
        <v>1.9081964529464997E-5</v>
      </c>
      <c r="Q340" s="21">
        <f t="shared" si="876"/>
        <v>1.1135038569878916E-4</v>
      </c>
      <c r="R340" s="21">
        <f t="shared" si="877"/>
        <v>4.9887672660451223E-5</v>
      </c>
      <c r="S340" s="21">
        <f t="shared" si="878"/>
        <v>2.8055422377268454E-5</v>
      </c>
      <c r="T340" s="21">
        <f t="shared" si="879"/>
        <v>1.0923471964098031E-7</v>
      </c>
      <c r="U340" s="21">
        <f t="shared" si="880"/>
        <v>4.8352929713122415E-4</v>
      </c>
      <c r="V340" s="21">
        <f t="shared" si="881"/>
        <v>4.0859595906745447E-7</v>
      </c>
      <c r="W340" s="21">
        <f t="shared" si="882"/>
        <v>4.9453400055478098E-8</v>
      </c>
      <c r="X340" s="21">
        <f t="shared" si="883"/>
        <v>8.6610396634440912E-8</v>
      </c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</row>
    <row r="341" spans="3:68" x14ac:dyDescent="0.2">
      <c r="C341">
        <v>0.18685969486832629</v>
      </c>
      <c r="D341">
        <f t="shared" si="863"/>
        <v>4.7291603962523411E-5</v>
      </c>
      <c r="E341">
        <f t="shared" si="864"/>
        <v>2.4063426022347665E-5</v>
      </c>
      <c r="F341">
        <f t="shared" si="865"/>
        <v>6.125529967020322E-6</v>
      </c>
      <c r="G341">
        <f t="shared" si="866"/>
        <v>4.5070679482184039E-4</v>
      </c>
      <c r="H341">
        <f t="shared" si="867"/>
        <v>2.6967816868494603E-7</v>
      </c>
      <c r="I341">
        <f t="shared" si="868"/>
        <v>4.0567348973155081E-5</v>
      </c>
      <c r="J341">
        <f t="shared" si="869"/>
        <v>7.0305857378706387E-5</v>
      </c>
      <c r="K341">
        <f t="shared" si="870"/>
        <v>2.9170293594678185E-4</v>
      </c>
      <c r="L341">
        <f t="shared" si="871"/>
        <v>4.1452415661252453E-4</v>
      </c>
      <c r="M341">
        <f t="shared" si="872"/>
        <v>5.3201979750115399E-4</v>
      </c>
      <c r="N341">
        <f t="shared" si="873"/>
        <v>2.2683930893550121E-4</v>
      </c>
      <c r="O341">
        <f t="shared" si="874"/>
        <v>2.284509707182809E-5</v>
      </c>
      <c r="P341" s="21">
        <f t="shared" si="875"/>
        <v>1.2020124661688902E-4</v>
      </c>
      <c r="Q341" s="21">
        <f t="shared" si="876"/>
        <v>5.5867915471011036E-5</v>
      </c>
      <c r="R341" s="21">
        <f t="shared" si="877"/>
        <v>3.2582412993245031E-5</v>
      </c>
      <c r="S341" s="21">
        <f t="shared" si="878"/>
        <v>6.5378430033364131E-9</v>
      </c>
      <c r="T341" s="21">
        <f t="shared" si="879"/>
        <v>4.6560731831727249E-4</v>
      </c>
      <c r="U341" s="21">
        <f t="shared" si="880"/>
        <v>5.1916269888195714E-8</v>
      </c>
      <c r="V341" s="21">
        <f t="shared" si="881"/>
        <v>4.0163259251907763E-7</v>
      </c>
      <c r="W341" s="21">
        <f t="shared" si="882"/>
        <v>4.9795622549826529E-7</v>
      </c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</row>
    <row r="342" spans="3:68" x14ac:dyDescent="0.2">
      <c r="C342">
        <v>0.1937365839878718</v>
      </c>
      <c r="D342">
        <f t="shared" si="863"/>
        <v>3.886577699959551E-6</v>
      </c>
      <c r="E342">
        <f t="shared" si="864"/>
        <v>1.9376796841853537E-5</v>
      </c>
      <c r="F342">
        <f t="shared" si="865"/>
        <v>2.0600766438388473E-4</v>
      </c>
      <c r="G342">
        <f t="shared" si="866"/>
        <v>4.0418869891415124E-5</v>
      </c>
      <c r="H342">
        <f t="shared" si="867"/>
        <v>2.5769720385850945E-7</v>
      </c>
      <c r="I342">
        <f t="shared" si="868"/>
        <v>2.273972608024422E-6</v>
      </c>
      <c r="J342">
        <f t="shared" si="869"/>
        <v>1.0408945506437865E-4</v>
      </c>
      <c r="K342">
        <f t="shared" si="870"/>
        <v>1.8179067421728222E-4</v>
      </c>
      <c r="L342">
        <f t="shared" si="871"/>
        <v>2.6207288196362374E-4</v>
      </c>
      <c r="M342">
        <f t="shared" si="872"/>
        <v>6.6982707389888762E-5</v>
      </c>
      <c r="N342">
        <f t="shared" si="873"/>
        <v>4.3983930790565988E-6</v>
      </c>
      <c r="O342">
        <f t="shared" si="874"/>
        <v>1.6701474820617488E-5</v>
      </c>
      <c r="P342" s="21">
        <f t="shared" si="875"/>
        <v>3.5711999331148672E-7</v>
      </c>
      <c r="Q342" s="21">
        <f t="shared" si="876"/>
        <v>1.3660664941770762E-6</v>
      </c>
      <c r="R342" s="21">
        <f t="shared" si="877"/>
        <v>4.6186053531902863E-5</v>
      </c>
      <c r="S342" s="21">
        <f t="shared" si="878"/>
        <v>8.096770677010046E-4</v>
      </c>
      <c r="T342" s="21">
        <f t="shared" si="879"/>
        <v>5.0477338143371998E-5</v>
      </c>
      <c r="U342" s="21">
        <f t="shared" si="880"/>
        <v>3.897684980275717E-5</v>
      </c>
      <c r="V342" s="21">
        <f t="shared" si="881"/>
        <v>3.8084067185203747E-5</v>
      </c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</row>
    <row r="343" spans="3:68" x14ac:dyDescent="0.2">
      <c r="C343">
        <v>0.19176514347394308</v>
      </c>
      <c r="D343">
        <f t="shared" si="863"/>
        <v>5.907173747607623E-6</v>
      </c>
      <c r="E343">
        <f t="shared" si="864"/>
        <v>2.6648628372982693E-4</v>
      </c>
      <c r="F343">
        <f t="shared" si="865"/>
        <v>1.9238251627123666E-5</v>
      </c>
      <c r="G343">
        <f t="shared" si="866"/>
        <v>2.1427153060459499E-6</v>
      </c>
      <c r="H343">
        <f t="shared" si="867"/>
        <v>1.2106295418116623E-5</v>
      </c>
      <c r="I343">
        <f t="shared" si="868"/>
        <v>1.4820297671260031E-4</v>
      </c>
      <c r="J343">
        <f t="shared" si="869"/>
        <v>2.3883902692423343E-4</v>
      </c>
      <c r="K343">
        <f t="shared" si="870"/>
        <v>3.2978944066950093E-4</v>
      </c>
      <c r="L343">
        <f t="shared" si="871"/>
        <v>1.0313899205005837E-4</v>
      </c>
      <c r="M343">
        <f t="shared" si="872"/>
        <v>1.582415878554627E-8</v>
      </c>
      <c r="N343">
        <f t="shared" si="873"/>
        <v>3.6701597083366175E-5</v>
      </c>
      <c r="O343">
        <f t="shared" si="874"/>
        <v>6.5999443715406351E-6</v>
      </c>
      <c r="P343" s="21">
        <f t="shared" si="875"/>
        <v>6.4425029910961976E-7</v>
      </c>
      <c r="Q343" s="21">
        <f t="shared" si="876"/>
        <v>2.3276684843930394E-5</v>
      </c>
      <c r="R343" s="21">
        <f t="shared" si="877"/>
        <v>7.0136965562441031E-4</v>
      </c>
      <c r="S343" s="21">
        <f t="shared" si="878"/>
        <v>2.6350769159579846E-5</v>
      </c>
      <c r="T343" s="21">
        <f t="shared" si="879"/>
        <v>1.8247452587384291E-5</v>
      </c>
      <c r="U343" s="21">
        <f t="shared" si="880"/>
        <v>1.7638223201674892E-5</v>
      </c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</row>
    <row r="344" spans="3:68" x14ac:dyDescent="0.2">
      <c r="C344">
        <v>0.18933467566967008</v>
      </c>
      <c r="D344">
        <f t="shared" si="863"/>
        <v>3.5174535170426065E-4</v>
      </c>
      <c r="E344">
        <f t="shared" si="864"/>
        <v>3.8246660109924297E-6</v>
      </c>
      <c r="F344">
        <f t="shared" si="865"/>
        <v>1.5165334676935833E-5</v>
      </c>
      <c r="G344">
        <f t="shared" si="866"/>
        <v>3.4926658158304085E-5</v>
      </c>
      <c r="H344">
        <f t="shared" si="867"/>
        <v>2.1328652187157371E-4</v>
      </c>
      <c r="I344">
        <f t="shared" si="868"/>
        <v>3.1986913005431343E-4</v>
      </c>
      <c r="J344">
        <f t="shared" si="869"/>
        <v>4.23971719087929E-4</v>
      </c>
      <c r="K344">
        <f t="shared" si="870"/>
        <v>1.5841254894218313E-4</v>
      </c>
      <c r="L344">
        <f t="shared" si="871"/>
        <v>5.3115208247099602E-6</v>
      </c>
      <c r="M344">
        <f t="shared" si="872"/>
        <v>7.205721464630185E-5</v>
      </c>
      <c r="N344">
        <f t="shared" si="873"/>
        <v>2.4995035179608826E-5</v>
      </c>
      <c r="O344">
        <f t="shared" si="874"/>
        <v>1.0453063934656007E-5</v>
      </c>
      <c r="P344" s="21">
        <f t="shared" si="875"/>
        <v>5.7318291150597096E-6</v>
      </c>
      <c r="Q344" s="21">
        <f t="shared" si="876"/>
        <v>5.7854280252483015E-4</v>
      </c>
      <c r="R344" s="21">
        <f t="shared" si="877"/>
        <v>7.305302020200083E-6</v>
      </c>
      <c r="S344" s="21">
        <f t="shared" si="878"/>
        <v>3.3901496611230277E-6</v>
      </c>
      <c r="T344" s="21">
        <f t="shared" si="879"/>
        <v>3.1304956219307118E-6</v>
      </c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</row>
    <row r="345" spans="3:68" x14ac:dyDescent="0.2">
      <c r="C345">
        <v>0.20808955108126001</v>
      </c>
      <c r="D345">
        <f t="shared" si="863"/>
        <v>4.2892691217481603E-4</v>
      </c>
      <c r="E345">
        <f t="shared" si="864"/>
        <v>2.2083760905821251E-4</v>
      </c>
      <c r="F345">
        <f t="shared" si="865"/>
        <v>1.6499395810509233E-4</v>
      </c>
      <c r="G345">
        <f t="shared" si="866"/>
        <v>1.7227008137436945E-5</v>
      </c>
      <c r="H345">
        <f t="shared" si="867"/>
        <v>7.5688241191581091E-7</v>
      </c>
      <c r="I345">
        <f t="shared" si="868"/>
        <v>3.3697876526848884E-6</v>
      </c>
      <c r="J345">
        <f t="shared" si="869"/>
        <v>3.8052498253983937E-5</v>
      </c>
      <c r="K345">
        <f t="shared" si="870"/>
        <v>2.7060913662866817E-4</v>
      </c>
      <c r="L345">
        <f t="shared" si="871"/>
        <v>1.053953408760589E-4</v>
      </c>
      <c r="M345">
        <f t="shared" si="872"/>
        <v>1.8921025661023186E-4</v>
      </c>
      <c r="N345">
        <f t="shared" si="873"/>
        <v>2.4092489585685213E-4</v>
      </c>
      <c r="O345">
        <f t="shared" si="874"/>
        <v>4.4728017070240608E-4</v>
      </c>
      <c r="P345" s="21">
        <f t="shared" si="875"/>
        <v>1.8325070667997928E-3</v>
      </c>
      <c r="Q345" s="21">
        <f t="shared" si="876"/>
        <v>4.6043321688797763E-4</v>
      </c>
      <c r="R345" s="21">
        <f t="shared" si="877"/>
        <v>4.2419980140185113E-4</v>
      </c>
      <c r="S345" s="21">
        <f t="shared" si="878"/>
        <v>4.2124262466379205E-4</v>
      </c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</row>
    <row r="346" spans="3:68" x14ac:dyDescent="0.2">
      <c r="C346">
        <v>0.18737900033593177</v>
      </c>
      <c r="D346">
        <f t="shared" si="863"/>
        <v>3.4221854164665928E-5</v>
      </c>
      <c r="E346">
        <f t="shared" si="864"/>
        <v>6.1866929489998553E-5</v>
      </c>
      <c r="F346">
        <f t="shared" si="865"/>
        <v>2.7423385276455502E-4</v>
      </c>
      <c r="G346">
        <f t="shared" si="866"/>
        <v>3.9364785498069541E-4</v>
      </c>
      <c r="H346">
        <f t="shared" si="867"/>
        <v>5.0833333869458792E-4</v>
      </c>
      <c r="I346">
        <f t="shared" si="868"/>
        <v>2.1146627513733273E-4</v>
      </c>
      <c r="J346">
        <f t="shared" si="869"/>
        <v>1.8150573817621163E-5</v>
      </c>
      <c r="K346">
        <f t="shared" si="870"/>
        <v>1.0908397575410987E-4</v>
      </c>
      <c r="L346">
        <f t="shared" si="871"/>
        <v>4.8374512516207027E-5</v>
      </c>
      <c r="M346">
        <f t="shared" si="872"/>
        <v>2.6923595410947305E-5</v>
      </c>
      <c r="N346">
        <f t="shared" si="873"/>
        <v>1.9223712080993252E-7</v>
      </c>
      <c r="O346">
        <f t="shared" si="874"/>
        <v>4.8828807668572561E-4</v>
      </c>
      <c r="P346" s="21">
        <f t="shared" si="875"/>
        <v>5.5824341565440469E-7</v>
      </c>
      <c r="Q346" s="21">
        <f t="shared" si="876"/>
        <v>1.3096382647213307E-8</v>
      </c>
      <c r="R346" s="21">
        <f t="shared" si="877"/>
        <v>3.4728061893360774E-8</v>
      </c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</row>
    <row r="347" spans="3:68" x14ac:dyDescent="0.2">
      <c r="C347">
        <v>0.19322894513607014</v>
      </c>
      <c r="D347">
        <f t="shared" si="863"/>
        <v>4.0626778232776936E-6</v>
      </c>
      <c r="E347">
        <f t="shared" si="864"/>
        <v>1.1470544585767482E-4</v>
      </c>
      <c r="F347">
        <f t="shared" si="865"/>
        <v>1.9573733755205754E-4</v>
      </c>
      <c r="G347">
        <f t="shared" si="866"/>
        <v>2.78766570027685E-4</v>
      </c>
      <c r="H347">
        <f t="shared" si="867"/>
        <v>7.5549738237607538E-5</v>
      </c>
      <c r="I347">
        <f t="shared" si="868"/>
        <v>2.5268147272920178E-6</v>
      </c>
      <c r="J347">
        <f t="shared" si="869"/>
        <v>2.1108351876729416E-5</v>
      </c>
      <c r="K347">
        <f t="shared" si="870"/>
        <v>1.2215422542373294E-6</v>
      </c>
      <c r="L347">
        <f t="shared" si="871"/>
        <v>4.3711882136147411E-7</v>
      </c>
      <c r="M347">
        <f t="shared" si="872"/>
        <v>3.9543890779956237E-5</v>
      </c>
      <c r="N347">
        <f t="shared" si="873"/>
        <v>7.8104521548816872E-4</v>
      </c>
      <c r="O347">
        <f t="shared" si="874"/>
        <v>4.3521750686892346E-5</v>
      </c>
      <c r="P347" s="21">
        <f t="shared" si="875"/>
        <v>3.2896021875519765E-5</v>
      </c>
      <c r="Q347" s="21">
        <f t="shared" si="876"/>
        <v>3.2076253196769441E-5</v>
      </c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</row>
    <row r="348" spans="3:68" x14ac:dyDescent="0.2">
      <c r="C348">
        <v>0.19524455368518817</v>
      </c>
      <c r="D348">
        <f t="shared" si="863"/>
        <v>7.5593535270863149E-5</v>
      </c>
      <c r="E348">
        <f t="shared" si="864"/>
        <v>1.4340080472624318E-4</v>
      </c>
      <c r="F348">
        <f t="shared" si="865"/>
        <v>2.1552282135474572E-4</v>
      </c>
      <c r="G348">
        <f t="shared" si="866"/>
        <v>4.4573338099708063E-5</v>
      </c>
      <c r="H348">
        <f t="shared" si="867"/>
        <v>1.2997498217265318E-5</v>
      </c>
      <c r="I348">
        <f t="shared" si="868"/>
        <v>6.6500758308857151E-6</v>
      </c>
      <c r="J348">
        <f t="shared" si="869"/>
        <v>8.2878177068744871E-7</v>
      </c>
      <c r="K348">
        <f t="shared" si="870"/>
        <v>7.1650343013463846E-6</v>
      </c>
      <c r="L348">
        <f t="shared" si="871"/>
        <v>6.8956447349913848E-5</v>
      </c>
      <c r="M348">
        <f t="shared" si="872"/>
        <v>8.9776906809568044E-4</v>
      </c>
      <c r="N348">
        <f t="shared" si="873"/>
        <v>7.4178777635189688E-5</v>
      </c>
      <c r="O348">
        <f t="shared" si="874"/>
        <v>6.007976702258094E-5</v>
      </c>
      <c r="P348" s="21">
        <f t="shared" si="875"/>
        <v>5.8970092402364548E-5</v>
      </c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</row>
    <row r="349" spans="3:68" x14ac:dyDescent="0.2">
      <c r="C349">
        <v>0.20393900796771006</v>
      </c>
      <c r="D349">
        <f t="shared" si="863"/>
        <v>1.0762029440426172E-5</v>
      </c>
      <c r="E349">
        <f t="shared" si="864"/>
        <v>3.5835084317937166E-5</v>
      </c>
      <c r="F349">
        <f t="shared" si="865"/>
        <v>4.0728389712035651E-6</v>
      </c>
      <c r="G349">
        <f t="shared" si="866"/>
        <v>1.5128160183520368E-4</v>
      </c>
      <c r="H349">
        <f t="shared" si="867"/>
        <v>3.7401544161163981E-5</v>
      </c>
      <c r="I349">
        <f t="shared" si="868"/>
        <v>9.2252736368190067E-5</v>
      </c>
      <c r="J349">
        <f t="shared" si="869"/>
        <v>1.293044726432972E-4</v>
      </c>
      <c r="K349">
        <f t="shared" si="870"/>
        <v>2.889475121688843E-4</v>
      </c>
      <c r="L349">
        <f t="shared" si="871"/>
        <v>1.4943829012981338E-3</v>
      </c>
      <c r="M349">
        <f t="shared" si="872"/>
        <v>2.9953794372320961E-4</v>
      </c>
      <c r="N349">
        <f t="shared" si="873"/>
        <v>2.7045671354997391E-4</v>
      </c>
      <c r="O349">
        <f t="shared" si="874"/>
        <v>2.6809651141269019E-4</v>
      </c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</row>
    <row r="350" spans="3:68" x14ac:dyDescent="0.2">
      <c r="C350">
        <v>0.20721956118941309</v>
      </c>
      <c r="D350">
        <f t="shared" si="863"/>
        <v>7.3207477131297746E-6</v>
      </c>
      <c r="E350">
        <f t="shared" si="864"/>
        <v>2.80760183487323E-5</v>
      </c>
      <c r="F350">
        <f t="shared" si="865"/>
        <v>2.4274300061009966E-4</v>
      </c>
      <c r="G350">
        <f t="shared" si="866"/>
        <v>8.8289202288495302E-5</v>
      </c>
      <c r="H350">
        <f t="shared" si="867"/>
        <v>1.6603306996714896E-4</v>
      </c>
      <c r="I350">
        <f t="shared" si="868"/>
        <v>2.1467423737614317E-4</v>
      </c>
      <c r="J350">
        <f t="shared" si="869"/>
        <v>4.1123822191530945E-4</v>
      </c>
      <c r="K350">
        <f t="shared" si="870"/>
        <v>1.7587792563259299E-3</v>
      </c>
      <c r="L350">
        <f t="shared" si="871"/>
        <v>4.2385412181306033E-4</v>
      </c>
      <c r="M350">
        <f t="shared" si="872"/>
        <v>3.8911986649865142E-4</v>
      </c>
      <c r="N350">
        <f t="shared" si="873"/>
        <v>3.8628782082275826E-4</v>
      </c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</row>
    <row r="351" spans="3:68" x14ac:dyDescent="0.2">
      <c r="C351">
        <v>0.20992524921894085</v>
      </c>
      <c r="D351">
        <f t="shared" si="863"/>
        <v>6.406992055314688E-5</v>
      </c>
      <c r="E351">
        <f t="shared" si="864"/>
        <v>3.3437413360510671E-4</v>
      </c>
      <c r="F351">
        <f t="shared" si="865"/>
        <v>1.4645650251986583E-4</v>
      </c>
      <c r="G351">
        <f t="shared" si="866"/>
        <v>2.4308146548990793E-4</v>
      </c>
      <c r="H351">
        <f t="shared" si="867"/>
        <v>3.0128119908235697E-4</v>
      </c>
      <c r="I351">
        <f t="shared" si="868"/>
        <v>5.2829631555293397E-4</v>
      </c>
      <c r="J351">
        <f t="shared" si="869"/>
        <v>1.9930412230244892E-3</v>
      </c>
      <c r="K351">
        <f t="shared" si="870"/>
        <v>5.4258275242436902E-4</v>
      </c>
      <c r="L351">
        <f t="shared" si="871"/>
        <v>5.0318607543245073E-4</v>
      </c>
      <c r="M351">
        <f t="shared" si="872"/>
        <v>4.9996486935343417E-4</v>
      </c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</row>
    <row r="352" spans="3:68" x14ac:dyDescent="0.2">
      <c r="C352">
        <v>0.20192088037729275</v>
      </c>
      <c r="D352">
        <f t="shared" si="863"/>
        <v>1.0570988003362898E-4</v>
      </c>
      <c r="E352">
        <f t="shared" si="864"/>
        <v>1.6789937289466409E-5</v>
      </c>
      <c r="F352">
        <f t="shared" si="865"/>
        <v>5.7558035315268654E-5</v>
      </c>
      <c r="G352">
        <f t="shared" si="866"/>
        <v>8.7480196440122059E-5</v>
      </c>
      <c r="H352">
        <f t="shared" si="867"/>
        <v>2.2441024435708543E-4</v>
      </c>
      <c r="I352">
        <f t="shared" si="868"/>
        <v>1.3424252186614509E-3</v>
      </c>
      <c r="J352">
        <f t="shared" si="869"/>
        <v>2.3375465023490558E-4</v>
      </c>
      <c r="K352">
        <f t="shared" si="870"/>
        <v>2.0815104265631314E-4</v>
      </c>
      <c r="L352">
        <f t="shared" si="871"/>
        <v>2.0608110877541017E-4</v>
      </c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</row>
    <row r="353" spans="2:183" x14ac:dyDescent="0.2">
      <c r="C353">
        <v>0.1916393493612607</v>
      </c>
      <c r="D353">
        <f t="shared" si="863"/>
        <v>3.8241589080587277E-5</v>
      </c>
      <c r="E353">
        <f t="shared" si="864"/>
        <v>7.2621076602294593E-6</v>
      </c>
      <c r="F353">
        <f t="shared" si="865"/>
        <v>8.6201226050524009E-7</v>
      </c>
      <c r="G353">
        <f t="shared" si="866"/>
        <v>2.207869854474242E-5</v>
      </c>
      <c r="H353">
        <f t="shared" si="867"/>
        <v>6.9472257207020311E-4</v>
      </c>
      <c r="I353">
        <f t="shared" si="868"/>
        <v>2.5075115474494322E-5</v>
      </c>
      <c r="J353">
        <f t="shared" si="869"/>
        <v>1.7188566390446966E-5</v>
      </c>
      <c r="K353">
        <f t="shared" si="870"/>
        <v>1.6597430032118317E-5</v>
      </c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</row>
    <row r="354" spans="2:183" x14ac:dyDescent="0.2">
      <c r="C354">
        <v>0.19782332777976988</v>
      </c>
      <c r="D354">
        <f t="shared" si="863"/>
        <v>1.2174158070053226E-5</v>
      </c>
      <c r="E354">
        <f t="shared" si="864"/>
        <v>2.7620619385403562E-5</v>
      </c>
      <c r="F354">
        <f t="shared" si="865"/>
        <v>1.1843481307920224E-4</v>
      </c>
      <c r="G354">
        <f t="shared" si="866"/>
        <v>1.0589537016340237E-3</v>
      </c>
      <c r="H354">
        <f t="shared" si="867"/>
        <v>1.2524932155529844E-4</v>
      </c>
      <c r="I354">
        <f t="shared" si="868"/>
        <v>1.0670658642280257E-4</v>
      </c>
      <c r="J354">
        <f t="shared" si="869"/>
        <v>1.0522600549141522E-4</v>
      </c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</row>
    <row r="355" spans="2:183" x14ac:dyDescent="0.2">
      <c r="C355">
        <v>0.19433417916297907</v>
      </c>
      <c r="D355">
        <f t="shared" si="863"/>
        <v>3.1201111916348724E-6</v>
      </c>
      <c r="E355">
        <f t="shared" si="864"/>
        <v>5.4665725618835443E-5</v>
      </c>
      <c r="F355">
        <f t="shared" si="865"/>
        <v>8.4404311999169035E-4</v>
      </c>
      <c r="G355">
        <f t="shared" si="866"/>
        <v>5.9325975471092606E-5</v>
      </c>
      <c r="H355">
        <f t="shared" si="867"/>
        <v>4.6795715527695662E-5</v>
      </c>
      <c r="I355">
        <f t="shared" si="868"/>
        <v>4.5816980510341759E-5</v>
      </c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</row>
    <row r="356" spans="2:183" x14ac:dyDescent="0.2">
      <c r="C356">
        <v>0.19256779551506029</v>
      </c>
      <c r="D356">
        <f t="shared" si="863"/>
        <v>3.1665871856269508E-5</v>
      </c>
      <c r="E356">
        <f t="shared" si="864"/>
        <v>7.4452779120456371E-4</v>
      </c>
      <c r="F356">
        <f t="shared" si="865"/>
        <v>3.5235526946175378E-5</v>
      </c>
      <c r="G356">
        <f t="shared" si="866"/>
        <v>2.5749086290507702E-5</v>
      </c>
      <c r="H356">
        <f t="shared" si="867"/>
        <v>2.502441107790321E-5</v>
      </c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</row>
    <row r="357" spans="2:183" x14ac:dyDescent="0.2">
      <c r="C357">
        <v>0.18694055179754906</v>
      </c>
      <c r="D357">
        <f t="shared" si="863"/>
        <v>4.6910330743425162E-4</v>
      </c>
      <c r="E357">
        <f t="shared" si="864"/>
        <v>9.5300845275713229E-8</v>
      </c>
      <c r="F357">
        <f t="shared" si="865"/>
        <v>3.0568510320773171E-7</v>
      </c>
      <c r="G357">
        <f t="shared" si="866"/>
        <v>3.9037904539172993E-7</v>
      </c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</row>
    <row r="358" spans="2:183" x14ac:dyDescent="0.2">
      <c r="C358">
        <v>0.16528175895412744</v>
      </c>
      <c r="D358">
        <f t="shared" si="863"/>
        <v>4.5582610788205235E-4</v>
      </c>
      <c r="E358">
        <f t="shared" si="864"/>
        <v>4.9335876439007853E-4</v>
      </c>
      <c r="F358">
        <f t="shared" si="865"/>
        <v>4.9655865286397764E-4</v>
      </c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</row>
    <row r="359" spans="2:183" x14ac:dyDescent="0.2">
      <c r="C359">
        <v>0.18663184344768513</v>
      </c>
      <c r="D359">
        <f t="shared" si="863"/>
        <v>7.4234821191565548E-7</v>
      </c>
      <c r="E359">
        <f t="shared" si="864"/>
        <v>8.7144382368222307E-7</v>
      </c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</row>
    <row r="360" spans="2:183" x14ac:dyDescent="0.2">
      <c r="C360">
        <v>0.1874934397637843</v>
      </c>
      <c r="D360">
        <f t="shared" si="863"/>
        <v>5.1718016141827664E-9</v>
      </c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</row>
    <row r="361" spans="2:183" x14ac:dyDescent="0.2">
      <c r="C361">
        <v>0.18756535500287994</v>
      </c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DT361" s="17"/>
    </row>
    <row r="362" spans="2:183" x14ac:dyDescent="0.2">
      <c r="DT362" s="17"/>
    </row>
    <row r="363" spans="2:183" x14ac:dyDescent="0.2">
      <c r="B363" s="20" t="s">
        <v>108</v>
      </c>
      <c r="C363" s="8">
        <f>COUNT(C1:C361)</f>
        <v>360</v>
      </c>
      <c r="DT363" s="17"/>
    </row>
    <row r="364" spans="2:183" x14ac:dyDescent="0.2">
      <c r="B364" s="20" t="s">
        <v>31</v>
      </c>
      <c r="C364" s="8">
        <f>AVERAGE(C2:C361)</f>
        <v>0.1648922316109141</v>
      </c>
      <c r="D364">
        <f t="shared" ref="D364:AI364" si="897">SUM(D2:D360)</f>
        <v>2.4446523979162395E-2</v>
      </c>
      <c r="E364">
        <f t="shared" si="897"/>
        <v>4.1375686453208764E-2</v>
      </c>
      <c r="F364">
        <f t="shared" si="897"/>
        <v>4.8287144247727121E-2</v>
      </c>
      <c r="G364">
        <f t="shared" si="897"/>
        <v>5.5307829677317545E-2</v>
      </c>
      <c r="H364">
        <f t="shared" si="897"/>
        <v>6.0718275826136814E-2</v>
      </c>
      <c r="I364">
        <f t="shared" si="897"/>
        <v>6.6274625008735683E-2</v>
      </c>
      <c r="J364">
        <f t="shared" si="897"/>
        <v>7.8044338822475842E-2</v>
      </c>
      <c r="K364">
        <f t="shared" si="897"/>
        <v>8.9829107238210623E-2</v>
      </c>
      <c r="L364">
        <f t="shared" si="897"/>
        <v>9.8316779442541608E-2</v>
      </c>
      <c r="M364">
        <f t="shared" si="897"/>
        <v>0.10860628921961275</v>
      </c>
      <c r="N364">
        <f t="shared" si="897"/>
        <v>0.11949454030036578</v>
      </c>
      <c r="O364">
        <f t="shared" si="897"/>
        <v>0.13367311030651569</v>
      </c>
      <c r="P364">
        <f t="shared" si="897"/>
        <v>0.151327141124523</v>
      </c>
      <c r="Q364">
        <f t="shared" si="897"/>
        <v>0.16447036194052625</v>
      </c>
      <c r="R364">
        <f t="shared" si="897"/>
        <v>0.17533046845049877</v>
      </c>
      <c r="S364">
        <f t="shared" si="897"/>
        <v>0.18853219931925233</v>
      </c>
      <c r="T364">
        <f t="shared" si="897"/>
        <v>0.20163573860335934</v>
      </c>
      <c r="U364">
        <f t="shared" si="897"/>
        <v>0.2170008999873837</v>
      </c>
      <c r="V364">
        <f t="shared" si="897"/>
        <v>0.23296485367305961</v>
      </c>
      <c r="W364">
        <f t="shared" si="897"/>
        <v>0.24750981367075547</v>
      </c>
      <c r="X364">
        <f t="shared" si="897"/>
        <v>0.2649942122993324</v>
      </c>
      <c r="Y364">
        <f t="shared" si="897"/>
        <v>0.2802148629884802</v>
      </c>
      <c r="Z364">
        <f t="shared" si="897"/>
        <v>0.29238601401208186</v>
      </c>
      <c r="AA364">
        <f t="shared" si="897"/>
        <v>0.30911517586153797</v>
      </c>
      <c r="AB364">
        <f t="shared" si="897"/>
        <v>0.32410163026633265</v>
      </c>
      <c r="AC364">
        <f t="shared" si="897"/>
        <v>0.33712152966269149</v>
      </c>
      <c r="AD364">
        <f t="shared" si="897"/>
        <v>0.35036517112568949</v>
      </c>
      <c r="AE364">
        <f t="shared" si="897"/>
        <v>0.36397363664987925</v>
      </c>
      <c r="AF364">
        <f t="shared" si="897"/>
        <v>0.37414429183605596</v>
      </c>
      <c r="AG364">
        <f t="shared" si="897"/>
        <v>0.38720848375961603</v>
      </c>
      <c r="AH364">
        <f t="shared" si="897"/>
        <v>0.40554005179322344</v>
      </c>
      <c r="AI364">
        <f t="shared" si="897"/>
        <v>0.42220971389676715</v>
      </c>
      <c r="AJ364">
        <f t="shared" ref="AJ364:BO364" si="898">SUM(AJ2:AJ360)</f>
        <v>0.43399987980075738</v>
      </c>
      <c r="AK364">
        <f t="shared" si="898"/>
        <v>0.4404965441539993</v>
      </c>
      <c r="AL364">
        <f t="shared" si="898"/>
        <v>0.45063184100984327</v>
      </c>
      <c r="AM364">
        <f t="shared" si="898"/>
        <v>0.46320393766104034</v>
      </c>
      <c r="AN364">
        <f t="shared" si="898"/>
        <v>0.4706347321349782</v>
      </c>
      <c r="AO364">
        <f t="shared" si="898"/>
        <v>0.48061272330170224</v>
      </c>
      <c r="AP364">
        <f t="shared" si="898"/>
        <v>0.4861204833541104</v>
      </c>
      <c r="AQ364">
        <f t="shared" si="898"/>
        <v>0.4937553685255831</v>
      </c>
      <c r="AR364">
        <f t="shared" si="898"/>
        <v>0.50229474030730625</v>
      </c>
      <c r="AS364">
        <f t="shared" si="898"/>
        <v>0.51247508072314873</v>
      </c>
      <c r="AT364">
        <f t="shared" si="898"/>
        <v>0.51973393081751673</v>
      </c>
      <c r="AU364">
        <f t="shared" si="898"/>
        <v>0.52375862603724543</v>
      </c>
      <c r="AV364">
        <f t="shared" si="898"/>
        <v>0.52772714281324196</v>
      </c>
      <c r="AW364">
        <f t="shared" si="898"/>
        <v>0.53487338834827847</v>
      </c>
      <c r="AX364">
        <f t="shared" si="898"/>
        <v>0.54326937859732405</v>
      </c>
      <c r="AY364">
        <f t="shared" si="898"/>
        <v>0.55144127879475491</v>
      </c>
      <c r="AZ364">
        <f t="shared" si="898"/>
        <v>0.55993227088102016</v>
      </c>
      <c r="BA364">
        <f t="shared" si="898"/>
        <v>0.56363115116379492</v>
      </c>
      <c r="BB364">
        <f t="shared" si="898"/>
        <v>0.569787568556963</v>
      </c>
      <c r="BC364">
        <f t="shared" si="898"/>
        <v>0.57840926188330277</v>
      </c>
      <c r="BD364">
        <f t="shared" si="898"/>
        <v>0.58228745295009687</v>
      </c>
      <c r="BE364">
        <f t="shared" si="898"/>
        <v>0.58366801029649451</v>
      </c>
      <c r="BF364">
        <f t="shared" si="898"/>
        <v>0.58595405848509896</v>
      </c>
      <c r="BG364">
        <f t="shared" si="898"/>
        <v>0.58679954074714125</v>
      </c>
      <c r="BH364">
        <f t="shared" si="898"/>
        <v>0.58879925487933826</v>
      </c>
      <c r="BI364">
        <f t="shared" si="898"/>
        <v>0.59207931606293351</v>
      </c>
      <c r="BJ364">
        <f t="shared" si="898"/>
        <v>0.59315346922854306</v>
      </c>
      <c r="BK364">
        <f t="shared" si="898"/>
        <v>0.59172616372912346</v>
      </c>
      <c r="BL364">
        <f t="shared" si="898"/>
        <v>0.59304719224736469</v>
      </c>
      <c r="BM364">
        <f t="shared" si="898"/>
        <v>0.59433461228295104</v>
      </c>
      <c r="BN364">
        <f t="shared" si="898"/>
        <v>0.59680293104539217</v>
      </c>
      <c r="BO364">
        <f t="shared" si="898"/>
        <v>0.59561278402708939</v>
      </c>
      <c r="BP364">
        <f t="shared" ref="BP364:CU364" si="899">SUM(BP2:BP360)</f>
        <v>0.59416218637768892</v>
      </c>
      <c r="BQ364">
        <f t="shared" si="899"/>
        <v>0.5888368476780852</v>
      </c>
      <c r="BR364">
        <f t="shared" si="899"/>
        <v>0.58732887817870705</v>
      </c>
      <c r="BS364">
        <f t="shared" si="899"/>
        <v>0.58320014591405422</v>
      </c>
      <c r="BT364">
        <f t="shared" si="899"/>
        <v>0.58192983378238139</v>
      </c>
      <c r="BU364">
        <f t="shared" si="899"/>
        <v>0.58027098820385525</v>
      </c>
      <c r="BV364">
        <f t="shared" si="899"/>
        <v>0.57616995696598239</v>
      </c>
      <c r="BW364">
        <f t="shared" si="899"/>
        <v>0.57459938612101413</v>
      </c>
      <c r="BX364">
        <f t="shared" si="899"/>
        <v>0.57296039108894325</v>
      </c>
      <c r="BY364">
        <f t="shared" si="899"/>
        <v>0.56954102511488347</v>
      </c>
      <c r="BZ364">
        <f t="shared" si="899"/>
        <v>0.56709354523407496</v>
      </c>
      <c r="CA364">
        <f t="shared" si="899"/>
        <v>0.56202128083205727</v>
      </c>
      <c r="CB364">
        <f t="shared" si="899"/>
        <v>0.55767443504780922</v>
      </c>
      <c r="CC364">
        <f t="shared" si="899"/>
        <v>0.5548805671481879</v>
      </c>
      <c r="CD364">
        <f t="shared" si="899"/>
        <v>0.55583599545091467</v>
      </c>
      <c r="CE364">
        <f t="shared" si="899"/>
        <v>0.55357381243421022</v>
      </c>
      <c r="CF364">
        <f t="shared" si="899"/>
        <v>0.54789385251396783</v>
      </c>
      <c r="CG364">
        <f t="shared" si="899"/>
        <v>0.54165301575995839</v>
      </c>
      <c r="CH364">
        <f t="shared" si="899"/>
        <v>0.53852173331764752</v>
      </c>
      <c r="CI364">
        <f t="shared" si="899"/>
        <v>0.53532388577513867</v>
      </c>
      <c r="CJ364">
        <f t="shared" si="899"/>
        <v>0.5316225531660036</v>
      </c>
      <c r="CK364">
        <f t="shared" si="899"/>
        <v>0.52639032796230933</v>
      </c>
      <c r="CL364">
        <f t="shared" si="899"/>
        <v>0.52275363457821389</v>
      </c>
      <c r="CM364">
        <f t="shared" si="899"/>
        <v>0.51897256667264746</v>
      </c>
      <c r="CN364">
        <f t="shared" si="899"/>
        <v>0.51583588032844385</v>
      </c>
      <c r="CO364">
        <f t="shared" si="899"/>
        <v>0.51487911526246177</v>
      </c>
      <c r="CP364">
        <f t="shared" si="899"/>
        <v>0.51169469626772834</v>
      </c>
      <c r="CQ364">
        <f t="shared" si="899"/>
        <v>0.51091360465923319</v>
      </c>
      <c r="CR364">
        <f t="shared" si="899"/>
        <v>0.50910128231295526</v>
      </c>
      <c r="CS364">
        <f t="shared" si="899"/>
        <v>0.50740034754748453</v>
      </c>
      <c r="CT364">
        <f t="shared" si="899"/>
        <v>0.50589307893875402</v>
      </c>
      <c r="CU364">
        <f t="shared" si="899"/>
        <v>0.50435531117233912</v>
      </c>
      <c r="CV364">
        <f t="shared" ref="CV364:EA364" si="900">SUM(CV2:CV360)</f>
        <v>0.5031432427611473</v>
      </c>
      <c r="CW364">
        <f t="shared" si="900"/>
        <v>0.50225235121122191</v>
      </c>
      <c r="CX364">
        <f t="shared" si="900"/>
        <v>0.50046798062795683</v>
      </c>
      <c r="CY364">
        <f t="shared" si="900"/>
        <v>0.49942939382535978</v>
      </c>
      <c r="CZ364">
        <f t="shared" si="900"/>
        <v>0.49468109585253672</v>
      </c>
      <c r="DA364">
        <f t="shared" si="900"/>
        <v>0.49456697338740713</v>
      </c>
      <c r="DB364">
        <f t="shared" si="900"/>
        <v>0.49372647954108739</v>
      </c>
      <c r="DC364">
        <f t="shared" si="900"/>
        <v>0.49113400338532665</v>
      </c>
      <c r="DD364">
        <f t="shared" si="900"/>
        <v>0.48848080336030963</v>
      </c>
      <c r="DE364">
        <f t="shared" si="900"/>
        <v>0.48698122370351271</v>
      </c>
      <c r="DF364">
        <f t="shared" si="900"/>
        <v>0.4884502027797602</v>
      </c>
      <c r="DG364">
        <f t="shared" si="900"/>
        <v>0.48797527225632392</v>
      </c>
      <c r="DH364">
        <f t="shared" si="900"/>
        <v>0.4880990846581385</v>
      </c>
      <c r="DI364">
        <f t="shared" si="900"/>
        <v>0.4884619538773462</v>
      </c>
      <c r="DJ364">
        <f t="shared" si="900"/>
        <v>0.48465213619846464</v>
      </c>
      <c r="DK364">
        <f t="shared" si="900"/>
        <v>0.48239558352539885</v>
      </c>
      <c r="DL364">
        <f t="shared" si="900"/>
        <v>0.48327157236009044</v>
      </c>
      <c r="DM364">
        <f t="shared" si="900"/>
        <v>0.483808981135123</v>
      </c>
      <c r="DN364">
        <f t="shared" si="900"/>
        <v>0.4798426133188321</v>
      </c>
      <c r="DO364">
        <f t="shared" si="900"/>
        <v>0.47569811230552678</v>
      </c>
      <c r="DP364">
        <f t="shared" si="900"/>
        <v>0.47422754961488528</v>
      </c>
      <c r="DQ364">
        <f t="shared" si="900"/>
        <v>0.47015517128202666</v>
      </c>
      <c r="DR364">
        <f t="shared" si="900"/>
        <v>0.46747525749828223</v>
      </c>
      <c r="DS364">
        <f t="shared" si="900"/>
        <v>0.46547037012946463</v>
      </c>
      <c r="DT364" s="17">
        <f t="shared" si="900"/>
        <v>0.46317250173844277</v>
      </c>
      <c r="DU364">
        <f t="shared" si="900"/>
        <v>0.4637357517049539</v>
      </c>
      <c r="DV364">
        <f t="shared" si="900"/>
        <v>0.4643526547836353</v>
      </c>
      <c r="DW364">
        <f t="shared" si="900"/>
        <v>0.46302780415847794</v>
      </c>
      <c r="DX364">
        <f t="shared" si="900"/>
        <v>0.4611266995707668</v>
      </c>
      <c r="DY364">
        <f t="shared" si="900"/>
        <v>0.45795040956810068</v>
      </c>
      <c r="DZ364">
        <f t="shared" si="900"/>
        <v>0.45442289475673858</v>
      </c>
      <c r="EA364">
        <f t="shared" si="900"/>
        <v>0.45195214400530503</v>
      </c>
      <c r="EB364">
        <f t="shared" ref="EB364:FG364" si="901">SUM(EB2:EB360)</f>
        <v>0.45443196838460359</v>
      </c>
      <c r="EC364">
        <f t="shared" si="901"/>
        <v>0.45769051893462664</v>
      </c>
      <c r="ED364">
        <f t="shared" si="901"/>
        <v>0.4573125931574572</v>
      </c>
      <c r="EE364">
        <f t="shared" si="901"/>
        <v>0.45611355011860921</v>
      </c>
      <c r="EF364">
        <f t="shared" si="901"/>
        <v>0.45819276461058689</v>
      </c>
      <c r="EG364">
        <f t="shared" si="901"/>
        <v>0.45972749424854442</v>
      </c>
      <c r="EH364">
        <f t="shared" si="901"/>
        <v>0.46246959250104153</v>
      </c>
      <c r="EI364">
        <f t="shared" si="901"/>
        <v>0.46531482597266166</v>
      </c>
      <c r="EJ364">
        <f t="shared" si="901"/>
        <v>0.46985715470256734</v>
      </c>
      <c r="EK364">
        <f t="shared" si="901"/>
        <v>0.47244445148746017</v>
      </c>
      <c r="EL364">
        <f t="shared" si="901"/>
        <v>0.47487681637081569</v>
      </c>
      <c r="EM364">
        <f t="shared" si="901"/>
        <v>0.47603245890065238</v>
      </c>
      <c r="EN364">
        <f t="shared" si="901"/>
        <v>0.47814725692342896</v>
      </c>
      <c r="EO364">
        <f t="shared" si="901"/>
        <v>0.4799301603513787</v>
      </c>
      <c r="EP364">
        <f t="shared" si="901"/>
        <v>0.48098894984452689</v>
      </c>
      <c r="EQ364">
        <f t="shared" si="901"/>
        <v>0.48269763644946379</v>
      </c>
      <c r="ER364">
        <f t="shared" si="901"/>
        <v>0.48531479287471796</v>
      </c>
      <c r="ES364">
        <f t="shared" si="901"/>
        <v>0.48707701455068425</v>
      </c>
      <c r="ET364">
        <f t="shared" si="901"/>
        <v>0.49060871936048983</v>
      </c>
      <c r="EU364">
        <f t="shared" si="901"/>
        <v>0.49154602642728035</v>
      </c>
      <c r="EV364">
        <f t="shared" si="901"/>
        <v>0.49248981257703284</v>
      </c>
      <c r="EW364">
        <f t="shared" si="901"/>
        <v>0.49225815064108347</v>
      </c>
      <c r="EX364">
        <f t="shared" si="901"/>
        <v>0.49296021913063137</v>
      </c>
      <c r="EY364">
        <f t="shared" si="901"/>
        <v>0.49190664434966974</v>
      </c>
      <c r="EZ364">
        <f t="shared" si="901"/>
        <v>0.49203375089566498</v>
      </c>
      <c r="FA364">
        <f t="shared" si="901"/>
        <v>0.49220131895549352</v>
      </c>
      <c r="FB364">
        <f t="shared" si="901"/>
        <v>0.49133061222577101</v>
      </c>
      <c r="FC364">
        <f t="shared" si="901"/>
        <v>0.49072694086125851</v>
      </c>
      <c r="FD364">
        <f t="shared" si="901"/>
        <v>0.49000730687540006</v>
      </c>
      <c r="FE364">
        <f t="shared" si="901"/>
        <v>0.49039733111000194</v>
      </c>
      <c r="FF364">
        <f t="shared" si="901"/>
        <v>0.4899324803215318</v>
      </c>
      <c r="FG364">
        <f t="shared" si="901"/>
        <v>0.49096286106980652</v>
      </c>
      <c r="FH364">
        <f t="shared" ref="FH364:GA364" si="902">SUM(FH2:FH360)</f>
        <v>0.4887221441016103</v>
      </c>
      <c r="FI364">
        <f t="shared" si="902"/>
        <v>0.48557935707062311</v>
      </c>
      <c r="FJ364">
        <f t="shared" si="902"/>
        <v>0.4865790983501963</v>
      </c>
      <c r="FK364">
        <f t="shared" si="902"/>
        <v>0.49019464445491917</v>
      </c>
      <c r="FL364">
        <f t="shared" si="902"/>
        <v>0.48820301985420306</v>
      </c>
      <c r="FM364">
        <f t="shared" si="902"/>
        <v>0.48730438885067578</v>
      </c>
      <c r="FN364">
        <f t="shared" si="902"/>
        <v>0.48569681816644833</v>
      </c>
      <c r="FO364">
        <f t="shared" si="902"/>
        <v>0.48579596115436985</v>
      </c>
      <c r="FP364">
        <f t="shared" si="902"/>
        <v>0.48635694522975748</v>
      </c>
      <c r="FQ364">
        <f t="shared" si="902"/>
        <v>0.48739544764414483</v>
      </c>
      <c r="FR364">
        <f t="shared" si="902"/>
        <v>0.4873189357348322</v>
      </c>
      <c r="FS364">
        <f t="shared" si="902"/>
        <v>0.48443613853675527</v>
      </c>
      <c r="FT364">
        <f t="shared" si="902"/>
        <v>0.48373242802187916</v>
      </c>
      <c r="FU364">
        <f t="shared" si="902"/>
        <v>0.48330902478530957</v>
      </c>
      <c r="FV364">
        <f t="shared" si="902"/>
        <v>0.48200424548749693</v>
      </c>
      <c r="FW364">
        <f t="shared" si="902"/>
        <v>0.4825831218666114</v>
      </c>
      <c r="FX364">
        <f t="shared" si="902"/>
        <v>0.48111176879889994</v>
      </c>
      <c r="FY364">
        <f t="shared" si="902"/>
        <v>0.48056171773587891</v>
      </c>
      <c r="FZ364">
        <f t="shared" si="902"/>
        <v>0.48013270492014404</v>
      </c>
      <c r="GA364">
        <f t="shared" si="902"/>
        <v>0.48086736928316309</v>
      </c>
    </row>
    <row r="365" spans="2:183" s="5" customFormat="1" x14ac:dyDescent="0.2">
      <c r="B365" s="8" t="s">
        <v>226</v>
      </c>
      <c r="C365" s="8"/>
      <c r="D365" s="5">
        <v>1</v>
      </c>
      <c r="E365" s="5">
        <f t="shared" ref="E365:AJ365" si="903">D365+1</f>
        <v>2</v>
      </c>
      <c r="F365" s="5">
        <f t="shared" si="903"/>
        <v>3</v>
      </c>
      <c r="G365" s="5">
        <f t="shared" si="903"/>
        <v>4</v>
      </c>
      <c r="H365" s="5">
        <f t="shared" si="903"/>
        <v>5</v>
      </c>
      <c r="I365" s="5">
        <f t="shared" si="903"/>
        <v>6</v>
      </c>
      <c r="J365" s="5">
        <f t="shared" si="903"/>
        <v>7</v>
      </c>
      <c r="K365" s="5">
        <f t="shared" si="903"/>
        <v>8</v>
      </c>
      <c r="L365" s="5">
        <f t="shared" si="903"/>
        <v>9</v>
      </c>
      <c r="M365" s="5">
        <f t="shared" si="903"/>
        <v>10</v>
      </c>
      <c r="N365" s="5">
        <f t="shared" si="903"/>
        <v>11</v>
      </c>
      <c r="O365" s="5">
        <f t="shared" si="903"/>
        <v>12</v>
      </c>
      <c r="P365" s="5">
        <f t="shared" si="903"/>
        <v>13</v>
      </c>
      <c r="Q365" s="5">
        <f t="shared" si="903"/>
        <v>14</v>
      </c>
      <c r="R365" s="5">
        <f t="shared" si="903"/>
        <v>15</v>
      </c>
      <c r="S365" s="5">
        <f t="shared" si="903"/>
        <v>16</v>
      </c>
      <c r="T365" s="5">
        <f t="shared" si="903"/>
        <v>17</v>
      </c>
      <c r="U365" s="5">
        <f t="shared" si="903"/>
        <v>18</v>
      </c>
      <c r="V365" s="5">
        <f t="shared" si="903"/>
        <v>19</v>
      </c>
      <c r="W365" s="5">
        <f t="shared" si="903"/>
        <v>20</v>
      </c>
      <c r="X365" s="5">
        <f t="shared" si="903"/>
        <v>21</v>
      </c>
      <c r="Y365" s="5">
        <f t="shared" si="903"/>
        <v>22</v>
      </c>
      <c r="Z365" s="5">
        <f t="shared" si="903"/>
        <v>23</v>
      </c>
      <c r="AA365" s="5">
        <f t="shared" si="903"/>
        <v>24</v>
      </c>
      <c r="AB365" s="5">
        <f t="shared" si="903"/>
        <v>25</v>
      </c>
      <c r="AC365" s="5">
        <f t="shared" si="903"/>
        <v>26</v>
      </c>
      <c r="AD365" s="5">
        <f t="shared" si="903"/>
        <v>27</v>
      </c>
      <c r="AE365" s="5">
        <f t="shared" si="903"/>
        <v>28</v>
      </c>
      <c r="AF365" s="5">
        <f t="shared" si="903"/>
        <v>29</v>
      </c>
      <c r="AG365" s="5">
        <f t="shared" si="903"/>
        <v>30</v>
      </c>
      <c r="AH365" s="5">
        <f t="shared" si="903"/>
        <v>31</v>
      </c>
      <c r="AI365" s="5">
        <f t="shared" si="903"/>
        <v>32</v>
      </c>
      <c r="AJ365" s="5">
        <f t="shared" si="903"/>
        <v>33</v>
      </c>
      <c r="AK365" s="5">
        <f t="shared" ref="AK365:BP365" si="904">AJ365+1</f>
        <v>34</v>
      </c>
      <c r="AL365" s="5">
        <f t="shared" si="904"/>
        <v>35</v>
      </c>
      <c r="AM365" s="5">
        <f t="shared" si="904"/>
        <v>36</v>
      </c>
      <c r="AN365" s="5">
        <f t="shared" si="904"/>
        <v>37</v>
      </c>
      <c r="AO365" s="5">
        <f t="shared" si="904"/>
        <v>38</v>
      </c>
      <c r="AP365" s="5">
        <f t="shared" si="904"/>
        <v>39</v>
      </c>
      <c r="AQ365" s="5">
        <f t="shared" si="904"/>
        <v>40</v>
      </c>
      <c r="AR365" s="5">
        <f t="shared" si="904"/>
        <v>41</v>
      </c>
      <c r="AS365" s="5">
        <f t="shared" si="904"/>
        <v>42</v>
      </c>
      <c r="AT365" s="5">
        <f t="shared" si="904"/>
        <v>43</v>
      </c>
      <c r="AU365" s="5">
        <f t="shared" si="904"/>
        <v>44</v>
      </c>
      <c r="AV365" s="5">
        <f t="shared" si="904"/>
        <v>45</v>
      </c>
      <c r="AW365" s="5">
        <f t="shared" si="904"/>
        <v>46</v>
      </c>
      <c r="AX365" s="5">
        <f t="shared" si="904"/>
        <v>47</v>
      </c>
      <c r="AY365" s="5">
        <f t="shared" si="904"/>
        <v>48</v>
      </c>
      <c r="AZ365" s="5">
        <f t="shared" si="904"/>
        <v>49</v>
      </c>
      <c r="BA365" s="5">
        <f t="shared" si="904"/>
        <v>50</v>
      </c>
      <c r="BB365" s="5">
        <f t="shared" si="904"/>
        <v>51</v>
      </c>
      <c r="BC365" s="5">
        <f t="shared" si="904"/>
        <v>52</v>
      </c>
      <c r="BD365" s="5">
        <f t="shared" si="904"/>
        <v>53</v>
      </c>
      <c r="BE365" s="5">
        <f t="shared" si="904"/>
        <v>54</v>
      </c>
      <c r="BF365" s="5">
        <f t="shared" si="904"/>
        <v>55</v>
      </c>
      <c r="BG365" s="5">
        <f t="shared" si="904"/>
        <v>56</v>
      </c>
      <c r="BH365" s="5">
        <f t="shared" si="904"/>
        <v>57</v>
      </c>
      <c r="BI365" s="5">
        <f t="shared" si="904"/>
        <v>58</v>
      </c>
      <c r="BJ365" s="5">
        <f t="shared" si="904"/>
        <v>59</v>
      </c>
      <c r="BK365" s="5">
        <f t="shared" si="904"/>
        <v>60</v>
      </c>
      <c r="BL365" s="5">
        <f t="shared" si="904"/>
        <v>61</v>
      </c>
      <c r="BM365" s="5">
        <f t="shared" si="904"/>
        <v>62</v>
      </c>
      <c r="BN365" s="5">
        <f t="shared" si="904"/>
        <v>63</v>
      </c>
      <c r="BO365" s="5">
        <f t="shared" si="904"/>
        <v>64</v>
      </c>
      <c r="BP365" s="5">
        <f t="shared" si="904"/>
        <v>65</v>
      </c>
      <c r="BQ365" s="5">
        <f t="shared" ref="BQ365:CV365" si="905">BP365+1</f>
        <v>66</v>
      </c>
      <c r="BR365" s="5">
        <f t="shared" si="905"/>
        <v>67</v>
      </c>
      <c r="BS365" s="5">
        <f t="shared" si="905"/>
        <v>68</v>
      </c>
      <c r="BT365" s="5">
        <f t="shared" si="905"/>
        <v>69</v>
      </c>
      <c r="BU365" s="5">
        <f t="shared" si="905"/>
        <v>70</v>
      </c>
      <c r="BV365" s="5">
        <f t="shared" si="905"/>
        <v>71</v>
      </c>
      <c r="BW365" s="5">
        <f t="shared" si="905"/>
        <v>72</v>
      </c>
      <c r="BX365" s="5">
        <f t="shared" si="905"/>
        <v>73</v>
      </c>
      <c r="BY365" s="5">
        <f t="shared" si="905"/>
        <v>74</v>
      </c>
      <c r="BZ365" s="5">
        <f t="shared" si="905"/>
        <v>75</v>
      </c>
      <c r="CA365" s="5">
        <f t="shared" si="905"/>
        <v>76</v>
      </c>
      <c r="CB365" s="5">
        <f t="shared" si="905"/>
        <v>77</v>
      </c>
      <c r="CC365" s="5">
        <f t="shared" si="905"/>
        <v>78</v>
      </c>
      <c r="CD365" s="5">
        <f t="shared" si="905"/>
        <v>79</v>
      </c>
      <c r="CE365" s="5">
        <f t="shared" si="905"/>
        <v>80</v>
      </c>
      <c r="CF365" s="5">
        <f t="shared" si="905"/>
        <v>81</v>
      </c>
      <c r="CG365" s="5">
        <f t="shared" si="905"/>
        <v>82</v>
      </c>
      <c r="CH365" s="5">
        <f t="shared" si="905"/>
        <v>83</v>
      </c>
      <c r="CI365" s="5">
        <f t="shared" si="905"/>
        <v>84</v>
      </c>
      <c r="CJ365" s="5">
        <f t="shared" si="905"/>
        <v>85</v>
      </c>
      <c r="CK365" s="5">
        <f t="shared" si="905"/>
        <v>86</v>
      </c>
      <c r="CL365" s="5">
        <f t="shared" si="905"/>
        <v>87</v>
      </c>
      <c r="CM365" s="5">
        <f t="shared" si="905"/>
        <v>88</v>
      </c>
      <c r="CN365" s="5">
        <f t="shared" si="905"/>
        <v>89</v>
      </c>
      <c r="CO365" s="5">
        <f t="shared" si="905"/>
        <v>90</v>
      </c>
      <c r="CP365" s="5">
        <f t="shared" si="905"/>
        <v>91</v>
      </c>
      <c r="CQ365" s="5">
        <f t="shared" si="905"/>
        <v>92</v>
      </c>
      <c r="CR365" s="5">
        <f t="shared" si="905"/>
        <v>93</v>
      </c>
      <c r="CS365" s="5">
        <f t="shared" si="905"/>
        <v>94</v>
      </c>
      <c r="CT365" s="5">
        <f t="shared" si="905"/>
        <v>95</v>
      </c>
      <c r="CU365" s="5">
        <f t="shared" si="905"/>
        <v>96</v>
      </c>
      <c r="CV365" s="5">
        <f t="shared" si="905"/>
        <v>97</v>
      </c>
      <c r="CW365" s="5">
        <f t="shared" ref="CW365:EB365" si="906">CV365+1</f>
        <v>98</v>
      </c>
      <c r="CX365" s="5">
        <f t="shared" si="906"/>
        <v>99</v>
      </c>
      <c r="CY365" s="5">
        <f t="shared" si="906"/>
        <v>100</v>
      </c>
      <c r="CZ365" s="5">
        <f t="shared" si="906"/>
        <v>101</v>
      </c>
      <c r="DA365" s="5">
        <f t="shared" si="906"/>
        <v>102</v>
      </c>
      <c r="DB365" s="5">
        <f t="shared" si="906"/>
        <v>103</v>
      </c>
      <c r="DC365" s="5">
        <f t="shared" si="906"/>
        <v>104</v>
      </c>
      <c r="DD365" s="5">
        <f t="shared" si="906"/>
        <v>105</v>
      </c>
      <c r="DE365" s="5">
        <f t="shared" si="906"/>
        <v>106</v>
      </c>
      <c r="DF365" s="5">
        <f t="shared" si="906"/>
        <v>107</v>
      </c>
      <c r="DG365" s="5">
        <f t="shared" si="906"/>
        <v>108</v>
      </c>
      <c r="DH365" s="5">
        <f t="shared" si="906"/>
        <v>109</v>
      </c>
      <c r="DI365" s="5">
        <f t="shared" si="906"/>
        <v>110</v>
      </c>
      <c r="DJ365" s="5">
        <f t="shared" si="906"/>
        <v>111</v>
      </c>
      <c r="DK365" s="5">
        <f t="shared" si="906"/>
        <v>112</v>
      </c>
      <c r="DL365" s="5">
        <f t="shared" si="906"/>
        <v>113</v>
      </c>
      <c r="DM365" s="5">
        <f t="shared" si="906"/>
        <v>114</v>
      </c>
      <c r="DN365" s="5">
        <f t="shared" si="906"/>
        <v>115</v>
      </c>
      <c r="DO365" s="5">
        <f t="shared" si="906"/>
        <v>116</v>
      </c>
      <c r="DP365" s="5">
        <f t="shared" si="906"/>
        <v>117</v>
      </c>
      <c r="DQ365" s="5">
        <f t="shared" si="906"/>
        <v>118</v>
      </c>
      <c r="DR365" s="5">
        <f t="shared" si="906"/>
        <v>119</v>
      </c>
      <c r="DS365" s="5">
        <f t="shared" si="906"/>
        <v>120</v>
      </c>
      <c r="DT365" s="18">
        <f t="shared" si="906"/>
        <v>121</v>
      </c>
      <c r="DU365" s="5">
        <f t="shared" si="906"/>
        <v>122</v>
      </c>
      <c r="DV365" s="5">
        <f t="shared" si="906"/>
        <v>123</v>
      </c>
      <c r="DW365" s="5">
        <f t="shared" si="906"/>
        <v>124</v>
      </c>
      <c r="DX365" s="5">
        <f t="shared" si="906"/>
        <v>125</v>
      </c>
      <c r="DY365" s="5">
        <f t="shared" si="906"/>
        <v>126</v>
      </c>
      <c r="DZ365" s="5">
        <f t="shared" si="906"/>
        <v>127</v>
      </c>
      <c r="EA365" s="5">
        <f t="shared" si="906"/>
        <v>128</v>
      </c>
      <c r="EB365" s="5">
        <f t="shared" si="906"/>
        <v>129</v>
      </c>
      <c r="EC365" s="5">
        <f t="shared" ref="EC365:FH365" si="907">EB365+1</f>
        <v>130</v>
      </c>
      <c r="ED365" s="5">
        <f t="shared" si="907"/>
        <v>131</v>
      </c>
      <c r="EE365" s="5">
        <f t="shared" si="907"/>
        <v>132</v>
      </c>
      <c r="EF365" s="5">
        <f t="shared" si="907"/>
        <v>133</v>
      </c>
      <c r="EG365" s="5">
        <f t="shared" si="907"/>
        <v>134</v>
      </c>
      <c r="EH365" s="5">
        <f t="shared" si="907"/>
        <v>135</v>
      </c>
      <c r="EI365" s="5">
        <f t="shared" si="907"/>
        <v>136</v>
      </c>
      <c r="EJ365" s="5">
        <f t="shared" si="907"/>
        <v>137</v>
      </c>
      <c r="EK365" s="5">
        <f t="shared" si="907"/>
        <v>138</v>
      </c>
      <c r="EL365" s="5">
        <f t="shared" si="907"/>
        <v>139</v>
      </c>
      <c r="EM365" s="5">
        <f t="shared" si="907"/>
        <v>140</v>
      </c>
      <c r="EN365" s="5">
        <f t="shared" si="907"/>
        <v>141</v>
      </c>
      <c r="EO365" s="5">
        <f t="shared" si="907"/>
        <v>142</v>
      </c>
      <c r="EP365" s="5">
        <f t="shared" si="907"/>
        <v>143</v>
      </c>
      <c r="EQ365" s="5">
        <f t="shared" si="907"/>
        <v>144</v>
      </c>
      <c r="ER365" s="5">
        <f t="shared" si="907"/>
        <v>145</v>
      </c>
      <c r="ES365" s="5">
        <f t="shared" si="907"/>
        <v>146</v>
      </c>
      <c r="ET365" s="5">
        <f t="shared" si="907"/>
        <v>147</v>
      </c>
      <c r="EU365" s="5">
        <f t="shared" si="907"/>
        <v>148</v>
      </c>
      <c r="EV365" s="5">
        <f t="shared" si="907"/>
        <v>149</v>
      </c>
      <c r="EW365" s="5">
        <f t="shared" si="907"/>
        <v>150</v>
      </c>
      <c r="EX365" s="5">
        <f t="shared" si="907"/>
        <v>151</v>
      </c>
      <c r="EY365" s="5">
        <f t="shared" si="907"/>
        <v>152</v>
      </c>
      <c r="EZ365" s="5">
        <f t="shared" si="907"/>
        <v>153</v>
      </c>
      <c r="FA365" s="5">
        <f t="shared" si="907"/>
        <v>154</v>
      </c>
      <c r="FB365" s="5">
        <f t="shared" si="907"/>
        <v>155</v>
      </c>
      <c r="FC365" s="5">
        <f t="shared" si="907"/>
        <v>156</v>
      </c>
      <c r="FD365" s="5">
        <f t="shared" si="907"/>
        <v>157</v>
      </c>
      <c r="FE365" s="5">
        <f t="shared" si="907"/>
        <v>158</v>
      </c>
      <c r="FF365" s="5">
        <f t="shared" si="907"/>
        <v>159</v>
      </c>
      <c r="FG365" s="5">
        <f t="shared" si="907"/>
        <v>160</v>
      </c>
      <c r="FH365" s="5">
        <f t="shared" si="907"/>
        <v>161</v>
      </c>
      <c r="FI365" s="5">
        <f t="shared" ref="FI365:GA365" si="908">FH365+1</f>
        <v>162</v>
      </c>
      <c r="FJ365" s="5">
        <f t="shared" si="908"/>
        <v>163</v>
      </c>
      <c r="FK365" s="5">
        <f t="shared" si="908"/>
        <v>164</v>
      </c>
      <c r="FL365" s="5">
        <f t="shared" si="908"/>
        <v>165</v>
      </c>
      <c r="FM365" s="5">
        <f t="shared" si="908"/>
        <v>166</v>
      </c>
      <c r="FN365" s="5">
        <f t="shared" si="908"/>
        <v>167</v>
      </c>
      <c r="FO365" s="5">
        <f t="shared" si="908"/>
        <v>168</v>
      </c>
      <c r="FP365" s="5">
        <f t="shared" si="908"/>
        <v>169</v>
      </c>
      <c r="FQ365" s="5">
        <f t="shared" si="908"/>
        <v>170</v>
      </c>
      <c r="FR365" s="5">
        <f t="shared" si="908"/>
        <v>171</v>
      </c>
      <c r="FS365" s="5">
        <f t="shared" si="908"/>
        <v>172</v>
      </c>
      <c r="FT365" s="5">
        <f t="shared" si="908"/>
        <v>173</v>
      </c>
      <c r="FU365" s="5">
        <f t="shared" si="908"/>
        <v>174</v>
      </c>
      <c r="FV365" s="5">
        <f t="shared" si="908"/>
        <v>175</v>
      </c>
      <c r="FW365" s="5">
        <f t="shared" si="908"/>
        <v>176</v>
      </c>
      <c r="FX365" s="5">
        <f t="shared" si="908"/>
        <v>177</v>
      </c>
      <c r="FY365" s="5">
        <f t="shared" si="908"/>
        <v>178</v>
      </c>
      <c r="FZ365" s="5">
        <f t="shared" si="908"/>
        <v>179</v>
      </c>
      <c r="GA365" s="5">
        <f t="shared" si="908"/>
        <v>180</v>
      </c>
    </row>
    <row r="366" spans="2:183" x14ac:dyDescent="0.2">
      <c r="B366" s="20" t="s">
        <v>109</v>
      </c>
      <c r="C366" s="5">
        <f>VAR(C2:C361)</f>
        <v>8.9495659252029393E-4</v>
      </c>
      <c r="D366">
        <f t="shared" ref="D366:AI366" si="909">0.5*(1/($C$363-D365))*D364</f>
        <v>3.4048083536437875E-5</v>
      </c>
      <c r="E366">
        <f t="shared" si="909"/>
        <v>5.7787271582693808E-5</v>
      </c>
      <c r="F366">
        <f t="shared" si="909"/>
        <v>6.7629053568245271E-5</v>
      </c>
      <c r="G366">
        <f t="shared" si="909"/>
        <v>7.7679536063648237E-5</v>
      </c>
      <c r="H366">
        <f t="shared" si="909"/>
        <v>8.5518698346671577E-5</v>
      </c>
      <c r="I366">
        <f t="shared" si="909"/>
        <v>9.3608227413468484E-5</v>
      </c>
      <c r="J366">
        <f t="shared" si="909"/>
        <v>1.1054438926696296E-4</v>
      </c>
      <c r="K366">
        <f t="shared" si="909"/>
        <v>1.275981636906401E-4</v>
      </c>
      <c r="L366">
        <f t="shared" si="909"/>
        <v>1.4005239236829291E-4</v>
      </c>
      <c r="M366">
        <f t="shared" si="909"/>
        <v>1.5515184174230394E-4</v>
      </c>
      <c r="N366">
        <f t="shared" si="909"/>
        <v>1.7119561647616874E-4</v>
      </c>
      <c r="O366">
        <f t="shared" si="909"/>
        <v>1.9205906653235012E-4</v>
      </c>
      <c r="P366">
        <f t="shared" si="909"/>
        <v>2.1805063562611382E-4</v>
      </c>
      <c r="Q366">
        <f t="shared" si="909"/>
        <v>2.3767393344006682E-4</v>
      </c>
      <c r="R366">
        <f t="shared" si="909"/>
        <v>2.5410212818912867E-4</v>
      </c>
      <c r="S366">
        <f t="shared" si="909"/>
        <v>2.7402935947565743E-4</v>
      </c>
      <c r="T366">
        <f t="shared" si="909"/>
        <v>2.9392964810985329E-4</v>
      </c>
      <c r="U366">
        <f t="shared" si="909"/>
        <v>3.1725277775933287E-4</v>
      </c>
      <c r="V366">
        <f t="shared" si="909"/>
        <v>3.4159069453527799E-4</v>
      </c>
      <c r="W366">
        <f t="shared" si="909"/>
        <v>3.6398502010405215E-4</v>
      </c>
      <c r="X366">
        <f t="shared" si="909"/>
        <v>3.9084692079547549E-4</v>
      </c>
      <c r="Y366">
        <f t="shared" si="909"/>
        <v>4.1451902808946773E-4</v>
      </c>
      <c r="Z366">
        <f t="shared" si="909"/>
        <v>4.3380714245116006E-4</v>
      </c>
      <c r="AA366">
        <f t="shared" si="909"/>
        <v>4.5999282122252672E-4</v>
      </c>
      <c r="AB366">
        <f t="shared" si="909"/>
        <v>4.8373377651691443E-4</v>
      </c>
      <c r="AC366">
        <f t="shared" si="909"/>
        <v>5.0467294859684361E-4</v>
      </c>
      <c r="AD366">
        <f t="shared" si="909"/>
        <v>5.2607383051905333E-4</v>
      </c>
      <c r="AE366">
        <f t="shared" si="909"/>
        <v>5.4815306724379409E-4</v>
      </c>
      <c r="AF366">
        <f t="shared" si="909"/>
        <v>5.6517264627803019E-4</v>
      </c>
      <c r="AG366">
        <f t="shared" si="909"/>
        <v>5.8667952084790311E-4</v>
      </c>
      <c r="AH366">
        <f t="shared" si="909"/>
        <v>6.1632226716295353E-4</v>
      </c>
      <c r="AI366">
        <f t="shared" si="909"/>
        <v>6.4361236874507192E-4</v>
      </c>
      <c r="AJ366">
        <f t="shared" ref="AJ366:BO366" si="910">0.5*(1/($C$363-AJ365))*AJ364</f>
        <v>6.636083789002406E-4</v>
      </c>
      <c r="AK366">
        <f t="shared" si="910"/>
        <v>6.7560819655521369E-4</v>
      </c>
      <c r="AL366">
        <f t="shared" si="910"/>
        <v>6.932797553997589E-4</v>
      </c>
      <c r="AM366">
        <f t="shared" si="910"/>
        <v>7.1482089145222271E-4</v>
      </c>
      <c r="AN366">
        <f t="shared" si="910"/>
        <v>7.2853673705104986E-4</v>
      </c>
      <c r="AO366">
        <f t="shared" si="910"/>
        <v>7.462930486051276E-4</v>
      </c>
      <c r="AP366">
        <f t="shared" si="910"/>
        <v>7.5719701457026539E-4</v>
      </c>
      <c r="AQ366">
        <f t="shared" si="910"/>
        <v>7.7149276332122364E-4</v>
      </c>
      <c r="AR366">
        <f t="shared" si="910"/>
        <v>7.8729583120267432E-4</v>
      </c>
      <c r="AS366">
        <f t="shared" si="910"/>
        <v>8.0577842880998236E-4</v>
      </c>
      <c r="AT366">
        <f t="shared" si="910"/>
        <v>8.1976960696769196E-4</v>
      </c>
      <c r="AU366">
        <f t="shared" si="910"/>
        <v>8.2873200322348961E-4</v>
      </c>
      <c r="AV366">
        <f t="shared" si="910"/>
        <v>8.3766213144959045E-4</v>
      </c>
      <c r="AW366">
        <f t="shared" si="910"/>
        <v>8.5170921711509313E-4</v>
      </c>
      <c r="AX366">
        <f t="shared" si="910"/>
        <v>8.678424578232013E-4</v>
      </c>
      <c r="AY366">
        <f t="shared" si="910"/>
        <v>8.8371999806851741E-4</v>
      </c>
      <c r="AZ366">
        <f t="shared" si="910"/>
        <v>9.0021265414955013E-4</v>
      </c>
      <c r="BA366">
        <f t="shared" si="910"/>
        <v>9.0908250187708857E-4</v>
      </c>
      <c r="BB366">
        <f t="shared" si="910"/>
        <v>9.2198635688828972E-4</v>
      </c>
      <c r="BC366">
        <f t="shared" si="910"/>
        <v>9.3897607448588122E-4</v>
      </c>
      <c r="BD366">
        <f t="shared" si="910"/>
        <v>9.483509005701904E-4</v>
      </c>
      <c r="BE366">
        <f t="shared" si="910"/>
        <v>9.5370589917727865E-4</v>
      </c>
      <c r="BF366">
        <f t="shared" si="910"/>
        <v>9.6058042374606389E-4</v>
      </c>
      <c r="BG366">
        <f t="shared" si="910"/>
        <v>9.6513082359727179E-4</v>
      </c>
      <c r="BH366">
        <f t="shared" si="910"/>
        <v>9.7161593214412252E-4</v>
      </c>
      <c r="BI366">
        <f t="shared" si="910"/>
        <v>9.8026376831611504E-4</v>
      </c>
      <c r="BJ366">
        <f t="shared" si="910"/>
        <v>9.853047661603706E-4</v>
      </c>
      <c r="BK366">
        <f t="shared" si="910"/>
        <v>9.8621027288187243E-4</v>
      </c>
      <c r="BL366">
        <f t="shared" si="910"/>
        <v>9.9171771278823515E-4</v>
      </c>
      <c r="BM366">
        <f t="shared" si="910"/>
        <v>9.972057253069648E-4</v>
      </c>
      <c r="BN366">
        <f t="shared" si="910"/>
        <v>1.0047187391336568E-3</v>
      </c>
      <c r="BO366">
        <f t="shared" si="910"/>
        <v>1.0061026757214348E-3</v>
      </c>
      <c r="BP366">
        <f t="shared" ref="BP366:CU366" si="911">0.5*(1/($C$363-BP365))*BP364</f>
        <v>1.0070545531825235E-3</v>
      </c>
      <c r="BQ366">
        <f t="shared" si="911"/>
        <v>1.0014232103368796E-3</v>
      </c>
      <c r="BR366">
        <f t="shared" si="911"/>
        <v>1.0022677102025717E-3</v>
      </c>
      <c r="BS366">
        <f t="shared" si="911"/>
        <v>9.9863038683913399E-4</v>
      </c>
      <c r="BT366">
        <f t="shared" si="911"/>
        <v>9.9987943948862774E-4</v>
      </c>
      <c r="BU366">
        <f t="shared" si="911"/>
        <v>1.0004672210411297E-3</v>
      </c>
      <c r="BV366">
        <f t="shared" si="911"/>
        <v>9.9683383558128442E-4</v>
      </c>
      <c r="BW366">
        <f t="shared" si="911"/>
        <v>9.9756837868231608E-4</v>
      </c>
      <c r="BX366">
        <f t="shared" si="911"/>
        <v>9.9818883464972683E-4</v>
      </c>
      <c r="BY366">
        <f t="shared" si="911"/>
        <v>9.9570109285818781E-4</v>
      </c>
      <c r="BZ366">
        <f t="shared" si="911"/>
        <v>9.9490095655100871E-4</v>
      </c>
      <c r="CA366">
        <f t="shared" si="911"/>
        <v>9.8947408597193178E-4</v>
      </c>
      <c r="CB366">
        <f t="shared" si="911"/>
        <v>9.8529052128588208E-4</v>
      </c>
      <c r="CC366">
        <f t="shared" si="911"/>
        <v>9.8383079281593594E-4</v>
      </c>
      <c r="CD366">
        <f t="shared" si="911"/>
        <v>9.8903202037529296E-4</v>
      </c>
      <c r="CE366">
        <f t="shared" si="911"/>
        <v>9.8852466506108971E-4</v>
      </c>
      <c r="CF366">
        <f t="shared" si="911"/>
        <v>9.8188862457700317E-4</v>
      </c>
      <c r="CG366">
        <f t="shared" si="911"/>
        <v>9.741960715107166E-4</v>
      </c>
      <c r="CH366">
        <f t="shared" si="911"/>
        <v>9.7206089046506774E-4</v>
      </c>
      <c r="CI366">
        <f t="shared" si="911"/>
        <v>9.6978964814336719E-4</v>
      </c>
      <c r="CJ366">
        <f t="shared" si="911"/>
        <v>9.6658646030182472E-4</v>
      </c>
      <c r="CK366">
        <f t="shared" si="911"/>
        <v>9.605662919020243E-4</v>
      </c>
      <c r="CL366">
        <f t="shared" si="911"/>
        <v>9.5742423915423788E-4</v>
      </c>
      <c r="CM366">
        <f t="shared" si="911"/>
        <v>9.5399368873648428E-4</v>
      </c>
      <c r="CN366">
        <f t="shared" si="911"/>
        <v>9.5172671647314358E-4</v>
      </c>
      <c r="CO366">
        <f t="shared" si="911"/>
        <v>9.5347984307863297E-4</v>
      </c>
      <c r="CP366">
        <f t="shared" si="911"/>
        <v>9.5110538339726451E-4</v>
      </c>
      <c r="CQ366">
        <f t="shared" si="911"/>
        <v>9.531970236179723E-4</v>
      </c>
      <c r="CR366">
        <f t="shared" si="911"/>
        <v>9.5337318785197614E-4</v>
      </c>
      <c r="CS366">
        <f t="shared" si="911"/>
        <v>9.5376005178098586E-4</v>
      </c>
      <c r="CT366">
        <f t="shared" si="911"/>
        <v>9.5451524328066793E-4</v>
      </c>
      <c r="CU366">
        <f t="shared" si="911"/>
        <v>9.5521839237185438E-4</v>
      </c>
      <c r="CV366">
        <f t="shared" ref="CV366:EA366" si="912">0.5*(1/($C$363-CV365))*CV364</f>
        <v>9.5654608889951954E-4</v>
      </c>
      <c r="CW366">
        <f t="shared" si="912"/>
        <v>9.5849685345653036E-4</v>
      </c>
      <c r="CX366">
        <f t="shared" si="912"/>
        <v>9.5875092074321233E-4</v>
      </c>
      <c r="CY366">
        <f t="shared" si="912"/>
        <v>9.6044114197184577E-4</v>
      </c>
      <c r="CZ366">
        <f t="shared" si="912"/>
        <v>9.549828105261327E-4</v>
      </c>
      <c r="DA366">
        <f t="shared" si="912"/>
        <v>9.5846312671978126E-4</v>
      </c>
      <c r="DB366">
        <f t="shared" si="912"/>
        <v>9.6055735319277701E-4</v>
      </c>
      <c r="DC366">
        <f t="shared" si="912"/>
        <v>9.592461003619661E-4</v>
      </c>
      <c r="DD366">
        <f t="shared" si="912"/>
        <v>9.5780549678492087E-4</v>
      </c>
      <c r="DE366">
        <f t="shared" si="912"/>
        <v>9.5862445610927702E-4</v>
      </c>
      <c r="DF366">
        <f t="shared" si="912"/>
        <v>9.6531660628411105E-4</v>
      </c>
      <c r="DG366">
        <f t="shared" si="912"/>
        <v>9.6820490527048397E-4</v>
      </c>
      <c r="DH366">
        <f t="shared" si="912"/>
        <v>9.7230893358194923E-4</v>
      </c>
      <c r="DI366">
        <f t="shared" si="912"/>
        <v>9.7692390775469236E-4</v>
      </c>
      <c r="DJ366">
        <f t="shared" si="912"/>
        <v>9.7319706063948711E-4</v>
      </c>
      <c r="DK366">
        <f t="shared" si="912"/>
        <v>9.7257174097862664E-4</v>
      </c>
      <c r="DL366">
        <f t="shared" si="912"/>
        <v>9.7828253514188352E-4</v>
      </c>
      <c r="DM366">
        <f t="shared" si="912"/>
        <v>9.8335158767301435E-4</v>
      </c>
      <c r="DN366">
        <f t="shared" si="912"/>
        <v>9.7927063942618796E-4</v>
      </c>
      <c r="DO366">
        <f t="shared" si="912"/>
        <v>9.7479121374083365E-4</v>
      </c>
      <c r="DP366">
        <f t="shared" si="912"/>
        <v>9.7577685105943476E-4</v>
      </c>
      <c r="DQ366">
        <f t="shared" si="912"/>
        <v>9.7139498198765839E-4</v>
      </c>
      <c r="DR366">
        <f t="shared" si="912"/>
        <v>9.6986567945701711E-4</v>
      </c>
      <c r="DS366">
        <f t="shared" si="912"/>
        <v>9.6972993776971801E-4</v>
      </c>
      <c r="DT366" s="17">
        <f t="shared" si="912"/>
        <v>9.6898012915992205E-4</v>
      </c>
      <c r="DU366">
        <f t="shared" si="912"/>
        <v>9.7423477248939887E-4</v>
      </c>
      <c r="DV366">
        <f t="shared" si="912"/>
        <v>9.7964695102032763E-4</v>
      </c>
      <c r="DW366">
        <f t="shared" si="912"/>
        <v>9.8099111050524977E-4</v>
      </c>
      <c r="DX366">
        <f t="shared" si="912"/>
        <v>9.8112063738461019E-4</v>
      </c>
      <c r="DY366">
        <f t="shared" si="912"/>
        <v>9.7852651617115548E-4</v>
      </c>
      <c r="DZ366">
        <f t="shared" si="912"/>
        <v>9.7515642651660635E-4</v>
      </c>
      <c r="EA366">
        <f t="shared" si="912"/>
        <v>9.7403479311488153E-4</v>
      </c>
      <c r="EB366">
        <f t="shared" ref="EB366:FG366" si="913">0.5*(1/($C$363-EB365))*EB364</f>
        <v>9.8361897918745368E-4</v>
      </c>
      <c r="EC366">
        <f t="shared" si="913"/>
        <v>9.9497938898831877E-4</v>
      </c>
      <c r="ED366">
        <f t="shared" si="913"/>
        <v>9.9849911169750468E-4</v>
      </c>
      <c r="EE366">
        <f t="shared" si="913"/>
        <v>1.0002490134180025E-3</v>
      </c>
      <c r="EF366">
        <f t="shared" si="913"/>
        <v>1.0092351643404998E-3</v>
      </c>
      <c r="EG366">
        <f t="shared" si="913"/>
        <v>1.0170962262135937E-3</v>
      </c>
      <c r="EH366">
        <f t="shared" si="913"/>
        <v>1.02771020555787E-3</v>
      </c>
      <c r="EI366">
        <f t="shared" si="913"/>
        <v>1.0386491651175483E-3</v>
      </c>
      <c r="EJ366">
        <f t="shared" si="913"/>
        <v>1.0534913782568774E-3</v>
      </c>
      <c r="EK366">
        <f t="shared" si="913"/>
        <v>1.0640640799267121E-3</v>
      </c>
      <c r="EL366">
        <f t="shared" si="913"/>
        <v>1.0743819374905332E-3</v>
      </c>
      <c r="EM366">
        <f t="shared" si="913"/>
        <v>1.0818919520469371E-3</v>
      </c>
      <c r="EN366">
        <f t="shared" si="913"/>
        <v>1.0916604039347693E-3</v>
      </c>
      <c r="EO366">
        <f t="shared" si="913"/>
        <v>1.1007572485123365E-3</v>
      </c>
      <c r="EP366">
        <f t="shared" si="913"/>
        <v>1.1082694696878501E-3</v>
      </c>
      <c r="EQ366">
        <f t="shared" si="913"/>
        <v>1.1173556399293142E-3</v>
      </c>
      <c r="ER366">
        <f t="shared" si="913"/>
        <v>1.1286390531970185E-3</v>
      </c>
      <c r="ES366">
        <f t="shared" si="913"/>
        <v>1.1380304078287015E-3</v>
      </c>
      <c r="ET366">
        <f t="shared" si="913"/>
        <v>1.1516636604706335E-3</v>
      </c>
      <c r="EU366">
        <f t="shared" si="913"/>
        <v>1.1593066661020762E-3</v>
      </c>
      <c r="EV366">
        <f t="shared" si="913"/>
        <v>1.1670374705616893E-3</v>
      </c>
      <c r="EW366">
        <f t="shared" si="913"/>
        <v>1.1720432158121036E-3</v>
      </c>
      <c r="EX366">
        <f t="shared" si="913"/>
        <v>1.1793306677766301E-3</v>
      </c>
      <c r="EY366">
        <f t="shared" si="913"/>
        <v>1.1824678950713215E-3</v>
      </c>
      <c r="EZ366">
        <f t="shared" si="913"/>
        <v>1.1884873210040215E-3</v>
      </c>
      <c r="FA366">
        <f t="shared" si="913"/>
        <v>1.1946633955230424E-3</v>
      </c>
      <c r="FB366">
        <f t="shared" si="913"/>
        <v>1.1983673468921245E-3</v>
      </c>
      <c r="FC366">
        <f t="shared" si="913"/>
        <v>1.202762109954065E-3</v>
      </c>
      <c r="FD366">
        <f t="shared" si="913"/>
        <v>1.2069145489541873E-3</v>
      </c>
      <c r="FE366">
        <f t="shared" si="913"/>
        <v>1.2138547799752525E-3</v>
      </c>
      <c r="FF366">
        <f t="shared" si="913"/>
        <v>1.2187375132376413E-3</v>
      </c>
      <c r="FG366">
        <f t="shared" si="913"/>
        <v>1.2274071526745163E-3</v>
      </c>
      <c r="FH366">
        <f t="shared" ref="FH366:GA366" si="914">0.5*(1/($C$363-FH365))*FH364</f>
        <v>1.227945085682438E-3</v>
      </c>
      <c r="FI366">
        <f t="shared" si="914"/>
        <v>1.2262104976530888E-3</v>
      </c>
      <c r="FJ366">
        <f t="shared" si="914"/>
        <v>1.2349723308380616E-3</v>
      </c>
      <c r="FK366">
        <f t="shared" si="914"/>
        <v>1.2504965419768345E-3</v>
      </c>
      <c r="FL366">
        <f t="shared" si="914"/>
        <v>1.2518026150107771E-3</v>
      </c>
      <c r="FM366">
        <f t="shared" si="914"/>
        <v>1.2559391465223602E-3</v>
      </c>
      <c r="FN366">
        <f t="shared" si="914"/>
        <v>1.2582819123483117E-3</v>
      </c>
      <c r="FO366">
        <f t="shared" si="914"/>
        <v>1.2650936488395048E-3</v>
      </c>
      <c r="FP366">
        <f t="shared" si="914"/>
        <v>1.2731857204967474E-3</v>
      </c>
      <c r="FQ366">
        <f t="shared" si="914"/>
        <v>1.282619599063539E-3</v>
      </c>
      <c r="FR366">
        <f t="shared" si="914"/>
        <v>1.2892035336900323E-3</v>
      </c>
      <c r="FS366">
        <f t="shared" si="914"/>
        <v>1.2883939854700939E-3</v>
      </c>
      <c r="FT366">
        <f t="shared" si="914"/>
        <v>1.2934022139622437E-3</v>
      </c>
      <c r="FU366">
        <f t="shared" si="914"/>
        <v>1.2992178085626603E-3</v>
      </c>
      <c r="FV366">
        <f t="shared" si="914"/>
        <v>1.3027141769932349E-3</v>
      </c>
      <c r="FW366">
        <f t="shared" si="914"/>
        <v>1.311367178985357E-3</v>
      </c>
      <c r="FX366">
        <f t="shared" si="914"/>
        <v>1.3145130295051911E-3</v>
      </c>
      <c r="FY366">
        <f t="shared" si="914"/>
        <v>1.3202244992743927E-3</v>
      </c>
      <c r="FZ366">
        <f t="shared" si="914"/>
        <v>1.3263334390059226E-3</v>
      </c>
      <c r="GA366">
        <f t="shared" si="914"/>
        <v>1.3357426924532308E-3</v>
      </c>
    </row>
    <row r="370" spans="4:12" x14ac:dyDescent="0.2">
      <c r="D370" s="8" t="s">
        <v>227</v>
      </c>
      <c r="E370" s="8" t="s">
        <v>228</v>
      </c>
      <c r="G370" t="s">
        <v>1</v>
      </c>
    </row>
    <row r="371" spans="4:12" ht="13.5" thickBot="1" x14ac:dyDescent="0.25">
      <c r="D371" s="5">
        <v>1</v>
      </c>
      <c r="E371" s="5">
        <v>3.4048083536437875E-5</v>
      </c>
    </row>
    <row r="372" spans="4:12" x14ac:dyDescent="0.2">
      <c r="D372" s="5">
        <v>2</v>
      </c>
      <c r="E372" s="5">
        <v>5.7787271582693808E-5</v>
      </c>
      <c r="G372" s="4" t="s">
        <v>2</v>
      </c>
      <c r="H372" s="4"/>
    </row>
    <row r="373" spans="4:12" x14ac:dyDescent="0.2">
      <c r="D373" s="5">
        <v>3</v>
      </c>
      <c r="E373" s="5">
        <v>6.7629053568245271E-5</v>
      </c>
      <c r="G373" s="1" t="s">
        <v>3</v>
      </c>
      <c r="H373" s="1">
        <v>0.99317469259308888</v>
      </c>
    </row>
    <row r="374" spans="4:12" x14ac:dyDescent="0.2">
      <c r="D374" s="5">
        <v>4</v>
      </c>
      <c r="E374" s="5">
        <v>7.7679536063648237E-5</v>
      </c>
      <c r="G374" s="1" t="s">
        <v>4</v>
      </c>
      <c r="H374" s="1">
        <v>0.98639597000737667</v>
      </c>
    </row>
    <row r="375" spans="4:12" x14ac:dyDescent="0.2">
      <c r="D375" s="5">
        <v>5</v>
      </c>
      <c r="E375" s="5">
        <v>8.5518698346671577E-5</v>
      </c>
      <c r="G375" s="1" t="s">
        <v>5</v>
      </c>
      <c r="H375" s="1">
        <v>0.98469546625829873</v>
      </c>
    </row>
    <row r="376" spans="4:12" x14ac:dyDescent="0.2">
      <c r="D376" s="5">
        <v>6</v>
      </c>
      <c r="E376" s="5">
        <v>9.3608227413468484E-5</v>
      </c>
      <c r="G376" s="1" t="s">
        <v>6</v>
      </c>
      <c r="H376" s="1">
        <v>4.7365579578907673E-6</v>
      </c>
    </row>
    <row r="377" spans="4:12" ht="13.5" thickBot="1" x14ac:dyDescent="0.25">
      <c r="D377" s="5">
        <v>7</v>
      </c>
      <c r="E377" s="5">
        <v>1.1054438926696296E-4</v>
      </c>
      <c r="G377" s="2" t="s">
        <v>7</v>
      </c>
      <c r="H377" s="2">
        <v>10</v>
      </c>
    </row>
    <row r="378" spans="4:12" x14ac:dyDescent="0.2">
      <c r="D378" s="5">
        <v>8</v>
      </c>
      <c r="E378" s="5">
        <v>1.275981636906401E-4</v>
      </c>
    </row>
    <row r="379" spans="4:12" ht="13.5" thickBot="1" x14ac:dyDescent="0.25">
      <c r="D379" s="5">
        <v>9</v>
      </c>
      <c r="E379" s="5">
        <v>1.4005239236829291E-4</v>
      </c>
      <c r="G379" t="s">
        <v>8</v>
      </c>
    </row>
    <row r="380" spans="4:12" x14ac:dyDescent="0.2">
      <c r="D380" s="5">
        <v>10</v>
      </c>
      <c r="E380" s="5">
        <v>1.5515184174230394E-4</v>
      </c>
      <c r="G380" s="3"/>
      <c r="H380" s="3" t="s">
        <v>13</v>
      </c>
      <c r="I380" s="3" t="s">
        <v>14</v>
      </c>
      <c r="J380" s="3" t="s">
        <v>15</v>
      </c>
      <c r="K380" s="3" t="s">
        <v>16</v>
      </c>
      <c r="L380" s="3" t="s">
        <v>17</v>
      </c>
    </row>
    <row r="381" spans="4:12" x14ac:dyDescent="0.2">
      <c r="G381" s="1" t="s">
        <v>9</v>
      </c>
      <c r="H381" s="1">
        <v>1</v>
      </c>
      <c r="I381" s="1">
        <v>1.3013658536257826E-8</v>
      </c>
      <c r="J381" s="1">
        <v>1.3013658536257826E-8</v>
      </c>
      <c r="K381" s="1">
        <v>580.06103811429</v>
      </c>
      <c r="L381" s="1">
        <v>9.4168452519435588E-9</v>
      </c>
    </row>
    <row r="382" spans="4:12" x14ac:dyDescent="0.2">
      <c r="G382" s="1" t="s">
        <v>10</v>
      </c>
      <c r="H382" s="1">
        <v>8</v>
      </c>
      <c r="I382" s="1">
        <v>1.7947985030766684E-10</v>
      </c>
      <c r="J382" s="1">
        <v>2.2434981288458356E-11</v>
      </c>
      <c r="K382" s="1"/>
      <c r="L382" s="1"/>
    </row>
    <row r="383" spans="4:12" ht="13.5" thickBot="1" x14ac:dyDescent="0.25">
      <c r="G383" s="2" t="s">
        <v>11</v>
      </c>
      <c r="H383" s="2">
        <v>9</v>
      </c>
      <c r="I383" s="2">
        <v>1.3193138386565494E-8</v>
      </c>
      <c r="J383" s="2"/>
      <c r="K383" s="2"/>
      <c r="L383" s="2"/>
    </row>
    <row r="384" spans="4:12" ht="13.5" thickBot="1" x14ac:dyDescent="0.25"/>
    <row r="385" spans="7:15" x14ac:dyDescent="0.2">
      <c r="G385" s="3"/>
      <c r="H385" s="3" t="s">
        <v>18</v>
      </c>
      <c r="I385" s="3" t="s">
        <v>6</v>
      </c>
      <c r="J385" s="3" t="s">
        <v>19</v>
      </c>
      <c r="K385" s="3" t="s">
        <v>20</v>
      </c>
      <c r="L385" s="3" t="s">
        <v>21</v>
      </c>
      <c r="M385" s="3" t="s">
        <v>22</v>
      </c>
      <c r="N385" s="3" t="s">
        <v>229</v>
      </c>
      <c r="O385" s="3" t="s">
        <v>230</v>
      </c>
    </row>
    <row r="386" spans="7:15" x14ac:dyDescent="0.2">
      <c r="G386" s="1" t="s">
        <v>12</v>
      </c>
      <c r="H386" s="1">
        <v>2.5884455469913072E-5</v>
      </c>
      <c r="I386" s="1">
        <v>3.235685079641389E-6</v>
      </c>
      <c r="J386" s="1">
        <v>7.9996831684194207</v>
      </c>
      <c r="K386" s="1">
        <v>4.3680711444735991E-5</v>
      </c>
      <c r="L386" s="1">
        <v>1.8422952302205745E-5</v>
      </c>
      <c r="M386" s="1">
        <v>3.3345958637620396E-5</v>
      </c>
      <c r="N386" s="1">
        <v>1.8422952302205745E-5</v>
      </c>
      <c r="O386" s="1">
        <v>3.3345958637620396E-5</v>
      </c>
    </row>
    <row r="387" spans="7:15" ht="13.5" thickBot="1" x14ac:dyDescent="0.25">
      <c r="G387" s="2" t="s">
        <v>227</v>
      </c>
      <c r="H387" s="2">
        <v>1.2559510961458807E-5</v>
      </c>
      <c r="I387" s="2">
        <v>5.2147786830586453E-7</v>
      </c>
      <c r="J387" s="2">
        <v>24.084456359118633</v>
      </c>
      <c r="K387" s="2">
        <v>9.4168452519435522E-9</v>
      </c>
      <c r="L387" s="2">
        <v>1.1356980841721471E-5</v>
      </c>
      <c r="M387" s="2">
        <v>1.3762041081196143E-5</v>
      </c>
      <c r="N387" s="2">
        <v>1.1356980841721471E-5</v>
      </c>
      <c r="O387" s="2">
        <v>1.3762041081196143E-5</v>
      </c>
    </row>
    <row r="388" spans="7:15" x14ac:dyDescent="0.2">
      <c r="G388" s="1" t="s">
        <v>231</v>
      </c>
      <c r="H388">
        <f>SQRT(H386)</f>
        <v>5.087676824436972E-3</v>
      </c>
    </row>
    <row r="389" spans="7:15" x14ac:dyDescent="0.2">
      <c r="G389" s="1" t="s">
        <v>232</v>
      </c>
      <c r="H389">
        <f>100*H388/C364</f>
        <v>3.0854557396263793</v>
      </c>
    </row>
  </sheetData>
  <phoneticPr fontId="0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P138"/>
  <sheetViews>
    <sheetView workbookViewId="0">
      <selection activeCell="D31" sqref="D31"/>
    </sheetView>
  </sheetViews>
  <sheetFormatPr defaultRowHeight="12.75" x14ac:dyDescent="0.2"/>
  <cols>
    <col min="2" max="2" width="10.5703125" style="5" customWidth="1"/>
    <col min="3" max="3" width="9.140625" style="18" customWidth="1"/>
    <col min="4" max="4" width="12.42578125" bestFit="1" customWidth="1"/>
  </cols>
  <sheetData>
    <row r="1" spans="1:68" s="8" customFormat="1" x14ac:dyDescent="0.2">
      <c r="A1" s="39" t="s">
        <v>265</v>
      </c>
      <c r="B1" s="32"/>
      <c r="C1" s="38" t="s">
        <v>42</v>
      </c>
      <c r="D1" s="8" t="s">
        <v>43</v>
      </c>
      <c r="E1" s="8" t="s">
        <v>44</v>
      </c>
      <c r="F1" s="8" t="s">
        <v>45</v>
      </c>
      <c r="G1" s="8" t="s">
        <v>46</v>
      </c>
      <c r="H1" s="8" t="s">
        <v>47</v>
      </c>
      <c r="I1" s="8" t="s">
        <v>48</v>
      </c>
      <c r="J1" s="8" t="s">
        <v>49</v>
      </c>
      <c r="K1" s="8" t="s">
        <v>50</v>
      </c>
      <c r="L1" s="8" t="s">
        <v>51</v>
      </c>
      <c r="M1" s="8" t="s">
        <v>52</v>
      </c>
      <c r="N1" s="8" t="s">
        <v>53</v>
      </c>
      <c r="O1" s="8" t="s">
        <v>54</v>
      </c>
      <c r="P1" s="8" t="s">
        <v>55</v>
      </c>
      <c r="Q1" s="8" t="s">
        <v>56</v>
      </c>
      <c r="R1" s="8" t="s">
        <v>57</v>
      </c>
      <c r="S1" s="8" t="s">
        <v>58</v>
      </c>
      <c r="T1" s="8" t="s">
        <v>59</v>
      </c>
      <c r="U1" s="8" t="s">
        <v>60</v>
      </c>
      <c r="V1" s="8" t="s">
        <v>61</v>
      </c>
      <c r="W1" s="8" t="s">
        <v>62</v>
      </c>
      <c r="X1" s="8" t="s">
        <v>63</v>
      </c>
      <c r="Y1" s="8" t="s">
        <v>64</v>
      </c>
      <c r="Z1" s="8" t="s">
        <v>65</v>
      </c>
      <c r="AA1" s="8" t="s">
        <v>66</v>
      </c>
      <c r="AB1" s="8" t="s">
        <v>67</v>
      </c>
      <c r="AC1" s="8" t="s">
        <v>68</v>
      </c>
      <c r="AD1" s="8" t="s">
        <v>69</v>
      </c>
      <c r="AE1" s="8" t="s">
        <v>70</v>
      </c>
      <c r="AF1" s="8" t="s">
        <v>71</v>
      </c>
      <c r="AG1" s="8" t="s">
        <v>72</v>
      </c>
      <c r="AH1" s="8" t="s">
        <v>73</v>
      </c>
      <c r="AI1" s="8" t="s">
        <v>74</v>
      </c>
      <c r="AJ1" s="8" t="s">
        <v>75</v>
      </c>
      <c r="AK1" s="8" t="s">
        <v>76</v>
      </c>
      <c r="AL1" s="8" t="s">
        <v>77</v>
      </c>
      <c r="AM1" s="8" t="s">
        <v>78</v>
      </c>
      <c r="AN1" s="8" t="s">
        <v>79</v>
      </c>
      <c r="AO1" s="8" t="s">
        <v>80</v>
      </c>
      <c r="AP1" s="8" t="s">
        <v>81</v>
      </c>
      <c r="AQ1" s="8" t="s">
        <v>82</v>
      </c>
      <c r="AR1" s="8" t="s">
        <v>83</v>
      </c>
      <c r="AS1" s="8" t="s">
        <v>84</v>
      </c>
      <c r="AT1" s="8" t="s">
        <v>85</v>
      </c>
      <c r="AU1" s="8" t="s">
        <v>86</v>
      </c>
      <c r="AV1" s="8" t="s">
        <v>87</v>
      </c>
      <c r="AW1" s="8" t="s">
        <v>88</v>
      </c>
      <c r="AX1" s="8" t="s">
        <v>89</v>
      </c>
      <c r="AY1" s="8" t="s">
        <v>90</v>
      </c>
      <c r="AZ1" s="8" t="s">
        <v>91</v>
      </c>
      <c r="BA1" s="8" t="s">
        <v>92</v>
      </c>
      <c r="BB1" s="8" t="s">
        <v>93</v>
      </c>
      <c r="BC1" s="8" t="s">
        <v>94</v>
      </c>
      <c r="BD1" s="8" t="s">
        <v>95</v>
      </c>
      <c r="BE1" s="8" t="s">
        <v>96</v>
      </c>
      <c r="BF1" s="8" t="s">
        <v>97</v>
      </c>
      <c r="BG1" s="8" t="s">
        <v>98</v>
      </c>
      <c r="BH1" s="8" t="s">
        <v>99</v>
      </c>
      <c r="BI1" s="8" t="s">
        <v>100</v>
      </c>
      <c r="BJ1" s="8" t="s">
        <v>101</v>
      </c>
      <c r="BK1" s="8" t="s">
        <v>102</v>
      </c>
      <c r="BL1" s="8" t="s">
        <v>103</v>
      </c>
      <c r="BM1" s="8" t="s">
        <v>104</v>
      </c>
      <c r="BN1" s="8" t="s">
        <v>105</v>
      </c>
      <c r="BO1" s="8" t="s">
        <v>106</v>
      </c>
      <c r="BP1" s="8" t="s">
        <v>107</v>
      </c>
    </row>
    <row r="2" spans="1:68" x14ac:dyDescent="0.2">
      <c r="A2" s="39" t="s">
        <v>266</v>
      </c>
      <c r="B2" s="32"/>
      <c r="C2" s="40">
        <v>310</v>
      </c>
      <c r="D2">
        <f t="shared" ref="D2:D33" si="0">(C3-C2)^2</f>
        <v>3600</v>
      </c>
      <c r="E2">
        <f t="shared" ref="E2:E33" si="1">(C4-C2)^2</f>
        <v>400</v>
      </c>
      <c r="F2">
        <f t="shared" ref="F2:F33" si="2">(C5-C2)^2</f>
        <v>400</v>
      </c>
      <c r="G2">
        <f t="shared" ref="G2:G33" si="3">(C6-C2)^2</f>
        <v>3600</v>
      </c>
      <c r="H2">
        <f t="shared" ref="H2:H33" si="4">(C7-C2)^2</f>
        <v>2500</v>
      </c>
      <c r="I2">
        <f t="shared" ref="I2:I33" si="5">(C8-C2)^2</f>
        <v>2500</v>
      </c>
      <c r="J2">
        <f t="shared" ref="J2:J33" si="6">(C9-C2)^2</f>
        <v>100</v>
      </c>
      <c r="K2">
        <f t="shared" ref="K2:K33" si="7">(C10-C2)^2</f>
        <v>900</v>
      </c>
      <c r="L2">
        <f t="shared" ref="L2:L33" si="8">(C11-C2)^2</f>
        <v>1600</v>
      </c>
      <c r="M2">
        <f t="shared" ref="M2:M33" si="9">(C12-C2)^2</f>
        <v>100</v>
      </c>
      <c r="N2">
        <f t="shared" ref="N2:N33" si="10">(C13-C2)^2</f>
        <v>100</v>
      </c>
      <c r="O2">
        <f t="shared" ref="O2:O33" si="11">(C14-C2)^2</f>
        <v>400</v>
      </c>
      <c r="P2" s="19">
        <f t="shared" ref="P2:P33" si="12">(C15-C2)^2</f>
        <v>400</v>
      </c>
      <c r="Q2" s="19">
        <f t="shared" ref="Q2:Q33" si="13">(C16-C2)^2</f>
        <v>400</v>
      </c>
      <c r="R2" s="19">
        <f t="shared" ref="R2:R33" si="14">(C17-C2)^2</f>
        <v>400</v>
      </c>
      <c r="S2" s="19">
        <f t="shared" ref="S2:S33" si="15">(C18-C2)^2</f>
        <v>3600</v>
      </c>
      <c r="T2" s="19">
        <f t="shared" ref="T2:T33" si="16">(C19-C2)^2</f>
        <v>900</v>
      </c>
      <c r="U2" s="19">
        <f t="shared" ref="U2:U33" si="17">(C20-C2)^2</f>
        <v>100</v>
      </c>
      <c r="V2" s="19">
        <f t="shared" ref="V2:V33" si="18">(C21-C2)^2</f>
        <v>100</v>
      </c>
      <c r="W2" s="19">
        <f t="shared" ref="W2:W33" si="19">(C22-C2)^2</f>
        <v>1600</v>
      </c>
      <c r="X2" s="19">
        <f t="shared" ref="X2:X33" si="20">(C23-C2)^2</f>
        <v>0</v>
      </c>
      <c r="Y2" s="19">
        <f t="shared" ref="Y2:Y33" si="21">(C24-C2)^2</f>
        <v>100</v>
      </c>
      <c r="Z2" s="19">
        <f t="shared" ref="Z2:Z33" si="22">(C25-C2)^2</f>
        <v>100</v>
      </c>
      <c r="AA2" s="19">
        <f t="shared" ref="AA2:AA33" si="23">(C26-C2)^2</f>
        <v>1600</v>
      </c>
      <c r="AB2" s="19">
        <f t="shared" ref="AB2:AB33" si="24">(C27-C2)^2</f>
        <v>900</v>
      </c>
      <c r="AC2" s="19">
        <f t="shared" ref="AC2:AC33" si="25">(C28-C2)^2</f>
        <v>400</v>
      </c>
      <c r="AD2" s="19">
        <f t="shared" ref="AD2:AD33" si="26">(C29-C2)^2</f>
        <v>400</v>
      </c>
      <c r="AE2" s="19">
        <f t="shared" ref="AE2:AE33" si="27">(C30-C2)^2</f>
        <v>900</v>
      </c>
      <c r="AF2" s="19">
        <f t="shared" ref="AF2:AF33" si="28">(C31-C2)^2</f>
        <v>400</v>
      </c>
      <c r="AG2" s="19">
        <f t="shared" ref="AG2:AG33" si="29">(C32-C2)^2</f>
        <v>0</v>
      </c>
      <c r="AH2" s="19">
        <f t="shared" ref="AH2:AH33" si="30">(C33-C2)^2</f>
        <v>100</v>
      </c>
      <c r="AI2" s="19">
        <f t="shared" ref="AI2:AI33" si="31">(C34-C2)^2</f>
        <v>1600</v>
      </c>
      <c r="AJ2" s="19">
        <f t="shared" ref="AJ2:AJ33" si="32">(C35-C2)^2</f>
        <v>1600</v>
      </c>
      <c r="AK2" s="19">
        <f t="shared" ref="AK2:AK33" si="33">(C36-C2)^2</f>
        <v>900</v>
      </c>
      <c r="AL2" s="19">
        <f t="shared" ref="AL2:AL33" si="34">(C37-C2)^2</f>
        <v>100</v>
      </c>
      <c r="AM2" s="19">
        <f t="shared" ref="AM2:AM33" si="35">(C38-C2)^2</f>
        <v>6400</v>
      </c>
      <c r="AN2" s="19">
        <f t="shared" ref="AN2:AN33" si="36">(C39-C2)^2</f>
        <v>3600</v>
      </c>
      <c r="AO2" s="19">
        <f t="shared" ref="AO2:AO33" si="37">(C40-C2)^2</f>
        <v>400</v>
      </c>
      <c r="AP2" s="19">
        <f t="shared" ref="AP2:AP33" si="38">(C41-C2)^2</f>
        <v>400</v>
      </c>
      <c r="AQ2" s="19">
        <f t="shared" ref="AQ2:AQ33" si="39">(C42-C2)^2</f>
        <v>3600</v>
      </c>
      <c r="AR2" s="19">
        <f t="shared" ref="AR2:AR33" si="40">(C43-C2)^2</f>
        <v>100</v>
      </c>
      <c r="AS2" s="19">
        <f t="shared" ref="AS2:AS33" si="41">(C44-C2)^2</f>
        <v>100</v>
      </c>
      <c r="AT2" s="19">
        <f t="shared" ref="AT2:AT33" si="42">(C45-C2)^2</f>
        <v>6400</v>
      </c>
      <c r="AU2" s="19">
        <f t="shared" ref="AU2:AU33" si="43">(C46-C2)^2</f>
        <v>3600</v>
      </c>
      <c r="AV2" s="19">
        <f t="shared" ref="AV2:AV33" si="44">(C47-C2)^2</f>
        <v>100</v>
      </c>
      <c r="AW2" s="19">
        <f t="shared" ref="AW2:AW33" si="45">(C48-C2)^2</f>
        <v>900</v>
      </c>
      <c r="AX2" s="19">
        <f t="shared" ref="AX2:AX33" si="46">(C49-C2)^2</f>
        <v>900</v>
      </c>
      <c r="AY2" s="19">
        <f t="shared" ref="AY2:AY33" si="47">(C50-C2)^2</f>
        <v>2500</v>
      </c>
      <c r="AZ2" s="19">
        <f t="shared" ref="AZ2:AZ33" si="48">(C51-C2)^2</f>
        <v>8100</v>
      </c>
      <c r="BA2" s="19">
        <f t="shared" ref="BA2:BA33" si="49">(C52-C2)^2</f>
        <v>1600</v>
      </c>
      <c r="BB2" s="19">
        <f t="shared" ref="BB2:BB33" si="50">(C53-C2)^2</f>
        <v>100</v>
      </c>
      <c r="BC2" s="19">
        <f t="shared" ref="BC2:BC33" si="51">(C54-C2)^2</f>
        <v>6400</v>
      </c>
      <c r="BD2" s="19">
        <f t="shared" ref="BD2:BD33" si="52">(C55-C2)^2</f>
        <v>14400</v>
      </c>
      <c r="BE2" s="19">
        <f t="shared" ref="BE2:BE33" si="53">(C56-C2)^2</f>
        <v>400</v>
      </c>
      <c r="BF2" s="19">
        <f t="shared" ref="BF2:BF33" si="54">(C57-C2)^2</f>
        <v>900</v>
      </c>
      <c r="BG2" s="19">
        <f t="shared" ref="BG2:BG33" si="55">(C58-C2)^2</f>
        <v>12100</v>
      </c>
      <c r="BH2" s="19">
        <f t="shared" ref="BH2:BH33" si="56">(C59-C2)^2</f>
        <v>4900</v>
      </c>
      <c r="BI2" s="19">
        <f t="shared" ref="BI2:BI33" si="57">(C60-C2)^2</f>
        <v>100</v>
      </c>
      <c r="BJ2" s="19">
        <f t="shared" ref="BJ2:BJ33" si="58">(C61-C2)^2</f>
        <v>8100</v>
      </c>
      <c r="BK2" s="19">
        <f t="shared" ref="BK2:BK33" si="59">(C62-C2)^2</f>
        <v>2500</v>
      </c>
      <c r="BL2" s="19">
        <f t="shared" ref="BL2:BL33" si="60">(C63-C2)^2</f>
        <v>3600</v>
      </c>
      <c r="BM2" s="19">
        <f t="shared" ref="BM2:BM33" si="61">(C64-C2)^2</f>
        <v>400</v>
      </c>
      <c r="BN2" s="19">
        <f t="shared" ref="BN2:BN33" si="62">(C65-C2)^2</f>
        <v>900</v>
      </c>
      <c r="BO2" s="19">
        <f t="shared" ref="BO2:BO33" si="63">(C66-C2)^2</f>
        <v>900</v>
      </c>
      <c r="BP2" s="19">
        <f t="shared" ref="BP2:BP33" si="64">(C67-C2)^2</f>
        <v>2500</v>
      </c>
    </row>
    <row r="3" spans="1:68" x14ac:dyDescent="0.2">
      <c r="B3" s="32"/>
      <c r="C3" s="40">
        <v>250</v>
      </c>
      <c r="D3">
        <f t="shared" si="0"/>
        <v>1600</v>
      </c>
      <c r="E3">
        <f t="shared" si="1"/>
        <v>1600</v>
      </c>
      <c r="F3">
        <f t="shared" si="2"/>
        <v>0</v>
      </c>
      <c r="G3">
        <f t="shared" si="3"/>
        <v>100</v>
      </c>
      <c r="H3">
        <f t="shared" si="4"/>
        <v>100</v>
      </c>
      <c r="I3">
        <f t="shared" si="5"/>
        <v>2500</v>
      </c>
      <c r="J3">
        <f t="shared" si="6"/>
        <v>900</v>
      </c>
      <c r="K3">
        <f t="shared" si="7"/>
        <v>400</v>
      </c>
      <c r="L3">
        <f t="shared" si="8"/>
        <v>2500</v>
      </c>
      <c r="M3">
        <f t="shared" si="9"/>
        <v>2500</v>
      </c>
      <c r="N3">
        <f t="shared" si="10"/>
        <v>1600</v>
      </c>
      <c r="O3">
        <f t="shared" si="11"/>
        <v>1600</v>
      </c>
      <c r="P3" s="19">
        <f t="shared" si="12"/>
        <v>1600</v>
      </c>
      <c r="Q3" s="19">
        <f t="shared" si="13"/>
        <v>1600</v>
      </c>
      <c r="R3" s="19">
        <f t="shared" si="14"/>
        <v>0</v>
      </c>
      <c r="S3" s="19">
        <f t="shared" si="15"/>
        <v>900</v>
      </c>
      <c r="T3" s="19">
        <f t="shared" si="16"/>
        <v>2500</v>
      </c>
      <c r="U3" s="19">
        <f t="shared" si="17"/>
        <v>2500</v>
      </c>
      <c r="V3" s="19">
        <f t="shared" si="18"/>
        <v>400</v>
      </c>
      <c r="W3" s="19">
        <f t="shared" si="19"/>
        <v>3600</v>
      </c>
      <c r="X3" s="19">
        <f t="shared" si="20"/>
        <v>2500</v>
      </c>
      <c r="Y3" s="19">
        <f t="shared" si="21"/>
        <v>2500</v>
      </c>
      <c r="Z3" s="19">
        <f t="shared" si="22"/>
        <v>400</v>
      </c>
      <c r="AA3" s="19">
        <f t="shared" si="23"/>
        <v>900</v>
      </c>
      <c r="AB3" s="19">
        <f t="shared" si="24"/>
        <v>1600</v>
      </c>
      <c r="AC3" s="19">
        <f t="shared" si="25"/>
        <v>1600</v>
      </c>
      <c r="AD3" s="19">
        <f t="shared" si="26"/>
        <v>900</v>
      </c>
      <c r="AE3" s="19">
        <f t="shared" si="27"/>
        <v>1600</v>
      </c>
      <c r="AF3" s="19">
        <f t="shared" si="28"/>
        <v>3600</v>
      </c>
      <c r="AG3" s="19">
        <f t="shared" si="29"/>
        <v>2500</v>
      </c>
      <c r="AH3" s="19">
        <f t="shared" si="30"/>
        <v>400</v>
      </c>
      <c r="AI3" s="19">
        <f t="shared" si="31"/>
        <v>10000</v>
      </c>
      <c r="AJ3" s="19">
        <f t="shared" si="32"/>
        <v>8100</v>
      </c>
      <c r="AK3" s="19">
        <f t="shared" si="33"/>
        <v>2500</v>
      </c>
      <c r="AL3" s="19">
        <f t="shared" si="34"/>
        <v>400</v>
      </c>
      <c r="AM3" s="19">
        <f t="shared" si="35"/>
        <v>0</v>
      </c>
      <c r="AN3" s="19">
        <f t="shared" si="36"/>
        <v>1600</v>
      </c>
      <c r="AO3" s="19">
        <f t="shared" si="37"/>
        <v>1600</v>
      </c>
      <c r="AP3" s="19">
        <f t="shared" si="38"/>
        <v>0</v>
      </c>
      <c r="AQ3" s="19">
        <f t="shared" si="39"/>
        <v>2500</v>
      </c>
      <c r="AR3" s="19">
        <f t="shared" si="40"/>
        <v>4900</v>
      </c>
      <c r="AS3" s="19">
        <f t="shared" si="41"/>
        <v>400</v>
      </c>
      <c r="AT3" s="19">
        <f t="shared" si="42"/>
        <v>0</v>
      </c>
      <c r="AU3" s="19">
        <f t="shared" si="43"/>
        <v>2500</v>
      </c>
      <c r="AV3" s="19">
        <f t="shared" si="44"/>
        <v>900</v>
      </c>
      <c r="AW3" s="19">
        <f t="shared" si="45"/>
        <v>900</v>
      </c>
      <c r="AX3" s="19">
        <f t="shared" si="46"/>
        <v>100</v>
      </c>
      <c r="AY3" s="19">
        <f t="shared" si="47"/>
        <v>900</v>
      </c>
      <c r="AZ3" s="19">
        <f t="shared" si="48"/>
        <v>10000</v>
      </c>
      <c r="BA3" s="19">
        <f t="shared" si="49"/>
        <v>2500</v>
      </c>
      <c r="BB3" s="19">
        <f t="shared" si="50"/>
        <v>400</v>
      </c>
      <c r="BC3" s="19">
        <f t="shared" si="51"/>
        <v>3600</v>
      </c>
      <c r="BD3" s="19">
        <f t="shared" si="52"/>
        <v>1600</v>
      </c>
      <c r="BE3" s="19">
        <f t="shared" si="53"/>
        <v>900</v>
      </c>
      <c r="BF3" s="19">
        <f t="shared" si="54"/>
        <v>28900</v>
      </c>
      <c r="BG3" s="19">
        <f t="shared" si="55"/>
        <v>16900</v>
      </c>
      <c r="BH3" s="19">
        <f t="shared" si="56"/>
        <v>4900</v>
      </c>
      <c r="BI3" s="19">
        <f t="shared" si="57"/>
        <v>900</v>
      </c>
      <c r="BJ3" s="19">
        <f t="shared" si="58"/>
        <v>100</v>
      </c>
      <c r="BK3" s="19">
        <f t="shared" si="59"/>
        <v>0</v>
      </c>
      <c r="BL3" s="19">
        <f t="shared" si="60"/>
        <v>1600</v>
      </c>
      <c r="BM3" s="19">
        <f t="shared" si="61"/>
        <v>900</v>
      </c>
      <c r="BN3" s="19">
        <f t="shared" si="62"/>
        <v>900</v>
      </c>
      <c r="BO3" s="19">
        <f t="shared" si="63"/>
        <v>100</v>
      </c>
      <c r="BP3" s="19">
        <f t="shared" si="64"/>
        <v>100</v>
      </c>
    </row>
    <row r="4" spans="1:68" x14ac:dyDescent="0.2">
      <c r="C4" s="40">
        <v>290</v>
      </c>
      <c r="D4">
        <f t="shared" si="0"/>
        <v>0</v>
      </c>
      <c r="E4">
        <f t="shared" si="1"/>
        <v>1600</v>
      </c>
      <c r="F4">
        <f t="shared" si="2"/>
        <v>900</v>
      </c>
      <c r="G4">
        <f t="shared" si="3"/>
        <v>900</v>
      </c>
      <c r="H4">
        <f t="shared" si="4"/>
        <v>100</v>
      </c>
      <c r="I4">
        <f t="shared" si="5"/>
        <v>100</v>
      </c>
      <c r="J4">
        <f t="shared" si="6"/>
        <v>400</v>
      </c>
      <c r="K4">
        <f t="shared" si="7"/>
        <v>100</v>
      </c>
      <c r="L4">
        <f t="shared" si="8"/>
        <v>100</v>
      </c>
      <c r="M4">
        <f t="shared" si="9"/>
        <v>0</v>
      </c>
      <c r="N4">
        <f t="shared" si="10"/>
        <v>0</v>
      </c>
      <c r="O4">
        <f t="shared" si="11"/>
        <v>0</v>
      </c>
      <c r="P4" s="19">
        <f t="shared" si="12"/>
        <v>0</v>
      </c>
      <c r="Q4" s="19">
        <f t="shared" si="13"/>
        <v>1600</v>
      </c>
      <c r="R4" s="19">
        <f t="shared" si="14"/>
        <v>100</v>
      </c>
      <c r="S4" s="19">
        <f t="shared" si="15"/>
        <v>100</v>
      </c>
      <c r="T4" s="19">
        <f t="shared" si="16"/>
        <v>100</v>
      </c>
      <c r="U4" s="19">
        <f t="shared" si="17"/>
        <v>400</v>
      </c>
      <c r="V4" s="19">
        <f t="shared" si="18"/>
        <v>400</v>
      </c>
      <c r="W4" s="19">
        <f t="shared" si="19"/>
        <v>100</v>
      </c>
      <c r="X4" s="19">
        <f t="shared" si="20"/>
        <v>100</v>
      </c>
      <c r="Y4" s="19">
        <f t="shared" si="21"/>
        <v>400</v>
      </c>
      <c r="Z4" s="19">
        <f t="shared" si="22"/>
        <v>100</v>
      </c>
      <c r="AA4" s="19">
        <f t="shared" si="23"/>
        <v>0</v>
      </c>
      <c r="AB4" s="19">
        <f t="shared" si="24"/>
        <v>0</v>
      </c>
      <c r="AC4" s="19">
        <f t="shared" si="25"/>
        <v>100</v>
      </c>
      <c r="AD4" s="19">
        <f t="shared" si="26"/>
        <v>0</v>
      </c>
      <c r="AE4" s="19">
        <f t="shared" si="27"/>
        <v>400</v>
      </c>
      <c r="AF4" s="19">
        <f t="shared" si="28"/>
        <v>100</v>
      </c>
      <c r="AG4" s="19">
        <f t="shared" si="29"/>
        <v>400</v>
      </c>
      <c r="AH4" s="19">
        <f t="shared" si="30"/>
        <v>3600</v>
      </c>
      <c r="AI4" s="19">
        <f t="shared" si="31"/>
        <v>2500</v>
      </c>
      <c r="AJ4" s="19">
        <f t="shared" si="32"/>
        <v>100</v>
      </c>
      <c r="AK4" s="19">
        <f t="shared" si="33"/>
        <v>3600</v>
      </c>
      <c r="AL4" s="19">
        <f t="shared" si="34"/>
        <v>1600</v>
      </c>
      <c r="AM4" s="19">
        <f t="shared" si="35"/>
        <v>0</v>
      </c>
      <c r="AN4" s="19">
        <f t="shared" si="36"/>
        <v>0</v>
      </c>
      <c r="AO4" s="19">
        <f t="shared" si="37"/>
        <v>1600</v>
      </c>
      <c r="AP4" s="19">
        <f t="shared" si="38"/>
        <v>100</v>
      </c>
      <c r="AQ4" s="19">
        <f t="shared" si="39"/>
        <v>900</v>
      </c>
      <c r="AR4" s="19">
        <f t="shared" si="40"/>
        <v>3600</v>
      </c>
      <c r="AS4" s="19">
        <f t="shared" si="41"/>
        <v>1600</v>
      </c>
      <c r="AT4" s="19">
        <f t="shared" si="42"/>
        <v>100</v>
      </c>
      <c r="AU4" s="19">
        <f t="shared" si="43"/>
        <v>100</v>
      </c>
      <c r="AV4" s="19">
        <f t="shared" si="44"/>
        <v>100</v>
      </c>
      <c r="AW4" s="19">
        <f t="shared" si="45"/>
        <v>900</v>
      </c>
      <c r="AX4" s="19">
        <f t="shared" si="46"/>
        <v>4900</v>
      </c>
      <c r="AY4" s="19">
        <f t="shared" si="47"/>
        <v>3600</v>
      </c>
      <c r="AZ4" s="19">
        <f t="shared" si="48"/>
        <v>100</v>
      </c>
      <c r="BA4" s="19">
        <f t="shared" si="49"/>
        <v>3600</v>
      </c>
      <c r="BB4" s="19">
        <f t="shared" si="50"/>
        <v>10000</v>
      </c>
      <c r="BC4" s="19">
        <f t="shared" si="51"/>
        <v>0</v>
      </c>
      <c r="BD4" s="19">
        <f t="shared" si="52"/>
        <v>100</v>
      </c>
      <c r="BE4" s="19">
        <f t="shared" si="53"/>
        <v>16900</v>
      </c>
      <c r="BF4" s="19">
        <f t="shared" si="54"/>
        <v>8100</v>
      </c>
      <c r="BG4" s="19">
        <f t="shared" si="55"/>
        <v>900</v>
      </c>
      <c r="BH4" s="19">
        <f t="shared" si="56"/>
        <v>4900</v>
      </c>
      <c r="BI4" s="19">
        <f t="shared" si="57"/>
        <v>900</v>
      </c>
      <c r="BJ4" s="19">
        <f t="shared" si="58"/>
        <v>1600</v>
      </c>
      <c r="BK4" s="19">
        <f t="shared" si="59"/>
        <v>0</v>
      </c>
      <c r="BL4" s="19">
        <f t="shared" si="60"/>
        <v>100</v>
      </c>
      <c r="BM4" s="19">
        <f t="shared" si="61"/>
        <v>100</v>
      </c>
      <c r="BN4" s="19">
        <f t="shared" si="62"/>
        <v>900</v>
      </c>
      <c r="BO4" s="19">
        <f t="shared" si="63"/>
        <v>900</v>
      </c>
      <c r="BP4" s="19">
        <f t="shared" si="64"/>
        <v>400</v>
      </c>
    </row>
    <row r="5" spans="1:68" x14ac:dyDescent="0.2">
      <c r="B5" s="32"/>
      <c r="C5" s="40">
        <v>290</v>
      </c>
      <c r="D5">
        <f t="shared" si="0"/>
        <v>1600</v>
      </c>
      <c r="E5">
        <f t="shared" si="1"/>
        <v>900</v>
      </c>
      <c r="F5">
        <f t="shared" si="2"/>
        <v>900</v>
      </c>
      <c r="G5">
        <f t="shared" si="3"/>
        <v>100</v>
      </c>
      <c r="H5">
        <f t="shared" si="4"/>
        <v>100</v>
      </c>
      <c r="I5">
        <f t="shared" si="5"/>
        <v>400</v>
      </c>
      <c r="J5">
        <f t="shared" si="6"/>
        <v>100</v>
      </c>
      <c r="K5">
        <f t="shared" si="7"/>
        <v>100</v>
      </c>
      <c r="L5">
        <f t="shared" si="8"/>
        <v>0</v>
      </c>
      <c r="M5">
        <f t="shared" si="9"/>
        <v>0</v>
      </c>
      <c r="N5">
        <f t="shared" si="10"/>
        <v>0</v>
      </c>
      <c r="O5">
        <f t="shared" si="11"/>
        <v>0</v>
      </c>
      <c r="P5" s="19">
        <f t="shared" si="12"/>
        <v>1600</v>
      </c>
      <c r="Q5" s="19">
        <f t="shared" si="13"/>
        <v>100</v>
      </c>
      <c r="R5" s="19">
        <f t="shared" si="14"/>
        <v>100</v>
      </c>
      <c r="S5" s="19">
        <f t="shared" si="15"/>
        <v>100</v>
      </c>
      <c r="T5" s="19">
        <f t="shared" si="16"/>
        <v>400</v>
      </c>
      <c r="U5" s="19">
        <f t="shared" si="17"/>
        <v>400</v>
      </c>
      <c r="V5" s="19">
        <f t="shared" si="18"/>
        <v>100</v>
      </c>
      <c r="W5" s="19">
        <f t="shared" si="19"/>
        <v>100</v>
      </c>
      <c r="X5" s="19">
        <f t="shared" si="20"/>
        <v>400</v>
      </c>
      <c r="Y5" s="19">
        <f t="shared" si="21"/>
        <v>100</v>
      </c>
      <c r="Z5" s="19">
        <f t="shared" si="22"/>
        <v>0</v>
      </c>
      <c r="AA5" s="19">
        <f t="shared" si="23"/>
        <v>0</v>
      </c>
      <c r="AB5" s="19">
        <f t="shared" si="24"/>
        <v>100</v>
      </c>
      <c r="AC5" s="19">
        <f t="shared" si="25"/>
        <v>0</v>
      </c>
      <c r="AD5" s="19">
        <f t="shared" si="26"/>
        <v>400</v>
      </c>
      <c r="AE5" s="19">
        <f t="shared" si="27"/>
        <v>100</v>
      </c>
      <c r="AF5" s="19">
        <f t="shared" si="28"/>
        <v>400</v>
      </c>
      <c r="AG5" s="19">
        <f t="shared" si="29"/>
        <v>3600</v>
      </c>
      <c r="AH5" s="19">
        <f t="shared" si="30"/>
        <v>2500</v>
      </c>
      <c r="AI5" s="19">
        <f t="shared" si="31"/>
        <v>100</v>
      </c>
      <c r="AJ5" s="19">
        <f t="shared" si="32"/>
        <v>3600</v>
      </c>
      <c r="AK5" s="19">
        <f t="shared" si="33"/>
        <v>1600</v>
      </c>
      <c r="AL5" s="19">
        <f t="shared" si="34"/>
        <v>0</v>
      </c>
      <c r="AM5" s="19">
        <f t="shared" si="35"/>
        <v>0</v>
      </c>
      <c r="AN5" s="19">
        <f t="shared" si="36"/>
        <v>1600</v>
      </c>
      <c r="AO5" s="19">
        <f t="shared" si="37"/>
        <v>100</v>
      </c>
      <c r="AP5" s="19">
        <f t="shared" si="38"/>
        <v>900</v>
      </c>
      <c r="AQ5" s="19">
        <f t="shared" si="39"/>
        <v>3600</v>
      </c>
      <c r="AR5" s="19">
        <f t="shared" si="40"/>
        <v>1600</v>
      </c>
      <c r="AS5" s="19">
        <f t="shared" si="41"/>
        <v>100</v>
      </c>
      <c r="AT5" s="19">
        <f t="shared" si="42"/>
        <v>100</v>
      </c>
      <c r="AU5" s="19">
        <f t="shared" si="43"/>
        <v>100</v>
      </c>
      <c r="AV5" s="19">
        <f t="shared" si="44"/>
        <v>900</v>
      </c>
      <c r="AW5" s="19">
        <f t="shared" si="45"/>
        <v>4900</v>
      </c>
      <c r="AX5" s="19">
        <f t="shared" si="46"/>
        <v>3600</v>
      </c>
      <c r="AY5" s="19">
        <f t="shared" si="47"/>
        <v>100</v>
      </c>
      <c r="AZ5" s="19">
        <f t="shared" si="48"/>
        <v>3600</v>
      </c>
      <c r="BA5" s="19">
        <f t="shared" si="49"/>
        <v>10000</v>
      </c>
      <c r="BB5" s="19">
        <f t="shared" si="50"/>
        <v>0</v>
      </c>
      <c r="BC5" s="19">
        <f t="shared" si="51"/>
        <v>100</v>
      </c>
      <c r="BD5" s="19">
        <f t="shared" si="52"/>
        <v>16900</v>
      </c>
      <c r="BE5" s="19">
        <f t="shared" si="53"/>
        <v>8100</v>
      </c>
      <c r="BF5" s="19">
        <f t="shared" si="54"/>
        <v>900</v>
      </c>
      <c r="BG5" s="19">
        <f t="shared" si="55"/>
        <v>4900</v>
      </c>
      <c r="BH5" s="19">
        <f t="shared" si="56"/>
        <v>900</v>
      </c>
      <c r="BI5" s="19">
        <f t="shared" si="57"/>
        <v>1600</v>
      </c>
      <c r="BJ5" s="19">
        <f t="shared" si="58"/>
        <v>0</v>
      </c>
      <c r="BK5" s="19">
        <f t="shared" si="59"/>
        <v>100</v>
      </c>
      <c r="BL5" s="19">
        <f t="shared" si="60"/>
        <v>100</v>
      </c>
      <c r="BM5" s="19">
        <f t="shared" si="61"/>
        <v>900</v>
      </c>
      <c r="BN5" s="19">
        <f t="shared" si="62"/>
        <v>900</v>
      </c>
      <c r="BO5" s="19">
        <f t="shared" si="63"/>
        <v>400</v>
      </c>
      <c r="BP5" s="19">
        <f t="shared" si="64"/>
        <v>0</v>
      </c>
    </row>
    <row r="6" spans="1:68" x14ac:dyDescent="0.2">
      <c r="B6" s="32"/>
      <c r="C6" s="40">
        <v>250</v>
      </c>
      <c r="D6">
        <f t="shared" si="0"/>
        <v>100</v>
      </c>
      <c r="E6">
        <f t="shared" si="1"/>
        <v>100</v>
      </c>
      <c r="F6">
        <f t="shared" si="2"/>
        <v>2500</v>
      </c>
      <c r="G6">
        <f t="shared" si="3"/>
        <v>900</v>
      </c>
      <c r="H6">
        <f t="shared" si="4"/>
        <v>400</v>
      </c>
      <c r="I6">
        <f t="shared" si="5"/>
        <v>2500</v>
      </c>
      <c r="J6">
        <f t="shared" si="6"/>
        <v>2500</v>
      </c>
      <c r="K6">
        <f t="shared" si="7"/>
        <v>1600</v>
      </c>
      <c r="L6">
        <f t="shared" si="8"/>
        <v>1600</v>
      </c>
      <c r="M6">
        <f t="shared" si="9"/>
        <v>1600</v>
      </c>
      <c r="N6">
        <f t="shared" si="10"/>
        <v>1600</v>
      </c>
      <c r="O6">
        <f t="shared" si="11"/>
        <v>0</v>
      </c>
      <c r="P6" s="19">
        <f t="shared" si="12"/>
        <v>900</v>
      </c>
      <c r="Q6" s="19">
        <f t="shared" si="13"/>
        <v>2500</v>
      </c>
      <c r="R6" s="19">
        <f t="shared" si="14"/>
        <v>2500</v>
      </c>
      <c r="S6" s="19">
        <f t="shared" si="15"/>
        <v>400</v>
      </c>
      <c r="T6" s="19">
        <f t="shared" si="16"/>
        <v>3600</v>
      </c>
      <c r="U6" s="19">
        <f t="shared" si="17"/>
        <v>2500</v>
      </c>
      <c r="V6" s="19">
        <f t="shared" si="18"/>
        <v>2500</v>
      </c>
      <c r="W6" s="19">
        <f t="shared" si="19"/>
        <v>400</v>
      </c>
      <c r="X6" s="19">
        <f t="shared" si="20"/>
        <v>900</v>
      </c>
      <c r="Y6" s="19">
        <f t="shared" si="21"/>
        <v>1600</v>
      </c>
      <c r="Z6" s="19">
        <f t="shared" si="22"/>
        <v>1600</v>
      </c>
      <c r="AA6" s="19">
        <f t="shared" si="23"/>
        <v>900</v>
      </c>
      <c r="AB6" s="19">
        <f t="shared" si="24"/>
        <v>1600</v>
      </c>
      <c r="AC6" s="19">
        <f t="shared" si="25"/>
        <v>3600</v>
      </c>
      <c r="AD6" s="19">
        <f t="shared" si="26"/>
        <v>2500</v>
      </c>
      <c r="AE6" s="19">
        <f t="shared" si="27"/>
        <v>400</v>
      </c>
      <c r="AF6" s="19">
        <f t="shared" si="28"/>
        <v>10000</v>
      </c>
      <c r="AG6" s="19">
        <f t="shared" si="29"/>
        <v>8100</v>
      </c>
      <c r="AH6" s="19">
        <f t="shared" si="30"/>
        <v>2500</v>
      </c>
      <c r="AI6" s="19">
        <f t="shared" si="31"/>
        <v>400</v>
      </c>
      <c r="AJ6" s="19">
        <f t="shared" si="32"/>
        <v>0</v>
      </c>
      <c r="AK6" s="19">
        <f t="shared" si="33"/>
        <v>1600</v>
      </c>
      <c r="AL6" s="19">
        <f t="shared" si="34"/>
        <v>1600</v>
      </c>
      <c r="AM6" s="19">
        <f t="shared" si="35"/>
        <v>0</v>
      </c>
      <c r="AN6" s="19">
        <f t="shared" si="36"/>
        <v>2500</v>
      </c>
      <c r="AO6" s="19">
        <f t="shared" si="37"/>
        <v>4900</v>
      </c>
      <c r="AP6" s="19">
        <f t="shared" si="38"/>
        <v>400</v>
      </c>
      <c r="AQ6" s="19">
        <f t="shared" si="39"/>
        <v>0</v>
      </c>
      <c r="AR6" s="19">
        <f t="shared" si="40"/>
        <v>2500</v>
      </c>
      <c r="AS6" s="19">
        <f t="shared" si="41"/>
        <v>900</v>
      </c>
      <c r="AT6" s="19">
        <f t="shared" si="42"/>
        <v>900</v>
      </c>
      <c r="AU6" s="19">
        <f t="shared" si="43"/>
        <v>100</v>
      </c>
      <c r="AV6" s="19">
        <f t="shared" si="44"/>
        <v>900</v>
      </c>
      <c r="AW6" s="19">
        <f t="shared" si="45"/>
        <v>10000</v>
      </c>
      <c r="AX6" s="19">
        <f t="shared" si="46"/>
        <v>2500</v>
      </c>
      <c r="AY6" s="19">
        <f t="shared" si="47"/>
        <v>400</v>
      </c>
      <c r="AZ6" s="19">
        <f t="shared" si="48"/>
        <v>3600</v>
      </c>
      <c r="BA6" s="19">
        <f t="shared" si="49"/>
        <v>1600</v>
      </c>
      <c r="BB6" s="19">
        <f t="shared" si="50"/>
        <v>900</v>
      </c>
      <c r="BC6" s="19">
        <f t="shared" si="51"/>
        <v>28900</v>
      </c>
      <c r="BD6" s="19">
        <f t="shared" si="52"/>
        <v>16900</v>
      </c>
      <c r="BE6" s="19">
        <f t="shared" si="53"/>
        <v>4900</v>
      </c>
      <c r="BF6" s="19">
        <f t="shared" si="54"/>
        <v>900</v>
      </c>
      <c r="BG6" s="19">
        <f t="shared" si="55"/>
        <v>100</v>
      </c>
      <c r="BH6" s="19">
        <f t="shared" si="56"/>
        <v>0</v>
      </c>
      <c r="BI6" s="19">
        <f t="shared" si="57"/>
        <v>1600</v>
      </c>
      <c r="BJ6" s="19">
        <f t="shared" si="58"/>
        <v>900</v>
      </c>
      <c r="BK6" s="19">
        <f t="shared" si="59"/>
        <v>900</v>
      </c>
      <c r="BL6" s="19">
        <f t="shared" si="60"/>
        <v>100</v>
      </c>
      <c r="BM6" s="19">
        <f t="shared" si="61"/>
        <v>100</v>
      </c>
      <c r="BN6" s="19">
        <f t="shared" si="62"/>
        <v>400</v>
      </c>
      <c r="BO6" s="19">
        <f t="shared" si="63"/>
        <v>1600</v>
      </c>
      <c r="BP6" s="19">
        <f t="shared" si="64"/>
        <v>400</v>
      </c>
    </row>
    <row r="7" spans="1:68" x14ac:dyDescent="0.2">
      <c r="C7" s="40">
        <v>260</v>
      </c>
      <c r="D7">
        <f t="shared" si="0"/>
        <v>0</v>
      </c>
      <c r="E7">
        <f t="shared" si="1"/>
        <v>1600</v>
      </c>
      <c r="F7">
        <f t="shared" si="2"/>
        <v>400</v>
      </c>
      <c r="G7">
        <f t="shared" si="3"/>
        <v>100</v>
      </c>
      <c r="H7">
        <f t="shared" si="4"/>
        <v>1600</v>
      </c>
      <c r="I7">
        <f t="shared" si="5"/>
        <v>1600</v>
      </c>
      <c r="J7">
        <f t="shared" si="6"/>
        <v>900</v>
      </c>
      <c r="K7">
        <f t="shared" si="7"/>
        <v>900</v>
      </c>
      <c r="L7">
        <f t="shared" si="8"/>
        <v>900</v>
      </c>
      <c r="M7">
        <f t="shared" si="9"/>
        <v>900</v>
      </c>
      <c r="N7">
        <f t="shared" si="10"/>
        <v>100</v>
      </c>
      <c r="O7">
        <f t="shared" si="11"/>
        <v>400</v>
      </c>
      <c r="P7" s="19">
        <f t="shared" si="12"/>
        <v>1600</v>
      </c>
      <c r="Q7" s="19">
        <f t="shared" si="13"/>
        <v>1600</v>
      </c>
      <c r="R7" s="19">
        <f t="shared" si="14"/>
        <v>100</v>
      </c>
      <c r="S7" s="19">
        <f t="shared" si="15"/>
        <v>2500</v>
      </c>
      <c r="T7" s="19">
        <f t="shared" si="16"/>
        <v>1600</v>
      </c>
      <c r="U7" s="19">
        <f t="shared" si="17"/>
        <v>1600</v>
      </c>
      <c r="V7" s="19">
        <f t="shared" si="18"/>
        <v>100</v>
      </c>
      <c r="W7" s="19">
        <f t="shared" si="19"/>
        <v>400</v>
      </c>
      <c r="X7" s="19">
        <f t="shared" si="20"/>
        <v>900</v>
      </c>
      <c r="Y7" s="19">
        <f t="shared" si="21"/>
        <v>900</v>
      </c>
      <c r="Z7" s="19">
        <f t="shared" si="22"/>
        <v>400</v>
      </c>
      <c r="AA7" s="19">
        <f t="shared" si="23"/>
        <v>900</v>
      </c>
      <c r="AB7" s="19">
        <f t="shared" si="24"/>
        <v>2500</v>
      </c>
      <c r="AC7" s="19">
        <f t="shared" si="25"/>
        <v>1600</v>
      </c>
      <c r="AD7" s="19">
        <f t="shared" si="26"/>
        <v>100</v>
      </c>
      <c r="AE7" s="19">
        <f t="shared" si="27"/>
        <v>8100</v>
      </c>
      <c r="AF7" s="19">
        <f t="shared" si="28"/>
        <v>6400</v>
      </c>
      <c r="AG7" s="19">
        <f t="shared" si="29"/>
        <v>1600</v>
      </c>
      <c r="AH7" s="19">
        <f t="shared" si="30"/>
        <v>900</v>
      </c>
      <c r="AI7" s="19">
        <f t="shared" si="31"/>
        <v>100</v>
      </c>
      <c r="AJ7" s="19">
        <f t="shared" si="32"/>
        <v>900</v>
      </c>
      <c r="AK7" s="19">
        <f t="shared" si="33"/>
        <v>900</v>
      </c>
      <c r="AL7" s="19">
        <f t="shared" si="34"/>
        <v>100</v>
      </c>
      <c r="AM7" s="19">
        <f t="shared" si="35"/>
        <v>1600</v>
      </c>
      <c r="AN7" s="19">
        <f t="shared" si="36"/>
        <v>3600</v>
      </c>
      <c r="AO7" s="19">
        <f t="shared" si="37"/>
        <v>900</v>
      </c>
      <c r="AP7" s="19">
        <f t="shared" si="38"/>
        <v>100</v>
      </c>
      <c r="AQ7" s="19">
        <f t="shared" si="39"/>
        <v>1600</v>
      </c>
      <c r="AR7" s="19">
        <f t="shared" si="40"/>
        <v>400</v>
      </c>
      <c r="AS7" s="19">
        <f t="shared" si="41"/>
        <v>400</v>
      </c>
      <c r="AT7" s="19">
        <f t="shared" si="42"/>
        <v>0</v>
      </c>
      <c r="AU7" s="19">
        <f t="shared" si="43"/>
        <v>1600</v>
      </c>
      <c r="AV7" s="19">
        <f t="shared" si="44"/>
        <v>8100</v>
      </c>
      <c r="AW7" s="19">
        <f t="shared" si="45"/>
        <v>1600</v>
      </c>
      <c r="AX7" s="19">
        <f t="shared" si="46"/>
        <v>900</v>
      </c>
      <c r="AY7" s="19">
        <f t="shared" si="47"/>
        <v>4900</v>
      </c>
      <c r="AZ7" s="19">
        <f t="shared" si="48"/>
        <v>900</v>
      </c>
      <c r="BA7" s="19">
        <f t="shared" si="49"/>
        <v>400</v>
      </c>
      <c r="BB7" s="19">
        <f t="shared" si="50"/>
        <v>25600</v>
      </c>
      <c r="BC7" s="19">
        <f t="shared" si="51"/>
        <v>14400</v>
      </c>
      <c r="BD7" s="19">
        <f t="shared" si="52"/>
        <v>3600</v>
      </c>
      <c r="BE7" s="19">
        <f t="shared" si="53"/>
        <v>1600</v>
      </c>
      <c r="BF7" s="19">
        <f t="shared" si="54"/>
        <v>0</v>
      </c>
      <c r="BG7" s="19">
        <f t="shared" si="55"/>
        <v>100</v>
      </c>
      <c r="BH7" s="19">
        <f t="shared" si="56"/>
        <v>900</v>
      </c>
      <c r="BI7" s="19">
        <f t="shared" si="57"/>
        <v>400</v>
      </c>
      <c r="BJ7" s="19">
        <f t="shared" si="58"/>
        <v>400</v>
      </c>
      <c r="BK7" s="19">
        <f t="shared" si="59"/>
        <v>0</v>
      </c>
      <c r="BL7" s="19">
        <f t="shared" si="60"/>
        <v>0</v>
      </c>
      <c r="BM7" s="19">
        <f t="shared" si="61"/>
        <v>100</v>
      </c>
      <c r="BN7" s="19">
        <f t="shared" si="62"/>
        <v>900</v>
      </c>
      <c r="BO7" s="19">
        <f t="shared" si="63"/>
        <v>100</v>
      </c>
      <c r="BP7" s="19">
        <f t="shared" si="64"/>
        <v>1600</v>
      </c>
    </row>
    <row r="8" spans="1:68" x14ac:dyDescent="0.2">
      <c r="C8" s="40">
        <v>260</v>
      </c>
      <c r="D8">
        <f t="shared" si="0"/>
        <v>1600</v>
      </c>
      <c r="E8">
        <f t="shared" si="1"/>
        <v>400</v>
      </c>
      <c r="F8">
        <f t="shared" si="2"/>
        <v>100</v>
      </c>
      <c r="G8">
        <f t="shared" si="3"/>
        <v>1600</v>
      </c>
      <c r="H8">
        <f t="shared" si="4"/>
        <v>1600</v>
      </c>
      <c r="I8">
        <f t="shared" si="5"/>
        <v>900</v>
      </c>
      <c r="J8">
        <f t="shared" si="6"/>
        <v>900</v>
      </c>
      <c r="K8">
        <f t="shared" si="7"/>
        <v>900</v>
      </c>
      <c r="L8">
        <f t="shared" si="8"/>
        <v>900</v>
      </c>
      <c r="M8">
        <f t="shared" si="9"/>
        <v>100</v>
      </c>
      <c r="N8">
        <f t="shared" si="10"/>
        <v>400</v>
      </c>
      <c r="O8">
        <f t="shared" si="11"/>
        <v>1600</v>
      </c>
      <c r="P8" s="19">
        <f t="shared" si="12"/>
        <v>1600</v>
      </c>
      <c r="Q8" s="19">
        <f t="shared" si="13"/>
        <v>100</v>
      </c>
      <c r="R8" s="19">
        <f t="shared" si="14"/>
        <v>2500</v>
      </c>
      <c r="S8" s="19">
        <f t="shared" si="15"/>
        <v>1600</v>
      </c>
      <c r="T8" s="19">
        <f t="shared" si="16"/>
        <v>1600</v>
      </c>
      <c r="U8" s="19">
        <f t="shared" si="17"/>
        <v>100</v>
      </c>
      <c r="V8" s="19">
        <f t="shared" si="18"/>
        <v>400</v>
      </c>
      <c r="W8" s="19">
        <f t="shared" si="19"/>
        <v>900</v>
      </c>
      <c r="X8" s="19">
        <f t="shared" si="20"/>
        <v>900</v>
      </c>
      <c r="Y8" s="19">
        <f t="shared" si="21"/>
        <v>400</v>
      </c>
      <c r="Z8" s="19">
        <f t="shared" si="22"/>
        <v>900</v>
      </c>
      <c r="AA8" s="19">
        <f t="shared" si="23"/>
        <v>2500</v>
      </c>
      <c r="AB8" s="19">
        <f t="shared" si="24"/>
        <v>1600</v>
      </c>
      <c r="AC8" s="19">
        <f t="shared" si="25"/>
        <v>100</v>
      </c>
      <c r="AD8" s="19">
        <f t="shared" si="26"/>
        <v>8100</v>
      </c>
      <c r="AE8" s="19">
        <f t="shared" si="27"/>
        <v>6400</v>
      </c>
      <c r="AF8" s="19">
        <f t="shared" si="28"/>
        <v>1600</v>
      </c>
      <c r="AG8" s="19">
        <f t="shared" si="29"/>
        <v>900</v>
      </c>
      <c r="AH8" s="19">
        <f t="shared" si="30"/>
        <v>100</v>
      </c>
      <c r="AI8" s="19">
        <f t="shared" si="31"/>
        <v>900</v>
      </c>
      <c r="AJ8" s="19">
        <f t="shared" si="32"/>
        <v>900</v>
      </c>
      <c r="AK8" s="19">
        <f t="shared" si="33"/>
        <v>100</v>
      </c>
      <c r="AL8" s="19">
        <f t="shared" si="34"/>
        <v>1600</v>
      </c>
      <c r="AM8" s="19">
        <f t="shared" si="35"/>
        <v>3600</v>
      </c>
      <c r="AN8" s="19">
        <f t="shared" si="36"/>
        <v>900</v>
      </c>
      <c r="AO8" s="19">
        <f t="shared" si="37"/>
        <v>100</v>
      </c>
      <c r="AP8" s="19">
        <f t="shared" si="38"/>
        <v>1600</v>
      </c>
      <c r="AQ8" s="19">
        <f t="shared" si="39"/>
        <v>400</v>
      </c>
      <c r="AR8" s="19">
        <f t="shared" si="40"/>
        <v>400</v>
      </c>
      <c r="AS8" s="19">
        <f t="shared" si="41"/>
        <v>0</v>
      </c>
      <c r="AT8" s="19">
        <f t="shared" si="42"/>
        <v>1600</v>
      </c>
      <c r="AU8" s="19">
        <f t="shared" si="43"/>
        <v>8100</v>
      </c>
      <c r="AV8" s="19">
        <f t="shared" si="44"/>
        <v>1600</v>
      </c>
      <c r="AW8" s="19">
        <f t="shared" si="45"/>
        <v>900</v>
      </c>
      <c r="AX8" s="19">
        <f t="shared" si="46"/>
        <v>4900</v>
      </c>
      <c r="AY8" s="19">
        <f t="shared" si="47"/>
        <v>900</v>
      </c>
      <c r="AZ8" s="19">
        <f t="shared" si="48"/>
        <v>400</v>
      </c>
      <c r="BA8" s="19">
        <f t="shared" si="49"/>
        <v>25600</v>
      </c>
      <c r="BB8" s="19">
        <f t="shared" si="50"/>
        <v>14400</v>
      </c>
      <c r="BC8" s="19">
        <f t="shared" si="51"/>
        <v>3600</v>
      </c>
      <c r="BD8" s="19">
        <f t="shared" si="52"/>
        <v>1600</v>
      </c>
      <c r="BE8" s="19">
        <f t="shared" si="53"/>
        <v>0</v>
      </c>
      <c r="BF8" s="19">
        <f t="shared" si="54"/>
        <v>100</v>
      </c>
      <c r="BG8" s="19">
        <f t="shared" si="55"/>
        <v>900</v>
      </c>
      <c r="BH8" s="19">
        <f t="shared" si="56"/>
        <v>400</v>
      </c>
      <c r="BI8" s="19">
        <f t="shared" si="57"/>
        <v>400</v>
      </c>
      <c r="BJ8" s="19">
        <f t="shared" si="58"/>
        <v>0</v>
      </c>
      <c r="BK8" s="19">
        <f t="shared" si="59"/>
        <v>0</v>
      </c>
      <c r="BL8" s="19">
        <f t="shared" si="60"/>
        <v>100</v>
      </c>
      <c r="BM8" s="19">
        <f t="shared" si="61"/>
        <v>900</v>
      </c>
      <c r="BN8" s="19">
        <f t="shared" si="62"/>
        <v>100</v>
      </c>
      <c r="BO8" s="19">
        <f t="shared" si="63"/>
        <v>1600</v>
      </c>
      <c r="BP8" s="19">
        <f t="shared" si="64"/>
        <v>6400</v>
      </c>
    </row>
    <row r="9" spans="1:68" x14ac:dyDescent="0.2">
      <c r="C9" s="40">
        <v>300</v>
      </c>
      <c r="D9">
        <f t="shared" si="0"/>
        <v>400</v>
      </c>
      <c r="E9">
        <f t="shared" si="1"/>
        <v>900</v>
      </c>
      <c r="F9">
        <f t="shared" si="2"/>
        <v>0</v>
      </c>
      <c r="G9">
        <f t="shared" si="3"/>
        <v>0</v>
      </c>
      <c r="H9">
        <f t="shared" si="4"/>
        <v>100</v>
      </c>
      <c r="I9">
        <f t="shared" si="5"/>
        <v>100</v>
      </c>
      <c r="J9">
        <f t="shared" si="6"/>
        <v>100</v>
      </c>
      <c r="K9">
        <f t="shared" si="7"/>
        <v>100</v>
      </c>
      <c r="L9">
        <f t="shared" si="8"/>
        <v>2500</v>
      </c>
      <c r="M9">
        <f t="shared" si="9"/>
        <v>400</v>
      </c>
      <c r="N9">
        <f t="shared" si="10"/>
        <v>0</v>
      </c>
      <c r="O9">
        <f t="shared" si="11"/>
        <v>0</v>
      </c>
      <c r="P9" s="19">
        <f t="shared" si="12"/>
        <v>900</v>
      </c>
      <c r="Q9" s="19">
        <f t="shared" si="13"/>
        <v>100</v>
      </c>
      <c r="R9" s="19">
        <f t="shared" si="14"/>
        <v>0</v>
      </c>
      <c r="S9" s="19">
        <f t="shared" si="15"/>
        <v>0</v>
      </c>
      <c r="T9" s="19">
        <f t="shared" si="16"/>
        <v>900</v>
      </c>
      <c r="U9" s="19">
        <f t="shared" si="17"/>
        <v>400</v>
      </c>
      <c r="V9" s="19">
        <f t="shared" si="18"/>
        <v>100</v>
      </c>
      <c r="W9" s="19">
        <f t="shared" si="19"/>
        <v>100</v>
      </c>
      <c r="X9" s="19">
        <f t="shared" si="20"/>
        <v>400</v>
      </c>
      <c r="Y9" s="19">
        <f t="shared" si="21"/>
        <v>100</v>
      </c>
      <c r="Z9" s="19">
        <f t="shared" si="22"/>
        <v>100</v>
      </c>
      <c r="AA9" s="19">
        <f t="shared" si="23"/>
        <v>0</v>
      </c>
      <c r="AB9" s="19">
        <f t="shared" si="24"/>
        <v>900</v>
      </c>
      <c r="AC9" s="19">
        <f t="shared" si="25"/>
        <v>2500</v>
      </c>
      <c r="AD9" s="19">
        <f t="shared" si="26"/>
        <v>1600</v>
      </c>
      <c r="AE9" s="19">
        <f t="shared" si="27"/>
        <v>0</v>
      </c>
      <c r="AF9" s="19">
        <f t="shared" si="28"/>
        <v>4900</v>
      </c>
      <c r="AG9" s="19">
        <f t="shared" si="29"/>
        <v>2500</v>
      </c>
      <c r="AH9" s="19">
        <f t="shared" si="30"/>
        <v>100</v>
      </c>
      <c r="AI9" s="19">
        <f t="shared" si="31"/>
        <v>100</v>
      </c>
      <c r="AJ9" s="19">
        <f t="shared" si="32"/>
        <v>2500</v>
      </c>
      <c r="AK9" s="19">
        <f t="shared" si="33"/>
        <v>0</v>
      </c>
      <c r="AL9" s="19">
        <f t="shared" si="34"/>
        <v>400</v>
      </c>
      <c r="AM9" s="19">
        <f t="shared" si="35"/>
        <v>4900</v>
      </c>
      <c r="AN9" s="19">
        <f t="shared" si="36"/>
        <v>2500</v>
      </c>
      <c r="AO9" s="19">
        <f t="shared" si="37"/>
        <v>0</v>
      </c>
      <c r="AP9" s="19">
        <f t="shared" si="38"/>
        <v>400</v>
      </c>
      <c r="AQ9" s="19">
        <f t="shared" si="39"/>
        <v>400</v>
      </c>
      <c r="AR9" s="19">
        <f t="shared" si="40"/>
        <v>1600</v>
      </c>
      <c r="AS9" s="19">
        <f t="shared" si="41"/>
        <v>6400</v>
      </c>
      <c r="AT9" s="19">
        <f t="shared" si="42"/>
        <v>2500</v>
      </c>
      <c r="AU9" s="19">
        <f t="shared" si="43"/>
        <v>0</v>
      </c>
      <c r="AV9" s="19">
        <f t="shared" si="44"/>
        <v>4900</v>
      </c>
      <c r="AW9" s="19">
        <f t="shared" si="45"/>
        <v>12100</v>
      </c>
      <c r="AX9" s="19">
        <f t="shared" si="46"/>
        <v>100</v>
      </c>
      <c r="AY9" s="19">
        <f t="shared" si="47"/>
        <v>400</v>
      </c>
      <c r="AZ9" s="19">
        <f t="shared" si="48"/>
        <v>14400</v>
      </c>
      <c r="BA9" s="19">
        <f t="shared" si="49"/>
        <v>6400</v>
      </c>
      <c r="BB9" s="19">
        <f t="shared" si="50"/>
        <v>400</v>
      </c>
      <c r="BC9" s="19">
        <f t="shared" si="51"/>
        <v>6400</v>
      </c>
      <c r="BD9" s="19">
        <f t="shared" si="52"/>
        <v>1600</v>
      </c>
      <c r="BE9" s="19">
        <f t="shared" si="53"/>
        <v>2500</v>
      </c>
      <c r="BF9" s="19">
        <f t="shared" si="54"/>
        <v>100</v>
      </c>
      <c r="BG9" s="19">
        <f t="shared" si="55"/>
        <v>400</v>
      </c>
      <c r="BH9" s="19">
        <f t="shared" si="56"/>
        <v>400</v>
      </c>
      <c r="BI9" s="19">
        <f t="shared" si="57"/>
        <v>1600</v>
      </c>
      <c r="BJ9" s="19">
        <f t="shared" si="58"/>
        <v>1600</v>
      </c>
      <c r="BK9" s="19">
        <f t="shared" si="59"/>
        <v>900</v>
      </c>
      <c r="BL9" s="19">
        <f t="shared" si="60"/>
        <v>100</v>
      </c>
      <c r="BM9" s="19">
        <f t="shared" si="61"/>
        <v>900</v>
      </c>
      <c r="BN9" s="19">
        <f t="shared" si="62"/>
        <v>0</v>
      </c>
      <c r="BO9" s="19">
        <f t="shared" si="63"/>
        <v>1600</v>
      </c>
      <c r="BP9" s="19">
        <f t="shared" si="64"/>
        <v>2500</v>
      </c>
    </row>
    <row r="10" spans="1:68" x14ac:dyDescent="0.2">
      <c r="C10" s="40">
        <v>280</v>
      </c>
      <c r="D10">
        <f t="shared" si="0"/>
        <v>100</v>
      </c>
      <c r="E10">
        <f t="shared" si="1"/>
        <v>400</v>
      </c>
      <c r="F10">
        <f t="shared" si="2"/>
        <v>400</v>
      </c>
      <c r="G10">
        <f t="shared" si="3"/>
        <v>100</v>
      </c>
      <c r="H10">
        <f t="shared" si="4"/>
        <v>100</v>
      </c>
      <c r="I10">
        <f t="shared" si="5"/>
        <v>100</v>
      </c>
      <c r="J10">
        <f t="shared" si="6"/>
        <v>100</v>
      </c>
      <c r="K10">
        <f t="shared" si="7"/>
        <v>900</v>
      </c>
      <c r="L10">
        <f t="shared" si="8"/>
        <v>0</v>
      </c>
      <c r="M10">
        <f t="shared" si="9"/>
        <v>400</v>
      </c>
      <c r="N10">
        <f t="shared" si="10"/>
        <v>400</v>
      </c>
      <c r="O10">
        <f t="shared" si="11"/>
        <v>100</v>
      </c>
      <c r="P10" s="19">
        <f t="shared" si="12"/>
        <v>900</v>
      </c>
      <c r="Q10" s="19">
        <f t="shared" si="13"/>
        <v>400</v>
      </c>
      <c r="R10" s="19">
        <f t="shared" si="14"/>
        <v>400</v>
      </c>
      <c r="S10" s="19">
        <f t="shared" si="15"/>
        <v>100</v>
      </c>
      <c r="T10" s="19">
        <f t="shared" si="16"/>
        <v>0</v>
      </c>
      <c r="U10" s="19">
        <f t="shared" si="17"/>
        <v>100</v>
      </c>
      <c r="V10" s="19">
        <f t="shared" si="18"/>
        <v>100</v>
      </c>
      <c r="W10" s="19">
        <f t="shared" si="19"/>
        <v>0</v>
      </c>
      <c r="X10" s="19">
        <f t="shared" si="20"/>
        <v>100</v>
      </c>
      <c r="Y10" s="19">
        <f t="shared" si="21"/>
        <v>900</v>
      </c>
      <c r="Z10" s="19">
        <f t="shared" si="22"/>
        <v>400</v>
      </c>
      <c r="AA10" s="19">
        <f t="shared" si="23"/>
        <v>100</v>
      </c>
      <c r="AB10" s="19">
        <f t="shared" si="24"/>
        <v>4900</v>
      </c>
      <c r="AC10" s="19">
        <f t="shared" si="25"/>
        <v>3600</v>
      </c>
      <c r="AD10" s="19">
        <f t="shared" si="26"/>
        <v>400</v>
      </c>
      <c r="AE10" s="19">
        <f t="shared" si="27"/>
        <v>2500</v>
      </c>
      <c r="AF10" s="19">
        <f t="shared" si="28"/>
        <v>900</v>
      </c>
      <c r="AG10" s="19">
        <f t="shared" si="29"/>
        <v>100</v>
      </c>
      <c r="AH10" s="19">
        <f t="shared" si="30"/>
        <v>100</v>
      </c>
      <c r="AI10" s="19">
        <f t="shared" si="31"/>
        <v>900</v>
      </c>
      <c r="AJ10" s="19">
        <f t="shared" si="32"/>
        <v>400</v>
      </c>
      <c r="AK10" s="19">
        <f t="shared" si="33"/>
        <v>1600</v>
      </c>
      <c r="AL10" s="19">
        <f t="shared" si="34"/>
        <v>2500</v>
      </c>
      <c r="AM10" s="19">
        <f t="shared" si="35"/>
        <v>900</v>
      </c>
      <c r="AN10" s="19">
        <f t="shared" si="36"/>
        <v>400</v>
      </c>
      <c r="AO10" s="19">
        <f t="shared" si="37"/>
        <v>0</v>
      </c>
      <c r="AP10" s="19">
        <f t="shared" si="38"/>
        <v>0</v>
      </c>
      <c r="AQ10" s="19">
        <f t="shared" si="39"/>
        <v>400</v>
      </c>
      <c r="AR10" s="19">
        <f t="shared" si="40"/>
        <v>3600</v>
      </c>
      <c r="AS10" s="19">
        <f t="shared" si="41"/>
        <v>4900</v>
      </c>
      <c r="AT10" s="19">
        <f t="shared" si="42"/>
        <v>400</v>
      </c>
      <c r="AU10" s="19">
        <f t="shared" si="43"/>
        <v>2500</v>
      </c>
      <c r="AV10" s="19">
        <f t="shared" si="44"/>
        <v>8100</v>
      </c>
      <c r="AW10" s="19">
        <f t="shared" si="45"/>
        <v>100</v>
      </c>
      <c r="AX10" s="19">
        <f t="shared" si="46"/>
        <v>0</v>
      </c>
      <c r="AY10" s="19">
        <f t="shared" si="47"/>
        <v>19600</v>
      </c>
      <c r="AZ10" s="19">
        <f t="shared" si="48"/>
        <v>10000</v>
      </c>
      <c r="BA10" s="19">
        <f t="shared" si="49"/>
        <v>1600</v>
      </c>
      <c r="BB10" s="19">
        <f t="shared" si="50"/>
        <v>3600</v>
      </c>
      <c r="BC10" s="19">
        <f t="shared" si="51"/>
        <v>400</v>
      </c>
      <c r="BD10" s="19">
        <f t="shared" si="52"/>
        <v>900</v>
      </c>
      <c r="BE10" s="19">
        <f t="shared" si="53"/>
        <v>100</v>
      </c>
      <c r="BF10" s="19">
        <f t="shared" si="54"/>
        <v>0</v>
      </c>
      <c r="BG10" s="19">
        <f t="shared" si="55"/>
        <v>0</v>
      </c>
      <c r="BH10" s="19">
        <f t="shared" si="56"/>
        <v>400</v>
      </c>
      <c r="BI10" s="19">
        <f t="shared" si="57"/>
        <v>400</v>
      </c>
      <c r="BJ10" s="19">
        <f t="shared" si="58"/>
        <v>100</v>
      </c>
      <c r="BK10" s="19">
        <f t="shared" si="59"/>
        <v>100</v>
      </c>
      <c r="BL10" s="19">
        <f t="shared" si="60"/>
        <v>100</v>
      </c>
      <c r="BM10" s="19">
        <f t="shared" si="61"/>
        <v>400</v>
      </c>
      <c r="BN10" s="19">
        <f t="shared" si="62"/>
        <v>3600</v>
      </c>
      <c r="BO10" s="19">
        <f t="shared" si="63"/>
        <v>4900</v>
      </c>
      <c r="BP10" s="19">
        <f t="shared" si="64"/>
        <v>900</v>
      </c>
    </row>
    <row r="11" spans="1:68" x14ac:dyDescent="0.2">
      <c r="C11" s="40">
        <v>270</v>
      </c>
      <c r="D11">
        <f t="shared" si="0"/>
        <v>900</v>
      </c>
      <c r="E11">
        <f t="shared" si="1"/>
        <v>900</v>
      </c>
      <c r="F11">
        <f t="shared" si="2"/>
        <v>400</v>
      </c>
      <c r="G11">
        <f t="shared" si="3"/>
        <v>400</v>
      </c>
      <c r="H11">
        <f t="shared" si="4"/>
        <v>400</v>
      </c>
      <c r="I11">
        <f t="shared" si="5"/>
        <v>400</v>
      </c>
      <c r="J11">
        <f t="shared" si="6"/>
        <v>400</v>
      </c>
      <c r="K11">
        <f t="shared" si="7"/>
        <v>100</v>
      </c>
      <c r="L11">
        <f t="shared" si="8"/>
        <v>900</v>
      </c>
      <c r="M11">
        <f t="shared" si="9"/>
        <v>900</v>
      </c>
      <c r="N11">
        <f t="shared" si="10"/>
        <v>0</v>
      </c>
      <c r="O11">
        <f t="shared" si="11"/>
        <v>1600</v>
      </c>
      <c r="P11" s="19">
        <f t="shared" si="12"/>
        <v>900</v>
      </c>
      <c r="Q11" s="19">
        <f t="shared" si="13"/>
        <v>900</v>
      </c>
      <c r="R11" s="19">
        <f t="shared" si="14"/>
        <v>0</v>
      </c>
      <c r="S11" s="19">
        <f t="shared" si="15"/>
        <v>100</v>
      </c>
      <c r="T11" s="19">
        <f t="shared" si="16"/>
        <v>400</v>
      </c>
      <c r="U11" s="19">
        <f t="shared" si="17"/>
        <v>400</v>
      </c>
      <c r="V11" s="19">
        <f t="shared" si="18"/>
        <v>100</v>
      </c>
      <c r="W11" s="19">
        <f t="shared" si="19"/>
        <v>400</v>
      </c>
      <c r="X11" s="19">
        <f t="shared" si="20"/>
        <v>1600</v>
      </c>
      <c r="Y11" s="19">
        <f t="shared" si="21"/>
        <v>900</v>
      </c>
      <c r="Z11" s="19">
        <f t="shared" si="22"/>
        <v>0</v>
      </c>
      <c r="AA11" s="19">
        <f t="shared" si="23"/>
        <v>6400</v>
      </c>
      <c r="AB11" s="19">
        <f t="shared" si="24"/>
        <v>4900</v>
      </c>
      <c r="AC11" s="19">
        <f t="shared" si="25"/>
        <v>900</v>
      </c>
      <c r="AD11" s="19">
        <f t="shared" si="26"/>
        <v>1600</v>
      </c>
      <c r="AE11" s="19">
        <f t="shared" si="27"/>
        <v>400</v>
      </c>
      <c r="AF11" s="19">
        <f t="shared" si="28"/>
        <v>400</v>
      </c>
      <c r="AG11" s="19">
        <f t="shared" si="29"/>
        <v>400</v>
      </c>
      <c r="AH11" s="19">
        <f t="shared" si="30"/>
        <v>400</v>
      </c>
      <c r="AI11" s="19">
        <f t="shared" si="31"/>
        <v>900</v>
      </c>
      <c r="AJ11" s="19">
        <f t="shared" si="32"/>
        <v>2500</v>
      </c>
      <c r="AK11" s="19">
        <f t="shared" si="33"/>
        <v>1600</v>
      </c>
      <c r="AL11" s="19">
        <f t="shared" si="34"/>
        <v>400</v>
      </c>
      <c r="AM11" s="19">
        <f t="shared" si="35"/>
        <v>900</v>
      </c>
      <c r="AN11" s="19">
        <f t="shared" si="36"/>
        <v>100</v>
      </c>
      <c r="AO11" s="19">
        <f t="shared" si="37"/>
        <v>100</v>
      </c>
      <c r="AP11" s="19">
        <f t="shared" si="38"/>
        <v>100</v>
      </c>
      <c r="AQ11" s="19">
        <f t="shared" si="39"/>
        <v>2500</v>
      </c>
      <c r="AR11" s="19">
        <f t="shared" si="40"/>
        <v>6400</v>
      </c>
      <c r="AS11" s="19">
        <f t="shared" si="41"/>
        <v>900</v>
      </c>
      <c r="AT11" s="19">
        <f t="shared" si="42"/>
        <v>1600</v>
      </c>
      <c r="AU11" s="19">
        <f t="shared" si="43"/>
        <v>6400</v>
      </c>
      <c r="AV11" s="19">
        <f t="shared" si="44"/>
        <v>400</v>
      </c>
      <c r="AW11" s="19">
        <f t="shared" si="45"/>
        <v>100</v>
      </c>
      <c r="AX11" s="19">
        <f t="shared" si="46"/>
        <v>22500</v>
      </c>
      <c r="AY11" s="19">
        <f t="shared" si="47"/>
        <v>12100</v>
      </c>
      <c r="AZ11" s="19">
        <f t="shared" si="48"/>
        <v>2500</v>
      </c>
      <c r="BA11" s="19">
        <f t="shared" si="49"/>
        <v>2500</v>
      </c>
      <c r="BB11" s="19">
        <f t="shared" si="50"/>
        <v>100</v>
      </c>
      <c r="BC11" s="19">
        <f t="shared" si="51"/>
        <v>400</v>
      </c>
      <c r="BD11" s="19">
        <f t="shared" si="52"/>
        <v>400</v>
      </c>
      <c r="BE11" s="19">
        <f t="shared" si="53"/>
        <v>100</v>
      </c>
      <c r="BF11" s="19">
        <f t="shared" si="54"/>
        <v>100</v>
      </c>
      <c r="BG11" s="19">
        <f t="shared" si="55"/>
        <v>100</v>
      </c>
      <c r="BH11" s="19">
        <f t="shared" si="56"/>
        <v>100</v>
      </c>
      <c r="BI11" s="19">
        <f t="shared" si="57"/>
        <v>0</v>
      </c>
      <c r="BJ11" s="19">
        <f t="shared" si="58"/>
        <v>400</v>
      </c>
      <c r="BK11" s="19">
        <f t="shared" si="59"/>
        <v>0</v>
      </c>
      <c r="BL11" s="19">
        <f t="shared" si="60"/>
        <v>900</v>
      </c>
      <c r="BM11" s="19">
        <f t="shared" si="61"/>
        <v>4900</v>
      </c>
      <c r="BN11" s="19">
        <f t="shared" si="62"/>
        <v>6400</v>
      </c>
      <c r="BO11" s="19">
        <f t="shared" si="63"/>
        <v>1600</v>
      </c>
      <c r="BP11" s="19">
        <f t="shared" si="64"/>
        <v>100</v>
      </c>
    </row>
    <row r="12" spans="1:68" x14ac:dyDescent="0.2">
      <c r="C12" s="40">
        <v>300</v>
      </c>
      <c r="D12">
        <f t="shared" si="0"/>
        <v>0</v>
      </c>
      <c r="E12">
        <f t="shared" si="1"/>
        <v>100</v>
      </c>
      <c r="F12">
        <f t="shared" si="2"/>
        <v>100</v>
      </c>
      <c r="G12">
        <f t="shared" si="3"/>
        <v>100</v>
      </c>
      <c r="H12">
        <f t="shared" si="4"/>
        <v>100</v>
      </c>
      <c r="I12">
        <f t="shared" si="5"/>
        <v>2500</v>
      </c>
      <c r="J12">
        <f t="shared" si="6"/>
        <v>400</v>
      </c>
      <c r="K12">
        <f t="shared" si="7"/>
        <v>0</v>
      </c>
      <c r="L12">
        <f t="shared" si="8"/>
        <v>0</v>
      </c>
      <c r="M12">
        <f t="shared" si="9"/>
        <v>900</v>
      </c>
      <c r="N12">
        <f t="shared" si="10"/>
        <v>100</v>
      </c>
      <c r="O12">
        <f t="shared" si="11"/>
        <v>0</v>
      </c>
      <c r="P12" s="19">
        <f t="shared" si="12"/>
        <v>0</v>
      </c>
      <c r="Q12" s="19">
        <f t="shared" si="13"/>
        <v>900</v>
      </c>
      <c r="R12" s="19">
        <f t="shared" si="14"/>
        <v>400</v>
      </c>
      <c r="S12" s="19">
        <f t="shared" si="15"/>
        <v>100</v>
      </c>
      <c r="T12" s="19">
        <f t="shared" si="16"/>
        <v>100</v>
      </c>
      <c r="U12" s="19">
        <f t="shared" si="17"/>
        <v>400</v>
      </c>
      <c r="V12" s="19">
        <f t="shared" si="18"/>
        <v>100</v>
      </c>
      <c r="W12" s="19">
        <f t="shared" si="19"/>
        <v>100</v>
      </c>
      <c r="X12" s="19">
        <f t="shared" si="20"/>
        <v>0</v>
      </c>
      <c r="Y12" s="19">
        <f t="shared" si="21"/>
        <v>900</v>
      </c>
      <c r="Z12" s="19">
        <f t="shared" si="22"/>
        <v>2500</v>
      </c>
      <c r="AA12" s="19">
        <f t="shared" si="23"/>
        <v>1600</v>
      </c>
      <c r="AB12" s="19">
        <f t="shared" si="24"/>
        <v>0</v>
      </c>
      <c r="AC12" s="19">
        <f t="shared" si="25"/>
        <v>4900</v>
      </c>
      <c r="AD12" s="19">
        <f t="shared" si="26"/>
        <v>2500</v>
      </c>
      <c r="AE12" s="19">
        <f t="shared" si="27"/>
        <v>100</v>
      </c>
      <c r="AF12" s="19">
        <f t="shared" si="28"/>
        <v>100</v>
      </c>
      <c r="AG12" s="19">
        <f t="shared" si="29"/>
        <v>2500</v>
      </c>
      <c r="AH12" s="19">
        <f t="shared" si="30"/>
        <v>0</v>
      </c>
      <c r="AI12" s="19">
        <f t="shared" si="31"/>
        <v>400</v>
      </c>
      <c r="AJ12" s="19">
        <f t="shared" si="32"/>
        <v>4900</v>
      </c>
      <c r="AK12" s="19">
        <f t="shared" si="33"/>
        <v>2500</v>
      </c>
      <c r="AL12" s="19">
        <f t="shared" si="34"/>
        <v>0</v>
      </c>
      <c r="AM12" s="19">
        <f t="shared" si="35"/>
        <v>400</v>
      </c>
      <c r="AN12" s="19">
        <f t="shared" si="36"/>
        <v>400</v>
      </c>
      <c r="AO12" s="19">
        <f t="shared" si="37"/>
        <v>1600</v>
      </c>
      <c r="AP12" s="19">
        <f t="shared" si="38"/>
        <v>6400</v>
      </c>
      <c r="AQ12" s="19">
        <f t="shared" si="39"/>
        <v>2500</v>
      </c>
      <c r="AR12" s="19">
        <f t="shared" si="40"/>
        <v>0</v>
      </c>
      <c r="AS12" s="19">
        <f t="shared" si="41"/>
        <v>4900</v>
      </c>
      <c r="AT12" s="19">
        <f t="shared" si="42"/>
        <v>12100</v>
      </c>
      <c r="AU12" s="19">
        <f t="shared" si="43"/>
        <v>100</v>
      </c>
      <c r="AV12" s="19">
        <f t="shared" si="44"/>
        <v>400</v>
      </c>
      <c r="AW12" s="19">
        <f t="shared" si="45"/>
        <v>14400</v>
      </c>
      <c r="AX12" s="19">
        <f t="shared" si="46"/>
        <v>6400</v>
      </c>
      <c r="AY12" s="19">
        <f t="shared" si="47"/>
        <v>400</v>
      </c>
      <c r="AZ12" s="19">
        <f t="shared" si="48"/>
        <v>6400</v>
      </c>
      <c r="BA12" s="19">
        <f t="shared" si="49"/>
        <v>1600</v>
      </c>
      <c r="BB12" s="19">
        <f t="shared" si="50"/>
        <v>2500</v>
      </c>
      <c r="BC12" s="19">
        <f t="shared" si="51"/>
        <v>100</v>
      </c>
      <c r="BD12" s="19">
        <f t="shared" si="52"/>
        <v>400</v>
      </c>
      <c r="BE12" s="19">
        <f t="shared" si="53"/>
        <v>400</v>
      </c>
      <c r="BF12" s="19">
        <f t="shared" si="54"/>
        <v>1600</v>
      </c>
      <c r="BG12" s="19">
        <f t="shared" si="55"/>
        <v>1600</v>
      </c>
      <c r="BH12" s="19">
        <f t="shared" si="56"/>
        <v>900</v>
      </c>
      <c r="BI12" s="19">
        <f t="shared" si="57"/>
        <v>100</v>
      </c>
      <c r="BJ12" s="19">
        <f t="shared" si="58"/>
        <v>900</v>
      </c>
      <c r="BK12" s="19">
        <f t="shared" si="59"/>
        <v>0</v>
      </c>
      <c r="BL12" s="19">
        <f t="shared" si="60"/>
        <v>1600</v>
      </c>
      <c r="BM12" s="19">
        <f t="shared" si="61"/>
        <v>2500</v>
      </c>
      <c r="BN12" s="19">
        <f t="shared" si="62"/>
        <v>100</v>
      </c>
      <c r="BO12" s="19">
        <f t="shared" si="63"/>
        <v>1600</v>
      </c>
      <c r="BP12" s="19">
        <f t="shared" si="64"/>
        <v>3600</v>
      </c>
    </row>
    <row r="13" spans="1:68" x14ac:dyDescent="0.2">
      <c r="C13" s="40">
        <v>300</v>
      </c>
      <c r="D13">
        <f t="shared" si="0"/>
        <v>100</v>
      </c>
      <c r="E13">
        <f t="shared" si="1"/>
        <v>100</v>
      </c>
      <c r="F13">
        <f t="shared" si="2"/>
        <v>100</v>
      </c>
      <c r="G13">
        <f t="shared" si="3"/>
        <v>100</v>
      </c>
      <c r="H13">
        <f t="shared" si="4"/>
        <v>2500</v>
      </c>
      <c r="I13">
        <f t="shared" si="5"/>
        <v>400</v>
      </c>
      <c r="J13">
        <f t="shared" si="6"/>
        <v>0</v>
      </c>
      <c r="K13">
        <f t="shared" si="7"/>
        <v>0</v>
      </c>
      <c r="L13">
        <f t="shared" si="8"/>
        <v>900</v>
      </c>
      <c r="M13">
        <f t="shared" si="9"/>
        <v>100</v>
      </c>
      <c r="N13">
        <f t="shared" si="10"/>
        <v>0</v>
      </c>
      <c r="O13">
        <f t="shared" si="11"/>
        <v>0</v>
      </c>
      <c r="P13" s="19">
        <f t="shared" si="12"/>
        <v>900</v>
      </c>
      <c r="Q13" s="19">
        <f t="shared" si="13"/>
        <v>400</v>
      </c>
      <c r="R13" s="19">
        <f t="shared" si="14"/>
        <v>100</v>
      </c>
      <c r="S13" s="19">
        <f t="shared" si="15"/>
        <v>100</v>
      </c>
      <c r="T13" s="19">
        <f t="shared" si="16"/>
        <v>400</v>
      </c>
      <c r="U13" s="19">
        <f t="shared" si="17"/>
        <v>100</v>
      </c>
      <c r="V13" s="19">
        <f t="shared" si="18"/>
        <v>100</v>
      </c>
      <c r="W13" s="19">
        <f t="shared" si="19"/>
        <v>0</v>
      </c>
      <c r="X13" s="19">
        <f t="shared" si="20"/>
        <v>900</v>
      </c>
      <c r="Y13" s="19">
        <f t="shared" si="21"/>
        <v>2500</v>
      </c>
      <c r="Z13" s="19">
        <f t="shared" si="22"/>
        <v>1600</v>
      </c>
      <c r="AA13" s="19">
        <f t="shared" si="23"/>
        <v>0</v>
      </c>
      <c r="AB13" s="19">
        <f t="shared" si="24"/>
        <v>4900</v>
      </c>
      <c r="AC13" s="19">
        <f t="shared" si="25"/>
        <v>2500</v>
      </c>
      <c r="AD13" s="19">
        <f t="shared" si="26"/>
        <v>100</v>
      </c>
      <c r="AE13" s="19">
        <f t="shared" si="27"/>
        <v>100</v>
      </c>
      <c r="AF13" s="19">
        <f t="shared" si="28"/>
        <v>2500</v>
      </c>
      <c r="AG13" s="19">
        <f t="shared" si="29"/>
        <v>0</v>
      </c>
      <c r="AH13" s="19">
        <f t="shared" si="30"/>
        <v>400</v>
      </c>
      <c r="AI13" s="19">
        <f t="shared" si="31"/>
        <v>4900</v>
      </c>
      <c r="AJ13" s="19">
        <f t="shared" si="32"/>
        <v>2500</v>
      </c>
      <c r="AK13" s="19">
        <f t="shared" si="33"/>
        <v>0</v>
      </c>
      <c r="AL13" s="19">
        <f t="shared" si="34"/>
        <v>400</v>
      </c>
      <c r="AM13" s="19">
        <f t="shared" si="35"/>
        <v>400</v>
      </c>
      <c r="AN13" s="19">
        <f t="shared" si="36"/>
        <v>1600</v>
      </c>
      <c r="AO13" s="19">
        <f t="shared" si="37"/>
        <v>6400</v>
      </c>
      <c r="AP13" s="19">
        <f t="shared" si="38"/>
        <v>2500</v>
      </c>
      <c r="AQ13" s="19">
        <f t="shared" si="39"/>
        <v>0</v>
      </c>
      <c r="AR13" s="19">
        <f t="shared" si="40"/>
        <v>4900</v>
      </c>
      <c r="AS13" s="19">
        <f t="shared" si="41"/>
        <v>12100</v>
      </c>
      <c r="AT13" s="19">
        <f t="shared" si="42"/>
        <v>100</v>
      </c>
      <c r="AU13" s="19">
        <f t="shared" si="43"/>
        <v>400</v>
      </c>
      <c r="AV13" s="19">
        <f t="shared" si="44"/>
        <v>14400</v>
      </c>
      <c r="AW13" s="19">
        <f t="shared" si="45"/>
        <v>6400</v>
      </c>
      <c r="AX13" s="19">
        <f t="shared" si="46"/>
        <v>400</v>
      </c>
      <c r="AY13" s="19">
        <f t="shared" si="47"/>
        <v>6400</v>
      </c>
      <c r="AZ13" s="19">
        <f t="shared" si="48"/>
        <v>1600</v>
      </c>
      <c r="BA13" s="19">
        <f t="shared" si="49"/>
        <v>2500</v>
      </c>
      <c r="BB13" s="19">
        <f t="shared" si="50"/>
        <v>100</v>
      </c>
      <c r="BC13" s="19">
        <f t="shared" si="51"/>
        <v>400</v>
      </c>
      <c r="BD13" s="19">
        <f t="shared" si="52"/>
        <v>400</v>
      </c>
      <c r="BE13" s="19">
        <f t="shared" si="53"/>
        <v>1600</v>
      </c>
      <c r="BF13" s="19">
        <f t="shared" si="54"/>
        <v>1600</v>
      </c>
      <c r="BG13" s="19">
        <f t="shared" si="55"/>
        <v>900</v>
      </c>
      <c r="BH13" s="19">
        <f t="shared" si="56"/>
        <v>100</v>
      </c>
      <c r="BI13" s="19">
        <f t="shared" si="57"/>
        <v>900</v>
      </c>
      <c r="BJ13" s="19">
        <f t="shared" si="58"/>
        <v>0</v>
      </c>
      <c r="BK13" s="19">
        <f t="shared" si="59"/>
        <v>1600</v>
      </c>
      <c r="BL13" s="19">
        <f t="shared" si="60"/>
        <v>2500</v>
      </c>
      <c r="BM13" s="19">
        <f t="shared" si="61"/>
        <v>100</v>
      </c>
      <c r="BN13" s="19">
        <f t="shared" si="62"/>
        <v>1600</v>
      </c>
      <c r="BO13" s="19">
        <f t="shared" si="63"/>
        <v>3600</v>
      </c>
      <c r="BP13" s="19">
        <f t="shared" si="64"/>
        <v>2500</v>
      </c>
    </row>
    <row r="14" spans="1:68" x14ac:dyDescent="0.2">
      <c r="C14" s="40">
        <v>290</v>
      </c>
      <c r="D14">
        <f t="shared" si="0"/>
        <v>0</v>
      </c>
      <c r="E14">
        <f t="shared" si="1"/>
        <v>0</v>
      </c>
      <c r="F14">
        <f t="shared" si="2"/>
        <v>0</v>
      </c>
      <c r="G14">
        <f t="shared" si="3"/>
        <v>1600</v>
      </c>
      <c r="H14">
        <f t="shared" si="4"/>
        <v>100</v>
      </c>
      <c r="I14">
        <f t="shared" si="5"/>
        <v>100</v>
      </c>
      <c r="J14">
        <f t="shared" si="6"/>
        <v>100</v>
      </c>
      <c r="K14">
        <f t="shared" si="7"/>
        <v>400</v>
      </c>
      <c r="L14">
        <f t="shared" si="8"/>
        <v>400</v>
      </c>
      <c r="M14">
        <f t="shared" si="9"/>
        <v>100</v>
      </c>
      <c r="N14">
        <f t="shared" si="10"/>
        <v>100</v>
      </c>
      <c r="O14">
        <f t="shared" si="11"/>
        <v>400</v>
      </c>
      <c r="P14" s="19">
        <f t="shared" si="12"/>
        <v>100</v>
      </c>
      <c r="Q14" s="19">
        <f t="shared" si="13"/>
        <v>0</v>
      </c>
      <c r="R14" s="19">
        <f t="shared" si="14"/>
        <v>0</v>
      </c>
      <c r="S14" s="19">
        <f t="shared" si="15"/>
        <v>100</v>
      </c>
      <c r="T14" s="19">
        <f t="shared" si="16"/>
        <v>0</v>
      </c>
      <c r="U14" s="19">
        <f t="shared" si="17"/>
        <v>400</v>
      </c>
      <c r="V14" s="19">
        <f t="shared" si="18"/>
        <v>100</v>
      </c>
      <c r="W14" s="19">
        <f t="shared" si="19"/>
        <v>400</v>
      </c>
      <c r="X14" s="19">
        <f t="shared" si="20"/>
        <v>3600</v>
      </c>
      <c r="Y14" s="19">
        <f t="shared" si="21"/>
        <v>2500</v>
      </c>
      <c r="Z14" s="19">
        <f t="shared" si="22"/>
        <v>100</v>
      </c>
      <c r="AA14" s="19">
        <f t="shared" si="23"/>
        <v>3600</v>
      </c>
      <c r="AB14" s="19">
        <f t="shared" si="24"/>
        <v>1600</v>
      </c>
      <c r="AC14" s="19">
        <f t="shared" si="25"/>
        <v>0</v>
      </c>
      <c r="AD14" s="19">
        <f t="shared" si="26"/>
        <v>0</v>
      </c>
      <c r="AE14" s="19">
        <f t="shared" si="27"/>
        <v>1600</v>
      </c>
      <c r="AF14" s="19">
        <f t="shared" si="28"/>
        <v>100</v>
      </c>
      <c r="AG14" s="19">
        <f t="shared" si="29"/>
        <v>900</v>
      </c>
      <c r="AH14" s="19">
        <f t="shared" si="30"/>
        <v>3600</v>
      </c>
      <c r="AI14" s="19">
        <f t="shared" si="31"/>
        <v>1600</v>
      </c>
      <c r="AJ14" s="19">
        <f t="shared" si="32"/>
        <v>100</v>
      </c>
      <c r="AK14" s="19">
        <f t="shared" si="33"/>
        <v>100</v>
      </c>
      <c r="AL14" s="19">
        <f t="shared" si="34"/>
        <v>100</v>
      </c>
      <c r="AM14" s="19">
        <f t="shared" si="35"/>
        <v>900</v>
      </c>
      <c r="AN14" s="19">
        <f t="shared" si="36"/>
        <v>4900</v>
      </c>
      <c r="AO14" s="19">
        <f t="shared" si="37"/>
        <v>3600</v>
      </c>
      <c r="AP14" s="19">
        <f t="shared" si="38"/>
        <v>100</v>
      </c>
      <c r="AQ14" s="19">
        <f t="shared" si="39"/>
        <v>3600</v>
      </c>
      <c r="AR14" s="19">
        <f t="shared" si="40"/>
        <v>10000</v>
      </c>
      <c r="AS14" s="19">
        <f t="shared" si="41"/>
        <v>0</v>
      </c>
      <c r="AT14" s="19">
        <f t="shared" si="42"/>
        <v>100</v>
      </c>
      <c r="AU14" s="19">
        <f t="shared" si="43"/>
        <v>16900</v>
      </c>
      <c r="AV14" s="19">
        <f t="shared" si="44"/>
        <v>8100</v>
      </c>
      <c r="AW14" s="19">
        <f t="shared" si="45"/>
        <v>900</v>
      </c>
      <c r="AX14" s="19">
        <f t="shared" si="46"/>
        <v>4900</v>
      </c>
      <c r="AY14" s="19">
        <f t="shared" si="47"/>
        <v>900</v>
      </c>
      <c r="AZ14" s="19">
        <f t="shared" si="48"/>
        <v>1600</v>
      </c>
      <c r="BA14" s="19">
        <f t="shared" si="49"/>
        <v>0</v>
      </c>
      <c r="BB14" s="19">
        <f t="shared" si="50"/>
        <v>100</v>
      </c>
      <c r="BC14" s="19">
        <f t="shared" si="51"/>
        <v>100</v>
      </c>
      <c r="BD14" s="19">
        <f t="shared" si="52"/>
        <v>900</v>
      </c>
      <c r="BE14" s="19">
        <f t="shared" si="53"/>
        <v>900</v>
      </c>
      <c r="BF14" s="19">
        <f t="shared" si="54"/>
        <v>400</v>
      </c>
      <c r="BG14" s="19">
        <f t="shared" si="55"/>
        <v>0</v>
      </c>
      <c r="BH14" s="19">
        <f t="shared" si="56"/>
        <v>400</v>
      </c>
      <c r="BI14" s="19">
        <f t="shared" si="57"/>
        <v>100</v>
      </c>
      <c r="BJ14" s="19">
        <f t="shared" si="58"/>
        <v>2500</v>
      </c>
      <c r="BK14" s="19">
        <f t="shared" si="59"/>
        <v>3600</v>
      </c>
      <c r="BL14" s="19">
        <f t="shared" si="60"/>
        <v>400</v>
      </c>
      <c r="BM14" s="19">
        <f t="shared" si="61"/>
        <v>900</v>
      </c>
      <c r="BN14" s="19">
        <f t="shared" si="62"/>
        <v>2500</v>
      </c>
      <c r="BO14" s="19">
        <f t="shared" si="63"/>
        <v>1600</v>
      </c>
      <c r="BP14" s="19">
        <f t="shared" si="64"/>
        <v>100</v>
      </c>
    </row>
    <row r="15" spans="1:68" x14ac:dyDescent="0.2">
      <c r="C15" s="40">
        <v>290</v>
      </c>
      <c r="D15">
        <f t="shared" si="0"/>
        <v>0</v>
      </c>
      <c r="E15">
        <f t="shared" si="1"/>
        <v>0</v>
      </c>
      <c r="F15">
        <f t="shared" si="2"/>
        <v>1600</v>
      </c>
      <c r="G15">
        <f t="shared" si="3"/>
        <v>100</v>
      </c>
      <c r="H15">
        <f t="shared" si="4"/>
        <v>100</v>
      </c>
      <c r="I15">
        <f t="shared" si="5"/>
        <v>100</v>
      </c>
      <c r="J15">
        <f t="shared" si="6"/>
        <v>400</v>
      </c>
      <c r="K15">
        <f t="shared" si="7"/>
        <v>400</v>
      </c>
      <c r="L15">
        <f t="shared" si="8"/>
        <v>100</v>
      </c>
      <c r="M15">
        <f t="shared" si="9"/>
        <v>100</v>
      </c>
      <c r="N15">
        <f t="shared" si="10"/>
        <v>400</v>
      </c>
      <c r="O15">
        <f t="shared" si="11"/>
        <v>100</v>
      </c>
      <c r="P15" s="19">
        <f t="shared" si="12"/>
        <v>0</v>
      </c>
      <c r="Q15" s="19">
        <f t="shared" si="13"/>
        <v>0</v>
      </c>
      <c r="R15" s="19">
        <f t="shared" si="14"/>
        <v>100</v>
      </c>
      <c r="S15" s="19">
        <f t="shared" si="15"/>
        <v>0</v>
      </c>
      <c r="T15" s="19">
        <f t="shared" si="16"/>
        <v>400</v>
      </c>
      <c r="U15" s="19">
        <f t="shared" si="17"/>
        <v>100</v>
      </c>
      <c r="V15" s="19">
        <f t="shared" si="18"/>
        <v>400</v>
      </c>
      <c r="W15" s="19">
        <f t="shared" si="19"/>
        <v>3600</v>
      </c>
      <c r="X15" s="19">
        <f t="shared" si="20"/>
        <v>2500</v>
      </c>
      <c r="Y15" s="19">
        <f t="shared" si="21"/>
        <v>100</v>
      </c>
      <c r="Z15" s="19">
        <f t="shared" si="22"/>
        <v>3600</v>
      </c>
      <c r="AA15" s="19">
        <f t="shared" si="23"/>
        <v>1600</v>
      </c>
      <c r="AB15" s="19">
        <f t="shared" si="24"/>
        <v>0</v>
      </c>
      <c r="AC15" s="19">
        <f t="shared" si="25"/>
        <v>0</v>
      </c>
      <c r="AD15" s="19">
        <f t="shared" si="26"/>
        <v>1600</v>
      </c>
      <c r="AE15" s="19">
        <f t="shared" si="27"/>
        <v>100</v>
      </c>
      <c r="AF15" s="19">
        <f t="shared" si="28"/>
        <v>900</v>
      </c>
      <c r="AG15" s="19">
        <f t="shared" si="29"/>
        <v>3600</v>
      </c>
      <c r="AH15" s="19">
        <f t="shared" si="30"/>
        <v>1600</v>
      </c>
      <c r="AI15" s="19">
        <f t="shared" si="31"/>
        <v>100</v>
      </c>
      <c r="AJ15" s="19">
        <f t="shared" si="32"/>
        <v>100</v>
      </c>
      <c r="AK15" s="19">
        <f t="shared" si="33"/>
        <v>100</v>
      </c>
      <c r="AL15" s="19">
        <f t="shared" si="34"/>
        <v>900</v>
      </c>
      <c r="AM15" s="19">
        <f t="shared" si="35"/>
        <v>4900</v>
      </c>
      <c r="AN15" s="19">
        <f t="shared" si="36"/>
        <v>3600</v>
      </c>
      <c r="AO15" s="19">
        <f t="shared" si="37"/>
        <v>100</v>
      </c>
      <c r="AP15" s="19">
        <f t="shared" si="38"/>
        <v>3600</v>
      </c>
      <c r="AQ15" s="19">
        <f t="shared" si="39"/>
        <v>10000</v>
      </c>
      <c r="AR15" s="19">
        <f t="shared" si="40"/>
        <v>0</v>
      </c>
      <c r="AS15" s="19">
        <f t="shared" si="41"/>
        <v>100</v>
      </c>
      <c r="AT15" s="19">
        <f t="shared" si="42"/>
        <v>16900</v>
      </c>
      <c r="AU15" s="19">
        <f t="shared" si="43"/>
        <v>8100</v>
      </c>
      <c r="AV15" s="19">
        <f t="shared" si="44"/>
        <v>900</v>
      </c>
      <c r="AW15" s="19">
        <f t="shared" si="45"/>
        <v>4900</v>
      </c>
      <c r="AX15" s="19">
        <f t="shared" si="46"/>
        <v>900</v>
      </c>
      <c r="AY15" s="19">
        <f t="shared" si="47"/>
        <v>1600</v>
      </c>
      <c r="AZ15" s="19">
        <f t="shared" si="48"/>
        <v>0</v>
      </c>
      <c r="BA15" s="19">
        <f t="shared" si="49"/>
        <v>100</v>
      </c>
      <c r="BB15" s="19">
        <f t="shared" si="50"/>
        <v>100</v>
      </c>
      <c r="BC15" s="19">
        <f t="shared" si="51"/>
        <v>900</v>
      </c>
      <c r="BD15" s="19">
        <f t="shared" si="52"/>
        <v>900</v>
      </c>
      <c r="BE15" s="19">
        <f t="shared" si="53"/>
        <v>400</v>
      </c>
      <c r="BF15" s="19">
        <f t="shared" si="54"/>
        <v>0</v>
      </c>
      <c r="BG15" s="19">
        <f t="shared" si="55"/>
        <v>400</v>
      </c>
      <c r="BH15" s="19">
        <f t="shared" si="56"/>
        <v>100</v>
      </c>
      <c r="BI15" s="19">
        <f t="shared" si="57"/>
        <v>2500</v>
      </c>
      <c r="BJ15" s="19">
        <f t="shared" si="58"/>
        <v>3600</v>
      </c>
      <c r="BK15" s="19">
        <f t="shared" si="59"/>
        <v>400</v>
      </c>
      <c r="BL15" s="19">
        <f t="shared" si="60"/>
        <v>900</v>
      </c>
      <c r="BM15" s="19">
        <f t="shared" si="61"/>
        <v>2500</v>
      </c>
      <c r="BN15" s="19">
        <f t="shared" si="62"/>
        <v>1600</v>
      </c>
      <c r="BO15" s="19">
        <f t="shared" si="63"/>
        <v>100</v>
      </c>
      <c r="BP15" s="19">
        <f t="shared" si="64"/>
        <v>400</v>
      </c>
    </row>
    <row r="16" spans="1:68" x14ac:dyDescent="0.2">
      <c r="C16" s="40">
        <v>290</v>
      </c>
      <c r="D16">
        <f t="shared" si="0"/>
        <v>0</v>
      </c>
      <c r="E16">
        <f t="shared" si="1"/>
        <v>1600</v>
      </c>
      <c r="F16">
        <f t="shared" si="2"/>
        <v>100</v>
      </c>
      <c r="G16">
        <f t="shared" si="3"/>
        <v>100</v>
      </c>
      <c r="H16">
        <f t="shared" si="4"/>
        <v>100</v>
      </c>
      <c r="I16">
        <f t="shared" si="5"/>
        <v>400</v>
      </c>
      <c r="J16">
        <f t="shared" si="6"/>
        <v>400</v>
      </c>
      <c r="K16">
        <f t="shared" si="7"/>
        <v>100</v>
      </c>
      <c r="L16">
        <f t="shared" si="8"/>
        <v>100</v>
      </c>
      <c r="M16">
        <f t="shared" si="9"/>
        <v>400</v>
      </c>
      <c r="N16">
        <f t="shared" si="10"/>
        <v>100</v>
      </c>
      <c r="O16">
        <f t="shared" si="11"/>
        <v>0</v>
      </c>
      <c r="P16" s="19">
        <f t="shared" si="12"/>
        <v>0</v>
      </c>
      <c r="Q16" s="19">
        <f t="shared" si="13"/>
        <v>100</v>
      </c>
      <c r="R16" s="19">
        <f t="shared" si="14"/>
        <v>0</v>
      </c>
      <c r="S16" s="19">
        <f t="shared" si="15"/>
        <v>400</v>
      </c>
      <c r="T16" s="19">
        <f t="shared" si="16"/>
        <v>100</v>
      </c>
      <c r="U16" s="19">
        <f t="shared" si="17"/>
        <v>400</v>
      </c>
      <c r="V16" s="19">
        <f t="shared" si="18"/>
        <v>3600</v>
      </c>
      <c r="W16" s="19">
        <f t="shared" si="19"/>
        <v>2500</v>
      </c>
      <c r="X16" s="19">
        <f t="shared" si="20"/>
        <v>100</v>
      </c>
      <c r="Y16" s="19">
        <f t="shared" si="21"/>
        <v>3600</v>
      </c>
      <c r="Z16" s="19">
        <f t="shared" si="22"/>
        <v>1600</v>
      </c>
      <c r="AA16" s="19">
        <f t="shared" si="23"/>
        <v>0</v>
      </c>
      <c r="AB16" s="19">
        <f t="shared" si="24"/>
        <v>0</v>
      </c>
      <c r="AC16" s="19">
        <f t="shared" si="25"/>
        <v>1600</v>
      </c>
      <c r="AD16" s="19">
        <f t="shared" si="26"/>
        <v>100</v>
      </c>
      <c r="AE16" s="19">
        <f t="shared" si="27"/>
        <v>900</v>
      </c>
      <c r="AF16" s="19">
        <f t="shared" si="28"/>
        <v>3600</v>
      </c>
      <c r="AG16" s="19">
        <f t="shared" si="29"/>
        <v>1600</v>
      </c>
      <c r="AH16" s="19">
        <f t="shared" si="30"/>
        <v>100</v>
      </c>
      <c r="AI16" s="19">
        <f t="shared" si="31"/>
        <v>100</v>
      </c>
      <c r="AJ16" s="19">
        <f t="shared" si="32"/>
        <v>100</v>
      </c>
      <c r="AK16" s="19">
        <f t="shared" si="33"/>
        <v>900</v>
      </c>
      <c r="AL16" s="19">
        <f t="shared" si="34"/>
        <v>4900</v>
      </c>
      <c r="AM16" s="19">
        <f t="shared" si="35"/>
        <v>3600</v>
      </c>
      <c r="AN16" s="19">
        <f t="shared" si="36"/>
        <v>100</v>
      </c>
      <c r="AO16" s="19">
        <f t="shared" si="37"/>
        <v>3600</v>
      </c>
      <c r="AP16" s="19">
        <f t="shared" si="38"/>
        <v>10000</v>
      </c>
      <c r="AQ16" s="19">
        <f t="shared" si="39"/>
        <v>0</v>
      </c>
      <c r="AR16" s="19">
        <f t="shared" si="40"/>
        <v>100</v>
      </c>
      <c r="AS16" s="19">
        <f t="shared" si="41"/>
        <v>16900</v>
      </c>
      <c r="AT16" s="19">
        <f t="shared" si="42"/>
        <v>8100</v>
      </c>
      <c r="AU16" s="19">
        <f t="shared" si="43"/>
        <v>900</v>
      </c>
      <c r="AV16" s="19">
        <f t="shared" si="44"/>
        <v>4900</v>
      </c>
      <c r="AW16" s="19">
        <f t="shared" si="45"/>
        <v>900</v>
      </c>
      <c r="AX16" s="19">
        <f t="shared" si="46"/>
        <v>1600</v>
      </c>
      <c r="AY16" s="19">
        <f t="shared" si="47"/>
        <v>0</v>
      </c>
      <c r="AZ16" s="19">
        <f t="shared" si="48"/>
        <v>100</v>
      </c>
      <c r="BA16" s="19">
        <f t="shared" si="49"/>
        <v>100</v>
      </c>
      <c r="BB16" s="19">
        <f t="shared" si="50"/>
        <v>900</v>
      </c>
      <c r="BC16" s="19">
        <f t="shared" si="51"/>
        <v>900</v>
      </c>
      <c r="BD16" s="19">
        <f t="shared" si="52"/>
        <v>400</v>
      </c>
      <c r="BE16" s="19">
        <f t="shared" si="53"/>
        <v>0</v>
      </c>
      <c r="BF16" s="19">
        <f t="shared" si="54"/>
        <v>400</v>
      </c>
      <c r="BG16" s="19">
        <f t="shared" si="55"/>
        <v>100</v>
      </c>
      <c r="BH16" s="19">
        <f t="shared" si="56"/>
        <v>2500</v>
      </c>
      <c r="BI16" s="19">
        <f t="shared" si="57"/>
        <v>3600</v>
      </c>
      <c r="BJ16" s="19">
        <f t="shared" si="58"/>
        <v>400</v>
      </c>
      <c r="BK16" s="19">
        <f t="shared" si="59"/>
        <v>900</v>
      </c>
      <c r="BL16" s="19">
        <f t="shared" si="60"/>
        <v>2500</v>
      </c>
      <c r="BM16" s="19">
        <f t="shared" si="61"/>
        <v>1600</v>
      </c>
      <c r="BN16" s="19">
        <f t="shared" si="62"/>
        <v>100</v>
      </c>
      <c r="BO16" s="19">
        <f t="shared" si="63"/>
        <v>400</v>
      </c>
      <c r="BP16" s="19">
        <f t="shared" si="64"/>
        <v>100</v>
      </c>
    </row>
    <row r="17" spans="3:68" x14ac:dyDescent="0.2">
      <c r="C17" s="40">
        <v>290</v>
      </c>
      <c r="D17">
        <f t="shared" si="0"/>
        <v>1600</v>
      </c>
      <c r="E17">
        <f t="shared" si="1"/>
        <v>100</v>
      </c>
      <c r="F17">
        <f t="shared" si="2"/>
        <v>100</v>
      </c>
      <c r="G17">
        <f t="shared" si="3"/>
        <v>100</v>
      </c>
      <c r="H17">
        <f t="shared" si="4"/>
        <v>400</v>
      </c>
      <c r="I17">
        <f t="shared" si="5"/>
        <v>400</v>
      </c>
      <c r="J17">
        <f t="shared" si="6"/>
        <v>100</v>
      </c>
      <c r="K17">
        <f t="shared" si="7"/>
        <v>100</v>
      </c>
      <c r="L17">
        <f t="shared" si="8"/>
        <v>400</v>
      </c>
      <c r="M17">
        <f t="shared" si="9"/>
        <v>100</v>
      </c>
      <c r="N17">
        <f t="shared" si="10"/>
        <v>0</v>
      </c>
      <c r="O17">
        <f t="shared" si="11"/>
        <v>0</v>
      </c>
      <c r="P17" s="19">
        <f t="shared" si="12"/>
        <v>100</v>
      </c>
      <c r="Q17" s="19">
        <f t="shared" si="13"/>
        <v>0</v>
      </c>
      <c r="R17" s="19">
        <f t="shared" si="14"/>
        <v>400</v>
      </c>
      <c r="S17" s="19">
        <f t="shared" si="15"/>
        <v>100</v>
      </c>
      <c r="T17" s="19">
        <f t="shared" si="16"/>
        <v>400</v>
      </c>
      <c r="U17" s="19">
        <f t="shared" si="17"/>
        <v>3600</v>
      </c>
      <c r="V17" s="19">
        <f t="shared" si="18"/>
        <v>2500</v>
      </c>
      <c r="W17" s="19">
        <f t="shared" si="19"/>
        <v>100</v>
      </c>
      <c r="X17" s="19">
        <f t="shared" si="20"/>
        <v>3600</v>
      </c>
      <c r="Y17" s="19">
        <f t="shared" si="21"/>
        <v>1600</v>
      </c>
      <c r="Z17" s="19">
        <f t="shared" si="22"/>
        <v>0</v>
      </c>
      <c r="AA17" s="19">
        <f t="shared" si="23"/>
        <v>0</v>
      </c>
      <c r="AB17" s="19">
        <f t="shared" si="24"/>
        <v>1600</v>
      </c>
      <c r="AC17" s="19">
        <f t="shared" si="25"/>
        <v>100</v>
      </c>
      <c r="AD17" s="19">
        <f t="shared" si="26"/>
        <v>900</v>
      </c>
      <c r="AE17" s="19">
        <f t="shared" si="27"/>
        <v>3600</v>
      </c>
      <c r="AF17" s="19">
        <f t="shared" si="28"/>
        <v>1600</v>
      </c>
      <c r="AG17" s="19">
        <f t="shared" si="29"/>
        <v>100</v>
      </c>
      <c r="AH17" s="19">
        <f t="shared" si="30"/>
        <v>100</v>
      </c>
      <c r="AI17" s="19">
        <f t="shared" si="31"/>
        <v>100</v>
      </c>
      <c r="AJ17" s="19">
        <f t="shared" si="32"/>
        <v>900</v>
      </c>
      <c r="AK17" s="19">
        <f t="shared" si="33"/>
        <v>4900</v>
      </c>
      <c r="AL17" s="19">
        <f t="shared" si="34"/>
        <v>3600</v>
      </c>
      <c r="AM17" s="19">
        <f t="shared" si="35"/>
        <v>100</v>
      </c>
      <c r="AN17" s="19">
        <f t="shared" si="36"/>
        <v>3600</v>
      </c>
      <c r="AO17" s="19">
        <f t="shared" si="37"/>
        <v>10000</v>
      </c>
      <c r="AP17" s="19">
        <f t="shared" si="38"/>
        <v>0</v>
      </c>
      <c r="AQ17" s="19">
        <f t="shared" si="39"/>
        <v>100</v>
      </c>
      <c r="AR17" s="19">
        <f t="shared" si="40"/>
        <v>16900</v>
      </c>
      <c r="AS17" s="19">
        <f t="shared" si="41"/>
        <v>8100</v>
      </c>
      <c r="AT17" s="19">
        <f t="shared" si="42"/>
        <v>900</v>
      </c>
      <c r="AU17" s="19">
        <f t="shared" si="43"/>
        <v>4900</v>
      </c>
      <c r="AV17" s="19">
        <f t="shared" si="44"/>
        <v>900</v>
      </c>
      <c r="AW17" s="19">
        <f t="shared" si="45"/>
        <v>1600</v>
      </c>
      <c r="AX17" s="19">
        <f t="shared" si="46"/>
        <v>0</v>
      </c>
      <c r="AY17" s="19">
        <f t="shared" si="47"/>
        <v>100</v>
      </c>
      <c r="AZ17" s="19">
        <f t="shared" si="48"/>
        <v>100</v>
      </c>
      <c r="BA17" s="19">
        <f t="shared" si="49"/>
        <v>900</v>
      </c>
      <c r="BB17" s="19">
        <f t="shared" si="50"/>
        <v>900</v>
      </c>
      <c r="BC17" s="19">
        <f t="shared" si="51"/>
        <v>400</v>
      </c>
      <c r="BD17" s="19">
        <f t="shared" si="52"/>
        <v>0</v>
      </c>
      <c r="BE17" s="19">
        <f t="shared" si="53"/>
        <v>400</v>
      </c>
      <c r="BF17" s="19">
        <f t="shared" si="54"/>
        <v>100</v>
      </c>
      <c r="BG17" s="19">
        <f t="shared" si="55"/>
        <v>2500</v>
      </c>
      <c r="BH17" s="19">
        <f t="shared" si="56"/>
        <v>3600</v>
      </c>
      <c r="BI17" s="19">
        <f t="shared" si="57"/>
        <v>400</v>
      </c>
      <c r="BJ17" s="19">
        <f t="shared" si="58"/>
        <v>900</v>
      </c>
      <c r="BK17" s="19">
        <f t="shared" si="59"/>
        <v>2500</v>
      </c>
      <c r="BL17" s="19">
        <f t="shared" si="60"/>
        <v>1600</v>
      </c>
      <c r="BM17" s="19">
        <f t="shared" si="61"/>
        <v>100</v>
      </c>
      <c r="BN17" s="19">
        <f t="shared" si="62"/>
        <v>400</v>
      </c>
      <c r="BO17" s="19">
        <f t="shared" si="63"/>
        <v>100</v>
      </c>
      <c r="BP17" s="19">
        <f t="shared" si="64"/>
        <v>900</v>
      </c>
    </row>
    <row r="18" spans="3:68" x14ac:dyDescent="0.2">
      <c r="C18" s="40">
        <v>250</v>
      </c>
      <c r="D18">
        <f t="shared" si="0"/>
        <v>900</v>
      </c>
      <c r="E18">
        <f t="shared" si="1"/>
        <v>2500</v>
      </c>
      <c r="F18">
        <f t="shared" si="2"/>
        <v>2500</v>
      </c>
      <c r="G18">
        <f t="shared" si="3"/>
        <v>400</v>
      </c>
      <c r="H18">
        <f t="shared" si="4"/>
        <v>3600</v>
      </c>
      <c r="I18">
        <f t="shared" si="5"/>
        <v>2500</v>
      </c>
      <c r="J18">
        <f t="shared" si="6"/>
        <v>2500</v>
      </c>
      <c r="K18">
        <f t="shared" si="7"/>
        <v>400</v>
      </c>
      <c r="L18">
        <f t="shared" si="8"/>
        <v>900</v>
      </c>
      <c r="M18">
        <f t="shared" si="9"/>
        <v>1600</v>
      </c>
      <c r="N18">
        <f t="shared" si="10"/>
        <v>1600</v>
      </c>
      <c r="O18">
        <f t="shared" si="11"/>
        <v>900</v>
      </c>
      <c r="P18" s="19">
        <f t="shared" si="12"/>
        <v>1600</v>
      </c>
      <c r="Q18" s="19">
        <f t="shared" si="13"/>
        <v>3600</v>
      </c>
      <c r="R18" s="19">
        <f t="shared" si="14"/>
        <v>2500</v>
      </c>
      <c r="S18" s="19">
        <f t="shared" si="15"/>
        <v>400</v>
      </c>
      <c r="T18" s="19">
        <f t="shared" si="16"/>
        <v>10000</v>
      </c>
      <c r="U18" s="19">
        <f t="shared" si="17"/>
        <v>8100</v>
      </c>
      <c r="V18" s="19">
        <f t="shared" si="18"/>
        <v>2500</v>
      </c>
      <c r="W18" s="19">
        <f t="shared" si="19"/>
        <v>400</v>
      </c>
      <c r="X18" s="19">
        <f t="shared" si="20"/>
        <v>0</v>
      </c>
      <c r="Y18" s="19">
        <f t="shared" si="21"/>
        <v>1600</v>
      </c>
      <c r="Z18" s="19">
        <f t="shared" si="22"/>
        <v>1600</v>
      </c>
      <c r="AA18" s="19">
        <f t="shared" si="23"/>
        <v>0</v>
      </c>
      <c r="AB18" s="19">
        <f t="shared" si="24"/>
        <v>2500</v>
      </c>
      <c r="AC18" s="19">
        <f t="shared" si="25"/>
        <v>4900</v>
      </c>
      <c r="AD18" s="19">
        <f t="shared" si="26"/>
        <v>400</v>
      </c>
      <c r="AE18" s="19">
        <f t="shared" si="27"/>
        <v>0</v>
      </c>
      <c r="AF18" s="19">
        <f t="shared" si="28"/>
        <v>2500</v>
      </c>
      <c r="AG18" s="19">
        <f t="shared" si="29"/>
        <v>900</v>
      </c>
      <c r="AH18" s="19">
        <f t="shared" si="30"/>
        <v>900</v>
      </c>
      <c r="AI18" s="19">
        <f t="shared" si="31"/>
        <v>100</v>
      </c>
      <c r="AJ18" s="19">
        <f t="shared" si="32"/>
        <v>900</v>
      </c>
      <c r="AK18" s="19">
        <f t="shared" si="33"/>
        <v>10000</v>
      </c>
      <c r="AL18" s="19">
        <f t="shared" si="34"/>
        <v>2500</v>
      </c>
      <c r="AM18" s="19">
        <f t="shared" si="35"/>
        <v>400</v>
      </c>
      <c r="AN18" s="19">
        <f t="shared" si="36"/>
        <v>3600</v>
      </c>
      <c r="AO18" s="19">
        <f t="shared" si="37"/>
        <v>1600</v>
      </c>
      <c r="AP18" s="19">
        <f t="shared" si="38"/>
        <v>900</v>
      </c>
      <c r="AQ18" s="19">
        <f t="shared" si="39"/>
        <v>28900</v>
      </c>
      <c r="AR18" s="19">
        <f t="shared" si="40"/>
        <v>16900</v>
      </c>
      <c r="AS18" s="19">
        <f t="shared" si="41"/>
        <v>4900</v>
      </c>
      <c r="AT18" s="19">
        <f t="shared" si="42"/>
        <v>900</v>
      </c>
      <c r="AU18" s="19">
        <f t="shared" si="43"/>
        <v>100</v>
      </c>
      <c r="AV18" s="19">
        <f t="shared" si="44"/>
        <v>0</v>
      </c>
      <c r="AW18" s="19">
        <f t="shared" si="45"/>
        <v>1600</v>
      </c>
      <c r="AX18" s="19">
        <f t="shared" si="46"/>
        <v>900</v>
      </c>
      <c r="AY18" s="19">
        <f t="shared" si="47"/>
        <v>900</v>
      </c>
      <c r="AZ18" s="19">
        <f t="shared" si="48"/>
        <v>100</v>
      </c>
      <c r="BA18" s="19">
        <f t="shared" si="49"/>
        <v>100</v>
      </c>
      <c r="BB18" s="19">
        <f t="shared" si="50"/>
        <v>400</v>
      </c>
      <c r="BC18" s="19">
        <f t="shared" si="51"/>
        <v>1600</v>
      </c>
      <c r="BD18" s="19">
        <f t="shared" si="52"/>
        <v>400</v>
      </c>
      <c r="BE18" s="19">
        <f t="shared" si="53"/>
        <v>2500</v>
      </c>
      <c r="BF18" s="19">
        <f t="shared" si="54"/>
        <v>8100</v>
      </c>
      <c r="BG18" s="19">
        <f t="shared" si="55"/>
        <v>10000</v>
      </c>
      <c r="BH18" s="19">
        <f t="shared" si="56"/>
        <v>3600</v>
      </c>
      <c r="BI18" s="19">
        <f t="shared" si="57"/>
        <v>100</v>
      </c>
      <c r="BJ18" s="19">
        <f t="shared" si="58"/>
        <v>100</v>
      </c>
      <c r="BK18" s="19">
        <f t="shared" si="59"/>
        <v>0</v>
      </c>
      <c r="BL18" s="19">
        <f t="shared" si="60"/>
        <v>900</v>
      </c>
      <c r="BM18" s="19">
        <f t="shared" si="61"/>
        <v>400</v>
      </c>
      <c r="BN18" s="19">
        <f t="shared" si="62"/>
        <v>2500</v>
      </c>
      <c r="BO18" s="19">
        <f t="shared" si="63"/>
        <v>4900</v>
      </c>
      <c r="BP18" s="19">
        <f t="shared" si="64"/>
        <v>2500</v>
      </c>
    </row>
    <row r="19" spans="3:68" x14ac:dyDescent="0.2">
      <c r="C19" s="40">
        <v>280</v>
      </c>
      <c r="D19">
        <f t="shared" si="0"/>
        <v>400</v>
      </c>
      <c r="E19">
        <f t="shared" si="1"/>
        <v>400</v>
      </c>
      <c r="F19">
        <f t="shared" si="2"/>
        <v>100</v>
      </c>
      <c r="G19">
        <f t="shared" si="3"/>
        <v>900</v>
      </c>
      <c r="H19">
        <f t="shared" si="4"/>
        <v>400</v>
      </c>
      <c r="I19">
        <f t="shared" si="5"/>
        <v>400</v>
      </c>
      <c r="J19">
        <f t="shared" si="6"/>
        <v>100</v>
      </c>
      <c r="K19">
        <f t="shared" si="7"/>
        <v>0</v>
      </c>
      <c r="L19">
        <f t="shared" si="8"/>
        <v>100</v>
      </c>
      <c r="M19">
        <f t="shared" si="9"/>
        <v>100</v>
      </c>
      <c r="N19">
        <f t="shared" si="10"/>
        <v>0</v>
      </c>
      <c r="O19">
        <f t="shared" si="11"/>
        <v>100</v>
      </c>
      <c r="P19" s="19">
        <f t="shared" si="12"/>
        <v>900</v>
      </c>
      <c r="Q19" s="19">
        <f t="shared" si="13"/>
        <v>400</v>
      </c>
      <c r="R19" s="19">
        <f t="shared" si="14"/>
        <v>100</v>
      </c>
      <c r="S19" s="19">
        <f t="shared" si="15"/>
        <v>4900</v>
      </c>
      <c r="T19" s="19">
        <f t="shared" si="16"/>
        <v>3600</v>
      </c>
      <c r="U19" s="19">
        <f t="shared" si="17"/>
        <v>400</v>
      </c>
      <c r="V19" s="19">
        <f t="shared" si="18"/>
        <v>2500</v>
      </c>
      <c r="W19" s="19">
        <f t="shared" si="19"/>
        <v>900</v>
      </c>
      <c r="X19" s="19">
        <f t="shared" si="20"/>
        <v>100</v>
      </c>
      <c r="Y19" s="19">
        <f t="shared" si="21"/>
        <v>100</v>
      </c>
      <c r="Z19" s="19">
        <f t="shared" si="22"/>
        <v>900</v>
      </c>
      <c r="AA19" s="19">
        <f t="shared" si="23"/>
        <v>400</v>
      </c>
      <c r="AB19" s="19">
        <f t="shared" si="24"/>
        <v>1600</v>
      </c>
      <c r="AC19" s="19">
        <f t="shared" si="25"/>
        <v>2500</v>
      </c>
      <c r="AD19" s="19">
        <f t="shared" si="26"/>
        <v>900</v>
      </c>
      <c r="AE19" s="19">
        <f t="shared" si="27"/>
        <v>400</v>
      </c>
      <c r="AF19" s="19">
        <f t="shared" si="28"/>
        <v>0</v>
      </c>
      <c r="AG19" s="19">
        <f t="shared" si="29"/>
        <v>0</v>
      </c>
      <c r="AH19" s="19">
        <f t="shared" si="30"/>
        <v>400</v>
      </c>
      <c r="AI19" s="19">
        <f t="shared" si="31"/>
        <v>3600</v>
      </c>
      <c r="AJ19" s="19">
        <f t="shared" si="32"/>
        <v>4900</v>
      </c>
      <c r="AK19" s="19">
        <f t="shared" si="33"/>
        <v>400</v>
      </c>
      <c r="AL19" s="19">
        <f t="shared" si="34"/>
        <v>2500</v>
      </c>
      <c r="AM19" s="19">
        <f t="shared" si="35"/>
        <v>8100</v>
      </c>
      <c r="AN19" s="19">
        <f t="shared" si="36"/>
        <v>100</v>
      </c>
      <c r="AO19" s="19">
        <f t="shared" si="37"/>
        <v>0</v>
      </c>
      <c r="AP19" s="19">
        <f t="shared" si="38"/>
        <v>19600</v>
      </c>
      <c r="AQ19" s="19">
        <f t="shared" si="39"/>
        <v>10000</v>
      </c>
      <c r="AR19" s="19">
        <f t="shared" si="40"/>
        <v>1600</v>
      </c>
      <c r="AS19" s="19">
        <f t="shared" si="41"/>
        <v>3600</v>
      </c>
      <c r="AT19" s="19">
        <f t="shared" si="42"/>
        <v>400</v>
      </c>
      <c r="AU19" s="19">
        <f t="shared" si="43"/>
        <v>900</v>
      </c>
      <c r="AV19" s="19">
        <f t="shared" si="44"/>
        <v>100</v>
      </c>
      <c r="AW19" s="19">
        <f t="shared" si="45"/>
        <v>0</v>
      </c>
      <c r="AX19" s="19">
        <f t="shared" si="46"/>
        <v>0</v>
      </c>
      <c r="AY19" s="19">
        <f t="shared" si="47"/>
        <v>400</v>
      </c>
      <c r="AZ19" s="19">
        <f t="shared" si="48"/>
        <v>400</v>
      </c>
      <c r="BA19" s="19">
        <f t="shared" si="49"/>
        <v>100</v>
      </c>
      <c r="BB19" s="19">
        <f t="shared" si="50"/>
        <v>100</v>
      </c>
      <c r="BC19" s="19">
        <f t="shared" si="51"/>
        <v>100</v>
      </c>
      <c r="BD19" s="19">
        <f t="shared" si="52"/>
        <v>400</v>
      </c>
      <c r="BE19" s="19">
        <f t="shared" si="53"/>
        <v>3600</v>
      </c>
      <c r="BF19" s="19">
        <f t="shared" si="54"/>
        <v>4900</v>
      </c>
      <c r="BG19" s="19">
        <f t="shared" si="55"/>
        <v>900</v>
      </c>
      <c r="BH19" s="19">
        <f t="shared" si="56"/>
        <v>400</v>
      </c>
      <c r="BI19" s="19">
        <f t="shared" si="57"/>
        <v>1600</v>
      </c>
      <c r="BJ19" s="19">
        <f t="shared" si="58"/>
        <v>900</v>
      </c>
      <c r="BK19" s="19">
        <f t="shared" si="59"/>
        <v>0</v>
      </c>
      <c r="BL19" s="19">
        <f t="shared" si="60"/>
        <v>100</v>
      </c>
      <c r="BM19" s="19">
        <f t="shared" si="61"/>
        <v>400</v>
      </c>
      <c r="BN19" s="19">
        <f t="shared" si="62"/>
        <v>1600</v>
      </c>
      <c r="BO19" s="19">
        <f t="shared" si="63"/>
        <v>400</v>
      </c>
      <c r="BP19" s="19">
        <f t="shared" si="64"/>
        <v>900</v>
      </c>
    </row>
    <row r="20" spans="3:68" x14ac:dyDescent="0.2">
      <c r="C20" s="40">
        <v>300</v>
      </c>
      <c r="D20">
        <f t="shared" si="0"/>
        <v>0</v>
      </c>
      <c r="E20">
        <f t="shared" si="1"/>
        <v>900</v>
      </c>
      <c r="F20">
        <f t="shared" si="2"/>
        <v>100</v>
      </c>
      <c r="G20">
        <f t="shared" si="3"/>
        <v>0</v>
      </c>
      <c r="H20">
        <f t="shared" si="4"/>
        <v>0</v>
      </c>
      <c r="I20">
        <f t="shared" si="5"/>
        <v>900</v>
      </c>
      <c r="J20">
        <f t="shared" si="6"/>
        <v>400</v>
      </c>
      <c r="K20">
        <f t="shared" si="7"/>
        <v>100</v>
      </c>
      <c r="L20">
        <f t="shared" si="8"/>
        <v>100</v>
      </c>
      <c r="M20">
        <f t="shared" si="9"/>
        <v>400</v>
      </c>
      <c r="N20">
        <f t="shared" si="10"/>
        <v>100</v>
      </c>
      <c r="O20">
        <f t="shared" si="11"/>
        <v>100</v>
      </c>
      <c r="P20" s="19">
        <f t="shared" si="12"/>
        <v>0</v>
      </c>
      <c r="Q20" s="19">
        <f t="shared" si="13"/>
        <v>900</v>
      </c>
      <c r="R20" s="19">
        <f t="shared" si="14"/>
        <v>2500</v>
      </c>
      <c r="S20" s="19">
        <f t="shared" si="15"/>
        <v>1600</v>
      </c>
      <c r="T20" s="19">
        <f t="shared" si="16"/>
        <v>0</v>
      </c>
      <c r="U20" s="19">
        <f t="shared" si="17"/>
        <v>4900</v>
      </c>
      <c r="V20" s="19">
        <f t="shared" si="18"/>
        <v>2500</v>
      </c>
      <c r="W20" s="19">
        <f t="shared" si="19"/>
        <v>100</v>
      </c>
      <c r="X20" s="19">
        <f t="shared" si="20"/>
        <v>100</v>
      </c>
      <c r="Y20" s="19">
        <f t="shared" si="21"/>
        <v>2500</v>
      </c>
      <c r="Z20" s="19">
        <f t="shared" si="22"/>
        <v>0</v>
      </c>
      <c r="AA20" s="19">
        <f t="shared" si="23"/>
        <v>400</v>
      </c>
      <c r="AB20" s="19">
        <f t="shared" si="24"/>
        <v>4900</v>
      </c>
      <c r="AC20" s="19">
        <f t="shared" si="25"/>
        <v>2500</v>
      </c>
      <c r="AD20" s="19">
        <f t="shared" si="26"/>
        <v>0</v>
      </c>
      <c r="AE20" s="19">
        <f t="shared" si="27"/>
        <v>400</v>
      </c>
      <c r="AF20" s="19">
        <f t="shared" si="28"/>
        <v>400</v>
      </c>
      <c r="AG20" s="19">
        <f t="shared" si="29"/>
        <v>1600</v>
      </c>
      <c r="AH20" s="19">
        <f t="shared" si="30"/>
        <v>6400</v>
      </c>
      <c r="AI20" s="19">
        <f t="shared" si="31"/>
        <v>2500</v>
      </c>
      <c r="AJ20" s="19">
        <f t="shared" si="32"/>
        <v>0</v>
      </c>
      <c r="AK20" s="19">
        <f t="shared" si="33"/>
        <v>4900</v>
      </c>
      <c r="AL20" s="19">
        <f t="shared" si="34"/>
        <v>12100</v>
      </c>
      <c r="AM20" s="19">
        <f t="shared" si="35"/>
        <v>100</v>
      </c>
      <c r="AN20" s="19">
        <f t="shared" si="36"/>
        <v>400</v>
      </c>
      <c r="AO20" s="19">
        <f t="shared" si="37"/>
        <v>14400</v>
      </c>
      <c r="AP20" s="19">
        <f t="shared" si="38"/>
        <v>6400</v>
      </c>
      <c r="AQ20" s="19">
        <f t="shared" si="39"/>
        <v>400</v>
      </c>
      <c r="AR20" s="19">
        <f t="shared" si="40"/>
        <v>6400</v>
      </c>
      <c r="AS20" s="19">
        <f t="shared" si="41"/>
        <v>1600</v>
      </c>
      <c r="AT20" s="19">
        <f t="shared" si="42"/>
        <v>2500</v>
      </c>
      <c r="AU20" s="19">
        <f t="shared" si="43"/>
        <v>100</v>
      </c>
      <c r="AV20" s="19">
        <f t="shared" si="44"/>
        <v>400</v>
      </c>
      <c r="AW20" s="19">
        <f t="shared" si="45"/>
        <v>400</v>
      </c>
      <c r="AX20" s="19">
        <f t="shared" si="46"/>
        <v>1600</v>
      </c>
      <c r="AY20" s="19">
        <f t="shared" si="47"/>
        <v>1600</v>
      </c>
      <c r="AZ20" s="19">
        <f t="shared" si="48"/>
        <v>900</v>
      </c>
      <c r="BA20" s="19">
        <f t="shared" si="49"/>
        <v>100</v>
      </c>
      <c r="BB20" s="19">
        <f t="shared" si="50"/>
        <v>900</v>
      </c>
      <c r="BC20" s="19">
        <f t="shared" si="51"/>
        <v>0</v>
      </c>
      <c r="BD20" s="19">
        <f t="shared" si="52"/>
        <v>1600</v>
      </c>
      <c r="BE20" s="19">
        <f t="shared" si="53"/>
        <v>2500</v>
      </c>
      <c r="BF20" s="19">
        <f t="shared" si="54"/>
        <v>100</v>
      </c>
      <c r="BG20" s="19">
        <f t="shared" si="55"/>
        <v>1600</v>
      </c>
      <c r="BH20" s="19">
        <f t="shared" si="56"/>
        <v>3600</v>
      </c>
      <c r="BI20" s="19">
        <f t="shared" si="57"/>
        <v>2500</v>
      </c>
      <c r="BJ20" s="19">
        <f t="shared" si="58"/>
        <v>400</v>
      </c>
      <c r="BK20" s="19">
        <f t="shared" si="59"/>
        <v>900</v>
      </c>
      <c r="BL20" s="19">
        <f t="shared" si="60"/>
        <v>0</v>
      </c>
      <c r="BM20" s="19">
        <f t="shared" si="61"/>
        <v>400</v>
      </c>
      <c r="BN20" s="19">
        <f t="shared" si="62"/>
        <v>0</v>
      </c>
      <c r="BO20" s="19">
        <f t="shared" si="63"/>
        <v>100</v>
      </c>
      <c r="BP20" s="19">
        <f t="shared" si="64"/>
        <v>100</v>
      </c>
    </row>
    <row r="21" spans="3:68" x14ac:dyDescent="0.2">
      <c r="C21" s="40">
        <v>300</v>
      </c>
      <c r="D21">
        <f t="shared" si="0"/>
        <v>900</v>
      </c>
      <c r="E21">
        <f t="shared" si="1"/>
        <v>100</v>
      </c>
      <c r="F21">
        <f t="shared" si="2"/>
        <v>0</v>
      </c>
      <c r="G21">
        <f t="shared" si="3"/>
        <v>0</v>
      </c>
      <c r="H21">
        <f t="shared" si="4"/>
        <v>900</v>
      </c>
      <c r="I21">
        <f t="shared" si="5"/>
        <v>400</v>
      </c>
      <c r="J21">
        <f t="shared" si="6"/>
        <v>100</v>
      </c>
      <c r="K21">
        <f t="shared" si="7"/>
        <v>100</v>
      </c>
      <c r="L21">
        <f t="shared" si="8"/>
        <v>400</v>
      </c>
      <c r="M21">
        <f t="shared" si="9"/>
        <v>100</v>
      </c>
      <c r="N21">
        <f t="shared" si="10"/>
        <v>100</v>
      </c>
      <c r="O21">
        <f t="shared" si="11"/>
        <v>0</v>
      </c>
      <c r="P21" s="19">
        <f t="shared" si="12"/>
        <v>900</v>
      </c>
      <c r="Q21" s="19">
        <f t="shared" si="13"/>
        <v>2500</v>
      </c>
      <c r="R21" s="19">
        <f t="shared" si="14"/>
        <v>1600</v>
      </c>
      <c r="S21" s="19">
        <f t="shared" si="15"/>
        <v>0</v>
      </c>
      <c r="T21" s="19">
        <f t="shared" si="16"/>
        <v>4900</v>
      </c>
      <c r="U21" s="19">
        <f t="shared" si="17"/>
        <v>2500</v>
      </c>
      <c r="V21" s="19">
        <f t="shared" si="18"/>
        <v>100</v>
      </c>
      <c r="W21" s="19">
        <f t="shared" si="19"/>
        <v>100</v>
      </c>
      <c r="X21" s="19">
        <f t="shared" si="20"/>
        <v>2500</v>
      </c>
      <c r="Y21" s="19">
        <f t="shared" si="21"/>
        <v>0</v>
      </c>
      <c r="Z21" s="19">
        <f t="shared" si="22"/>
        <v>400</v>
      </c>
      <c r="AA21" s="19">
        <f t="shared" si="23"/>
        <v>4900</v>
      </c>
      <c r="AB21" s="19">
        <f t="shared" si="24"/>
        <v>2500</v>
      </c>
      <c r="AC21" s="19">
        <f t="shared" si="25"/>
        <v>0</v>
      </c>
      <c r="AD21" s="19">
        <f t="shared" si="26"/>
        <v>400</v>
      </c>
      <c r="AE21" s="19">
        <f t="shared" si="27"/>
        <v>400</v>
      </c>
      <c r="AF21" s="19">
        <f t="shared" si="28"/>
        <v>1600</v>
      </c>
      <c r="AG21" s="19">
        <f t="shared" si="29"/>
        <v>6400</v>
      </c>
      <c r="AH21" s="19">
        <f t="shared" si="30"/>
        <v>2500</v>
      </c>
      <c r="AI21" s="19">
        <f t="shared" si="31"/>
        <v>0</v>
      </c>
      <c r="AJ21" s="19">
        <f t="shared" si="32"/>
        <v>4900</v>
      </c>
      <c r="AK21" s="19">
        <f t="shared" si="33"/>
        <v>12100</v>
      </c>
      <c r="AL21" s="19">
        <f t="shared" si="34"/>
        <v>100</v>
      </c>
      <c r="AM21" s="19">
        <f t="shared" si="35"/>
        <v>400</v>
      </c>
      <c r="AN21" s="19">
        <f t="shared" si="36"/>
        <v>14400</v>
      </c>
      <c r="AO21" s="19">
        <f t="shared" si="37"/>
        <v>6400</v>
      </c>
      <c r="AP21" s="19">
        <f t="shared" si="38"/>
        <v>400</v>
      </c>
      <c r="AQ21" s="19">
        <f t="shared" si="39"/>
        <v>6400</v>
      </c>
      <c r="AR21" s="19">
        <f t="shared" si="40"/>
        <v>1600</v>
      </c>
      <c r="AS21" s="19">
        <f t="shared" si="41"/>
        <v>2500</v>
      </c>
      <c r="AT21" s="19">
        <f t="shared" si="42"/>
        <v>100</v>
      </c>
      <c r="AU21" s="19">
        <f t="shared" si="43"/>
        <v>400</v>
      </c>
      <c r="AV21" s="19">
        <f t="shared" si="44"/>
        <v>400</v>
      </c>
      <c r="AW21" s="19">
        <f t="shared" si="45"/>
        <v>1600</v>
      </c>
      <c r="AX21" s="19">
        <f t="shared" si="46"/>
        <v>1600</v>
      </c>
      <c r="AY21" s="19">
        <f t="shared" si="47"/>
        <v>900</v>
      </c>
      <c r="AZ21" s="19">
        <f t="shared" si="48"/>
        <v>100</v>
      </c>
      <c r="BA21" s="19">
        <f t="shared" si="49"/>
        <v>900</v>
      </c>
      <c r="BB21" s="19">
        <f t="shared" si="50"/>
        <v>0</v>
      </c>
      <c r="BC21" s="19">
        <f t="shared" si="51"/>
        <v>1600</v>
      </c>
      <c r="BD21" s="19">
        <f t="shared" si="52"/>
        <v>2500</v>
      </c>
      <c r="BE21" s="19">
        <f t="shared" si="53"/>
        <v>100</v>
      </c>
      <c r="BF21" s="19">
        <f t="shared" si="54"/>
        <v>1600</v>
      </c>
      <c r="BG21" s="19">
        <f t="shared" si="55"/>
        <v>3600</v>
      </c>
      <c r="BH21" s="19">
        <f t="shared" si="56"/>
        <v>2500</v>
      </c>
      <c r="BI21" s="19">
        <f t="shared" si="57"/>
        <v>400</v>
      </c>
      <c r="BJ21" s="19">
        <f t="shared" si="58"/>
        <v>900</v>
      </c>
      <c r="BK21" s="19">
        <f t="shared" si="59"/>
        <v>0</v>
      </c>
      <c r="BL21" s="19">
        <f t="shared" si="60"/>
        <v>400</v>
      </c>
      <c r="BM21" s="19">
        <f t="shared" si="61"/>
        <v>0</v>
      </c>
      <c r="BN21" s="19">
        <f t="shared" si="62"/>
        <v>100</v>
      </c>
      <c r="BO21" s="19">
        <f t="shared" si="63"/>
        <v>100</v>
      </c>
      <c r="BP21" s="19">
        <f t="shared" si="64"/>
        <v>900</v>
      </c>
    </row>
    <row r="22" spans="3:68" x14ac:dyDescent="0.2">
      <c r="C22" s="40">
        <v>270</v>
      </c>
      <c r="D22">
        <f t="shared" si="0"/>
        <v>1600</v>
      </c>
      <c r="E22">
        <f t="shared" si="1"/>
        <v>900</v>
      </c>
      <c r="F22">
        <f t="shared" si="2"/>
        <v>900</v>
      </c>
      <c r="G22">
        <f t="shared" si="3"/>
        <v>0</v>
      </c>
      <c r="H22">
        <f t="shared" si="4"/>
        <v>100</v>
      </c>
      <c r="I22">
        <f t="shared" si="5"/>
        <v>400</v>
      </c>
      <c r="J22">
        <f t="shared" si="6"/>
        <v>400</v>
      </c>
      <c r="K22">
        <f t="shared" si="7"/>
        <v>100</v>
      </c>
      <c r="L22">
        <f t="shared" si="8"/>
        <v>400</v>
      </c>
      <c r="M22">
        <f t="shared" si="9"/>
        <v>1600</v>
      </c>
      <c r="N22">
        <f t="shared" si="10"/>
        <v>900</v>
      </c>
      <c r="O22">
        <f t="shared" si="11"/>
        <v>0</v>
      </c>
      <c r="P22" s="19">
        <f t="shared" si="12"/>
        <v>6400</v>
      </c>
      <c r="Q22" s="19">
        <f t="shared" si="13"/>
        <v>4900</v>
      </c>
      <c r="R22" s="19">
        <f t="shared" si="14"/>
        <v>900</v>
      </c>
      <c r="S22" s="19">
        <f t="shared" si="15"/>
        <v>1600</v>
      </c>
      <c r="T22" s="19">
        <f t="shared" si="16"/>
        <v>400</v>
      </c>
      <c r="U22" s="19">
        <f t="shared" si="17"/>
        <v>400</v>
      </c>
      <c r="V22" s="19">
        <f t="shared" si="18"/>
        <v>400</v>
      </c>
      <c r="W22" s="19">
        <f t="shared" si="19"/>
        <v>400</v>
      </c>
      <c r="X22" s="19">
        <f t="shared" si="20"/>
        <v>900</v>
      </c>
      <c r="Y22" s="19">
        <f t="shared" si="21"/>
        <v>2500</v>
      </c>
      <c r="Z22" s="19">
        <f t="shared" si="22"/>
        <v>1600</v>
      </c>
      <c r="AA22" s="19">
        <f t="shared" si="23"/>
        <v>400</v>
      </c>
      <c r="AB22" s="19">
        <f t="shared" si="24"/>
        <v>900</v>
      </c>
      <c r="AC22" s="19">
        <f t="shared" si="25"/>
        <v>100</v>
      </c>
      <c r="AD22" s="19">
        <f t="shared" si="26"/>
        <v>100</v>
      </c>
      <c r="AE22" s="19">
        <f t="shared" si="27"/>
        <v>100</v>
      </c>
      <c r="AF22" s="19">
        <f t="shared" si="28"/>
        <v>2500</v>
      </c>
      <c r="AG22" s="19">
        <f t="shared" si="29"/>
        <v>6400</v>
      </c>
      <c r="AH22" s="19">
        <f t="shared" si="30"/>
        <v>900</v>
      </c>
      <c r="AI22" s="19">
        <f t="shared" si="31"/>
        <v>1600</v>
      </c>
      <c r="AJ22" s="19">
        <f t="shared" si="32"/>
        <v>6400</v>
      </c>
      <c r="AK22" s="19">
        <f t="shared" si="33"/>
        <v>400</v>
      </c>
      <c r="AL22" s="19">
        <f t="shared" si="34"/>
        <v>100</v>
      </c>
      <c r="AM22" s="19">
        <f t="shared" si="35"/>
        <v>22500</v>
      </c>
      <c r="AN22" s="19">
        <f t="shared" si="36"/>
        <v>12100</v>
      </c>
      <c r="AO22" s="19">
        <f t="shared" si="37"/>
        <v>2500</v>
      </c>
      <c r="AP22" s="19">
        <f t="shared" si="38"/>
        <v>2500</v>
      </c>
      <c r="AQ22" s="19">
        <f t="shared" si="39"/>
        <v>100</v>
      </c>
      <c r="AR22" s="19">
        <f t="shared" si="40"/>
        <v>400</v>
      </c>
      <c r="AS22" s="19">
        <f t="shared" si="41"/>
        <v>400</v>
      </c>
      <c r="AT22" s="19">
        <f t="shared" si="42"/>
        <v>100</v>
      </c>
      <c r="AU22" s="19">
        <f t="shared" si="43"/>
        <v>100</v>
      </c>
      <c r="AV22" s="19">
        <f t="shared" si="44"/>
        <v>100</v>
      </c>
      <c r="AW22" s="19">
        <f t="shared" si="45"/>
        <v>100</v>
      </c>
      <c r="AX22" s="19">
        <f t="shared" si="46"/>
        <v>0</v>
      </c>
      <c r="AY22" s="19">
        <f t="shared" si="47"/>
        <v>400</v>
      </c>
      <c r="AZ22" s="19">
        <f t="shared" si="48"/>
        <v>0</v>
      </c>
      <c r="BA22" s="19">
        <f t="shared" si="49"/>
        <v>900</v>
      </c>
      <c r="BB22" s="19">
        <f t="shared" si="50"/>
        <v>4900</v>
      </c>
      <c r="BC22" s="19">
        <f t="shared" si="51"/>
        <v>6400</v>
      </c>
      <c r="BD22" s="19">
        <f t="shared" si="52"/>
        <v>1600</v>
      </c>
      <c r="BE22" s="19">
        <f t="shared" si="53"/>
        <v>100</v>
      </c>
      <c r="BF22" s="19">
        <f t="shared" si="54"/>
        <v>900</v>
      </c>
      <c r="BG22" s="19">
        <f t="shared" si="55"/>
        <v>400</v>
      </c>
      <c r="BH22" s="19">
        <f t="shared" si="56"/>
        <v>100</v>
      </c>
      <c r="BI22" s="19">
        <f t="shared" si="57"/>
        <v>0</v>
      </c>
      <c r="BJ22" s="19">
        <f t="shared" si="58"/>
        <v>900</v>
      </c>
      <c r="BK22" s="19">
        <f t="shared" si="59"/>
        <v>2500</v>
      </c>
      <c r="BL22" s="19">
        <f t="shared" si="60"/>
        <v>900</v>
      </c>
      <c r="BM22" s="19">
        <f t="shared" si="61"/>
        <v>1600</v>
      </c>
      <c r="BN22" s="19">
        <f t="shared" si="62"/>
        <v>1600</v>
      </c>
      <c r="BO22" s="19">
        <f t="shared" si="63"/>
        <v>0</v>
      </c>
      <c r="BP22" s="19">
        <f t="shared" si="64"/>
        <v>400</v>
      </c>
    </row>
    <row r="23" spans="3:68" x14ac:dyDescent="0.2">
      <c r="C23" s="40">
        <v>310</v>
      </c>
      <c r="D23">
        <f t="shared" si="0"/>
        <v>100</v>
      </c>
      <c r="E23">
        <f t="shared" si="1"/>
        <v>100</v>
      </c>
      <c r="F23">
        <f t="shared" si="2"/>
        <v>1600</v>
      </c>
      <c r="G23">
        <f t="shared" si="3"/>
        <v>900</v>
      </c>
      <c r="H23">
        <f t="shared" si="4"/>
        <v>400</v>
      </c>
      <c r="I23">
        <f t="shared" si="5"/>
        <v>400</v>
      </c>
      <c r="J23">
        <f t="shared" si="6"/>
        <v>900</v>
      </c>
      <c r="K23">
        <f t="shared" si="7"/>
        <v>400</v>
      </c>
      <c r="L23">
        <f t="shared" si="8"/>
        <v>0</v>
      </c>
      <c r="M23">
        <f t="shared" si="9"/>
        <v>100</v>
      </c>
      <c r="N23">
        <f t="shared" si="10"/>
        <v>1600</v>
      </c>
      <c r="O23">
        <f t="shared" si="11"/>
        <v>1600</v>
      </c>
      <c r="P23" s="19">
        <f t="shared" si="12"/>
        <v>900</v>
      </c>
      <c r="Q23" s="19">
        <f t="shared" si="13"/>
        <v>100</v>
      </c>
      <c r="R23" s="19">
        <f t="shared" si="14"/>
        <v>6400</v>
      </c>
      <c r="S23" s="19">
        <f t="shared" si="15"/>
        <v>3600</v>
      </c>
      <c r="T23" s="19">
        <f t="shared" si="16"/>
        <v>400</v>
      </c>
      <c r="U23" s="19">
        <f t="shared" si="17"/>
        <v>400</v>
      </c>
      <c r="V23" s="19">
        <f t="shared" si="18"/>
        <v>3600</v>
      </c>
      <c r="W23" s="19">
        <f t="shared" si="19"/>
        <v>100</v>
      </c>
      <c r="X23" s="19">
        <f t="shared" si="20"/>
        <v>100</v>
      </c>
      <c r="Y23" s="19">
        <f t="shared" si="21"/>
        <v>6400</v>
      </c>
      <c r="Z23" s="19">
        <f t="shared" si="22"/>
        <v>3600</v>
      </c>
      <c r="AA23" s="19">
        <f t="shared" si="23"/>
        <v>100</v>
      </c>
      <c r="AB23" s="19">
        <f t="shared" si="24"/>
        <v>900</v>
      </c>
      <c r="AC23" s="19">
        <f t="shared" si="25"/>
        <v>900</v>
      </c>
      <c r="AD23" s="19">
        <f t="shared" si="26"/>
        <v>2500</v>
      </c>
      <c r="AE23" s="19">
        <f t="shared" si="27"/>
        <v>8100</v>
      </c>
      <c r="AF23" s="19">
        <f t="shared" si="28"/>
        <v>1600</v>
      </c>
      <c r="AG23" s="19">
        <f t="shared" si="29"/>
        <v>100</v>
      </c>
      <c r="AH23" s="19">
        <f t="shared" si="30"/>
        <v>6400</v>
      </c>
      <c r="AI23" s="19">
        <f t="shared" si="31"/>
        <v>14400</v>
      </c>
      <c r="AJ23" s="19">
        <f t="shared" si="32"/>
        <v>400</v>
      </c>
      <c r="AK23" s="19">
        <f t="shared" si="33"/>
        <v>900</v>
      </c>
      <c r="AL23" s="19">
        <f t="shared" si="34"/>
        <v>12100</v>
      </c>
      <c r="AM23" s="19">
        <f t="shared" si="35"/>
        <v>4900</v>
      </c>
      <c r="AN23" s="19">
        <f t="shared" si="36"/>
        <v>100</v>
      </c>
      <c r="AO23" s="19">
        <f t="shared" si="37"/>
        <v>8100</v>
      </c>
      <c r="AP23" s="19">
        <f t="shared" si="38"/>
        <v>2500</v>
      </c>
      <c r="AQ23" s="19">
        <f t="shared" si="39"/>
        <v>3600</v>
      </c>
      <c r="AR23" s="19">
        <f t="shared" si="40"/>
        <v>400</v>
      </c>
      <c r="AS23" s="19">
        <f t="shared" si="41"/>
        <v>900</v>
      </c>
      <c r="AT23" s="19">
        <f t="shared" si="42"/>
        <v>900</v>
      </c>
      <c r="AU23" s="19">
        <f t="shared" si="43"/>
        <v>2500</v>
      </c>
      <c r="AV23" s="19">
        <f t="shared" si="44"/>
        <v>2500</v>
      </c>
      <c r="AW23" s="19">
        <f t="shared" si="45"/>
        <v>1600</v>
      </c>
      <c r="AX23" s="19">
        <f t="shared" si="46"/>
        <v>400</v>
      </c>
      <c r="AY23" s="19">
        <f t="shared" si="47"/>
        <v>1600</v>
      </c>
      <c r="AZ23" s="19">
        <f t="shared" si="48"/>
        <v>100</v>
      </c>
      <c r="BA23" s="19">
        <f t="shared" si="49"/>
        <v>900</v>
      </c>
      <c r="BB23" s="19">
        <f t="shared" si="50"/>
        <v>1600</v>
      </c>
      <c r="BC23" s="19">
        <f t="shared" si="51"/>
        <v>0</v>
      </c>
      <c r="BD23" s="19">
        <f t="shared" si="52"/>
        <v>2500</v>
      </c>
      <c r="BE23" s="19">
        <f t="shared" si="53"/>
        <v>4900</v>
      </c>
      <c r="BF23" s="19">
        <f t="shared" si="54"/>
        <v>3600</v>
      </c>
      <c r="BG23" s="19">
        <f t="shared" si="55"/>
        <v>900</v>
      </c>
      <c r="BH23" s="19">
        <f t="shared" si="56"/>
        <v>1600</v>
      </c>
      <c r="BI23" s="19">
        <f t="shared" si="57"/>
        <v>100</v>
      </c>
      <c r="BJ23" s="19">
        <f t="shared" si="58"/>
        <v>100</v>
      </c>
      <c r="BK23" s="19">
        <f t="shared" si="59"/>
        <v>100</v>
      </c>
      <c r="BL23" s="19">
        <f t="shared" si="60"/>
        <v>0</v>
      </c>
      <c r="BM23" s="19">
        <f t="shared" si="61"/>
        <v>0</v>
      </c>
      <c r="BN23" s="19">
        <f t="shared" si="62"/>
        <v>1600</v>
      </c>
      <c r="BO23" s="19">
        <f t="shared" si="63"/>
        <v>3600</v>
      </c>
      <c r="BP23" s="19">
        <f t="shared" si="64"/>
        <v>1600</v>
      </c>
    </row>
    <row r="24" spans="3:68" x14ac:dyDescent="0.2">
      <c r="C24" s="40">
        <v>300</v>
      </c>
      <c r="D24">
        <f t="shared" si="0"/>
        <v>0</v>
      </c>
      <c r="E24">
        <f t="shared" si="1"/>
        <v>900</v>
      </c>
      <c r="F24">
        <f t="shared" si="2"/>
        <v>400</v>
      </c>
      <c r="G24">
        <f t="shared" si="3"/>
        <v>100</v>
      </c>
      <c r="H24">
        <f t="shared" si="4"/>
        <v>100</v>
      </c>
      <c r="I24">
        <f t="shared" si="5"/>
        <v>400</v>
      </c>
      <c r="J24">
        <f t="shared" si="6"/>
        <v>100</v>
      </c>
      <c r="K24">
        <f t="shared" si="7"/>
        <v>100</v>
      </c>
      <c r="L24">
        <f t="shared" si="8"/>
        <v>0</v>
      </c>
      <c r="M24">
        <f t="shared" si="9"/>
        <v>900</v>
      </c>
      <c r="N24">
        <f t="shared" si="10"/>
        <v>2500</v>
      </c>
      <c r="O24">
        <f t="shared" si="11"/>
        <v>1600</v>
      </c>
      <c r="P24" s="19">
        <f t="shared" si="12"/>
        <v>0</v>
      </c>
      <c r="Q24" s="19">
        <f t="shared" si="13"/>
        <v>4900</v>
      </c>
      <c r="R24" s="19">
        <f t="shared" si="14"/>
        <v>2500</v>
      </c>
      <c r="S24" s="19">
        <f t="shared" si="15"/>
        <v>100</v>
      </c>
      <c r="T24" s="19">
        <f t="shared" si="16"/>
        <v>100</v>
      </c>
      <c r="U24" s="19">
        <f t="shared" si="17"/>
        <v>2500</v>
      </c>
      <c r="V24" s="19">
        <f t="shared" si="18"/>
        <v>0</v>
      </c>
      <c r="W24" s="19">
        <f t="shared" si="19"/>
        <v>400</v>
      </c>
      <c r="X24" s="19">
        <f t="shared" si="20"/>
        <v>4900</v>
      </c>
      <c r="Y24" s="19">
        <f t="shared" si="21"/>
        <v>2500</v>
      </c>
      <c r="Z24" s="19">
        <f t="shared" si="22"/>
        <v>0</v>
      </c>
      <c r="AA24" s="19">
        <f t="shared" si="23"/>
        <v>400</v>
      </c>
      <c r="AB24" s="19">
        <f t="shared" si="24"/>
        <v>400</v>
      </c>
      <c r="AC24" s="19">
        <f t="shared" si="25"/>
        <v>1600</v>
      </c>
      <c r="AD24" s="19">
        <f t="shared" si="26"/>
        <v>6400</v>
      </c>
      <c r="AE24" s="19">
        <f t="shared" si="27"/>
        <v>2500</v>
      </c>
      <c r="AF24" s="19">
        <f t="shared" si="28"/>
        <v>0</v>
      </c>
      <c r="AG24" s="19">
        <f t="shared" si="29"/>
        <v>4900</v>
      </c>
      <c r="AH24" s="19">
        <f t="shared" si="30"/>
        <v>12100</v>
      </c>
      <c r="AI24" s="19">
        <f t="shared" si="31"/>
        <v>100</v>
      </c>
      <c r="AJ24" s="19">
        <f t="shared" si="32"/>
        <v>400</v>
      </c>
      <c r="AK24" s="19">
        <f t="shared" si="33"/>
        <v>14400</v>
      </c>
      <c r="AL24" s="19">
        <f t="shared" si="34"/>
        <v>6400</v>
      </c>
      <c r="AM24" s="19">
        <f t="shared" si="35"/>
        <v>400</v>
      </c>
      <c r="AN24" s="19">
        <f t="shared" si="36"/>
        <v>6400</v>
      </c>
      <c r="AO24" s="19">
        <f t="shared" si="37"/>
        <v>1600</v>
      </c>
      <c r="AP24" s="19">
        <f t="shared" si="38"/>
        <v>2500</v>
      </c>
      <c r="AQ24" s="19">
        <f t="shared" si="39"/>
        <v>100</v>
      </c>
      <c r="AR24" s="19">
        <f t="shared" si="40"/>
        <v>400</v>
      </c>
      <c r="AS24" s="19">
        <f t="shared" si="41"/>
        <v>400</v>
      </c>
      <c r="AT24" s="19">
        <f t="shared" si="42"/>
        <v>1600</v>
      </c>
      <c r="AU24" s="19">
        <f t="shared" si="43"/>
        <v>1600</v>
      </c>
      <c r="AV24" s="19">
        <f t="shared" si="44"/>
        <v>900</v>
      </c>
      <c r="AW24" s="19">
        <f t="shared" si="45"/>
        <v>100</v>
      </c>
      <c r="AX24" s="19">
        <f t="shared" si="46"/>
        <v>900</v>
      </c>
      <c r="AY24" s="19">
        <f t="shared" si="47"/>
        <v>0</v>
      </c>
      <c r="AZ24" s="19">
        <f t="shared" si="48"/>
        <v>1600</v>
      </c>
      <c r="BA24" s="19">
        <f t="shared" si="49"/>
        <v>2500</v>
      </c>
      <c r="BB24" s="19">
        <f t="shared" si="50"/>
        <v>100</v>
      </c>
      <c r="BC24" s="19">
        <f t="shared" si="51"/>
        <v>1600</v>
      </c>
      <c r="BD24" s="19">
        <f t="shared" si="52"/>
        <v>3600</v>
      </c>
      <c r="BE24" s="19">
        <f t="shared" si="53"/>
        <v>2500</v>
      </c>
      <c r="BF24" s="19">
        <f t="shared" si="54"/>
        <v>400</v>
      </c>
      <c r="BG24" s="19">
        <f t="shared" si="55"/>
        <v>900</v>
      </c>
      <c r="BH24" s="19">
        <f t="shared" si="56"/>
        <v>0</v>
      </c>
      <c r="BI24" s="19">
        <f t="shared" si="57"/>
        <v>400</v>
      </c>
      <c r="BJ24" s="19">
        <f t="shared" si="58"/>
        <v>0</v>
      </c>
      <c r="BK24" s="19">
        <f t="shared" si="59"/>
        <v>100</v>
      </c>
      <c r="BL24" s="19">
        <f t="shared" si="60"/>
        <v>100</v>
      </c>
      <c r="BM24" s="19">
        <f t="shared" si="61"/>
        <v>900</v>
      </c>
      <c r="BN24" s="19">
        <f t="shared" si="62"/>
        <v>2500</v>
      </c>
      <c r="BO24" s="19">
        <f t="shared" si="63"/>
        <v>900</v>
      </c>
      <c r="BP24" s="19">
        <f t="shared" si="64"/>
        <v>400</v>
      </c>
    </row>
    <row r="25" spans="3:68" x14ac:dyDescent="0.2">
      <c r="C25" s="40">
        <v>300</v>
      </c>
      <c r="D25">
        <f t="shared" si="0"/>
        <v>900</v>
      </c>
      <c r="E25">
        <f t="shared" si="1"/>
        <v>400</v>
      </c>
      <c r="F25">
        <f t="shared" si="2"/>
        <v>100</v>
      </c>
      <c r="G25">
        <f t="shared" si="3"/>
        <v>100</v>
      </c>
      <c r="H25">
        <f t="shared" si="4"/>
        <v>400</v>
      </c>
      <c r="I25">
        <f t="shared" si="5"/>
        <v>100</v>
      </c>
      <c r="J25">
        <f t="shared" si="6"/>
        <v>100</v>
      </c>
      <c r="K25">
        <f t="shared" si="7"/>
        <v>0</v>
      </c>
      <c r="L25">
        <f t="shared" si="8"/>
        <v>900</v>
      </c>
      <c r="M25">
        <f t="shared" si="9"/>
        <v>2500</v>
      </c>
      <c r="N25">
        <f t="shared" si="10"/>
        <v>1600</v>
      </c>
      <c r="O25">
        <f t="shared" si="11"/>
        <v>0</v>
      </c>
      <c r="P25" s="19">
        <f t="shared" si="12"/>
        <v>4900</v>
      </c>
      <c r="Q25" s="19">
        <f t="shared" si="13"/>
        <v>2500</v>
      </c>
      <c r="R25" s="19">
        <f t="shared" si="14"/>
        <v>100</v>
      </c>
      <c r="S25" s="19">
        <f t="shared" si="15"/>
        <v>100</v>
      </c>
      <c r="T25" s="19">
        <f t="shared" si="16"/>
        <v>2500</v>
      </c>
      <c r="U25" s="19">
        <f t="shared" si="17"/>
        <v>0</v>
      </c>
      <c r="V25" s="19">
        <f t="shared" si="18"/>
        <v>400</v>
      </c>
      <c r="W25" s="19">
        <f t="shared" si="19"/>
        <v>4900</v>
      </c>
      <c r="X25" s="19">
        <f t="shared" si="20"/>
        <v>2500</v>
      </c>
      <c r="Y25" s="19">
        <f t="shared" si="21"/>
        <v>0</v>
      </c>
      <c r="Z25" s="19">
        <f t="shared" si="22"/>
        <v>400</v>
      </c>
      <c r="AA25" s="19">
        <f t="shared" si="23"/>
        <v>400</v>
      </c>
      <c r="AB25" s="19">
        <f t="shared" si="24"/>
        <v>1600</v>
      </c>
      <c r="AC25" s="19">
        <f t="shared" si="25"/>
        <v>6400</v>
      </c>
      <c r="AD25" s="19">
        <f t="shared" si="26"/>
        <v>2500</v>
      </c>
      <c r="AE25" s="19">
        <f t="shared" si="27"/>
        <v>0</v>
      </c>
      <c r="AF25" s="19">
        <f t="shared" si="28"/>
        <v>4900</v>
      </c>
      <c r="AG25" s="19">
        <f t="shared" si="29"/>
        <v>12100</v>
      </c>
      <c r="AH25" s="19">
        <f t="shared" si="30"/>
        <v>100</v>
      </c>
      <c r="AI25" s="19">
        <f t="shared" si="31"/>
        <v>400</v>
      </c>
      <c r="AJ25" s="19">
        <f t="shared" si="32"/>
        <v>14400</v>
      </c>
      <c r="AK25" s="19">
        <f t="shared" si="33"/>
        <v>6400</v>
      </c>
      <c r="AL25" s="19">
        <f t="shared" si="34"/>
        <v>400</v>
      </c>
      <c r="AM25" s="19">
        <f t="shared" si="35"/>
        <v>6400</v>
      </c>
      <c r="AN25" s="19">
        <f t="shared" si="36"/>
        <v>1600</v>
      </c>
      <c r="AO25" s="19">
        <f t="shared" si="37"/>
        <v>2500</v>
      </c>
      <c r="AP25" s="19">
        <f t="shared" si="38"/>
        <v>100</v>
      </c>
      <c r="AQ25" s="19">
        <f t="shared" si="39"/>
        <v>400</v>
      </c>
      <c r="AR25" s="19">
        <f t="shared" si="40"/>
        <v>400</v>
      </c>
      <c r="AS25" s="19">
        <f t="shared" si="41"/>
        <v>1600</v>
      </c>
      <c r="AT25" s="19">
        <f t="shared" si="42"/>
        <v>1600</v>
      </c>
      <c r="AU25" s="19">
        <f t="shared" si="43"/>
        <v>900</v>
      </c>
      <c r="AV25" s="19">
        <f t="shared" si="44"/>
        <v>100</v>
      </c>
      <c r="AW25" s="19">
        <f t="shared" si="45"/>
        <v>900</v>
      </c>
      <c r="AX25" s="19">
        <f t="shared" si="46"/>
        <v>0</v>
      </c>
      <c r="AY25" s="19">
        <f t="shared" si="47"/>
        <v>1600</v>
      </c>
      <c r="AZ25" s="19">
        <f t="shared" si="48"/>
        <v>2500</v>
      </c>
      <c r="BA25" s="19">
        <f t="shared" si="49"/>
        <v>100</v>
      </c>
      <c r="BB25" s="19">
        <f t="shared" si="50"/>
        <v>1600</v>
      </c>
      <c r="BC25" s="19">
        <f t="shared" si="51"/>
        <v>3600</v>
      </c>
      <c r="BD25" s="19">
        <f t="shared" si="52"/>
        <v>2500</v>
      </c>
      <c r="BE25" s="19">
        <f t="shared" si="53"/>
        <v>400</v>
      </c>
      <c r="BF25" s="19">
        <f t="shared" si="54"/>
        <v>900</v>
      </c>
      <c r="BG25" s="19">
        <f t="shared" si="55"/>
        <v>0</v>
      </c>
      <c r="BH25" s="19">
        <f t="shared" si="56"/>
        <v>400</v>
      </c>
      <c r="BI25" s="19">
        <f t="shared" si="57"/>
        <v>0</v>
      </c>
      <c r="BJ25" s="19">
        <f t="shared" si="58"/>
        <v>100</v>
      </c>
      <c r="BK25" s="19">
        <f t="shared" si="59"/>
        <v>100</v>
      </c>
      <c r="BL25" s="19">
        <f t="shared" si="60"/>
        <v>900</v>
      </c>
      <c r="BM25" s="19">
        <f t="shared" si="61"/>
        <v>2500</v>
      </c>
      <c r="BN25" s="19">
        <f t="shared" si="62"/>
        <v>900</v>
      </c>
      <c r="BO25" s="19">
        <f t="shared" si="63"/>
        <v>400</v>
      </c>
      <c r="BP25" s="19">
        <f t="shared" si="64"/>
        <v>900</v>
      </c>
    </row>
    <row r="26" spans="3:68" x14ac:dyDescent="0.2">
      <c r="C26" s="40">
        <v>270</v>
      </c>
      <c r="D26">
        <f t="shared" si="0"/>
        <v>100</v>
      </c>
      <c r="E26">
        <f t="shared" si="1"/>
        <v>400</v>
      </c>
      <c r="F26">
        <f t="shared" si="2"/>
        <v>400</v>
      </c>
      <c r="G26">
        <f t="shared" si="3"/>
        <v>100</v>
      </c>
      <c r="H26">
        <f t="shared" si="4"/>
        <v>400</v>
      </c>
      <c r="I26">
        <f t="shared" si="5"/>
        <v>1600</v>
      </c>
      <c r="J26">
        <f t="shared" si="6"/>
        <v>900</v>
      </c>
      <c r="K26">
        <f t="shared" si="7"/>
        <v>0</v>
      </c>
      <c r="L26">
        <f t="shared" si="8"/>
        <v>6400</v>
      </c>
      <c r="M26">
        <f t="shared" si="9"/>
        <v>4900</v>
      </c>
      <c r="N26">
        <f t="shared" si="10"/>
        <v>900</v>
      </c>
      <c r="O26">
        <f t="shared" si="11"/>
        <v>1600</v>
      </c>
      <c r="P26" s="19">
        <f t="shared" si="12"/>
        <v>400</v>
      </c>
      <c r="Q26" s="19">
        <f t="shared" si="13"/>
        <v>400</v>
      </c>
      <c r="R26" s="19">
        <f t="shared" si="14"/>
        <v>400</v>
      </c>
      <c r="S26" s="19">
        <f t="shared" si="15"/>
        <v>400</v>
      </c>
      <c r="T26" s="19">
        <f t="shared" si="16"/>
        <v>900</v>
      </c>
      <c r="U26" s="19">
        <f t="shared" si="17"/>
        <v>2500</v>
      </c>
      <c r="V26" s="19">
        <f t="shared" si="18"/>
        <v>1600</v>
      </c>
      <c r="W26" s="19">
        <f t="shared" si="19"/>
        <v>400</v>
      </c>
      <c r="X26" s="19">
        <f t="shared" si="20"/>
        <v>900</v>
      </c>
      <c r="Y26" s="19">
        <f t="shared" si="21"/>
        <v>100</v>
      </c>
      <c r="Z26" s="19">
        <f t="shared" si="22"/>
        <v>100</v>
      </c>
      <c r="AA26" s="19">
        <f t="shared" si="23"/>
        <v>100</v>
      </c>
      <c r="AB26" s="19">
        <f t="shared" si="24"/>
        <v>2500</v>
      </c>
      <c r="AC26" s="19">
        <f t="shared" si="25"/>
        <v>6400</v>
      </c>
      <c r="AD26" s="19">
        <f t="shared" si="26"/>
        <v>900</v>
      </c>
      <c r="AE26" s="19">
        <f t="shared" si="27"/>
        <v>1600</v>
      </c>
      <c r="AF26" s="19">
        <f t="shared" si="28"/>
        <v>6400</v>
      </c>
      <c r="AG26" s="19">
        <f t="shared" si="29"/>
        <v>400</v>
      </c>
      <c r="AH26" s="19">
        <f t="shared" si="30"/>
        <v>100</v>
      </c>
      <c r="AI26" s="19">
        <f t="shared" si="31"/>
        <v>22500</v>
      </c>
      <c r="AJ26" s="19">
        <f t="shared" si="32"/>
        <v>12100</v>
      </c>
      <c r="AK26" s="19">
        <f t="shared" si="33"/>
        <v>2500</v>
      </c>
      <c r="AL26" s="19">
        <f t="shared" si="34"/>
        <v>2500</v>
      </c>
      <c r="AM26" s="19">
        <f t="shared" si="35"/>
        <v>100</v>
      </c>
      <c r="AN26" s="19">
        <f t="shared" si="36"/>
        <v>400</v>
      </c>
      <c r="AO26" s="19">
        <f t="shared" si="37"/>
        <v>400</v>
      </c>
      <c r="AP26" s="19">
        <f t="shared" si="38"/>
        <v>100</v>
      </c>
      <c r="AQ26" s="19">
        <f t="shared" si="39"/>
        <v>100</v>
      </c>
      <c r="AR26" s="19">
        <f t="shared" si="40"/>
        <v>100</v>
      </c>
      <c r="AS26" s="19">
        <f t="shared" si="41"/>
        <v>100</v>
      </c>
      <c r="AT26" s="19">
        <f t="shared" si="42"/>
        <v>0</v>
      </c>
      <c r="AU26" s="19">
        <f t="shared" si="43"/>
        <v>400</v>
      </c>
      <c r="AV26" s="19">
        <f t="shared" si="44"/>
        <v>0</v>
      </c>
      <c r="AW26" s="19">
        <f t="shared" si="45"/>
        <v>900</v>
      </c>
      <c r="AX26" s="19">
        <f t="shared" si="46"/>
        <v>4900</v>
      </c>
      <c r="AY26" s="19">
        <f t="shared" si="47"/>
        <v>6400</v>
      </c>
      <c r="AZ26" s="19">
        <f t="shared" si="48"/>
        <v>1600</v>
      </c>
      <c r="BA26" s="19">
        <f t="shared" si="49"/>
        <v>100</v>
      </c>
      <c r="BB26" s="19">
        <f t="shared" si="50"/>
        <v>900</v>
      </c>
      <c r="BC26" s="19">
        <f t="shared" si="51"/>
        <v>400</v>
      </c>
      <c r="BD26" s="19">
        <f t="shared" si="52"/>
        <v>100</v>
      </c>
      <c r="BE26" s="19">
        <f t="shared" si="53"/>
        <v>0</v>
      </c>
      <c r="BF26" s="19">
        <f t="shared" si="54"/>
        <v>900</v>
      </c>
      <c r="BG26" s="19">
        <f t="shared" si="55"/>
        <v>2500</v>
      </c>
      <c r="BH26" s="19">
        <f t="shared" si="56"/>
        <v>900</v>
      </c>
      <c r="BI26" s="19">
        <f t="shared" si="57"/>
        <v>1600</v>
      </c>
      <c r="BJ26" s="19">
        <f t="shared" si="58"/>
        <v>1600</v>
      </c>
      <c r="BK26" s="19">
        <f t="shared" si="59"/>
        <v>0</v>
      </c>
      <c r="BL26" s="19">
        <f t="shared" si="60"/>
        <v>400</v>
      </c>
      <c r="BM26" s="19">
        <f t="shared" si="61"/>
        <v>0</v>
      </c>
      <c r="BN26" s="19">
        <f t="shared" si="62"/>
        <v>100</v>
      </c>
      <c r="BO26" s="19">
        <f t="shared" si="63"/>
        <v>0</v>
      </c>
      <c r="BP26" s="19">
        <f t="shared" si="64"/>
        <v>400</v>
      </c>
    </row>
    <row r="27" spans="3:68" x14ac:dyDescent="0.2">
      <c r="C27" s="40">
        <v>280</v>
      </c>
      <c r="D27">
        <f t="shared" si="0"/>
        <v>100</v>
      </c>
      <c r="E27">
        <f t="shared" si="1"/>
        <v>100</v>
      </c>
      <c r="F27">
        <f t="shared" si="2"/>
        <v>0</v>
      </c>
      <c r="G27">
        <f t="shared" si="3"/>
        <v>100</v>
      </c>
      <c r="H27">
        <f t="shared" si="4"/>
        <v>900</v>
      </c>
      <c r="I27">
        <f t="shared" si="5"/>
        <v>400</v>
      </c>
      <c r="J27">
        <f t="shared" si="6"/>
        <v>100</v>
      </c>
      <c r="K27">
        <f t="shared" si="7"/>
        <v>4900</v>
      </c>
      <c r="L27">
        <f t="shared" si="8"/>
        <v>3600</v>
      </c>
      <c r="M27">
        <f t="shared" si="9"/>
        <v>400</v>
      </c>
      <c r="N27">
        <f t="shared" si="10"/>
        <v>2500</v>
      </c>
      <c r="O27">
        <f t="shared" si="11"/>
        <v>900</v>
      </c>
      <c r="P27" s="19">
        <f t="shared" si="12"/>
        <v>100</v>
      </c>
      <c r="Q27" s="19">
        <f t="shared" si="13"/>
        <v>100</v>
      </c>
      <c r="R27" s="19">
        <f t="shared" si="14"/>
        <v>900</v>
      </c>
      <c r="S27" s="19">
        <f t="shared" si="15"/>
        <v>400</v>
      </c>
      <c r="T27" s="19">
        <f t="shared" si="16"/>
        <v>1600</v>
      </c>
      <c r="U27" s="19">
        <f t="shared" si="17"/>
        <v>2500</v>
      </c>
      <c r="V27" s="19">
        <f t="shared" si="18"/>
        <v>900</v>
      </c>
      <c r="W27" s="19">
        <f t="shared" si="19"/>
        <v>400</v>
      </c>
      <c r="X27" s="19">
        <f t="shared" si="20"/>
        <v>0</v>
      </c>
      <c r="Y27" s="19">
        <f t="shared" si="21"/>
        <v>0</v>
      </c>
      <c r="Z27" s="19">
        <f t="shared" si="22"/>
        <v>400</v>
      </c>
      <c r="AA27" s="19">
        <f t="shared" si="23"/>
        <v>3600</v>
      </c>
      <c r="AB27" s="19">
        <f t="shared" si="24"/>
        <v>4900</v>
      </c>
      <c r="AC27" s="19">
        <f t="shared" si="25"/>
        <v>400</v>
      </c>
      <c r="AD27" s="19">
        <f t="shared" si="26"/>
        <v>2500</v>
      </c>
      <c r="AE27" s="19">
        <f t="shared" si="27"/>
        <v>8100</v>
      </c>
      <c r="AF27" s="19">
        <f t="shared" si="28"/>
        <v>100</v>
      </c>
      <c r="AG27" s="19">
        <f t="shared" si="29"/>
        <v>0</v>
      </c>
      <c r="AH27" s="19">
        <f t="shared" si="30"/>
        <v>19600</v>
      </c>
      <c r="AI27" s="19">
        <f t="shared" si="31"/>
        <v>10000</v>
      </c>
      <c r="AJ27" s="19">
        <f t="shared" si="32"/>
        <v>1600</v>
      </c>
      <c r="AK27" s="19">
        <f t="shared" si="33"/>
        <v>3600</v>
      </c>
      <c r="AL27" s="19">
        <f t="shared" si="34"/>
        <v>400</v>
      </c>
      <c r="AM27" s="19">
        <f t="shared" si="35"/>
        <v>900</v>
      </c>
      <c r="AN27" s="19">
        <f t="shared" si="36"/>
        <v>100</v>
      </c>
      <c r="AO27" s="19">
        <f t="shared" si="37"/>
        <v>0</v>
      </c>
      <c r="AP27" s="19">
        <f t="shared" si="38"/>
        <v>0</v>
      </c>
      <c r="AQ27" s="19">
        <f t="shared" si="39"/>
        <v>400</v>
      </c>
      <c r="AR27" s="19">
        <f t="shared" si="40"/>
        <v>400</v>
      </c>
      <c r="AS27" s="19">
        <f t="shared" si="41"/>
        <v>100</v>
      </c>
      <c r="AT27" s="19">
        <f t="shared" si="42"/>
        <v>100</v>
      </c>
      <c r="AU27" s="19">
        <f t="shared" si="43"/>
        <v>100</v>
      </c>
      <c r="AV27" s="19">
        <f t="shared" si="44"/>
        <v>400</v>
      </c>
      <c r="AW27" s="19">
        <f t="shared" si="45"/>
        <v>3600</v>
      </c>
      <c r="AX27" s="19">
        <f t="shared" si="46"/>
        <v>4900</v>
      </c>
      <c r="AY27" s="19">
        <f t="shared" si="47"/>
        <v>900</v>
      </c>
      <c r="AZ27" s="19">
        <f t="shared" si="48"/>
        <v>400</v>
      </c>
      <c r="BA27" s="19">
        <f t="shared" si="49"/>
        <v>1600</v>
      </c>
      <c r="BB27" s="19">
        <f t="shared" si="50"/>
        <v>900</v>
      </c>
      <c r="BC27" s="19">
        <f t="shared" si="51"/>
        <v>0</v>
      </c>
      <c r="BD27" s="19">
        <f t="shared" si="52"/>
        <v>100</v>
      </c>
      <c r="BE27" s="19">
        <f t="shared" si="53"/>
        <v>400</v>
      </c>
      <c r="BF27" s="19">
        <f t="shared" si="54"/>
        <v>1600</v>
      </c>
      <c r="BG27" s="19">
        <f t="shared" si="55"/>
        <v>400</v>
      </c>
      <c r="BH27" s="19">
        <f t="shared" si="56"/>
        <v>900</v>
      </c>
      <c r="BI27" s="19">
        <f t="shared" si="57"/>
        <v>900</v>
      </c>
      <c r="BJ27" s="19">
        <f t="shared" si="58"/>
        <v>100</v>
      </c>
      <c r="BK27" s="19">
        <f t="shared" si="59"/>
        <v>900</v>
      </c>
      <c r="BL27" s="19">
        <f t="shared" si="60"/>
        <v>100</v>
      </c>
      <c r="BM27" s="19">
        <f t="shared" si="61"/>
        <v>0</v>
      </c>
      <c r="BN27" s="19">
        <f t="shared" si="62"/>
        <v>100</v>
      </c>
      <c r="BO27" s="19">
        <f t="shared" si="63"/>
        <v>900</v>
      </c>
      <c r="BP27" s="19">
        <f t="shared" si="64"/>
        <v>100</v>
      </c>
    </row>
    <row r="28" spans="3:68" x14ac:dyDescent="0.2">
      <c r="C28" s="40">
        <v>290</v>
      </c>
      <c r="D28">
        <f t="shared" si="0"/>
        <v>0</v>
      </c>
      <c r="E28">
        <f t="shared" si="1"/>
        <v>100</v>
      </c>
      <c r="F28">
        <f t="shared" si="2"/>
        <v>0</v>
      </c>
      <c r="G28">
        <f t="shared" si="3"/>
        <v>400</v>
      </c>
      <c r="H28">
        <f t="shared" si="4"/>
        <v>100</v>
      </c>
      <c r="I28">
        <f t="shared" si="5"/>
        <v>400</v>
      </c>
      <c r="J28">
        <f t="shared" si="6"/>
        <v>3600</v>
      </c>
      <c r="K28">
        <f t="shared" si="7"/>
        <v>2500</v>
      </c>
      <c r="L28">
        <f t="shared" si="8"/>
        <v>100</v>
      </c>
      <c r="M28">
        <f t="shared" si="9"/>
        <v>3600</v>
      </c>
      <c r="N28">
        <f t="shared" si="10"/>
        <v>1600</v>
      </c>
      <c r="O28">
        <f t="shared" si="11"/>
        <v>0</v>
      </c>
      <c r="P28" s="19">
        <f t="shared" si="12"/>
        <v>0</v>
      </c>
      <c r="Q28" s="19">
        <f t="shared" si="13"/>
        <v>1600</v>
      </c>
      <c r="R28" s="19">
        <f t="shared" si="14"/>
        <v>100</v>
      </c>
      <c r="S28" s="19">
        <f t="shared" si="15"/>
        <v>900</v>
      </c>
      <c r="T28" s="19">
        <f t="shared" si="16"/>
        <v>3600</v>
      </c>
      <c r="U28" s="19">
        <f t="shared" si="17"/>
        <v>1600</v>
      </c>
      <c r="V28" s="19">
        <f t="shared" si="18"/>
        <v>100</v>
      </c>
      <c r="W28" s="19">
        <f t="shared" si="19"/>
        <v>100</v>
      </c>
      <c r="X28" s="19">
        <f t="shared" si="20"/>
        <v>100</v>
      </c>
      <c r="Y28" s="19">
        <f t="shared" si="21"/>
        <v>900</v>
      </c>
      <c r="Z28" s="19">
        <f t="shared" si="22"/>
        <v>4900</v>
      </c>
      <c r="AA28" s="19">
        <f t="shared" si="23"/>
        <v>3600</v>
      </c>
      <c r="AB28" s="19">
        <f t="shared" si="24"/>
        <v>100</v>
      </c>
      <c r="AC28" s="19">
        <f t="shared" si="25"/>
        <v>3600</v>
      </c>
      <c r="AD28" s="19">
        <f t="shared" si="26"/>
        <v>10000</v>
      </c>
      <c r="AE28" s="19">
        <f t="shared" si="27"/>
        <v>0</v>
      </c>
      <c r="AF28" s="19">
        <f t="shared" si="28"/>
        <v>100</v>
      </c>
      <c r="AG28" s="19">
        <f t="shared" si="29"/>
        <v>16900</v>
      </c>
      <c r="AH28" s="19">
        <f t="shared" si="30"/>
        <v>8100</v>
      </c>
      <c r="AI28" s="19">
        <f t="shared" si="31"/>
        <v>900</v>
      </c>
      <c r="AJ28" s="19">
        <f t="shared" si="32"/>
        <v>4900</v>
      </c>
      <c r="AK28" s="19">
        <f t="shared" si="33"/>
        <v>900</v>
      </c>
      <c r="AL28" s="19">
        <f t="shared" si="34"/>
        <v>1600</v>
      </c>
      <c r="AM28" s="19">
        <f t="shared" si="35"/>
        <v>0</v>
      </c>
      <c r="AN28" s="19">
        <f t="shared" si="36"/>
        <v>100</v>
      </c>
      <c r="AO28" s="19">
        <f t="shared" si="37"/>
        <v>100</v>
      </c>
      <c r="AP28" s="19">
        <f t="shared" si="38"/>
        <v>900</v>
      </c>
      <c r="AQ28" s="19">
        <f t="shared" si="39"/>
        <v>900</v>
      </c>
      <c r="AR28" s="19">
        <f t="shared" si="40"/>
        <v>400</v>
      </c>
      <c r="AS28" s="19">
        <f t="shared" si="41"/>
        <v>0</v>
      </c>
      <c r="AT28" s="19">
        <f t="shared" si="42"/>
        <v>400</v>
      </c>
      <c r="AU28" s="19">
        <f t="shared" si="43"/>
        <v>100</v>
      </c>
      <c r="AV28" s="19">
        <f t="shared" si="44"/>
        <v>2500</v>
      </c>
      <c r="AW28" s="19">
        <f t="shared" si="45"/>
        <v>3600</v>
      </c>
      <c r="AX28" s="19">
        <f t="shared" si="46"/>
        <v>400</v>
      </c>
      <c r="AY28" s="19">
        <f t="shared" si="47"/>
        <v>900</v>
      </c>
      <c r="AZ28" s="19">
        <f t="shared" si="48"/>
        <v>2500</v>
      </c>
      <c r="BA28" s="19">
        <f t="shared" si="49"/>
        <v>1600</v>
      </c>
      <c r="BB28" s="19">
        <f t="shared" si="50"/>
        <v>100</v>
      </c>
      <c r="BC28" s="19">
        <f t="shared" si="51"/>
        <v>400</v>
      </c>
      <c r="BD28" s="19">
        <f t="shared" si="52"/>
        <v>100</v>
      </c>
      <c r="BE28" s="19">
        <f t="shared" si="53"/>
        <v>900</v>
      </c>
      <c r="BF28" s="19">
        <f t="shared" si="54"/>
        <v>100</v>
      </c>
      <c r="BG28" s="19">
        <f t="shared" si="55"/>
        <v>400</v>
      </c>
      <c r="BH28" s="19">
        <f t="shared" si="56"/>
        <v>400</v>
      </c>
      <c r="BI28" s="19">
        <f t="shared" si="57"/>
        <v>400</v>
      </c>
      <c r="BJ28" s="19">
        <f t="shared" si="58"/>
        <v>1600</v>
      </c>
      <c r="BK28" s="19">
        <f t="shared" si="59"/>
        <v>400</v>
      </c>
      <c r="BL28" s="19">
        <f t="shared" si="60"/>
        <v>100</v>
      </c>
      <c r="BM28" s="19">
        <f t="shared" si="61"/>
        <v>400</v>
      </c>
      <c r="BN28" s="19">
        <f t="shared" si="62"/>
        <v>1600</v>
      </c>
      <c r="BO28" s="19">
        <f t="shared" si="63"/>
        <v>400</v>
      </c>
      <c r="BP28" s="19">
        <f t="shared" si="64"/>
        <v>400</v>
      </c>
    </row>
    <row r="29" spans="3:68" x14ac:dyDescent="0.2">
      <c r="C29" s="40">
        <v>290</v>
      </c>
      <c r="D29">
        <f t="shared" si="0"/>
        <v>100</v>
      </c>
      <c r="E29">
        <f t="shared" si="1"/>
        <v>0</v>
      </c>
      <c r="F29">
        <f t="shared" si="2"/>
        <v>400</v>
      </c>
      <c r="G29">
        <f t="shared" si="3"/>
        <v>100</v>
      </c>
      <c r="H29">
        <f t="shared" si="4"/>
        <v>400</v>
      </c>
      <c r="I29">
        <f t="shared" si="5"/>
        <v>3600</v>
      </c>
      <c r="J29">
        <f t="shared" si="6"/>
        <v>2500</v>
      </c>
      <c r="K29">
        <f t="shared" si="7"/>
        <v>100</v>
      </c>
      <c r="L29">
        <f t="shared" si="8"/>
        <v>3600</v>
      </c>
      <c r="M29">
        <f t="shared" si="9"/>
        <v>1600</v>
      </c>
      <c r="N29">
        <f t="shared" si="10"/>
        <v>0</v>
      </c>
      <c r="O29">
        <f t="shared" si="11"/>
        <v>0</v>
      </c>
      <c r="P29" s="19">
        <f t="shared" si="12"/>
        <v>1600</v>
      </c>
      <c r="Q29" s="19">
        <f t="shared" si="13"/>
        <v>100</v>
      </c>
      <c r="R29" s="19">
        <f t="shared" si="14"/>
        <v>900</v>
      </c>
      <c r="S29" s="19">
        <f t="shared" si="15"/>
        <v>3600</v>
      </c>
      <c r="T29" s="19">
        <f t="shared" si="16"/>
        <v>1600</v>
      </c>
      <c r="U29" s="19">
        <f t="shared" si="17"/>
        <v>100</v>
      </c>
      <c r="V29" s="19">
        <f t="shared" si="18"/>
        <v>100</v>
      </c>
      <c r="W29" s="19">
        <f t="shared" si="19"/>
        <v>100</v>
      </c>
      <c r="X29" s="19">
        <f t="shared" si="20"/>
        <v>900</v>
      </c>
      <c r="Y29" s="19">
        <f t="shared" si="21"/>
        <v>4900</v>
      </c>
      <c r="Z29" s="19">
        <f t="shared" si="22"/>
        <v>3600</v>
      </c>
      <c r="AA29" s="19">
        <f t="shared" si="23"/>
        <v>100</v>
      </c>
      <c r="AB29" s="19">
        <f t="shared" si="24"/>
        <v>3600</v>
      </c>
      <c r="AC29" s="19">
        <f t="shared" si="25"/>
        <v>10000</v>
      </c>
      <c r="AD29" s="19">
        <f t="shared" si="26"/>
        <v>0</v>
      </c>
      <c r="AE29" s="19">
        <f t="shared" si="27"/>
        <v>100</v>
      </c>
      <c r="AF29" s="19">
        <f t="shared" si="28"/>
        <v>16900</v>
      </c>
      <c r="AG29" s="19">
        <f t="shared" si="29"/>
        <v>8100</v>
      </c>
      <c r="AH29" s="19">
        <f t="shared" si="30"/>
        <v>900</v>
      </c>
      <c r="AI29" s="19">
        <f t="shared" si="31"/>
        <v>4900</v>
      </c>
      <c r="AJ29" s="19">
        <f t="shared" si="32"/>
        <v>900</v>
      </c>
      <c r="AK29" s="19">
        <f t="shared" si="33"/>
        <v>1600</v>
      </c>
      <c r="AL29" s="19">
        <f t="shared" si="34"/>
        <v>0</v>
      </c>
      <c r="AM29" s="19">
        <f t="shared" si="35"/>
        <v>100</v>
      </c>
      <c r="AN29" s="19">
        <f t="shared" si="36"/>
        <v>100</v>
      </c>
      <c r="AO29" s="19">
        <f t="shared" si="37"/>
        <v>900</v>
      </c>
      <c r="AP29" s="19">
        <f t="shared" si="38"/>
        <v>900</v>
      </c>
      <c r="AQ29" s="19">
        <f t="shared" si="39"/>
        <v>400</v>
      </c>
      <c r="AR29" s="19">
        <f t="shared" si="40"/>
        <v>0</v>
      </c>
      <c r="AS29" s="19">
        <f t="shared" si="41"/>
        <v>400</v>
      </c>
      <c r="AT29" s="19">
        <f t="shared" si="42"/>
        <v>100</v>
      </c>
      <c r="AU29" s="19">
        <f t="shared" si="43"/>
        <v>2500</v>
      </c>
      <c r="AV29" s="19">
        <f t="shared" si="44"/>
        <v>3600</v>
      </c>
      <c r="AW29" s="19">
        <f t="shared" si="45"/>
        <v>400</v>
      </c>
      <c r="AX29" s="19">
        <f t="shared" si="46"/>
        <v>900</v>
      </c>
      <c r="AY29" s="19">
        <f t="shared" si="47"/>
        <v>2500</v>
      </c>
      <c r="AZ29" s="19">
        <f t="shared" si="48"/>
        <v>1600</v>
      </c>
      <c r="BA29" s="19">
        <f t="shared" si="49"/>
        <v>100</v>
      </c>
      <c r="BB29" s="19">
        <f t="shared" si="50"/>
        <v>400</v>
      </c>
      <c r="BC29" s="19">
        <f t="shared" si="51"/>
        <v>100</v>
      </c>
      <c r="BD29" s="19">
        <f t="shared" si="52"/>
        <v>900</v>
      </c>
      <c r="BE29" s="19">
        <f t="shared" si="53"/>
        <v>100</v>
      </c>
      <c r="BF29" s="19">
        <f t="shared" si="54"/>
        <v>400</v>
      </c>
      <c r="BG29" s="19">
        <f t="shared" si="55"/>
        <v>400</v>
      </c>
      <c r="BH29" s="19">
        <f t="shared" si="56"/>
        <v>400</v>
      </c>
      <c r="BI29" s="19">
        <f t="shared" si="57"/>
        <v>1600</v>
      </c>
      <c r="BJ29" s="19">
        <f t="shared" si="58"/>
        <v>400</v>
      </c>
      <c r="BK29" s="19">
        <f t="shared" si="59"/>
        <v>100</v>
      </c>
      <c r="BL29" s="19">
        <f t="shared" si="60"/>
        <v>400</v>
      </c>
      <c r="BM29" s="19">
        <f t="shared" si="61"/>
        <v>1600</v>
      </c>
      <c r="BN29" s="19">
        <f t="shared" si="62"/>
        <v>400</v>
      </c>
      <c r="BO29" s="19">
        <f t="shared" si="63"/>
        <v>400</v>
      </c>
      <c r="BP29" s="19">
        <f t="shared" si="64"/>
        <v>100</v>
      </c>
    </row>
    <row r="30" spans="3:68" x14ac:dyDescent="0.2">
      <c r="C30" s="40">
        <v>280</v>
      </c>
      <c r="D30">
        <f t="shared" si="0"/>
        <v>100</v>
      </c>
      <c r="E30">
        <f t="shared" si="1"/>
        <v>900</v>
      </c>
      <c r="F30">
        <f t="shared" si="2"/>
        <v>400</v>
      </c>
      <c r="G30">
        <f t="shared" si="3"/>
        <v>100</v>
      </c>
      <c r="H30">
        <f t="shared" si="4"/>
        <v>4900</v>
      </c>
      <c r="I30">
        <f t="shared" si="5"/>
        <v>3600</v>
      </c>
      <c r="J30">
        <f t="shared" si="6"/>
        <v>400</v>
      </c>
      <c r="K30">
        <f t="shared" si="7"/>
        <v>2500</v>
      </c>
      <c r="L30">
        <f t="shared" si="8"/>
        <v>900</v>
      </c>
      <c r="M30">
        <f t="shared" si="9"/>
        <v>100</v>
      </c>
      <c r="N30">
        <f t="shared" si="10"/>
        <v>100</v>
      </c>
      <c r="O30">
        <f t="shared" si="11"/>
        <v>900</v>
      </c>
      <c r="P30" s="19">
        <f t="shared" si="12"/>
        <v>400</v>
      </c>
      <c r="Q30" s="19">
        <f t="shared" si="13"/>
        <v>1600</v>
      </c>
      <c r="R30" s="19">
        <f t="shared" si="14"/>
        <v>2500</v>
      </c>
      <c r="S30" s="19">
        <f t="shared" si="15"/>
        <v>900</v>
      </c>
      <c r="T30" s="19">
        <f t="shared" si="16"/>
        <v>400</v>
      </c>
      <c r="U30" s="19">
        <f t="shared" si="17"/>
        <v>0</v>
      </c>
      <c r="V30" s="19">
        <f t="shared" si="18"/>
        <v>0</v>
      </c>
      <c r="W30" s="19">
        <f t="shared" si="19"/>
        <v>400</v>
      </c>
      <c r="X30" s="19">
        <f t="shared" si="20"/>
        <v>3600</v>
      </c>
      <c r="Y30" s="19">
        <f t="shared" si="21"/>
        <v>4900</v>
      </c>
      <c r="Z30" s="19">
        <f t="shared" si="22"/>
        <v>400</v>
      </c>
      <c r="AA30" s="19">
        <f t="shared" si="23"/>
        <v>2500</v>
      </c>
      <c r="AB30" s="19">
        <f t="shared" si="24"/>
        <v>8100</v>
      </c>
      <c r="AC30" s="19">
        <f t="shared" si="25"/>
        <v>100</v>
      </c>
      <c r="AD30" s="19">
        <f t="shared" si="26"/>
        <v>0</v>
      </c>
      <c r="AE30" s="19">
        <f t="shared" si="27"/>
        <v>19600</v>
      </c>
      <c r="AF30" s="19">
        <f t="shared" si="28"/>
        <v>10000</v>
      </c>
      <c r="AG30" s="19">
        <f t="shared" si="29"/>
        <v>1600</v>
      </c>
      <c r="AH30" s="19">
        <f t="shared" si="30"/>
        <v>3600</v>
      </c>
      <c r="AI30" s="19">
        <f t="shared" si="31"/>
        <v>400</v>
      </c>
      <c r="AJ30" s="19">
        <f t="shared" si="32"/>
        <v>900</v>
      </c>
      <c r="AK30" s="19">
        <f t="shared" si="33"/>
        <v>100</v>
      </c>
      <c r="AL30" s="19">
        <f t="shared" si="34"/>
        <v>0</v>
      </c>
      <c r="AM30" s="19">
        <f t="shared" si="35"/>
        <v>0</v>
      </c>
      <c r="AN30" s="19">
        <f t="shared" si="36"/>
        <v>400</v>
      </c>
      <c r="AO30" s="19">
        <f t="shared" si="37"/>
        <v>400</v>
      </c>
      <c r="AP30" s="19">
        <f t="shared" si="38"/>
        <v>100</v>
      </c>
      <c r="AQ30" s="19">
        <f t="shared" si="39"/>
        <v>100</v>
      </c>
      <c r="AR30" s="19">
        <f t="shared" si="40"/>
        <v>100</v>
      </c>
      <c r="AS30" s="19">
        <f t="shared" si="41"/>
        <v>400</v>
      </c>
      <c r="AT30" s="19">
        <f t="shared" si="42"/>
        <v>3600</v>
      </c>
      <c r="AU30" s="19">
        <f t="shared" si="43"/>
        <v>4900</v>
      </c>
      <c r="AV30" s="19">
        <f t="shared" si="44"/>
        <v>900</v>
      </c>
      <c r="AW30" s="19">
        <f t="shared" si="45"/>
        <v>400</v>
      </c>
      <c r="AX30" s="19">
        <f t="shared" si="46"/>
        <v>1600</v>
      </c>
      <c r="AY30" s="19">
        <f t="shared" si="47"/>
        <v>900</v>
      </c>
      <c r="AZ30" s="19">
        <f t="shared" si="48"/>
        <v>0</v>
      </c>
      <c r="BA30" s="19">
        <f t="shared" si="49"/>
        <v>100</v>
      </c>
      <c r="BB30" s="19">
        <f t="shared" si="50"/>
        <v>400</v>
      </c>
      <c r="BC30" s="19">
        <f t="shared" si="51"/>
        <v>1600</v>
      </c>
      <c r="BD30" s="19">
        <f t="shared" si="52"/>
        <v>400</v>
      </c>
      <c r="BE30" s="19">
        <f t="shared" si="53"/>
        <v>900</v>
      </c>
      <c r="BF30" s="19">
        <f t="shared" si="54"/>
        <v>900</v>
      </c>
      <c r="BG30" s="19">
        <f t="shared" si="55"/>
        <v>100</v>
      </c>
      <c r="BH30" s="19">
        <f t="shared" si="56"/>
        <v>900</v>
      </c>
      <c r="BI30" s="19">
        <f t="shared" si="57"/>
        <v>100</v>
      </c>
      <c r="BJ30" s="19">
        <f t="shared" si="58"/>
        <v>0</v>
      </c>
      <c r="BK30" s="19">
        <f t="shared" si="59"/>
        <v>100</v>
      </c>
      <c r="BL30" s="19">
        <f t="shared" si="60"/>
        <v>900</v>
      </c>
      <c r="BM30" s="19">
        <f t="shared" si="61"/>
        <v>100</v>
      </c>
      <c r="BN30" s="19">
        <f t="shared" si="62"/>
        <v>100</v>
      </c>
      <c r="BO30" s="19">
        <f t="shared" si="63"/>
        <v>400</v>
      </c>
      <c r="BP30" s="19">
        <f t="shared" si="64"/>
        <v>900</v>
      </c>
    </row>
    <row r="31" spans="3:68" x14ac:dyDescent="0.2">
      <c r="C31" s="40">
        <v>290</v>
      </c>
      <c r="D31">
        <f t="shared" si="0"/>
        <v>400</v>
      </c>
      <c r="E31">
        <f t="shared" si="1"/>
        <v>100</v>
      </c>
      <c r="F31">
        <f t="shared" si="2"/>
        <v>400</v>
      </c>
      <c r="G31">
        <f t="shared" si="3"/>
        <v>3600</v>
      </c>
      <c r="H31">
        <f t="shared" si="4"/>
        <v>2500</v>
      </c>
      <c r="I31">
        <f t="shared" si="5"/>
        <v>100</v>
      </c>
      <c r="J31">
        <f t="shared" si="6"/>
        <v>3600</v>
      </c>
      <c r="K31">
        <f t="shared" si="7"/>
        <v>1600</v>
      </c>
      <c r="L31">
        <f t="shared" si="8"/>
        <v>0</v>
      </c>
      <c r="M31">
        <f t="shared" si="9"/>
        <v>0</v>
      </c>
      <c r="N31">
        <f t="shared" si="10"/>
        <v>1600</v>
      </c>
      <c r="O31">
        <f t="shared" si="11"/>
        <v>100</v>
      </c>
      <c r="P31" s="19">
        <f t="shared" si="12"/>
        <v>900</v>
      </c>
      <c r="Q31" s="19">
        <f t="shared" si="13"/>
        <v>3600</v>
      </c>
      <c r="R31" s="19">
        <f t="shared" si="14"/>
        <v>1600</v>
      </c>
      <c r="S31" s="19">
        <f t="shared" si="15"/>
        <v>100</v>
      </c>
      <c r="T31" s="19">
        <f t="shared" si="16"/>
        <v>100</v>
      </c>
      <c r="U31" s="19">
        <f t="shared" si="17"/>
        <v>100</v>
      </c>
      <c r="V31" s="19">
        <f t="shared" si="18"/>
        <v>900</v>
      </c>
      <c r="W31" s="19">
        <f t="shared" si="19"/>
        <v>4900</v>
      </c>
      <c r="X31" s="19">
        <f t="shared" si="20"/>
        <v>3600</v>
      </c>
      <c r="Y31" s="19">
        <f t="shared" si="21"/>
        <v>100</v>
      </c>
      <c r="Z31" s="19">
        <f t="shared" si="22"/>
        <v>3600</v>
      </c>
      <c r="AA31" s="19">
        <f t="shared" si="23"/>
        <v>10000</v>
      </c>
      <c r="AB31" s="19">
        <f t="shared" si="24"/>
        <v>0</v>
      </c>
      <c r="AC31" s="19">
        <f t="shared" si="25"/>
        <v>100</v>
      </c>
      <c r="AD31" s="19">
        <f t="shared" si="26"/>
        <v>16900</v>
      </c>
      <c r="AE31" s="19">
        <f t="shared" si="27"/>
        <v>8100</v>
      </c>
      <c r="AF31" s="19">
        <f t="shared" si="28"/>
        <v>900</v>
      </c>
      <c r="AG31" s="19">
        <f t="shared" si="29"/>
        <v>4900</v>
      </c>
      <c r="AH31" s="19">
        <f t="shared" si="30"/>
        <v>900</v>
      </c>
      <c r="AI31" s="19">
        <f t="shared" si="31"/>
        <v>1600</v>
      </c>
      <c r="AJ31" s="19">
        <f t="shared" si="32"/>
        <v>0</v>
      </c>
      <c r="AK31" s="19">
        <f t="shared" si="33"/>
        <v>100</v>
      </c>
      <c r="AL31" s="19">
        <f t="shared" si="34"/>
        <v>100</v>
      </c>
      <c r="AM31" s="19">
        <f t="shared" si="35"/>
        <v>900</v>
      </c>
      <c r="AN31" s="19">
        <f t="shared" si="36"/>
        <v>900</v>
      </c>
      <c r="AO31" s="19">
        <f t="shared" si="37"/>
        <v>400</v>
      </c>
      <c r="AP31" s="19">
        <f t="shared" si="38"/>
        <v>0</v>
      </c>
      <c r="AQ31" s="19">
        <f t="shared" si="39"/>
        <v>400</v>
      </c>
      <c r="AR31" s="19">
        <f t="shared" si="40"/>
        <v>100</v>
      </c>
      <c r="AS31" s="19">
        <f t="shared" si="41"/>
        <v>2500</v>
      </c>
      <c r="AT31" s="19">
        <f t="shared" si="42"/>
        <v>3600</v>
      </c>
      <c r="AU31" s="19">
        <f t="shared" si="43"/>
        <v>400</v>
      </c>
      <c r="AV31" s="19">
        <f t="shared" si="44"/>
        <v>900</v>
      </c>
      <c r="AW31" s="19">
        <f t="shared" si="45"/>
        <v>2500</v>
      </c>
      <c r="AX31" s="19">
        <f t="shared" si="46"/>
        <v>1600</v>
      </c>
      <c r="AY31" s="19">
        <f t="shared" si="47"/>
        <v>100</v>
      </c>
      <c r="AZ31" s="19">
        <f t="shared" si="48"/>
        <v>400</v>
      </c>
      <c r="BA31" s="19">
        <f t="shared" si="49"/>
        <v>100</v>
      </c>
      <c r="BB31" s="19">
        <f t="shared" si="50"/>
        <v>900</v>
      </c>
      <c r="BC31" s="19">
        <f t="shared" si="51"/>
        <v>100</v>
      </c>
      <c r="BD31" s="19">
        <f t="shared" si="52"/>
        <v>400</v>
      </c>
      <c r="BE31" s="19">
        <f t="shared" si="53"/>
        <v>400</v>
      </c>
      <c r="BF31" s="19">
        <f t="shared" si="54"/>
        <v>400</v>
      </c>
      <c r="BG31" s="19">
        <f t="shared" si="55"/>
        <v>1600</v>
      </c>
      <c r="BH31" s="19">
        <f t="shared" si="56"/>
        <v>400</v>
      </c>
      <c r="BI31" s="19">
        <f t="shared" si="57"/>
        <v>100</v>
      </c>
      <c r="BJ31" s="19">
        <f t="shared" si="58"/>
        <v>400</v>
      </c>
      <c r="BK31" s="19">
        <f t="shared" si="59"/>
        <v>1600</v>
      </c>
      <c r="BL31" s="19">
        <f t="shared" si="60"/>
        <v>400</v>
      </c>
      <c r="BM31" s="19">
        <f t="shared" si="61"/>
        <v>400</v>
      </c>
      <c r="BN31" s="19">
        <f t="shared" si="62"/>
        <v>100</v>
      </c>
      <c r="BO31" s="19">
        <f t="shared" si="63"/>
        <v>400</v>
      </c>
      <c r="BP31" s="19">
        <f t="shared" si="64"/>
        <v>100</v>
      </c>
    </row>
    <row r="32" spans="3:68" x14ac:dyDescent="0.2">
      <c r="C32" s="40">
        <v>310</v>
      </c>
      <c r="D32">
        <f t="shared" si="0"/>
        <v>100</v>
      </c>
      <c r="E32">
        <f t="shared" si="1"/>
        <v>1600</v>
      </c>
      <c r="F32">
        <f t="shared" si="2"/>
        <v>1600</v>
      </c>
      <c r="G32">
        <f t="shared" si="3"/>
        <v>900</v>
      </c>
      <c r="H32">
        <f t="shared" si="4"/>
        <v>100</v>
      </c>
      <c r="I32">
        <f t="shared" si="5"/>
        <v>6400</v>
      </c>
      <c r="J32">
        <f t="shared" si="6"/>
        <v>3600</v>
      </c>
      <c r="K32">
        <f t="shared" si="7"/>
        <v>400</v>
      </c>
      <c r="L32">
        <f t="shared" si="8"/>
        <v>400</v>
      </c>
      <c r="M32">
        <f t="shared" si="9"/>
        <v>3600</v>
      </c>
      <c r="N32">
        <f t="shared" si="10"/>
        <v>100</v>
      </c>
      <c r="O32">
        <f t="shared" si="11"/>
        <v>100</v>
      </c>
      <c r="P32" s="19">
        <f t="shared" si="12"/>
        <v>6400</v>
      </c>
      <c r="Q32" s="19">
        <f t="shared" si="13"/>
        <v>3600</v>
      </c>
      <c r="R32" s="19">
        <f t="shared" si="14"/>
        <v>100</v>
      </c>
      <c r="S32" s="19">
        <f t="shared" si="15"/>
        <v>900</v>
      </c>
      <c r="T32" s="19">
        <f t="shared" si="16"/>
        <v>900</v>
      </c>
      <c r="U32" s="19">
        <f t="shared" si="17"/>
        <v>2500</v>
      </c>
      <c r="V32" s="19">
        <f t="shared" si="18"/>
        <v>8100</v>
      </c>
      <c r="W32" s="19">
        <f t="shared" si="19"/>
        <v>1600</v>
      </c>
      <c r="X32" s="19">
        <f t="shared" si="20"/>
        <v>100</v>
      </c>
      <c r="Y32" s="19">
        <f t="shared" si="21"/>
        <v>6400</v>
      </c>
      <c r="Z32" s="19">
        <f t="shared" si="22"/>
        <v>14400</v>
      </c>
      <c r="AA32" s="19">
        <f t="shared" si="23"/>
        <v>400</v>
      </c>
      <c r="AB32" s="19">
        <f t="shared" si="24"/>
        <v>900</v>
      </c>
      <c r="AC32" s="19">
        <f t="shared" si="25"/>
        <v>12100</v>
      </c>
      <c r="AD32" s="19">
        <f t="shared" si="26"/>
        <v>4900</v>
      </c>
      <c r="AE32" s="19">
        <f t="shared" si="27"/>
        <v>100</v>
      </c>
      <c r="AF32" s="19">
        <f t="shared" si="28"/>
        <v>8100</v>
      </c>
      <c r="AG32" s="19">
        <f t="shared" si="29"/>
        <v>2500</v>
      </c>
      <c r="AH32" s="19">
        <f t="shared" si="30"/>
        <v>3600</v>
      </c>
      <c r="AI32" s="19">
        <f t="shared" si="31"/>
        <v>400</v>
      </c>
      <c r="AJ32" s="19">
        <f t="shared" si="32"/>
        <v>900</v>
      </c>
      <c r="AK32" s="19">
        <f t="shared" si="33"/>
        <v>900</v>
      </c>
      <c r="AL32" s="19">
        <f t="shared" si="34"/>
        <v>2500</v>
      </c>
      <c r="AM32" s="19">
        <f t="shared" si="35"/>
        <v>2500</v>
      </c>
      <c r="AN32" s="19">
        <f t="shared" si="36"/>
        <v>1600</v>
      </c>
      <c r="AO32" s="19">
        <f t="shared" si="37"/>
        <v>400</v>
      </c>
      <c r="AP32" s="19">
        <f t="shared" si="38"/>
        <v>1600</v>
      </c>
      <c r="AQ32" s="19">
        <f t="shared" si="39"/>
        <v>100</v>
      </c>
      <c r="AR32" s="19">
        <f t="shared" si="40"/>
        <v>900</v>
      </c>
      <c r="AS32" s="19">
        <f t="shared" si="41"/>
        <v>1600</v>
      </c>
      <c r="AT32" s="19">
        <f t="shared" si="42"/>
        <v>0</v>
      </c>
      <c r="AU32" s="19">
        <f t="shared" si="43"/>
        <v>2500</v>
      </c>
      <c r="AV32" s="19">
        <f t="shared" si="44"/>
        <v>4900</v>
      </c>
      <c r="AW32" s="19">
        <f t="shared" si="45"/>
        <v>3600</v>
      </c>
      <c r="AX32" s="19">
        <f t="shared" si="46"/>
        <v>900</v>
      </c>
      <c r="AY32" s="19">
        <f t="shared" si="47"/>
        <v>1600</v>
      </c>
      <c r="AZ32" s="19">
        <f t="shared" si="48"/>
        <v>100</v>
      </c>
      <c r="BA32" s="19">
        <f t="shared" si="49"/>
        <v>100</v>
      </c>
      <c r="BB32" s="19">
        <f t="shared" si="50"/>
        <v>100</v>
      </c>
      <c r="BC32" s="19">
        <f t="shared" si="51"/>
        <v>0</v>
      </c>
      <c r="BD32" s="19">
        <f t="shared" si="52"/>
        <v>0</v>
      </c>
      <c r="BE32" s="19">
        <f t="shared" si="53"/>
        <v>1600</v>
      </c>
      <c r="BF32" s="19">
        <f t="shared" si="54"/>
        <v>3600</v>
      </c>
      <c r="BG32" s="19">
        <f t="shared" si="55"/>
        <v>1600</v>
      </c>
      <c r="BH32" s="19">
        <f t="shared" si="56"/>
        <v>900</v>
      </c>
      <c r="BI32" s="19">
        <f t="shared" si="57"/>
        <v>1600</v>
      </c>
      <c r="BJ32" s="19">
        <f t="shared" si="58"/>
        <v>3600</v>
      </c>
      <c r="BK32" s="19">
        <f t="shared" si="59"/>
        <v>1600</v>
      </c>
      <c r="BL32" s="19">
        <f t="shared" si="60"/>
        <v>1600</v>
      </c>
      <c r="BM32" s="19">
        <f t="shared" si="61"/>
        <v>100</v>
      </c>
      <c r="BN32" s="19">
        <f t="shared" si="62"/>
        <v>0</v>
      </c>
      <c r="BO32" s="19">
        <f t="shared" si="63"/>
        <v>100</v>
      </c>
      <c r="BP32" s="19">
        <f t="shared" si="64"/>
        <v>100</v>
      </c>
    </row>
    <row r="33" spans="3:68" x14ac:dyDescent="0.2">
      <c r="C33" s="40">
        <v>300</v>
      </c>
      <c r="D33">
        <f t="shared" si="0"/>
        <v>900</v>
      </c>
      <c r="E33">
        <f t="shared" si="1"/>
        <v>2500</v>
      </c>
      <c r="F33">
        <f t="shared" si="2"/>
        <v>1600</v>
      </c>
      <c r="G33">
        <f t="shared" si="3"/>
        <v>0</v>
      </c>
      <c r="H33">
        <f t="shared" si="4"/>
        <v>4900</v>
      </c>
      <c r="I33">
        <f t="shared" si="5"/>
        <v>2500</v>
      </c>
      <c r="J33">
        <f t="shared" si="6"/>
        <v>100</v>
      </c>
      <c r="K33">
        <f t="shared" si="7"/>
        <v>100</v>
      </c>
      <c r="L33">
        <f t="shared" si="8"/>
        <v>2500</v>
      </c>
      <c r="M33">
        <f t="shared" si="9"/>
        <v>0</v>
      </c>
      <c r="N33">
        <f t="shared" si="10"/>
        <v>400</v>
      </c>
      <c r="O33">
        <f t="shared" si="11"/>
        <v>4900</v>
      </c>
      <c r="P33" s="19">
        <f t="shared" si="12"/>
        <v>2500</v>
      </c>
      <c r="Q33" s="19">
        <f t="shared" si="13"/>
        <v>0</v>
      </c>
      <c r="R33" s="19">
        <f t="shared" si="14"/>
        <v>400</v>
      </c>
      <c r="S33" s="19">
        <f t="shared" si="15"/>
        <v>400</v>
      </c>
      <c r="T33" s="19">
        <f t="shared" si="16"/>
        <v>1600</v>
      </c>
      <c r="U33" s="19">
        <f t="shared" si="17"/>
        <v>6400</v>
      </c>
      <c r="V33" s="19">
        <f t="shared" si="18"/>
        <v>2500</v>
      </c>
      <c r="W33" s="19">
        <f t="shared" si="19"/>
        <v>0</v>
      </c>
      <c r="X33" s="19">
        <f t="shared" si="20"/>
        <v>4900</v>
      </c>
      <c r="Y33" s="19">
        <f t="shared" si="21"/>
        <v>12100</v>
      </c>
      <c r="Z33" s="19">
        <f t="shared" si="22"/>
        <v>100</v>
      </c>
      <c r="AA33" s="19">
        <f t="shared" si="23"/>
        <v>400</v>
      </c>
      <c r="AB33" s="19">
        <f t="shared" si="24"/>
        <v>14400</v>
      </c>
      <c r="AC33" s="19">
        <f t="shared" si="25"/>
        <v>6400</v>
      </c>
      <c r="AD33" s="19">
        <f t="shared" si="26"/>
        <v>400</v>
      </c>
      <c r="AE33" s="19">
        <f t="shared" si="27"/>
        <v>6400</v>
      </c>
      <c r="AF33" s="19">
        <f t="shared" si="28"/>
        <v>1600</v>
      </c>
      <c r="AG33" s="19">
        <f t="shared" si="29"/>
        <v>2500</v>
      </c>
      <c r="AH33" s="19">
        <f t="shared" si="30"/>
        <v>100</v>
      </c>
      <c r="AI33" s="19">
        <f t="shared" si="31"/>
        <v>400</v>
      </c>
      <c r="AJ33" s="19">
        <f t="shared" si="32"/>
        <v>400</v>
      </c>
      <c r="AK33" s="19">
        <f t="shared" si="33"/>
        <v>1600</v>
      </c>
      <c r="AL33" s="19">
        <f t="shared" si="34"/>
        <v>1600</v>
      </c>
      <c r="AM33" s="19">
        <f t="shared" si="35"/>
        <v>900</v>
      </c>
      <c r="AN33" s="19">
        <f t="shared" si="36"/>
        <v>100</v>
      </c>
      <c r="AO33" s="19">
        <f t="shared" si="37"/>
        <v>900</v>
      </c>
      <c r="AP33" s="19">
        <f t="shared" si="38"/>
        <v>0</v>
      </c>
      <c r="AQ33" s="19">
        <f t="shared" si="39"/>
        <v>1600</v>
      </c>
      <c r="AR33" s="19">
        <f t="shared" si="40"/>
        <v>2500</v>
      </c>
      <c r="AS33" s="19">
        <f t="shared" si="41"/>
        <v>100</v>
      </c>
      <c r="AT33" s="19">
        <f t="shared" si="42"/>
        <v>1600</v>
      </c>
      <c r="AU33" s="19">
        <f t="shared" si="43"/>
        <v>3600</v>
      </c>
      <c r="AV33" s="19">
        <f t="shared" si="44"/>
        <v>2500</v>
      </c>
      <c r="AW33" s="19">
        <f t="shared" si="45"/>
        <v>400</v>
      </c>
      <c r="AX33" s="19">
        <f t="shared" si="46"/>
        <v>900</v>
      </c>
      <c r="AY33" s="19">
        <f t="shared" si="47"/>
        <v>0</v>
      </c>
      <c r="AZ33" s="19">
        <f t="shared" si="48"/>
        <v>400</v>
      </c>
      <c r="BA33" s="19">
        <f t="shared" si="49"/>
        <v>0</v>
      </c>
      <c r="BB33" s="19">
        <f t="shared" si="50"/>
        <v>100</v>
      </c>
      <c r="BC33" s="19">
        <f t="shared" si="51"/>
        <v>100</v>
      </c>
      <c r="BD33" s="19">
        <f t="shared" si="52"/>
        <v>900</v>
      </c>
      <c r="BE33" s="19">
        <f t="shared" si="53"/>
        <v>2500</v>
      </c>
      <c r="BF33" s="19">
        <f t="shared" si="54"/>
        <v>900</v>
      </c>
      <c r="BG33" s="19">
        <f t="shared" si="55"/>
        <v>400</v>
      </c>
      <c r="BH33" s="19">
        <f t="shared" si="56"/>
        <v>900</v>
      </c>
      <c r="BI33" s="19">
        <f t="shared" si="57"/>
        <v>2500</v>
      </c>
      <c r="BJ33" s="19">
        <f t="shared" si="58"/>
        <v>900</v>
      </c>
      <c r="BK33" s="19">
        <f t="shared" si="59"/>
        <v>900</v>
      </c>
      <c r="BL33" s="19">
        <f t="shared" si="60"/>
        <v>0</v>
      </c>
      <c r="BM33" s="19">
        <f t="shared" si="61"/>
        <v>100</v>
      </c>
      <c r="BN33" s="19">
        <f t="shared" si="62"/>
        <v>0</v>
      </c>
      <c r="BO33" s="19">
        <f t="shared" si="63"/>
        <v>0</v>
      </c>
      <c r="BP33" s="19">
        <f t="shared" si="64"/>
        <v>100</v>
      </c>
    </row>
    <row r="34" spans="3:68" x14ac:dyDescent="0.2">
      <c r="C34" s="40">
        <v>270</v>
      </c>
      <c r="D34">
        <f t="shared" ref="D34:D65" si="65">(C35-C34)^2</f>
        <v>6400</v>
      </c>
      <c r="E34">
        <f t="shared" ref="E34:E65" si="66">(C36-C34)^2</f>
        <v>4900</v>
      </c>
      <c r="F34">
        <f t="shared" ref="F34:F65" si="67">(C37-C34)^2</f>
        <v>900</v>
      </c>
      <c r="G34">
        <f t="shared" ref="G34:G65" si="68">(C38-C34)^2</f>
        <v>1600</v>
      </c>
      <c r="H34">
        <f t="shared" ref="H34:H65" si="69">(C39-C34)^2</f>
        <v>400</v>
      </c>
      <c r="I34">
        <f t="shared" ref="I34:I65" si="70">(C40-C34)^2</f>
        <v>400</v>
      </c>
      <c r="J34">
        <f t="shared" ref="J34:J65" si="71">(C41-C34)^2</f>
        <v>400</v>
      </c>
      <c r="K34">
        <f t="shared" ref="K34:K65" si="72">(C42-C34)^2</f>
        <v>400</v>
      </c>
      <c r="L34">
        <f t="shared" ref="L34:L65" si="73">(C43-C34)^2</f>
        <v>900</v>
      </c>
      <c r="M34">
        <f t="shared" ref="M34:M65" si="74">(C44-C34)^2</f>
        <v>2500</v>
      </c>
      <c r="N34">
        <f t="shared" ref="N34:N65" si="75">(C45-C34)^2</f>
        <v>1600</v>
      </c>
      <c r="O34">
        <f t="shared" ref="O34:O65" si="76">(C46-C34)^2</f>
        <v>400</v>
      </c>
      <c r="P34" s="19">
        <f t="shared" ref="P34:P65" si="77">(C47-C34)^2</f>
        <v>900</v>
      </c>
      <c r="Q34" s="19">
        <f t="shared" ref="Q34:Q65" si="78">(C48-C34)^2</f>
        <v>100</v>
      </c>
      <c r="R34" s="19">
        <f t="shared" ref="R34:R65" si="79">(C49-C34)^2</f>
        <v>100</v>
      </c>
      <c r="S34" s="19">
        <f t="shared" ref="S34:S65" si="80">(C50-C34)^2</f>
        <v>100</v>
      </c>
      <c r="T34" s="19">
        <f t="shared" ref="T34:T65" si="81">(C51-C34)^2</f>
        <v>2500</v>
      </c>
      <c r="U34" s="19">
        <f t="shared" ref="U34:U65" si="82">(C52-C34)^2</f>
        <v>6400</v>
      </c>
      <c r="V34" s="19">
        <f t="shared" ref="V34:V65" si="83">(C53-C34)^2</f>
        <v>900</v>
      </c>
      <c r="W34" s="19">
        <f t="shared" ref="W34:W65" si="84">(C54-C34)^2</f>
        <v>1600</v>
      </c>
      <c r="X34" s="19">
        <f t="shared" ref="X34:X65" si="85">(C55-C34)^2</f>
        <v>6400</v>
      </c>
      <c r="Y34" s="19">
        <f t="shared" ref="Y34:Y65" si="86">(C56-C34)^2</f>
        <v>400</v>
      </c>
      <c r="Z34" s="19">
        <f t="shared" ref="Z34:Z65" si="87">(C57-C34)^2</f>
        <v>100</v>
      </c>
      <c r="AA34" s="19">
        <f t="shared" ref="AA34:AA65" si="88">(C58-C34)^2</f>
        <v>22500</v>
      </c>
      <c r="AB34" s="19">
        <f t="shared" ref="AB34:AB65" si="89">(C59-C34)^2</f>
        <v>12100</v>
      </c>
      <c r="AC34" s="19">
        <f t="shared" ref="AC34:AC65" si="90">(C60-C34)^2</f>
        <v>2500</v>
      </c>
      <c r="AD34" s="19">
        <f t="shared" ref="AD34:AD65" si="91">(C61-C34)^2</f>
        <v>2500</v>
      </c>
      <c r="AE34" s="19">
        <f t="shared" ref="AE34:AE65" si="92">(C62-C34)^2</f>
        <v>100</v>
      </c>
      <c r="AF34" s="19">
        <f t="shared" ref="AF34:AF65" si="93">(C63-C34)^2</f>
        <v>400</v>
      </c>
      <c r="AG34" s="19">
        <f t="shared" ref="AG34:AG65" si="94">(C64-C34)^2</f>
        <v>400</v>
      </c>
      <c r="AH34" s="19">
        <f t="shared" ref="AH34:AH65" si="95">(C65-C34)^2</f>
        <v>100</v>
      </c>
      <c r="AI34" s="19">
        <f t="shared" ref="AI34:AI65" si="96">(C66-C34)^2</f>
        <v>100</v>
      </c>
      <c r="AJ34" s="19">
        <f t="shared" ref="AJ34:AJ65" si="97">(C67-C34)^2</f>
        <v>100</v>
      </c>
      <c r="AK34" s="19">
        <f t="shared" ref="AK34:AK65" si="98">(C68-C34)^2</f>
        <v>100</v>
      </c>
      <c r="AL34" s="19">
        <f t="shared" ref="AL34:AL65" si="99">(C69-C34)^2</f>
        <v>0</v>
      </c>
      <c r="AM34" s="19">
        <f t="shared" ref="AM34:AM65" si="100">(C70-C34)^2</f>
        <v>400</v>
      </c>
      <c r="AN34" s="19">
        <f t="shared" ref="AN34:AN65" si="101">(C71-C34)^2</f>
        <v>0</v>
      </c>
      <c r="AO34" s="19">
        <f t="shared" ref="AO34:AO65" si="102">(C72-C34)^2</f>
        <v>900</v>
      </c>
      <c r="AP34" s="19">
        <f t="shared" ref="AP34:AP65" si="103">(C73-C34)^2</f>
        <v>4900</v>
      </c>
      <c r="AQ34" s="19">
        <f t="shared" ref="AQ34:AQ65" si="104">(C74-C34)^2</f>
        <v>6400</v>
      </c>
      <c r="AR34" s="19">
        <f t="shared" ref="AR34:AR65" si="105">(C75-C34)^2</f>
        <v>1600</v>
      </c>
      <c r="AS34" s="19">
        <f t="shared" ref="AS34:AS65" si="106">(C76-C34)^2</f>
        <v>100</v>
      </c>
      <c r="AT34" s="19">
        <f t="shared" ref="AT34:AT65" si="107">(C77-C34)^2</f>
        <v>900</v>
      </c>
      <c r="AU34" s="19">
        <f t="shared" ref="AU34:AU65" si="108">(C78-C34)^2</f>
        <v>400</v>
      </c>
      <c r="AV34" s="19">
        <f t="shared" ref="AV34:AV65" si="109">(C79-C34)^2</f>
        <v>100</v>
      </c>
      <c r="AW34" s="19">
        <f t="shared" ref="AW34:AW65" si="110">(C80-C34)^2</f>
        <v>0</v>
      </c>
      <c r="AX34" s="19">
        <f t="shared" ref="AX34:AX65" si="111">(C81-C34)^2</f>
        <v>900</v>
      </c>
      <c r="AY34" s="19">
        <f t="shared" ref="AY34:AY65" si="112">(C82-C34)^2</f>
        <v>2500</v>
      </c>
      <c r="AZ34" s="19">
        <f t="shared" ref="AZ34:AZ65" si="113">(C83-C34)^2</f>
        <v>900</v>
      </c>
      <c r="BA34" s="19">
        <f t="shared" ref="BA34:BA65" si="114">(C84-C34)^2</f>
        <v>1600</v>
      </c>
      <c r="BB34" s="19">
        <f t="shared" ref="BB34:BB65" si="115">(C85-C34)^2</f>
        <v>1600</v>
      </c>
      <c r="BC34" s="19">
        <f t="shared" ref="BC34:BC65" si="116">(C86-C34)^2</f>
        <v>0</v>
      </c>
      <c r="BD34" s="19">
        <f t="shared" ref="BD34:BD65" si="117">(C87-C34)^2</f>
        <v>400</v>
      </c>
      <c r="BE34" s="19">
        <f t="shared" ref="BE34:BE65" si="118">(C88-C34)^2</f>
        <v>0</v>
      </c>
      <c r="BF34" s="19">
        <f t="shared" ref="BF34:BF65" si="119">(C89-C34)^2</f>
        <v>100</v>
      </c>
      <c r="BG34" s="19">
        <f t="shared" ref="BG34:BG65" si="120">(C90-C34)^2</f>
        <v>0</v>
      </c>
      <c r="BH34" s="19">
        <f t="shared" ref="BH34:BH65" si="121">(C91-C34)^2</f>
        <v>400</v>
      </c>
      <c r="BI34" s="19">
        <f t="shared" ref="BI34:BI65" si="122">(C92-C34)^2</f>
        <v>0</v>
      </c>
      <c r="BJ34" s="19">
        <f t="shared" ref="BJ34:BJ65" si="123">(C93-C34)^2</f>
        <v>0</v>
      </c>
      <c r="BK34" s="19">
        <f t="shared" ref="BK34:BK65" si="124">(C94-C34)^2</f>
        <v>900</v>
      </c>
      <c r="BL34" s="19">
        <f t="shared" ref="BL34:BL65" si="125">(C95-C34)^2</f>
        <v>1600</v>
      </c>
      <c r="BM34" s="19">
        <f t="shared" ref="BM34:BM65" si="126">(C96-C34)^2</f>
        <v>900</v>
      </c>
      <c r="BN34" s="19">
        <f t="shared" ref="BN34:BN65" si="127">(C97-C34)^2</f>
        <v>900</v>
      </c>
      <c r="BO34" s="19">
        <f t="shared" ref="BO34:BO65" si="128">(C98-C34)^2</f>
        <v>1600</v>
      </c>
      <c r="BP34" s="19">
        <f t="shared" ref="BP34:BP65" si="129">(C99-C34)^2</f>
        <v>8100</v>
      </c>
    </row>
    <row r="35" spans="3:68" x14ac:dyDescent="0.2">
      <c r="C35" s="40">
        <v>350</v>
      </c>
      <c r="D35">
        <f t="shared" si="65"/>
        <v>100</v>
      </c>
      <c r="E35">
        <f t="shared" si="66"/>
        <v>2500</v>
      </c>
      <c r="F35">
        <f t="shared" si="67"/>
        <v>14400</v>
      </c>
      <c r="G35">
        <f t="shared" si="68"/>
        <v>10000</v>
      </c>
      <c r="H35">
        <f t="shared" si="69"/>
        <v>3600</v>
      </c>
      <c r="I35">
        <f t="shared" si="70"/>
        <v>3600</v>
      </c>
      <c r="J35">
        <f t="shared" si="71"/>
        <v>10000</v>
      </c>
      <c r="K35">
        <f t="shared" si="72"/>
        <v>2500</v>
      </c>
      <c r="L35">
        <f t="shared" si="73"/>
        <v>900</v>
      </c>
      <c r="M35">
        <f t="shared" si="74"/>
        <v>14400</v>
      </c>
      <c r="N35">
        <f t="shared" si="75"/>
        <v>10000</v>
      </c>
      <c r="O35">
        <f t="shared" si="76"/>
        <v>2500</v>
      </c>
      <c r="P35" s="19">
        <f t="shared" si="77"/>
        <v>4900</v>
      </c>
      <c r="Q35" s="19">
        <f t="shared" si="78"/>
        <v>4900</v>
      </c>
      <c r="R35" s="19">
        <f t="shared" si="79"/>
        <v>8100</v>
      </c>
      <c r="S35" s="19">
        <f t="shared" si="80"/>
        <v>16900</v>
      </c>
      <c r="T35" s="19">
        <f t="shared" si="81"/>
        <v>0</v>
      </c>
      <c r="U35" s="19">
        <f t="shared" si="82"/>
        <v>2500</v>
      </c>
      <c r="V35" s="19">
        <f t="shared" si="83"/>
        <v>14400</v>
      </c>
      <c r="W35" s="19">
        <f t="shared" si="84"/>
        <v>25600</v>
      </c>
      <c r="X35" s="19">
        <f t="shared" si="85"/>
        <v>3600</v>
      </c>
      <c r="Y35" s="19">
        <f t="shared" si="86"/>
        <v>4900</v>
      </c>
      <c r="Z35" s="19">
        <f t="shared" si="87"/>
        <v>4900</v>
      </c>
      <c r="AA35" s="19">
        <f t="shared" si="88"/>
        <v>900</v>
      </c>
      <c r="AB35" s="19">
        <f t="shared" si="89"/>
        <v>900</v>
      </c>
      <c r="AC35" s="19">
        <f t="shared" si="90"/>
        <v>16900</v>
      </c>
      <c r="AD35" s="19">
        <f t="shared" si="91"/>
        <v>8100</v>
      </c>
      <c r="AE35" s="19">
        <f t="shared" si="92"/>
        <v>10000</v>
      </c>
      <c r="AF35" s="19">
        <f t="shared" si="93"/>
        <v>3600</v>
      </c>
      <c r="AG35" s="19">
        <f t="shared" si="94"/>
        <v>4900</v>
      </c>
      <c r="AH35" s="19">
        <f t="shared" si="95"/>
        <v>4900</v>
      </c>
      <c r="AI35" s="19">
        <f t="shared" si="96"/>
        <v>8100</v>
      </c>
      <c r="AJ35" s="19">
        <f t="shared" si="97"/>
        <v>8100</v>
      </c>
      <c r="AK35" s="19">
        <f t="shared" si="98"/>
        <v>6400</v>
      </c>
      <c r="AL35" s="19">
        <f t="shared" si="99"/>
        <v>3600</v>
      </c>
      <c r="AM35" s="19">
        <f t="shared" si="100"/>
        <v>6400</v>
      </c>
      <c r="AN35" s="19">
        <f t="shared" si="101"/>
        <v>2500</v>
      </c>
      <c r="AO35" s="19">
        <f t="shared" si="102"/>
        <v>100</v>
      </c>
      <c r="AP35" s="19">
        <f t="shared" si="103"/>
        <v>0</v>
      </c>
      <c r="AQ35" s="19">
        <f t="shared" si="104"/>
        <v>1600</v>
      </c>
      <c r="AR35" s="19">
        <f t="shared" si="105"/>
        <v>8100</v>
      </c>
      <c r="AS35" s="19">
        <f t="shared" si="106"/>
        <v>12100</v>
      </c>
      <c r="AT35" s="19">
        <f t="shared" si="107"/>
        <v>10000</v>
      </c>
      <c r="AU35" s="19">
        <f t="shared" si="108"/>
        <v>4900</v>
      </c>
      <c r="AV35" s="19">
        <f t="shared" si="109"/>
        <v>6400</v>
      </c>
      <c r="AW35" s="19">
        <f t="shared" si="110"/>
        <v>2500</v>
      </c>
      <c r="AX35" s="19">
        <f t="shared" si="111"/>
        <v>900</v>
      </c>
      <c r="AY35" s="19">
        <f t="shared" si="112"/>
        <v>2500</v>
      </c>
      <c r="AZ35" s="19">
        <f t="shared" si="113"/>
        <v>1600</v>
      </c>
      <c r="BA35" s="19">
        <f t="shared" si="114"/>
        <v>1600</v>
      </c>
      <c r="BB35" s="19">
        <f t="shared" si="115"/>
        <v>6400</v>
      </c>
      <c r="BC35" s="19">
        <f t="shared" si="116"/>
        <v>10000</v>
      </c>
      <c r="BD35" s="19">
        <f t="shared" si="117"/>
        <v>6400</v>
      </c>
      <c r="BE35" s="19">
        <f t="shared" si="118"/>
        <v>4900</v>
      </c>
      <c r="BF35" s="19">
        <f t="shared" si="119"/>
        <v>6400</v>
      </c>
      <c r="BG35" s="19">
        <f t="shared" si="120"/>
        <v>10000</v>
      </c>
      <c r="BH35" s="19">
        <f t="shared" si="121"/>
        <v>6400</v>
      </c>
      <c r="BI35" s="19">
        <f t="shared" si="122"/>
        <v>6400</v>
      </c>
      <c r="BJ35" s="19">
        <f t="shared" si="123"/>
        <v>2500</v>
      </c>
      <c r="BK35" s="19">
        <f t="shared" si="124"/>
        <v>1600</v>
      </c>
      <c r="BL35" s="19">
        <f t="shared" si="125"/>
        <v>2500</v>
      </c>
      <c r="BM35" s="19">
        <f t="shared" si="126"/>
        <v>2500</v>
      </c>
      <c r="BN35" s="19">
        <f t="shared" si="127"/>
        <v>1600</v>
      </c>
      <c r="BO35" s="19">
        <f t="shared" si="128"/>
        <v>100</v>
      </c>
      <c r="BP35" s="19">
        <f t="shared" si="129"/>
        <v>8100</v>
      </c>
    </row>
    <row r="36" spans="3:68" x14ac:dyDescent="0.2">
      <c r="C36" s="40">
        <v>340</v>
      </c>
      <c r="D36">
        <f t="shared" si="65"/>
        <v>1600</v>
      </c>
      <c r="E36">
        <f t="shared" si="66"/>
        <v>12100</v>
      </c>
      <c r="F36">
        <f t="shared" si="67"/>
        <v>8100</v>
      </c>
      <c r="G36">
        <f t="shared" si="68"/>
        <v>2500</v>
      </c>
      <c r="H36">
        <f t="shared" si="69"/>
        <v>2500</v>
      </c>
      <c r="I36">
        <f t="shared" si="70"/>
        <v>8100</v>
      </c>
      <c r="J36">
        <f t="shared" si="71"/>
        <v>1600</v>
      </c>
      <c r="K36">
        <f t="shared" si="72"/>
        <v>400</v>
      </c>
      <c r="L36">
        <f t="shared" si="73"/>
        <v>12100</v>
      </c>
      <c r="M36">
        <f t="shared" si="74"/>
        <v>8100</v>
      </c>
      <c r="N36">
        <f t="shared" si="75"/>
        <v>1600</v>
      </c>
      <c r="O36">
        <f t="shared" si="76"/>
        <v>3600</v>
      </c>
      <c r="P36" s="19">
        <f t="shared" si="77"/>
        <v>3600</v>
      </c>
      <c r="Q36" s="19">
        <f t="shared" si="78"/>
        <v>6400</v>
      </c>
      <c r="R36" s="19">
        <f t="shared" si="79"/>
        <v>14400</v>
      </c>
      <c r="S36" s="19">
        <f t="shared" si="80"/>
        <v>100</v>
      </c>
      <c r="T36" s="19">
        <f t="shared" si="81"/>
        <v>1600</v>
      </c>
      <c r="U36" s="19">
        <f t="shared" si="82"/>
        <v>12100</v>
      </c>
      <c r="V36" s="19">
        <f t="shared" si="83"/>
        <v>22500</v>
      </c>
      <c r="W36" s="19">
        <f t="shared" si="84"/>
        <v>2500</v>
      </c>
      <c r="X36" s="19">
        <f t="shared" si="85"/>
        <v>3600</v>
      </c>
      <c r="Y36" s="19">
        <f t="shared" si="86"/>
        <v>6400</v>
      </c>
      <c r="Z36" s="19">
        <f t="shared" si="87"/>
        <v>1600</v>
      </c>
      <c r="AA36" s="19">
        <f t="shared" si="88"/>
        <v>400</v>
      </c>
      <c r="AB36" s="19">
        <f t="shared" si="89"/>
        <v>14400</v>
      </c>
      <c r="AC36" s="19">
        <f t="shared" si="90"/>
        <v>6400</v>
      </c>
      <c r="AD36" s="19">
        <f t="shared" si="91"/>
        <v>8100</v>
      </c>
      <c r="AE36" s="19">
        <f t="shared" si="92"/>
        <v>2500</v>
      </c>
      <c r="AF36" s="19">
        <f t="shared" si="93"/>
        <v>3600</v>
      </c>
      <c r="AG36" s="19">
        <f t="shared" si="94"/>
        <v>3600</v>
      </c>
      <c r="AH36" s="19">
        <f t="shared" si="95"/>
        <v>6400</v>
      </c>
      <c r="AI36" s="19">
        <f t="shared" si="96"/>
        <v>6400</v>
      </c>
      <c r="AJ36" s="19">
        <f t="shared" si="97"/>
        <v>4900</v>
      </c>
      <c r="AK36" s="19">
        <f t="shared" si="98"/>
        <v>2500</v>
      </c>
      <c r="AL36" s="19">
        <f t="shared" si="99"/>
        <v>4900</v>
      </c>
      <c r="AM36" s="19">
        <f t="shared" si="100"/>
        <v>1600</v>
      </c>
      <c r="AN36" s="19">
        <f t="shared" si="101"/>
        <v>0</v>
      </c>
      <c r="AO36" s="19">
        <f t="shared" si="102"/>
        <v>100</v>
      </c>
      <c r="AP36" s="19">
        <f t="shared" si="103"/>
        <v>900</v>
      </c>
      <c r="AQ36" s="19">
        <f t="shared" si="104"/>
        <v>6400</v>
      </c>
      <c r="AR36" s="19">
        <f t="shared" si="105"/>
        <v>10000</v>
      </c>
      <c r="AS36" s="19">
        <f t="shared" si="106"/>
        <v>8100</v>
      </c>
      <c r="AT36" s="19">
        <f t="shared" si="107"/>
        <v>3600</v>
      </c>
      <c r="AU36" s="19">
        <f t="shared" si="108"/>
        <v>4900</v>
      </c>
      <c r="AV36" s="19">
        <f t="shared" si="109"/>
        <v>1600</v>
      </c>
      <c r="AW36" s="19">
        <f t="shared" si="110"/>
        <v>400</v>
      </c>
      <c r="AX36" s="19">
        <f t="shared" si="111"/>
        <v>1600</v>
      </c>
      <c r="AY36" s="19">
        <f t="shared" si="112"/>
        <v>900</v>
      </c>
      <c r="AZ36" s="19">
        <f t="shared" si="113"/>
        <v>900</v>
      </c>
      <c r="BA36" s="19">
        <f t="shared" si="114"/>
        <v>4900</v>
      </c>
      <c r="BB36" s="19">
        <f t="shared" si="115"/>
        <v>8100</v>
      </c>
      <c r="BC36" s="19">
        <f t="shared" si="116"/>
        <v>4900</v>
      </c>
      <c r="BD36" s="19">
        <f t="shared" si="117"/>
        <v>3600</v>
      </c>
      <c r="BE36" s="19">
        <f t="shared" si="118"/>
        <v>4900</v>
      </c>
      <c r="BF36" s="19">
        <f t="shared" si="119"/>
        <v>8100</v>
      </c>
      <c r="BG36" s="19">
        <f t="shared" si="120"/>
        <v>4900</v>
      </c>
      <c r="BH36" s="19">
        <f t="shared" si="121"/>
        <v>4900</v>
      </c>
      <c r="BI36" s="19">
        <f t="shared" si="122"/>
        <v>1600</v>
      </c>
      <c r="BJ36" s="19">
        <f t="shared" si="123"/>
        <v>900</v>
      </c>
      <c r="BK36" s="19">
        <f t="shared" si="124"/>
        <v>1600</v>
      </c>
      <c r="BL36" s="19">
        <f t="shared" si="125"/>
        <v>1600</v>
      </c>
      <c r="BM36" s="19">
        <f t="shared" si="126"/>
        <v>900</v>
      </c>
      <c r="BN36" s="19">
        <f t="shared" si="127"/>
        <v>400</v>
      </c>
      <c r="BO36" s="19">
        <f t="shared" si="128"/>
        <v>6400</v>
      </c>
      <c r="BP36" s="19">
        <f t="shared" si="129"/>
        <v>8100</v>
      </c>
    </row>
    <row r="37" spans="3:68" x14ac:dyDescent="0.2">
      <c r="C37" s="40">
        <v>300</v>
      </c>
      <c r="D37">
        <f t="shared" si="65"/>
        <v>4900</v>
      </c>
      <c r="E37">
        <f t="shared" si="66"/>
        <v>2500</v>
      </c>
      <c r="F37">
        <f t="shared" si="67"/>
        <v>100</v>
      </c>
      <c r="G37">
        <f t="shared" si="68"/>
        <v>100</v>
      </c>
      <c r="H37">
        <f t="shared" si="69"/>
        <v>2500</v>
      </c>
      <c r="I37">
        <f t="shared" si="70"/>
        <v>0</v>
      </c>
      <c r="J37">
        <f t="shared" si="71"/>
        <v>400</v>
      </c>
      <c r="K37">
        <f t="shared" si="72"/>
        <v>4900</v>
      </c>
      <c r="L37">
        <f t="shared" si="73"/>
        <v>2500</v>
      </c>
      <c r="M37">
        <f t="shared" si="74"/>
        <v>0</v>
      </c>
      <c r="N37">
        <f t="shared" si="75"/>
        <v>400</v>
      </c>
      <c r="O37">
        <f t="shared" si="76"/>
        <v>400</v>
      </c>
      <c r="P37" s="19">
        <f t="shared" si="77"/>
        <v>1600</v>
      </c>
      <c r="Q37" s="19">
        <f t="shared" si="78"/>
        <v>6400</v>
      </c>
      <c r="R37" s="19">
        <f t="shared" si="79"/>
        <v>2500</v>
      </c>
      <c r="S37" s="19">
        <f t="shared" si="80"/>
        <v>0</v>
      </c>
      <c r="T37" s="19">
        <f t="shared" si="81"/>
        <v>4900</v>
      </c>
      <c r="U37" s="19">
        <f t="shared" si="82"/>
        <v>12100</v>
      </c>
      <c r="V37" s="19">
        <f t="shared" si="83"/>
        <v>100</v>
      </c>
      <c r="W37" s="19">
        <f t="shared" si="84"/>
        <v>400</v>
      </c>
      <c r="X37" s="19">
        <f t="shared" si="85"/>
        <v>14400</v>
      </c>
      <c r="Y37" s="19">
        <f t="shared" si="86"/>
        <v>6400</v>
      </c>
      <c r="Z37" s="19">
        <f t="shared" si="87"/>
        <v>400</v>
      </c>
      <c r="AA37" s="19">
        <f t="shared" si="88"/>
        <v>6400</v>
      </c>
      <c r="AB37" s="19">
        <f t="shared" si="89"/>
        <v>1600</v>
      </c>
      <c r="AC37" s="19">
        <f t="shared" si="90"/>
        <v>2500</v>
      </c>
      <c r="AD37" s="19">
        <f t="shared" si="91"/>
        <v>100</v>
      </c>
      <c r="AE37" s="19">
        <f t="shared" si="92"/>
        <v>400</v>
      </c>
      <c r="AF37" s="19">
        <f t="shared" si="93"/>
        <v>400</v>
      </c>
      <c r="AG37" s="19">
        <f t="shared" si="94"/>
        <v>1600</v>
      </c>
      <c r="AH37" s="19">
        <f t="shared" si="95"/>
        <v>1600</v>
      </c>
      <c r="AI37" s="19">
        <f t="shared" si="96"/>
        <v>900</v>
      </c>
      <c r="AJ37" s="19">
        <f t="shared" si="97"/>
        <v>100</v>
      </c>
      <c r="AK37" s="19">
        <f t="shared" si="98"/>
        <v>900</v>
      </c>
      <c r="AL37" s="19">
        <f t="shared" si="99"/>
        <v>0</v>
      </c>
      <c r="AM37" s="19">
        <f t="shared" si="100"/>
        <v>1600</v>
      </c>
      <c r="AN37" s="19">
        <f t="shared" si="101"/>
        <v>2500</v>
      </c>
      <c r="AO37" s="19">
        <f t="shared" si="102"/>
        <v>100</v>
      </c>
      <c r="AP37" s="19">
        <f t="shared" si="103"/>
        <v>1600</v>
      </c>
      <c r="AQ37" s="19">
        <f t="shared" si="104"/>
        <v>3600</v>
      </c>
      <c r="AR37" s="19">
        <f t="shared" si="105"/>
        <v>2500</v>
      </c>
      <c r="AS37" s="19">
        <f t="shared" si="106"/>
        <v>400</v>
      </c>
      <c r="AT37" s="19">
        <f t="shared" si="107"/>
        <v>900</v>
      </c>
      <c r="AU37" s="19">
        <f t="shared" si="108"/>
        <v>0</v>
      </c>
      <c r="AV37" s="19">
        <f t="shared" si="109"/>
        <v>400</v>
      </c>
      <c r="AW37" s="19">
        <f t="shared" si="110"/>
        <v>0</v>
      </c>
      <c r="AX37" s="19">
        <f t="shared" si="111"/>
        <v>100</v>
      </c>
      <c r="AY37" s="19">
        <f t="shared" si="112"/>
        <v>100</v>
      </c>
      <c r="AZ37" s="19">
        <f t="shared" si="113"/>
        <v>900</v>
      </c>
      <c r="BA37" s="19">
        <f t="shared" si="114"/>
        <v>2500</v>
      </c>
      <c r="BB37" s="19">
        <f t="shared" si="115"/>
        <v>900</v>
      </c>
      <c r="BC37" s="19">
        <f t="shared" si="116"/>
        <v>400</v>
      </c>
      <c r="BD37" s="19">
        <f t="shared" si="117"/>
        <v>900</v>
      </c>
      <c r="BE37" s="19">
        <f t="shared" si="118"/>
        <v>2500</v>
      </c>
      <c r="BF37" s="19">
        <f t="shared" si="119"/>
        <v>900</v>
      </c>
      <c r="BG37" s="19">
        <f t="shared" si="120"/>
        <v>900</v>
      </c>
      <c r="BH37" s="19">
        <f t="shared" si="121"/>
        <v>0</v>
      </c>
      <c r="BI37" s="19">
        <f t="shared" si="122"/>
        <v>100</v>
      </c>
      <c r="BJ37" s="19">
        <f t="shared" si="123"/>
        <v>0</v>
      </c>
      <c r="BK37" s="19">
        <f t="shared" si="124"/>
        <v>0</v>
      </c>
      <c r="BL37" s="19">
        <f t="shared" si="125"/>
        <v>100</v>
      </c>
      <c r="BM37" s="19">
        <f t="shared" si="126"/>
        <v>3600</v>
      </c>
      <c r="BN37" s="19">
        <f t="shared" si="127"/>
        <v>1600</v>
      </c>
      <c r="BO37" s="19">
        <f t="shared" si="128"/>
        <v>2500</v>
      </c>
      <c r="BP37" s="19">
        <f t="shared" si="129"/>
        <v>2500</v>
      </c>
    </row>
    <row r="38" spans="3:68" x14ac:dyDescent="0.2">
      <c r="C38" s="40">
        <v>230</v>
      </c>
      <c r="D38">
        <f t="shared" si="65"/>
        <v>400</v>
      </c>
      <c r="E38">
        <f t="shared" si="66"/>
        <v>3600</v>
      </c>
      <c r="F38">
        <f t="shared" si="67"/>
        <v>3600</v>
      </c>
      <c r="G38">
        <f t="shared" si="68"/>
        <v>400</v>
      </c>
      <c r="H38">
        <f t="shared" si="69"/>
        <v>4900</v>
      </c>
      <c r="I38">
        <f t="shared" si="70"/>
        <v>8100</v>
      </c>
      <c r="J38">
        <f t="shared" si="71"/>
        <v>0</v>
      </c>
      <c r="K38">
        <f t="shared" si="72"/>
        <v>400</v>
      </c>
      <c r="L38">
        <f t="shared" si="73"/>
        <v>4900</v>
      </c>
      <c r="M38">
        <f t="shared" si="74"/>
        <v>2500</v>
      </c>
      <c r="N38">
        <f t="shared" si="75"/>
        <v>2500</v>
      </c>
      <c r="O38">
        <f t="shared" si="76"/>
        <v>900</v>
      </c>
      <c r="P38" s="19">
        <f t="shared" si="77"/>
        <v>100</v>
      </c>
      <c r="Q38" s="19">
        <f t="shared" si="78"/>
        <v>14400</v>
      </c>
      <c r="R38" s="19">
        <f t="shared" si="79"/>
        <v>4900</v>
      </c>
      <c r="S38" s="19">
        <f t="shared" si="80"/>
        <v>0</v>
      </c>
      <c r="T38" s="19">
        <f t="shared" si="81"/>
        <v>1600</v>
      </c>
      <c r="U38" s="19">
        <f t="shared" si="82"/>
        <v>3600</v>
      </c>
      <c r="V38" s="19">
        <f t="shared" si="83"/>
        <v>2500</v>
      </c>
      <c r="W38" s="19">
        <f t="shared" si="84"/>
        <v>36100</v>
      </c>
      <c r="X38" s="19">
        <f t="shared" si="85"/>
        <v>22500</v>
      </c>
      <c r="Y38" s="19">
        <f t="shared" si="86"/>
        <v>8100</v>
      </c>
      <c r="Z38" s="19">
        <f t="shared" si="87"/>
        <v>100</v>
      </c>
      <c r="AA38" s="19">
        <f t="shared" si="88"/>
        <v>900</v>
      </c>
      <c r="AB38" s="19">
        <f t="shared" si="89"/>
        <v>400</v>
      </c>
      <c r="AC38" s="19">
        <f t="shared" si="90"/>
        <v>3600</v>
      </c>
      <c r="AD38" s="19">
        <f t="shared" si="91"/>
        <v>2500</v>
      </c>
      <c r="AE38" s="19">
        <f t="shared" si="92"/>
        <v>2500</v>
      </c>
      <c r="AF38" s="19">
        <f t="shared" si="93"/>
        <v>900</v>
      </c>
      <c r="AG38" s="19">
        <f t="shared" si="94"/>
        <v>900</v>
      </c>
      <c r="AH38" s="19">
        <f t="shared" si="95"/>
        <v>1600</v>
      </c>
      <c r="AI38" s="19">
        <f t="shared" si="96"/>
        <v>3600</v>
      </c>
      <c r="AJ38" s="19">
        <f t="shared" si="97"/>
        <v>1600</v>
      </c>
      <c r="AK38" s="19">
        <f t="shared" si="98"/>
        <v>4900</v>
      </c>
      <c r="AL38" s="19">
        <f t="shared" si="99"/>
        <v>12100</v>
      </c>
      <c r="AM38" s="19">
        <f t="shared" si="100"/>
        <v>14400</v>
      </c>
      <c r="AN38" s="19">
        <f t="shared" si="101"/>
        <v>6400</v>
      </c>
      <c r="AO38" s="19">
        <f t="shared" si="102"/>
        <v>900</v>
      </c>
      <c r="AP38" s="19">
        <f t="shared" si="103"/>
        <v>100</v>
      </c>
      <c r="AQ38" s="19">
        <f t="shared" si="104"/>
        <v>400</v>
      </c>
      <c r="AR38" s="19">
        <f t="shared" si="105"/>
        <v>2500</v>
      </c>
      <c r="AS38" s="19">
        <f t="shared" si="106"/>
        <v>1600</v>
      </c>
      <c r="AT38" s="19">
        <f t="shared" si="107"/>
        <v>4900</v>
      </c>
      <c r="AU38" s="19">
        <f t="shared" si="108"/>
        <v>8100</v>
      </c>
      <c r="AV38" s="19">
        <f t="shared" si="109"/>
        <v>4900</v>
      </c>
      <c r="AW38" s="19">
        <f t="shared" si="110"/>
        <v>6400</v>
      </c>
      <c r="AX38" s="19">
        <f t="shared" si="111"/>
        <v>6400</v>
      </c>
      <c r="AY38" s="19">
        <f t="shared" si="112"/>
        <v>1600</v>
      </c>
      <c r="AZ38" s="19">
        <f t="shared" si="113"/>
        <v>400</v>
      </c>
      <c r="BA38" s="19">
        <f t="shared" si="114"/>
        <v>1600</v>
      </c>
      <c r="BB38" s="19">
        <f t="shared" si="115"/>
        <v>2500</v>
      </c>
      <c r="BC38" s="19">
        <f t="shared" si="116"/>
        <v>1600</v>
      </c>
      <c r="BD38" s="19">
        <f t="shared" si="117"/>
        <v>400</v>
      </c>
      <c r="BE38" s="19">
        <f t="shared" si="118"/>
        <v>1600</v>
      </c>
      <c r="BF38" s="19">
        <f t="shared" si="119"/>
        <v>1600</v>
      </c>
      <c r="BG38" s="19">
        <f t="shared" si="120"/>
        <v>4900</v>
      </c>
      <c r="BH38" s="19">
        <f t="shared" si="121"/>
        <v>6400</v>
      </c>
      <c r="BI38" s="19">
        <f t="shared" si="122"/>
        <v>4900</v>
      </c>
      <c r="BJ38" s="19">
        <f t="shared" si="123"/>
        <v>4900</v>
      </c>
      <c r="BK38" s="19">
        <f t="shared" si="124"/>
        <v>6400</v>
      </c>
      <c r="BL38" s="19">
        <f t="shared" si="125"/>
        <v>16900</v>
      </c>
      <c r="BM38" s="19">
        <f t="shared" si="126"/>
        <v>900</v>
      </c>
      <c r="BN38" s="19">
        <f t="shared" si="127"/>
        <v>400</v>
      </c>
      <c r="BO38" s="19">
        <f t="shared" si="128"/>
        <v>400</v>
      </c>
      <c r="BP38" s="19">
        <f t="shared" si="129"/>
        <v>400</v>
      </c>
    </row>
    <row r="39" spans="3:68" x14ac:dyDescent="0.2">
      <c r="C39" s="40">
        <v>250</v>
      </c>
      <c r="D39">
        <f t="shared" si="65"/>
        <v>1600</v>
      </c>
      <c r="E39">
        <f t="shared" si="66"/>
        <v>1600</v>
      </c>
      <c r="F39">
        <f t="shared" si="67"/>
        <v>0</v>
      </c>
      <c r="G39">
        <f t="shared" si="68"/>
        <v>2500</v>
      </c>
      <c r="H39">
        <f t="shared" si="69"/>
        <v>4900</v>
      </c>
      <c r="I39">
        <f t="shared" si="70"/>
        <v>400</v>
      </c>
      <c r="J39">
        <f t="shared" si="71"/>
        <v>0</v>
      </c>
      <c r="K39">
        <f t="shared" si="72"/>
        <v>2500</v>
      </c>
      <c r="L39">
        <f t="shared" si="73"/>
        <v>900</v>
      </c>
      <c r="M39">
        <f t="shared" si="74"/>
        <v>900</v>
      </c>
      <c r="N39">
        <f t="shared" si="75"/>
        <v>100</v>
      </c>
      <c r="O39">
        <f t="shared" si="76"/>
        <v>900</v>
      </c>
      <c r="P39" s="19">
        <f t="shared" si="77"/>
        <v>10000</v>
      </c>
      <c r="Q39" s="19">
        <f t="shared" si="78"/>
        <v>2500</v>
      </c>
      <c r="R39" s="19">
        <f t="shared" si="79"/>
        <v>400</v>
      </c>
      <c r="S39" s="19">
        <f t="shared" si="80"/>
        <v>3600</v>
      </c>
      <c r="T39" s="19">
        <f t="shared" si="81"/>
        <v>1600</v>
      </c>
      <c r="U39" s="19">
        <f t="shared" si="82"/>
        <v>900</v>
      </c>
      <c r="V39" s="19">
        <f t="shared" si="83"/>
        <v>28900</v>
      </c>
      <c r="W39" s="19">
        <f t="shared" si="84"/>
        <v>16900</v>
      </c>
      <c r="X39" s="19">
        <f t="shared" si="85"/>
        <v>4900</v>
      </c>
      <c r="Y39" s="19">
        <f t="shared" si="86"/>
        <v>900</v>
      </c>
      <c r="Z39" s="19">
        <f t="shared" si="87"/>
        <v>100</v>
      </c>
      <c r="AA39" s="19">
        <f t="shared" si="88"/>
        <v>0</v>
      </c>
      <c r="AB39" s="19">
        <f t="shared" si="89"/>
        <v>1600</v>
      </c>
      <c r="AC39" s="19">
        <f t="shared" si="90"/>
        <v>900</v>
      </c>
      <c r="AD39" s="19">
        <f t="shared" si="91"/>
        <v>900</v>
      </c>
      <c r="AE39" s="19">
        <f t="shared" si="92"/>
        <v>100</v>
      </c>
      <c r="AF39" s="19">
        <f t="shared" si="93"/>
        <v>100</v>
      </c>
      <c r="AG39" s="19">
        <f t="shared" si="94"/>
        <v>400</v>
      </c>
      <c r="AH39" s="19">
        <f t="shared" si="95"/>
        <v>1600</v>
      </c>
      <c r="AI39" s="19">
        <f t="shared" si="96"/>
        <v>400</v>
      </c>
      <c r="AJ39" s="19">
        <f t="shared" si="97"/>
        <v>2500</v>
      </c>
      <c r="AK39" s="19">
        <f t="shared" si="98"/>
        <v>8100</v>
      </c>
      <c r="AL39" s="19">
        <f t="shared" si="99"/>
        <v>10000</v>
      </c>
      <c r="AM39" s="19">
        <f t="shared" si="100"/>
        <v>3600</v>
      </c>
      <c r="AN39" s="19">
        <f t="shared" si="101"/>
        <v>100</v>
      </c>
      <c r="AO39" s="19">
        <f t="shared" si="102"/>
        <v>100</v>
      </c>
      <c r="AP39" s="19">
        <f t="shared" si="103"/>
        <v>0</v>
      </c>
      <c r="AQ39" s="19">
        <f t="shared" si="104"/>
        <v>900</v>
      </c>
      <c r="AR39" s="19">
        <f t="shared" si="105"/>
        <v>400</v>
      </c>
      <c r="AS39" s="19">
        <f t="shared" si="106"/>
        <v>2500</v>
      </c>
      <c r="AT39" s="19">
        <f t="shared" si="107"/>
        <v>4900</v>
      </c>
      <c r="AU39" s="19">
        <f t="shared" si="108"/>
        <v>2500</v>
      </c>
      <c r="AV39" s="19">
        <f t="shared" si="109"/>
        <v>3600</v>
      </c>
      <c r="AW39" s="19">
        <f t="shared" si="110"/>
        <v>3600</v>
      </c>
      <c r="AX39" s="19">
        <f t="shared" si="111"/>
        <v>400</v>
      </c>
      <c r="AY39" s="19">
        <f t="shared" si="112"/>
        <v>0</v>
      </c>
      <c r="AZ39" s="19">
        <f t="shared" si="113"/>
        <v>400</v>
      </c>
      <c r="BA39" s="19">
        <f t="shared" si="114"/>
        <v>900</v>
      </c>
      <c r="BB39" s="19">
        <f t="shared" si="115"/>
        <v>400</v>
      </c>
      <c r="BC39" s="19">
        <f t="shared" si="116"/>
        <v>0</v>
      </c>
      <c r="BD39" s="19">
        <f t="shared" si="117"/>
        <v>400</v>
      </c>
      <c r="BE39" s="19">
        <f t="shared" si="118"/>
        <v>400</v>
      </c>
      <c r="BF39" s="19">
        <f t="shared" si="119"/>
        <v>2500</v>
      </c>
      <c r="BG39" s="19">
        <f t="shared" si="120"/>
        <v>3600</v>
      </c>
      <c r="BH39" s="19">
        <f t="shared" si="121"/>
        <v>2500</v>
      </c>
      <c r="BI39" s="19">
        <f t="shared" si="122"/>
        <v>2500</v>
      </c>
      <c r="BJ39" s="19">
        <f t="shared" si="123"/>
        <v>3600</v>
      </c>
      <c r="BK39" s="19">
        <f t="shared" si="124"/>
        <v>12100</v>
      </c>
      <c r="BL39" s="19">
        <f t="shared" si="125"/>
        <v>100</v>
      </c>
      <c r="BM39" s="19">
        <f t="shared" si="126"/>
        <v>0</v>
      </c>
      <c r="BN39" s="19">
        <f t="shared" si="127"/>
        <v>0</v>
      </c>
      <c r="BO39" s="19">
        <f t="shared" si="128"/>
        <v>1600</v>
      </c>
      <c r="BP39" s="19">
        <f t="shared" si="129"/>
        <v>1600</v>
      </c>
    </row>
    <row r="40" spans="3:68" x14ac:dyDescent="0.2">
      <c r="C40" s="40">
        <v>290</v>
      </c>
      <c r="D40">
        <f t="shared" si="65"/>
        <v>0</v>
      </c>
      <c r="E40">
        <f t="shared" si="66"/>
        <v>1600</v>
      </c>
      <c r="F40">
        <f t="shared" si="67"/>
        <v>100</v>
      </c>
      <c r="G40">
        <f t="shared" si="68"/>
        <v>900</v>
      </c>
      <c r="H40">
        <f t="shared" si="69"/>
        <v>3600</v>
      </c>
      <c r="I40">
        <f t="shared" si="70"/>
        <v>1600</v>
      </c>
      <c r="J40">
        <f t="shared" si="71"/>
        <v>100</v>
      </c>
      <c r="K40">
        <f t="shared" si="72"/>
        <v>100</v>
      </c>
      <c r="L40">
        <f t="shared" si="73"/>
        <v>100</v>
      </c>
      <c r="M40">
        <f t="shared" si="74"/>
        <v>900</v>
      </c>
      <c r="N40">
        <f t="shared" si="75"/>
        <v>4900</v>
      </c>
      <c r="O40">
        <f t="shared" si="76"/>
        <v>3600</v>
      </c>
      <c r="P40" s="19">
        <f t="shared" si="77"/>
        <v>100</v>
      </c>
      <c r="Q40" s="19">
        <f t="shared" si="78"/>
        <v>3600</v>
      </c>
      <c r="R40" s="19">
        <f t="shared" si="79"/>
        <v>10000</v>
      </c>
      <c r="S40" s="19">
        <f t="shared" si="80"/>
        <v>0</v>
      </c>
      <c r="T40" s="19">
        <f t="shared" si="81"/>
        <v>100</v>
      </c>
      <c r="U40" s="19">
        <f t="shared" si="82"/>
        <v>16900</v>
      </c>
      <c r="V40" s="19">
        <f t="shared" si="83"/>
        <v>8100</v>
      </c>
      <c r="W40" s="19">
        <f t="shared" si="84"/>
        <v>900</v>
      </c>
      <c r="X40" s="19">
        <f t="shared" si="85"/>
        <v>4900</v>
      </c>
      <c r="Y40" s="19">
        <f t="shared" si="86"/>
        <v>900</v>
      </c>
      <c r="Z40" s="19">
        <f t="shared" si="87"/>
        <v>1600</v>
      </c>
      <c r="AA40" s="19">
        <f t="shared" si="88"/>
        <v>0</v>
      </c>
      <c r="AB40" s="19">
        <f t="shared" si="89"/>
        <v>100</v>
      </c>
      <c r="AC40" s="19">
        <f t="shared" si="90"/>
        <v>100</v>
      </c>
      <c r="AD40" s="19">
        <f t="shared" si="91"/>
        <v>900</v>
      </c>
      <c r="AE40" s="19">
        <f t="shared" si="92"/>
        <v>900</v>
      </c>
      <c r="AF40" s="19">
        <f t="shared" si="93"/>
        <v>400</v>
      </c>
      <c r="AG40" s="19">
        <f t="shared" si="94"/>
        <v>0</v>
      </c>
      <c r="AH40" s="19">
        <f t="shared" si="95"/>
        <v>400</v>
      </c>
      <c r="AI40" s="19">
        <f t="shared" si="96"/>
        <v>100</v>
      </c>
      <c r="AJ40" s="19">
        <f t="shared" si="97"/>
        <v>2500</v>
      </c>
      <c r="AK40" s="19">
        <f t="shared" si="98"/>
        <v>3600</v>
      </c>
      <c r="AL40" s="19">
        <f t="shared" si="99"/>
        <v>400</v>
      </c>
      <c r="AM40" s="19">
        <f t="shared" si="100"/>
        <v>900</v>
      </c>
      <c r="AN40" s="19">
        <f t="shared" si="101"/>
        <v>2500</v>
      </c>
      <c r="AO40" s="19">
        <f t="shared" si="102"/>
        <v>1600</v>
      </c>
      <c r="AP40" s="19">
        <f t="shared" si="103"/>
        <v>100</v>
      </c>
      <c r="AQ40" s="19">
        <f t="shared" si="104"/>
        <v>400</v>
      </c>
      <c r="AR40" s="19">
        <f t="shared" si="105"/>
        <v>100</v>
      </c>
      <c r="AS40" s="19">
        <f t="shared" si="106"/>
        <v>900</v>
      </c>
      <c r="AT40" s="19">
        <f t="shared" si="107"/>
        <v>100</v>
      </c>
      <c r="AU40" s="19">
        <f t="shared" si="108"/>
        <v>400</v>
      </c>
      <c r="AV40" s="19">
        <f t="shared" si="109"/>
        <v>400</v>
      </c>
      <c r="AW40" s="19">
        <f t="shared" si="110"/>
        <v>400</v>
      </c>
      <c r="AX40" s="19">
        <f t="shared" si="111"/>
        <v>1600</v>
      </c>
      <c r="AY40" s="19">
        <f t="shared" si="112"/>
        <v>400</v>
      </c>
      <c r="AZ40" s="19">
        <f t="shared" si="113"/>
        <v>100</v>
      </c>
      <c r="BA40" s="19">
        <f t="shared" si="114"/>
        <v>400</v>
      </c>
      <c r="BB40" s="19">
        <f t="shared" si="115"/>
        <v>1600</v>
      </c>
      <c r="BC40" s="19">
        <f t="shared" si="116"/>
        <v>400</v>
      </c>
      <c r="BD40" s="19">
        <f t="shared" si="117"/>
        <v>400</v>
      </c>
      <c r="BE40" s="19">
        <f t="shared" si="118"/>
        <v>100</v>
      </c>
      <c r="BF40" s="19">
        <f t="shared" si="119"/>
        <v>400</v>
      </c>
      <c r="BG40" s="19">
        <f t="shared" si="120"/>
        <v>100</v>
      </c>
      <c r="BH40" s="19">
        <f t="shared" si="121"/>
        <v>100</v>
      </c>
      <c r="BI40" s="19">
        <f t="shared" si="122"/>
        <v>400</v>
      </c>
      <c r="BJ40" s="19">
        <f t="shared" si="123"/>
        <v>4900</v>
      </c>
      <c r="BK40" s="19">
        <f t="shared" si="124"/>
        <v>900</v>
      </c>
      <c r="BL40" s="19">
        <f t="shared" si="125"/>
        <v>1600</v>
      </c>
      <c r="BM40" s="19">
        <f t="shared" si="126"/>
        <v>1600</v>
      </c>
      <c r="BN40" s="19">
        <f t="shared" si="127"/>
        <v>6400</v>
      </c>
      <c r="BO40" s="19">
        <f t="shared" si="128"/>
        <v>0</v>
      </c>
      <c r="BP40" s="19">
        <f t="shared" si="129"/>
        <v>400</v>
      </c>
    </row>
    <row r="41" spans="3:68" x14ac:dyDescent="0.2">
      <c r="C41" s="40">
        <v>290</v>
      </c>
      <c r="D41">
        <f t="shared" si="65"/>
        <v>1600</v>
      </c>
      <c r="E41">
        <f t="shared" si="66"/>
        <v>100</v>
      </c>
      <c r="F41">
        <f t="shared" si="67"/>
        <v>900</v>
      </c>
      <c r="G41">
        <f t="shared" si="68"/>
        <v>3600</v>
      </c>
      <c r="H41">
        <f t="shared" si="69"/>
        <v>1600</v>
      </c>
      <c r="I41">
        <f t="shared" si="70"/>
        <v>100</v>
      </c>
      <c r="J41">
        <f t="shared" si="71"/>
        <v>100</v>
      </c>
      <c r="K41">
        <f t="shared" si="72"/>
        <v>100</v>
      </c>
      <c r="L41">
        <f t="shared" si="73"/>
        <v>900</v>
      </c>
      <c r="M41">
        <f t="shared" si="74"/>
        <v>4900</v>
      </c>
      <c r="N41">
        <f t="shared" si="75"/>
        <v>3600</v>
      </c>
      <c r="O41">
        <f t="shared" si="76"/>
        <v>100</v>
      </c>
      <c r="P41" s="19">
        <f t="shared" si="77"/>
        <v>3600</v>
      </c>
      <c r="Q41" s="19">
        <f t="shared" si="78"/>
        <v>10000</v>
      </c>
      <c r="R41" s="19">
        <f t="shared" si="79"/>
        <v>0</v>
      </c>
      <c r="S41" s="19">
        <f t="shared" si="80"/>
        <v>100</v>
      </c>
      <c r="T41" s="19">
        <f t="shared" si="81"/>
        <v>16900</v>
      </c>
      <c r="U41" s="19">
        <f t="shared" si="82"/>
        <v>8100</v>
      </c>
      <c r="V41" s="19">
        <f t="shared" si="83"/>
        <v>900</v>
      </c>
      <c r="W41" s="19">
        <f t="shared" si="84"/>
        <v>4900</v>
      </c>
      <c r="X41" s="19">
        <f t="shared" si="85"/>
        <v>900</v>
      </c>
      <c r="Y41" s="19">
        <f t="shared" si="86"/>
        <v>1600</v>
      </c>
      <c r="Z41" s="19">
        <f t="shared" si="87"/>
        <v>0</v>
      </c>
      <c r="AA41" s="19">
        <f t="shared" si="88"/>
        <v>100</v>
      </c>
      <c r="AB41" s="19">
        <f t="shared" si="89"/>
        <v>100</v>
      </c>
      <c r="AC41" s="19">
        <f t="shared" si="90"/>
        <v>900</v>
      </c>
      <c r="AD41" s="19">
        <f t="shared" si="91"/>
        <v>900</v>
      </c>
      <c r="AE41" s="19">
        <f t="shared" si="92"/>
        <v>400</v>
      </c>
      <c r="AF41" s="19">
        <f t="shared" si="93"/>
        <v>0</v>
      </c>
      <c r="AG41" s="19">
        <f t="shared" si="94"/>
        <v>400</v>
      </c>
      <c r="AH41" s="19">
        <f t="shared" si="95"/>
        <v>100</v>
      </c>
      <c r="AI41" s="19">
        <f t="shared" si="96"/>
        <v>2500</v>
      </c>
      <c r="AJ41" s="19">
        <f t="shared" si="97"/>
        <v>3600</v>
      </c>
      <c r="AK41" s="19">
        <f t="shared" si="98"/>
        <v>400</v>
      </c>
      <c r="AL41" s="19">
        <f t="shared" si="99"/>
        <v>900</v>
      </c>
      <c r="AM41" s="19">
        <f t="shared" si="100"/>
        <v>2500</v>
      </c>
      <c r="AN41" s="19">
        <f t="shared" si="101"/>
        <v>1600</v>
      </c>
      <c r="AO41" s="19">
        <f t="shared" si="102"/>
        <v>100</v>
      </c>
      <c r="AP41" s="19">
        <f t="shared" si="103"/>
        <v>400</v>
      </c>
      <c r="AQ41" s="19">
        <f t="shared" si="104"/>
        <v>100</v>
      </c>
      <c r="AR41" s="19">
        <f t="shared" si="105"/>
        <v>900</v>
      </c>
      <c r="AS41" s="19">
        <f t="shared" si="106"/>
        <v>100</v>
      </c>
      <c r="AT41" s="19">
        <f t="shared" si="107"/>
        <v>400</v>
      </c>
      <c r="AU41" s="19">
        <f t="shared" si="108"/>
        <v>400</v>
      </c>
      <c r="AV41" s="19">
        <f t="shared" si="109"/>
        <v>400</v>
      </c>
      <c r="AW41" s="19">
        <f t="shared" si="110"/>
        <v>1600</v>
      </c>
      <c r="AX41" s="19">
        <f t="shared" si="111"/>
        <v>400</v>
      </c>
      <c r="AY41" s="19">
        <f t="shared" si="112"/>
        <v>100</v>
      </c>
      <c r="AZ41" s="19">
        <f t="shared" si="113"/>
        <v>400</v>
      </c>
      <c r="BA41" s="19">
        <f t="shared" si="114"/>
        <v>1600</v>
      </c>
      <c r="BB41" s="19">
        <f t="shared" si="115"/>
        <v>400</v>
      </c>
      <c r="BC41" s="19">
        <f t="shared" si="116"/>
        <v>400</v>
      </c>
      <c r="BD41" s="19">
        <f t="shared" si="117"/>
        <v>100</v>
      </c>
      <c r="BE41" s="19">
        <f t="shared" si="118"/>
        <v>400</v>
      </c>
      <c r="BF41" s="19">
        <f t="shared" si="119"/>
        <v>100</v>
      </c>
      <c r="BG41" s="19">
        <f t="shared" si="120"/>
        <v>100</v>
      </c>
      <c r="BH41" s="19">
        <f t="shared" si="121"/>
        <v>400</v>
      </c>
      <c r="BI41" s="19">
        <f t="shared" si="122"/>
        <v>4900</v>
      </c>
      <c r="BJ41" s="19">
        <f t="shared" si="123"/>
        <v>900</v>
      </c>
      <c r="BK41" s="19">
        <f t="shared" si="124"/>
        <v>1600</v>
      </c>
      <c r="BL41" s="19">
        <f t="shared" si="125"/>
        <v>1600</v>
      </c>
      <c r="BM41" s="19">
        <f t="shared" si="126"/>
        <v>6400</v>
      </c>
      <c r="BN41" s="19">
        <f t="shared" si="127"/>
        <v>0</v>
      </c>
      <c r="BO41" s="19">
        <f t="shared" si="128"/>
        <v>400</v>
      </c>
      <c r="BP41" s="19">
        <f t="shared" si="129"/>
        <v>1600</v>
      </c>
    </row>
    <row r="42" spans="3:68" x14ac:dyDescent="0.2">
      <c r="C42" s="40">
        <v>250</v>
      </c>
      <c r="D42">
        <f t="shared" si="65"/>
        <v>2500</v>
      </c>
      <c r="E42">
        <f t="shared" si="66"/>
        <v>4900</v>
      </c>
      <c r="F42">
        <f t="shared" si="67"/>
        <v>400</v>
      </c>
      <c r="G42">
        <f t="shared" si="68"/>
        <v>0</v>
      </c>
      <c r="H42">
        <f t="shared" si="69"/>
        <v>2500</v>
      </c>
      <c r="I42">
        <f t="shared" si="70"/>
        <v>900</v>
      </c>
      <c r="J42">
        <f t="shared" si="71"/>
        <v>900</v>
      </c>
      <c r="K42">
        <f t="shared" si="72"/>
        <v>100</v>
      </c>
      <c r="L42">
        <f t="shared" si="73"/>
        <v>900</v>
      </c>
      <c r="M42">
        <f t="shared" si="74"/>
        <v>10000</v>
      </c>
      <c r="N42">
        <f t="shared" si="75"/>
        <v>2500</v>
      </c>
      <c r="O42">
        <f t="shared" si="76"/>
        <v>400</v>
      </c>
      <c r="P42" s="19">
        <f t="shared" si="77"/>
        <v>3600</v>
      </c>
      <c r="Q42" s="19">
        <f t="shared" si="78"/>
        <v>1600</v>
      </c>
      <c r="R42" s="19">
        <f t="shared" si="79"/>
        <v>900</v>
      </c>
      <c r="S42" s="19">
        <f t="shared" si="80"/>
        <v>28900</v>
      </c>
      <c r="T42" s="19">
        <f t="shared" si="81"/>
        <v>16900</v>
      </c>
      <c r="U42" s="19">
        <f t="shared" si="82"/>
        <v>4900</v>
      </c>
      <c r="V42" s="19">
        <f t="shared" si="83"/>
        <v>900</v>
      </c>
      <c r="W42" s="19">
        <f t="shared" si="84"/>
        <v>100</v>
      </c>
      <c r="X42" s="19">
        <f t="shared" si="85"/>
        <v>0</v>
      </c>
      <c r="Y42" s="19">
        <f t="shared" si="86"/>
        <v>1600</v>
      </c>
      <c r="Z42" s="19">
        <f t="shared" si="87"/>
        <v>900</v>
      </c>
      <c r="AA42" s="19">
        <f t="shared" si="88"/>
        <v>900</v>
      </c>
      <c r="AB42" s="19">
        <f t="shared" si="89"/>
        <v>100</v>
      </c>
      <c r="AC42" s="19">
        <f t="shared" si="90"/>
        <v>100</v>
      </c>
      <c r="AD42" s="19">
        <f t="shared" si="91"/>
        <v>400</v>
      </c>
      <c r="AE42" s="19">
        <f t="shared" si="92"/>
        <v>1600</v>
      </c>
      <c r="AF42" s="19">
        <f t="shared" si="93"/>
        <v>400</v>
      </c>
      <c r="AG42" s="19">
        <f t="shared" si="94"/>
        <v>2500</v>
      </c>
      <c r="AH42" s="19">
        <f t="shared" si="95"/>
        <v>8100</v>
      </c>
      <c r="AI42" s="19">
        <f t="shared" si="96"/>
        <v>10000</v>
      </c>
      <c r="AJ42" s="19">
        <f t="shared" si="97"/>
        <v>3600</v>
      </c>
      <c r="AK42" s="19">
        <f t="shared" si="98"/>
        <v>100</v>
      </c>
      <c r="AL42" s="19">
        <f t="shared" si="99"/>
        <v>100</v>
      </c>
      <c r="AM42" s="19">
        <f t="shared" si="100"/>
        <v>0</v>
      </c>
      <c r="AN42" s="19">
        <f t="shared" si="101"/>
        <v>900</v>
      </c>
      <c r="AO42" s="19">
        <f t="shared" si="102"/>
        <v>400</v>
      </c>
      <c r="AP42" s="19">
        <f t="shared" si="103"/>
        <v>2500</v>
      </c>
      <c r="AQ42" s="19">
        <f t="shared" si="104"/>
        <v>4900</v>
      </c>
      <c r="AR42" s="19">
        <f t="shared" si="105"/>
        <v>2500</v>
      </c>
      <c r="AS42" s="19">
        <f t="shared" si="106"/>
        <v>3600</v>
      </c>
      <c r="AT42" s="19">
        <f t="shared" si="107"/>
        <v>3600</v>
      </c>
      <c r="AU42" s="19">
        <f t="shared" si="108"/>
        <v>400</v>
      </c>
      <c r="AV42" s="19">
        <f t="shared" si="109"/>
        <v>0</v>
      </c>
      <c r="AW42" s="19">
        <f t="shared" si="110"/>
        <v>400</v>
      </c>
      <c r="AX42" s="19">
        <f t="shared" si="111"/>
        <v>900</v>
      </c>
      <c r="AY42" s="19">
        <f t="shared" si="112"/>
        <v>400</v>
      </c>
      <c r="AZ42" s="19">
        <f t="shared" si="113"/>
        <v>0</v>
      </c>
      <c r="BA42" s="19">
        <f t="shared" si="114"/>
        <v>400</v>
      </c>
      <c r="BB42" s="19">
        <f t="shared" si="115"/>
        <v>400</v>
      </c>
      <c r="BC42" s="19">
        <f t="shared" si="116"/>
        <v>2500</v>
      </c>
      <c r="BD42" s="19">
        <f t="shared" si="117"/>
        <v>3600</v>
      </c>
      <c r="BE42" s="19">
        <f t="shared" si="118"/>
        <v>2500</v>
      </c>
      <c r="BF42" s="19">
        <f t="shared" si="119"/>
        <v>2500</v>
      </c>
      <c r="BG42" s="19">
        <f t="shared" si="120"/>
        <v>3600</v>
      </c>
      <c r="BH42" s="19">
        <f t="shared" si="121"/>
        <v>12100</v>
      </c>
      <c r="BI42" s="19">
        <f t="shared" si="122"/>
        <v>100</v>
      </c>
      <c r="BJ42" s="19">
        <f t="shared" si="123"/>
        <v>0</v>
      </c>
      <c r="BK42" s="19">
        <f t="shared" si="124"/>
        <v>0</v>
      </c>
      <c r="BL42" s="19">
        <f t="shared" si="125"/>
        <v>1600</v>
      </c>
      <c r="BM42" s="19">
        <f t="shared" si="126"/>
        <v>1600</v>
      </c>
      <c r="BN42" s="19">
        <f t="shared" si="127"/>
        <v>3600</v>
      </c>
      <c r="BO42" s="19">
        <f t="shared" si="128"/>
        <v>6400</v>
      </c>
      <c r="BP42" s="19">
        <f t="shared" si="129"/>
        <v>6400</v>
      </c>
    </row>
    <row r="43" spans="3:68" x14ac:dyDescent="0.2">
      <c r="C43" s="40">
        <v>300</v>
      </c>
      <c r="D43">
        <f t="shared" si="65"/>
        <v>400</v>
      </c>
      <c r="E43">
        <f t="shared" si="66"/>
        <v>4900</v>
      </c>
      <c r="F43">
        <f t="shared" si="67"/>
        <v>2500</v>
      </c>
      <c r="G43">
        <f t="shared" si="68"/>
        <v>0</v>
      </c>
      <c r="H43">
        <f t="shared" si="69"/>
        <v>400</v>
      </c>
      <c r="I43">
        <f t="shared" si="70"/>
        <v>400</v>
      </c>
      <c r="J43">
        <f t="shared" si="71"/>
        <v>1600</v>
      </c>
      <c r="K43">
        <f t="shared" si="72"/>
        <v>6400</v>
      </c>
      <c r="L43">
        <f t="shared" si="73"/>
        <v>2500</v>
      </c>
      <c r="M43">
        <f t="shared" si="74"/>
        <v>0</v>
      </c>
      <c r="N43">
        <f t="shared" si="75"/>
        <v>4900</v>
      </c>
      <c r="O43">
        <f t="shared" si="76"/>
        <v>12100</v>
      </c>
      <c r="P43" s="19">
        <f t="shared" si="77"/>
        <v>100</v>
      </c>
      <c r="Q43" s="19">
        <f t="shared" si="78"/>
        <v>400</v>
      </c>
      <c r="R43" s="19">
        <f t="shared" si="79"/>
        <v>14400</v>
      </c>
      <c r="S43" s="19">
        <f t="shared" si="80"/>
        <v>6400</v>
      </c>
      <c r="T43" s="19">
        <f t="shared" si="81"/>
        <v>400</v>
      </c>
      <c r="U43" s="19">
        <f t="shared" si="82"/>
        <v>6400</v>
      </c>
      <c r="V43" s="19">
        <f t="shared" si="83"/>
        <v>1600</v>
      </c>
      <c r="W43" s="19">
        <f t="shared" si="84"/>
        <v>2500</v>
      </c>
      <c r="X43" s="19">
        <f t="shared" si="85"/>
        <v>100</v>
      </c>
      <c r="Y43" s="19">
        <f t="shared" si="86"/>
        <v>400</v>
      </c>
      <c r="Z43" s="19">
        <f t="shared" si="87"/>
        <v>400</v>
      </c>
      <c r="AA43" s="19">
        <f t="shared" si="88"/>
        <v>1600</v>
      </c>
      <c r="AB43" s="19">
        <f t="shared" si="89"/>
        <v>1600</v>
      </c>
      <c r="AC43" s="19">
        <f t="shared" si="90"/>
        <v>900</v>
      </c>
      <c r="AD43" s="19">
        <f t="shared" si="91"/>
        <v>100</v>
      </c>
      <c r="AE43" s="19">
        <f t="shared" si="92"/>
        <v>900</v>
      </c>
      <c r="AF43" s="19">
        <f t="shared" si="93"/>
        <v>0</v>
      </c>
      <c r="AG43" s="19">
        <f t="shared" si="94"/>
        <v>1600</v>
      </c>
      <c r="AH43" s="19">
        <f t="shared" si="95"/>
        <v>2500</v>
      </c>
      <c r="AI43" s="19">
        <f t="shared" si="96"/>
        <v>100</v>
      </c>
      <c r="AJ43" s="19">
        <f t="shared" si="97"/>
        <v>1600</v>
      </c>
      <c r="AK43" s="19">
        <f t="shared" si="98"/>
        <v>3600</v>
      </c>
      <c r="AL43" s="19">
        <f t="shared" si="99"/>
        <v>2500</v>
      </c>
      <c r="AM43" s="19">
        <f t="shared" si="100"/>
        <v>400</v>
      </c>
      <c r="AN43" s="19">
        <f t="shared" si="101"/>
        <v>900</v>
      </c>
      <c r="AO43" s="19">
        <f t="shared" si="102"/>
        <v>0</v>
      </c>
      <c r="AP43" s="19">
        <f t="shared" si="103"/>
        <v>400</v>
      </c>
      <c r="AQ43" s="19">
        <f t="shared" si="104"/>
        <v>0</v>
      </c>
      <c r="AR43" s="19">
        <f t="shared" si="105"/>
        <v>100</v>
      </c>
      <c r="AS43" s="19">
        <f t="shared" si="106"/>
        <v>100</v>
      </c>
      <c r="AT43" s="19">
        <f t="shared" si="107"/>
        <v>900</v>
      </c>
      <c r="AU43" s="19">
        <f t="shared" si="108"/>
        <v>2500</v>
      </c>
      <c r="AV43" s="19">
        <f t="shared" si="109"/>
        <v>900</v>
      </c>
      <c r="AW43" s="19">
        <f t="shared" si="110"/>
        <v>400</v>
      </c>
      <c r="AX43" s="19">
        <f t="shared" si="111"/>
        <v>900</v>
      </c>
      <c r="AY43" s="19">
        <f t="shared" si="112"/>
        <v>2500</v>
      </c>
      <c r="AZ43" s="19">
        <f t="shared" si="113"/>
        <v>900</v>
      </c>
      <c r="BA43" s="19">
        <f t="shared" si="114"/>
        <v>900</v>
      </c>
      <c r="BB43" s="19">
        <f t="shared" si="115"/>
        <v>0</v>
      </c>
      <c r="BC43" s="19">
        <f t="shared" si="116"/>
        <v>100</v>
      </c>
      <c r="BD43" s="19">
        <f t="shared" si="117"/>
        <v>0</v>
      </c>
      <c r="BE43" s="19">
        <f t="shared" si="118"/>
        <v>0</v>
      </c>
      <c r="BF43" s="19">
        <f t="shared" si="119"/>
        <v>100</v>
      </c>
      <c r="BG43" s="19">
        <f t="shared" si="120"/>
        <v>3600</v>
      </c>
      <c r="BH43" s="19">
        <f t="shared" si="121"/>
        <v>1600</v>
      </c>
      <c r="BI43" s="19">
        <f t="shared" si="122"/>
        <v>2500</v>
      </c>
      <c r="BJ43" s="19">
        <f t="shared" si="123"/>
        <v>2500</v>
      </c>
      <c r="BK43" s="19">
        <f t="shared" si="124"/>
        <v>8100</v>
      </c>
      <c r="BL43" s="19">
        <f t="shared" si="125"/>
        <v>100</v>
      </c>
      <c r="BM43" s="19">
        <f t="shared" si="126"/>
        <v>100</v>
      </c>
      <c r="BN43" s="19">
        <f t="shared" si="127"/>
        <v>900</v>
      </c>
      <c r="BO43" s="19">
        <f t="shared" si="128"/>
        <v>900</v>
      </c>
      <c r="BP43" s="19">
        <f t="shared" si="129"/>
        <v>0</v>
      </c>
    </row>
    <row r="44" spans="3:68" x14ac:dyDescent="0.2">
      <c r="C44" s="40">
        <v>320</v>
      </c>
      <c r="D44">
        <f t="shared" si="65"/>
        <v>8100</v>
      </c>
      <c r="E44">
        <f t="shared" si="66"/>
        <v>4900</v>
      </c>
      <c r="F44">
        <f t="shared" si="67"/>
        <v>400</v>
      </c>
      <c r="G44">
        <f t="shared" si="68"/>
        <v>1600</v>
      </c>
      <c r="H44">
        <f t="shared" si="69"/>
        <v>1600</v>
      </c>
      <c r="I44">
        <f t="shared" si="70"/>
        <v>3600</v>
      </c>
      <c r="J44">
        <f t="shared" si="71"/>
        <v>10000</v>
      </c>
      <c r="K44">
        <f t="shared" si="72"/>
        <v>900</v>
      </c>
      <c r="L44">
        <f t="shared" si="73"/>
        <v>400</v>
      </c>
      <c r="M44">
        <f t="shared" si="74"/>
        <v>8100</v>
      </c>
      <c r="N44">
        <f t="shared" si="75"/>
        <v>16900</v>
      </c>
      <c r="O44">
        <f t="shared" si="76"/>
        <v>900</v>
      </c>
      <c r="P44" s="19">
        <f t="shared" si="77"/>
        <v>1600</v>
      </c>
      <c r="Q44" s="19">
        <f t="shared" si="78"/>
        <v>10000</v>
      </c>
      <c r="R44" s="19">
        <f t="shared" si="79"/>
        <v>3600</v>
      </c>
      <c r="S44" s="19">
        <f t="shared" si="80"/>
        <v>0</v>
      </c>
      <c r="T44" s="19">
        <f t="shared" si="81"/>
        <v>10000</v>
      </c>
      <c r="U44" s="19">
        <f t="shared" si="82"/>
        <v>3600</v>
      </c>
      <c r="V44" s="19">
        <f t="shared" si="83"/>
        <v>4900</v>
      </c>
      <c r="W44" s="19">
        <f t="shared" si="84"/>
        <v>900</v>
      </c>
      <c r="X44" s="19">
        <f t="shared" si="85"/>
        <v>1600</v>
      </c>
      <c r="Y44" s="19">
        <f t="shared" si="86"/>
        <v>1600</v>
      </c>
      <c r="Z44" s="19">
        <f t="shared" si="87"/>
        <v>3600</v>
      </c>
      <c r="AA44" s="19">
        <f t="shared" si="88"/>
        <v>3600</v>
      </c>
      <c r="AB44" s="19">
        <f t="shared" si="89"/>
        <v>2500</v>
      </c>
      <c r="AC44" s="19">
        <f t="shared" si="90"/>
        <v>900</v>
      </c>
      <c r="AD44" s="19">
        <f t="shared" si="91"/>
        <v>2500</v>
      </c>
      <c r="AE44" s="19">
        <f t="shared" si="92"/>
        <v>400</v>
      </c>
      <c r="AF44" s="19">
        <f t="shared" si="93"/>
        <v>400</v>
      </c>
      <c r="AG44" s="19">
        <f t="shared" si="94"/>
        <v>900</v>
      </c>
      <c r="AH44" s="19">
        <f t="shared" si="95"/>
        <v>100</v>
      </c>
      <c r="AI44" s="19">
        <f t="shared" si="96"/>
        <v>3600</v>
      </c>
      <c r="AJ44" s="19">
        <f t="shared" si="97"/>
        <v>6400</v>
      </c>
      <c r="AK44" s="19">
        <f t="shared" si="98"/>
        <v>4900</v>
      </c>
      <c r="AL44" s="19">
        <f t="shared" si="99"/>
        <v>1600</v>
      </c>
      <c r="AM44" s="19">
        <f t="shared" si="100"/>
        <v>2500</v>
      </c>
      <c r="AN44" s="19">
        <f t="shared" si="101"/>
        <v>400</v>
      </c>
      <c r="AO44" s="19">
        <f t="shared" si="102"/>
        <v>0</v>
      </c>
      <c r="AP44" s="19">
        <f t="shared" si="103"/>
        <v>400</v>
      </c>
      <c r="AQ44" s="19">
        <f t="shared" si="104"/>
        <v>100</v>
      </c>
      <c r="AR44" s="19">
        <f t="shared" si="105"/>
        <v>100</v>
      </c>
      <c r="AS44" s="19">
        <f t="shared" si="106"/>
        <v>2500</v>
      </c>
      <c r="AT44" s="19">
        <f t="shared" si="107"/>
        <v>4900</v>
      </c>
      <c r="AU44" s="19">
        <f t="shared" si="108"/>
        <v>2500</v>
      </c>
      <c r="AV44" s="19">
        <f t="shared" si="109"/>
        <v>1600</v>
      </c>
      <c r="AW44" s="19">
        <f t="shared" si="110"/>
        <v>2500</v>
      </c>
      <c r="AX44" s="19">
        <f t="shared" si="111"/>
        <v>4900</v>
      </c>
      <c r="AY44" s="19">
        <f t="shared" si="112"/>
        <v>2500</v>
      </c>
      <c r="AZ44" s="19">
        <f t="shared" si="113"/>
        <v>2500</v>
      </c>
      <c r="BA44" s="19">
        <f t="shared" si="114"/>
        <v>400</v>
      </c>
      <c r="BB44" s="19">
        <f t="shared" si="115"/>
        <v>100</v>
      </c>
      <c r="BC44" s="19">
        <f t="shared" si="116"/>
        <v>400</v>
      </c>
      <c r="BD44" s="19">
        <f t="shared" si="117"/>
        <v>400</v>
      </c>
      <c r="BE44" s="19">
        <f t="shared" si="118"/>
        <v>100</v>
      </c>
      <c r="BF44" s="19">
        <f t="shared" si="119"/>
        <v>1600</v>
      </c>
      <c r="BG44" s="19">
        <f t="shared" si="120"/>
        <v>3600</v>
      </c>
      <c r="BH44" s="19">
        <f t="shared" si="121"/>
        <v>4900</v>
      </c>
      <c r="BI44" s="19">
        <f t="shared" si="122"/>
        <v>4900</v>
      </c>
      <c r="BJ44" s="19">
        <f t="shared" si="123"/>
        <v>12100</v>
      </c>
      <c r="BK44" s="19">
        <f t="shared" si="124"/>
        <v>900</v>
      </c>
      <c r="BL44" s="19">
        <f t="shared" si="125"/>
        <v>100</v>
      </c>
      <c r="BM44" s="19">
        <f t="shared" si="126"/>
        <v>100</v>
      </c>
      <c r="BN44" s="19">
        <f t="shared" si="127"/>
        <v>100</v>
      </c>
      <c r="BO44" s="19">
        <f t="shared" si="128"/>
        <v>400</v>
      </c>
      <c r="BP44" s="19">
        <f t="shared" si="129"/>
        <v>900</v>
      </c>
    </row>
    <row r="45" spans="3:68" x14ac:dyDescent="0.2">
      <c r="C45" s="40">
        <v>230</v>
      </c>
      <c r="D45">
        <f t="shared" si="65"/>
        <v>400</v>
      </c>
      <c r="E45">
        <f t="shared" si="66"/>
        <v>4900</v>
      </c>
      <c r="F45">
        <f t="shared" si="67"/>
        <v>2500</v>
      </c>
      <c r="G45">
        <f t="shared" si="68"/>
        <v>2500</v>
      </c>
      <c r="H45">
        <f t="shared" si="69"/>
        <v>900</v>
      </c>
      <c r="I45">
        <f t="shared" si="70"/>
        <v>100</v>
      </c>
      <c r="J45">
        <f t="shared" si="71"/>
        <v>14400</v>
      </c>
      <c r="K45">
        <f t="shared" si="72"/>
        <v>4900</v>
      </c>
      <c r="L45">
        <f t="shared" si="73"/>
        <v>0</v>
      </c>
      <c r="M45">
        <f t="shared" si="74"/>
        <v>1600</v>
      </c>
      <c r="N45">
        <f t="shared" si="75"/>
        <v>3600</v>
      </c>
      <c r="O45">
        <f t="shared" si="76"/>
        <v>2500</v>
      </c>
      <c r="P45" s="19">
        <f t="shared" si="77"/>
        <v>36100</v>
      </c>
      <c r="Q45" s="19">
        <f t="shared" si="78"/>
        <v>22500</v>
      </c>
      <c r="R45" s="19">
        <f t="shared" si="79"/>
        <v>8100</v>
      </c>
      <c r="S45" s="19">
        <f t="shared" si="80"/>
        <v>100</v>
      </c>
      <c r="T45" s="19">
        <f t="shared" si="81"/>
        <v>900</v>
      </c>
      <c r="U45" s="19">
        <f t="shared" si="82"/>
        <v>400</v>
      </c>
      <c r="V45" s="19">
        <f t="shared" si="83"/>
        <v>3600</v>
      </c>
      <c r="W45" s="19">
        <f t="shared" si="84"/>
        <v>2500</v>
      </c>
      <c r="X45" s="19">
        <f t="shared" si="85"/>
        <v>2500</v>
      </c>
      <c r="Y45" s="19">
        <f t="shared" si="86"/>
        <v>900</v>
      </c>
      <c r="Z45" s="19">
        <f t="shared" si="87"/>
        <v>900</v>
      </c>
      <c r="AA45" s="19">
        <f t="shared" si="88"/>
        <v>1600</v>
      </c>
      <c r="AB45" s="19">
        <f t="shared" si="89"/>
        <v>3600</v>
      </c>
      <c r="AC45" s="19">
        <f t="shared" si="90"/>
        <v>1600</v>
      </c>
      <c r="AD45" s="19">
        <f t="shared" si="91"/>
        <v>4900</v>
      </c>
      <c r="AE45" s="19">
        <f t="shared" si="92"/>
        <v>12100</v>
      </c>
      <c r="AF45" s="19">
        <f t="shared" si="93"/>
        <v>14400</v>
      </c>
      <c r="AG45" s="19">
        <f t="shared" si="94"/>
        <v>6400</v>
      </c>
      <c r="AH45" s="19">
        <f t="shared" si="95"/>
        <v>900</v>
      </c>
      <c r="AI45" s="19">
        <f t="shared" si="96"/>
        <v>100</v>
      </c>
      <c r="AJ45" s="19">
        <f t="shared" si="97"/>
        <v>400</v>
      </c>
      <c r="AK45" s="19">
        <f t="shared" si="98"/>
        <v>2500</v>
      </c>
      <c r="AL45" s="19">
        <f t="shared" si="99"/>
        <v>1600</v>
      </c>
      <c r="AM45" s="19">
        <f t="shared" si="100"/>
        <v>4900</v>
      </c>
      <c r="AN45" s="19">
        <f t="shared" si="101"/>
        <v>8100</v>
      </c>
      <c r="AO45" s="19">
        <f t="shared" si="102"/>
        <v>4900</v>
      </c>
      <c r="AP45" s="19">
        <f t="shared" si="103"/>
        <v>6400</v>
      </c>
      <c r="AQ45" s="19">
        <f t="shared" si="104"/>
        <v>6400</v>
      </c>
      <c r="AR45" s="19">
        <f t="shared" si="105"/>
        <v>1600</v>
      </c>
      <c r="AS45" s="19">
        <f t="shared" si="106"/>
        <v>400</v>
      </c>
      <c r="AT45" s="19">
        <f t="shared" si="107"/>
        <v>1600</v>
      </c>
      <c r="AU45" s="19">
        <f t="shared" si="108"/>
        <v>2500</v>
      </c>
      <c r="AV45" s="19">
        <f t="shared" si="109"/>
        <v>1600</v>
      </c>
      <c r="AW45" s="19">
        <f t="shared" si="110"/>
        <v>400</v>
      </c>
      <c r="AX45" s="19">
        <f t="shared" si="111"/>
        <v>1600</v>
      </c>
      <c r="AY45" s="19">
        <f t="shared" si="112"/>
        <v>1600</v>
      </c>
      <c r="AZ45" s="19">
        <f t="shared" si="113"/>
        <v>4900</v>
      </c>
      <c r="BA45" s="19">
        <f t="shared" si="114"/>
        <v>6400</v>
      </c>
      <c r="BB45" s="19">
        <f t="shared" si="115"/>
        <v>4900</v>
      </c>
      <c r="BC45" s="19">
        <f t="shared" si="116"/>
        <v>4900</v>
      </c>
      <c r="BD45" s="19">
        <f t="shared" si="117"/>
        <v>6400</v>
      </c>
      <c r="BE45" s="19">
        <f t="shared" si="118"/>
        <v>16900</v>
      </c>
      <c r="BF45" s="19">
        <f t="shared" si="119"/>
        <v>900</v>
      </c>
      <c r="BG45" s="19">
        <f t="shared" si="120"/>
        <v>400</v>
      </c>
      <c r="BH45" s="19">
        <f t="shared" si="121"/>
        <v>400</v>
      </c>
      <c r="BI45" s="19">
        <f t="shared" si="122"/>
        <v>400</v>
      </c>
      <c r="BJ45" s="19">
        <f t="shared" si="123"/>
        <v>3600</v>
      </c>
      <c r="BK45" s="19">
        <f t="shared" si="124"/>
        <v>6400</v>
      </c>
      <c r="BL45" s="19">
        <f t="shared" si="125"/>
        <v>10000</v>
      </c>
      <c r="BM45" s="19">
        <f t="shared" si="126"/>
        <v>10000</v>
      </c>
      <c r="BN45" s="19">
        <f t="shared" si="127"/>
        <v>4900</v>
      </c>
      <c r="BO45" s="19">
        <f t="shared" si="128"/>
        <v>3600</v>
      </c>
      <c r="BP45" s="19">
        <f t="shared" si="129"/>
        <v>2500</v>
      </c>
    </row>
    <row r="46" spans="3:68" x14ac:dyDescent="0.2">
      <c r="C46" s="40">
        <v>250</v>
      </c>
      <c r="D46">
        <f t="shared" si="65"/>
        <v>2500</v>
      </c>
      <c r="E46">
        <f t="shared" si="66"/>
        <v>900</v>
      </c>
      <c r="F46">
        <f t="shared" si="67"/>
        <v>900</v>
      </c>
      <c r="G46">
        <f t="shared" si="68"/>
        <v>100</v>
      </c>
      <c r="H46">
        <f t="shared" si="69"/>
        <v>900</v>
      </c>
      <c r="I46">
        <f t="shared" si="70"/>
        <v>10000</v>
      </c>
      <c r="J46">
        <f t="shared" si="71"/>
        <v>2500</v>
      </c>
      <c r="K46">
        <f t="shared" si="72"/>
        <v>400</v>
      </c>
      <c r="L46">
        <f t="shared" si="73"/>
        <v>3600</v>
      </c>
      <c r="M46">
        <f t="shared" si="74"/>
        <v>1600</v>
      </c>
      <c r="N46">
        <f t="shared" si="75"/>
        <v>900</v>
      </c>
      <c r="O46">
        <f t="shared" si="76"/>
        <v>28900</v>
      </c>
      <c r="P46" s="19">
        <f t="shared" si="77"/>
        <v>16900</v>
      </c>
      <c r="Q46" s="19">
        <f t="shared" si="78"/>
        <v>4900</v>
      </c>
      <c r="R46" s="19">
        <f t="shared" si="79"/>
        <v>900</v>
      </c>
      <c r="S46" s="19">
        <f t="shared" si="80"/>
        <v>100</v>
      </c>
      <c r="T46" s="19">
        <f t="shared" si="81"/>
        <v>0</v>
      </c>
      <c r="U46" s="19">
        <f t="shared" si="82"/>
        <v>1600</v>
      </c>
      <c r="V46" s="19">
        <f t="shared" si="83"/>
        <v>900</v>
      </c>
      <c r="W46" s="19">
        <f t="shared" si="84"/>
        <v>900</v>
      </c>
      <c r="X46" s="19">
        <f t="shared" si="85"/>
        <v>100</v>
      </c>
      <c r="Y46" s="19">
        <f t="shared" si="86"/>
        <v>100</v>
      </c>
      <c r="Z46" s="19">
        <f t="shared" si="87"/>
        <v>400</v>
      </c>
      <c r="AA46" s="19">
        <f t="shared" si="88"/>
        <v>1600</v>
      </c>
      <c r="AB46" s="19">
        <f t="shared" si="89"/>
        <v>400</v>
      </c>
      <c r="AC46" s="19">
        <f t="shared" si="90"/>
        <v>2500</v>
      </c>
      <c r="AD46" s="19">
        <f t="shared" si="91"/>
        <v>8100</v>
      </c>
      <c r="AE46" s="19">
        <f t="shared" si="92"/>
        <v>10000</v>
      </c>
      <c r="AF46" s="19">
        <f t="shared" si="93"/>
        <v>3600</v>
      </c>
      <c r="AG46" s="19">
        <f t="shared" si="94"/>
        <v>100</v>
      </c>
      <c r="AH46" s="19">
        <f t="shared" si="95"/>
        <v>100</v>
      </c>
      <c r="AI46" s="19">
        <f t="shared" si="96"/>
        <v>0</v>
      </c>
      <c r="AJ46" s="19">
        <f t="shared" si="97"/>
        <v>900</v>
      </c>
      <c r="AK46" s="19">
        <f t="shared" si="98"/>
        <v>400</v>
      </c>
      <c r="AL46" s="19">
        <f t="shared" si="99"/>
        <v>2500</v>
      </c>
      <c r="AM46" s="19">
        <f t="shared" si="100"/>
        <v>4900</v>
      </c>
      <c r="AN46" s="19">
        <f t="shared" si="101"/>
        <v>2500</v>
      </c>
      <c r="AO46" s="19">
        <f t="shared" si="102"/>
        <v>3600</v>
      </c>
      <c r="AP46" s="19">
        <f t="shared" si="103"/>
        <v>3600</v>
      </c>
      <c r="AQ46" s="19">
        <f t="shared" si="104"/>
        <v>400</v>
      </c>
      <c r="AR46" s="19">
        <f t="shared" si="105"/>
        <v>0</v>
      </c>
      <c r="AS46" s="19">
        <f t="shared" si="106"/>
        <v>400</v>
      </c>
      <c r="AT46" s="19">
        <f t="shared" si="107"/>
        <v>900</v>
      </c>
      <c r="AU46" s="19">
        <f t="shared" si="108"/>
        <v>400</v>
      </c>
      <c r="AV46" s="19">
        <f t="shared" si="109"/>
        <v>0</v>
      </c>
      <c r="AW46" s="19">
        <f t="shared" si="110"/>
        <v>400</v>
      </c>
      <c r="AX46" s="19">
        <f t="shared" si="111"/>
        <v>400</v>
      </c>
      <c r="AY46" s="19">
        <f t="shared" si="112"/>
        <v>2500</v>
      </c>
      <c r="AZ46" s="19">
        <f t="shared" si="113"/>
        <v>3600</v>
      </c>
      <c r="BA46" s="19">
        <f t="shared" si="114"/>
        <v>2500</v>
      </c>
      <c r="BB46" s="19">
        <f t="shared" si="115"/>
        <v>2500</v>
      </c>
      <c r="BC46" s="19">
        <f t="shared" si="116"/>
        <v>3600</v>
      </c>
      <c r="BD46" s="19">
        <f t="shared" si="117"/>
        <v>12100</v>
      </c>
      <c r="BE46" s="19">
        <f t="shared" si="118"/>
        <v>100</v>
      </c>
      <c r="BF46" s="19">
        <f t="shared" si="119"/>
        <v>0</v>
      </c>
      <c r="BG46" s="19">
        <f t="shared" si="120"/>
        <v>0</v>
      </c>
      <c r="BH46" s="19">
        <f t="shared" si="121"/>
        <v>1600</v>
      </c>
      <c r="BI46" s="19">
        <f t="shared" si="122"/>
        <v>1600</v>
      </c>
      <c r="BJ46" s="19">
        <f t="shared" si="123"/>
        <v>3600</v>
      </c>
      <c r="BK46" s="19">
        <f t="shared" si="124"/>
        <v>6400</v>
      </c>
      <c r="BL46" s="19">
        <f t="shared" si="125"/>
        <v>6400</v>
      </c>
      <c r="BM46" s="19">
        <f t="shared" si="126"/>
        <v>2500</v>
      </c>
      <c r="BN46" s="19">
        <f t="shared" si="127"/>
        <v>1600</v>
      </c>
      <c r="BO46" s="19">
        <f t="shared" si="128"/>
        <v>900</v>
      </c>
      <c r="BP46" s="19">
        <f t="shared" si="129"/>
        <v>900</v>
      </c>
    </row>
    <row r="47" spans="3:68" x14ac:dyDescent="0.2">
      <c r="C47" s="40">
        <v>300</v>
      </c>
      <c r="D47">
        <f t="shared" si="65"/>
        <v>400</v>
      </c>
      <c r="E47">
        <f t="shared" si="66"/>
        <v>400</v>
      </c>
      <c r="F47">
        <f t="shared" si="67"/>
        <v>1600</v>
      </c>
      <c r="G47">
        <f t="shared" si="68"/>
        <v>6400</v>
      </c>
      <c r="H47">
        <f t="shared" si="69"/>
        <v>2500</v>
      </c>
      <c r="I47">
        <f t="shared" si="70"/>
        <v>0</v>
      </c>
      <c r="J47">
        <f t="shared" si="71"/>
        <v>4900</v>
      </c>
      <c r="K47">
        <f t="shared" si="72"/>
        <v>12100</v>
      </c>
      <c r="L47">
        <f t="shared" si="73"/>
        <v>100</v>
      </c>
      <c r="M47">
        <f t="shared" si="74"/>
        <v>400</v>
      </c>
      <c r="N47">
        <f t="shared" si="75"/>
        <v>14400</v>
      </c>
      <c r="O47">
        <f t="shared" si="76"/>
        <v>6400</v>
      </c>
      <c r="P47" s="19">
        <f t="shared" si="77"/>
        <v>400</v>
      </c>
      <c r="Q47" s="19">
        <f t="shared" si="78"/>
        <v>6400</v>
      </c>
      <c r="R47" s="19">
        <f t="shared" si="79"/>
        <v>1600</v>
      </c>
      <c r="S47" s="19">
        <f t="shared" si="80"/>
        <v>2500</v>
      </c>
      <c r="T47" s="19">
        <f t="shared" si="81"/>
        <v>100</v>
      </c>
      <c r="U47" s="19">
        <f t="shared" si="82"/>
        <v>400</v>
      </c>
      <c r="V47" s="19">
        <f t="shared" si="83"/>
        <v>400</v>
      </c>
      <c r="W47" s="19">
        <f t="shared" si="84"/>
        <v>1600</v>
      </c>
      <c r="X47" s="19">
        <f t="shared" si="85"/>
        <v>1600</v>
      </c>
      <c r="Y47" s="19">
        <f t="shared" si="86"/>
        <v>900</v>
      </c>
      <c r="Z47" s="19">
        <f t="shared" si="87"/>
        <v>100</v>
      </c>
      <c r="AA47" s="19">
        <f t="shared" si="88"/>
        <v>900</v>
      </c>
      <c r="AB47" s="19">
        <f t="shared" si="89"/>
        <v>0</v>
      </c>
      <c r="AC47" s="19">
        <f t="shared" si="90"/>
        <v>1600</v>
      </c>
      <c r="AD47" s="19">
        <f t="shared" si="91"/>
        <v>2500</v>
      </c>
      <c r="AE47" s="19">
        <f t="shared" si="92"/>
        <v>100</v>
      </c>
      <c r="AF47" s="19">
        <f t="shared" si="93"/>
        <v>1600</v>
      </c>
      <c r="AG47" s="19">
        <f t="shared" si="94"/>
        <v>3600</v>
      </c>
      <c r="AH47" s="19">
        <f t="shared" si="95"/>
        <v>2500</v>
      </c>
      <c r="AI47" s="19">
        <f t="shared" si="96"/>
        <v>400</v>
      </c>
      <c r="AJ47" s="19">
        <f t="shared" si="97"/>
        <v>900</v>
      </c>
      <c r="AK47" s="19">
        <f t="shared" si="98"/>
        <v>0</v>
      </c>
      <c r="AL47" s="19">
        <f t="shared" si="99"/>
        <v>400</v>
      </c>
      <c r="AM47" s="19">
        <f t="shared" si="100"/>
        <v>0</v>
      </c>
      <c r="AN47" s="19">
        <f t="shared" si="101"/>
        <v>100</v>
      </c>
      <c r="AO47" s="19">
        <f t="shared" si="102"/>
        <v>100</v>
      </c>
      <c r="AP47" s="19">
        <f t="shared" si="103"/>
        <v>900</v>
      </c>
      <c r="AQ47" s="19">
        <f t="shared" si="104"/>
        <v>2500</v>
      </c>
      <c r="AR47" s="19">
        <f t="shared" si="105"/>
        <v>900</v>
      </c>
      <c r="AS47" s="19">
        <f t="shared" si="106"/>
        <v>400</v>
      </c>
      <c r="AT47" s="19">
        <f t="shared" si="107"/>
        <v>900</v>
      </c>
      <c r="AU47" s="19">
        <f t="shared" si="108"/>
        <v>2500</v>
      </c>
      <c r="AV47" s="19">
        <f t="shared" si="109"/>
        <v>900</v>
      </c>
      <c r="AW47" s="19">
        <f t="shared" si="110"/>
        <v>900</v>
      </c>
      <c r="AX47" s="19">
        <f t="shared" si="111"/>
        <v>0</v>
      </c>
      <c r="AY47" s="19">
        <f t="shared" si="112"/>
        <v>100</v>
      </c>
      <c r="AZ47" s="19">
        <f t="shared" si="113"/>
        <v>0</v>
      </c>
      <c r="BA47" s="19">
        <f t="shared" si="114"/>
        <v>0</v>
      </c>
      <c r="BB47" s="19">
        <f t="shared" si="115"/>
        <v>100</v>
      </c>
      <c r="BC47" s="19">
        <f t="shared" si="116"/>
        <v>3600</v>
      </c>
      <c r="BD47" s="19">
        <f t="shared" si="117"/>
        <v>1600</v>
      </c>
      <c r="BE47" s="19">
        <f t="shared" si="118"/>
        <v>2500</v>
      </c>
      <c r="BF47" s="19">
        <f t="shared" si="119"/>
        <v>2500</v>
      </c>
      <c r="BG47" s="19">
        <f t="shared" si="120"/>
        <v>8100</v>
      </c>
      <c r="BH47" s="19">
        <f t="shared" si="121"/>
        <v>100</v>
      </c>
      <c r="BI47" s="19">
        <f t="shared" si="122"/>
        <v>100</v>
      </c>
      <c r="BJ47" s="19">
        <f t="shared" si="123"/>
        <v>900</v>
      </c>
      <c r="BK47" s="19">
        <f t="shared" si="124"/>
        <v>900</v>
      </c>
      <c r="BL47" s="19">
        <f t="shared" si="125"/>
        <v>0</v>
      </c>
      <c r="BM47" s="19">
        <f t="shared" si="126"/>
        <v>100</v>
      </c>
      <c r="BN47" s="19">
        <f t="shared" si="127"/>
        <v>400</v>
      </c>
      <c r="BO47" s="19">
        <f t="shared" si="128"/>
        <v>400</v>
      </c>
      <c r="BP47" s="19">
        <f t="shared" si="129"/>
        <v>400</v>
      </c>
    </row>
    <row r="48" spans="3:68" x14ac:dyDescent="0.2">
      <c r="C48" s="40">
        <v>280</v>
      </c>
      <c r="D48">
        <f t="shared" si="65"/>
        <v>0</v>
      </c>
      <c r="E48">
        <f t="shared" si="66"/>
        <v>400</v>
      </c>
      <c r="F48">
        <f t="shared" si="67"/>
        <v>3600</v>
      </c>
      <c r="G48">
        <f t="shared" si="68"/>
        <v>4900</v>
      </c>
      <c r="H48">
        <f t="shared" si="69"/>
        <v>400</v>
      </c>
      <c r="I48">
        <f t="shared" si="70"/>
        <v>2500</v>
      </c>
      <c r="J48">
        <f t="shared" si="71"/>
        <v>8100</v>
      </c>
      <c r="K48">
        <f t="shared" si="72"/>
        <v>100</v>
      </c>
      <c r="L48">
        <f t="shared" si="73"/>
        <v>0</v>
      </c>
      <c r="M48">
        <f t="shared" si="74"/>
        <v>19600</v>
      </c>
      <c r="N48">
        <f t="shared" si="75"/>
        <v>10000</v>
      </c>
      <c r="O48">
        <f t="shared" si="76"/>
        <v>1600</v>
      </c>
      <c r="P48" s="19">
        <f t="shared" si="77"/>
        <v>3600</v>
      </c>
      <c r="Q48" s="19">
        <f t="shared" si="78"/>
        <v>400</v>
      </c>
      <c r="R48" s="19">
        <f t="shared" si="79"/>
        <v>900</v>
      </c>
      <c r="S48" s="19">
        <f t="shared" si="80"/>
        <v>100</v>
      </c>
      <c r="T48" s="19">
        <f t="shared" si="81"/>
        <v>0</v>
      </c>
      <c r="U48" s="19">
        <f t="shared" si="82"/>
        <v>0</v>
      </c>
      <c r="V48" s="19">
        <f t="shared" si="83"/>
        <v>400</v>
      </c>
      <c r="W48" s="19">
        <f t="shared" si="84"/>
        <v>400</v>
      </c>
      <c r="X48" s="19">
        <f t="shared" si="85"/>
        <v>100</v>
      </c>
      <c r="Y48" s="19">
        <f t="shared" si="86"/>
        <v>100</v>
      </c>
      <c r="Z48" s="19">
        <f t="shared" si="87"/>
        <v>100</v>
      </c>
      <c r="AA48" s="19">
        <f t="shared" si="88"/>
        <v>400</v>
      </c>
      <c r="AB48" s="19">
        <f t="shared" si="89"/>
        <v>3600</v>
      </c>
      <c r="AC48" s="19">
        <f t="shared" si="90"/>
        <v>4900</v>
      </c>
      <c r="AD48" s="19">
        <f t="shared" si="91"/>
        <v>900</v>
      </c>
      <c r="AE48" s="19">
        <f t="shared" si="92"/>
        <v>400</v>
      </c>
      <c r="AF48" s="19">
        <f t="shared" si="93"/>
        <v>1600</v>
      </c>
      <c r="AG48" s="19">
        <f t="shared" si="94"/>
        <v>900</v>
      </c>
      <c r="AH48" s="19">
        <f t="shared" si="95"/>
        <v>0</v>
      </c>
      <c r="AI48" s="19">
        <f t="shared" si="96"/>
        <v>100</v>
      </c>
      <c r="AJ48" s="19">
        <f t="shared" si="97"/>
        <v>400</v>
      </c>
      <c r="AK48" s="19">
        <f t="shared" si="98"/>
        <v>1600</v>
      </c>
      <c r="AL48" s="19">
        <f t="shared" si="99"/>
        <v>400</v>
      </c>
      <c r="AM48" s="19">
        <f t="shared" si="100"/>
        <v>900</v>
      </c>
      <c r="AN48" s="19">
        <f t="shared" si="101"/>
        <v>900</v>
      </c>
      <c r="AO48" s="19">
        <f t="shared" si="102"/>
        <v>100</v>
      </c>
      <c r="AP48" s="19">
        <f t="shared" si="103"/>
        <v>900</v>
      </c>
      <c r="AQ48" s="19">
        <f t="shared" si="104"/>
        <v>100</v>
      </c>
      <c r="AR48" s="19">
        <f t="shared" si="105"/>
        <v>0</v>
      </c>
      <c r="AS48" s="19">
        <f t="shared" si="106"/>
        <v>100</v>
      </c>
      <c r="AT48" s="19">
        <f t="shared" si="107"/>
        <v>900</v>
      </c>
      <c r="AU48" s="19">
        <f t="shared" si="108"/>
        <v>100</v>
      </c>
      <c r="AV48" s="19">
        <f t="shared" si="109"/>
        <v>100</v>
      </c>
      <c r="AW48" s="19">
        <f t="shared" si="110"/>
        <v>400</v>
      </c>
      <c r="AX48" s="19">
        <f t="shared" si="111"/>
        <v>900</v>
      </c>
      <c r="AY48" s="19">
        <f t="shared" si="112"/>
        <v>400</v>
      </c>
      <c r="AZ48" s="19">
        <f t="shared" si="113"/>
        <v>400</v>
      </c>
      <c r="BA48" s="19">
        <f t="shared" si="114"/>
        <v>900</v>
      </c>
      <c r="BB48" s="19">
        <f t="shared" si="115"/>
        <v>6400</v>
      </c>
      <c r="BC48" s="19">
        <f t="shared" si="116"/>
        <v>400</v>
      </c>
      <c r="BD48" s="19">
        <f t="shared" si="117"/>
        <v>900</v>
      </c>
      <c r="BE48" s="19">
        <f t="shared" si="118"/>
        <v>900</v>
      </c>
      <c r="BF48" s="19">
        <f t="shared" si="119"/>
        <v>4900</v>
      </c>
      <c r="BG48" s="19">
        <f t="shared" si="120"/>
        <v>100</v>
      </c>
      <c r="BH48" s="19">
        <f t="shared" si="121"/>
        <v>900</v>
      </c>
      <c r="BI48" s="19">
        <f t="shared" si="122"/>
        <v>2500</v>
      </c>
      <c r="BJ48" s="19">
        <f t="shared" si="123"/>
        <v>2500</v>
      </c>
      <c r="BK48" s="19">
        <f t="shared" si="124"/>
        <v>400</v>
      </c>
      <c r="BL48" s="19">
        <f t="shared" si="125"/>
        <v>100</v>
      </c>
      <c r="BM48" s="19">
        <f t="shared" si="126"/>
        <v>0</v>
      </c>
      <c r="BN48" s="19">
        <f t="shared" si="127"/>
        <v>0</v>
      </c>
      <c r="BO48" s="19">
        <f t="shared" si="128"/>
        <v>0</v>
      </c>
      <c r="BP48" s="19">
        <f t="shared" si="129"/>
        <v>100</v>
      </c>
    </row>
    <row r="49" spans="3:68" x14ac:dyDescent="0.2">
      <c r="C49" s="40">
        <v>280</v>
      </c>
      <c r="D49">
        <f t="shared" si="65"/>
        <v>400</v>
      </c>
      <c r="E49">
        <f t="shared" si="66"/>
        <v>3600</v>
      </c>
      <c r="F49">
        <f t="shared" si="67"/>
        <v>4900</v>
      </c>
      <c r="G49">
        <f t="shared" si="68"/>
        <v>400</v>
      </c>
      <c r="H49">
        <f t="shared" si="69"/>
        <v>2500</v>
      </c>
      <c r="I49">
        <f t="shared" si="70"/>
        <v>8100</v>
      </c>
      <c r="J49">
        <f t="shared" si="71"/>
        <v>100</v>
      </c>
      <c r="K49">
        <f t="shared" si="72"/>
        <v>0</v>
      </c>
      <c r="L49">
        <f t="shared" si="73"/>
        <v>19600</v>
      </c>
      <c r="M49">
        <f t="shared" si="74"/>
        <v>10000</v>
      </c>
      <c r="N49">
        <f t="shared" si="75"/>
        <v>1600</v>
      </c>
      <c r="O49">
        <f t="shared" si="76"/>
        <v>3600</v>
      </c>
      <c r="P49" s="19">
        <f t="shared" si="77"/>
        <v>400</v>
      </c>
      <c r="Q49" s="19">
        <f t="shared" si="78"/>
        <v>900</v>
      </c>
      <c r="R49" s="19">
        <f t="shared" si="79"/>
        <v>100</v>
      </c>
      <c r="S49" s="19">
        <f t="shared" si="80"/>
        <v>0</v>
      </c>
      <c r="T49" s="19">
        <f t="shared" si="81"/>
        <v>0</v>
      </c>
      <c r="U49" s="19">
        <f t="shared" si="82"/>
        <v>400</v>
      </c>
      <c r="V49" s="19">
        <f t="shared" si="83"/>
        <v>400</v>
      </c>
      <c r="W49" s="19">
        <f t="shared" si="84"/>
        <v>100</v>
      </c>
      <c r="X49" s="19">
        <f t="shared" si="85"/>
        <v>100</v>
      </c>
      <c r="Y49" s="19">
        <f t="shared" si="86"/>
        <v>100</v>
      </c>
      <c r="Z49" s="19">
        <f t="shared" si="87"/>
        <v>400</v>
      </c>
      <c r="AA49" s="19">
        <f t="shared" si="88"/>
        <v>3600</v>
      </c>
      <c r="AB49" s="19">
        <f t="shared" si="89"/>
        <v>4900</v>
      </c>
      <c r="AC49" s="19">
        <f t="shared" si="90"/>
        <v>900</v>
      </c>
      <c r="AD49" s="19">
        <f t="shared" si="91"/>
        <v>400</v>
      </c>
      <c r="AE49" s="19">
        <f t="shared" si="92"/>
        <v>1600</v>
      </c>
      <c r="AF49" s="19">
        <f t="shared" si="93"/>
        <v>900</v>
      </c>
      <c r="AG49" s="19">
        <f t="shared" si="94"/>
        <v>0</v>
      </c>
      <c r="AH49" s="19">
        <f t="shared" si="95"/>
        <v>100</v>
      </c>
      <c r="AI49" s="19">
        <f t="shared" si="96"/>
        <v>400</v>
      </c>
      <c r="AJ49" s="19">
        <f t="shared" si="97"/>
        <v>1600</v>
      </c>
      <c r="AK49" s="19">
        <f t="shared" si="98"/>
        <v>400</v>
      </c>
      <c r="AL49" s="19">
        <f t="shared" si="99"/>
        <v>900</v>
      </c>
      <c r="AM49" s="19">
        <f t="shared" si="100"/>
        <v>900</v>
      </c>
      <c r="AN49" s="19">
        <f t="shared" si="101"/>
        <v>100</v>
      </c>
      <c r="AO49" s="19">
        <f t="shared" si="102"/>
        <v>900</v>
      </c>
      <c r="AP49" s="19">
        <f t="shared" si="103"/>
        <v>100</v>
      </c>
      <c r="AQ49" s="19">
        <f t="shared" si="104"/>
        <v>0</v>
      </c>
      <c r="AR49" s="19">
        <f t="shared" si="105"/>
        <v>100</v>
      </c>
      <c r="AS49" s="19">
        <f t="shared" si="106"/>
        <v>900</v>
      </c>
      <c r="AT49" s="19">
        <f t="shared" si="107"/>
        <v>100</v>
      </c>
      <c r="AU49" s="19">
        <f t="shared" si="108"/>
        <v>100</v>
      </c>
      <c r="AV49" s="19">
        <f t="shared" si="109"/>
        <v>400</v>
      </c>
      <c r="AW49" s="19">
        <f t="shared" si="110"/>
        <v>900</v>
      </c>
      <c r="AX49" s="19">
        <f t="shared" si="111"/>
        <v>400</v>
      </c>
      <c r="AY49" s="19">
        <f t="shared" si="112"/>
        <v>400</v>
      </c>
      <c r="AZ49" s="19">
        <f t="shared" si="113"/>
        <v>900</v>
      </c>
      <c r="BA49" s="19">
        <f t="shared" si="114"/>
        <v>6400</v>
      </c>
      <c r="BB49" s="19">
        <f t="shared" si="115"/>
        <v>400</v>
      </c>
      <c r="BC49" s="19">
        <f t="shared" si="116"/>
        <v>900</v>
      </c>
      <c r="BD49" s="19">
        <f t="shared" si="117"/>
        <v>900</v>
      </c>
      <c r="BE49" s="19">
        <f t="shared" si="118"/>
        <v>4900</v>
      </c>
      <c r="BF49" s="19">
        <f t="shared" si="119"/>
        <v>100</v>
      </c>
      <c r="BG49" s="19">
        <f t="shared" si="120"/>
        <v>900</v>
      </c>
      <c r="BH49" s="19">
        <f t="shared" si="121"/>
        <v>2500</v>
      </c>
      <c r="BI49" s="19">
        <f t="shared" si="122"/>
        <v>2500</v>
      </c>
      <c r="BJ49" s="19">
        <f t="shared" si="123"/>
        <v>400</v>
      </c>
      <c r="BK49" s="19">
        <f t="shared" si="124"/>
        <v>100</v>
      </c>
      <c r="BL49" s="19">
        <f t="shared" si="125"/>
        <v>0</v>
      </c>
      <c r="BM49" s="19">
        <f t="shared" si="126"/>
        <v>0</v>
      </c>
      <c r="BN49" s="19">
        <f t="shared" si="127"/>
        <v>0</v>
      </c>
      <c r="BO49" s="19">
        <f t="shared" si="128"/>
        <v>100</v>
      </c>
      <c r="BP49" s="19">
        <f t="shared" si="129"/>
        <v>900</v>
      </c>
    </row>
    <row r="50" spans="3:68" x14ac:dyDescent="0.2">
      <c r="C50" s="40">
        <v>260</v>
      </c>
      <c r="D50">
        <f t="shared" si="65"/>
        <v>1600</v>
      </c>
      <c r="E50">
        <f t="shared" si="66"/>
        <v>8100</v>
      </c>
      <c r="F50">
        <f t="shared" si="67"/>
        <v>1600</v>
      </c>
      <c r="G50">
        <f t="shared" si="68"/>
        <v>900</v>
      </c>
      <c r="H50">
        <f t="shared" si="69"/>
        <v>4900</v>
      </c>
      <c r="I50">
        <f t="shared" si="70"/>
        <v>900</v>
      </c>
      <c r="J50">
        <f t="shared" si="71"/>
        <v>400</v>
      </c>
      <c r="K50">
        <f t="shared" si="72"/>
        <v>25600</v>
      </c>
      <c r="L50">
        <f t="shared" si="73"/>
        <v>14400</v>
      </c>
      <c r="M50">
        <f t="shared" si="74"/>
        <v>3600</v>
      </c>
      <c r="N50">
        <f t="shared" si="75"/>
        <v>1600</v>
      </c>
      <c r="O50">
        <f t="shared" si="76"/>
        <v>0</v>
      </c>
      <c r="P50" s="19">
        <f t="shared" si="77"/>
        <v>100</v>
      </c>
      <c r="Q50" s="19">
        <f t="shared" si="78"/>
        <v>900</v>
      </c>
      <c r="R50" s="19">
        <f t="shared" si="79"/>
        <v>400</v>
      </c>
      <c r="S50" s="19">
        <f t="shared" si="80"/>
        <v>400</v>
      </c>
      <c r="T50" s="19">
        <f t="shared" si="81"/>
        <v>0</v>
      </c>
      <c r="U50" s="19">
        <f t="shared" si="82"/>
        <v>0</v>
      </c>
      <c r="V50" s="19">
        <f t="shared" si="83"/>
        <v>100</v>
      </c>
      <c r="W50" s="19">
        <f t="shared" si="84"/>
        <v>900</v>
      </c>
      <c r="X50" s="19">
        <f t="shared" si="85"/>
        <v>100</v>
      </c>
      <c r="Y50" s="19">
        <f t="shared" si="86"/>
        <v>1600</v>
      </c>
      <c r="Z50" s="19">
        <f t="shared" si="87"/>
        <v>6400</v>
      </c>
      <c r="AA50" s="19">
        <f t="shared" si="88"/>
        <v>8100</v>
      </c>
      <c r="AB50" s="19">
        <f t="shared" si="89"/>
        <v>2500</v>
      </c>
      <c r="AC50" s="19">
        <f t="shared" si="90"/>
        <v>0</v>
      </c>
      <c r="AD50" s="19">
        <f t="shared" si="91"/>
        <v>400</v>
      </c>
      <c r="AE50" s="19">
        <f t="shared" si="92"/>
        <v>100</v>
      </c>
      <c r="AF50" s="19">
        <f t="shared" si="93"/>
        <v>400</v>
      </c>
      <c r="AG50" s="19">
        <f t="shared" si="94"/>
        <v>100</v>
      </c>
      <c r="AH50" s="19">
        <f t="shared" si="95"/>
        <v>1600</v>
      </c>
      <c r="AI50" s="19">
        <f t="shared" si="96"/>
        <v>3600</v>
      </c>
      <c r="AJ50" s="19">
        <f t="shared" si="97"/>
        <v>1600</v>
      </c>
      <c r="AK50" s="19">
        <f t="shared" si="98"/>
        <v>2500</v>
      </c>
      <c r="AL50" s="19">
        <f t="shared" si="99"/>
        <v>2500</v>
      </c>
      <c r="AM50" s="19">
        <f t="shared" si="100"/>
        <v>100</v>
      </c>
      <c r="AN50" s="19">
        <f t="shared" si="101"/>
        <v>100</v>
      </c>
      <c r="AO50" s="19">
        <f t="shared" si="102"/>
        <v>100</v>
      </c>
      <c r="AP50" s="19">
        <f t="shared" si="103"/>
        <v>400</v>
      </c>
      <c r="AQ50" s="19">
        <f t="shared" si="104"/>
        <v>100</v>
      </c>
      <c r="AR50" s="19">
        <f t="shared" si="105"/>
        <v>100</v>
      </c>
      <c r="AS50" s="19">
        <f t="shared" si="106"/>
        <v>100</v>
      </c>
      <c r="AT50" s="19">
        <f t="shared" si="107"/>
        <v>100</v>
      </c>
      <c r="AU50" s="19">
        <f t="shared" si="108"/>
        <v>1600</v>
      </c>
      <c r="AV50" s="19">
        <f t="shared" si="109"/>
        <v>2500</v>
      </c>
      <c r="AW50" s="19">
        <f t="shared" si="110"/>
        <v>1600</v>
      </c>
      <c r="AX50" s="19">
        <f t="shared" si="111"/>
        <v>1600</v>
      </c>
      <c r="AY50" s="19">
        <f t="shared" si="112"/>
        <v>2500</v>
      </c>
      <c r="AZ50" s="19">
        <f t="shared" si="113"/>
        <v>10000</v>
      </c>
      <c r="BA50" s="19">
        <f t="shared" si="114"/>
        <v>0</v>
      </c>
      <c r="BB50" s="19">
        <f t="shared" si="115"/>
        <v>100</v>
      </c>
      <c r="BC50" s="19">
        <f t="shared" si="116"/>
        <v>100</v>
      </c>
      <c r="BD50" s="19">
        <f t="shared" si="117"/>
        <v>2500</v>
      </c>
      <c r="BE50" s="19">
        <f t="shared" si="118"/>
        <v>900</v>
      </c>
      <c r="BF50" s="19">
        <f t="shared" si="119"/>
        <v>2500</v>
      </c>
      <c r="BG50" s="19">
        <f t="shared" si="120"/>
        <v>4900</v>
      </c>
      <c r="BH50" s="19">
        <f t="shared" si="121"/>
        <v>4900</v>
      </c>
      <c r="BI50" s="19">
        <f t="shared" si="122"/>
        <v>1600</v>
      </c>
      <c r="BJ50" s="19">
        <f t="shared" si="123"/>
        <v>900</v>
      </c>
      <c r="BK50" s="19">
        <f t="shared" si="124"/>
        <v>400</v>
      </c>
      <c r="BL50" s="19">
        <f t="shared" si="125"/>
        <v>400</v>
      </c>
      <c r="BM50" s="19">
        <f t="shared" si="126"/>
        <v>400</v>
      </c>
      <c r="BN50" s="19">
        <f t="shared" si="127"/>
        <v>100</v>
      </c>
      <c r="BO50" s="19">
        <f t="shared" si="128"/>
        <v>100</v>
      </c>
      <c r="BP50" s="19">
        <f t="shared" si="129"/>
        <v>900</v>
      </c>
    </row>
    <row r="51" spans="3:68" x14ac:dyDescent="0.2">
      <c r="C51" s="40">
        <v>220</v>
      </c>
      <c r="D51">
        <f t="shared" si="65"/>
        <v>16900</v>
      </c>
      <c r="E51">
        <f t="shared" si="66"/>
        <v>6400</v>
      </c>
      <c r="F51">
        <f t="shared" si="67"/>
        <v>100</v>
      </c>
      <c r="G51">
        <f t="shared" si="68"/>
        <v>900</v>
      </c>
      <c r="H51">
        <f t="shared" si="69"/>
        <v>4900</v>
      </c>
      <c r="I51">
        <f t="shared" si="70"/>
        <v>3600</v>
      </c>
      <c r="J51">
        <f t="shared" si="71"/>
        <v>40000</v>
      </c>
      <c r="K51">
        <f t="shared" si="72"/>
        <v>25600</v>
      </c>
      <c r="L51">
        <f t="shared" si="73"/>
        <v>10000</v>
      </c>
      <c r="M51">
        <f t="shared" si="74"/>
        <v>0</v>
      </c>
      <c r="N51">
        <f t="shared" si="75"/>
        <v>1600</v>
      </c>
      <c r="O51">
        <f t="shared" si="76"/>
        <v>900</v>
      </c>
      <c r="P51" s="19">
        <f t="shared" si="77"/>
        <v>4900</v>
      </c>
      <c r="Q51" s="19">
        <f t="shared" si="78"/>
        <v>3600</v>
      </c>
      <c r="R51" s="19">
        <f t="shared" si="79"/>
        <v>3600</v>
      </c>
      <c r="S51" s="19">
        <f t="shared" si="80"/>
        <v>1600</v>
      </c>
      <c r="T51" s="19">
        <f t="shared" si="81"/>
        <v>1600</v>
      </c>
      <c r="U51" s="19">
        <f t="shared" si="82"/>
        <v>2500</v>
      </c>
      <c r="V51" s="19">
        <f t="shared" si="83"/>
        <v>4900</v>
      </c>
      <c r="W51" s="19">
        <f t="shared" si="84"/>
        <v>2500</v>
      </c>
      <c r="X51" s="19">
        <f t="shared" si="85"/>
        <v>6400</v>
      </c>
      <c r="Y51" s="19">
        <f t="shared" si="86"/>
        <v>14400</v>
      </c>
      <c r="Z51" s="19">
        <f t="shared" si="87"/>
        <v>16900</v>
      </c>
      <c r="AA51" s="19">
        <f t="shared" si="88"/>
        <v>8100</v>
      </c>
      <c r="AB51" s="19">
        <f t="shared" si="89"/>
        <v>1600</v>
      </c>
      <c r="AC51" s="19">
        <f t="shared" si="90"/>
        <v>400</v>
      </c>
      <c r="AD51" s="19">
        <f t="shared" si="91"/>
        <v>900</v>
      </c>
      <c r="AE51" s="19">
        <f t="shared" si="92"/>
        <v>3600</v>
      </c>
      <c r="AF51" s="19">
        <f t="shared" si="93"/>
        <v>2500</v>
      </c>
      <c r="AG51" s="19">
        <f t="shared" si="94"/>
        <v>6400</v>
      </c>
      <c r="AH51" s="19">
        <f t="shared" si="95"/>
        <v>10000</v>
      </c>
      <c r="AI51" s="19">
        <f t="shared" si="96"/>
        <v>6400</v>
      </c>
      <c r="AJ51" s="19">
        <f t="shared" si="97"/>
        <v>8100</v>
      </c>
      <c r="AK51" s="19">
        <f t="shared" si="98"/>
        <v>8100</v>
      </c>
      <c r="AL51" s="19">
        <f t="shared" si="99"/>
        <v>2500</v>
      </c>
      <c r="AM51" s="19">
        <f t="shared" si="100"/>
        <v>900</v>
      </c>
      <c r="AN51" s="19">
        <f t="shared" si="101"/>
        <v>2500</v>
      </c>
      <c r="AO51" s="19">
        <f t="shared" si="102"/>
        <v>3600</v>
      </c>
      <c r="AP51" s="19">
        <f t="shared" si="103"/>
        <v>2500</v>
      </c>
      <c r="AQ51" s="19">
        <f t="shared" si="104"/>
        <v>900</v>
      </c>
      <c r="AR51" s="19">
        <f t="shared" si="105"/>
        <v>2500</v>
      </c>
      <c r="AS51" s="19">
        <f t="shared" si="106"/>
        <v>2500</v>
      </c>
      <c r="AT51" s="19">
        <f t="shared" si="107"/>
        <v>6400</v>
      </c>
      <c r="AU51" s="19">
        <f t="shared" si="108"/>
        <v>8100</v>
      </c>
      <c r="AV51" s="19">
        <f t="shared" si="109"/>
        <v>6400</v>
      </c>
      <c r="AW51" s="19">
        <f t="shared" si="110"/>
        <v>6400</v>
      </c>
      <c r="AX51" s="19">
        <f t="shared" si="111"/>
        <v>8100</v>
      </c>
      <c r="AY51" s="19">
        <f t="shared" si="112"/>
        <v>19600</v>
      </c>
      <c r="AZ51" s="19">
        <f t="shared" si="113"/>
        <v>1600</v>
      </c>
      <c r="BA51" s="19">
        <f t="shared" si="114"/>
        <v>900</v>
      </c>
      <c r="BB51" s="19">
        <f t="shared" si="115"/>
        <v>900</v>
      </c>
      <c r="BC51" s="19">
        <f t="shared" si="116"/>
        <v>100</v>
      </c>
      <c r="BD51" s="19">
        <f t="shared" si="117"/>
        <v>4900</v>
      </c>
      <c r="BE51" s="19">
        <f t="shared" si="118"/>
        <v>8100</v>
      </c>
      <c r="BF51" s="19">
        <f t="shared" si="119"/>
        <v>12100</v>
      </c>
      <c r="BG51" s="19">
        <f t="shared" si="120"/>
        <v>12100</v>
      </c>
      <c r="BH51" s="19">
        <f t="shared" si="121"/>
        <v>6400</v>
      </c>
      <c r="BI51" s="19">
        <f t="shared" si="122"/>
        <v>4900</v>
      </c>
      <c r="BJ51" s="19">
        <f t="shared" si="123"/>
        <v>3600</v>
      </c>
      <c r="BK51" s="19">
        <f t="shared" si="124"/>
        <v>3600</v>
      </c>
      <c r="BL51" s="19">
        <f t="shared" si="125"/>
        <v>3600</v>
      </c>
      <c r="BM51" s="19">
        <f t="shared" si="126"/>
        <v>2500</v>
      </c>
      <c r="BN51" s="19">
        <f t="shared" si="127"/>
        <v>900</v>
      </c>
      <c r="BO51" s="19">
        <f t="shared" si="128"/>
        <v>100</v>
      </c>
      <c r="BP51" s="19">
        <f t="shared" si="129"/>
        <v>900</v>
      </c>
    </row>
    <row r="52" spans="3:68" x14ac:dyDescent="0.2">
      <c r="C52" s="40">
        <v>350</v>
      </c>
      <c r="D52">
        <f t="shared" si="65"/>
        <v>2500</v>
      </c>
      <c r="E52">
        <f t="shared" si="66"/>
        <v>14400</v>
      </c>
      <c r="F52">
        <f t="shared" si="67"/>
        <v>25600</v>
      </c>
      <c r="G52">
        <f t="shared" si="68"/>
        <v>3600</v>
      </c>
      <c r="H52">
        <f t="shared" si="69"/>
        <v>4900</v>
      </c>
      <c r="I52">
        <f t="shared" si="70"/>
        <v>4900</v>
      </c>
      <c r="J52">
        <f t="shared" si="71"/>
        <v>900</v>
      </c>
      <c r="K52">
        <f t="shared" si="72"/>
        <v>900</v>
      </c>
      <c r="L52">
        <f t="shared" si="73"/>
        <v>16900</v>
      </c>
      <c r="M52">
        <f t="shared" si="74"/>
        <v>8100</v>
      </c>
      <c r="N52">
        <f t="shared" si="75"/>
        <v>10000</v>
      </c>
      <c r="O52">
        <f t="shared" si="76"/>
        <v>3600</v>
      </c>
      <c r="P52" s="19">
        <f t="shared" si="77"/>
        <v>4900</v>
      </c>
      <c r="Q52" s="19">
        <f t="shared" si="78"/>
        <v>4900</v>
      </c>
      <c r="R52" s="19">
        <f t="shared" si="79"/>
        <v>8100</v>
      </c>
      <c r="S52" s="19">
        <f t="shared" si="80"/>
        <v>8100</v>
      </c>
      <c r="T52" s="19">
        <f t="shared" si="81"/>
        <v>6400</v>
      </c>
      <c r="U52" s="19">
        <f t="shared" si="82"/>
        <v>3600</v>
      </c>
      <c r="V52" s="19">
        <f t="shared" si="83"/>
        <v>6400</v>
      </c>
      <c r="W52" s="19">
        <f t="shared" si="84"/>
        <v>2500</v>
      </c>
      <c r="X52" s="19">
        <f t="shared" si="85"/>
        <v>100</v>
      </c>
      <c r="Y52" s="19">
        <f t="shared" si="86"/>
        <v>0</v>
      </c>
      <c r="Z52" s="19">
        <f t="shared" si="87"/>
        <v>1600</v>
      </c>
      <c r="AA52" s="19">
        <f t="shared" si="88"/>
        <v>8100</v>
      </c>
      <c r="AB52" s="19">
        <f t="shared" si="89"/>
        <v>12100</v>
      </c>
      <c r="AC52" s="19">
        <f t="shared" si="90"/>
        <v>10000</v>
      </c>
      <c r="AD52" s="19">
        <f t="shared" si="91"/>
        <v>4900</v>
      </c>
      <c r="AE52" s="19">
        <f t="shared" si="92"/>
        <v>6400</v>
      </c>
      <c r="AF52" s="19">
        <f t="shared" si="93"/>
        <v>2500</v>
      </c>
      <c r="AG52" s="19">
        <f t="shared" si="94"/>
        <v>900</v>
      </c>
      <c r="AH52" s="19">
        <f t="shared" si="95"/>
        <v>2500</v>
      </c>
      <c r="AI52" s="19">
        <f t="shared" si="96"/>
        <v>1600</v>
      </c>
      <c r="AJ52" s="19">
        <f t="shared" si="97"/>
        <v>1600</v>
      </c>
      <c r="AK52" s="19">
        <f t="shared" si="98"/>
        <v>6400</v>
      </c>
      <c r="AL52" s="19">
        <f t="shared" si="99"/>
        <v>10000</v>
      </c>
      <c r="AM52" s="19">
        <f t="shared" si="100"/>
        <v>6400</v>
      </c>
      <c r="AN52" s="19">
        <f t="shared" si="101"/>
        <v>4900</v>
      </c>
      <c r="AO52" s="19">
        <f t="shared" si="102"/>
        <v>6400</v>
      </c>
      <c r="AP52" s="19">
        <f t="shared" si="103"/>
        <v>10000</v>
      </c>
      <c r="AQ52" s="19">
        <f t="shared" si="104"/>
        <v>6400</v>
      </c>
      <c r="AR52" s="19">
        <f t="shared" si="105"/>
        <v>6400</v>
      </c>
      <c r="AS52" s="19">
        <f t="shared" si="106"/>
        <v>2500</v>
      </c>
      <c r="AT52" s="19">
        <f t="shared" si="107"/>
        <v>1600</v>
      </c>
      <c r="AU52" s="19">
        <f t="shared" si="108"/>
        <v>2500</v>
      </c>
      <c r="AV52" s="19">
        <f t="shared" si="109"/>
        <v>2500</v>
      </c>
      <c r="AW52" s="19">
        <f t="shared" si="110"/>
        <v>1600</v>
      </c>
      <c r="AX52" s="19">
        <f t="shared" si="111"/>
        <v>100</v>
      </c>
      <c r="AY52" s="19">
        <f t="shared" si="112"/>
        <v>8100</v>
      </c>
      <c r="AZ52" s="19">
        <f t="shared" si="113"/>
        <v>10000</v>
      </c>
      <c r="BA52" s="19">
        <f t="shared" si="114"/>
        <v>10000</v>
      </c>
      <c r="BB52" s="19">
        <f t="shared" si="115"/>
        <v>19600</v>
      </c>
      <c r="BC52" s="19">
        <f t="shared" si="116"/>
        <v>3600</v>
      </c>
      <c r="BD52" s="19">
        <f t="shared" si="117"/>
        <v>1600</v>
      </c>
      <c r="BE52" s="19">
        <f t="shared" si="118"/>
        <v>400</v>
      </c>
      <c r="BF52" s="19">
        <f t="shared" si="119"/>
        <v>400</v>
      </c>
      <c r="BG52" s="19">
        <f t="shared" si="120"/>
        <v>2500</v>
      </c>
      <c r="BH52" s="19">
        <f t="shared" si="121"/>
        <v>3600</v>
      </c>
      <c r="BI52" s="19">
        <f t="shared" si="122"/>
        <v>4900</v>
      </c>
      <c r="BJ52" s="19">
        <f t="shared" si="123"/>
        <v>4900</v>
      </c>
      <c r="BK52" s="19">
        <f t="shared" si="124"/>
        <v>4900</v>
      </c>
      <c r="BL52" s="19">
        <f t="shared" si="125"/>
        <v>6400</v>
      </c>
      <c r="BM52" s="19">
        <f t="shared" si="126"/>
        <v>10000</v>
      </c>
      <c r="BN52" s="19">
        <f t="shared" si="127"/>
        <v>14400</v>
      </c>
      <c r="BO52" s="19">
        <f t="shared" si="128"/>
        <v>10000</v>
      </c>
      <c r="BP52" s="19">
        <f t="shared" si="129"/>
        <v>6400</v>
      </c>
    </row>
    <row r="53" spans="3:68" x14ac:dyDescent="0.2">
      <c r="C53" s="40">
        <v>300</v>
      </c>
      <c r="D53">
        <f t="shared" si="65"/>
        <v>4900</v>
      </c>
      <c r="E53">
        <f t="shared" si="66"/>
        <v>12100</v>
      </c>
      <c r="F53">
        <f t="shared" si="67"/>
        <v>100</v>
      </c>
      <c r="G53">
        <f t="shared" si="68"/>
        <v>400</v>
      </c>
      <c r="H53">
        <f t="shared" si="69"/>
        <v>14400</v>
      </c>
      <c r="I53">
        <f t="shared" si="70"/>
        <v>6400</v>
      </c>
      <c r="J53">
        <f t="shared" si="71"/>
        <v>400</v>
      </c>
      <c r="K53">
        <f t="shared" si="72"/>
        <v>6400</v>
      </c>
      <c r="L53">
        <f t="shared" si="73"/>
        <v>1600</v>
      </c>
      <c r="M53">
        <f t="shared" si="74"/>
        <v>2500</v>
      </c>
      <c r="N53">
        <f t="shared" si="75"/>
        <v>100</v>
      </c>
      <c r="O53">
        <f t="shared" si="76"/>
        <v>400</v>
      </c>
      <c r="P53" s="19">
        <f t="shared" si="77"/>
        <v>400</v>
      </c>
      <c r="Q53" s="19">
        <f t="shared" si="78"/>
        <v>1600</v>
      </c>
      <c r="R53" s="19">
        <f t="shared" si="79"/>
        <v>1600</v>
      </c>
      <c r="S53" s="19">
        <f t="shared" si="80"/>
        <v>900</v>
      </c>
      <c r="T53" s="19">
        <f t="shared" si="81"/>
        <v>100</v>
      </c>
      <c r="U53" s="19">
        <f t="shared" si="82"/>
        <v>900</v>
      </c>
      <c r="V53" s="19">
        <f t="shared" si="83"/>
        <v>0</v>
      </c>
      <c r="W53" s="19">
        <f t="shared" si="84"/>
        <v>1600</v>
      </c>
      <c r="X53" s="19">
        <f t="shared" si="85"/>
        <v>2500</v>
      </c>
      <c r="Y53" s="19">
        <f t="shared" si="86"/>
        <v>100</v>
      </c>
      <c r="Z53" s="19">
        <f t="shared" si="87"/>
        <v>1600</v>
      </c>
      <c r="AA53" s="19">
        <f t="shared" si="88"/>
        <v>3600</v>
      </c>
      <c r="AB53" s="19">
        <f t="shared" si="89"/>
        <v>2500</v>
      </c>
      <c r="AC53" s="19">
        <f t="shared" si="90"/>
        <v>400</v>
      </c>
      <c r="AD53" s="19">
        <f t="shared" si="91"/>
        <v>900</v>
      </c>
      <c r="AE53" s="19">
        <f t="shared" si="92"/>
        <v>0</v>
      </c>
      <c r="AF53" s="19">
        <f t="shared" si="93"/>
        <v>400</v>
      </c>
      <c r="AG53" s="19">
        <f t="shared" si="94"/>
        <v>0</v>
      </c>
      <c r="AH53" s="19">
        <f t="shared" si="95"/>
        <v>100</v>
      </c>
      <c r="AI53" s="19">
        <f t="shared" si="96"/>
        <v>100</v>
      </c>
      <c r="AJ53" s="19">
        <f t="shared" si="97"/>
        <v>900</v>
      </c>
      <c r="AK53" s="19">
        <f t="shared" si="98"/>
        <v>2500</v>
      </c>
      <c r="AL53" s="19">
        <f t="shared" si="99"/>
        <v>900</v>
      </c>
      <c r="AM53" s="19">
        <f t="shared" si="100"/>
        <v>400</v>
      </c>
      <c r="AN53" s="19">
        <f t="shared" si="101"/>
        <v>900</v>
      </c>
      <c r="AO53" s="19">
        <f t="shared" si="102"/>
        <v>2500</v>
      </c>
      <c r="AP53" s="19">
        <f t="shared" si="103"/>
        <v>900</v>
      </c>
      <c r="AQ53" s="19">
        <f t="shared" si="104"/>
        <v>900</v>
      </c>
      <c r="AR53" s="19">
        <f t="shared" si="105"/>
        <v>0</v>
      </c>
      <c r="AS53" s="19">
        <f t="shared" si="106"/>
        <v>100</v>
      </c>
      <c r="AT53" s="19">
        <f t="shared" si="107"/>
        <v>0</v>
      </c>
      <c r="AU53" s="19">
        <f t="shared" si="108"/>
        <v>0</v>
      </c>
      <c r="AV53" s="19">
        <f t="shared" si="109"/>
        <v>100</v>
      </c>
      <c r="AW53" s="19">
        <f t="shared" si="110"/>
        <v>3600</v>
      </c>
      <c r="AX53" s="19">
        <f t="shared" si="111"/>
        <v>1600</v>
      </c>
      <c r="AY53" s="19">
        <f t="shared" si="112"/>
        <v>2500</v>
      </c>
      <c r="AZ53" s="19">
        <f t="shared" si="113"/>
        <v>2500</v>
      </c>
      <c r="BA53" s="19">
        <f t="shared" si="114"/>
        <v>8100</v>
      </c>
      <c r="BB53" s="19">
        <f t="shared" si="115"/>
        <v>100</v>
      </c>
      <c r="BC53" s="19">
        <f t="shared" si="116"/>
        <v>100</v>
      </c>
      <c r="BD53" s="19">
        <f t="shared" si="117"/>
        <v>900</v>
      </c>
      <c r="BE53" s="19">
        <f t="shared" si="118"/>
        <v>900</v>
      </c>
      <c r="BF53" s="19">
        <f t="shared" si="119"/>
        <v>0</v>
      </c>
      <c r="BG53" s="19">
        <f t="shared" si="120"/>
        <v>100</v>
      </c>
      <c r="BH53" s="19">
        <f t="shared" si="121"/>
        <v>400</v>
      </c>
      <c r="BI53" s="19">
        <f t="shared" si="122"/>
        <v>400</v>
      </c>
      <c r="BJ53" s="19">
        <f t="shared" si="123"/>
        <v>400</v>
      </c>
      <c r="BK53" s="19">
        <f t="shared" si="124"/>
        <v>900</v>
      </c>
      <c r="BL53" s="19">
        <f t="shared" si="125"/>
        <v>2500</v>
      </c>
      <c r="BM53" s="19">
        <f t="shared" si="126"/>
        <v>4900</v>
      </c>
      <c r="BN53" s="19">
        <f t="shared" si="127"/>
        <v>2500</v>
      </c>
      <c r="BO53" s="19">
        <f t="shared" si="128"/>
        <v>900</v>
      </c>
      <c r="BP53" s="19">
        <f t="shared" si="129"/>
        <v>0</v>
      </c>
    </row>
    <row r="54" spans="3:68" x14ac:dyDescent="0.2">
      <c r="C54" s="40">
        <v>230</v>
      </c>
      <c r="D54">
        <f t="shared" si="65"/>
        <v>1600</v>
      </c>
      <c r="E54">
        <f t="shared" si="66"/>
        <v>3600</v>
      </c>
      <c r="F54">
        <f t="shared" si="67"/>
        <v>2500</v>
      </c>
      <c r="G54">
        <f t="shared" si="68"/>
        <v>36100</v>
      </c>
      <c r="H54">
        <f t="shared" si="69"/>
        <v>22500</v>
      </c>
      <c r="I54">
        <f t="shared" si="70"/>
        <v>8100</v>
      </c>
      <c r="J54">
        <f t="shared" si="71"/>
        <v>100</v>
      </c>
      <c r="K54">
        <f t="shared" si="72"/>
        <v>900</v>
      </c>
      <c r="L54">
        <f t="shared" si="73"/>
        <v>400</v>
      </c>
      <c r="M54">
        <f t="shared" si="74"/>
        <v>3600</v>
      </c>
      <c r="N54">
        <f t="shared" si="75"/>
        <v>2500</v>
      </c>
      <c r="O54">
        <f t="shared" si="76"/>
        <v>2500</v>
      </c>
      <c r="P54" s="19">
        <f t="shared" si="77"/>
        <v>900</v>
      </c>
      <c r="Q54" s="19">
        <f t="shared" si="78"/>
        <v>900</v>
      </c>
      <c r="R54" s="19">
        <f t="shared" si="79"/>
        <v>1600</v>
      </c>
      <c r="S54" s="19">
        <f t="shared" si="80"/>
        <v>3600</v>
      </c>
      <c r="T54" s="19">
        <f t="shared" si="81"/>
        <v>1600</v>
      </c>
      <c r="U54" s="19">
        <f t="shared" si="82"/>
        <v>4900</v>
      </c>
      <c r="V54" s="19">
        <f t="shared" si="83"/>
        <v>12100</v>
      </c>
      <c r="W54" s="19">
        <f t="shared" si="84"/>
        <v>14400</v>
      </c>
      <c r="X54" s="19">
        <f t="shared" si="85"/>
        <v>6400</v>
      </c>
      <c r="Y54" s="19">
        <f t="shared" si="86"/>
        <v>900</v>
      </c>
      <c r="Z54" s="19">
        <f t="shared" si="87"/>
        <v>100</v>
      </c>
      <c r="AA54" s="19">
        <f t="shared" si="88"/>
        <v>400</v>
      </c>
      <c r="AB54" s="19">
        <f t="shared" si="89"/>
        <v>2500</v>
      </c>
      <c r="AC54" s="19">
        <f t="shared" si="90"/>
        <v>1600</v>
      </c>
      <c r="AD54" s="19">
        <f t="shared" si="91"/>
        <v>4900</v>
      </c>
      <c r="AE54" s="19">
        <f t="shared" si="92"/>
        <v>8100</v>
      </c>
      <c r="AF54" s="19">
        <f t="shared" si="93"/>
        <v>4900</v>
      </c>
      <c r="AG54" s="19">
        <f t="shared" si="94"/>
        <v>6400</v>
      </c>
      <c r="AH54" s="19">
        <f t="shared" si="95"/>
        <v>6400</v>
      </c>
      <c r="AI54" s="19">
        <f t="shared" si="96"/>
        <v>1600</v>
      </c>
      <c r="AJ54" s="19">
        <f t="shared" si="97"/>
        <v>400</v>
      </c>
      <c r="AK54" s="19">
        <f t="shared" si="98"/>
        <v>1600</v>
      </c>
      <c r="AL54" s="19">
        <f t="shared" si="99"/>
        <v>2500</v>
      </c>
      <c r="AM54" s="19">
        <f t="shared" si="100"/>
        <v>1600</v>
      </c>
      <c r="AN54" s="19">
        <f t="shared" si="101"/>
        <v>400</v>
      </c>
      <c r="AO54" s="19">
        <f t="shared" si="102"/>
        <v>1600</v>
      </c>
      <c r="AP54" s="19">
        <f t="shared" si="103"/>
        <v>1600</v>
      </c>
      <c r="AQ54" s="19">
        <f t="shared" si="104"/>
        <v>4900</v>
      </c>
      <c r="AR54" s="19">
        <f t="shared" si="105"/>
        <v>6400</v>
      </c>
      <c r="AS54" s="19">
        <f t="shared" si="106"/>
        <v>4900</v>
      </c>
      <c r="AT54" s="19">
        <f t="shared" si="107"/>
        <v>4900</v>
      </c>
      <c r="AU54" s="19">
        <f t="shared" si="108"/>
        <v>6400</v>
      </c>
      <c r="AV54" s="19">
        <f t="shared" si="109"/>
        <v>16900</v>
      </c>
      <c r="AW54" s="19">
        <f t="shared" si="110"/>
        <v>900</v>
      </c>
      <c r="AX54" s="19">
        <f t="shared" si="111"/>
        <v>400</v>
      </c>
      <c r="AY54" s="19">
        <f t="shared" si="112"/>
        <v>400</v>
      </c>
      <c r="AZ54" s="19">
        <f t="shared" si="113"/>
        <v>400</v>
      </c>
      <c r="BA54" s="19">
        <f t="shared" si="114"/>
        <v>3600</v>
      </c>
      <c r="BB54" s="19">
        <f t="shared" si="115"/>
        <v>6400</v>
      </c>
      <c r="BC54" s="19">
        <f t="shared" si="116"/>
        <v>10000</v>
      </c>
      <c r="BD54" s="19">
        <f t="shared" si="117"/>
        <v>10000</v>
      </c>
      <c r="BE54" s="19">
        <f t="shared" si="118"/>
        <v>4900</v>
      </c>
      <c r="BF54" s="19">
        <f t="shared" si="119"/>
        <v>3600</v>
      </c>
      <c r="BG54" s="19">
        <f t="shared" si="120"/>
        <v>2500</v>
      </c>
      <c r="BH54" s="19">
        <f t="shared" si="121"/>
        <v>2500</v>
      </c>
      <c r="BI54" s="19">
        <f t="shared" si="122"/>
        <v>2500</v>
      </c>
      <c r="BJ54" s="19">
        <f t="shared" si="123"/>
        <v>1600</v>
      </c>
      <c r="BK54" s="19">
        <f t="shared" si="124"/>
        <v>400</v>
      </c>
      <c r="BL54" s="19">
        <f t="shared" si="125"/>
        <v>0</v>
      </c>
      <c r="BM54" s="19">
        <f t="shared" si="126"/>
        <v>400</v>
      </c>
      <c r="BN54" s="19">
        <f t="shared" si="127"/>
        <v>1600</v>
      </c>
      <c r="BO54" s="19">
        <f t="shared" si="128"/>
        <v>4900</v>
      </c>
      <c r="BP54" s="19">
        <f t="shared" si="129"/>
        <v>12100</v>
      </c>
    </row>
    <row r="55" spans="3:68" x14ac:dyDescent="0.2">
      <c r="C55" s="40">
        <v>190</v>
      </c>
      <c r="D55">
        <f t="shared" si="65"/>
        <v>10000</v>
      </c>
      <c r="E55">
        <f t="shared" si="66"/>
        <v>8100</v>
      </c>
      <c r="F55">
        <f t="shared" si="67"/>
        <v>52900</v>
      </c>
      <c r="G55">
        <f t="shared" si="68"/>
        <v>36100</v>
      </c>
      <c r="H55">
        <f t="shared" si="69"/>
        <v>16900</v>
      </c>
      <c r="I55">
        <f t="shared" si="70"/>
        <v>900</v>
      </c>
      <c r="J55">
        <f t="shared" si="71"/>
        <v>4900</v>
      </c>
      <c r="K55">
        <f t="shared" si="72"/>
        <v>3600</v>
      </c>
      <c r="L55">
        <f t="shared" si="73"/>
        <v>10000</v>
      </c>
      <c r="M55">
        <f t="shared" si="74"/>
        <v>8100</v>
      </c>
      <c r="N55">
        <f t="shared" si="75"/>
        <v>8100</v>
      </c>
      <c r="O55">
        <f t="shared" si="76"/>
        <v>4900</v>
      </c>
      <c r="P55" s="19">
        <f t="shared" si="77"/>
        <v>4900</v>
      </c>
      <c r="Q55" s="19">
        <f t="shared" si="78"/>
        <v>6400</v>
      </c>
      <c r="R55" s="19">
        <f t="shared" si="79"/>
        <v>10000</v>
      </c>
      <c r="S55" s="19">
        <f t="shared" si="80"/>
        <v>6400</v>
      </c>
      <c r="T55" s="19">
        <f t="shared" si="81"/>
        <v>12100</v>
      </c>
      <c r="U55" s="19">
        <f t="shared" si="82"/>
        <v>22500</v>
      </c>
      <c r="V55" s="19">
        <f t="shared" si="83"/>
        <v>25600</v>
      </c>
      <c r="W55" s="19">
        <f t="shared" si="84"/>
        <v>14400</v>
      </c>
      <c r="X55" s="19">
        <f t="shared" si="85"/>
        <v>4900</v>
      </c>
      <c r="Y55" s="19">
        <f t="shared" si="86"/>
        <v>2500</v>
      </c>
      <c r="Z55" s="19">
        <f t="shared" si="87"/>
        <v>3600</v>
      </c>
      <c r="AA55" s="19">
        <f t="shared" si="88"/>
        <v>8100</v>
      </c>
      <c r="AB55" s="19">
        <f t="shared" si="89"/>
        <v>6400</v>
      </c>
      <c r="AC55" s="19">
        <f t="shared" si="90"/>
        <v>12100</v>
      </c>
      <c r="AD55" s="19">
        <f t="shared" si="91"/>
        <v>16900</v>
      </c>
      <c r="AE55" s="19">
        <f t="shared" si="92"/>
        <v>12100</v>
      </c>
      <c r="AF55" s="19">
        <f t="shared" si="93"/>
        <v>14400</v>
      </c>
      <c r="AG55" s="19">
        <f t="shared" si="94"/>
        <v>14400</v>
      </c>
      <c r="AH55" s="19">
        <f t="shared" si="95"/>
        <v>6400</v>
      </c>
      <c r="AI55" s="19">
        <f t="shared" si="96"/>
        <v>3600</v>
      </c>
      <c r="AJ55" s="19">
        <f t="shared" si="97"/>
        <v>6400</v>
      </c>
      <c r="AK55" s="19">
        <f t="shared" si="98"/>
        <v>8100</v>
      </c>
      <c r="AL55" s="19">
        <f t="shared" si="99"/>
        <v>6400</v>
      </c>
      <c r="AM55" s="19">
        <f t="shared" si="100"/>
        <v>3600</v>
      </c>
      <c r="AN55" s="19">
        <f t="shared" si="101"/>
        <v>6400</v>
      </c>
      <c r="AO55" s="19">
        <f t="shared" si="102"/>
        <v>6400</v>
      </c>
      <c r="AP55" s="19">
        <f t="shared" si="103"/>
        <v>12100</v>
      </c>
      <c r="AQ55" s="19">
        <f t="shared" si="104"/>
        <v>14400</v>
      </c>
      <c r="AR55" s="19">
        <f t="shared" si="105"/>
        <v>12100</v>
      </c>
      <c r="AS55" s="19">
        <f t="shared" si="106"/>
        <v>12100</v>
      </c>
      <c r="AT55" s="19">
        <f t="shared" si="107"/>
        <v>14400</v>
      </c>
      <c r="AU55" s="19">
        <f t="shared" si="108"/>
        <v>28900</v>
      </c>
      <c r="AV55" s="19">
        <f t="shared" si="109"/>
        <v>4900</v>
      </c>
      <c r="AW55" s="19">
        <f t="shared" si="110"/>
        <v>3600</v>
      </c>
      <c r="AX55" s="19">
        <f t="shared" si="111"/>
        <v>3600</v>
      </c>
      <c r="AY55" s="19">
        <f t="shared" si="112"/>
        <v>400</v>
      </c>
      <c r="AZ55" s="19">
        <f t="shared" si="113"/>
        <v>10000</v>
      </c>
      <c r="BA55" s="19">
        <f t="shared" si="114"/>
        <v>14400</v>
      </c>
      <c r="BB55" s="19">
        <f t="shared" si="115"/>
        <v>19600</v>
      </c>
      <c r="BC55" s="19">
        <f t="shared" si="116"/>
        <v>19600</v>
      </c>
      <c r="BD55" s="19">
        <f t="shared" si="117"/>
        <v>12100</v>
      </c>
      <c r="BE55" s="19">
        <f t="shared" si="118"/>
        <v>10000</v>
      </c>
      <c r="BF55" s="19">
        <f t="shared" si="119"/>
        <v>8100</v>
      </c>
      <c r="BG55" s="19">
        <f t="shared" si="120"/>
        <v>8100</v>
      </c>
      <c r="BH55" s="19">
        <f t="shared" si="121"/>
        <v>8100</v>
      </c>
      <c r="BI55" s="19">
        <f t="shared" si="122"/>
        <v>6400</v>
      </c>
      <c r="BJ55" s="19">
        <f t="shared" si="123"/>
        <v>3600</v>
      </c>
      <c r="BK55" s="19">
        <f t="shared" si="124"/>
        <v>1600</v>
      </c>
      <c r="BL55" s="19">
        <f t="shared" si="125"/>
        <v>3600</v>
      </c>
      <c r="BM55" s="19">
        <f t="shared" si="126"/>
        <v>6400</v>
      </c>
      <c r="BN55" s="19">
        <f t="shared" si="127"/>
        <v>12100</v>
      </c>
      <c r="BO55" s="19">
        <f t="shared" si="128"/>
        <v>22500</v>
      </c>
      <c r="BP55" s="19">
        <f t="shared" si="129"/>
        <v>22500</v>
      </c>
    </row>
    <row r="56" spans="3:68" x14ac:dyDescent="0.2">
      <c r="C56" s="40">
        <v>290</v>
      </c>
      <c r="D56">
        <f t="shared" si="65"/>
        <v>100</v>
      </c>
      <c r="E56">
        <f t="shared" si="66"/>
        <v>16900</v>
      </c>
      <c r="F56">
        <f t="shared" si="67"/>
        <v>8100</v>
      </c>
      <c r="G56">
        <f t="shared" si="68"/>
        <v>900</v>
      </c>
      <c r="H56">
        <f t="shared" si="69"/>
        <v>4900</v>
      </c>
      <c r="I56">
        <f t="shared" si="70"/>
        <v>900</v>
      </c>
      <c r="J56">
        <f t="shared" si="71"/>
        <v>1600</v>
      </c>
      <c r="K56">
        <f t="shared" si="72"/>
        <v>0</v>
      </c>
      <c r="L56">
        <f t="shared" si="73"/>
        <v>100</v>
      </c>
      <c r="M56">
        <f t="shared" si="74"/>
        <v>100</v>
      </c>
      <c r="N56">
        <f t="shared" si="75"/>
        <v>900</v>
      </c>
      <c r="O56">
        <f t="shared" si="76"/>
        <v>900</v>
      </c>
      <c r="P56" s="19">
        <f t="shared" si="77"/>
        <v>400</v>
      </c>
      <c r="Q56" s="19">
        <f t="shared" si="78"/>
        <v>0</v>
      </c>
      <c r="R56" s="19">
        <f t="shared" si="79"/>
        <v>400</v>
      </c>
      <c r="S56" s="19">
        <f t="shared" si="80"/>
        <v>100</v>
      </c>
      <c r="T56" s="19">
        <f t="shared" si="81"/>
        <v>2500</v>
      </c>
      <c r="U56" s="19">
        <f t="shared" si="82"/>
        <v>3600</v>
      </c>
      <c r="V56" s="19">
        <f t="shared" si="83"/>
        <v>400</v>
      </c>
      <c r="W56" s="19">
        <f t="shared" si="84"/>
        <v>900</v>
      </c>
      <c r="X56" s="19">
        <f t="shared" si="85"/>
        <v>2500</v>
      </c>
      <c r="Y56" s="19">
        <f t="shared" si="86"/>
        <v>1600</v>
      </c>
      <c r="Z56" s="19">
        <f t="shared" si="87"/>
        <v>100</v>
      </c>
      <c r="AA56" s="19">
        <f t="shared" si="88"/>
        <v>400</v>
      </c>
      <c r="AB56" s="19">
        <f t="shared" si="89"/>
        <v>100</v>
      </c>
      <c r="AC56" s="19">
        <f t="shared" si="90"/>
        <v>900</v>
      </c>
      <c r="AD56" s="19">
        <f t="shared" si="91"/>
        <v>100</v>
      </c>
      <c r="AE56" s="19">
        <f t="shared" si="92"/>
        <v>400</v>
      </c>
      <c r="AF56" s="19">
        <f t="shared" si="93"/>
        <v>400</v>
      </c>
      <c r="AG56" s="19">
        <f t="shared" si="94"/>
        <v>400</v>
      </c>
      <c r="AH56" s="19">
        <f t="shared" si="95"/>
        <v>1600</v>
      </c>
      <c r="AI56" s="19">
        <f t="shared" si="96"/>
        <v>400</v>
      </c>
      <c r="AJ56" s="19">
        <f t="shared" si="97"/>
        <v>100</v>
      </c>
      <c r="AK56" s="19">
        <f t="shared" si="98"/>
        <v>400</v>
      </c>
      <c r="AL56" s="19">
        <f t="shared" si="99"/>
        <v>1600</v>
      </c>
      <c r="AM56" s="19">
        <f t="shared" si="100"/>
        <v>400</v>
      </c>
      <c r="AN56" s="19">
        <f t="shared" si="101"/>
        <v>400</v>
      </c>
      <c r="AO56" s="19">
        <f t="shared" si="102"/>
        <v>100</v>
      </c>
      <c r="AP56" s="19">
        <f t="shared" si="103"/>
        <v>400</v>
      </c>
      <c r="AQ56" s="19">
        <f t="shared" si="104"/>
        <v>100</v>
      </c>
      <c r="AR56" s="19">
        <f t="shared" si="105"/>
        <v>100</v>
      </c>
      <c r="AS56" s="19">
        <f t="shared" si="106"/>
        <v>400</v>
      </c>
      <c r="AT56" s="19">
        <f t="shared" si="107"/>
        <v>4900</v>
      </c>
      <c r="AU56" s="19">
        <f t="shared" si="108"/>
        <v>900</v>
      </c>
      <c r="AV56" s="19">
        <f t="shared" si="109"/>
        <v>1600</v>
      </c>
      <c r="AW56" s="19">
        <f t="shared" si="110"/>
        <v>1600</v>
      </c>
      <c r="AX56" s="19">
        <f t="shared" si="111"/>
        <v>6400</v>
      </c>
      <c r="AY56" s="19">
        <f t="shared" si="112"/>
        <v>0</v>
      </c>
      <c r="AZ56" s="19">
        <f t="shared" si="113"/>
        <v>400</v>
      </c>
      <c r="BA56" s="19">
        <f t="shared" si="114"/>
        <v>1600</v>
      </c>
      <c r="BB56" s="19">
        <f t="shared" si="115"/>
        <v>1600</v>
      </c>
      <c r="BC56" s="19">
        <f t="shared" si="116"/>
        <v>100</v>
      </c>
      <c r="BD56" s="19">
        <f t="shared" si="117"/>
        <v>0</v>
      </c>
      <c r="BE56" s="19">
        <f t="shared" si="118"/>
        <v>100</v>
      </c>
      <c r="BF56" s="19">
        <f t="shared" si="119"/>
        <v>100</v>
      </c>
      <c r="BG56" s="19">
        <f t="shared" si="120"/>
        <v>100</v>
      </c>
      <c r="BH56" s="19">
        <f t="shared" si="121"/>
        <v>400</v>
      </c>
      <c r="BI56" s="19">
        <f t="shared" si="122"/>
        <v>1600</v>
      </c>
      <c r="BJ56" s="19">
        <f t="shared" si="123"/>
        <v>3600</v>
      </c>
      <c r="BK56" s="19">
        <f t="shared" si="124"/>
        <v>1600</v>
      </c>
      <c r="BL56" s="19">
        <f t="shared" si="125"/>
        <v>400</v>
      </c>
      <c r="BM56" s="19">
        <f t="shared" si="126"/>
        <v>100</v>
      </c>
      <c r="BN56" s="19">
        <f t="shared" si="127"/>
        <v>2500</v>
      </c>
      <c r="BO56" s="19">
        <f t="shared" si="128"/>
        <v>2500</v>
      </c>
      <c r="BP56" s="19">
        <f t="shared" si="129"/>
        <v>1600</v>
      </c>
    </row>
    <row r="57" spans="3:68" x14ac:dyDescent="0.2">
      <c r="C57" s="40">
        <v>280</v>
      </c>
      <c r="D57">
        <f t="shared" si="65"/>
        <v>19600</v>
      </c>
      <c r="E57">
        <f t="shared" si="66"/>
        <v>10000</v>
      </c>
      <c r="F57">
        <f t="shared" si="67"/>
        <v>1600</v>
      </c>
      <c r="G57">
        <f t="shared" si="68"/>
        <v>3600</v>
      </c>
      <c r="H57">
        <f t="shared" si="69"/>
        <v>400</v>
      </c>
      <c r="I57">
        <f t="shared" si="70"/>
        <v>900</v>
      </c>
      <c r="J57">
        <f t="shared" si="71"/>
        <v>100</v>
      </c>
      <c r="K57">
        <f t="shared" si="72"/>
        <v>0</v>
      </c>
      <c r="L57">
        <f t="shared" si="73"/>
        <v>0</v>
      </c>
      <c r="M57">
        <f t="shared" si="74"/>
        <v>400</v>
      </c>
      <c r="N57">
        <f t="shared" si="75"/>
        <v>400</v>
      </c>
      <c r="O57">
        <f t="shared" si="76"/>
        <v>100</v>
      </c>
      <c r="P57" s="19">
        <f t="shared" si="77"/>
        <v>100</v>
      </c>
      <c r="Q57" s="19">
        <f t="shared" si="78"/>
        <v>100</v>
      </c>
      <c r="R57" s="19">
        <f t="shared" si="79"/>
        <v>400</v>
      </c>
      <c r="S57" s="19">
        <f t="shared" si="80"/>
        <v>3600</v>
      </c>
      <c r="T57" s="19">
        <f t="shared" si="81"/>
        <v>4900</v>
      </c>
      <c r="U57" s="19">
        <f t="shared" si="82"/>
        <v>900</v>
      </c>
      <c r="V57" s="19">
        <f t="shared" si="83"/>
        <v>400</v>
      </c>
      <c r="W57" s="19">
        <f t="shared" si="84"/>
        <v>1600</v>
      </c>
      <c r="X57" s="19">
        <f t="shared" si="85"/>
        <v>900</v>
      </c>
      <c r="Y57" s="19">
        <f t="shared" si="86"/>
        <v>0</v>
      </c>
      <c r="Z57" s="19">
        <f t="shared" si="87"/>
        <v>100</v>
      </c>
      <c r="AA57" s="19">
        <f t="shared" si="88"/>
        <v>400</v>
      </c>
      <c r="AB57" s="19">
        <f t="shared" si="89"/>
        <v>1600</v>
      </c>
      <c r="AC57" s="19">
        <f t="shared" si="90"/>
        <v>400</v>
      </c>
      <c r="AD57" s="19">
        <f t="shared" si="91"/>
        <v>900</v>
      </c>
      <c r="AE57" s="19">
        <f t="shared" si="92"/>
        <v>900</v>
      </c>
      <c r="AF57" s="19">
        <f t="shared" si="93"/>
        <v>100</v>
      </c>
      <c r="AG57" s="19">
        <f t="shared" si="94"/>
        <v>900</v>
      </c>
      <c r="AH57" s="19">
        <f t="shared" si="95"/>
        <v>100</v>
      </c>
      <c r="AI57" s="19">
        <f t="shared" si="96"/>
        <v>0</v>
      </c>
      <c r="AJ57" s="19">
        <f t="shared" si="97"/>
        <v>100</v>
      </c>
      <c r="AK57" s="19">
        <f t="shared" si="98"/>
        <v>900</v>
      </c>
      <c r="AL57" s="19">
        <f t="shared" si="99"/>
        <v>100</v>
      </c>
      <c r="AM57" s="19">
        <f t="shared" si="100"/>
        <v>100</v>
      </c>
      <c r="AN57" s="19">
        <f t="shared" si="101"/>
        <v>400</v>
      </c>
      <c r="AO57" s="19">
        <f t="shared" si="102"/>
        <v>900</v>
      </c>
      <c r="AP57" s="19">
        <f t="shared" si="103"/>
        <v>400</v>
      </c>
      <c r="AQ57" s="19">
        <f t="shared" si="104"/>
        <v>400</v>
      </c>
      <c r="AR57" s="19">
        <f t="shared" si="105"/>
        <v>900</v>
      </c>
      <c r="AS57" s="19">
        <f t="shared" si="106"/>
        <v>6400</v>
      </c>
      <c r="AT57" s="19">
        <f t="shared" si="107"/>
        <v>400</v>
      </c>
      <c r="AU57" s="19">
        <f t="shared" si="108"/>
        <v>900</v>
      </c>
      <c r="AV57" s="19">
        <f t="shared" si="109"/>
        <v>900</v>
      </c>
      <c r="AW57" s="19">
        <f t="shared" si="110"/>
        <v>4900</v>
      </c>
      <c r="AX57" s="19">
        <f t="shared" si="111"/>
        <v>100</v>
      </c>
      <c r="AY57" s="19">
        <f t="shared" si="112"/>
        <v>900</v>
      </c>
      <c r="AZ57" s="19">
        <f t="shared" si="113"/>
        <v>2500</v>
      </c>
      <c r="BA57" s="19">
        <f t="shared" si="114"/>
        <v>2500</v>
      </c>
      <c r="BB57" s="19">
        <f t="shared" si="115"/>
        <v>400</v>
      </c>
      <c r="BC57" s="19">
        <f t="shared" si="116"/>
        <v>100</v>
      </c>
      <c r="BD57" s="19">
        <f t="shared" si="117"/>
        <v>0</v>
      </c>
      <c r="BE57" s="19">
        <f t="shared" si="118"/>
        <v>0</v>
      </c>
      <c r="BF57" s="19">
        <f t="shared" si="119"/>
        <v>0</v>
      </c>
      <c r="BG57" s="19">
        <f t="shared" si="120"/>
        <v>100</v>
      </c>
      <c r="BH57" s="19">
        <f t="shared" si="121"/>
        <v>900</v>
      </c>
      <c r="BI57" s="19">
        <f t="shared" si="122"/>
        <v>2500</v>
      </c>
      <c r="BJ57" s="19">
        <f t="shared" si="123"/>
        <v>900</v>
      </c>
      <c r="BK57" s="19">
        <f t="shared" si="124"/>
        <v>100</v>
      </c>
      <c r="BL57" s="19">
        <f t="shared" si="125"/>
        <v>400</v>
      </c>
      <c r="BM57" s="19">
        <f t="shared" si="126"/>
        <v>3600</v>
      </c>
      <c r="BN57" s="19">
        <f t="shared" si="127"/>
        <v>3600</v>
      </c>
      <c r="BO57" s="19">
        <f t="shared" si="128"/>
        <v>2500</v>
      </c>
      <c r="BP57" s="19">
        <f t="shared" si="129"/>
        <v>1600</v>
      </c>
    </row>
    <row r="58" spans="3:68" x14ac:dyDescent="0.2">
      <c r="C58" s="40">
        <v>420</v>
      </c>
      <c r="D58">
        <f t="shared" si="65"/>
        <v>1600</v>
      </c>
      <c r="E58">
        <f t="shared" si="66"/>
        <v>10000</v>
      </c>
      <c r="F58">
        <f t="shared" si="67"/>
        <v>40000</v>
      </c>
      <c r="G58">
        <f t="shared" si="68"/>
        <v>25600</v>
      </c>
      <c r="H58">
        <f t="shared" si="69"/>
        <v>28900</v>
      </c>
      <c r="I58">
        <f t="shared" si="70"/>
        <v>16900</v>
      </c>
      <c r="J58">
        <f t="shared" si="71"/>
        <v>19600</v>
      </c>
      <c r="K58">
        <f t="shared" si="72"/>
        <v>19600</v>
      </c>
      <c r="L58">
        <f t="shared" si="73"/>
        <v>25600</v>
      </c>
      <c r="M58">
        <f t="shared" si="74"/>
        <v>25600</v>
      </c>
      <c r="N58">
        <f t="shared" si="75"/>
        <v>22500</v>
      </c>
      <c r="O58">
        <f t="shared" si="76"/>
        <v>16900</v>
      </c>
      <c r="P58" s="19">
        <f t="shared" si="77"/>
        <v>22500</v>
      </c>
      <c r="Q58" s="19">
        <f t="shared" si="78"/>
        <v>14400</v>
      </c>
      <c r="R58" s="19">
        <f t="shared" si="79"/>
        <v>6400</v>
      </c>
      <c r="S58" s="19">
        <f t="shared" si="80"/>
        <v>4900</v>
      </c>
      <c r="T58" s="19">
        <f t="shared" si="81"/>
        <v>12100</v>
      </c>
      <c r="U58" s="19">
        <f t="shared" si="82"/>
        <v>25600</v>
      </c>
      <c r="V58" s="19">
        <f t="shared" si="83"/>
        <v>32400</v>
      </c>
      <c r="W58" s="19">
        <f t="shared" si="84"/>
        <v>28900</v>
      </c>
      <c r="X58" s="19">
        <f t="shared" si="85"/>
        <v>19600</v>
      </c>
      <c r="Y58" s="19">
        <f t="shared" si="86"/>
        <v>22500</v>
      </c>
      <c r="Z58" s="19">
        <f t="shared" si="87"/>
        <v>14400</v>
      </c>
      <c r="AA58" s="19">
        <f t="shared" si="88"/>
        <v>10000</v>
      </c>
      <c r="AB58" s="19">
        <f t="shared" si="89"/>
        <v>14400</v>
      </c>
      <c r="AC58" s="19">
        <f t="shared" si="90"/>
        <v>12100</v>
      </c>
      <c r="AD58" s="19">
        <f t="shared" si="91"/>
        <v>12100</v>
      </c>
      <c r="AE58" s="19">
        <f t="shared" si="92"/>
        <v>22500</v>
      </c>
      <c r="AF58" s="19">
        <f t="shared" si="93"/>
        <v>28900</v>
      </c>
      <c r="AG58" s="19">
        <f t="shared" si="94"/>
        <v>22500</v>
      </c>
      <c r="AH58" s="19">
        <f t="shared" si="95"/>
        <v>19600</v>
      </c>
      <c r="AI58" s="19">
        <f t="shared" si="96"/>
        <v>22500</v>
      </c>
      <c r="AJ58" s="19">
        <f t="shared" si="97"/>
        <v>28900</v>
      </c>
      <c r="AK58" s="19">
        <f t="shared" si="98"/>
        <v>22500</v>
      </c>
      <c r="AL58" s="19">
        <f t="shared" si="99"/>
        <v>22500</v>
      </c>
      <c r="AM58" s="19">
        <f t="shared" si="100"/>
        <v>14400</v>
      </c>
      <c r="AN58" s="19">
        <f t="shared" si="101"/>
        <v>12100</v>
      </c>
      <c r="AO58" s="19">
        <f t="shared" si="102"/>
        <v>14400</v>
      </c>
      <c r="AP58" s="19">
        <f t="shared" si="103"/>
        <v>14400</v>
      </c>
      <c r="AQ58" s="19">
        <f t="shared" si="104"/>
        <v>12100</v>
      </c>
      <c r="AR58" s="19">
        <f t="shared" si="105"/>
        <v>3600</v>
      </c>
      <c r="AS58" s="19">
        <f t="shared" si="106"/>
        <v>25600</v>
      </c>
      <c r="AT58" s="19">
        <f t="shared" si="107"/>
        <v>28900</v>
      </c>
      <c r="AU58" s="19">
        <f t="shared" si="108"/>
        <v>28900</v>
      </c>
      <c r="AV58" s="19">
        <f t="shared" si="109"/>
        <v>44100</v>
      </c>
      <c r="AW58" s="19">
        <f t="shared" si="110"/>
        <v>16900</v>
      </c>
      <c r="AX58" s="19">
        <f t="shared" si="111"/>
        <v>12100</v>
      </c>
      <c r="AY58" s="19">
        <f t="shared" si="112"/>
        <v>8100</v>
      </c>
      <c r="AZ58" s="19">
        <f t="shared" si="113"/>
        <v>8100</v>
      </c>
      <c r="BA58" s="19">
        <f t="shared" si="114"/>
        <v>14400</v>
      </c>
      <c r="BB58" s="19">
        <f t="shared" si="115"/>
        <v>16900</v>
      </c>
      <c r="BC58" s="19">
        <f t="shared" si="116"/>
        <v>19600</v>
      </c>
      <c r="BD58" s="19">
        <f t="shared" si="117"/>
        <v>19600</v>
      </c>
      <c r="BE58" s="19">
        <f t="shared" si="118"/>
        <v>19600</v>
      </c>
      <c r="BF58" s="19">
        <f t="shared" si="119"/>
        <v>22500</v>
      </c>
      <c r="BG58" s="19">
        <f t="shared" si="120"/>
        <v>28900</v>
      </c>
      <c r="BH58" s="19">
        <f t="shared" si="121"/>
        <v>36100</v>
      </c>
      <c r="BI58" s="19">
        <f t="shared" si="122"/>
        <v>28900</v>
      </c>
      <c r="BJ58" s="19">
        <f t="shared" si="123"/>
        <v>22500</v>
      </c>
      <c r="BK58" s="19">
        <f t="shared" si="124"/>
        <v>14400</v>
      </c>
      <c r="BL58" s="19">
        <f t="shared" si="125"/>
        <v>6400</v>
      </c>
      <c r="BM58" s="19">
        <f t="shared" si="126"/>
        <v>6400</v>
      </c>
      <c r="BN58" s="19">
        <f t="shared" si="127"/>
        <v>8100</v>
      </c>
      <c r="BO58" s="19">
        <f t="shared" si="128"/>
        <v>10000</v>
      </c>
      <c r="BP58" s="19">
        <f t="shared" si="129"/>
        <v>14400</v>
      </c>
    </row>
    <row r="59" spans="3:68" x14ac:dyDescent="0.2">
      <c r="C59" s="40">
        <v>380</v>
      </c>
      <c r="D59">
        <f t="shared" si="65"/>
        <v>3600</v>
      </c>
      <c r="E59">
        <f t="shared" si="66"/>
        <v>25600</v>
      </c>
      <c r="F59">
        <f t="shared" si="67"/>
        <v>14400</v>
      </c>
      <c r="G59">
        <f t="shared" si="68"/>
        <v>16900</v>
      </c>
      <c r="H59">
        <f t="shared" si="69"/>
        <v>8100</v>
      </c>
      <c r="I59">
        <f t="shared" si="70"/>
        <v>10000</v>
      </c>
      <c r="J59">
        <f t="shared" si="71"/>
        <v>10000</v>
      </c>
      <c r="K59">
        <f t="shared" si="72"/>
        <v>14400</v>
      </c>
      <c r="L59">
        <f t="shared" si="73"/>
        <v>14400</v>
      </c>
      <c r="M59">
        <f t="shared" si="74"/>
        <v>12100</v>
      </c>
      <c r="N59">
        <f t="shared" si="75"/>
        <v>8100</v>
      </c>
      <c r="O59">
        <f t="shared" si="76"/>
        <v>12100</v>
      </c>
      <c r="P59" s="19">
        <f t="shared" si="77"/>
        <v>6400</v>
      </c>
      <c r="Q59" s="19">
        <f t="shared" si="78"/>
        <v>1600</v>
      </c>
      <c r="R59" s="19">
        <f t="shared" si="79"/>
        <v>900</v>
      </c>
      <c r="S59" s="19">
        <f t="shared" si="80"/>
        <v>4900</v>
      </c>
      <c r="T59" s="19">
        <f t="shared" si="81"/>
        <v>14400</v>
      </c>
      <c r="U59" s="19">
        <f t="shared" si="82"/>
        <v>19600</v>
      </c>
      <c r="V59" s="19">
        <f t="shared" si="83"/>
        <v>16900</v>
      </c>
      <c r="W59" s="19">
        <f t="shared" si="84"/>
        <v>10000</v>
      </c>
      <c r="X59" s="19">
        <f t="shared" si="85"/>
        <v>12100</v>
      </c>
      <c r="Y59" s="19">
        <f t="shared" si="86"/>
        <v>6400</v>
      </c>
      <c r="Z59" s="19">
        <f t="shared" si="87"/>
        <v>3600</v>
      </c>
      <c r="AA59" s="19">
        <f t="shared" si="88"/>
        <v>6400</v>
      </c>
      <c r="AB59" s="19">
        <f t="shared" si="89"/>
        <v>4900</v>
      </c>
      <c r="AC59" s="19">
        <f t="shared" si="90"/>
        <v>4900</v>
      </c>
      <c r="AD59" s="19">
        <f t="shared" si="91"/>
        <v>12100</v>
      </c>
      <c r="AE59" s="19">
        <f t="shared" si="92"/>
        <v>16900</v>
      </c>
      <c r="AF59" s="19">
        <f t="shared" si="93"/>
        <v>12100</v>
      </c>
      <c r="AG59" s="19">
        <f t="shared" si="94"/>
        <v>10000</v>
      </c>
      <c r="AH59" s="19">
        <f t="shared" si="95"/>
        <v>12100</v>
      </c>
      <c r="AI59" s="19">
        <f t="shared" si="96"/>
        <v>16900</v>
      </c>
      <c r="AJ59" s="19">
        <f t="shared" si="97"/>
        <v>12100</v>
      </c>
      <c r="AK59" s="19">
        <f t="shared" si="98"/>
        <v>12100</v>
      </c>
      <c r="AL59" s="19">
        <f t="shared" si="99"/>
        <v>6400</v>
      </c>
      <c r="AM59" s="19">
        <f t="shared" si="100"/>
        <v>4900</v>
      </c>
      <c r="AN59" s="19">
        <f t="shared" si="101"/>
        <v>6400</v>
      </c>
      <c r="AO59" s="19">
        <f t="shared" si="102"/>
        <v>6400</v>
      </c>
      <c r="AP59" s="19">
        <f t="shared" si="103"/>
        <v>4900</v>
      </c>
      <c r="AQ59" s="19">
        <f t="shared" si="104"/>
        <v>400</v>
      </c>
      <c r="AR59" s="19">
        <f t="shared" si="105"/>
        <v>14400</v>
      </c>
      <c r="AS59" s="19">
        <f t="shared" si="106"/>
        <v>16900</v>
      </c>
      <c r="AT59" s="19">
        <f t="shared" si="107"/>
        <v>16900</v>
      </c>
      <c r="AU59" s="19">
        <f t="shared" si="108"/>
        <v>28900</v>
      </c>
      <c r="AV59" s="19">
        <f t="shared" si="109"/>
        <v>8100</v>
      </c>
      <c r="AW59" s="19">
        <f t="shared" si="110"/>
        <v>4900</v>
      </c>
      <c r="AX59" s="19">
        <f t="shared" si="111"/>
        <v>2500</v>
      </c>
      <c r="AY59" s="19">
        <f t="shared" si="112"/>
        <v>2500</v>
      </c>
      <c r="AZ59" s="19">
        <f t="shared" si="113"/>
        <v>6400</v>
      </c>
      <c r="BA59" s="19">
        <f t="shared" si="114"/>
        <v>8100</v>
      </c>
      <c r="BB59" s="19">
        <f t="shared" si="115"/>
        <v>10000</v>
      </c>
      <c r="BC59" s="19">
        <f t="shared" si="116"/>
        <v>10000</v>
      </c>
      <c r="BD59" s="19">
        <f t="shared" si="117"/>
        <v>10000</v>
      </c>
      <c r="BE59" s="19">
        <f t="shared" si="118"/>
        <v>12100</v>
      </c>
      <c r="BF59" s="19">
        <f t="shared" si="119"/>
        <v>16900</v>
      </c>
      <c r="BG59" s="19">
        <f t="shared" si="120"/>
        <v>22500</v>
      </c>
      <c r="BH59" s="19">
        <f t="shared" si="121"/>
        <v>16900</v>
      </c>
      <c r="BI59" s="19">
        <f t="shared" si="122"/>
        <v>12100</v>
      </c>
      <c r="BJ59" s="19">
        <f t="shared" si="123"/>
        <v>6400</v>
      </c>
      <c r="BK59" s="19">
        <f t="shared" si="124"/>
        <v>1600</v>
      </c>
      <c r="BL59" s="19">
        <f t="shared" si="125"/>
        <v>1600</v>
      </c>
      <c r="BM59" s="19">
        <f t="shared" si="126"/>
        <v>2500</v>
      </c>
      <c r="BN59" s="19">
        <f t="shared" si="127"/>
        <v>3600</v>
      </c>
      <c r="BO59" s="19">
        <f t="shared" si="128"/>
        <v>6400</v>
      </c>
      <c r="BP59" s="19">
        <f t="shared" si="129"/>
        <v>6400</v>
      </c>
    </row>
    <row r="60" spans="3:68" x14ac:dyDescent="0.2">
      <c r="C60" s="40">
        <v>320</v>
      </c>
      <c r="D60">
        <f t="shared" si="65"/>
        <v>10000</v>
      </c>
      <c r="E60">
        <f t="shared" si="66"/>
        <v>3600</v>
      </c>
      <c r="F60">
        <f t="shared" si="67"/>
        <v>4900</v>
      </c>
      <c r="G60">
        <f t="shared" si="68"/>
        <v>900</v>
      </c>
      <c r="H60">
        <f t="shared" si="69"/>
        <v>1600</v>
      </c>
      <c r="I60">
        <f t="shared" si="70"/>
        <v>1600</v>
      </c>
      <c r="J60">
        <f t="shared" si="71"/>
        <v>3600</v>
      </c>
      <c r="K60">
        <f t="shared" si="72"/>
        <v>3600</v>
      </c>
      <c r="L60">
        <f t="shared" si="73"/>
        <v>2500</v>
      </c>
      <c r="M60">
        <f t="shared" si="74"/>
        <v>900</v>
      </c>
      <c r="N60">
        <f t="shared" si="75"/>
        <v>2500</v>
      </c>
      <c r="O60">
        <f t="shared" si="76"/>
        <v>400</v>
      </c>
      <c r="P60" s="19">
        <f t="shared" si="77"/>
        <v>400</v>
      </c>
      <c r="Q60" s="19">
        <f t="shared" si="78"/>
        <v>900</v>
      </c>
      <c r="R60" s="19">
        <f t="shared" si="79"/>
        <v>100</v>
      </c>
      <c r="S60" s="19">
        <f t="shared" si="80"/>
        <v>3600</v>
      </c>
      <c r="T60" s="19">
        <f t="shared" si="81"/>
        <v>6400</v>
      </c>
      <c r="U60" s="19">
        <f t="shared" si="82"/>
        <v>4900</v>
      </c>
      <c r="V60" s="19">
        <f t="shared" si="83"/>
        <v>1600</v>
      </c>
      <c r="W60" s="19">
        <f t="shared" si="84"/>
        <v>2500</v>
      </c>
      <c r="X60" s="19">
        <f t="shared" si="85"/>
        <v>400</v>
      </c>
      <c r="Y60" s="19">
        <f t="shared" si="86"/>
        <v>0</v>
      </c>
      <c r="Z60" s="19">
        <f t="shared" si="87"/>
        <v>400</v>
      </c>
      <c r="AA60" s="19">
        <f t="shared" si="88"/>
        <v>100</v>
      </c>
      <c r="AB60" s="19">
        <f t="shared" si="89"/>
        <v>100</v>
      </c>
      <c r="AC60" s="19">
        <f t="shared" si="90"/>
        <v>2500</v>
      </c>
      <c r="AD60" s="19">
        <f t="shared" si="91"/>
        <v>4900</v>
      </c>
      <c r="AE60" s="19">
        <f t="shared" si="92"/>
        <v>2500</v>
      </c>
      <c r="AF60" s="19">
        <f t="shared" si="93"/>
        <v>1600</v>
      </c>
      <c r="AG60" s="19">
        <f t="shared" si="94"/>
        <v>2500</v>
      </c>
      <c r="AH60" s="19">
        <f t="shared" si="95"/>
        <v>4900</v>
      </c>
      <c r="AI60" s="19">
        <f t="shared" si="96"/>
        <v>2500</v>
      </c>
      <c r="AJ60" s="19">
        <f t="shared" si="97"/>
        <v>2500</v>
      </c>
      <c r="AK60" s="19">
        <f t="shared" si="98"/>
        <v>400</v>
      </c>
      <c r="AL60" s="19">
        <f t="shared" si="99"/>
        <v>100</v>
      </c>
      <c r="AM60" s="19">
        <f t="shared" si="100"/>
        <v>400</v>
      </c>
      <c r="AN60" s="19">
        <f t="shared" si="101"/>
        <v>400</v>
      </c>
      <c r="AO60" s="19">
        <f t="shared" si="102"/>
        <v>100</v>
      </c>
      <c r="AP60" s="19">
        <f t="shared" si="103"/>
        <v>1600</v>
      </c>
      <c r="AQ60" s="19">
        <f t="shared" si="104"/>
        <v>3600</v>
      </c>
      <c r="AR60" s="19">
        <f t="shared" si="105"/>
        <v>4900</v>
      </c>
      <c r="AS60" s="19">
        <f t="shared" si="106"/>
        <v>4900</v>
      </c>
      <c r="AT60" s="19">
        <f t="shared" si="107"/>
        <v>12100</v>
      </c>
      <c r="AU60" s="19">
        <f t="shared" si="108"/>
        <v>900</v>
      </c>
      <c r="AV60" s="19">
        <f t="shared" si="109"/>
        <v>100</v>
      </c>
      <c r="AW60" s="19">
        <f t="shared" si="110"/>
        <v>100</v>
      </c>
      <c r="AX60" s="19">
        <f t="shared" si="111"/>
        <v>100</v>
      </c>
      <c r="AY60" s="19">
        <f t="shared" si="112"/>
        <v>400</v>
      </c>
      <c r="AZ60" s="19">
        <f t="shared" si="113"/>
        <v>900</v>
      </c>
      <c r="BA60" s="19">
        <f t="shared" si="114"/>
        <v>1600</v>
      </c>
      <c r="BB60" s="19">
        <f t="shared" si="115"/>
        <v>1600</v>
      </c>
      <c r="BC60" s="19">
        <f t="shared" si="116"/>
        <v>1600</v>
      </c>
      <c r="BD60" s="19">
        <f t="shared" si="117"/>
        <v>2500</v>
      </c>
      <c r="BE60" s="19">
        <f t="shared" si="118"/>
        <v>4900</v>
      </c>
      <c r="BF60" s="19">
        <f t="shared" si="119"/>
        <v>8100</v>
      </c>
      <c r="BG60" s="19">
        <f t="shared" si="120"/>
        <v>4900</v>
      </c>
      <c r="BH60" s="19">
        <f t="shared" si="121"/>
        <v>2500</v>
      </c>
      <c r="BI60" s="19">
        <f t="shared" si="122"/>
        <v>400</v>
      </c>
      <c r="BJ60" s="19">
        <f t="shared" si="123"/>
        <v>400</v>
      </c>
      <c r="BK60" s="19">
        <f t="shared" si="124"/>
        <v>400</v>
      </c>
      <c r="BL60" s="19">
        <f t="shared" si="125"/>
        <v>100</v>
      </c>
      <c r="BM60" s="19">
        <f t="shared" si="126"/>
        <v>0</v>
      </c>
      <c r="BN60" s="19">
        <f t="shared" si="127"/>
        <v>400</v>
      </c>
      <c r="BO60" s="19">
        <f t="shared" si="128"/>
        <v>400</v>
      </c>
      <c r="BP60" s="19">
        <f t="shared" si="129"/>
        <v>1600</v>
      </c>
    </row>
    <row r="61" spans="3:68" x14ac:dyDescent="0.2">
      <c r="C61" s="40">
        <v>220</v>
      </c>
      <c r="D61">
        <f t="shared" si="65"/>
        <v>1600</v>
      </c>
      <c r="E61">
        <f t="shared" si="66"/>
        <v>900</v>
      </c>
      <c r="F61">
        <f t="shared" si="67"/>
        <v>4900</v>
      </c>
      <c r="G61">
        <f t="shared" si="68"/>
        <v>3600</v>
      </c>
      <c r="H61">
        <f t="shared" si="69"/>
        <v>3600</v>
      </c>
      <c r="I61">
        <f t="shared" si="70"/>
        <v>1600</v>
      </c>
      <c r="J61">
        <f t="shared" si="71"/>
        <v>1600</v>
      </c>
      <c r="K61">
        <f t="shared" si="72"/>
        <v>2500</v>
      </c>
      <c r="L61">
        <f t="shared" si="73"/>
        <v>4900</v>
      </c>
      <c r="M61">
        <f t="shared" si="74"/>
        <v>2500</v>
      </c>
      <c r="N61">
        <f t="shared" si="75"/>
        <v>6400</v>
      </c>
      <c r="O61">
        <f t="shared" si="76"/>
        <v>14400</v>
      </c>
      <c r="P61" s="19">
        <f t="shared" si="77"/>
        <v>16900</v>
      </c>
      <c r="Q61" s="19">
        <f t="shared" si="78"/>
        <v>8100</v>
      </c>
      <c r="R61" s="19">
        <f t="shared" si="79"/>
        <v>1600</v>
      </c>
      <c r="S61" s="19">
        <f t="shared" si="80"/>
        <v>400</v>
      </c>
      <c r="T61" s="19">
        <f t="shared" si="81"/>
        <v>900</v>
      </c>
      <c r="U61" s="19">
        <f t="shared" si="82"/>
        <v>3600</v>
      </c>
      <c r="V61" s="19">
        <f t="shared" si="83"/>
        <v>2500</v>
      </c>
      <c r="W61" s="19">
        <f t="shared" si="84"/>
        <v>6400</v>
      </c>
      <c r="X61" s="19">
        <f t="shared" si="85"/>
        <v>10000</v>
      </c>
      <c r="Y61" s="19">
        <f t="shared" si="86"/>
        <v>6400</v>
      </c>
      <c r="Z61" s="19">
        <f t="shared" si="87"/>
        <v>8100</v>
      </c>
      <c r="AA61" s="19">
        <f t="shared" si="88"/>
        <v>8100</v>
      </c>
      <c r="AB61" s="19">
        <f t="shared" si="89"/>
        <v>2500</v>
      </c>
      <c r="AC61" s="19">
        <f t="shared" si="90"/>
        <v>900</v>
      </c>
      <c r="AD61" s="19">
        <f t="shared" si="91"/>
        <v>2500</v>
      </c>
      <c r="AE61" s="19">
        <f t="shared" si="92"/>
        <v>3600</v>
      </c>
      <c r="AF61" s="19">
        <f t="shared" si="93"/>
        <v>2500</v>
      </c>
      <c r="AG61" s="19">
        <f t="shared" si="94"/>
        <v>900</v>
      </c>
      <c r="AH61" s="19">
        <f t="shared" si="95"/>
        <v>2500</v>
      </c>
      <c r="AI61" s="19">
        <f t="shared" si="96"/>
        <v>2500</v>
      </c>
      <c r="AJ61" s="19">
        <f t="shared" si="97"/>
        <v>6400</v>
      </c>
      <c r="AK61" s="19">
        <f t="shared" si="98"/>
        <v>8100</v>
      </c>
      <c r="AL61" s="19">
        <f t="shared" si="99"/>
        <v>6400</v>
      </c>
      <c r="AM61" s="19">
        <f t="shared" si="100"/>
        <v>6400</v>
      </c>
      <c r="AN61" s="19">
        <f t="shared" si="101"/>
        <v>8100</v>
      </c>
      <c r="AO61" s="19">
        <f t="shared" si="102"/>
        <v>19600</v>
      </c>
      <c r="AP61" s="19">
        <f t="shared" si="103"/>
        <v>1600</v>
      </c>
      <c r="AQ61" s="19">
        <f t="shared" si="104"/>
        <v>900</v>
      </c>
      <c r="AR61" s="19">
        <f t="shared" si="105"/>
        <v>900</v>
      </c>
      <c r="AS61" s="19">
        <f t="shared" si="106"/>
        <v>100</v>
      </c>
      <c r="AT61" s="19">
        <f t="shared" si="107"/>
        <v>4900</v>
      </c>
      <c r="AU61" s="19">
        <f t="shared" si="108"/>
        <v>8100</v>
      </c>
      <c r="AV61" s="19">
        <f t="shared" si="109"/>
        <v>12100</v>
      </c>
      <c r="AW61" s="19">
        <f t="shared" si="110"/>
        <v>12100</v>
      </c>
      <c r="AX61" s="19">
        <f t="shared" si="111"/>
        <v>6400</v>
      </c>
      <c r="AY61" s="19">
        <f t="shared" si="112"/>
        <v>4900</v>
      </c>
      <c r="AZ61" s="19">
        <f t="shared" si="113"/>
        <v>3600</v>
      </c>
      <c r="BA61" s="19">
        <f t="shared" si="114"/>
        <v>3600</v>
      </c>
      <c r="BB61" s="19">
        <f t="shared" si="115"/>
        <v>3600</v>
      </c>
      <c r="BC61" s="19">
        <f t="shared" si="116"/>
        <v>2500</v>
      </c>
      <c r="BD61" s="19">
        <f t="shared" si="117"/>
        <v>900</v>
      </c>
      <c r="BE61" s="19">
        <f t="shared" si="118"/>
        <v>100</v>
      </c>
      <c r="BF61" s="19">
        <f t="shared" si="119"/>
        <v>900</v>
      </c>
      <c r="BG61" s="19">
        <f t="shared" si="120"/>
        <v>2500</v>
      </c>
      <c r="BH61" s="19">
        <f t="shared" si="121"/>
        <v>6400</v>
      </c>
      <c r="BI61" s="19">
        <f t="shared" si="122"/>
        <v>14400</v>
      </c>
      <c r="BJ61" s="19">
        <f t="shared" si="123"/>
        <v>14400</v>
      </c>
      <c r="BK61" s="19">
        <f t="shared" si="124"/>
        <v>12100</v>
      </c>
      <c r="BL61" s="19">
        <f t="shared" si="125"/>
        <v>10000</v>
      </c>
      <c r="BM61" s="19">
        <f t="shared" si="126"/>
        <v>6400</v>
      </c>
      <c r="BN61" s="19">
        <f t="shared" si="127"/>
        <v>6400</v>
      </c>
      <c r="BO61" s="19">
        <f t="shared" si="128"/>
        <v>3600</v>
      </c>
      <c r="BP61" s="19">
        <f t="shared" si="129"/>
        <v>1600</v>
      </c>
    </row>
    <row r="62" spans="3:68" x14ac:dyDescent="0.2">
      <c r="C62" s="40">
        <v>260</v>
      </c>
      <c r="D62">
        <f t="shared" si="65"/>
        <v>100</v>
      </c>
      <c r="E62">
        <f t="shared" si="66"/>
        <v>900</v>
      </c>
      <c r="F62">
        <f t="shared" si="67"/>
        <v>400</v>
      </c>
      <c r="G62">
        <f t="shared" si="68"/>
        <v>400</v>
      </c>
      <c r="H62">
        <f t="shared" si="69"/>
        <v>0</v>
      </c>
      <c r="I62">
        <f t="shared" si="70"/>
        <v>0</v>
      </c>
      <c r="J62">
        <f t="shared" si="71"/>
        <v>100</v>
      </c>
      <c r="K62">
        <f t="shared" si="72"/>
        <v>900</v>
      </c>
      <c r="L62">
        <f t="shared" si="73"/>
        <v>100</v>
      </c>
      <c r="M62">
        <f t="shared" si="74"/>
        <v>1600</v>
      </c>
      <c r="N62">
        <f t="shared" si="75"/>
        <v>6400</v>
      </c>
      <c r="O62">
        <f t="shared" si="76"/>
        <v>8100</v>
      </c>
      <c r="P62" s="19">
        <f t="shared" si="77"/>
        <v>2500</v>
      </c>
      <c r="Q62" s="19">
        <f t="shared" si="78"/>
        <v>0</v>
      </c>
      <c r="R62" s="19">
        <f t="shared" si="79"/>
        <v>400</v>
      </c>
      <c r="S62" s="19">
        <f t="shared" si="80"/>
        <v>100</v>
      </c>
      <c r="T62" s="19">
        <f t="shared" si="81"/>
        <v>400</v>
      </c>
      <c r="U62" s="19">
        <f t="shared" si="82"/>
        <v>100</v>
      </c>
      <c r="V62" s="19">
        <f t="shared" si="83"/>
        <v>1600</v>
      </c>
      <c r="W62" s="19">
        <f t="shared" si="84"/>
        <v>3600</v>
      </c>
      <c r="X62" s="19">
        <f t="shared" si="85"/>
        <v>1600</v>
      </c>
      <c r="Y62" s="19">
        <f t="shared" si="86"/>
        <v>2500</v>
      </c>
      <c r="Z62" s="19">
        <f t="shared" si="87"/>
        <v>2500</v>
      </c>
      <c r="AA62" s="19">
        <f t="shared" si="88"/>
        <v>100</v>
      </c>
      <c r="AB62" s="19">
        <f t="shared" si="89"/>
        <v>100</v>
      </c>
      <c r="AC62" s="19">
        <f t="shared" si="90"/>
        <v>100</v>
      </c>
      <c r="AD62" s="19">
        <f t="shared" si="91"/>
        <v>400</v>
      </c>
      <c r="AE62" s="19">
        <f t="shared" si="92"/>
        <v>100</v>
      </c>
      <c r="AF62" s="19">
        <f t="shared" si="93"/>
        <v>100</v>
      </c>
      <c r="AG62" s="19">
        <f t="shared" si="94"/>
        <v>100</v>
      </c>
      <c r="AH62" s="19">
        <f t="shared" si="95"/>
        <v>100</v>
      </c>
      <c r="AI62" s="19">
        <f t="shared" si="96"/>
        <v>1600</v>
      </c>
      <c r="AJ62" s="19">
        <f t="shared" si="97"/>
        <v>2500</v>
      </c>
      <c r="AK62" s="19">
        <f t="shared" si="98"/>
        <v>1600</v>
      </c>
      <c r="AL62" s="19">
        <f t="shared" si="99"/>
        <v>1600</v>
      </c>
      <c r="AM62" s="19">
        <f t="shared" si="100"/>
        <v>2500</v>
      </c>
      <c r="AN62" s="19">
        <f t="shared" si="101"/>
        <v>10000</v>
      </c>
      <c r="AO62" s="19">
        <f t="shared" si="102"/>
        <v>0</v>
      </c>
      <c r="AP62" s="19">
        <f t="shared" si="103"/>
        <v>100</v>
      </c>
      <c r="AQ62" s="19">
        <f t="shared" si="104"/>
        <v>100</v>
      </c>
      <c r="AR62" s="19">
        <f t="shared" si="105"/>
        <v>2500</v>
      </c>
      <c r="AS62" s="19">
        <f t="shared" si="106"/>
        <v>900</v>
      </c>
      <c r="AT62" s="19">
        <f t="shared" si="107"/>
        <v>2500</v>
      </c>
      <c r="AU62" s="19">
        <f t="shared" si="108"/>
        <v>4900</v>
      </c>
      <c r="AV62" s="19">
        <f t="shared" si="109"/>
        <v>4900</v>
      </c>
      <c r="AW62" s="19">
        <f t="shared" si="110"/>
        <v>1600</v>
      </c>
      <c r="AX62" s="19">
        <f t="shared" si="111"/>
        <v>900</v>
      </c>
      <c r="AY62" s="19">
        <f t="shared" si="112"/>
        <v>400</v>
      </c>
      <c r="AZ62" s="19">
        <f t="shared" si="113"/>
        <v>400</v>
      </c>
      <c r="BA62" s="19">
        <f t="shared" si="114"/>
        <v>400</v>
      </c>
      <c r="BB62" s="19">
        <f t="shared" si="115"/>
        <v>100</v>
      </c>
      <c r="BC62" s="19">
        <f t="shared" si="116"/>
        <v>100</v>
      </c>
      <c r="BD62" s="19">
        <f t="shared" si="117"/>
        <v>900</v>
      </c>
      <c r="BE62" s="19">
        <f t="shared" si="118"/>
        <v>100</v>
      </c>
      <c r="BF62" s="19">
        <f t="shared" si="119"/>
        <v>100</v>
      </c>
      <c r="BG62" s="19">
        <f t="shared" si="120"/>
        <v>1600</v>
      </c>
      <c r="BH62" s="19">
        <f t="shared" si="121"/>
        <v>6400</v>
      </c>
      <c r="BI62" s="19">
        <f t="shared" si="122"/>
        <v>6400</v>
      </c>
      <c r="BJ62" s="19">
        <f t="shared" si="123"/>
        <v>4900</v>
      </c>
      <c r="BK62" s="19">
        <f t="shared" si="124"/>
        <v>3600</v>
      </c>
      <c r="BL62" s="19">
        <f t="shared" si="125"/>
        <v>1600</v>
      </c>
      <c r="BM62" s="19">
        <f t="shared" si="126"/>
        <v>1600</v>
      </c>
      <c r="BN62" s="19">
        <f t="shared" si="127"/>
        <v>400</v>
      </c>
      <c r="BO62" s="19">
        <f t="shared" si="128"/>
        <v>0</v>
      </c>
      <c r="BP62" s="19">
        <f t="shared" si="129"/>
        <v>400</v>
      </c>
    </row>
    <row r="63" spans="3:68" x14ac:dyDescent="0.2">
      <c r="C63" s="40">
        <v>250</v>
      </c>
      <c r="D63">
        <f t="shared" si="65"/>
        <v>1600</v>
      </c>
      <c r="E63">
        <f t="shared" si="66"/>
        <v>900</v>
      </c>
      <c r="F63">
        <f t="shared" si="67"/>
        <v>900</v>
      </c>
      <c r="G63">
        <f t="shared" si="68"/>
        <v>100</v>
      </c>
      <c r="H63">
        <f t="shared" si="69"/>
        <v>100</v>
      </c>
      <c r="I63">
        <f t="shared" si="70"/>
        <v>400</v>
      </c>
      <c r="J63">
        <f t="shared" si="71"/>
        <v>1600</v>
      </c>
      <c r="K63">
        <f t="shared" si="72"/>
        <v>400</v>
      </c>
      <c r="L63">
        <f t="shared" si="73"/>
        <v>2500</v>
      </c>
      <c r="M63">
        <f t="shared" si="74"/>
        <v>8100</v>
      </c>
      <c r="N63">
        <f t="shared" si="75"/>
        <v>10000</v>
      </c>
      <c r="O63">
        <f t="shared" si="76"/>
        <v>3600</v>
      </c>
      <c r="P63" s="19">
        <f t="shared" si="77"/>
        <v>100</v>
      </c>
      <c r="Q63" s="19">
        <f t="shared" si="78"/>
        <v>100</v>
      </c>
      <c r="R63" s="19">
        <f t="shared" si="79"/>
        <v>0</v>
      </c>
      <c r="S63" s="19">
        <f t="shared" si="80"/>
        <v>900</v>
      </c>
      <c r="T63" s="19">
        <f t="shared" si="81"/>
        <v>400</v>
      </c>
      <c r="U63" s="19">
        <f t="shared" si="82"/>
        <v>2500</v>
      </c>
      <c r="V63" s="19">
        <f t="shared" si="83"/>
        <v>4900</v>
      </c>
      <c r="W63" s="19">
        <f t="shared" si="84"/>
        <v>2500</v>
      </c>
      <c r="X63" s="19">
        <f t="shared" si="85"/>
        <v>3600</v>
      </c>
      <c r="Y63" s="19">
        <f t="shared" si="86"/>
        <v>3600</v>
      </c>
      <c r="Z63" s="19">
        <f t="shared" si="87"/>
        <v>400</v>
      </c>
      <c r="AA63" s="19">
        <f t="shared" si="88"/>
        <v>0</v>
      </c>
      <c r="AB63" s="19">
        <f t="shared" si="89"/>
        <v>400</v>
      </c>
      <c r="AC63" s="19">
        <f t="shared" si="90"/>
        <v>900</v>
      </c>
      <c r="AD63" s="19">
        <f t="shared" si="91"/>
        <v>400</v>
      </c>
      <c r="AE63" s="19">
        <f t="shared" si="92"/>
        <v>0</v>
      </c>
      <c r="AF63" s="19">
        <f t="shared" si="93"/>
        <v>400</v>
      </c>
      <c r="AG63" s="19">
        <f t="shared" si="94"/>
        <v>400</v>
      </c>
      <c r="AH63" s="19">
        <f t="shared" si="95"/>
        <v>2500</v>
      </c>
      <c r="AI63" s="19">
        <f t="shared" si="96"/>
        <v>3600</v>
      </c>
      <c r="AJ63" s="19">
        <f t="shared" si="97"/>
        <v>2500</v>
      </c>
      <c r="AK63" s="19">
        <f t="shared" si="98"/>
        <v>2500</v>
      </c>
      <c r="AL63" s="19">
        <f t="shared" si="99"/>
        <v>3600</v>
      </c>
      <c r="AM63" s="19">
        <f t="shared" si="100"/>
        <v>12100</v>
      </c>
      <c r="AN63" s="19">
        <f t="shared" si="101"/>
        <v>100</v>
      </c>
      <c r="AO63" s="19">
        <f t="shared" si="102"/>
        <v>0</v>
      </c>
      <c r="AP63" s="19">
        <f t="shared" si="103"/>
        <v>0</v>
      </c>
      <c r="AQ63" s="19">
        <f t="shared" si="104"/>
        <v>1600</v>
      </c>
      <c r="AR63" s="19">
        <f t="shared" si="105"/>
        <v>1600</v>
      </c>
      <c r="AS63" s="19">
        <f t="shared" si="106"/>
        <v>3600</v>
      </c>
      <c r="AT63" s="19">
        <f t="shared" si="107"/>
        <v>6400</v>
      </c>
      <c r="AU63" s="19">
        <f t="shared" si="108"/>
        <v>6400</v>
      </c>
      <c r="AV63" s="19">
        <f t="shared" si="109"/>
        <v>2500</v>
      </c>
      <c r="AW63" s="19">
        <f t="shared" si="110"/>
        <v>1600</v>
      </c>
      <c r="AX63" s="19">
        <f t="shared" si="111"/>
        <v>900</v>
      </c>
      <c r="AY63" s="19">
        <f t="shared" si="112"/>
        <v>900</v>
      </c>
      <c r="AZ63" s="19">
        <f t="shared" si="113"/>
        <v>900</v>
      </c>
      <c r="BA63" s="19">
        <f t="shared" si="114"/>
        <v>400</v>
      </c>
      <c r="BB63" s="19">
        <f t="shared" si="115"/>
        <v>0</v>
      </c>
      <c r="BC63" s="19">
        <f t="shared" si="116"/>
        <v>400</v>
      </c>
      <c r="BD63" s="19">
        <f t="shared" si="117"/>
        <v>0</v>
      </c>
      <c r="BE63" s="19">
        <f t="shared" si="118"/>
        <v>400</v>
      </c>
      <c r="BF63" s="19">
        <f t="shared" si="119"/>
        <v>2500</v>
      </c>
      <c r="BG63" s="19">
        <f t="shared" si="120"/>
        <v>8100</v>
      </c>
      <c r="BH63" s="19">
        <f t="shared" si="121"/>
        <v>8100</v>
      </c>
      <c r="BI63" s="19">
        <f t="shared" si="122"/>
        <v>6400</v>
      </c>
      <c r="BJ63" s="19">
        <f t="shared" si="123"/>
        <v>4900</v>
      </c>
      <c r="BK63" s="19">
        <f t="shared" si="124"/>
        <v>2500</v>
      </c>
      <c r="BL63" s="19">
        <f t="shared" si="125"/>
        <v>2500</v>
      </c>
      <c r="BM63" s="19">
        <f t="shared" si="126"/>
        <v>900</v>
      </c>
      <c r="BN63" s="19">
        <f t="shared" si="127"/>
        <v>100</v>
      </c>
      <c r="BO63" s="19">
        <f t="shared" si="128"/>
        <v>900</v>
      </c>
      <c r="BP63" s="19">
        <f t="shared" si="129"/>
        <v>3600</v>
      </c>
    </row>
    <row r="64" spans="3:68" x14ac:dyDescent="0.2">
      <c r="C64" s="40">
        <v>290</v>
      </c>
      <c r="D64">
        <f t="shared" si="65"/>
        <v>100</v>
      </c>
      <c r="E64">
        <f t="shared" si="66"/>
        <v>100</v>
      </c>
      <c r="F64">
        <f t="shared" si="67"/>
        <v>900</v>
      </c>
      <c r="G64">
        <f t="shared" si="68"/>
        <v>900</v>
      </c>
      <c r="H64">
        <f t="shared" si="69"/>
        <v>400</v>
      </c>
      <c r="I64">
        <f t="shared" si="70"/>
        <v>0</v>
      </c>
      <c r="J64">
        <f t="shared" si="71"/>
        <v>400</v>
      </c>
      <c r="K64">
        <f t="shared" si="72"/>
        <v>100</v>
      </c>
      <c r="L64">
        <f t="shared" si="73"/>
        <v>2500</v>
      </c>
      <c r="M64">
        <f t="shared" si="74"/>
        <v>3600</v>
      </c>
      <c r="N64">
        <f t="shared" si="75"/>
        <v>400</v>
      </c>
      <c r="O64">
        <f t="shared" si="76"/>
        <v>900</v>
      </c>
      <c r="P64" s="19">
        <f t="shared" si="77"/>
        <v>2500</v>
      </c>
      <c r="Q64" s="19">
        <f t="shared" si="78"/>
        <v>1600</v>
      </c>
      <c r="R64" s="19">
        <f t="shared" si="79"/>
        <v>100</v>
      </c>
      <c r="S64" s="19">
        <f t="shared" si="80"/>
        <v>400</v>
      </c>
      <c r="T64" s="19">
        <f t="shared" si="81"/>
        <v>100</v>
      </c>
      <c r="U64" s="19">
        <f t="shared" si="82"/>
        <v>900</v>
      </c>
      <c r="V64" s="19">
        <f t="shared" si="83"/>
        <v>100</v>
      </c>
      <c r="W64" s="19">
        <f t="shared" si="84"/>
        <v>400</v>
      </c>
      <c r="X64" s="19">
        <f t="shared" si="85"/>
        <v>400</v>
      </c>
      <c r="Y64" s="19">
        <f t="shared" si="86"/>
        <v>400</v>
      </c>
      <c r="Z64" s="19">
        <f t="shared" si="87"/>
        <v>1600</v>
      </c>
      <c r="AA64" s="19">
        <f t="shared" si="88"/>
        <v>400</v>
      </c>
      <c r="AB64" s="19">
        <f t="shared" si="89"/>
        <v>100</v>
      </c>
      <c r="AC64" s="19">
        <f t="shared" si="90"/>
        <v>400</v>
      </c>
      <c r="AD64" s="19">
        <f t="shared" si="91"/>
        <v>1600</v>
      </c>
      <c r="AE64" s="19">
        <f t="shared" si="92"/>
        <v>400</v>
      </c>
      <c r="AF64" s="19">
        <f t="shared" si="93"/>
        <v>400</v>
      </c>
      <c r="AG64" s="19">
        <f t="shared" si="94"/>
        <v>100</v>
      </c>
      <c r="AH64" s="19">
        <f t="shared" si="95"/>
        <v>400</v>
      </c>
      <c r="AI64" s="19">
        <f t="shared" si="96"/>
        <v>100</v>
      </c>
      <c r="AJ64" s="19">
        <f t="shared" si="97"/>
        <v>100</v>
      </c>
      <c r="AK64" s="19">
        <f t="shared" si="98"/>
        <v>400</v>
      </c>
      <c r="AL64" s="19">
        <f t="shared" si="99"/>
        <v>4900</v>
      </c>
      <c r="AM64" s="19">
        <f t="shared" si="100"/>
        <v>900</v>
      </c>
      <c r="AN64" s="19">
        <f t="shared" si="101"/>
        <v>1600</v>
      </c>
      <c r="AO64" s="19">
        <f t="shared" si="102"/>
        <v>1600</v>
      </c>
      <c r="AP64" s="19">
        <f t="shared" si="103"/>
        <v>6400</v>
      </c>
      <c r="AQ64" s="19">
        <f t="shared" si="104"/>
        <v>0</v>
      </c>
      <c r="AR64" s="19">
        <f t="shared" si="105"/>
        <v>400</v>
      </c>
      <c r="AS64" s="19">
        <f t="shared" si="106"/>
        <v>1600</v>
      </c>
      <c r="AT64" s="19">
        <f t="shared" si="107"/>
        <v>1600</v>
      </c>
      <c r="AU64" s="19">
        <f t="shared" si="108"/>
        <v>100</v>
      </c>
      <c r="AV64" s="19">
        <f t="shared" si="109"/>
        <v>0</v>
      </c>
      <c r="AW64" s="19">
        <f t="shared" si="110"/>
        <v>100</v>
      </c>
      <c r="AX64" s="19">
        <f t="shared" si="111"/>
        <v>100</v>
      </c>
      <c r="AY64" s="19">
        <f t="shared" si="112"/>
        <v>100</v>
      </c>
      <c r="AZ64" s="19">
        <f t="shared" si="113"/>
        <v>400</v>
      </c>
      <c r="BA64" s="19">
        <f t="shared" si="114"/>
        <v>1600</v>
      </c>
      <c r="BB64" s="19">
        <f t="shared" si="115"/>
        <v>3600</v>
      </c>
      <c r="BC64" s="19">
        <f t="shared" si="116"/>
        <v>1600</v>
      </c>
      <c r="BD64" s="19">
        <f t="shared" si="117"/>
        <v>400</v>
      </c>
      <c r="BE64" s="19">
        <f t="shared" si="118"/>
        <v>100</v>
      </c>
      <c r="BF64" s="19">
        <f t="shared" si="119"/>
        <v>2500</v>
      </c>
      <c r="BG64" s="19">
        <f t="shared" si="120"/>
        <v>2500</v>
      </c>
      <c r="BH64" s="19">
        <f t="shared" si="121"/>
        <v>1600</v>
      </c>
      <c r="BI64" s="19">
        <f t="shared" si="122"/>
        <v>900</v>
      </c>
      <c r="BJ64" s="19">
        <f t="shared" si="123"/>
        <v>100</v>
      </c>
      <c r="BK64" s="19">
        <f t="shared" si="124"/>
        <v>100</v>
      </c>
      <c r="BL64" s="19">
        <f t="shared" si="125"/>
        <v>100</v>
      </c>
      <c r="BM64" s="19">
        <f t="shared" si="126"/>
        <v>900</v>
      </c>
      <c r="BN64" s="19">
        <f t="shared" si="127"/>
        <v>100</v>
      </c>
      <c r="BO64" s="19">
        <f t="shared" si="128"/>
        <v>400</v>
      </c>
      <c r="BP64" s="19">
        <f t="shared" si="129"/>
        <v>48400</v>
      </c>
    </row>
    <row r="65" spans="3:68" x14ac:dyDescent="0.2">
      <c r="C65" s="40">
        <v>280</v>
      </c>
      <c r="D65">
        <f t="shared" si="65"/>
        <v>0</v>
      </c>
      <c r="E65">
        <f t="shared" si="66"/>
        <v>400</v>
      </c>
      <c r="F65">
        <f t="shared" si="67"/>
        <v>400</v>
      </c>
      <c r="G65">
        <f t="shared" si="68"/>
        <v>100</v>
      </c>
      <c r="H65">
        <f t="shared" si="69"/>
        <v>100</v>
      </c>
      <c r="I65">
        <f t="shared" si="70"/>
        <v>100</v>
      </c>
      <c r="J65">
        <f t="shared" si="71"/>
        <v>400</v>
      </c>
      <c r="K65">
        <f t="shared" si="72"/>
        <v>3600</v>
      </c>
      <c r="L65">
        <f t="shared" si="73"/>
        <v>4900</v>
      </c>
      <c r="M65">
        <f t="shared" si="74"/>
        <v>900</v>
      </c>
      <c r="N65">
        <f t="shared" si="75"/>
        <v>400</v>
      </c>
      <c r="O65">
        <f t="shared" si="76"/>
        <v>1600</v>
      </c>
      <c r="P65" s="19">
        <f t="shared" si="77"/>
        <v>900</v>
      </c>
      <c r="Q65" s="19">
        <f t="shared" si="78"/>
        <v>0</v>
      </c>
      <c r="R65" s="19">
        <f t="shared" si="79"/>
        <v>100</v>
      </c>
      <c r="S65" s="19">
        <f t="shared" si="80"/>
        <v>400</v>
      </c>
      <c r="T65" s="19">
        <f t="shared" si="81"/>
        <v>1600</v>
      </c>
      <c r="U65" s="19">
        <f t="shared" si="82"/>
        <v>400</v>
      </c>
      <c r="V65" s="19">
        <f t="shared" si="83"/>
        <v>900</v>
      </c>
      <c r="W65" s="19">
        <f t="shared" si="84"/>
        <v>900</v>
      </c>
      <c r="X65" s="19">
        <f t="shared" si="85"/>
        <v>100</v>
      </c>
      <c r="Y65" s="19">
        <f t="shared" si="86"/>
        <v>900</v>
      </c>
      <c r="Z65" s="19">
        <f t="shared" si="87"/>
        <v>100</v>
      </c>
      <c r="AA65" s="19">
        <f t="shared" si="88"/>
        <v>0</v>
      </c>
      <c r="AB65" s="19">
        <f t="shared" si="89"/>
        <v>100</v>
      </c>
      <c r="AC65" s="19">
        <f t="shared" si="90"/>
        <v>900</v>
      </c>
      <c r="AD65" s="19">
        <f t="shared" si="91"/>
        <v>100</v>
      </c>
      <c r="AE65" s="19">
        <f t="shared" si="92"/>
        <v>100</v>
      </c>
      <c r="AF65" s="19">
        <f t="shared" si="93"/>
        <v>400</v>
      </c>
      <c r="AG65" s="19">
        <f t="shared" si="94"/>
        <v>900</v>
      </c>
      <c r="AH65" s="19">
        <f t="shared" si="95"/>
        <v>400</v>
      </c>
      <c r="AI65" s="19">
        <f t="shared" si="96"/>
        <v>400</v>
      </c>
      <c r="AJ65" s="19">
        <f t="shared" si="97"/>
        <v>900</v>
      </c>
      <c r="AK65" s="19">
        <f t="shared" si="98"/>
        <v>6400</v>
      </c>
      <c r="AL65" s="19">
        <f t="shared" si="99"/>
        <v>400</v>
      </c>
      <c r="AM65" s="19">
        <f t="shared" si="100"/>
        <v>900</v>
      </c>
      <c r="AN65" s="19">
        <f t="shared" si="101"/>
        <v>900</v>
      </c>
      <c r="AO65" s="19">
        <f t="shared" si="102"/>
        <v>4900</v>
      </c>
      <c r="AP65" s="19">
        <f t="shared" si="103"/>
        <v>100</v>
      </c>
      <c r="AQ65" s="19">
        <f t="shared" si="104"/>
        <v>900</v>
      </c>
      <c r="AR65" s="19">
        <f t="shared" si="105"/>
        <v>2500</v>
      </c>
      <c r="AS65" s="19">
        <f t="shared" si="106"/>
        <v>2500</v>
      </c>
      <c r="AT65" s="19">
        <f t="shared" si="107"/>
        <v>400</v>
      </c>
      <c r="AU65" s="19">
        <f t="shared" si="108"/>
        <v>100</v>
      </c>
      <c r="AV65" s="19">
        <f t="shared" si="109"/>
        <v>0</v>
      </c>
      <c r="AW65" s="19">
        <f t="shared" si="110"/>
        <v>0</v>
      </c>
      <c r="AX65" s="19">
        <f t="shared" si="111"/>
        <v>0</v>
      </c>
      <c r="AY65" s="19">
        <f t="shared" si="112"/>
        <v>100</v>
      </c>
      <c r="AZ65" s="19">
        <f t="shared" si="113"/>
        <v>900</v>
      </c>
      <c r="BA65" s="19">
        <f t="shared" si="114"/>
        <v>2500</v>
      </c>
      <c r="BB65" s="19">
        <f t="shared" si="115"/>
        <v>900</v>
      </c>
      <c r="BC65" s="19">
        <f t="shared" si="116"/>
        <v>100</v>
      </c>
      <c r="BD65" s="19">
        <f t="shared" si="117"/>
        <v>400</v>
      </c>
      <c r="BE65" s="19">
        <f t="shared" si="118"/>
        <v>3600</v>
      </c>
      <c r="BF65" s="19">
        <f t="shared" si="119"/>
        <v>3600</v>
      </c>
      <c r="BG65" s="19">
        <f t="shared" si="120"/>
        <v>2500</v>
      </c>
      <c r="BH65" s="19">
        <f t="shared" si="121"/>
        <v>1600</v>
      </c>
      <c r="BI65" s="19">
        <f t="shared" si="122"/>
        <v>400</v>
      </c>
      <c r="BJ65" s="19">
        <f t="shared" si="123"/>
        <v>400</v>
      </c>
      <c r="BK65" s="19">
        <f t="shared" si="124"/>
        <v>0</v>
      </c>
      <c r="BL65" s="19">
        <f t="shared" si="125"/>
        <v>400</v>
      </c>
      <c r="BM65" s="19">
        <f t="shared" si="126"/>
        <v>0</v>
      </c>
      <c r="BN65" s="19">
        <f t="shared" si="127"/>
        <v>900</v>
      </c>
      <c r="BO65" s="19">
        <f t="shared" si="128"/>
        <v>44100</v>
      </c>
      <c r="BP65" s="19">
        <f t="shared" si="129"/>
        <v>16900</v>
      </c>
    </row>
    <row r="66" spans="3:68" x14ac:dyDescent="0.2">
      <c r="C66" s="40">
        <v>280</v>
      </c>
      <c r="D66">
        <f t="shared" ref="D66:D97" si="130">(C67-C66)^2</f>
        <v>400</v>
      </c>
      <c r="E66">
        <f t="shared" ref="E66:E97" si="131">(C68-C66)^2</f>
        <v>400</v>
      </c>
      <c r="F66">
        <f t="shared" ref="F66:F97" si="132">(C69-C66)^2</f>
        <v>100</v>
      </c>
      <c r="G66">
        <f t="shared" ref="G66:G97" si="133">(C70-C66)^2</f>
        <v>100</v>
      </c>
      <c r="H66">
        <f t="shared" ref="H66:H97" si="134">(C71-C66)^2</f>
        <v>100</v>
      </c>
      <c r="I66">
        <f t="shared" ref="I66:I97" si="135">(C72-C66)^2</f>
        <v>400</v>
      </c>
      <c r="J66">
        <f t="shared" ref="J66:J97" si="136">(C73-C66)^2</f>
        <v>3600</v>
      </c>
      <c r="K66">
        <f t="shared" ref="K66:K97" si="137">(C74-C66)^2</f>
        <v>4900</v>
      </c>
      <c r="L66">
        <f t="shared" ref="L66:L97" si="138">(C75-C66)^2</f>
        <v>900</v>
      </c>
      <c r="M66">
        <f t="shared" ref="M66:M97" si="139">(C76-C66)^2</f>
        <v>400</v>
      </c>
      <c r="N66">
        <f t="shared" ref="N66:N97" si="140">(C77-C66)^2</f>
        <v>1600</v>
      </c>
      <c r="O66">
        <f t="shared" ref="O66:O97" si="141">(C78-C66)^2</f>
        <v>900</v>
      </c>
      <c r="P66" s="19">
        <f t="shared" ref="P66:P97" si="142">(C79-C66)^2</f>
        <v>0</v>
      </c>
      <c r="Q66" s="19">
        <f t="shared" ref="Q66:Q97" si="143">(C80-C66)^2</f>
        <v>100</v>
      </c>
      <c r="R66" s="19">
        <f t="shared" ref="R66:R97" si="144">(C81-C66)^2</f>
        <v>400</v>
      </c>
      <c r="S66" s="19">
        <f t="shared" ref="S66:S97" si="145">(C82-C66)^2</f>
        <v>1600</v>
      </c>
      <c r="T66" s="19">
        <f t="shared" ref="T66:T97" si="146">(C83-C66)^2</f>
        <v>400</v>
      </c>
      <c r="U66" s="19">
        <f t="shared" ref="U66:U97" si="147">(C84-C66)^2</f>
        <v>900</v>
      </c>
      <c r="V66" s="19">
        <f t="shared" ref="V66:V97" si="148">(C85-C66)^2</f>
        <v>900</v>
      </c>
      <c r="W66" s="19">
        <f t="shared" ref="W66:W97" si="149">(C86-C66)^2</f>
        <v>100</v>
      </c>
      <c r="X66" s="19">
        <f t="shared" ref="X66:X97" si="150">(C87-C66)^2</f>
        <v>900</v>
      </c>
      <c r="Y66" s="19">
        <f t="shared" ref="Y66:Y97" si="151">(C88-C66)^2</f>
        <v>100</v>
      </c>
      <c r="Z66" s="19">
        <f t="shared" ref="Z66:Z97" si="152">(C89-C66)^2</f>
        <v>0</v>
      </c>
      <c r="AA66" s="19">
        <f t="shared" ref="AA66:AA97" si="153">(C90-C66)^2</f>
        <v>100</v>
      </c>
      <c r="AB66" s="19">
        <f t="shared" ref="AB66:AB97" si="154">(C91-C66)^2</f>
        <v>900</v>
      </c>
      <c r="AC66" s="19">
        <f t="shared" ref="AC66:AC97" si="155">(C92-C66)^2</f>
        <v>100</v>
      </c>
      <c r="AD66" s="19">
        <f t="shared" ref="AD66:AD97" si="156">(C93-C66)^2</f>
        <v>100</v>
      </c>
      <c r="AE66" s="19">
        <f t="shared" ref="AE66:AE97" si="157">(C94-C66)^2</f>
        <v>400</v>
      </c>
      <c r="AF66" s="19">
        <f t="shared" ref="AF66:AF97" si="158">(C95-C66)^2</f>
        <v>900</v>
      </c>
      <c r="AG66" s="19">
        <f t="shared" ref="AG66:AG97" si="159">(C96-C66)^2</f>
        <v>400</v>
      </c>
      <c r="AH66" s="19">
        <f t="shared" ref="AH66:AH97" si="160">(C97-C66)^2</f>
        <v>400</v>
      </c>
      <c r="AI66" s="19">
        <f t="shared" ref="AI66:AI97" si="161">(C98-C66)^2</f>
        <v>900</v>
      </c>
      <c r="AJ66" s="19">
        <f t="shared" ref="AJ66:AJ97" si="162">(C99-C66)^2</f>
        <v>6400</v>
      </c>
      <c r="AK66" s="19">
        <f t="shared" ref="AK66:AK97" si="163">(C100-C66)^2</f>
        <v>400</v>
      </c>
      <c r="AL66" s="19">
        <f t="shared" ref="AL66:AL97" si="164">(C101-C66)^2</f>
        <v>900</v>
      </c>
      <c r="AM66" s="19">
        <f t="shared" ref="AM66:AM97" si="165">(C102-C66)^2</f>
        <v>900</v>
      </c>
      <c r="AN66" s="19">
        <f t="shared" ref="AN66:AN97" si="166">(C103-C66)^2</f>
        <v>4900</v>
      </c>
      <c r="AO66" s="19">
        <f t="shared" ref="AO66:AO96" si="167">(C104-C66)^2</f>
        <v>100</v>
      </c>
      <c r="AP66" s="19">
        <f t="shared" ref="AP66:AP95" si="168">(C105-C66)^2</f>
        <v>900</v>
      </c>
      <c r="AQ66" s="19">
        <f t="shared" ref="AQ66:AQ94" si="169">(C106-C66)^2</f>
        <v>2500</v>
      </c>
      <c r="AR66" s="19">
        <f t="shared" ref="AR66:AR93" si="170">(C107-C66)^2</f>
        <v>2500</v>
      </c>
      <c r="AS66" s="19">
        <f t="shared" ref="AS66:AS92" si="171">(C108-C66)^2</f>
        <v>400</v>
      </c>
      <c r="AT66" s="19">
        <f t="shared" ref="AT66:AT91" si="172">(C109-C66)^2</f>
        <v>100</v>
      </c>
      <c r="AU66" s="19">
        <f t="shared" ref="AU66:AU90" si="173">(C110-C66)^2</f>
        <v>0</v>
      </c>
      <c r="AV66" s="19">
        <f t="shared" ref="AV66:AV89" si="174">(C111-C66)^2</f>
        <v>0</v>
      </c>
      <c r="AW66" s="19">
        <f t="shared" ref="AW66:AW88" si="175">(C112-C66)^2</f>
        <v>0</v>
      </c>
      <c r="AX66" s="19">
        <f t="shared" ref="AX66:AX87" si="176">(C113-C66)^2</f>
        <v>100</v>
      </c>
      <c r="AY66" s="19">
        <f t="shared" ref="AY66:AY86" si="177">(C114-C66)^2</f>
        <v>900</v>
      </c>
      <c r="AZ66" s="19">
        <f t="shared" ref="AZ66:AZ85" si="178">(C115-C66)^2</f>
        <v>2500</v>
      </c>
      <c r="BA66" s="19">
        <f t="shared" ref="BA66:BA84" si="179">(C116-C66)^2</f>
        <v>900</v>
      </c>
      <c r="BB66" s="19">
        <f t="shared" ref="BB66:BB83" si="180">(C117-C66)^2</f>
        <v>100</v>
      </c>
      <c r="BC66" s="19">
        <f t="shared" ref="BC66:BC82" si="181">(C118-C66)^2</f>
        <v>400</v>
      </c>
      <c r="BD66" s="19">
        <f t="shared" ref="BD66:BD81" si="182">(C119-C66)^2</f>
        <v>3600</v>
      </c>
      <c r="BE66" s="19">
        <f t="shared" ref="BE66:BE80" si="183">(C120-C66)^2</f>
        <v>3600</v>
      </c>
      <c r="BF66" s="19">
        <f t="shared" ref="BF66:BF79" si="184">(C121-C66)^2</f>
        <v>2500</v>
      </c>
      <c r="BG66" s="19">
        <f t="shared" ref="BG66:BG78" si="185">(C122-C66)^2</f>
        <v>1600</v>
      </c>
      <c r="BH66" s="19">
        <f t="shared" ref="BH66:BH77" si="186">(C123-C66)^2</f>
        <v>400</v>
      </c>
      <c r="BI66" s="19">
        <f t="shared" ref="BI66:BI76" si="187">(C124-C66)^2</f>
        <v>400</v>
      </c>
      <c r="BJ66" s="19">
        <f t="shared" ref="BJ66:BJ75" si="188">(C125-C66)^2</f>
        <v>0</v>
      </c>
      <c r="BK66" s="19">
        <f t="shared" ref="BK66:BK74" si="189">(C126-C66)^2</f>
        <v>400</v>
      </c>
      <c r="BL66" s="19">
        <f t="shared" ref="BL66:BL73" si="190">(C127-C66)^2</f>
        <v>0</v>
      </c>
      <c r="BM66" s="19">
        <f t="shared" ref="BM66:BM72" si="191">(C128-C66)^2</f>
        <v>900</v>
      </c>
      <c r="BN66" s="19">
        <f t="shared" ref="BN66:BN71" si="192">(C129-C66)^2</f>
        <v>44100</v>
      </c>
      <c r="BO66" s="19">
        <f>(C130-C66)^2</f>
        <v>16900</v>
      </c>
      <c r="BP66" s="19">
        <f>(C131-C66)^2</f>
        <v>32400</v>
      </c>
    </row>
    <row r="67" spans="3:68" x14ac:dyDescent="0.2">
      <c r="C67" s="40">
        <v>260</v>
      </c>
      <c r="D67">
        <f t="shared" si="130"/>
        <v>0</v>
      </c>
      <c r="E67">
        <f t="shared" si="131"/>
        <v>100</v>
      </c>
      <c r="F67">
        <f t="shared" si="132"/>
        <v>900</v>
      </c>
      <c r="G67">
        <f t="shared" si="133"/>
        <v>100</v>
      </c>
      <c r="H67">
        <f t="shared" si="134"/>
        <v>1600</v>
      </c>
      <c r="I67">
        <f t="shared" si="135"/>
        <v>6400</v>
      </c>
      <c r="J67">
        <f t="shared" si="136"/>
        <v>8100</v>
      </c>
      <c r="K67">
        <f t="shared" si="137"/>
        <v>2500</v>
      </c>
      <c r="L67">
        <f t="shared" si="138"/>
        <v>0</v>
      </c>
      <c r="M67">
        <f t="shared" si="139"/>
        <v>400</v>
      </c>
      <c r="N67">
        <f t="shared" si="140"/>
        <v>100</v>
      </c>
      <c r="O67">
        <f t="shared" si="141"/>
        <v>400</v>
      </c>
      <c r="P67" s="19">
        <f t="shared" si="142"/>
        <v>100</v>
      </c>
      <c r="Q67" s="19">
        <f t="shared" si="143"/>
        <v>1600</v>
      </c>
      <c r="R67" s="19">
        <f t="shared" si="144"/>
        <v>3600</v>
      </c>
      <c r="S67" s="19">
        <f t="shared" si="145"/>
        <v>1600</v>
      </c>
      <c r="T67" s="19">
        <f t="shared" si="146"/>
        <v>2500</v>
      </c>
      <c r="U67" s="19">
        <f t="shared" si="147"/>
        <v>2500</v>
      </c>
      <c r="V67" s="19">
        <f t="shared" si="148"/>
        <v>100</v>
      </c>
      <c r="W67" s="19">
        <f t="shared" si="149"/>
        <v>100</v>
      </c>
      <c r="X67" s="19">
        <f t="shared" si="150"/>
        <v>100</v>
      </c>
      <c r="Y67" s="19">
        <f t="shared" si="151"/>
        <v>400</v>
      </c>
      <c r="Z67" s="19">
        <f t="shared" si="152"/>
        <v>100</v>
      </c>
      <c r="AA67" s="19">
        <f t="shared" si="153"/>
        <v>100</v>
      </c>
      <c r="AB67" s="19">
        <f t="shared" si="154"/>
        <v>100</v>
      </c>
      <c r="AC67" s="19">
        <f t="shared" si="155"/>
        <v>100</v>
      </c>
      <c r="AD67" s="19">
        <f t="shared" si="156"/>
        <v>1600</v>
      </c>
      <c r="AE67" s="19">
        <f t="shared" si="157"/>
        <v>2500</v>
      </c>
      <c r="AF67" s="19">
        <f t="shared" si="158"/>
        <v>1600</v>
      </c>
      <c r="AG67" s="19">
        <f t="shared" si="159"/>
        <v>1600</v>
      </c>
      <c r="AH67" s="19">
        <f t="shared" si="160"/>
        <v>2500</v>
      </c>
      <c r="AI67" s="19">
        <f t="shared" si="161"/>
        <v>10000</v>
      </c>
      <c r="AJ67" s="19">
        <f t="shared" si="162"/>
        <v>0</v>
      </c>
      <c r="AK67" s="19">
        <f t="shared" si="163"/>
        <v>100</v>
      </c>
      <c r="AL67" s="19">
        <f t="shared" si="164"/>
        <v>100</v>
      </c>
      <c r="AM67" s="19">
        <f t="shared" si="165"/>
        <v>2500</v>
      </c>
      <c r="AN67" s="19">
        <f t="shared" si="166"/>
        <v>900</v>
      </c>
      <c r="AO67" s="19">
        <f t="shared" si="167"/>
        <v>2500</v>
      </c>
      <c r="AP67" s="19">
        <f t="shared" si="168"/>
        <v>4900</v>
      </c>
      <c r="AQ67" s="19">
        <f t="shared" si="169"/>
        <v>4900</v>
      </c>
      <c r="AR67" s="19">
        <f t="shared" si="170"/>
        <v>1600</v>
      </c>
      <c r="AS67" s="19">
        <f t="shared" si="171"/>
        <v>900</v>
      </c>
      <c r="AT67" s="19">
        <f t="shared" si="172"/>
        <v>400</v>
      </c>
      <c r="AU67" s="19">
        <f t="shared" si="173"/>
        <v>400</v>
      </c>
      <c r="AV67" s="19">
        <f t="shared" si="174"/>
        <v>400</v>
      </c>
      <c r="AW67" s="19">
        <f t="shared" si="175"/>
        <v>100</v>
      </c>
      <c r="AX67" s="19">
        <f t="shared" si="176"/>
        <v>100</v>
      </c>
      <c r="AY67" s="19">
        <f t="shared" si="177"/>
        <v>900</v>
      </c>
      <c r="AZ67" s="19">
        <f t="shared" si="178"/>
        <v>100</v>
      </c>
      <c r="BA67" s="19">
        <f t="shared" si="179"/>
        <v>100</v>
      </c>
      <c r="BB67" s="19">
        <f t="shared" si="180"/>
        <v>1600</v>
      </c>
      <c r="BC67" s="19">
        <f t="shared" si="181"/>
        <v>6400</v>
      </c>
      <c r="BD67" s="19">
        <f t="shared" si="182"/>
        <v>6400</v>
      </c>
      <c r="BE67" s="19">
        <f t="shared" si="183"/>
        <v>4900</v>
      </c>
      <c r="BF67" s="19">
        <f t="shared" si="184"/>
        <v>3600</v>
      </c>
      <c r="BG67" s="19">
        <f t="shared" si="185"/>
        <v>1600</v>
      </c>
      <c r="BH67" s="19">
        <f t="shared" si="186"/>
        <v>1600</v>
      </c>
      <c r="BI67" s="19">
        <f t="shared" si="187"/>
        <v>400</v>
      </c>
      <c r="BJ67" s="19">
        <f t="shared" si="188"/>
        <v>0</v>
      </c>
      <c r="BK67" s="19">
        <f t="shared" si="189"/>
        <v>400</v>
      </c>
      <c r="BL67" s="19">
        <f t="shared" si="190"/>
        <v>2500</v>
      </c>
      <c r="BM67" s="19">
        <f t="shared" si="191"/>
        <v>36100</v>
      </c>
      <c r="BN67" s="19">
        <f t="shared" si="192"/>
        <v>22500</v>
      </c>
      <c r="BO67" s="19">
        <f>(C131-C67)^2</f>
        <v>40000</v>
      </c>
      <c r="BP67" s="19">
        <f>(C132-C67)^2</f>
        <v>25600</v>
      </c>
    </row>
    <row r="68" spans="3:68" x14ac:dyDescent="0.2">
      <c r="C68" s="40">
        <v>260</v>
      </c>
      <c r="D68">
        <f t="shared" si="130"/>
        <v>100</v>
      </c>
      <c r="E68">
        <f t="shared" si="131"/>
        <v>900</v>
      </c>
      <c r="F68">
        <f t="shared" si="132"/>
        <v>100</v>
      </c>
      <c r="G68">
        <f t="shared" si="133"/>
        <v>1600</v>
      </c>
      <c r="H68">
        <f t="shared" si="134"/>
        <v>6400</v>
      </c>
      <c r="I68">
        <f t="shared" si="135"/>
        <v>8100</v>
      </c>
      <c r="J68">
        <f t="shared" si="136"/>
        <v>2500</v>
      </c>
      <c r="K68">
        <f t="shared" si="137"/>
        <v>0</v>
      </c>
      <c r="L68">
        <f t="shared" si="138"/>
        <v>400</v>
      </c>
      <c r="M68">
        <f t="shared" si="139"/>
        <v>100</v>
      </c>
      <c r="N68">
        <f t="shared" si="140"/>
        <v>400</v>
      </c>
      <c r="O68">
        <f t="shared" si="141"/>
        <v>100</v>
      </c>
      <c r="P68" s="19">
        <f t="shared" si="142"/>
        <v>1600</v>
      </c>
      <c r="Q68" s="19">
        <f t="shared" si="143"/>
        <v>3600</v>
      </c>
      <c r="R68" s="19">
        <f t="shared" si="144"/>
        <v>1600</v>
      </c>
      <c r="S68" s="19">
        <f t="shared" si="145"/>
        <v>2500</v>
      </c>
      <c r="T68" s="19">
        <f t="shared" si="146"/>
        <v>2500</v>
      </c>
      <c r="U68" s="19">
        <f t="shared" si="147"/>
        <v>100</v>
      </c>
      <c r="V68" s="19">
        <f t="shared" si="148"/>
        <v>100</v>
      </c>
      <c r="W68" s="19">
        <f t="shared" si="149"/>
        <v>100</v>
      </c>
      <c r="X68" s="19">
        <f t="shared" si="150"/>
        <v>400</v>
      </c>
      <c r="Y68" s="19">
        <f t="shared" si="151"/>
        <v>100</v>
      </c>
      <c r="Z68" s="19">
        <f t="shared" si="152"/>
        <v>100</v>
      </c>
      <c r="AA68" s="19">
        <f t="shared" si="153"/>
        <v>100</v>
      </c>
      <c r="AB68" s="19">
        <f t="shared" si="154"/>
        <v>100</v>
      </c>
      <c r="AC68" s="19">
        <f t="shared" si="155"/>
        <v>1600</v>
      </c>
      <c r="AD68" s="19">
        <f t="shared" si="156"/>
        <v>2500</v>
      </c>
      <c r="AE68" s="19">
        <f t="shared" si="157"/>
        <v>1600</v>
      </c>
      <c r="AF68" s="19">
        <f t="shared" si="158"/>
        <v>1600</v>
      </c>
      <c r="AG68" s="19">
        <f t="shared" si="159"/>
        <v>2500</v>
      </c>
      <c r="AH68" s="19">
        <f t="shared" si="160"/>
        <v>10000</v>
      </c>
      <c r="AI68" s="19">
        <f t="shared" si="161"/>
        <v>0</v>
      </c>
      <c r="AJ68" s="19">
        <f t="shared" si="162"/>
        <v>100</v>
      </c>
      <c r="AK68" s="19">
        <f t="shared" si="163"/>
        <v>100</v>
      </c>
      <c r="AL68" s="19">
        <f t="shared" si="164"/>
        <v>2500</v>
      </c>
      <c r="AM68" s="19">
        <f t="shared" si="165"/>
        <v>900</v>
      </c>
      <c r="AN68" s="19">
        <f t="shared" si="166"/>
        <v>2500</v>
      </c>
      <c r="AO68" s="19">
        <f t="shared" si="167"/>
        <v>4900</v>
      </c>
      <c r="AP68" s="19">
        <f t="shared" si="168"/>
        <v>4900</v>
      </c>
      <c r="AQ68" s="19">
        <f t="shared" si="169"/>
        <v>1600</v>
      </c>
      <c r="AR68" s="19">
        <f t="shared" si="170"/>
        <v>900</v>
      </c>
      <c r="AS68" s="19">
        <f t="shared" si="171"/>
        <v>400</v>
      </c>
      <c r="AT68" s="19">
        <f t="shared" si="172"/>
        <v>400</v>
      </c>
      <c r="AU68" s="19">
        <f t="shared" si="173"/>
        <v>400</v>
      </c>
      <c r="AV68" s="19">
        <f t="shared" si="174"/>
        <v>100</v>
      </c>
      <c r="AW68" s="19">
        <f t="shared" si="175"/>
        <v>100</v>
      </c>
      <c r="AX68" s="19">
        <f t="shared" si="176"/>
        <v>900</v>
      </c>
      <c r="AY68" s="19">
        <f t="shared" si="177"/>
        <v>100</v>
      </c>
      <c r="AZ68" s="19">
        <f t="shared" si="178"/>
        <v>100</v>
      </c>
      <c r="BA68" s="19">
        <f t="shared" si="179"/>
        <v>1600</v>
      </c>
      <c r="BB68" s="19">
        <f t="shared" si="180"/>
        <v>6400</v>
      </c>
      <c r="BC68" s="19">
        <f t="shared" si="181"/>
        <v>6400</v>
      </c>
      <c r="BD68" s="19">
        <f t="shared" si="182"/>
        <v>4900</v>
      </c>
      <c r="BE68" s="19">
        <f t="shared" si="183"/>
        <v>3600</v>
      </c>
      <c r="BF68" s="19">
        <f t="shared" si="184"/>
        <v>1600</v>
      </c>
      <c r="BG68" s="19">
        <f t="shared" si="185"/>
        <v>1600</v>
      </c>
      <c r="BH68" s="19">
        <f t="shared" si="186"/>
        <v>400</v>
      </c>
      <c r="BI68" s="19">
        <f t="shared" si="187"/>
        <v>0</v>
      </c>
      <c r="BJ68" s="19">
        <f t="shared" si="188"/>
        <v>400</v>
      </c>
      <c r="BK68" s="19">
        <f t="shared" si="189"/>
        <v>2500</v>
      </c>
      <c r="BL68" s="19">
        <f t="shared" si="190"/>
        <v>36100</v>
      </c>
      <c r="BM68" s="19">
        <f t="shared" si="191"/>
        <v>22500</v>
      </c>
      <c r="BN68" s="19">
        <f t="shared" si="192"/>
        <v>40000</v>
      </c>
      <c r="BO68" s="19">
        <f>(C132-C68)^2</f>
        <v>25600</v>
      </c>
      <c r="BP68" s="19">
        <f>(C133-C68)^2</f>
        <v>400</v>
      </c>
    </row>
    <row r="69" spans="3:68" x14ac:dyDescent="0.2">
      <c r="C69" s="40">
        <v>270</v>
      </c>
      <c r="D69">
        <f t="shared" si="130"/>
        <v>400</v>
      </c>
      <c r="E69">
        <f t="shared" si="131"/>
        <v>0</v>
      </c>
      <c r="F69">
        <f t="shared" si="132"/>
        <v>900</v>
      </c>
      <c r="G69">
        <f t="shared" si="133"/>
        <v>4900</v>
      </c>
      <c r="H69">
        <f t="shared" si="134"/>
        <v>6400</v>
      </c>
      <c r="I69">
        <f t="shared" si="135"/>
        <v>1600</v>
      </c>
      <c r="J69">
        <f t="shared" si="136"/>
        <v>100</v>
      </c>
      <c r="K69">
        <f t="shared" si="137"/>
        <v>900</v>
      </c>
      <c r="L69">
        <f t="shared" si="138"/>
        <v>400</v>
      </c>
      <c r="M69">
        <f t="shared" si="139"/>
        <v>100</v>
      </c>
      <c r="N69">
        <f t="shared" si="140"/>
        <v>0</v>
      </c>
      <c r="O69">
        <f t="shared" si="141"/>
        <v>900</v>
      </c>
      <c r="P69" s="19">
        <f t="shared" si="142"/>
        <v>2500</v>
      </c>
      <c r="Q69" s="19">
        <f t="shared" si="143"/>
        <v>900</v>
      </c>
      <c r="R69" s="19">
        <f t="shared" si="144"/>
        <v>1600</v>
      </c>
      <c r="S69" s="19">
        <f t="shared" si="145"/>
        <v>1600</v>
      </c>
      <c r="T69" s="19">
        <f t="shared" si="146"/>
        <v>0</v>
      </c>
      <c r="U69" s="19">
        <f t="shared" si="147"/>
        <v>400</v>
      </c>
      <c r="V69" s="19">
        <f t="shared" si="148"/>
        <v>0</v>
      </c>
      <c r="W69" s="19">
        <f t="shared" si="149"/>
        <v>100</v>
      </c>
      <c r="X69" s="19">
        <f t="shared" si="150"/>
        <v>0</v>
      </c>
      <c r="Y69" s="19">
        <f t="shared" si="151"/>
        <v>400</v>
      </c>
      <c r="Z69" s="19">
        <f t="shared" si="152"/>
        <v>0</v>
      </c>
      <c r="AA69" s="19">
        <f t="shared" si="153"/>
        <v>0</v>
      </c>
      <c r="AB69" s="19">
        <f t="shared" si="154"/>
        <v>900</v>
      </c>
      <c r="AC69" s="19">
        <f t="shared" si="155"/>
        <v>1600</v>
      </c>
      <c r="AD69" s="19">
        <f t="shared" si="156"/>
        <v>900</v>
      </c>
      <c r="AE69" s="19">
        <f t="shared" si="157"/>
        <v>900</v>
      </c>
      <c r="AF69" s="19">
        <f t="shared" si="158"/>
        <v>1600</v>
      </c>
      <c r="AG69" s="19">
        <f t="shared" si="159"/>
        <v>8100</v>
      </c>
      <c r="AH69" s="19">
        <f t="shared" si="160"/>
        <v>100</v>
      </c>
      <c r="AI69" s="19">
        <f t="shared" si="161"/>
        <v>400</v>
      </c>
      <c r="AJ69" s="19">
        <f t="shared" si="162"/>
        <v>400</v>
      </c>
      <c r="AK69" s="19">
        <f t="shared" si="163"/>
        <v>3600</v>
      </c>
      <c r="AL69" s="19">
        <f t="shared" si="164"/>
        <v>400</v>
      </c>
      <c r="AM69" s="19">
        <f t="shared" si="165"/>
        <v>1600</v>
      </c>
      <c r="AN69" s="19">
        <f t="shared" si="166"/>
        <v>3600</v>
      </c>
      <c r="AO69" s="19">
        <f t="shared" si="167"/>
        <v>3600</v>
      </c>
      <c r="AP69" s="19">
        <f t="shared" si="168"/>
        <v>900</v>
      </c>
      <c r="AQ69" s="19">
        <f t="shared" si="169"/>
        <v>400</v>
      </c>
      <c r="AR69" s="19">
        <f t="shared" si="170"/>
        <v>100</v>
      </c>
      <c r="AS69" s="19">
        <f t="shared" si="171"/>
        <v>100</v>
      </c>
      <c r="AT69" s="19">
        <f t="shared" si="172"/>
        <v>100</v>
      </c>
      <c r="AU69" s="19">
        <f t="shared" si="173"/>
        <v>0</v>
      </c>
      <c r="AV69" s="19">
        <f t="shared" si="174"/>
        <v>400</v>
      </c>
      <c r="AW69" s="19">
        <f t="shared" si="175"/>
        <v>1600</v>
      </c>
      <c r="AX69" s="19">
        <f t="shared" si="176"/>
        <v>400</v>
      </c>
      <c r="AY69" s="19">
        <f t="shared" si="177"/>
        <v>0</v>
      </c>
      <c r="AZ69" s="19">
        <f t="shared" si="178"/>
        <v>900</v>
      </c>
      <c r="BA69" s="19">
        <f t="shared" si="179"/>
        <v>4900</v>
      </c>
      <c r="BB69" s="19">
        <f t="shared" si="180"/>
        <v>4900</v>
      </c>
      <c r="BC69" s="19">
        <f t="shared" si="181"/>
        <v>3600</v>
      </c>
      <c r="BD69" s="19">
        <f t="shared" si="182"/>
        <v>2500</v>
      </c>
      <c r="BE69" s="19">
        <f t="shared" si="183"/>
        <v>900</v>
      </c>
      <c r="BF69" s="19">
        <f t="shared" si="184"/>
        <v>900</v>
      </c>
      <c r="BG69" s="19">
        <f t="shared" si="185"/>
        <v>100</v>
      </c>
      <c r="BH69" s="19">
        <f t="shared" si="186"/>
        <v>100</v>
      </c>
      <c r="BI69" s="19">
        <f t="shared" si="187"/>
        <v>100</v>
      </c>
      <c r="BJ69" s="19">
        <f t="shared" si="188"/>
        <v>1600</v>
      </c>
      <c r="BK69" s="19">
        <f t="shared" si="189"/>
        <v>40000</v>
      </c>
      <c r="BL69" s="19">
        <f t="shared" si="190"/>
        <v>19600</v>
      </c>
      <c r="BM69" s="19">
        <f t="shared" si="191"/>
        <v>36100</v>
      </c>
      <c r="BN69" s="19">
        <f t="shared" si="192"/>
        <v>22500</v>
      </c>
      <c r="BO69" s="19">
        <f>(C133-C69)^2</f>
        <v>100</v>
      </c>
      <c r="BP69" s="19">
        <f>(C134-C69)^2</f>
        <v>100</v>
      </c>
    </row>
    <row r="70" spans="3:68" x14ac:dyDescent="0.2">
      <c r="C70" s="40">
        <v>290</v>
      </c>
      <c r="D70">
        <f t="shared" si="130"/>
        <v>400</v>
      </c>
      <c r="E70">
        <f t="shared" si="131"/>
        <v>100</v>
      </c>
      <c r="F70">
        <f t="shared" si="132"/>
        <v>2500</v>
      </c>
      <c r="G70">
        <f t="shared" si="133"/>
        <v>3600</v>
      </c>
      <c r="H70">
        <f t="shared" si="134"/>
        <v>400</v>
      </c>
      <c r="I70">
        <f t="shared" si="135"/>
        <v>900</v>
      </c>
      <c r="J70">
        <f t="shared" si="136"/>
        <v>2500</v>
      </c>
      <c r="K70">
        <f t="shared" si="137"/>
        <v>1600</v>
      </c>
      <c r="L70">
        <f t="shared" si="138"/>
        <v>100</v>
      </c>
      <c r="M70">
        <f t="shared" si="139"/>
        <v>400</v>
      </c>
      <c r="N70">
        <f t="shared" si="140"/>
        <v>100</v>
      </c>
      <c r="O70">
        <f t="shared" si="141"/>
        <v>900</v>
      </c>
      <c r="P70" s="19">
        <f t="shared" si="142"/>
        <v>100</v>
      </c>
      <c r="Q70" s="19">
        <f t="shared" si="143"/>
        <v>400</v>
      </c>
      <c r="R70" s="19">
        <f t="shared" si="144"/>
        <v>400</v>
      </c>
      <c r="S70" s="19">
        <f t="shared" si="145"/>
        <v>400</v>
      </c>
      <c r="T70" s="19">
        <f t="shared" si="146"/>
        <v>1600</v>
      </c>
      <c r="U70" s="19">
        <f t="shared" si="147"/>
        <v>400</v>
      </c>
      <c r="V70" s="19">
        <f t="shared" si="148"/>
        <v>100</v>
      </c>
      <c r="W70" s="19">
        <f t="shared" si="149"/>
        <v>400</v>
      </c>
      <c r="X70" s="19">
        <f t="shared" si="150"/>
        <v>1600</v>
      </c>
      <c r="Y70" s="19">
        <f t="shared" si="151"/>
        <v>400</v>
      </c>
      <c r="Z70" s="19">
        <f t="shared" si="152"/>
        <v>400</v>
      </c>
      <c r="AA70" s="19">
        <f t="shared" si="153"/>
        <v>100</v>
      </c>
      <c r="AB70" s="19">
        <f t="shared" si="154"/>
        <v>400</v>
      </c>
      <c r="AC70" s="19">
        <f t="shared" si="155"/>
        <v>100</v>
      </c>
      <c r="AD70" s="19">
        <f t="shared" si="156"/>
        <v>100</v>
      </c>
      <c r="AE70" s="19">
        <f t="shared" si="157"/>
        <v>400</v>
      </c>
      <c r="AF70" s="19">
        <f t="shared" si="158"/>
        <v>4900</v>
      </c>
      <c r="AG70" s="19">
        <f t="shared" si="159"/>
        <v>900</v>
      </c>
      <c r="AH70" s="19">
        <f t="shared" si="160"/>
        <v>1600</v>
      </c>
      <c r="AI70" s="19">
        <f t="shared" si="161"/>
        <v>1600</v>
      </c>
      <c r="AJ70" s="19">
        <f t="shared" si="162"/>
        <v>6400</v>
      </c>
      <c r="AK70" s="19">
        <f t="shared" si="163"/>
        <v>0</v>
      </c>
      <c r="AL70" s="19">
        <f t="shared" si="164"/>
        <v>400</v>
      </c>
      <c r="AM70" s="19">
        <f t="shared" si="165"/>
        <v>1600</v>
      </c>
      <c r="AN70" s="19">
        <f t="shared" si="166"/>
        <v>1600</v>
      </c>
      <c r="AO70" s="19">
        <f t="shared" si="167"/>
        <v>100</v>
      </c>
      <c r="AP70" s="19">
        <f t="shared" si="168"/>
        <v>0</v>
      </c>
      <c r="AQ70" s="19">
        <f t="shared" si="169"/>
        <v>100</v>
      </c>
      <c r="AR70" s="19">
        <f t="shared" si="170"/>
        <v>100</v>
      </c>
      <c r="AS70" s="19">
        <f t="shared" si="171"/>
        <v>100</v>
      </c>
      <c r="AT70" s="19">
        <f t="shared" si="172"/>
        <v>400</v>
      </c>
      <c r="AU70" s="19">
        <f t="shared" si="173"/>
        <v>1600</v>
      </c>
      <c r="AV70" s="19">
        <f t="shared" si="174"/>
        <v>3600</v>
      </c>
      <c r="AW70" s="19">
        <f t="shared" si="175"/>
        <v>1600</v>
      </c>
      <c r="AX70" s="19">
        <f t="shared" si="176"/>
        <v>400</v>
      </c>
      <c r="AY70" s="19">
        <f t="shared" si="177"/>
        <v>100</v>
      </c>
      <c r="AZ70" s="19">
        <f t="shared" si="178"/>
        <v>2500</v>
      </c>
      <c r="BA70" s="19">
        <f t="shared" si="179"/>
        <v>2500</v>
      </c>
      <c r="BB70" s="19">
        <f t="shared" si="180"/>
        <v>1600</v>
      </c>
      <c r="BC70" s="19">
        <f t="shared" si="181"/>
        <v>900</v>
      </c>
      <c r="BD70" s="19">
        <f t="shared" si="182"/>
        <v>100</v>
      </c>
      <c r="BE70" s="19">
        <f t="shared" si="183"/>
        <v>100</v>
      </c>
      <c r="BF70" s="19">
        <f t="shared" si="184"/>
        <v>100</v>
      </c>
      <c r="BG70" s="19">
        <f t="shared" si="185"/>
        <v>900</v>
      </c>
      <c r="BH70" s="19">
        <f t="shared" si="186"/>
        <v>100</v>
      </c>
      <c r="BI70" s="19">
        <f t="shared" si="187"/>
        <v>400</v>
      </c>
      <c r="BJ70" s="19">
        <f t="shared" si="188"/>
        <v>48400</v>
      </c>
      <c r="BK70" s="19">
        <f t="shared" si="189"/>
        <v>14400</v>
      </c>
      <c r="BL70" s="19">
        <f t="shared" si="190"/>
        <v>28900</v>
      </c>
      <c r="BM70" s="19">
        <f t="shared" si="191"/>
        <v>16900</v>
      </c>
      <c r="BN70" s="19">
        <f t="shared" si="192"/>
        <v>100</v>
      </c>
      <c r="BO70" s="19">
        <f>(C134-C70)^2</f>
        <v>900</v>
      </c>
      <c r="BP70" s="19"/>
    </row>
    <row r="71" spans="3:68" x14ac:dyDescent="0.2">
      <c r="C71" s="40">
        <v>270</v>
      </c>
      <c r="D71">
        <f t="shared" si="130"/>
        <v>900</v>
      </c>
      <c r="E71">
        <f t="shared" si="131"/>
        <v>4900</v>
      </c>
      <c r="F71">
        <f t="shared" si="132"/>
        <v>6400</v>
      </c>
      <c r="G71">
        <f t="shared" si="133"/>
        <v>1600</v>
      </c>
      <c r="H71">
        <f t="shared" si="134"/>
        <v>100</v>
      </c>
      <c r="I71">
        <f t="shared" si="135"/>
        <v>900</v>
      </c>
      <c r="J71">
        <f t="shared" si="136"/>
        <v>400</v>
      </c>
      <c r="K71">
        <f t="shared" si="137"/>
        <v>100</v>
      </c>
      <c r="L71">
        <f t="shared" si="138"/>
        <v>0</v>
      </c>
      <c r="M71">
        <f t="shared" si="139"/>
        <v>900</v>
      </c>
      <c r="N71">
        <f t="shared" si="140"/>
        <v>2500</v>
      </c>
      <c r="O71">
        <f t="shared" si="141"/>
        <v>900</v>
      </c>
      <c r="P71" s="19">
        <f t="shared" si="142"/>
        <v>1600</v>
      </c>
      <c r="Q71" s="19">
        <f t="shared" si="143"/>
        <v>1600</v>
      </c>
      <c r="R71" s="19">
        <f t="shared" si="144"/>
        <v>0</v>
      </c>
      <c r="S71" s="19">
        <f t="shared" si="145"/>
        <v>400</v>
      </c>
      <c r="T71" s="19">
        <f t="shared" si="146"/>
        <v>0</v>
      </c>
      <c r="U71" s="19">
        <f t="shared" si="147"/>
        <v>100</v>
      </c>
      <c r="V71" s="19">
        <f t="shared" si="148"/>
        <v>0</v>
      </c>
      <c r="W71" s="19">
        <f t="shared" si="149"/>
        <v>400</v>
      </c>
      <c r="X71" s="19">
        <f t="shared" si="150"/>
        <v>0</v>
      </c>
      <c r="Y71" s="19">
        <f t="shared" si="151"/>
        <v>0</v>
      </c>
      <c r="Z71" s="19">
        <f t="shared" si="152"/>
        <v>900</v>
      </c>
      <c r="AA71" s="19">
        <f t="shared" si="153"/>
        <v>1600</v>
      </c>
      <c r="AB71" s="19">
        <f t="shared" si="154"/>
        <v>900</v>
      </c>
      <c r="AC71" s="19">
        <f t="shared" si="155"/>
        <v>900</v>
      </c>
      <c r="AD71" s="19">
        <f t="shared" si="156"/>
        <v>1600</v>
      </c>
      <c r="AE71" s="19">
        <f t="shared" si="157"/>
        <v>8100</v>
      </c>
      <c r="AF71" s="19">
        <f t="shared" si="158"/>
        <v>100</v>
      </c>
      <c r="AG71" s="19">
        <f t="shared" si="159"/>
        <v>400</v>
      </c>
      <c r="AH71" s="19">
        <f t="shared" si="160"/>
        <v>400</v>
      </c>
      <c r="AI71" s="19">
        <f t="shared" si="161"/>
        <v>3600</v>
      </c>
      <c r="AJ71" s="19">
        <f t="shared" si="162"/>
        <v>400</v>
      </c>
      <c r="AK71" s="19">
        <f t="shared" si="163"/>
        <v>1600</v>
      </c>
      <c r="AL71" s="19">
        <f t="shared" si="164"/>
        <v>3600</v>
      </c>
      <c r="AM71" s="19">
        <f t="shared" si="165"/>
        <v>3600</v>
      </c>
      <c r="AN71" s="19">
        <f t="shared" si="166"/>
        <v>900</v>
      </c>
      <c r="AO71" s="19">
        <f t="shared" si="167"/>
        <v>400</v>
      </c>
      <c r="AP71" s="19">
        <f t="shared" si="168"/>
        <v>100</v>
      </c>
      <c r="AQ71" s="19">
        <f t="shared" si="169"/>
        <v>100</v>
      </c>
      <c r="AR71" s="19">
        <f t="shared" si="170"/>
        <v>100</v>
      </c>
      <c r="AS71" s="19">
        <f t="shared" si="171"/>
        <v>0</v>
      </c>
      <c r="AT71" s="19">
        <f t="shared" si="172"/>
        <v>400</v>
      </c>
      <c r="AU71" s="19">
        <f t="shared" si="173"/>
        <v>1600</v>
      </c>
      <c r="AV71" s="19">
        <f t="shared" si="174"/>
        <v>400</v>
      </c>
      <c r="AW71" s="19">
        <f t="shared" si="175"/>
        <v>0</v>
      </c>
      <c r="AX71" s="19">
        <f t="shared" si="176"/>
        <v>900</v>
      </c>
      <c r="AY71" s="19">
        <f t="shared" si="177"/>
        <v>4900</v>
      </c>
      <c r="AZ71" s="19">
        <f t="shared" si="178"/>
        <v>4900</v>
      </c>
      <c r="BA71" s="19">
        <f t="shared" si="179"/>
        <v>3600</v>
      </c>
      <c r="BB71" s="19">
        <f t="shared" si="180"/>
        <v>2500</v>
      </c>
      <c r="BC71" s="19">
        <f t="shared" si="181"/>
        <v>900</v>
      </c>
      <c r="BD71" s="19">
        <f t="shared" si="182"/>
        <v>900</v>
      </c>
      <c r="BE71" s="19">
        <f t="shared" si="183"/>
        <v>100</v>
      </c>
      <c r="BF71" s="19">
        <f t="shared" si="184"/>
        <v>100</v>
      </c>
      <c r="BG71" s="19">
        <f t="shared" si="185"/>
        <v>100</v>
      </c>
      <c r="BH71" s="19">
        <f t="shared" si="186"/>
        <v>1600</v>
      </c>
      <c r="BI71" s="19">
        <f t="shared" si="187"/>
        <v>40000</v>
      </c>
      <c r="BJ71" s="19">
        <f t="shared" si="188"/>
        <v>19600</v>
      </c>
      <c r="BK71" s="19">
        <f t="shared" si="189"/>
        <v>36100</v>
      </c>
      <c r="BL71" s="19">
        <f t="shared" si="190"/>
        <v>22500</v>
      </c>
      <c r="BM71" s="19">
        <f t="shared" si="191"/>
        <v>100</v>
      </c>
      <c r="BN71" s="19">
        <f t="shared" si="192"/>
        <v>100</v>
      </c>
      <c r="BO71" s="19"/>
      <c r="BP71" s="19"/>
    </row>
    <row r="72" spans="3:68" x14ac:dyDescent="0.2">
      <c r="C72" s="40">
        <v>300</v>
      </c>
      <c r="D72">
        <f t="shared" si="130"/>
        <v>1600</v>
      </c>
      <c r="E72">
        <f t="shared" si="131"/>
        <v>2500</v>
      </c>
      <c r="F72">
        <f t="shared" si="132"/>
        <v>100</v>
      </c>
      <c r="G72">
        <f t="shared" si="133"/>
        <v>1600</v>
      </c>
      <c r="H72">
        <f t="shared" si="134"/>
        <v>3600</v>
      </c>
      <c r="I72">
        <f t="shared" si="135"/>
        <v>2500</v>
      </c>
      <c r="J72">
        <f t="shared" si="136"/>
        <v>400</v>
      </c>
      <c r="K72">
        <f t="shared" si="137"/>
        <v>900</v>
      </c>
      <c r="L72">
        <f t="shared" si="138"/>
        <v>0</v>
      </c>
      <c r="M72">
        <f t="shared" si="139"/>
        <v>400</v>
      </c>
      <c r="N72">
        <f t="shared" si="140"/>
        <v>0</v>
      </c>
      <c r="O72">
        <f t="shared" si="141"/>
        <v>100</v>
      </c>
      <c r="P72" s="19">
        <f t="shared" si="142"/>
        <v>100</v>
      </c>
      <c r="Q72" s="19">
        <f t="shared" si="143"/>
        <v>900</v>
      </c>
      <c r="R72" s="19">
        <f t="shared" si="144"/>
        <v>2500</v>
      </c>
      <c r="S72" s="19">
        <f t="shared" si="145"/>
        <v>900</v>
      </c>
      <c r="T72" s="19">
        <f t="shared" si="146"/>
        <v>400</v>
      </c>
      <c r="U72" s="19">
        <f t="shared" si="147"/>
        <v>900</v>
      </c>
      <c r="V72" s="19">
        <f t="shared" si="148"/>
        <v>2500</v>
      </c>
      <c r="W72" s="19">
        <f t="shared" si="149"/>
        <v>900</v>
      </c>
      <c r="X72" s="19">
        <f t="shared" si="150"/>
        <v>900</v>
      </c>
      <c r="Y72" s="19">
        <f t="shared" si="151"/>
        <v>0</v>
      </c>
      <c r="Z72" s="19">
        <f t="shared" si="152"/>
        <v>100</v>
      </c>
      <c r="AA72" s="19">
        <f t="shared" si="153"/>
        <v>0</v>
      </c>
      <c r="AB72" s="19">
        <f t="shared" si="154"/>
        <v>0</v>
      </c>
      <c r="AC72" s="19">
        <f t="shared" si="155"/>
        <v>100</v>
      </c>
      <c r="AD72" s="19">
        <f t="shared" si="156"/>
        <v>3600</v>
      </c>
      <c r="AE72" s="19">
        <f t="shared" si="157"/>
        <v>1600</v>
      </c>
      <c r="AF72" s="19">
        <f t="shared" si="158"/>
        <v>2500</v>
      </c>
      <c r="AG72" s="19">
        <f t="shared" si="159"/>
        <v>2500</v>
      </c>
      <c r="AH72" s="19">
        <f t="shared" si="160"/>
        <v>8100</v>
      </c>
      <c r="AI72" s="19">
        <f t="shared" si="161"/>
        <v>100</v>
      </c>
      <c r="AJ72" s="19">
        <f t="shared" si="162"/>
        <v>100</v>
      </c>
      <c r="AK72" s="19">
        <f t="shared" si="163"/>
        <v>900</v>
      </c>
      <c r="AL72" s="19">
        <f t="shared" si="164"/>
        <v>900</v>
      </c>
      <c r="AM72" s="19">
        <f t="shared" si="165"/>
        <v>0</v>
      </c>
      <c r="AN72" s="19">
        <f t="shared" si="166"/>
        <v>100</v>
      </c>
      <c r="AO72" s="19">
        <f t="shared" si="167"/>
        <v>400</v>
      </c>
      <c r="AP72" s="19">
        <f t="shared" si="168"/>
        <v>400</v>
      </c>
      <c r="AQ72" s="19">
        <f t="shared" si="169"/>
        <v>400</v>
      </c>
      <c r="AR72" s="19">
        <f t="shared" si="170"/>
        <v>900</v>
      </c>
      <c r="AS72" s="19">
        <f t="shared" si="171"/>
        <v>2500</v>
      </c>
      <c r="AT72" s="19">
        <f t="shared" si="172"/>
        <v>4900</v>
      </c>
      <c r="AU72" s="19">
        <f t="shared" si="173"/>
        <v>2500</v>
      </c>
      <c r="AV72" s="19">
        <f t="shared" si="174"/>
        <v>900</v>
      </c>
      <c r="AW72" s="19">
        <f t="shared" si="175"/>
        <v>0</v>
      </c>
      <c r="AX72" s="19">
        <f t="shared" si="176"/>
        <v>1600</v>
      </c>
      <c r="AY72" s="19">
        <f t="shared" si="177"/>
        <v>1600</v>
      </c>
      <c r="AZ72" s="19">
        <f t="shared" si="178"/>
        <v>900</v>
      </c>
      <c r="BA72" s="19">
        <f t="shared" si="179"/>
        <v>400</v>
      </c>
      <c r="BB72" s="19">
        <f t="shared" si="180"/>
        <v>0</v>
      </c>
      <c r="BC72" s="19">
        <f t="shared" si="181"/>
        <v>0</v>
      </c>
      <c r="BD72" s="19">
        <f t="shared" si="182"/>
        <v>400</v>
      </c>
      <c r="BE72" s="19">
        <f t="shared" si="183"/>
        <v>1600</v>
      </c>
      <c r="BF72" s="19">
        <f t="shared" si="184"/>
        <v>400</v>
      </c>
      <c r="BG72" s="19">
        <f t="shared" si="185"/>
        <v>100</v>
      </c>
      <c r="BH72" s="19">
        <f t="shared" si="186"/>
        <v>52900</v>
      </c>
      <c r="BI72" s="19">
        <f t="shared" si="187"/>
        <v>12100</v>
      </c>
      <c r="BJ72" s="19">
        <f t="shared" si="188"/>
        <v>25600</v>
      </c>
      <c r="BK72" s="19">
        <f t="shared" si="189"/>
        <v>14400</v>
      </c>
      <c r="BL72" s="19">
        <f t="shared" si="190"/>
        <v>400</v>
      </c>
      <c r="BM72" s="19">
        <f t="shared" si="191"/>
        <v>1600</v>
      </c>
      <c r="BN72" s="19"/>
      <c r="BO72" s="19"/>
      <c r="BP72" s="19"/>
    </row>
    <row r="73" spans="3:68" x14ac:dyDescent="0.2">
      <c r="C73" s="40">
        <v>340</v>
      </c>
      <c r="D73">
        <f t="shared" si="130"/>
        <v>100</v>
      </c>
      <c r="E73">
        <f t="shared" si="131"/>
        <v>900</v>
      </c>
      <c r="F73">
        <f t="shared" si="132"/>
        <v>6400</v>
      </c>
      <c r="G73">
        <f t="shared" si="133"/>
        <v>10000</v>
      </c>
      <c r="H73">
        <f t="shared" si="134"/>
        <v>8100</v>
      </c>
      <c r="I73">
        <f t="shared" si="135"/>
        <v>3600</v>
      </c>
      <c r="J73">
        <f t="shared" si="136"/>
        <v>4900</v>
      </c>
      <c r="K73">
        <f t="shared" si="137"/>
        <v>1600</v>
      </c>
      <c r="L73">
        <f t="shared" si="138"/>
        <v>400</v>
      </c>
      <c r="M73">
        <f t="shared" si="139"/>
        <v>1600</v>
      </c>
      <c r="N73">
        <f t="shared" si="140"/>
        <v>900</v>
      </c>
      <c r="O73">
        <f t="shared" si="141"/>
        <v>900</v>
      </c>
      <c r="P73" s="19">
        <f t="shared" si="142"/>
        <v>4900</v>
      </c>
      <c r="Q73" s="19">
        <f t="shared" si="143"/>
        <v>8100</v>
      </c>
      <c r="R73" s="19">
        <f t="shared" si="144"/>
        <v>4900</v>
      </c>
      <c r="S73" s="19">
        <f t="shared" si="145"/>
        <v>3600</v>
      </c>
      <c r="T73" s="19">
        <f t="shared" si="146"/>
        <v>4900</v>
      </c>
      <c r="U73" s="19">
        <f t="shared" si="147"/>
        <v>8100</v>
      </c>
      <c r="V73" s="19">
        <f t="shared" si="148"/>
        <v>4900</v>
      </c>
      <c r="W73" s="19">
        <f t="shared" si="149"/>
        <v>4900</v>
      </c>
      <c r="X73" s="19">
        <f t="shared" si="150"/>
        <v>1600</v>
      </c>
      <c r="Y73" s="19">
        <f t="shared" si="151"/>
        <v>900</v>
      </c>
      <c r="Z73" s="19">
        <f t="shared" si="152"/>
        <v>1600</v>
      </c>
      <c r="AA73" s="19">
        <f t="shared" si="153"/>
        <v>1600</v>
      </c>
      <c r="AB73" s="19">
        <f t="shared" si="154"/>
        <v>900</v>
      </c>
      <c r="AC73" s="19">
        <f t="shared" si="155"/>
        <v>400</v>
      </c>
      <c r="AD73" s="19">
        <f t="shared" si="156"/>
        <v>6400</v>
      </c>
      <c r="AE73" s="19">
        <f t="shared" si="157"/>
        <v>8100</v>
      </c>
      <c r="AF73" s="19">
        <f t="shared" si="158"/>
        <v>8100</v>
      </c>
      <c r="AG73" s="19">
        <f t="shared" si="159"/>
        <v>16900</v>
      </c>
      <c r="AH73" s="19">
        <f t="shared" si="160"/>
        <v>2500</v>
      </c>
      <c r="AI73" s="19">
        <f t="shared" si="161"/>
        <v>900</v>
      </c>
      <c r="AJ73" s="19">
        <f t="shared" si="162"/>
        <v>100</v>
      </c>
      <c r="AK73" s="19">
        <f t="shared" si="163"/>
        <v>100</v>
      </c>
      <c r="AL73" s="19">
        <f t="shared" si="164"/>
        <v>1600</v>
      </c>
      <c r="AM73" s="19">
        <f t="shared" si="165"/>
        <v>2500</v>
      </c>
      <c r="AN73" s="19">
        <f t="shared" si="166"/>
        <v>3600</v>
      </c>
      <c r="AO73" s="19">
        <f t="shared" si="167"/>
        <v>3600</v>
      </c>
      <c r="AP73" s="19">
        <f t="shared" si="168"/>
        <v>3600</v>
      </c>
      <c r="AQ73" s="19">
        <f t="shared" si="169"/>
        <v>4900</v>
      </c>
      <c r="AR73" s="19">
        <f t="shared" si="170"/>
        <v>8100</v>
      </c>
      <c r="AS73" s="19">
        <f t="shared" si="171"/>
        <v>12100</v>
      </c>
      <c r="AT73" s="19">
        <f t="shared" si="172"/>
        <v>8100</v>
      </c>
      <c r="AU73" s="19">
        <f t="shared" si="173"/>
        <v>4900</v>
      </c>
      <c r="AV73" s="19">
        <f t="shared" si="174"/>
        <v>1600</v>
      </c>
      <c r="AW73" s="19">
        <f t="shared" si="175"/>
        <v>0</v>
      </c>
      <c r="AX73" s="19">
        <f t="shared" si="176"/>
        <v>0</v>
      </c>
      <c r="AY73" s="19">
        <f t="shared" si="177"/>
        <v>100</v>
      </c>
      <c r="AZ73" s="19">
        <f t="shared" si="178"/>
        <v>400</v>
      </c>
      <c r="BA73" s="19">
        <f t="shared" si="179"/>
        <v>1600</v>
      </c>
      <c r="BB73" s="19">
        <f t="shared" si="180"/>
        <v>1600</v>
      </c>
      <c r="BC73" s="19">
        <f t="shared" si="181"/>
        <v>3600</v>
      </c>
      <c r="BD73" s="19">
        <f t="shared" si="182"/>
        <v>6400</v>
      </c>
      <c r="BE73" s="19">
        <f t="shared" si="183"/>
        <v>3600</v>
      </c>
      <c r="BF73" s="19">
        <f t="shared" si="184"/>
        <v>900</v>
      </c>
      <c r="BG73" s="19">
        <f t="shared" si="185"/>
        <v>72900</v>
      </c>
      <c r="BH73" s="19">
        <f t="shared" si="186"/>
        <v>4900</v>
      </c>
      <c r="BI73" s="19">
        <f t="shared" si="187"/>
        <v>14400</v>
      </c>
      <c r="BJ73" s="19">
        <f t="shared" si="188"/>
        <v>6400</v>
      </c>
      <c r="BK73" s="19">
        <f t="shared" si="189"/>
        <v>3600</v>
      </c>
      <c r="BL73" s="19">
        <f t="shared" si="190"/>
        <v>6400</v>
      </c>
      <c r="BM73" s="19"/>
      <c r="BN73" s="19"/>
      <c r="BO73" s="19"/>
      <c r="BP73" s="19"/>
    </row>
    <row r="74" spans="3:68" x14ac:dyDescent="0.2">
      <c r="C74" s="40">
        <v>350</v>
      </c>
      <c r="D74">
        <f t="shared" si="130"/>
        <v>1600</v>
      </c>
      <c r="E74">
        <f t="shared" si="131"/>
        <v>8100</v>
      </c>
      <c r="F74">
        <f t="shared" si="132"/>
        <v>12100</v>
      </c>
      <c r="G74">
        <f t="shared" si="133"/>
        <v>10000</v>
      </c>
      <c r="H74">
        <f t="shared" si="134"/>
        <v>4900</v>
      </c>
      <c r="I74">
        <f t="shared" si="135"/>
        <v>6400</v>
      </c>
      <c r="J74">
        <f t="shared" si="136"/>
        <v>2500</v>
      </c>
      <c r="K74">
        <f t="shared" si="137"/>
        <v>900</v>
      </c>
      <c r="L74">
        <f t="shared" si="138"/>
        <v>2500</v>
      </c>
      <c r="M74">
        <f t="shared" si="139"/>
        <v>1600</v>
      </c>
      <c r="N74">
        <f t="shared" si="140"/>
        <v>1600</v>
      </c>
      <c r="O74">
        <f t="shared" si="141"/>
        <v>6400</v>
      </c>
      <c r="P74" s="19">
        <f t="shared" si="142"/>
        <v>10000</v>
      </c>
      <c r="Q74" s="19">
        <f t="shared" si="143"/>
        <v>6400</v>
      </c>
      <c r="R74" s="19">
        <f t="shared" si="144"/>
        <v>4900</v>
      </c>
      <c r="S74" s="19">
        <f t="shared" si="145"/>
        <v>6400</v>
      </c>
      <c r="T74" s="19">
        <f t="shared" si="146"/>
        <v>10000</v>
      </c>
      <c r="U74" s="19">
        <f t="shared" si="147"/>
        <v>6400</v>
      </c>
      <c r="V74" s="19">
        <f t="shared" si="148"/>
        <v>6400</v>
      </c>
      <c r="W74" s="19">
        <f t="shared" si="149"/>
        <v>2500</v>
      </c>
      <c r="X74" s="19">
        <f t="shared" si="150"/>
        <v>1600</v>
      </c>
      <c r="Y74" s="19">
        <f t="shared" si="151"/>
        <v>2500</v>
      </c>
      <c r="Z74" s="19">
        <f t="shared" si="152"/>
        <v>2500</v>
      </c>
      <c r="AA74" s="19">
        <f t="shared" si="153"/>
        <v>1600</v>
      </c>
      <c r="AB74" s="19">
        <f t="shared" si="154"/>
        <v>100</v>
      </c>
      <c r="AC74" s="19">
        <f t="shared" si="155"/>
        <v>8100</v>
      </c>
      <c r="AD74" s="19">
        <f t="shared" si="156"/>
        <v>10000</v>
      </c>
      <c r="AE74" s="19">
        <f t="shared" si="157"/>
        <v>10000</v>
      </c>
      <c r="AF74" s="19">
        <f t="shared" si="158"/>
        <v>19600</v>
      </c>
      <c r="AG74" s="19">
        <f t="shared" si="159"/>
        <v>3600</v>
      </c>
      <c r="AH74" s="19">
        <f t="shared" si="160"/>
        <v>1600</v>
      </c>
      <c r="AI74" s="19">
        <f t="shared" si="161"/>
        <v>400</v>
      </c>
      <c r="AJ74" s="19">
        <f t="shared" si="162"/>
        <v>400</v>
      </c>
      <c r="AK74" s="19">
        <f t="shared" si="163"/>
        <v>2500</v>
      </c>
      <c r="AL74" s="19">
        <f t="shared" si="164"/>
        <v>3600</v>
      </c>
      <c r="AM74" s="19">
        <f t="shared" si="165"/>
        <v>4900</v>
      </c>
      <c r="AN74" s="19">
        <f t="shared" si="166"/>
        <v>4900</v>
      </c>
      <c r="AO74" s="19">
        <f t="shared" si="167"/>
        <v>4900</v>
      </c>
      <c r="AP74" s="19">
        <f t="shared" si="168"/>
        <v>6400</v>
      </c>
      <c r="AQ74" s="19">
        <f t="shared" si="169"/>
        <v>10000</v>
      </c>
      <c r="AR74" s="19">
        <f t="shared" si="170"/>
        <v>14400</v>
      </c>
      <c r="AS74" s="19">
        <f t="shared" si="171"/>
        <v>10000</v>
      </c>
      <c r="AT74" s="19">
        <f t="shared" si="172"/>
        <v>6400</v>
      </c>
      <c r="AU74" s="19">
        <f t="shared" si="173"/>
        <v>2500</v>
      </c>
      <c r="AV74" s="19">
        <f t="shared" si="174"/>
        <v>100</v>
      </c>
      <c r="AW74" s="19">
        <f t="shared" si="175"/>
        <v>100</v>
      </c>
      <c r="AX74" s="19">
        <f t="shared" si="176"/>
        <v>400</v>
      </c>
      <c r="AY74" s="19">
        <f t="shared" si="177"/>
        <v>900</v>
      </c>
      <c r="AZ74" s="19">
        <f t="shared" si="178"/>
        <v>2500</v>
      </c>
      <c r="BA74" s="19">
        <f t="shared" si="179"/>
        <v>2500</v>
      </c>
      <c r="BB74" s="19">
        <f t="shared" si="180"/>
        <v>4900</v>
      </c>
      <c r="BC74" s="19">
        <f t="shared" si="181"/>
        <v>8100</v>
      </c>
      <c r="BD74" s="19">
        <f t="shared" si="182"/>
        <v>4900</v>
      </c>
      <c r="BE74" s="19">
        <f t="shared" si="183"/>
        <v>1600</v>
      </c>
      <c r="BF74" s="19">
        <f t="shared" si="184"/>
        <v>78400</v>
      </c>
      <c r="BG74" s="19">
        <f t="shared" si="185"/>
        <v>3600</v>
      </c>
      <c r="BH74" s="19">
        <f t="shared" si="186"/>
        <v>12100</v>
      </c>
      <c r="BI74" s="19">
        <f t="shared" si="187"/>
        <v>4900</v>
      </c>
      <c r="BJ74" s="19">
        <f t="shared" si="188"/>
        <v>4900</v>
      </c>
      <c r="BK74" s="19">
        <f t="shared" si="189"/>
        <v>8100</v>
      </c>
    </row>
    <row r="75" spans="3:68" x14ac:dyDescent="0.2">
      <c r="C75" s="40">
        <v>310</v>
      </c>
      <c r="D75">
        <f t="shared" si="130"/>
        <v>2500</v>
      </c>
      <c r="E75">
        <f t="shared" si="131"/>
        <v>4900</v>
      </c>
      <c r="F75">
        <f t="shared" si="132"/>
        <v>3600</v>
      </c>
      <c r="G75">
        <f t="shared" si="133"/>
        <v>900</v>
      </c>
      <c r="H75">
        <f t="shared" si="134"/>
        <v>1600</v>
      </c>
      <c r="I75">
        <f t="shared" si="135"/>
        <v>100</v>
      </c>
      <c r="J75">
        <f t="shared" si="136"/>
        <v>100</v>
      </c>
      <c r="K75">
        <f t="shared" si="137"/>
        <v>100</v>
      </c>
      <c r="L75">
        <f t="shared" si="138"/>
        <v>0</v>
      </c>
      <c r="M75">
        <f t="shared" si="139"/>
        <v>0</v>
      </c>
      <c r="N75">
        <f t="shared" si="140"/>
        <v>1600</v>
      </c>
      <c r="O75">
        <f t="shared" si="141"/>
        <v>3600</v>
      </c>
      <c r="P75" s="19">
        <f t="shared" si="142"/>
        <v>1600</v>
      </c>
      <c r="Q75" s="19">
        <f t="shared" si="143"/>
        <v>900</v>
      </c>
      <c r="R75" s="19">
        <f t="shared" si="144"/>
        <v>1600</v>
      </c>
      <c r="S75" s="19">
        <f t="shared" si="145"/>
        <v>3600</v>
      </c>
      <c r="T75" s="19">
        <f t="shared" si="146"/>
        <v>1600</v>
      </c>
      <c r="U75" s="19">
        <f t="shared" si="147"/>
        <v>1600</v>
      </c>
      <c r="V75" s="19">
        <f t="shared" si="148"/>
        <v>100</v>
      </c>
      <c r="W75" s="19">
        <f t="shared" si="149"/>
        <v>0</v>
      </c>
      <c r="X75" s="19">
        <f t="shared" si="150"/>
        <v>100</v>
      </c>
      <c r="Y75" s="19">
        <f t="shared" si="151"/>
        <v>100</v>
      </c>
      <c r="Z75" s="19">
        <f t="shared" si="152"/>
        <v>0</v>
      </c>
      <c r="AA75" s="19">
        <f t="shared" si="153"/>
        <v>2500</v>
      </c>
      <c r="AB75" s="19">
        <f t="shared" si="154"/>
        <v>2500</v>
      </c>
      <c r="AC75" s="19">
        <f t="shared" si="155"/>
        <v>3600</v>
      </c>
      <c r="AD75" s="19">
        <f t="shared" si="156"/>
        <v>3600</v>
      </c>
      <c r="AE75" s="19">
        <f t="shared" si="157"/>
        <v>10000</v>
      </c>
      <c r="AF75" s="19">
        <f t="shared" si="158"/>
        <v>400</v>
      </c>
      <c r="AG75" s="19">
        <f t="shared" si="159"/>
        <v>0</v>
      </c>
      <c r="AH75" s="19">
        <f t="shared" si="160"/>
        <v>400</v>
      </c>
      <c r="AI75" s="19">
        <f t="shared" si="161"/>
        <v>400</v>
      </c>
      <c r="AJ75" s="19">
        <f t="shared" si="162"/>
        <v>100</v>
      </c>
      <c r="AK75" s="19">
        <f t="shared" si="163"/>
        <v>400</v>
      </c>
      <c r="AL75" s="19">
        <f t="shared" si="164"/>
        <v>900</v>
      </c>
      <c r="AM75" s="19">
        <f t="shared" si="165"/>
        <v>900</v>
      </c>
      <c r="AN75" s="19">
        <f t="shared" si="166"/>
        <v>900</v>
      </c>
      <c r="AO75" s="19">
        <f t="shared" si="167"/>
        <v>1600</v>
      </c>
      <c r="AP75" s="19">
        <f t="shared" si="168"/>
        <v>3600</v>
      </c>
      <c r="AQ75" s="19">
        <f t="shared" si="169"/>
        <v>6400</v>
      </c>
      <c r="AR75" s="19">
        <f t="shared" si="170"/>
        <v>3600</v>
      </c>
      <c r="AS75" s="19">
        <f t="shared" si="171"/>
        <v>1600</v>
      </c>
      <c r="AT75" s="19">
        <f t="shared" si="172"/>
        <v>100</v>
      </c>
      <c r="AU75" s="19">
        <f t="shared" si="173"/>
        <v>900</v>
      </c>
      <c r="AV75" s="19">
        <f t="shared" si="174"/>
        <v>900</v>
      </c>
      <c r="AW75" s="19">
        <f t="shared" si="175"/>
        <v>400</v>
      </c>
      <c r="AX75" s="19">
        <f t="shared" si="176"/>
        <v>100</v>
      </c>
      <c r="AY75" s="19">
        <f t="shared" si="177"/>
        <v>100</v>
      </c>
      <c r="AZ75" s="19">
        <f t="shared" si="178"/>
        <v>100</v>
      </c>
      <c r="BA75" s="19">
        <f t="shared" si="179"/>
        <v>900</v>
      </c>
      <c r="BB75" s="19">
        <f t="shared" si="180"/>
        <v>2500</v>
      </c>
      <c r="BC75" s="19">
        <f t="shared" si="181"/>
        <v>900</v>
      </c>
      <c r="BD75" s="19">
        <f t="shared" si="182"/>
        <v>0</v>
      </c>
      <c r="BE75" s="19">
        <f t="shared" si="183"/>
        <v>57600</v>
      </c>
      <c r="BF75" s="19">
        <f t="shared" si="184"/>
        <v>10000</v>
      </c>
      <c r="BG75" s="19">
        <f t="shared" si="185"/>
        <v>22500</v>
      </c>
      <c r="BH75" s="19">
        <f t="shared" si="186"/>
        <v>12100</v>
      </c>
      <c r="BI75" s="19">
        <f t="shared" si="187"/>
        <v>900</v>
      </c>
      <c r="BJ75" s="19">
        <f t="shared" si="188"/>
        <v>2500</v>
      </c>
      <c r="BK75" s="19"/>
    </row>
    <row r="76" spans="3:68" x14ac:dyDescent="0.2">
      <c r="C76" s="40">
        <v>260</v>
      </c>
      <c r="D76">
        <f t="shared" si="130"/>
        <v>400</v>
      </c>
      <c r="E76">
        <f t="shared" si="131"/>
        <v>100</v>
      </c>
      <c r="F76">
        <f t="shared" si="132"/>
        <v>400</v>
      </c>
      <c r="G76">
        <f t="shared" si="133"/>
        <v>100</v>
      </c>
      <c r="H76">
        <f t="shared" si="134"/>
        <v>1600</v>
      </c>
      <c r="I76">
        <f t="shared" si="135"/>
        <v>3600</v>
      </c>
      <c r="J76">
        <f t="shared" si="136"/>
        <v>1600</v>
      </c>
      <c r="K76">
        <f t="shared" si="137"/>
        <v>2500</v>
      </c>
      <c r="L76">
        <f t="shared" si="138"/>
        <v>2500</v>
      </c>
      <c r="M76">
        <f t="shared" si="139"/>
        <v>100</v>
      </c>
      <c r="N76">
        <f t="shared" si="140"/>
        <v>100</v>
      </c>
      <c r="O76">
        <f t="shared" si="141"/>
        <v>100</v>
      </c>
      <c r="P76" s="19">
        <f t="shared" si="142"/>
        <v>400</v>
      </c>
      <c r="Q76" s="19">
        <f t="shared" si="143"/>
        <v>100</v>
      </c>
      <c r="R76" s="19">
        <f t="shared" si="144"/>
        <v>100</v>
      </c>
      <c r="S76" s="19">
        <f t="shared" si="145"/>
        <v>100</v>
      </c>
      <c r="T76" s="19">
        <f t="shared" si="146"/>
        <v>100</v>
      </c>
      <c r="U76" s="19">
        <f t="shared" si="147"/>
        <v>1600</v>
      </c>
      <c r="V76" s="19">
        <f t="shared" si="148"/>
        <v>2500</v>
      </c>
      <c r="W76" s="19">
        <f t="shared" si="149"/>
        <v>1600</v>
      </c>
      <c r="X76" s="19">
        <f t="shared" si="150"/>
        <v>1600</v>
      </c>
      <c r="Y76" s="19">
        <f t="shared" si="151"/>
        <v>2500</v>
      </c>
      <c r="Z76" s="19">
        <f t="shared" si="152"/>
        <v>10000</v>
      </c>
      <c r="AA76" s="19">
        <f t="shared" si="153"/>
        <v>0</v>
      </c>
      <c r="AB76" s="19">
        <f t="shared" si="154"/>
        <v>100</v>
      </c>
      <c r="AC76" s="19">
        <f t="shared" si="155"/>
        <v>100</v>
      </c>
      <c r="AD76" s="19">
        <f t="shared" si="156"/>
        <v>2500</v>
      </c>
      <c r="AE76" s="19">
        <f t="shared" si="157"/>
        <v>900</v>
      </c>
      <c r="AF76" s="19">
        <f t="shared" si="158"/>
        <v>2500</v>
      </c>
      <c r="AG76" s="19">
        <f t="shared" si="159"/>
        <v>4900</v>
      </c>
      <c r="AH76" s="19">
        <f t="shared" si="160"/>
        <v>4900</v>
      </c>
      <c r="AI76" s="19">
        <f t="shared" si="161"/>
        <v>1600</v>
      </c>
      <c r="AJ76" s="19">
        <f t="shared" si="162"/>
        <v>900</v>
      </c>
      <c r="AK76" s="19">
        <f t="shared" si="163"/>
        <v>400</v>
      </c>
      <c r="AL76" s="19">
        <f t="shared" si="164"/>
        <v>400</v>
      </c>
      <c r="AM76" s="19">
        <f t="shared" si="165"/>
        <v>400</v>
      </c>
      <c r="AN76" s="19">
        <f t="shared" si="166"/>
        <v>100</v>
      </c>
      <c r="AO76" s="19">
        <f t="shared" si="167"/>
        <v>100</v>
      </c>
      <c r="AP76" s="19">
        <f t="shared" si="168"/>
        <v>900</v>
      </c>
      <c r="AQ76" s="19">
        <f t="shared" si="169"/>
        <v>100</v>
      </c>
      <c r="AR76" s="19">
        <f t="shared" si="170"/>
        <v>100</v>
      </c>
      <c r="AS76" s="19">
        <f t="shared" si="171"/>
        <v>1600</v>
      </c>
      <c r="AT76" s="19">
        <f t="shared" si="172"/>
        <v>6400</v>
      </c>
      <c r="AU76" s="19">
        <f t="shared" si="173"/>
        <v>6400</v>
      </c>
      <c r="AV76" s="19">
        <f t="shared" si="174"/>
        <v>4900</v>
      </c>
      <c r="AW76" s="19">
        <f t="shared" si="175"/>
        <v>3600</v>
      </c>
      <c r="AX76" s="19">
        <f t="shared" si="176"/>
        <v>1600</v>
      </c>
      <c r="AY76" s="19">
        <f t="shared" si="177"/>
        <v>1600</v>
      </c>
      <c r="AZ76" s="19">
        <f t="shared" si="178"/>
        <v>400</v>
      </c>
      <c r="BA76" s="19">
        <f t="shared" si="179"/>
        <v>0</v>
      </c>
      <c r="BB76" s="19">
        <f t="shared" si="180"/>
        <v>400</v>
      </c>
      <c r="BC76" s="19">
        <f t="shared" si="181"/>
        <v>2500</v>
      </c>
      <c r="BD76" s="19">
        <f t="shared" si="182"/>
        <v>36100</v>
      </c>
      <c r="BE76" s="19">
        <f t="shared" si="183"/>
        <v>22500</v>
      </c>
      <c r="BF76" s="19">
        <f t="shared" si="184"/>
        <v>40000</v>
      </c>
      <c r="BG76" s="19">
        <f t="shared" si="185"/>
        <v>25600</v>
      </c>
      <c r="BH76" s="19">
        <f t="shared" si="186"/>
        <v>400</v>
      </c>
      <c r="BI76" s="19">
        <f t="shared" si="187"/>
        <v>0</v>
      </c>
      <c r="BJ76" s="19"/>
      <c r="BK76" s="19"/>
    </row>
    <row r="77" spans="3:68" x14ac:dyDescent="0.2">
      <c r="C77" s="40">
        <v>240</v>
      </c>
      <c r="D77">
        <f t="shared" si="130"/>
        <v>100</v>
      </c>
      <c r="E77">
        <f t="shared" si="131"/>
        <v>1600</v>
      </c>
      <c r="F77">
        <f t="shared" si="132"/>
        <v>900</v>
      </c>
      <c r="G77">
        <f t="shared" si="133"/>
        <v>3600</v>
      </c>
      <c r="H77">
        <f t="shared" si="134"/>
        <v>6400</v>
      </c>
      <c r="I77">
        <f t="shared" si="135"/>
        <v>3600</v>
      </c>
      <c r="J77">
        <f t="shared" si="136"/>
        <v>4900</v>
      </c>
      <c r="K77">
        <f t="shared" si="137"/>
        <v>4900</v>
      </c>
      <c r="L77">
        <f t="shared" si="138"/>
        <v>900</v>
      </c>
      <c r="M77">
        <f t="shared" si="139"/>
        <v>100</v>
      </c>
      <c r="N77">
        <f t="shared" si="140"/>
        <v>900</v>
      </c>
      <c r="O77">
        <f t="shared" si="141"/>
        <v>1600</v>
      </c>
      <c r="P77" s="19">
        <f t="shared" si="142"/>
        <v>900</v>
      </c>
      <c r="Q77" s="19">
        <f t="shared" si="143"/>
        <v>100</v>
      </c>
      <c r="R77" s="19">
        <f t="shared" si="144"/>
        <v>900</v>
      </c>
      <c r="S77" s="19">
        <f t="shared" si="145"/>
        <v>900</v>
      </c>
      <c r="T77" s="19">
        <f t="shared" si="146"/>
        <v>3600</v>
      </c>
      <c r="U77" s="19">
        <f t="shared" si="147"/>
        <v>4900</v>
      </c>
      <c r="V77" s="19">
        <f t="shared" si="148"/>
        <v>3600</v>
      </c>
      <c r="W77" s="19">
        <f t="shared" si="149"/>
        <v>3600</v>
      </c>
      <c r="X77" s="19">
        <f t="shared" si="150"/>
        <v>4900</v>
      </c>
      <c r="Y77" s="19">
        <f t="shared" si="151"/>
        <v>14400</v>
      </c>
      <c r="Z77" s="19">
        <f t="shared" si="152"/>
        <v>400</v>
      </c>
      <c r="AA77" s="19">
        <f t="shared" si="153"/>
        <v>100</v>
      </c>
      <c r="AB77" s="19">
        <f t="shared" si="154"/>
        <v>100</v>
      </c>
      <c r="AC77" s="19">
        <f t="shared" si="155"/>
        <v>900</v>
      </c>
      <c r="AD77" s="19">
        <f t="shared" si="156"/>
        <v>2500</v>
      </c>
      <c r="AE77" s="19">
        <f t="shared" si="157"/>
        <v>4900</v>
      </c>
      <c r="AF77" s="19">
        <f t="shared" si="158"/>
        <v>8100</v>
      </c>
      <c r="AG77" s="19">
        <f t="shared" si="159"/>
        <v>8100</v>
      </c>
      <c r="AH77" s="19">
        <f t="shared" si="160"/>
        <v>3600</v>
      </c>
      <c r="AI77" s="19">
        <f t="shared" si="161"/>
        <v>2500</v>
      </c>
      <c r="AJ77" s="19">
        <f t="shared" si="162"/>
        <v>1600</v>
      </c>
      <c r="AK77" s="19">
        <f t="shared" si="163"/>
        <v>1600</v>
      </c>
      <c r="AL77" s="19">
        <f t="shared" si="164"/>
        <v>1600</v>
      </c>
      <c r="AM77" s="19">
        <f t="shared" si="165"/>
        <v>900</v>
      </c>
      <c r="AN77" s="19">
        <f t="shared" si="166"/>
        <v>100</v>
      </c>
      <c r="AO77" s="19">
        <f t="shared" si="167"/>
        <v>100</v>
      </c>
      <c r="AP77" s="19">
        <f t="shared" si="168"/>
        <v>100</v>
      </c>
      <c r="AQ77" s="19">
        <f t="shared" si="169"/>
        <v>900</v>
      </c>
      <c r="AR77" s="19">
        <f t="shared" si="170"/>
        <v>3600</v>
      </c>
      <c r="AS77" s="19">
        <f t="shared" si="171"/>
        <v>10000</v>
      </c>
      <c r="AT77" s="19">
        <f t="shared" si="172"/>
        <v>10000</v>
      </c>
      <c r="AU77" s="19">
        <f t="shared" si="173"/>
        <v>8100</v>
      </c>
      <c r="AV77" s="19">
        <f t="shared" si="174"/>
        <v>6400</v>
      </c>
      <c r="AW77" s="19">
        <f t="shared" si="175"/>
        <v>3600</v>
      </c>
      <c r="AX77" s="19">
        <f t="shared" si="176"/>
        <v>3600</v>
      </c>
      <c r="AY77" s="19">
        <f t="shared" si="177"/>
        <v>1600</v>
      </c>
      <c r="AZ77" s="19">
        <f t="shared" si="178"/>
        <v>400</v>
      </c>
      <c r="BA77" s="19">
        <f t="shared" si="179"/>
        <v>1600</v>
      </c>
      <c r="BB77" s="19">
        <f t="shared" si="180"/>
        <v>4900</v>
      </c>
      <c r="BC77" s="19">
        <f t="shared" si="181"/>
        <v>28900</v>
      </c>
      <c r="BD77" s="19">
        <f t="shared" si="182"/>
        <v>28900</v>
      </c>
      <c r="BE77" s="19">
        <f t="shared" si="183"/>
        <v>48400</v>
      </c>
      <c r="BF77" s="19">
        <f t="shared" si="184"/>
        <v>32400</v>
      </c>
      <c r="BG77" s="19">
        <f t="shared" si="185"/>
        <v>1600</v>
      </c>
      <c r="BH77" s="19">
        <f t="shared" si="186"/>
        <v>400</v>
      </c>
      <c r="BI77" s="19"/>
      <c r="BJ77" s="19"/>
      <c r="BK77" s="19"/>
    </row>
    <row r="78" spans="3:68" x14ac:dyDescent="0.2">
      <c r="C78" s="40">
        <v>250</v>
      </c>
      <c r="D78">
        <f t="shared" si="130"/>
        <v>900</v>
      </c>
      <c r="E78">
        <f t="shared" si="131"/>
        <v>400</v>
      </c>
      <c r="F78">
        <f t="shared" si="132"/>
        <v>2500</v>
      </c>
      <c r="G78">
        <f t="shared" si="133"/>
        <v>4900</v>
      </c>
      <c r="H78">
        <f t="shared" si="134"/>
        <v>2500</v>
      </c>
      <c r="I78">
        <f t="shared" si="135"/>
        <v>3600</v>
      </c>
      <c r="J78">
        <f t="shared" si="136"/>
        <v>3600</v>
      </c>
      <c r="K78">
        <f t="shared" si="137"/>
        <v>400</v>
      </c>
      <c r="L78">
        <f t="shared" si="138"/>
        <v>0</v>
      </c>
      <c r="M78">
        <f t="shared" si="139"/>
        <v>400</v>
      </c>
      <c r="N78">
        <f t="shared" si="140"/>
        <v>900</v>
      </c>
      <c r="O78">
        <f t="shared" si="141"/>
        <v>400</v>
      </c>
      <c r="P78" s="19">
        <f t="shared" si="142"/>
        <v>0</v>
      </c>
      <c r="Q78" s="19">
        <f t="shared" si="143"/>
        <v>400</v>
      </c>
      <c r="R78" s="19">
        <f t="shared" si="144"/>
        <v>400</v>
      </c>
      <c r="S78" s="19">
        <f t="shared" si="145"/>
        <v>2500</v>
      </c>
      <c r="T78" s="19">
        <f t="shared" si="146"/>
        <v>3600</v>
      </c>
      <c r="U78" s="19">
        <f t="shared" si="147"/>
        <v>2500</v>
      </c>
      <c r="V78" s="19">
        <f t="shared" si="148"/>
        <v>2500</v>
      </c>
      <c r="W78" s="19">
        <f t="shared" si="149"/>
        <v>3600</v>
      </c>
      <c r="X78" s="19">
        <f t="shared" si="150"/>
        <v>12100</v>
      </c>
      <c r="Y78" s="19">
        <f t="shared" si="151"/>
        <v>100</v>
      </c>
      <c r="Z78" s="19">
        <f t="shared" si="152"/>
        <v>0</v>
      </c>
      <c r="AA78" s="19">
        <f t="shared" si="153"/>
        <v>0</v>
      </c>
      <c r="AB78" s="19">
        <f t="shared" si="154"/>
        <v>1600</v>
      </c>
      <c r="AC78" s="19">
        <f t="shared" si="155"/>
        <v>1600</v>
      </c>
      <c r="AD78" s="19">
        <f t="shared" si="156"/>
        <v>3600</v>
      </c>
      <c r="AE78" s="19">
        <f t="shared" si="157"/>
        <v>6400</v>
      </c>
      <c r="AF78" s="19">
        <f t="shared" si="158"/>
        <v>6400</v>
      </c>
      <c r="AG78" s="19">
        <f t="shared" si="159"/>
        <v>2500</v>
      </c>
      <c r="AH78" s="19">
        <f t="shared" si="160"/>
        <v>1600</v>
      </c>
      <c r="AI78" s="19">
        <f t="shared" si="161"/>
        <v>900</v>
      </c>
      <c r="AJ78" s="19">
        <f t="shared" si="162"/>
        <v>900</v>
      </c>
      <c r="AK78" s="19">
        <f t="shared" si="163"/>
        <v>900</v>
      </c>
      <c r="AL78" s="19">
        <f t="shared" si="164"/>
        <v>400</v>
      </c>
      <c r="AM78" s="19">
        <f t="shared" si="165"/>
        <v>0</v>
      </c>
      <c r="AN78" s="19">
        <f t="shared" si="166"/>
        <v>400</v>
      </c>
      <c r="AO78" s="19">
        <f t="shared" si="167"/>
        <v>0</v>
      </c>
      <c r="AP78" s="19">
        <f t="shared" si="168"/>
        <v>400</v>
      </c>
      <c r="AQ78" s="19">
        <f t="shared" si="169"/>
        <v>2500</v>
      </c>
      <c r="AR78" s="19">
        <f t="shared" si="170"/>
        <v>8100</v>
      </c>
      <c r="AS78" s="19">
        <f t="shared" si="171"/>
        <v>8100</v>
      </c>
      <c r="AT78" s="19">
        <f t="shared" si="172"/>
        <v>6400</v>
      </c>
      <c r="AU78" s="19">
        <f t="shared" si="173"/>
        <v>4900</v>
      </c>
      <c r="AV78" s="19">
        <f t="shared" si="174"/>
        <v>2500</v>
      </c>
      <c r="AW78" s="19">
        <f t="shared" si="175"/>
        <v>2500</v>
      </c>
      <c r="AX78" s="19">
        <f t="shared" si="176"/>
        <v>900</v>
      </c>
      <c r="AY78" s="19">
        <f t="shared" si="177"/>
        <v>100</v>
      </c>
      <c r="AZ78" s="19">
        <f t="shared" si="178"/>
        <v>900</v>
      </c>
      <c r="BA78" s="19">
        <f t="shared" si="179"/>
        <v>3600</v>
      </c>
      <c r="BB78" s="19">
        <f t="shared" si="180"/>
        <v>32400</v>
      </c>
      <c r="BC78" s="19">
        <f t="shared" si="181"/>
        <v>25600</v>
      </c>
      <c r="BD78" s="19">
        <f t="shared" si="182"/>
        <v>44100</v>
      </c>
      <c r="BE78" s="19">
        <f t="shared" si="183"/>
        <v>28900</v>
      </c>
      <c r="BF78" s="19">
        <f t="shared" si="184"/>
        <v>900</v>
      </c>
      <c r="BG78" s="19">
        <f t="shared" si="185"/>
        <v>100</v>
      </c>
      <c r="BH78" s="19"/>
      <c r="BI78" s="19"/>
      <c r="BJ78" s="19"/>
      <c r="BK78" s="19"/>
    </row>
    <row r="79" spans="3:68" x14ac:dyDescent="0.2">
      <c r="C79" s="40">
        <v>280</v>
      </c>
      <c r="D79">
        <f t="shared" si="130"/>
        <v>100</v>
      </c>
      <c r="E79">
        <f t="shared" si="131"/>
        <v>400</v>
      </c>
      <c r="F79">
        <f t="shared" si="132"/>
        <v>1600</v>
      </c>
      <c r="G79">
        <f t="shared" si="133"/>
        <v>400</v>
      </c>
      <c r="H79">
        <f t="shared" si="134"/>
        <v>900</v>
      </c>
      <c r="I79">
        <f t="shared" si="135"/>
        <v>900</v>
      </c>
      <c r="J79">
        <f t="shared" si="136"/>
        <v>100</v>
      </c>
      <c r="K79">
        <f t="shared" si="137"/>
        <v>900</v>
      </c>
      <c r="L79">
        <f t="shared" si="138"/>
        <v>100</v>
      </c>
      <c r="M79">
        <f t="shared" si="139"/>
        <v>0</v>
      </c>
      <c r="N79">
        <f t="shared" si="140"/>
        <v>100</v>
      </c>
      <c r="O79">
        <f t="shared" si="141"/>
        <v>900</v>
      </c>
      <c r="P79" s="19">
        <f t="shared" si="142"/>
        <v>100</v>
      </c>
      <c r="Q79" s="19">
        <f t="shared" si="143"/>
        <v>100</v>
      </c>
      <c r="R79" s="19">
        <f t="shared" si="144"/>
        <v>400</v>
      </c>
      <c r="S79" s="19">
        <f t="shared" si="145"/>
        <v>900</v>
      </c>
      <c r="T79" s="19">
        <f t="shared" si="146"/>
        <v>400</v>
      </c>
      <c r="U79" s="19">
        <f t="shared" si="147"/>
        <v>400</v>
      </c>
      <c r="V79" s="19">
        <f t="shared" si="148"/>
        <v>900</v>
      </c>
      <c r="W79" s="19">
        <f t="shared" si="149"/>
        <v>6400</v>
      </c>
      <c r="X79" s="19">
        <f t="shared" si="150"/>
        <v>400</v>
      </c>
      <c r="Y79" s="19">
        <f t="shared" si="151"/>
        <v>900</v>
      </c>
      <c r="Z79" s="19">
        <f t="shared" si="152"/>
        <v>900</v>
      </c>
      <c r="AA79" s="19">
        <f t="shared" si="153"/>
        <v>4900</v>
      </c>
      <c r="AB79" s="19">
        <f t="shared" si="154"/>
        <v>100</v>
      </c>
      <c r="AC79" s="19">
        <f t="shared" si="155"/>
        <v>900</v>
      </c>
      <c r="AD79" s="19">
        <f t="shared" si="156"/>
        <v>2500</v>
      </c>
      <c r="AE79" s="19">
        <f t="shared" si="157"/>
        <v>2500</v>
      </c>
      <c r="AF79" s="19">
        <f t="shared" si="158"/>
        <v>400</v>
      </c>
      <c r="AG79" s="19">
        <f t="shared" si="159"/>
        <v>100</v>
      </c>
      <c r="AH79" s="19">
        <f t="shared" si="160"/>
        <v>0</v>
      </c>
      <c r="AI79" s="19">
        <f t="shared" si="161"/>
        <v>0</v>
      </c>
      <c r="AJ79" s="19">
        <f t="shared" si="162"/>
        <v>0</v>
      </c>
      <c r="AK79" s="19">
        <f t="shared" si="163"/>
        <v>100</v>
      </c>
      <c r="AL79" s="19">
        <f t="shared" si="164"/>
        <v>900</v>
      </c>
      <c r="AM79" s="19">
        <f t="shared" si="165"/>
        <v>2500</v>
      </c>
      <c r="AN79" s="19">
        <f t="shared" si="166"/>
        <v>900</v>
      </c>
      <c r="AO79" s="19">
        <f t="shared" si="167"/>
        <v>100</v>
      </c>
      <c r="AP79" s="19">
        <f t="shared" si="168"/>
        <v>400</v>
      </c>
      <c r="AQ79" s="19">
        <f t="shared" si="169"/>
        <v>3600</v>
      </c>
      <c r="AR79" s="19">
        <f t="shared" si="170"/>
        <v>3600</v>
      </c>
      <c r="AS79" s="19">
        <f t="shared" si="171"/>
        <v>2500</v>
      </c>
      <c r="AT79" s="19">
        <f t="shared" si="172"/>
        <v>1600</v>
      </c>
      <c r="AU79" s="19">
        <f t="shared" si="173"/>
        <v>400</v>
      </c>
      <c r="AV79" s="19">
        <f t="shared" si="174"/>
        <v>400</v>
      </c>
      <c r="AW79" s="19">
        <f t="shared" si="175"/>
        <v>0</v>
      </c>
      <c r="AX79" s="19">
        <f t="shared" si="176"/>
        <v>400</v>
      </c>
      <c r="AY79" s="19">
        <f t="shared" si="177"/>
        <v>0</v>
      </c>
      <c r="AZ79" s="19">
        <f t="shared" si="178"/>
        <v>900</v>
      </c>
      <c r="BA79" s="19">
        <f t="shared" si="179"/>
        <v>44100</v>
      </c>
      <c r="BB79" s="19">
        <f t="shared" si="180"/>
        <v>16900</v>
      </c>
      <c r="BC79" s="19">
        <f t="shared" si="181"/>
        <v>32400</v>
      </c>
      <c r="BD79" s="19">
        <f t="shared" si="182"/>
        <v>19600</v>
      </c>
      <c r="BE79" s="19">
        <f t="shared" si="183"/>
        <v>0</v>
      </c>
      <c r="BF79" s="19">
        <f t="shared" si="184"/>
        <v>400</v>
      </c>
    </row>
    <row r="80" spans="3:68" x14ac:dyDescent="0.2">
      <c r="C80" s="40">
        <v>270</v>
      </c>
      <c r="D80">
        <f t="shared" si="130"/>
        <v>900</v>
      </c>
      <c r="E80">
        <f t="shared" si="131"/>
        <v>2500</v>
      </c>
      <c r="F80">
        <f t="shared" si="132"/>
        <v>900</v>
      </c>
      <c r="G80">
        <f t="shared" si="133"/>
        <v>1600</v>
      </c>
      <c r="H80">
        <f t="shared" si="134"/>
        <v>1600</v>
      </c>
      <c r="I80">
        <f t="shared" si="135"/>
        <v>0</v>
      </c>
      <c r="J80">
        <f t="shared" si="136"/>
        <v>400</v>
      </c>
      <c r="K80">
        <f t="shared" si="137"/>
        <v>0</v>
      </c>
      <c r="L80">
        <f t="shared" si="138"/>
        <v>100</v>
      </c>
      <c r="M80">
        <f t="shared" si="139"/>
        <v>0</v>
      </c>
      <c r="N80">
        <f t="shared" si="140"/>
        <v>400</v>
      </c>
      <c r="O80">
        <f t="shared" si="141"/>
        <v>0</v>
      </c>
      <c r="P80" s="19">
        <f t="shared" si="142"/>
        <v>0</v>
      </c>
      <c r="Q80" s="19">
        <f t="shared" si="143"/>
        <v>900</v>
      </c>
      <c r="R80" s="19">
        <f t="shared" si="144"/>
        <v>1600</v>
      </c>
      <c r="S80" s="19">
        <f t="shared" si="145"/>
        <v>900</v>
      </c>
      <c r="T80" s="19">
        <f t="shared" si="146"/>
        <v>900</v>
      </c>
      <c r="U80" s="19">
        <f t="shared" si="147"/>
        <v>1600</v>
      </c>
      <c r="V80" s="19">
        <f t="shared" si="148"/>
        <v>8100</v>
      </c>
      <c r="W80" s="19">
        <f t="shared" si="149"/>
        <v>100</v>
      </c>
      <c r="X80" s="19">
        <f t="shared" si="150"/>
        <v>400</v>
      </c>
      <c r="Y80" s="19">
        <f t="shared" si="151"/>
        <v>400</v>
      </c>
      <c r="Z80" s="19">
        <f t="shared" si="152"/>
        <v>3600</v>
      </c>
      <c r="AA80" s="19">
        <f t="shared" si="153"/>
        <v>400</v>
      </c>
      <c r="AB80" s="19">
        <f t="shared" si="154"/>
        <v>1600</v>
      </c>
      <c r="AC80" s="19">
        <f t="shared" si="155"/>
        <v>3600</v>
      </c>
      <c r="AD80" s="19">
        <f t="shared" si="156"/>
        <v>3600</v>
      </c>
      <c r="AE80" s="19">
        <f t="shared" si="157"/>
        <v>900</v>
      </c>
      <c r="AF80" s="19">
        <f t="shared" si="158"/>
        <v>400</v>
      </c>
      <c r="AG80" s="19">
        <f t="shared" si="159"/>
        <v>100</v>
      </c>
      <c r="AH80" s="19">
        <f t="shared" si="160"/>
        <v>100</v>
      </c>
      <c r="AI80" s="19">
        <f t="shared" si="161"/>
        <v>100</v>
      </c>
      <c r="AJ80" s="19">
        <f t="shared" si="162"/>
        <v>0</v>
      </c>
      <c r="AK80" s="19">
        <f t="shared" si="163"/>
        <v>400</v>
      </c>
      <c r="AL80" s="19">
        <f t="shared" si="164"/>
        <v>1600</v>
      </c>
      <c r="AM80" s="19">
        <f t="shared" si="165"/>
        <v>400</v>
      </c>
      <c r="AN80" s="19">
        <f t="shared" si="166"/>
        <v>0</v>
      </c>
      <c r="AO80" s="19">
        <f t="shared" si="167"/>
        <v>900</v>
      </c>
      <c r="AP80" s="19">
        <f t="shared" si="168"/>
        <v>4900</v>
      </c>
      <c r="AQ80" s="19">
        <f t="shared" si="169"/>
        <v>4900</v>
      </c>
      <c r="AR80" s="19">
        <f t="shared" si="170"/>
        <v>3600</v>
      </c>
      <c r="AS80" s="19">
        <f t="shared" si="171"/>
        <v>2500</v>
      </c>
      <c r="AT80" s="19">
        <f t="shared" si="172"/>
        <v>900</v>
      </c>
      <c r="AU80" s="19">
        <f t="shared" si="173"/>
        <v>900</v>
      </c>
      <c r="AV80" s="19">
        <f t="shared" si="174"/>
        <v>100</v>
      </c>
      <c r="AW80" s="19">
        <f t="shared" si="175"/>
        <v>100</v>
      </c>
      <c r="AX80" s="19">
        <f t="shared" si="176"/>
        <v>100</v>
      </c>
      <c r="AY80" s="19">
        <f t="shared" si="177"/>
        <v>1600</v>
      </c>
      <c r="AZ80" s="19">
        <f t="shared" si="178"/>
        <v>40000</v>
      </c>
      <c r="BA80" s="19">
        <f t="shared" si="179"/>
        <v>19600</v>
      </c>
      <c r="BB80" s="19">
        <f t="shared" si="180"/>
        <v>36100</v>
      </c>
      <c r="BC80" s="19">
        <f t="shared" si="181"/>
        <v>22500</v>
      </c>
      <c r="BD80" s="19">
        <f t="shared" si="182"/>
        <v>100</v>
      </c>
      <c r="BE80" s="19">
        <f t="shared" si="183"/>
        <v>100</v>
      </c>
      <c r="BF80" s="19"/>
    </row>
    <row r="81" spans="3:58" x14ac:dyDescent="0.2">
      <c r="C81" s="40">
        <v>300</v>
      </c>
      <c r="D81">
        <f t="shared" si="130"/>
        <v>400</v>
      </c>
      <c r="E81">
        <f t="shared" si="131"/>
        <v>0</v>
      </c>
      <c r="F81">
        <f t="shared" si="132"/>
        <v>100</v>
      </c>
      <c r="G81">
        <f t="shared" si="133"/>
        <v>100</v>
      </c>
      <c r="H81">
        <f t="shared" si="134"/>
        <v>900</v>
      </c>
      <c r="I81">
        <f t="shared" si="135"/>
        <v>2500</v>
      </c>
      <c r="J81">
        <f t="shared" si="136"/>
        <v>900</v>
      </c>
      <c r="K81">
        <f t="shared" si="137"/>
        <v>400</v>
      </c>
      <c r="L81">
        <f t="shared" si="138"/>
        <v>900</v>
      </c>
      <c r="M81">
        <f t="shared" si="139"/>
        <v>2500</v>
      </c>
      <c r="N81">
        <f t="shared" si="140"/>
        <v>900</v>
      </c>
      <c r="O81">
        <f t="shared" si="141"/>
        <v>900</v>
      </c>
      <c r="P81" s="19">
        <f t="shared" si="142"/>
        <v>0</v>
      </c>
      <c r="Q81" s="19">
        <f t="shared" si="143"/>
        <v>100</v>
      </c>
      <c r="R81" s="19">
        <f t="shared" si="144"/>
        <v>0</v>
      </c>
      <c r="S81" s="19">
        <f t="shared" si="145"/>
        <v>0</v>
      </c>
      <c r="T81" s="19">
        <f t="shared" si="146"/>
        <v>100</v>
      </c>
      <c r="U81" s="19">
        <f t="shared" si="147"/>
        <v>3600</v>
      </c>
      <c r="V81" s="19">
        <f t="shared" si="148"/>
        <v>1600</v>
      </c>
      <c r="W81" s="19">
        <f t="shared" si="149"/>
        <v>2500</v>
      </c>
      <c r="X81" s="19">
        <f t="shared" si="150"/>
        <v>2500</v>
      </c>
      <c r="Y81" s="19">
        <f t="shared" si="151"/>
        <v>8100</v>
      </c>
      <c r="Z81" s="19">
        <f t="shared" si="152"/>
        <v>100</v>
      </c>
      <c r="AA81" s="19">
        <f t="shared" si="153"/>
        <v>100</v>
      </c>
      <c r="AB81" s="19">
        <f t="shared" si="154"/>
        <v>900</v>
      </c>
      <c r="AC81" s="19">
        <f t="shared" si="155"/>
        <v>900</v>
      </c>
      <c r="AD81" s="19">
        <f t="shared" si="156"/>
        <v>0</v>
      </c>
      <c r="AE81" s="19">
        <f t="shared" si="157"/>
        <v>100</v>
      </c>
      <c r="AF81" s="19">
        <f t="shared" si="158"/>
        <v>400</v>
      </c>
      <c r="AG81" s="19">
        <f t="shared" si="159"/>
        <v>400</v>
      </c>
      <c r="AH81" s="19">
        <f t="shared" si="160"/>
        <v>400</v>
      </c>
      <c r="AI81" s="19">
        <f t="shared" si="161"/>
        <v>900</v>
      </c>
      <c r="AJ81" s="19">
        <f t="shared" si="162"/>
        <v>2500</v>
      </c>
      <c r="AK81" s="19">
        <f t="shared" si="163"/>
        <v>4900</v>
      </c>
      <c r="AL81" s="19">
        <f t="shared" si="164"/>
        <v>2500</v>
      </c>
      <c r="AM81" s="19">
        <f t="shared" si="165"/>
        <v>900</v>
      </c>
      <c r="AN81" s="19">
        <f t="shared" si="166"/>
        <v>0</v>
      </c>
      <c r="AO81" s="19">
        <f t="shared" si="167"/>
        <v>1600</v>
      </c>
      <c r="AP81" s="19">
        <f t="shared" si="168"/>
        <v>1600</v>
      </c>
      <c r="AQ81" s="19">
        <f t="shared" si="169"/>
        <v>900</v>
      </c>
      <c r="AR81" s="19">
        <f t="shared" si="170"/>
        <v>400</v>
      </c>
      <c r="AS81" s="19">
        <f t="shared" si="171"/>
        <v>0</v>
      </c>
      <c r="AT81" s="19">
        <f t="shared" si="172"/>
        <v>0</v>
      </c>
      <c r="AU81" s="19">
        <f t="shared" si="173"/>
        <v>400</v>
      </c>
      <c r="AV81" s="19">
        <f t="shared" si="174"/>
        <v>1600</v>
      </c>
      <c r="AW81" s="19">
        <f t="shared" si="175"/>
        <v>400</v>
      </c>
      <c r="AX81" s="19">
        <f t="shared" si="176"/>
        <v>100</v>
      </c>
      <c r="AY81" s="19">
        <f t="shared" si="177"/>
        <v>52900</v>
      </c>
      <c r="AZ81" s="19">
        <f t="shared" si="178"/>
        <v>12100</v>
      </c>
      <c r="BA81" s="19">
        <f t="shared" si="179"/>
        <v>25600</v>
      </c>
      <c r="BB81" s="19">
        <f t="shared" si="180"/>
        <v>14400</v>
      </c>
      <c r="BC81" s="19">
        <f t="shared" si="181"/>
        <v>400</v>
      </c>
      <c r="BD81" s="19">
        <f t="shared" si="182"/>
        <v>1600</v>
      </c>
      <c r="BE81" s="19"/>
      <c r="BF81" s="19"/>
    </row>
    <row r="82" spans="3:58" x14ac:dyDescent="0.2">
      <c r="C82" s="40">
        <v>320</v>
      </c>
      <c r="D82">
        <f t="shared" si="130"/>
        <v>400</v>
      </c>
      <c r="E82">
        <f t="shared" si="131"/>
        <v>100</v>
      </c>
      <c r="F82">
        <f t="shared" si="132"/>
        <v>100</v>
      </c>
      <c r="G82">
        <f t="shared" si="133"/>
        <v>2500</v>
      </c>
      <c r="H82">
        <f t="shared" si="134"/>
        <v>4900</v>
      </c>
      <c r="I82">
        <f t="shared" si="135"/>
        <v>2500</v>
      </c>
      <c r="J82">
        <f t="shared" si="136"/>
        <v>1600</v>
      </c>
      <c r="K82">
        <f t="shared" si="137"/>
        <v>2500</v>
      </c>
      <c r="L82">
        <f t="shared" si="138"/>
        <v>4900</v>
      </c>
      <c r="M82">
        <f t="shared" si="139"/>
        <v>2500</v>
      </c>
      <c r="N82">
        <f t="shared" si="140"/>
        <v>2500</v>
      </c>
      <c r="O82">
        <f t="shared" si="141"/>
        <v>400</v>
      </c>
      <c r="P82" s="19">
        <f t="shared" si="142"/>
        <v>100</v>
      </c>
      <c r="Q82" s="19">
        <f t="shared" si="143"/>
        <v>400</v>
      </c>
      <c r="R82" s="19">
        <f t="shared" si="144"/>
        <v>400</v>
      </c>
      <c r="S82" s="19">
        <f t="shared" si="145"/>
        <v>100</v>
      </c>
      <c r="T82" s="19">
        <f t="shared" si="146"/>
        <v>1600</v>
      </c>
      <c r="U82" s="19">
        <f t="shared" si="147"/>
        <v>3600</v>
      </c>
      <c r="V82" s="19">
        <f t="shared" si="148"/>
        <v>4900</v>
      </c>
      <c r="W82" s="19">
        <f t="shared" si="149"/>
        <v>4900</v>
      </c>
      <c r="X82" s="19">
        <f t="shared" si="150"/>
        <v>12100</v>
      </c>
      <c r="Y82" s="19">
        <f t="shared" si="151"/>
        <v>900</v>
      </c>
      <c r="Z82" s="19">
        <f t="shared" si="152"/>
        <v>100</v>
      </c>
      <c r="AA82" s="19">
        <f t="shared" si="153"/>
        <v>100</v>
      </c>
      <c r="AB82" s="19">
        <f t="shared" si="154"/>
        <v>100</v>
      </c>
      <c r="AC82" s="19">
        <f t="shared" si="155"/>
        <v>400</v>
      </c>
      <c r="AD82" s="19">
        <f t="shared" si="156"/>
        <v>900</v>
      </c>
      <c r="AE82" s="19">
        <f t="shared" si="157"/>
        <v>1600</v>
      </c>
      <c r="AF82" s="19">
        <f t="shared" si="158"/>
        <v>1600</v>
      </c>
      <c r="AG82" s="19">
        <f t="shared" si="159"/>
        <v>1600</v>
      </c>
      <c r="AH82" s="19">
        <f t="shared" si="160"/>
        <v>2500</v>
      </c>
      <c r="AI82" s="19">
        <f t="shared" si="161"/>
        <v>4900</v>
      </c>
      <c r="AJ82" s="19">
        <f t="shared" si="162"/>
        <v>8100</v>
      </c>
      <c r="AK82" s="19">
        <f t="shared" si="163"/>
        <v>4900</v>
      </c>
      <c r="AL82" s="19">
        <f t="shared" si="164"/>
        <v>2500</v>
      </c>
      <c r="AM82" s="19">
        <f t="shared" si="165"/>
        <v>400</v>
      </c>
      <c r="AN82" s="19">
        <f t="shared" si="166"/>
        <v>400</v>
      </c>
      <c r="AO82" s="19">
        <f t="shared" si="167"/>
        <v>400</v>
      </c>
      <c r="AP82" s="19">
        <f t="shared" si="168"/>
        <v>100</v>
      </c>
      <c r="AQ82" s="19">
        <f t="shared" si="169"/>
        <v>0</v>
      </c>
      <c r="AR82" s="19">
        <f t="shared" si="170"/>
        <v>400</v>
      </c>
      <c r="AS82" s="19">
        <f t="shared" si="171"/>
        <v>400</v>
      </c>
      <c r="AT82" s="19">
        <f t="shared" si="172"/>
        <v>1600</v>
      </c>
      <c r="AU82" s="19">
        <f t="shared" si="173"/>
        <v>3600</v>
      </c>
      <c r="AV82" s="19">
        <f t="shared" si="174"/>
        <v>1600</v>
      </c>
      <c r="AW82" s="19">
        <f t="shared" si="175"/>
        <v>100</v>
      </c>
      <c r="AX82" s="19">
        <f t="shared" si="176"/>
        <v>62500</v>
      </c>
      <c r="AY82" s="19">
        <f t="shared" si="177"/>
        <v>8100</v>
      </c>
      <c r="AZ82" s="19">
        <f t="shared" si="178"/>
        <v>19600</v>
      </c>
      <c r="BA82" s="19">
        <f t="shared" si="179"/>
        <v>10000</v>
      </c>
      <c r="BB82" s="19">
        <f t="shared" si="180"/>
        <v>1600</v>
      </c>
      <c r="BC82" s="19">
        <f t="shared" si="181"/>
        <v>3600</v>
      </c>
      <c r="BD82" s="19"/>
      <c r="BE82" s="19"/>
      <c r="BF82" s="19"/>
    </row>
    <row r="83" spans="3:58" x14ac:dyDescent="0.2">
      <c r="C83" s="40">
        <v>300</v>
      </c>
      <c r="D83">
        <f t="shared" si="130"/>
        <v>100</v>
      </c>
      <c r="E83">
        <f t="shared" si="131"/>
        <v>100</v>
      </c>
      <c r="F83">
        <f t="shared" si="132"/>
        <v>900</v>
      </c>
      <c r="G83">
        <f t="shared" si="133"/>
        <v>2500</v>
      </c>
      <c r="H83">
        <f t="shared" si="134"/>
        <v>900</v>
      </c>
      <c r="I83">
        <f t="shared" si="135"/>
        <v>400</v>
      </c>
      <c r="J83">
        <f t="shared" si="136"/>
        <v>900</v>
      </c>
      <c r="K83">
        <f t="shared" si="137"/>
        <v>2500</v>
      </c>
      <c r="L83">
        <f t="shared" si="138"/>
        <v>900</v>
      </c>
      <c r="M83">
        <f t="shared" si="139"/>
        <v>900</v>
      </c>
      <c r="N83">
        <f t="shared" si="140"/>
        <v>0</v>
      </c>
      <c r="O83">
        <f t="shared" si="141"/>
        <v>100</v>
      </c>
      <c r="P83" s="19">
        <f t="shared" si="142"/>
        <v>0</v>
      </c>
      <c r="Q83" s="19">
        <f t="shared" si="143"/>
        <v>0</v>
      </c>
      <c r="R83" s="19">
        <f t="shared" si="144"/>
        <v>100</v>
      </c>
      <c r="S83" s="19">
        <f t="shared" si="145"/>
        <v>3600</v>
      </c>
      <c r="T83" s="19">
        <f t="shared" si="146"/>
        <v>1600</v>
      </c>
      <c r="U83" s="19">
        <f t="shared" si="147"/>
        <v>2500</v>
      </c>
      <c r="V83" s="19">
        <f t="shared" si="148"/>
        <v>2500</v>
      </c>
      <c r="W83" s="19">
        <f t="shared" si="149"/>
        <v>8100</v>
      </c>
      <c r="X83" s="19">
        <f t="shared" si="150"/>
        <v>100</v>
      </c>
      <c r="Y83" s="19">
        <f t="shared" si="151"/>
        <v>100</v>
      </c>
      <c r="Z83" s="19">
        <f t="shared" si="152"/>
        <v>900</v>
      </c>
      <c r="AA83" s="19">
        <f t="shared" si="153"/>
        <v>900</v>
      </c>
      <c r="AB83" s="19">
        <f t="shared" si="154"/>
        <v>0</v>
      </c>
      <c r="AC83" s="19">
        <f t="shared" si="155"/>
        <v>100</v>
      </c>
      <c r="AD83" s="19">
        <f t="shared" si="156"/>
        <v>400</v>
      </c>
      <c r="AE83" s="19">
        <f t="shared" si="157"/>
        <v>400</v>
      </c>
      <c r="AF83" s="19">
        <f t="shared" si="158"/>
        <v>400</v>
      </c>
      <c r="AG83" s="19">
        <f t="shared" si="159"/>
        <v>900</v>
      </c>
      <c r="AH83" s="19">
        <f t="shared" si="160"/>
        <v>2500</v>
      </c>
      <c r="AI83" s="19">
        <f t="shared" si="161"/>
        <v>4900</v>
      </c>
      <c r="AJ83" s="19">
        <f t="shared" si="162"/>
        <v>2500</v>
      </c>
      <c r="AK83" s="19">
        <f t="shared" si="163"/>
        <v>900</v>
      </c>
      <c r="AL83" s="19">
        <f t="shared" si="164"/>
        <v>0</v>
      </c>
      <c r="AM83" s="19">
        <f t="shared" si="165"/>
        <v>1600</v>
      </c>
      <c r="AN83" s="19">
        <f t="shared" si="166"/>
        <v>1600</v>
      </c>
      <c r="AO83" s="19">
        <f t="shared" si="167"/>
        <v>900</v>
      </c>
      <c r="AP83" s="19">
        <f t="shared" si="168"/>
        <v>400</v>
      </c>
      <c r="AQ83" s="19">
        <f t="shared" si="169"/>
        <v>0</v>
      </c>
      <c r="AR83" s="19">
        <f t="shared" si="170"/>
        <v>0</v>
      </c>
      <c r="AS83" s="19">
        <f t="shared" si="171"/>
        <v>400</v>
      </c>
      <c r="AT83" s="19">
        <f t="shared" si="172"/>
        <v>1600</v>
      </c>
      <c r="AU83" s="19">
        <f t="shared" si="173"/>
        <v>400</v>
      </c>
      <c r="AV83" s="19">
        <f t="shared" si="174"/>
        <v>100</v>
      </c>
      <c r="AW83" s="19">
        <f t="shared" si="175"/>
        <v>52900</v>
      </c>
      <c r="AX83" s="19">
        <f t="shared" si="176"/>
        <v>12100</v>
      </c>
      <c r="AY83" s="19">
        <f t="shared" si="177"/>
        <v>25600</v>
      </c>
      <c r="AZ83" s="19">
        <f t="shared" si="178"/>
        <v>14400</v>
      </c>
      <c r="BA83" s="19">
        <f t="shared" si="179"/>
        <v>400</v>
      </c>
      <c r="BB83" s="19">
        <f t="shared" si="180"/>
        <v>1600</v>
      </c>
      <c r="BC83" s="19"/>
      <c r="BD83" s="19"/>
      <c r="BE83" s="19"/>
      <c r="BF83" s="19"/>
    </row>
    <row r="84" spans="3:58" x14ac:dyDescent="0.2">
      <c r="C84" s="40">
        <v>310</v>
      </c>
      <c r="D84">
        <f t="shared" si="130"/>
        <v>0</v>
      </c>
      <c r="E84">
        <f t="shared" si="131"/>
        <v>1600</v>
      </c>
      <c r="F84">
        <f t="shared" si="132"/>
        <v>3600</v>
      </c>
      <c r="G84">
        <f t="shared" si="133"/>
        <v>1600</v>
      </c>
      <c r="H84">
        <f t="shared" si="134"/>
        <v>900</v>
      </c>
      <c r="I84">
        <f t="shared" si="135"/>
        <v>1600</v>
      </c>
      <c r="J84">
        <f t="shared" si="136"/>
        <v>3600</v>
      </c>
      <c r="K84">
        <f t="shared" si="137"/>
        <v>1600</v>
      </c>
      <c r="L84">
        <f t="shared" si="138"/>
        <v>1600</v>
      </c>
      <c r="M84">
        <f t="shared" si="139"/>
        <v>100</v>
      </c>
      <c r="N84">
        <f t="shared" si="140"/>
        <v>0</v>
      </c>
      <c r="O84">
        <f t="shared" si="141"/>
        <v>100</v>
      </c>
      <c r="P84" s="19">
        <f t="shared" si="142"/>
        <v>100</v>
      </c>
      <c r="Q84" s="19">
        <f t="shared" si="143"/>
        <v>0</v>
      </c>
      <c r="R84" s="19">
        <f t="shared" si="144"/>
        <v>2500</v>
      </c>
      <c r="S84" s="19">
        <f t="shared" si="145"/>
        <v>2500</v>
      </c>
      <c r="T84" s="19">
        <f t="shared" si="146"/>
        <v>3600</v>
      </c>
      <c r="U84" s="19">
        <f t="shared" si="147"/>
        <v>3600</v>
      </c>
      <c r="V84" s="19">
        <f t="shared" si="148"/>
        <v>10000</v>
      </c>
      <c r="W84" s="19">
        <f t="shared" si="149"/>
        <v>400</v>
      </c>
      <c r="X84" s="19">
        <f t="shared" si="150"/>
        <v>0</v>
      </c>
      <c r="Y84" s="19">
        <f t="shared" si="151"/>
        <v>400</v>
      </c>
      <c r="Z84" s="19">
        <f t="shared" si="152"/>
        <v>400</v>
      </c>
      <c r="AA84" s="19">
        <f t="shared" si="153"/>
        <v>100</v>
      </c>
      <c r="AB84" s="19">
        <f t="shared" si="154"/>
        <v>400</v>
      </c>
      <c r="AC84" s="19">
        <f t="shared" si="155"/>
        <v>900</v>
      </c>
      <c r="AD84" s="19">
        <f t="shared" si="156"/>
        <v>900</v>
      </c>
      <c r="AE84" s="19">
        <f t="shared" si="157"/>
        <v>900</v>
      </c>
      <c r="AF84" s="19">
        <f t="shared" si="158"/>
        <v>1600</v>
      </c>
      <c r="AG84" s="19">
        <f t="shared" si="159"/>
        <v>3600</v>
      </c>
      <c r="AH84" s="19">
        <f t="shared" si="160"/>
        <v>6400</v>
      </c>
      <c r="AI84" s="19">
        <f t="shared" si="161"/>
        <v>3600</v>
      </c>
      <c r="AJ84" s="19">
        <f t="shared" si="162"/>
        <v>1600</v>
      </c>
      <c r="AK84" s="19">
        <f t="shared" si="163"/>
        <v>100</v>
      </c>
      <c r="AL84" s="19">
        <f t="shared" si="164"/>
        <v>900</v>
      </c>
      <c r="AM84" s="19">
        <f t="shared" si="165"/>
        <v>900</v>
      </c>
      <c r="AN84" s="19">
        <f t="shared" si="166"/>
        <v>400</v>
      </c>
      <c r="AO84" s="19">
        <f t="shared" si="167"/>
        <v>100</v>
      </c>
      <c r="AP84" s="19">
        <f t="shared" si="168"/>
        <v>100</v>
      </c>
      <c r="AQ84" s="19">
        <f t="shared" si="169"/>
        <v>100</v>
      </c>
      <c r="AR84" s="19">
        <f t="shared" si="170"/>
        <v>900</v>
      </c>
      <c r="AS84" s="19">
        <f t="shared" si="171"/>
        <v>2500</v>
      </c>
      <c r="AT84" s="19">
        <f t="shared" si="172"/>
        <v>900</v>
      </c>
      <c r="AU84" s="19">
        <f t="shared" si="173"/>
        <v>0</v>
      </c>
      <c r="AV84" s="19">
        <f t="shared" si="174"/>
        <v>57600</v>
      </c>
      <c r="AW84" s="19">
        <f t="shared" si="175"/>
        <v>10000</v>
      </c>
      <c r="AX84" s="19">
        <f t="shared" si="176"/>
        <v>22500</v>
      </c>
      <c r="AY84" s="19">
        <f t="shared" si="177"/>
        <v>12100</v>
      </c>
      <c r="AZ84" s="19">
        <f t="shared" si="178"/>
        <v>900</v>
      </c>
      <c r="BA84" s="19">
        <f t="shared" si="179"/>
        <v>2500</v>
      </c>
    </row>
    <row r="85" spans="3:58" x14ac:dyDescent="0.2">
      <c r="C85" s="40">
        <v>310</v>
      </c>
      <c r="D85">
        <f t="shared" si="130"/>
        <v>1600</v>
      </c>
      <c r="E85">
        <f t="shared" si="131"/>
        <v>3600</v>
      </c>
      <c r="F85">
        <f t="shared" si="132"/>
        <v>1600</v>
      </c>
      <c r="G85">
        <f t="shared" si="133"/>
        <v>900</v>
      </c>
      <c r="H85">
        <f t="shared" si="134"/>
        <v>1600</v>
      </c>
      <c r="I85">
        <f t="shared" si="135"/>
        <v>3600</v>
      </c>
      <c r="J85">
        <f t="shared" si="136"/>
        <v>1600</v>
      </c>
      <c r="K85">
        <f t="shared" si="137"/>
        <v>1600</v>
      </c>
      <c r="L85">
        <f t="shared" si="138"/>
        <v>100</v>
      </c>
      <c r="M85">
        <f t="shared" si="139"/>
        <v>0</v>
      </c>
      <c r="N85">
        <f t="shared" si="140"/>
        <v>100</v>
      </c>
      <c r="O85">
        <f t="shared" si="141"/>
        <v>100</v>
      </c>
      <c r="P85" s="19">
        <f t="shared" si="142"/>
        <v>0</v>
      </c>
      <c r="Q85" s="19">
        <f t="shared" si="143"/>
        <v>2500</v>
      </c>
      <c r="R85" s="19">
        <f t="shared" si="144"/>
        <v>2500</v>
      </c>
      <c r="S85" s="19">
        <f t="shared" si="145"/>
        <v>3600</v>
      </c>
      <c r="T85" s="19">
        <f t="shared" si="146"/>
        <v>3600</v>
      </c>
      <c r="U85" s="19">
        <f t="shared" si="147"/>
        <v>10000</v>
      </c>
      <c r="V85" s="19">
        <f t="shared" si="148"/>
        <v>400</v>
      </c>
      <c r="W85" s="19">
        <f t="shared" si="149"/>
        <v>0</v>
      </c>
      <c r="X85" s="19">
        <f t="shared" si="150"/>
        <v>400</v>
      </c>
      <c r="Y85" s="19">
        <f t="shared" si="151"/>
        <v>400</v>
      </c>
      <c r="Z85" s="19">
        <f t="shared" si="152"/>
        <v>100</v>
      </c>
      <c r="AA85" s="19">
        <f t="shared" si="153"/>
        <v>400</v>
      </c>
      <c r="AB85" s="19">
        <f t="shared" si="154"/>
        <v>900</v>
      </c>
      <c r="AC85" s="19">
        <f t="shared" si="155"/>
        <v>900</v>
      </c>
      <c r="AD85" s="19">
        <f t="shared" si="156"/>
        <v>900</v>
      </c>
      <c r="AE85" s="19">
        <f t="shared" si="157"/>
        <v>1600</v>
      </c>
      <c r="AF85" s="19">
        <f t="shared" si="158"/>
        <v>3600</v>
      </c>
      <c r="AG85" s="19">
        <f t="shared" si="159"/>
        <v>6400</v>
      </c>
      <c r="AH85" s="19">
        <f t="shared" si="160"/>
        <v>3600</v>
      </c>
      <c r="AI85" s="19">
        <f t="shared" si="161"/>
        <v>1600</v>
      </c>
      <c r="AJ85" s="19">
        <f t="shared" si="162"/>
        <v>100</v>
      </c>
      <c r="AK85" s="19">
        <f t="shared" si="163"/>
        <v>900</v>
      </c>
      <c r="AL85" s="19">
        <f t="shared" si="164"/>
        <v>900</v>
      </c>
      <c r="AM85" s="19">
        <f t="shared" si="165"/>
        <v>400</v>
      </c>
      <c r="AN85" s="19">
        <f t="shared" si="166"/>
        <v>100</v>
      </c>
      <c r="AO85" s="19">
        <f t="shared" si="167"/>
        <v>100</v>
      </c>
      <c r="AP85" s="19">
        <f t="shared" si="168"/>
        <v>100</v>
      </c>
      <c r="AQ85" s="19">
        <f t="shared" si="169"/>
        <v>900</v>
      </c>
      <c r="AR85" s="19">
        <f t="shared" si="170"/>
        <v>2500</v>
      </c>
      <c r="AS85" s="19">
        <f t="shared" si="171"/>
        <v>900</v>
      </c>
      <c r="AT85" s="19">
        <f t="shared" si="172"/>
        <v>0</v>
      </c>
      <c r="AU85" s="19">
        <f t="shared" si="173"/>
        <v>57600</v>
      </c>
      <c r="AV85" s="19">
        <f t="shared" si="174"/>
        <v>10000</v>
      </c>
      <c r="AW85" s="19">
        <f t="shared" si="175"/>
        <v>22500</v>
      </c>
      <c r="AX85" s="19">
        <f t="shared" si="176"/>
        <v>12100</v>
      </c>
      <c r="AY85" s="19">
        <f t="shared" si="177"/>
        <v>900</v>
      </c>
      <c r="AZ85" s="19">
        <f t="shared" si="178"/>
        <v>2500</v>
      </c>
      <c r="BA85" s="19"/>
    </row>
    <row r="86" spans="3:58" x14ac:dyDescent="0.2">
      <c r="C86" s="40">
        <v>270</v>
      </c>
      <c r="D86">
        <f t="shared" si="130"/>
        <v>400</v>
      </c>
      <c r="E86">
        <f t="shared" si="131"/>
        <v>0</v>
      </c>
      <c r="F86">
        <f t="shared" si="132"/>
        <v>100</v>
      </c>
      <c r="G86">
        <f t="shared" si="133"/>
        <v>0</v>
      </c>
      <c r="H86">
        <f t="shared" si="134"/>
        <v>400</v>
      </c>
      <c r="I86">
        <f t="shared" si="135"/>
        <v>0</v>
      </c>
      <c r="J86">
        <f t="shared" si="136"/>
        <v>0</v>
      </c>
      <c r="K86">
        <f t="shared" si="137"/>
        <v>900</v>
      </c>
      <c r="L86">
        <f t="shared" si="138"/>
        <v>1600</v>
      </c>
      <c r="M86">
        <f t="shared" si="139"/>
        <v>900</v>
      </c>
      <c r="N86">
        <f t="shared" si="140"/>
        <v>900</v>
      </c>
      <c r="O86">
        <f t="shared" si="141"/>
        <v>1600</v>
      </c>
      <c r="P86" s="19">
        <f t="shared" si="142"/>
        <v>8100</v>
      </c>
      <c r="Q86" s="19">
        <f t="shared" si="143"/>
        <v>100</v>
      </c>
      <c r="R86" s="19">
        <f t="shared" si="144"/>
        <v>400</v>
      </c>
      <c r="S86" s="19">
        <f t="shared" si="145"/>
        <v>400</v>
      </c>
      <c r="T86" s="19">
        <f t="shared" si="146"/>
        <v>3600</v>
      </c>
      <c r="U86" s="19">
        <f t="shared" si="147"/>
        <v>400</v>
      </c>
      <c r="V86" s="19">
        <f t="shared" si="148"/>
        <v>1600</v>
      </c>
      <c r="W86" s="19">
        <f t="shared" si="149"/>
        <v>3600</v>
      </c>
      <c r="X86" s="19">
        <f t="shared" si="150"/>
        <v>3600</v>
      </c>
      <c r="Y86" s="19">
        <f t="shared" si="151"/>
        <v>900</v>
      </c>
      <c r="Z86" s="19">
        <f t="shared" si="152"/>
        <v>400</v>
      </c>
      <c r="AA86" s="19">
        <f t="shared" si="153"/>
        <v>100</v>
      </c>
      <c r="AB86" s="19">
        <f t="shared" si="154"/>
        <v>100</v>
      </c>
      <c r="AC86" s="19">
        <f t="shared" si="155"/>
        <v>100</v>
      </c>
      <c r="AD86" s="19">
        <f t="shared" si="156"/>
        <v>0</v>
      </c>
      <c r="AE86" s="19">
        <f t="shared" si="157"/>
        <v>400</v>
      </c>
      <c r="AF86" s="19">
        <f t="shared" si="158"/>
        <v>1600</v>
      </c>
      <c r="AG86" s="19">
        <f t="shared" si="159"/>
        <v>400</v>
      </c>
      <c r="AH86" s="19">
        <f t="shared" si="160"/>
        <v>0</v>
      </c>
      <c r="AI86" s="19">
        <f t="shared" si="161"/>
        <v>900</v>
      </c>
      <c r="AJ86" s="19">
        <f t="shared" si="162"/>
        <v>4900</v>
      </c>
      <c r="AK86" s="19">
        <f t="shared" si="163"/>
        <v>4900</v>
      </c>
      <c r="AL86" s="19">
        <f t="shared" si="164"/>
        <v>3600</v>
      </c>
      <c r="AM86" s="19">
        <f t="shared" si="165"/>
        <v>2500</v>
      </c>
      <c r="AN86" s="19">
        <f t="shared" si="166"/>
        <v>900</v>
      </c>
      <c r="AO86" s="19">
        <f t="shared" si="167"/>
        <v>900</v>
      </c>
      <c r="AP86" s="19">
        <f t="shared" si="168"/>
        <v>100</v>
      </c>
      <c r="AQ86" s="19">
        <f t="shared" si="169"/>
        <v>100</v>
      </c>
      <c r="AR86" s="19">
        <f t="shared" si="170"/>
        <v>100</v>
      </c>
      <c r="AS86" s="19">
        <f t="shared" si="171"/>
        <v>1600</v>
      </c>
      <c r="AT86" s="19">
        <f t="shared" si="172"/>
        <v>40000</v>
      </c>
      <c r="AU86" s="19">
        <f t="shared" si="173"/>
        <v>19600</v>
      </c>
      <c r="AV86" s="19">
        <f t="shared" si="174"/>
        <v>36100</v>
      </c>
      <c r="AW86" s="19">
        <f t="shared" si="175"/>
        <v>22500</v>
      </c>
      <c r="AX86" s="19">
        <f t="shared" si="176"/>
        <v>100</v>
      </c>
      <c r="AY86" s="19">
        <f t="shared" si="177"/>
        <v>100</v>
      </c>
      <c r="AZ86" s="19"/>
      <c r="BA86" s="19"/>
    </row>
    <row r="87" spans="3:58" x14ac:dyDescent="0.2">
      <c r="C87" s="40">
        <v>250</v>
      </c>
      <c r="D87">
        <f t="shared" si="130"/>
        <v>400</v>
      </c>
      <c r="E87">
        <f t="shared" si="131"/>
        <v>900</v>
      </c>
      <c r="F87">
        <f t="shared" si="132"/>
        <v>400</v>
      </c>
      <c r="G87">
        <f t="shared" si="133"/>
        <v>0</v>
      </c>
      <c r="H87">
        <f t="shared" si="134"/>
        <v>400</v>
      </c>
      <c r="I87">
        <f t="shared" si="135"/>
        <v>400</v>
      </c>
      <c r="J87">
        <f t="shared" si="136"/>
        <v>2500</v>
      </c>
      <c r="K87">
        <f t="shared" si="137"/>
        <v>3600</v>
      </c>
      <c r="L87">
        <f t="shared" si="138"/>
        <v>2500</v>
      </c>
      <c r="M87">
        <f t="shared" si="139"/>
        <v>2500</v>
      </c>
      <c r="N87">
        <f t="shared" si="140"/>
        <v>3600</v>
      </c>
      <c r="O87">
        <f t="shared" si="141"/>
        <v>12100</v>
      </c>
      <c r="P87" s="19">
        <f t="shared" si="142"/>
        <v>100</v>
      </c>
      <c r="Q87" s="19">
        <f t="shared" si="143"/>
        <v>0</v>
      </c>
      <c r="R87" s="19">
        <f t="shared" si="144"/>
        <v>0</v>
      </c>
      <c r="S87" s="19">
        <f t="shared" si="145"/>
        <v>1600</v>
      </c>
      <c r="T87" s="19">
        <f t="shared" si="146"/>
        <v>1600</v>
      </c>
      <c r="U87" s="19">
        <f t="shared" si="147"/>
        <v>3600</v>
      </c>
      <c r="V87" s="19">
        <f t="shared" si="148"/>
        <v>6400</v>
      </c>
      <c r="W87" s="19">
        <f t="shared" si="149"/>
        <v>6400</v>
      </c>
      <c r="X87" s="19">
        <f t="shared" si="150"/>
        <v>2500</v>
      </c>
      <c r="Y87" s="19">
        <f t="shared" si="151"/>
        <v>1600</v>
      </c>
      <c r="Z87" s="19">
        <f t="shared" si="152"/>
        <v>900</v>
      </c>
      <c r="AA87" s="19">
        <f t="shared" si="153"/>
        <v>900</v>
      </c>
      <c r="AB87" s="19">
        <f t="shared" si="154"/>
        <v>900</v>
      </c>
      <c r="AC87" s="19">
        <f t="shared" si="155"/>
        <v>400</v>
      </c>
      <c r="AD87" s="19">
        <f t="shared" si="156"/>
        <v>0</v>
      </c>
      <c r="AE87" s="19">
        <f t="shared" si="157"/>
        <v>400</v>
      </c>
      <c r="AF87" s="19">
        <f t="shared" si="158"/>
        <v>0</v>
      </c>
      <c r="AG87" s="19">
        <f t="shared" si="159"/>
        <v>400</v>
      </c>
      <c r="AH87" s="19">
        <f t="shared" si="160"/>
        <v>2500</v>
      </c>
      <c r="AI87" s="19">
        <f t="shared" si="161"/>
        <v>8100</v>
      </c>
      <c r="AJ87" s="19">
        <f t="shared" si="162"/>
        <v>8100</v>
      </c>
      <c r="AK87" s="19">
        <f t="shared" si="163"/>
        <v>6400</v>
      </c>
      <c r="AL87" s="19">
        <f t="shared" si="164"/>
        <v>4900</v>
      </c>
      <c r="AM87" s="19">
        <f t="shared" si="165"/>
        <v>2500</v>
      </c>
      <c r="AN87" s="19">
        <f t="shared" si="166"/>
        <v>2500</v>
      </c>
      <c r="AO87" s="19">
        <f t="shared" si="167"/>
        <v>900</v>
      </c>
      <c r="AP87" s="19">
        <f t="shared" si="168"/>
        <v>100</v>
      </c>
      <c r="AQ87" s="19">
        <f t="shared" si="169"/>
        <v>900</v>
      </c>
      <c r="AR87" s="19">
        <f t="shared" si="170"/>
        <v>3600</v>
      </c>
      <c r="AS87" s="19">
        <f t="shared" si="171"/>
        <v>32400</v>
      </c>
      <c r="AT87" s="19">
        <f t="shared" si="172"/>
        <v>25600</v>
      </c>
      <c r="AU87" s="19">
        <f t="shared" si="173"/>
        <v>44100</v>
      </c>
      <c r="AV87" s="19">
        <f t="shared" si="174"/>
        <v>28900</v>
      </c>
      <c r="AW87" s="19">
        <f t="shared" si="175"/>
        <v>900</v>
      </c>
      <c r="AX87" s="19">
        <f t="shared" si="176"/>
        <v>100</v>
      </c>
      <c r="AY87" s="19"/>
      <c r="AZ87" s="19"/>
      <c r="BA87" s="19"/>
    </row>
    <row r="88" spans="3:58" x14ac:dyDescent="0.2">
      <c r="C88" s="40">
        <v>270</v>
      </c>
      <c r="D88">
        <f t="shared" si="130"/>
        <v>100</v>
      </c>
      <c r="E88">
        <f t="shared" si="131"/>
        <v>0</v>
      </c>
      <c r="F88">
        <f t="shared" si="132"/>
        <v>400</v>
      </c>
      <c r="G88">
        <f t="shared" si="133"/>
        <v>0</v>
      </c>
      <c r="H88">
        <f t="shared" si="134"/>
        <v>0</v>
      </c>
      <c r="I88">
        <f t="shared" si="135"/>
        <v>900</v>
      </c>
      <c r="J88">
        <f t="shared" si="136"/>
        <v>1600</v>
      </c>
      <c r="K88">
        <f t="shared" si="137"/>
        <v>900</v>
      </c>
      <c r="L88">
        <f t="shared" si="138"/>
        <v>900</v>
      </c>
      <c r="M88">
        <f t="shared" si="139"/>
        <v>1600</v>
      </c>
      <c r="N88">
        <f t="shared" si="140"/>
        <v>8100</v>
      </c>
      <c r="O88">
        <f t="shared" si="141"/>
        <v>100</v>
      </c>
      <c r="P88" s="19">
        <f t="shared" si="142"/>
        <v>400</v>
      </c>
      <c r="Q88" s="19">
        <f t="shared" si="143"/>
        <v>400</v>
      </c>
      <c r="R88" s="19">
        <f t="shared" si="144"/>
        <v>3600</v>
      </c>
      <c r="S88" s="19">
        <f t="shared" si="145"/>
        <v>400</v>
      </c>
      <c r="T88" s="19">
        <f t="shared" si="146"/>
        <v>1600</v>
      </c>
      <c r="U88" s="19">
        <f t="shared" si="147"/>
        <v>3600</v>
      </c>
      <c r="V88" s="19">
        <f t="shared" si="148"/>
        <v>3600</v>
      </c>
      <c r="W88" s="19">
        <f t="shared" si="149"/>
        <v>900</v>
      </c>
      <c r="X88" s="19">
        <f t="shared" si="150"/>
        <v>400</v>
      </c>
      <c r="Y88" s="19">
        <f t="shared" si="151"/>
        <v>100</v>
      </c>
      <c r="Z88" s="19">
        <f t="shared" si="152"/>
        <v>100</v>
      </c>
      <c r="AA88" s="19">
        <f t="shared" si="153"/>
        <v>100</v>
      </c>
      <c r="AB88" s="19">
        <f t="shared" si="154"/>
        <v>0</v>
      </c>
      <c r="AC88" s="19">
        <f t="shared" si="155"/>
        <v>400</v>
      </c>
      <c r="AD88" s="19">
        <f t="shared" si="156"/>
        <v>1600</v>
      </c>
      <c r="AE88" s="19">
        <f t="shared" si="157"/>
        <v>400</v>
      </c>
      <c r="AF88" s="19">
        <f t="shared" si="158"/>
        <v>0</v>
      </c>
      <c r="AG88" s="19">
        <f t="shared" si="159"/>
        <v>900</v>
      </c>
      <c r="AH88" s="19">
        <f t="shared" si="160"/>
        <v>4900</v>
      </c>
      <c r="AI88" s="19">
        <f t="shared" si="161"/>
        <v>4900</v>
      </c>
      <c r="AJ88" s="19">
        <f t="shared" si="162"/>
        <v>3600</v>
      </c>
      <c r="AK88" s="19">
        <f t="shared" si="163"/>
        <v>2500</v>
      </c>
      <c r="AL88" s="19">
        <f t="shared" si="164"/>
        <v>900</v>
      </c>
      <c r="AM88" s="19">
        <f t="shared" si="165"/>
        <v>900</v>
      </c>
      <c r="AN88" s="19">
        <f t="shared" si="166"/>
        <v>100</v>
      </c>
      <c r="AO88" s="19">
        <f t="shared" si="167"/>
        <v>100</v>
      </c>
      <c r="AP88" s="19">
        <f t="shared" si="168"/>
        <v>100</v>
      </c>
      <c r="AQ88" s="19">
        <f t="shared" si="169"/>
        <v>1600</v>
      </c>
      <c r="AR88" s="19">
        <f t="shared" si="170"/>
        <v>40000</v>
      </c>
      <c r="AS88" s="19">
        <f t="shared" si="171"/>
        <v>19600</v>
      </c>
      <c r="AT88" s="19">
        <f t="shared" si="172"/>
        <v>36100</v>
      </c>
      <c r="AU88" s="19">
        <f t="shared" si="173"/>
        <v>22500</v>
      </c>
      <c r="AV88" s="19">
        <f t="shared" si="174"/>
        <v>100</v>
      </c>
      <c r="AW88" s="19">
        <f t="shared" si="175"/>
        <v>100</v>
      </c>
      <c r="AX88" s="19"/>
      <c r="AY88" s="19"/>
      <c r="AZ88" s="19"/>
      <c r="BA88" s="19"/>
    </row>
    <row r="89" spans="3:58" x14ac:dyDescent="0.2">
      <c r="C89" s="40">
        <v>280</v>
      </c>
      <c r="D89">
        <f t="shared" si="130"/>
        <v>100</v>
      </c>
      <c r="E89">
        <f t="shared" si="131"/>
        <v>900</v>
      </c>
      <c r="F89">
        <f t="shared" si="132"/>
        <v>100</v>
      </c>
      <c r="G89">
        <f t="shared" si="133"/>
        <v>100</v>
      </c>
      <c r="H89">
        <f t="shared" si="134"/>
        <v>400</v>
      </c>
      <c r="I89">
        <f t="shared" si="135"/>
        <v>900</v>
      </c>
      <c r="J89">
        <f t="shared" si="136"/>
        <v>400</v>
      </c>
      <c r="K89">
        <f t="shared" si="137"/>
        <v>400</v>
      </c>
      <c r="L89">
        <f t="shared" si="138"/>
        <v>900</v>
      </c>
      <c r="M89">
        <f t="shared" si="139"/>
        <v>6400</v>
      </c>
      <c r="N89">
        <f t="shared" si="140"/>
        <v>400</v>
      </c>
      <c r="O89">
        <f t="shared" si="141"/>
        <v>900</v>
      </c>
      <c r="P89" s="19">
        <f t="shared" si="142"/>
        <v>900</v>
      </c>
      <c r="Q89" s="19">
        <f t="shared" si="143"/>
        <v>4900</v>
      </c>
      <c r="R89" s="19">
        <f t="shared" si="144"/>
        <v>100</v>
      </c>
      <c r="S89" s="19">
        <f t="shared" si="145"/>
        <v>900</v>
      </c>
      <c r="T89" s="19">
        <f t="shared" si="146"/>
        <v>2500</v>
      </c>
      <c r="U89" s="19">
        <f t="shared" si="147"/>
        <v>2500</v>
      </c>
      <c r="V89" s="19">
        <f t="shared" si="148"/>
        <v>400</v>
      </c>
      <c r="W89" s="19">
        <f t="shared" si="149"/>
        <v>100</v>
      </c>
      <c r="X89" s="19">
        <f t="shared" si="150"/>
        <v>0</v>
      </c>
      <c r="Y89" s="19">
        <f t="shared" si="151"/>
        <v>0</v>
      </c>
      <c r="Z89" s="19">
        <f t="shared" si="152"/>
        <v>0</v>
      </c>
      <c r="AA89" s="19">
        <f t="shared" si="153"/>
        <v>100</v>
      </c>
      <c r="AB89" s="19">
        <f t="shared" si="154"/>
        <v>900</v>
      </c>
      <c r="AC89" s="19">
        <f t="shared" si="155"/>
        <v>2500</v>
      </c>
      <c r="AD89" s="19">
        <f t="shared" si="156"/>
        <v>900</v>
      </c>
      <c r="AE89" s="19">
        <f t="shared" si="157"/>
        <v>100</v>
      </c>
      <c r="AF89" s="19">
        <f t="shared" si="158"/>
        <v>400</v>
      </c>
      <c r="AG89" s="19">
        <f t="shared" si="159"/>
        <v>3600</v>
      </c>
      <c r="AH89" s="19">
        <f t="shared" si="160"/>
        <v>3600</v>
      </c>
      <c r="AI89" s="19">
        <f t="shared" si="161"/>
        <v>2500</v>
      </c>
      <c r="AJ89" s="19">
        <f t="shared" si="162"/>
        <v>1600</v>
      </c>
      <c r="AK89" s="19">
        <f t="shared" si="163"/>
        <v>400</v>
      </c>
      <c r="AL89" s="19">
        <f t="shared" si="164"/>
        <v>400</v>
      </c>
      <c r="AM89" s="19">
        <f t="shared" si="165"/>
        <v>0</v>
      </c>
      <c r="AN89" s="19">
        <f t="shared" si="166"/>
        <v>400</v>
      </c>
      <c r="AO89" s="19">
        <f t="shared" si="167"/>
        <v>0</v>
      </c>
      <c r="AP89" s="19">
        <f t="shared" si="168"/>
        <v>900</v>
      </c>
      <c r="AQ89" s="19">
        <f t="shared" si="169"/>
        <v>44100</v>
      </c>
      <c r="AR89" s="19">
        <f t="shared" si="170"/>
        <v>16900</v>
      </c>
      <c r="AS89" s="19">
        <f t="shared" si="171"/>
        <v>32400</v>
      </c>
      <c r="AT89" s="19">
        <f t="shared" si="172"/>
        <v>19600</v>
      </c>
      <c r="AU89" s="19">
        <f t="shared" si="173"/>
        <v>0</v>
      </c>
      <c r="AV89" s="19">
        <f t="shared" si="174"/>
        <v>400</v>
      </c>
    </row>
    <row r="90" spans="3:58" x14ac:dyDescent="0.2">
      <c r="C90" s="40">
        <v>270</v>
      </c>
      <c r="D90">
        <f t="shared" si="130"/>
        <v>400</v>
      </c>
      <c r="E90">
        <f t="shared" si="131"/>
        <v>0</v>
      </c>
      <c r="F90">
        <f t="shared" si="132"/>
        <v>0</v>
      </c>
      <c r="G90">
        <f t="shared" si="133"/>
        <v>900</v>
      </c>
      <c r="H90">
        <f t="shared" si="134"/>
        <v>1600</v>
      </c>
      <c r="I90">
        <f t="shared" si="135"/>
        <v>900</v>
      </c>
      <c r="J90">
        <f t="shared" si="136"/>
        <v>900</v>
      </c>
      <c r="K90">
        <f t="shared" si="137"/>
        <v>1600</v>
      </c>
      <c r="L90">
        <f t="shared" si="138"/>
        <v>8100</v>
      </c>
      <c r="M90">
        <f t="shared" si="139"/>
        <v>100</v>
      </c>
      <c r="N90">
        <f t="shared" si="140"/>
        <v>400</v>
      </c>
      <c r="O90">
        <f t="shared" si="141"/>
        <v>400</v>
      </c>
      <c r="P90" s="19">
        <f t="shared" si="142"/>
        <v>3600</v>
      </c>
      <c r="Q90" s="19">
        <f t="shared" si="143"/>
        <v>400</v>
      </c>
      <c r="R90" s="19">
        <f t="shared" si="144"/>
        <v>1600</v>
      </c>
      <c r="S90" s="19">
        <f t="shared" si="145"/>
        <v>3600</v>
      </c>
      <c r="T90" s="19">
        <f t="shared" si="146"/>
        <v>3600</v>
      </c>
      <c r="U90" s="19">
        <f t="shared" si="147"/>
        <v>900</v>
      </c>
      <c r="V90" s="19">
        <f t="shared" si="148"/>
        <v>400</v>
      </c>
      <c r="W90" s="19">
        <f t="shared" si="149"/>
        <v>100</v>
      </c>
      <c r="X90" s="19">
        <f t="shared" si="150"/>
        <v>100</v>
      </c>
      <c r="Y90" s="19">
        <f t="shared" si="151"/>
        <v>100</v>
      </c>
      <c r="Z90" s="19">
        <f t="shared" si="152"/>
        <v>0</v>
      </c>
      <c r="AA90" s="19">
        <f t="shared" si="153"/>
        <v>400</v>
      </c>
      <c r="AB90" s="19">
        <f t="shared" si="154"/>
        <v>1600</v>
      </c>
      <c r="AC90" s="19">
        <f t="shared" si="155"/>
        <v>400</v>
      </c>
      <c r="AD90" s="19">
        <f t="shared" si="156"/>
        <v>0</v>
      </c>
      <c r="AE90" s="19">
        <f t="shared" si="157"/>
        <v>900</v>
      </c>
      <c r="AF90" s="19">
        <f t="shared" si="158"/>
        <v>4900</v>
      </c>
      <c r="AG90" s="19">
        <f t="shared" si="159"/>
        <v>4900</v>
      </c>
      <c r="AH90" s="19">
        <f t="shared" si="160"/>
        <v>3600</v>
      </c>
      <c r="AI90" s="19">
        <f t="shared" si="161"/>
        <v>2500</v>
      </c>
      <c r="AJ90" s="19">
        <f t="shared" si="162"/>
        <v>900</v>
      </c>
      <c r="AK90" s="19">
        <f t="shared" si="163"/>
        <v>900</v>
      </c>
      <c r="AL90" s="19">
        <f t="shared" si="164"/>
        <v>100</v>
      </c>
      <c r="AM90" s="19">
        <f t="shared" si="165"/>
        <v>100</v>
      </c>
      <c r="AN90" s="19">
        <f t="shared" si="166"/>
        <v>100</v>
      </c>
      <c r="AO90" s="19">
        <f t="shared" si="167"/>
        <v>1600</v>
      </c>
      <c r="AP90" s="19">
        <f t="shared" si="168"/>
        <v>40000</v>
      </c>
      <c r="AQ90" s="19">
        <f t="shared" si="169"/>
        <v>19600</v>
      </c>
      <c r="AR90" s="19">
        <f t="shared" si="170"/>
        <v>36100</v>
      </c>
      <c r="AS90" s="19">
        <f t="shared" si="171"/>
        <v>22500</v>
      </c>
      <c r="AT90" s="19">
        <f t="shared" si="172"/>
        <v>100</v>
      </c>
      <c r="AU90" s="19">
        <f t="shared" si="173"/>
        <v>100</v>
      </c>
      <c r="AV90" s="19"/>
    </row>
    <row r="91" spans="3:58" x14ac:dyDescent="0.2">
      <c r="C91" s="40">
        <v>250</v>
      </c>
      <c r="D91">
        <f t="shared" si="130"/>
        <v>400</v>
      </c>
      <c r="E91">
        <f t="shared" si="131"/>
        <v>400</v>
      </c>
      <c r="F91">
        <f t="shared" si="132"/>
        <v>2500</v>
      </c>
      <c r="G91">
        <f t="shared" si="133"/>
        <v>3600</v>
      </c>
      <c r="H91">
        <f t="shared" si="134"/>
        <v>2500</v>
      </c>
      <c r="I91">
        <f t="shared" si="135"/>
        <v>2500</v>
      </c>
      <c r="J91">
        <f t="shared" si="136"/>
        <v>3600</v>
      </c>
      <c r="K91">
        <f t="shared" si="137"/>
        <v>12100</v>
      </c>
      <c r="L91">
        <f t="shared" si="138"/>
        <v>100</v>
      </c>
      <c r="M91">
        <f t="shared" si="139"/>
        <v>0</v>
      </c>
      <c r="N91">
        <f t="shared" si="140"/>
        <v>0</v>
      </c>
      <c r="O91">
        <f t="shared" si="141"/>
        <v>1600</v>
      </c>
      <c r="P91" s="19">
        <f t="shared" si="142"/>
        <v>1600</v>
      </c>
      <c r="Q91" s="19">
        <f t="shared" si="143"/>
        <v>3600</v>
      </c>
      <c r="R91" s="19">
        <f t="shared" si="144"/>
        <v>6400</v>
      </c>
      <c r="S91" s="19">
        <f t="shared" si="145"/>
        <v>6400</v>
      </c>
      <c r="T91" s="19">
        <f t="shared" si="146"/>
        <v>2500</v>
      </c>
      <c r="U91" s="19">
        <f t="shared" si="147"/>
        <v>1600</v>
      </c>
      <c r="V91" s="19">
        <f t="shared" si="148"/>
        <v>900</v>
      </c>
      <c r="W91" s="19">
        <f t="shared" si="149"/>
        <v>900</v>
      </c>
      <c r="X91" s="19">
        <f t="shared" si="150"/>
        <v>900</v>
      </c>
      <c r="Y91" s="19">
        <f t="shared" si="151"/>
        <v>400</v>
      </c>
      <c r="Z91" s="19">
        <f t="shared" si="152"/>
        <v>0</v>
      </c>
      <c r="AA91" s="19">
        <f t="shared" si="153"/>
        <v>400</v>
      </c>
      <c r="AB91" s="19">
        <f t="shared" si="154"/>
        <v>0</v>
      </c>
      <c r="AC91" s="19">
        <f t="shared" si="155"/>
        <v>400</v>
      </c>
      <c r="AD91" s="19">
        <f t="shared" si="156"/>
        <v>2500</v>
      </c>
      <c r="AE91" s="19">
        <f t="shared" si="157"/>
        <v>8100</v>
      </c>
      <c r="AF91" s="19">
        <f t="shared" si="158"/>
        <v>8100</v>
      </c>
      <c r="AG91" s="19">
        <f t="shared" si="159"/>
        <v>6400</v>
      </c>
      <c r="AH91" s="19">
        <f t="shared" si="160"/>
        <v>4900</v>
      </c>
      <c r="AI91" s="19">
        <f t="shared" si="161"/>
        <v>2500</v>
      </c>
      <c r="AJ91" s="19">
        <f t="shared" si="162"/>
        <v>2500</v>
      </c>
      <c r="AK91" s="19">
        <f t="shared" si="163"/>
        <v>900</v>
      </c>
      <c r="AL91" s="19">
        <f t="shared" si="164"/>
        <v>100</v>
      </c>
      <c r="AM91" s="19">
        <f t="shared" si="165"/>
        <v>900</v>
      </c>
      <c r="AN91" s="19">
        <f t="shared" si="166"/>
        <v>3600</v>
      </c>
      <c r="AO91" s="19">
        <f t="shared" si="167"/>
        <v>32400</v>
      </c>
      <c r="AP91" s="19">
        <f t="shared" si="168"/>
        <v>25600</v>
      </c>
      <c r="AQ91" s="19">
        <f t="shared" si="169"/>
        <v>44100</v>
      </c>
      <c r="AR91" s="19">
        <f t="shared" si="170"/>
        <v>28900</v>
      </c>
      <c r="AS91" s="19">
        <f t="shared" si="171"/>
        <v>900</v>
      </c>
      <c r="AT91" s="19">
        <f t="shared" si="172"/>
        <v>100</v>
      </c>
      <c r="AU91" s="19"/>
      <c r="AV91" s="19"/>
    </row>
    <row r="92" spans="3:58" x14ac:dyDescent="0.2">
      <c r="C92" s="40">
        <v>270</v>
      </c>
      <c r="D92">
        <f t="shared" si="130"/>
        <v>0</v>
      </c>
      <c r="E92">
        <f t="shared" si="131"/>
        <v>900</v>
      </c>
      <c r="F92">
        <f t="shared" si="132"/>
        <v>1600</v>
      </c>
      <c r="G92">
        <f t="shared" si="133"/>
        <v>900</v>
      </c>
      <c r="H92">
        <f t="shared" si="134"/>
        <v>900</v>
      </c>
      <c r="I92">
        <f t="shared" si="135"/>
        <v>1600</v>
      </c>
      <c r="J92">
        <f t="shared" si="136"/>
        <v>8100</v>
      </c>
      <c r="K92">
        <f t="shared" si="137"/>
        <v>100</v>
      </c>
      <c r="L92">
        <f t="shared" si="138"/>
        <v>400</v>
      </c>
      <c r="M92">
        <f t="shared" si="139"/>
        <v>400</v>
      </c>
      <c r="N92">
        <f t="shared" si="140"/>
        <v>3600</v>
      </c>
      <c r="O92">
        <f t="shared" si="141"/>
        <v>400</v>
      </c>
      <c r="P92" s="19">
        <f t="shared" si="142"/>
        <v>1600</v>
      </c>
      <c r="Q92" s="19">
        <f t="shared" si="143"/>
        <v>3600</v>
      </c>
      <c r="R92" s="19">
        <f t="shared" si="144"/>
        <v>3600</v>
      </c>
      <c r="S92" s="19">
        <f t="shared" si="145"/>
        <v>900</v>
      </c>
      <c r="T92" s="19">
        <f t="shared" si="146"/>
        <v>400</v>
      </c>
      <c r="U92" s="19">
        <f t="shared" si="147"/>
        <v>100</v>
      </c>
      <c r="V92" s="19">
        <f t="shared" si="148"/>
        <v>100</v>
      </c>
      <c r="W92" s="19">
        <f t="shared" si="149"/>
        <v>100</v>
      </c>
      <c r="X92" s="19">
        <f t="shared" si="150"/>
        <v>0</v>
      </c>
      <c r="Y92" s="19">
        <f t="shared" si="151"/>
        <v>400</v>
      </c>
      <c r="Z92" s="19">
        <f t="shared" si="152"/>
        <v>1600</v>
      </c>
      <c r="AA92" s="19">
        <f t="shared" si="153"/>
        <v>400</v>
      </c>
      <c r="AB92" s="19">
        <f t="shared" si="154"/>
        <v>0</v>
      </c>
      <c r="AC92" s="19">
        <f t="shared" si="155"/>
        <v>900</v>
      </c>
      <c r="AD92" s="19">
        <f t="shared" si="156"/>
        <v>4900</v>
      </c>
      <c r="AE92" s="19">
        <f t="shared" si="157"/>
        <v>4900</v>
      </c>
      <c r="AF92" s="19">
        <f t="shared" si="158"/>
        <v>3600</v>
      </c>
      <c r="AG92" s="19">
        <f t="shared" si="159"/>
        <v>2500</v>
      </c>
      <c r="AH92" s="19">
        <f t="shared" si="160"/>
        <v>900</v>
      </c>
      <c r="AI92" s="19">
        <f t="shared" si="161"/>
        <v>900</v>
      </c>
      <c r="AJ92" s="19">
        <f t="shared" si="162"/>
        <v>100</v>
      </c>
      <c r="AK92" s="19">
        <f t="shared" si="163"/>
        <v>100</v>
      </c>
      <c r="AL92" s="19">
        <f t="shared" si="164"/>
        <v>100</v>
      </c>
      <c r="AM92" s="19">
        <f t="shared" si="165"/>
        <v>1600</v>
      </c>
      <c r="AN92" s="19">
        <f t="shared" si="166"/>
        <v>40000</v>
      </c>
      <c r="AO92" s="19">
        <f t="shared" si="167"/>
        <v>19600</v>
      </c>
      <c r="AP92" s="19">
        <f t="shared" si="168"/>
        <v>36100</v>
      </c>
      <c r="AQ92" s="19">
        <f t="shared" si="169"/>
        <v>22500</v>
      </c>
      <c r="AR92" s="19">
        <f t="shared" si="170"/>
        <v>100</v>
      </c>
      <c r="AS92" s="19">
        <f t="shared" si="171"/>
        <v>100</v>
      </c>
      <c r="AT92" s="19"/>
      <c r="AU92" s="19"/>
      <c r="AV92" s="19"/>
    </row>
    <row r="93" spans="3:58" x14ac:dyDescent="0.2">
      <c r="C93" s="40">
        <v>270</v>
      </c>
      <c r="D93">
        <f t="shared" si="130"/>
        <v>900</v>
      </c>
      <c r="E93">
        <f t="shared" si="131"/>
        <v>1600</v>
      </c>
      <c r="F93">
        <f t="shared" si="132"/>
        <v>900</v>
      </c>
      <c r="G93">
        <f t="shared" si="133"/>
        <v>900</v>
      </c>
      <c r="H93">
        <f t="shared" si="134"/>
        <v>1600</v>
      </c>
      <c r="I93">
        <f t="shared" si="135"/>
        <v>8100</v>
      </c>
      <c r="J93">
        <f t="shared" si="136"/>
        <v>100</v>
      </c>
      <c r="K93">
        <f t="shared" si="137"/>
        <v>400</v>
      </c>
      <c r="L93">
        <f t="shared" si="138"/>
        <v>400</v>
      </c>
      <c r="M93">
        <f t="shared" si="139"/>
        <v>3600</v>
      </c>
      <c r="N93">
        <f t="shared" si="140"/>
        <v>400</v>
      </c>
      <c r="O93">
        <f t="shared" si="141"/>
        <v>1600</v>
      </c>
      <c r="P93" s="19">
        <f t="shared" si="142"/>
        <v>3600</v>
      </c>
      <c r="Q93" s="19">
        <f t="shared" si="143"/>
        <v>3600</v>
      </c>
      <c r="R93" s="19">
        <f t="shared" si="144"/>
        <v>900</v>
      </c>
      <c r="S93" s="19">
        <f t="shared" si="145"/>
        <v>400</v>
      </c>
      <c r="T93" s="19">
        <f t="shared" si="146"/>
        <v>100</v>
      </c>
      <c r="U93" s="19">
        <f t="shared" si="147"/>
        <v>100</v>
      </c>
      <c r="V93" s="19">
        <f t="shared" si="148"/>
        <v>100</v>
      </c>
      <c r="W93" s="19">
        <f t="shared" si="149"/>
        <v>0</v>
      </c>
      <c r="X93" s="19">
        <f t="shared" si="150"/>
        <v>400</v>
      </c>
      <c r="Y93" s="19">
        <f t="shared" si="151"/>
        <v>1600</v>
      </c>
      <c r="Z93" s="19">
        <f t="shared" si="152"/>
        <v>400</v>
      </c>
      <c r="AA93" s="19">
        <f t="shared" si="153"/>
        <v>0</v>
      </c>
      <c r="AB93" s="19">
        <f t="shared" si="154"/>
        <v>900</v>
      </c>
      <c r="AC93" s="19">
        <f t="shared" si="155"/>
        <v>4900</v>
      </c>
      <c r="AD93" s="19">
        <f t="shared" si="156"/>
        <v>4900</v>
      </c>
      <c r="AE93" s="19">
        <f t="shared" si="157"/>
        <v>3600</v>
      </c>
      <c r="AF93" s="19">
        <f t="shared" si="158"/>
        <v>2500</v>
      </c>
      <c r="AG93" s="19">
        <f t="shared" si="159"/>
        <v>900</v>
      </c>
      <c r="AH93" s="19">
        <f t="shared" si="160"/>
        <v>900</v>
      </c>
      <c r="AI93" s="19">
        <f t="shared" si="161"/>
        <v>100</v>
      </c>
      <c r="AJ93" s="19">
        <f t="shared" si="162"/>
        <v>100</v>
      </c>
      <c r="AK93" s="19">
        <f t="shared" si="163"/>
        <v>100</v>
      </c>
      <c r="AL93" s="19">
        <f t="shared" si="164"/>
        <v>1600</v>
      </c>
      <c r="AM93" s="19">
        <f t="shared" si="165"/>
        <v>40000</v>
      </c>
      <c r="AN93" s="19">
        <f t="shared" si="166"/>
        <v>19600</v>
      </c>
      <c r="AO93" s="19">
        <f t="shared" si="167"/>
        <v>36100</v>
      </c>
      <c r="AP93" s="19">
        <f t="shared" si="168"/>
        <v>22500</v>
      </c>
      <c r="AQ93" s="19">
        <f t="shared" si="169"/>
        <v>100</v>
      </c>
      <c r="AR93" s="19">
        <f t="shared" si="170"/>
        <v>100</v>
      </c>
      <c r="AS93" s="19"/>
      <c r="AT93" s="19"/>
      <c r="AU93" s="19"/>
      <c r="AV93" s="19"/>
    </row>
    <row r="94" spans="3:58" x14ac:dyDescent="0.2">
      <c r="C94" s="40">
        <v>300</v>
      </c>
      <c r="D94">
        <f t="shared" si="130"/>
        <v>100</v>
      </c>
      <c r="E94">
        <f t="shared" si="131"/>
        <v>0</v>
      </c>
      <c r="F94">
        <f t="shared" si="132"/>
        <v>0</v>
      </c>
      <c r="G94">
        <f t="shared" si="133"/>
        <v>100</v>
      </c>
      <c r="H94">
        <f t="shared" si="134"/>
        <v>3600</v>
      </c>
      <c r="I94">
        <f t="shared" si="135"/>
        <v>1600</v>
      </c>
      <c r="J94">
        <f t="shared" si="136"/>
        <v>2500</v>
      </c>
      <c r="K94">
        <f t="shared" si="137"/>
        <v>2500</v>
      </c>
      <c r="L94">
        <f t="shared" si="138"/>
        <v>8100</v>
      </c>
      <c r="M94">
        <f t="shared" si="139"/>
        <v>100</v>
      </c>
      <c r="N94">
        <f t="shared" si="140"/>
        <v>100</v>
      </c>
      <c r="O94">
        <f t="shared" si="141"/>
        <v>900</v>
      </c>
      <c r="P94" s="19">
        <f t="shared" si="142"/>
        <v>900</v>
      </c>
      <c r="Q94" s="19">
        <f t="shared" si="143"/>
        <v>0</v>
      </c>
      <c r="R94" s="19">
        <f t="shared" si="144"/>
        <v>100</v>
      </c>
      <c r="S94" s="19">
        <f t="shared" si="145"/>
        <v>400</v>
      </c>
      <c r="T94" s="19">
        <f t="shared" si="146"/>
        <v>400</v>
      </c>
      <c r="U94" s="19">
        <f t="shared" si="147"/>
        <v>400</v>
      </c>
      <c r="V94" s="19">
        <f t="shared" si="148"/>
        <v>900</v>
      </c>
      <c r="W94" s="19">
        <f t="shared" si="149"/>
        <v>2500</v>
      </c>
      <c r="X94" s="19">
        <f t="shared" si="150"/>
        <v>4900</v>
      </c>
      <c r="Y94" s="19">
        <f t="shared" si="151"/>
        <v>2500</v>
      </c>
      <c r="Z94" s="19">
        <f t="shared" si="152"/>
        <v>900</v>
      </c>
      <c r="AA94" s="19">
        <f t="shared" si="153"/>
        <v>0</v>
      </c>
      <c r="AB94" s="19">
        <f t="shared" si="154"/>
        <v>1600</v>
      </c>
      <c r="AC94" s="19">
        <f t="shared" si="155"/>
        <v>1600</v>
      </c>
      <c r="AD94" s="19">
        <f t="shared" si="156"/>
        <v>900</v>
      </c>
      <c r="AE94" s="19">
        <f t="shared" si="157"/>
        <v>400</v>
      </c>
      <c r="AF94" s="19">
        <f t="shared" si="158"/>
        <v>0</v>
      </c>
      <c r="AG94" s="19">
        <f t="shared" si="159"/>
        <v>0</v>
      </c>
      <c r="AH94" s="19">
        <f t="shared" si="160"/>
        <v>400</v>
      </c>
      <c r="AI94" s="19">
        <f t="shared" si="161"/>
        <v>1600</v>
      </c>
      <c r="AJ94" s="19">
        <f t="shared" si="162"/>
        <v>400</v>
      </c>
      <c r="AK94" s="19">
        <f t="shared" si="163"/>
        <v>100</v>
      </c>
      <c r="AL94" s="19">
        <f t="shared" si="164"/>
        <v>52900</v>
      </c>
      <c r="AM94" s="19">
        <f t="shared" si="165"/>
        <v>12100</v>
      </c>
      <c r="AN94" s="19">
        <f t="shared" si="166"/>
        <v>25600</v>
      </c>
      <c r="AO94" s="19">
        <f t="shared" si="167"/>
        <v>14400</v>
      </c>
      <c r="AP94" s="19">
        <f t="shared" si="168"/>
        <v>400</v>
      </c>
      <c r="AQ94" s="19">
        <f t="shared" si="169"/>
        <v>1600</v>
      </c>
    </row>
    <row r="95" spans="3:58" x14ac:dyDescent="0.2">
      <c r="C95" s="40">
        <v>310</v>
      </c>
      <c r="D95">
        <f t="shared" si="130"/>
        <v>100</v>
      </c>
      <c r="E95">
        <f t="shared" si="131"/>
        <v>100</v>
      </c>
      <c r="F95">
        <f t="shared" si="132"/>
        <v>0</v>
      </c>
      <c r="G95">
        <f t="shared" si="133"/>
        <v>2500</v>
      </c>
      <c r="H95">
        <f t="shared" si="134"/>
        <v>2500</v>
      </c>
      <c r="I95">
        <f t="shared" si="135"/>
        <v>3600</v>
      </c>
      <c r="J95">
        <f t="shared" si="136"/>
        <v>3600</v>
      </c>
      <c r="K95">
        <f t="shared" si="137"/>
        <v>10000</v>
      </c>
      <c r="L95">
        <f t="shared" si="138"/>
        <v>400</v>
      </c>
      <c r="M95">
        <f t="shared" si="139"/>
        <v>0</v>
      </c>
      <c r="N95">
        <f t="shared" si="140"/>
        <v>400</v>
      </c>
      <c r="O95">
        <f t="shared" si="141"/>
        <v>400</v>
      </c>
      <c r="P95" s="19">
        <f t="shared" si="142"/>
        <v>100</v>
      </c>
      <c r="Q95" s="19">
        <f t="shared" si="143"/>
        <v>400</v>
      </c>
      <c r="R95" s="19">
        <f t="shared" si="144"/>
        <v>900</v>
      </c>
      <c r="S95" s="19">
        <f t="shared" si="145"/>
        <v>900</v>
      </c>
      <c r="T95" s="19">
        <f t="shared" si="146"/>
        <v>900</v>
      </c>
      <c r="U95" s="19">
        <f t="shared" si="147"/>
        <v>1600</v>
      </c>
      <c r="V95" s="19">
        <f t="shared" si="148"/>
        <v>3600</v>
      </c>
      <c r="W95" s="19">
        <f t="shared" si="149"/>
        <v>6400</v>
      </c>
      <c r="X95" s="19">
        <f t="shared" si="150"/>
        <v>3600</v>
      </c>
      <c r="Y95" s="19">
        <f t="shared" si="151"/>
        <v>1600</v>
      </c>
      <c r="Z95" s="19">
        <f t="shared" si="152"/>
        <v>100</v>
      </c>
      <c r="AA95" s="19">
        <f t="shared" si="153"/>
        <v>900</v>
      </c>
      <c r="AB95" s="19">
        <f t="shared" si="154"/>
        <v>900</v>
      </c>
      <c r="AC95" s="19">
        <f t="shared" si="155"/>
        <v>400</v>
      </c>
      <c r="AD95" s="19">
        <f t="shared" si="156"/>
        <v>100</v>
      </c>
      <c r="AE95" s="19">
        <f t="shared" si="157"/>
        <v>100</v>
      </c>
      <c r="AF95" s="19">
        <f t="shared" si="158"/>
        <v>100</v>
      </c>
      <c r="AG95" s="19">
        <f t="shared" si="159"/>
        <v>900</v>
      </c>
      <c r="AH95" s="19">
        <f t="shared" si="160"/>
        <v>2500</v>
      </c>
      <c r="AI95" s="19">
        <f t="shared" si="161"/>
        <v>900</v>
      </c>
      <c r="AJ95" s="19">
        <f t="shared" si="162"/>
        <v>0</v>
      </c>
      <c r="AK95" s="19">
        <f t="shared" si="163"/>
        <v>57600</v>
      </c>
      <c r="AL95" s="19">
        <f t="shared" si="164"/>
        <v>10000</v>
      </c>
      <c r="AM95" s="19">
        <f t="shared" si="165"/>
        <v>22500</v>
      </c>
      <c r="AN95" s="19">
        <f t="shared" si="166"/>
        <v>12100</v>
      </c>
      <c r="AO95" s="19">
        <f t="shared" si="167"/>
        <v>900</v>
      </c>
      <c r="AP95" s="19">
        <f t="shared" si="168"/>
        <v>2500</v>
      </c>
      <c r="AQ95" s="19"/>
    </row>
    <row r="96" spans="3:58" x14ac:dyDescent="0.2">
      <c r="C96" s="40">
        <v>300</v>
      </c>
      <c r="D96">
        <f t="shared" si="130"/>
        <v>0</v>
      </c>
      <c r="E96">
        <f t="shared" si="131"/>
        <v>100</v>
      </c>
      <c r="F96">
        <f t="shared" si="132"/>
        <v>3600</v>
      </c>
      <c r="G96">
        <f t="shared" si="133"/>
        <v>1600</v>
      </c>
      <c r="H96">
        <f t="shared" si="134"/>
        <v>2500</v>
      </c>
      <c r="I96">
        <f t="shared" si="135"/>
        <v>2500</v>
      </c>
      <c r="J96">
        <f t="shared" si="136"/>
        <v>8100</v>
      </c>
      <c r="K96">
        <f t="shared" si="137"/>
        <v>100</v>
      </c>
      <c r="L96">
        <f t="shared" si="138"/>
        <v>100</v>
      </c>
      <c r="M96">
        <f t="shared" si="139"/>
        <v>900</v>
      </c>
      <c r="N96">
        <f t="shared" si="140"/>
        <v>900</v>
      </c>
      <c r="O96">
        <f t="shared" si="141"/>
        <v>0</v>
      </c>
      <c r="P96" s="19">
        <f t="shared" si="142"/>
        <v>100</v>
      </c>
      <c r="Q96" s="19">
        <f t="shared" si="143"/>
        <v>400</v>
      </c>
      <c r="R96" s="19">
        <f t="shared" si="144"/>
        <v>400</v>
      </c>
      <c r="S96" s="19">
        <f t="shared" si="145"/>
        <v>400</v>
      </c>
      <c r="T96" s="19">
        <f t="shared" si="146"/>
        <v>900</v>
      </c>
      <c r="U96" s="19">
        <f t="shared" si="147"/>
        <v>2500</v>
      </c>
      <c r="V96" s="19">
        <f t="shared" si="148"/>
        <v>4900</v>
      </c>
      <c r="W96" s="19">
        <f t="shared" si="149"/>
        <v>2500</v>
      </c>
      <c r="X96" s="19">
        <f t="shared" si="150"/>
        <v>900</v>
      </c>
      <c r="Y96" s="19">
        <f t="shared" si="151"/>
        <v>0</v>
      </c>
      <c r="Z96" s="19">
        <f t="shared" si="152"/>
        <v>1600</v>
      </c>
      <c r="AA96" s="19">
        <f t="shared" si="153"/>
        <v>1600</v>
      </c>
      <c r="AB96" s="19">
        <f t="shared" si="154"/>
        <v>900</v>
      </c>
      <c r="AC96" s="19">
        <f t="shared" si="155"/>
        <v>400</v>
      </c>
      <c r="AD96" s="19">
        <f t="shared" si="156"/>
        <v>0</v>
      </c>
      <c r="AE96" s="19">
        <f t="shared" si="157"/>
        <v>0</v>
      </c>
      <c r="AF96" s="19">
        <f t="shared" si="158"/>
        <v>400</v>
      </c>
      <c r="AG96" s="19">
        <f t="shared" si="159"/>
        <v>1600</v>
      </c>
      <c r="AH96" s="19">
        <f t="shared" si="160"/>
        <v>400</v>
      </c>
      <c r="AI96" s="19">
        <f t="shared" si="161"/>
        <v>100</v>
      </c>
      <c r="AJ96" s="19">
        <f t="shared" si="162"/>
        <v>52900</v>
      </c>
      <c r="AK96" s="19">
        <f t="shared" si="163"/>
        <v>12100</v>
      </c>
      <c r="AL96" s="19">
        <f t="shared" si="164"/>
        <v>25600</v>
      </c>
      <c r="AM96" s="19">
        <f t="shared" si="165"/>
        <v>14400</v>
      </c>
      <c r="AN96" s="19">
        <f t="shared" si="166"/>
        <v>400</v>
      </c>
      <c r="AO96" s="19">
        <f t="shared" si="167"/>
        <v>1600</v>
      </c>
      <c r="AP96" s="19"/>
      <c r="AQ96" s="19"/>
    </row>
    <row r="97" spans="3:43" x14ac:dyDescent="0.2">
      <c r="C97" s="40">
        <v>300</v>
      </c>
      <c r="D97">
        <f t="shared" si="130"/>
        <v>100</v>
      </c>
      <c r="E97">
        <f t="shared" si="131"/>
        <v>3600</v>
      </c>
      <c r="F97">
        <f t="shared" si="132"/>
        <v>1600</v>
      </c>
      <c r="G97">
        <f t="shared" si="133"/>
        <v>2500</v>
      </c>
      <c r="H97">
        <f t="shared" si="134"/>
        <v>2500</v>
      </c>
      <c r="I97">
        <f t="shared" si="135"/>
        <v>8100</v>
      </c>
      <c r="J97">
        <f t="shared" si="136"/>
        <v>100</v>
      </c>
      <c r="K97">
        <f t="shared" si="137"/>
        <v>100</v>
      </c>
      <c r="L97">
        <f t="shared" si="138"/>
        <v>900</v>
      </c>
      <c r="M97">
        <f t="shared" si="139"/>
        <v>900</v>
      </c>
      <c r="N97">
        <f t="shared" si="140"/>
        <v>0</v>
      </c>
      <c r="O97">
        <f t="shared" si="141"/>
        <v>100</v>
      </c>
      <c r="P97" s="19">
        <f t="shared" si="142"/>
        <v>400</v>
      </c>
      <c r="Q97" s="19">
        <f t="shared" si="143"/>
        <v>400</v>
      </c>
      <c r="R97" s="19">
        <f t="shared" si="144"/>
        <v>400</v>
      </c>
      <c r="S97" s="19">
        <f t="shared" si="145"/>
        <v>900</v>
      </c>
      <c r="T97" s="19">
        <f t="shared" si="146"/>
        <v>2500</v>
      </c>
      <c r="U97" s="19">
        <f t="shared" si="147"/>
        <v>4900</v>
      </c>
      <c r="V97" s="19">
        <f t="shared" si="148"/>
        <v>2500</v>
      </c>
      <c r="W97" s="19">
        <f t="shared" si="149"/>
        <v>900</v>
      </c>
      <c r="X97" s="19">
        <f t="shared" si="150"/>
        <v>0</v>
      </c>
      <c r="Y97" s="19">
        <f t="shared" si="151"/>
        <v>1600</v>
      </c>
      <c r="Z97" s="19">
        <f t="shared" si="152"/>
        <v>1600</v>
      </c>
      <c r="AA97" s="19">
        <f t="shared" si="153"/>
        <v>900</v>
      </c>
      <c r="AB97" s="19">
        <f t="shared" si="154"/>
        <v>400</v>
      </c>
      <c r="AC97" s="19">
        <f t="shared" si="155"/>
        <v>0</v>
      </c>
      <c r="AD97" s="19">
        <f t="shared" si="156"/>
        <v>0</v>
      </c>
      <c r="AE97" s="19">
        <f t="shared" si="157"/>
        <v>400</v>
      </c>
      <c r="AF97" s="19">
        <f t="shared" si="158"/>
        <v>1600</v>
      </c>
      <c r="AG97" s="19">
        <f t="shared" si="159"/>
        <v>400</v>
      </c>
      <c r="AH97" s="19">
        <f t="shared" si="160"/>
        <v>100</v>
      </c>
      <c r="AI97" s="19">
        <f t="shared" si="161"/>
        <v>52900</v>
      </c>
      <c r="AJ97" s="19">
        <f t="shared" si="162"/>
        <v>12100</v>
      </c>
      <c r="AK97" s="19">
        <f t="shared" si="163"/>
        <v>25600</v>
      </c>
      <c r="AL97" s="19">
        <f t="shared" si="164"/>
        <v>14400</v>
      </c>
      <c r="AM97" s="19">
        <f t="shared" si="165"/>
        <v>400</v>
      </c>
      <c r="AN97" s="19">
        <f t="shared" si="166"/>
        <v>1600</v>
      </c>
      <c r="AO97" s="19"/>
      <c r="AP97" s="19"/>
      <c r="AQ97" s="19"/>
    </row>
    <row r="98" spans="3:43" x14ac:dyDescent="0.2">
      <c r="C98" s="40">
        <v>310</v>
      </c>
      <c r="D98">
        <f t="shared" ref="D98:D129" si="193">(C99-C98)^2</f>
        <v>2500</v>
      </c>
      <c r="E98">
        <f t="shared" ref="E98:E129" si="194">(C100-C98)^2</f>
        <v>2500</v>
      </c>
      <c r="F98">
        <f t="shared" ref="F98:F129" si="195">(C101-C98)^2</f>
        <v>3600</v>
      </c>
      <c r="G98">
        <f t="shared" ref="G98:G129" si="196">(C102-C98)^2</f>
        <v>3600</v>
      </c>
      <c r="H98">
        <f t="shared" ref="H98:H129" si="197">(C103-C98)^2</f>
        <v>10000</v>
      </c>
      <c r="I98">
        <f t="shared" ref="I98:I128" si="198">(C104-C98)^2</f>
        <v>400</v>
      </c>
      <c r="J98">
        <f t="shared" ref="J98:J127" si="199">(C105-C98)^2</f>
        <v>0</v>
      </c>
      <c r="K98">
        <f t="shared" ref="K98:K126" si="200">(C106-C98)^2</f>
        <v>400</v>
      </c>
      <c r="L98">
        <f t="shared" ref="L98:L125" si="201">(C107-C98)^2</f>
        <v>400</v>
      </c>
      <c r="M98">
        <f t="shared" ref="M98:M124" si="202">(C108-C98)^2</f>
        <v>100</v>
      </c>
      <c r="N98">
        <f t="shared" ref="N98:N123" si="203">(C109-C98)^2</f>
        <v>400</v>
      </c>
      <c r="O98">
        <f t="shared" ref="O98:O122" si="204">(C110-C98)^2</f>
        <v>900</v>
      </c>
      <c r="P98" s="19">
        <f t="shared" ref="P98:P121" si="205">(C111-C98)^2</f>
        <v>900</v>
      </c>
      <c r="Q98" s="19">
        <f t="shared" ref="Q98:Q120" si="206">(C112-C98)^2</f>
        <v>900</v>
      </c>
      <c r="R98" s="19">
        <f t="shared" ref="R98:R119" si="207">(C113-C98)^2</f>
        <v>1600</v>
      </c>
      <c r="S98" s="19">
        <f t="shared" ref="S98:S118" si="208">(C114-C98)^2</f>
        <v>3600</v>
      </c>
      <c r="T98" s="19">
        <f t="shared" ref="T98:T117" si="209">(C115-C98)^2</f>
        <v>6400</v>
      </c>
      <c r="U98" s="19">
        <f t="shared" ref="U98:U116" si="210">(C116-C98)^2</f>
        <v>3600</v>
      </c>
      <c r="V98" s="19">
        <f t="shared" ref="V98:V115" si="211">(C117-C98)^2</f>
        <v>1600</v>
      </c>
      <c r="W98" s="19">
        <f t="shared" ref="W98:W114" si="212">(C118-C98)^2</f>
        <v>100</v>
      </c>
      <c r="X98" s="19">
        <f t="shared" ref="X98:X113" si="213">(C119-C98)^2</f>
        <v>900</v>
      </c>
      <c r="Y98" s="19">
        <f t="shared" ref="Y98:Y112" si="214">(C120-C98)^2</f>
        <v>900</v>
      </c>
      <c r="Z98" s="19">
        <f t="shared" ref="Z98:Z111" si="215">(C121-C98)^2</f>
        <v>400</v>
      </c>
      <c r="AA98" s="19">
        <f t="shared" ref="AA98:AA110" si="216">(C122-C98)^2</f>
        <v>100</v>
      </c>
      <c r="AB98" s="19">
        <f t="shared" ref="AB98:AB109" si="217">(C123-C98)^2</f>
        <v>100</v>
      </c>
      <c r="AC98" s="19">
        <f t="shared" ref="AC98:AC108" si="218">(C124-C98)^2</f>
        <v>100</v>
      </c>
      <c r="AD98" s="19">
        <f t="shared" ref="AD98:AD107" si="219">(C125-C98)^2</f>
        <v>900</v>
      </c>
      <c r="AE98" s="19">
        <f t="shared" ref="AE98:AE106" si="220">(C126-C98)^2</f>
        <v>2500</v>
      </c>
      <c r="AF98" s="19">
        <f t="shared" ref="AF98:AF105" si="221">(C127-C98)^2</f>
        <v>900</v>
      </c>
      <c r="AG98" s="19">
        <f t="shared" ref="AG98:AG104" si="222">(C128-C98)^2</f>
        <v>0</v>
      </c>
      <c r="AH98" s="19">
        <f t="shared" ref="AH98:AH103" si="223">(C129-C98)^2</f>
        <v>57600</v>
      </c>
      <c r="AI98" s="19">
        <f>(C130-C98)^2</f>
        <v>10000</v>
      </c>
      <c r="AJ98" s="19">
        <f>(C131-C98)^2</f>
        <v>22500</v>
      </c>
      <c r="AK98" s="19">
        <f>(C132-C98)^2</f>
        <v>12100</v>
      </c>
      <c r="AL98" s="19">
        <f>(C133-C98)^2</f>
        <v>900</v>
      </c>
      <c r="AM98" s="19">
        <f>(C134-C98)^2</f>
        <v>2500</v>
      </c>
      <c r="AN98" s="19"/>
      <c r="AO98" s="19"/>
      <c r="AP98" s="19"/>
      <c r="AQ98" s="19"/>
    </row>
    <row r="99" spans="3:43" x14ac:dyDescent="0.2">
      <c r="C99" s="40">
        <v>360</v>
      </c>
      <c r="D99">
        <f t="shared" si="193"/>
        <v>10000</v>
      </c>
      <c r="E99">
        <f t="shared" si="194"/>
        <v>12100</v>
      </c>
      <c r="F99">
        <f t="shared" si="195"/>
        <v>12100</v>
      </c>
      <c r="G99">
        <f t="shared" si="196"/>
        <v>22500</v>
      </c>
      <c r="H99">
        <f t="shared" si="197"/>
        <v>4900</v>
      </c>
      <c r="I99">
        <f t="shared" si="198"/>
        <v>2500</v>
      </c>
      <c r="J99">
        <f t="shared" si="199"/>
        <v>900</v>
      </c>
      <c r="K99">
        <f t="shared" si="200"/>
        <v>900</v>
      </c>
      <c r="L99">
        <f t="shared" si="201"/>
        <v>3600</v>
      </c>
      <c r="M99">
        <f t="shared" si="202"/>
        <v>4900</v>
      </c>
      <c r="N99">
        <f t="shared" si="203"/>
        <v>6400</v>
      </c>
      <c r="O99">
        <f t="shared" si="204"/>
        <v>6400</v>
      </c>
      <c r="P99" s="19">
        <f t="shared" si="205"/>
        <v>6400</v>
      </c>
      <c r="Q99" s="19">
        <f t="shared" si="206"/>
        <v>8100</v>
      </c>
      <c r="R99" s="19">
        <f t="shared" si="207"/>
        <v>12100</v>
      </c>
      <c r="S99" s="19">
        <f t="shared" si="208"/>
        <v>16900</v>
      </c>
      <c r="T99" s="19">
        <f t="shared" si="209"/>
        <v>12100</v>
      </c>
      <c r="U99" s="19">
        <f t="shared" si="210"/>
        <v>8100</v>
      </c>
      <c r="V99" s="19">
        <f t="shared" si="211"/>
        <v>3600</v>
      </c>
      <c r="W99" s="19">
        <f t="shared" si="212"/>
        <v>400</v>
      </c>
      <c r="X99" s="19">
        <f t="shared" si="213"/>
        <v>400</v>
      </c>
      <c r="Y99" s="19">
        <f t="shared" si="214"/>
        <v>900</v>
      </c>
      <c r="Z99" s="19">
        <f t="shared" si="215"/>
        <v>1600</v>
      </c>
      <c r="AA99" s="19">
        <f t="shared" si="216"/>
        <v>3600</v>
      </c>
      <c r="AB99" s="19">
        <f t="shared" si="217"/>
        <v>3600</v>
      </c>
      <c r="AC99" s="19">
        <f t="shared" si="218"/>
        <v>6400</v>
      </c>
      <c r="AD99" s="19">
        <f t="shared" si="219"/>
        <v>10000</v>
      </c>
      <c r="AE99" s="19">
        <f t="shared" si="220"/>
        <v>6400</v>
      </c>
      <c r="AF99" s="19">
        <f t="shared" si="221"/>
        <v>2500</v>
      </c>
      <c r="AG99" s="19">
        <f t="shared" si="222"/>
        <v>84100</v>
      </c>
      <c r="AH99" s="19">
        <f t="shared" si="223"/>
        <v>2500</v>
      </c>
      <c r="AI99" s="19">
        <f>(C131-C99)^2</f>
        <v>10000</v>
      </c>
      <c r="AJ99" s="19">
        <f>(C132-C99)^2</f>
        <v>3600</v>
      </c>
      <c r="AK99" s="19">
        <f>(C133-C99)^2</f>
        <v>6400</v>
      </c>
      <c r="AL99" s="19">
        <f>(C134-C99)^2</f>
        <v>10000</v>
      </c>
    </row>
    <row r="100" spans="3:43" x14ac:dyDescent="0.2">
      <c r="C100" s="40">
        <v>260</v>
      </c>
      <c r="D100">
        <f t="shared" si="193"/>
        <v>100</v>
      </c>
      <c r="E100">
        <f t="shared" si="194"/>
        <v>100</v>
      </c>
      <c r="F100">
        <f t="shared" si="195"/>
        <v>2500</v>
      </c>
      <c r="G100">
        <f t="shared" si="196"/>
        <v>900</v>
      </c>
      <c r="H100">
        <f t="shared" si="197"/>
        <v>2500</v>
      </c>
      <c r="I100">
        <f t="shared" si="198"/>
        <v>4900</v>
      </c>
      <c r="J100">
        <f t="shared" si="199"/>
        <v>4900</v>
      </c>
      <c r="K100">
        <f t="shared" si="200"/>
        <v>1600</v>
      </c>
      <c r="L100">
        <f t="shared" si="201"/>
        <v>900</v>
      </c>
      <c r="M100">
        <f t="shared" si="202"/>
        <v>400</v>
      </c>
      <c r="N100">
        <f t="shared" si="203"/>
        <v>400</v>
      </c>
      <c r="O100">
        <f t="shared" si="204"/>
        <v>400</v>
      </c>
      <c r="P100" s="19">
        <f t="shared" si="205"/>
        <v>100</v>
      </c>
      <c r="Q100" s="19">
        <f t="shared" si="206"/>
        <v>100</v>
      </c>
      <c r="R100" s="19">
        <f t="shared" si="207"/>
        <v>900</v>
      </c>
      <c r="S100" s="19">
        <f t="shared" si="208"/>
        <v>100</v>
      </c>
      <c r="T100" s="19">
        <f t="shared" si="209"/>
        <v>100</v>
      </c>
      <c r="U100" s="19">
        <f t="shared" si="210"/>
        <v>1600</v>
      </c>
      <c r="V100" s="19">
        <f t="shared" si="211"/>
        <v>6400</v>
      </c>
      <c r="W100" s="19">
        <f t="shared" si="212"/>
        <v>6400</v>
      </c>
      <c r="X100" s="19">
        <f t="shared" si="213"/>
        <v>4900</v>
      </c>
      <c r="Y100" s="19">
        <f t="shared" si="214"/>
        <v>3600</v>
      </c>
      <c r="Z100" s="19">
        <f t="shared" si="215"/>
        <v>1600</v>
      </c>
      <c r="AA100" s="19">
        <f t="shared" si="216"/>
        <v>1600</v>
      </c>
      <c r="AB100" s="19">
        <f t="shared" si="217"/>
        <v>400</v>
      </c>
      <c r="AC100" s="19">
        <f t="shared" si="218"/>
        <v>0</v>
      </c>
      <c r="AD100" s="19">
        <f t="shared" si="219"/>
        <v>400</v>
      </c>
      <c r="AE100" s="19">
        <f t="shared" si="220"/>
        <v>2500</v>
      </c>
      <c r="AF100" s="19">
        <f t="shared" si="221"/>
        <v>36100</v>
      </c>
      <c r="AG100" s="19">
        <f t="shared" si="222"/>
        <v>22500</v>
      </c>
      <c r="AH100" s="19">
        <f t="shared" si="223"/>
        <v>40000</v>
      </c>
      <c r="AI100" s="19">
        <f>(C132-C100)^2</f>
        <v>25600</v>
      </c>
      <c r="AJ100" s="19">
        <f>(C133-C100)^2</f>
        <v>400</v>
      </c>
      <c r="AK100" s="19">
        <f>(C134-C100)^2</f>
        <v>0</v>
      </c>
      <c r="AL100" s="19"/>
    </row>
    <row r="101" spans="3:43" x14ac:dyDescent="0.2">
      <c r="C101" s="40">
        <v>250</v>
      </c>
      <c r="D101">
        <f t="shared" si="193"/>
        <v>0</v>
      </c>
      <c r="E101">
        <f t="shared" si="194"/>
        <v>1600</v>
      </c>
      <c r="F101">
        <f t="shared" si="195"/>
        <v>1600</v>
      </c>
      <c r="G101">
        <f t="shared" si="196"/>
        <v>3600</v>
      </c>
      <c r="H101">
        <f t="shared" si="197"/>
        <v>6400</v>
      </c>
      <c r="I101">
        <f t="shared" si="198"/>
        <v>6400</v>
      </c>
      <c r="J101">
        <f t="shared" si="199"/>
        <v>2500</v>
      </c>
      <c r="K101">
        <f t="shared" si="200"/>
        <v>1600</v>
      </c>
      <c r="L101">
        <f t="shared" si="201"/>
        <v>900</v>
      </c>
      <c r="M101">
        <f t="shared" si="202"/>
        <v>900</v>
      </c>
      <c r="N101">
        <f t="shared" si="203"/>
        <v>900</v>
      </c>
      <c r="O101">
        <f t="shared" si="204"/>
        <v>400</v>
      </c>
      <c r="P101" s="19">
        <f t="shared" si="205"/>
        <v>0</v>
      </c>
      <c r="Q101" s="19">
        <f t="shared" si="206"/>
        <v>400</v>
      </c>
      <c r="R101" s="19">
        <f t="shared" si="207"/>
        <v>0</v>
      </c>
      <c r="S101" s="19">
        <f t="shared" si="208"/>
        <v>400</v>
      </c>
      <c r="T101" s="19">
        <f t="shared" si="209"/>
        <v>2500</v>
      </c>
      <c r="U101" s="19">
        <f t="shared" si="210"/>
        <v>8100</v>
      </c>
      <c r="V101" s="19">
        <f t="shared" si="211"/>
        <v>8100</v>
      </c>
      <c r="W101" s="19">
        <f t="shared" si="212"/>
        <v>6400</v>
      </c>
      <c r="X101" s="19">
        <f t="shared" si="213"/>
        <v>4900</v>
      </c>
      <c r="Y101" s="19">
        <f t="shared" si="214"/>
        <v>2500</v>
      </c>
      <c r="Z101" s="19">
        <f t="shared" si="215"/>
        <v>2500</v>
      </c>
      <c r="AA101" s="19">
        <f t="shared" si="216"/>
        <v>900</v>
      </c>
      <c r="AB101" s="19">
        <f t="shared" si="217"/>
        <v>100</v>
      </c>
      <c r="AC101" s="19">
        <f t="shared" si="218"/>
        <v>900</v>
      </c>
      <c r="AD101" s="19">
        <f t="shared" si="219"/>
        <v>3600</v>
      </c>
      <c r="AE101" s="19">
        <f t="shared" si="220"/>
        <v>32400</v>
      </c>
      <c r="AF101" s="19">
        <f t="shared" si="221"/>
        <v>25600</v>
      </c>
      <c r="AG101" s="19">
        <f t="shared" si="222"/>
        <v>44100</v>
      </c>
      <c r="AH101" s="19">
        <f t="shared" si="223"/>
        <v>28900</v>
      </c>
      <c r="AI101" s="19">
        <f>(C133-C101)^2</f>
        <v>900</v>
      </c>
      <c r="AJ101" s="19">
        <f>(C134-C101)^2</f>
        <v>100</v>
      </c>
      <c r="AK101" s="19"/>
      <c r="AL101" s="19"/>
    </row>
    <row r="102" spans="3:43" x14ac:dyDescent="0.2">
      <c r="C102" s="40">
        <v>250</v>
      </c>
      <c r="D102">
        <f t="shared" si="193"/>
        <v>1600</v>
      </c>
      <c r="E102">
        <f t="shared" si="194"/>
        <v>1600</v>
      </c>
      <c r="F102">
        <f t="shared" si="195"/>
        <v>3600</v>
      </c>
      <c r="G102">
        <f t="shared" si="196"/>
        <v>6400</v>
      </c>
      <c r="H102">
        <f t="shared" si="197"/>
        <v>6400</v>
      </c>
      <c r="I102">
        <f t="shared" si="198"/>
        <v>2500</v>
      </c>
      <c r="J102">
        <f t="shared" si="199"/>
        <v>1600</v>
      </c>
      <c r="K102">
        <f t="shared" si="200"/>
        <v>900</v>
      </c>
      <c r="L102">
        <f t="shared" si="201"/>
        <v>900</v>
      </c>
      <c r="M102">
        <f t="shared" si="202"/>
        <v>900</v>
      </c>
      <c r="N102">
        <f t="shared" si="203"/>
        <v>400</v>
      </c>
      <c r="O102">
        <f t="shared" si="204"/>
        <v>0</v>
      </c>
      <c r="P102" s="19">
        <f t="shared" si="205"/>
        <v>400</v>
      </c>
      <c r="Q102" s="19">
        <f t="shared" si="206"/>
        <v>0</v>
      </c>
      <c r="R102" s="19">
        <f t="shared" si="207"/>
        <v>400</v>
      </c>
      <c r="S102" s="19">
        <f t="shared" si="208"/>
        <v>2500</v>
      </c>
      <c r="T102" s="19">
        <f t="shared" si="209"/>
        <v>8100</v>
      </c>
      <c r="U102" s="19">
        <f t="shared" si="210"/>
        <v>8100</v>
      </c>
      <c r="V102" s="19">
        <f t="shared" si="211"/>
        <v>6400</v>
      </c>
      <c r="W102" s="19">
        <f t="shared" si="212"/>
        <v>4900</v>
      </c>
      <c r="X102" s="19">
        <f t="shared" si="213"/>
        <v>2500</v>
      </c>
      <c r="Y102" s="19">
        <f t="shared" si="214"/>
        <v>2500</v>
      </c>
      <c r="Z102" s="19">
        <f t="shared" si="215"/>
        <v>900</v>
      </c>
      <c r="AA102" s="19">
        <f t="shared" si="216"/>
        <v>100</v>
      </c>
      <c r="AB102" s="19">
        <f t="shared" si="217"/>
        <v>900</v>
      </c>
      <c r="AC102" s="19">
        <f t="shared" si="218"/>
        <v>3600</v>
      </c>
      <c r="AD102" s="19">
        <f t="shared" si="219"/>
        <v>32400</v>
      </c>
      <c r="AE102" s="19">
        <f t="shared" si="220"/>
        <v>25600</v>
      </c>
      <c r="AF102" s="19">
        <f t="shared" si="221"/>
        <v>44100</v>
      </c>
      <c r="AG102" s="19">
        <f t="shared" si="222"/>
        <v>28900</v>
      </c>
      <c r="AH102" s="19">
        <f t="shared" si="223"/>
        <v>900</v>
      </c>
      <c r="AI102" s="19">
        <f>(C134-C102)^2</f>
        <v>100</v>
      </c>
      <c r="AJ102" s="19"/>
      <c r="AK102" s="19"/>
      <c r="AL102" s="19"/>
    </row>
    <row r="103" spans="3:43" x14ac:dyDescent="0.2">
      <c r="C103" s="40">
        <v>210</v>
      </c>
      <c r="D103">
        <f t="shared" si="193"/>
        <v>6400</v>
      </c>
      <c r="E103">
        <f t="shared" si="194"/>
        <v>10000</v>
      </c>
      <c r="F103">
        <f t="shared" si="195"/>
        <v>14400</v>
      </c>
      <c r="G103">
        <f t="shared" si="196"/>
        <v>14400</v>
      </c>
      <c r="H103">
        <f t="shared" si="197"/>
        <v>8100</v>
      </c>
      <c r="I103">
        <f t="shared" si="198"/>
        <v>6400</v>
      </c>
      <c r="J103">
        <f t="shared" si="199"/>
        <v>4900</v>
      </c>
      <c r="K103">
        <f t="shared" si="200"/>
        <v>4900</v>
      </c>
      <c r="L103">
        <f t="shared" si="201"/>
        <v>4900</v>
      </c>
      <c r="M103">
        <f t="shared" si="202"/>
        <v>3600</v>
      </c>
      <c r="N103">
        <f t="shared" si="203"/>
        <v>1600</v>
      </c>
      <c r="O103">
        <f t="shared" si="204"/>
        <v>400</v>
      </c>
      <c r="P103" s="19">
        <f t="shared" si="205"/>
        <v>1600</v>
      </c>
      <c r="Q103" s="19">
        <f t="shared" si="206"/>
        <v>3600</v>
      </c>
      <c r="R103" s="19">
        <f t="shared" si="207"/>
        <v>8100</v>
      </c>
      <c r="S103" s="19">
        <f t="shared" si="208"/>
        <v>16900</v>
      </c>
      <c r="T103" s="19">
        <f t="shared" si="209"/>
        <v>16900</v>
      </c>
      <c r="U103" s="19">
        <f t="shared" si="210"/>
        <v>14400</v>
      </c>
      <c r="V103" s="19">
        <f t="shared" si="211"/>
        <v>12100</v>
      </c>
      <c r="W103" s="19">
        <f t="shared" si="212"/>
        <v>8100</v>
      </c>
      <c r="X103" s="19">
        <f t="shared" si="213"/>
        <v>8100</v>
      </c>
      <c r="Y103" s="19">
        <f t="shared" si="214"/>
        <v>4900</v>
      </c>
      <c r="Z103" s="19">
        <f t="shared" si="215"/>
        <v>2500</v>
      </c>
      <c r="AA103" s="19">
        <f t="shared" si="216"/>
        <v>4900</v>
      </c>
      <c r="AB103" s="19">
        <f t="shared" si="217"/>
        <v>10000</v>
      </c>
      <c r="AC103" s="19">
        <f t="shared" si="218"/>
        <v>19600</v>
      </c>
      <c r="AD103" s="19">
        <f t="shared" si="219"/>
        <v>40000</v>
      </c>
      <c r="AE103" s="19">
        <f t="shared" si="220"/>
        <v>62500</v>
      </c>
      <c r="AF103" s="19">
        <f t="shared" si="221"/>
        <v>44100</v>
      </c>
      <c r="AG103" s="19">
        <f t="shared" si="222"/>
        <v>4900</v>
      </c>
      <c r="AH103" s="19">
        <f t="shared" si="223"/>
        <v>2500</v>
      </c>
      <c r="AI103" s="19"/>
      <c r="AJ103" s="19"/>
      <c r="AK103" s="19"/>
      <c r="AL103" s="19"/>
    </row>
    <row r="104" spans="3:43" x14ac:dyDescent="0.2">
      <c r="C104" s="40">
        <v>290</v>
      </c>
      <c r="D104">
        <f t="shared" si="193"/>
        <v>400</v>
      </c>
      <c r="E104">
        <f t="shared" si="194"/>
        <v>1600</v>
      </c>
      <c r="F104">
        <f t="shared" si="195"/>
        <v>1600</v>
      </c>
      <c r="G104">
        <f t="shared" si="196"/>
        <v>100</v>
      </c>
      <c r="H104">
        <f t="shared" si="197"/>
        <v>0</v>
      </c>
      <c r="I104">
        <f t="shared" si="198"/>
        <v>100</v>
      </c>
      <c r="J104">
        <f t="shared" si="199"/>
        <v>100</v>
      </c>
      <c r="K104">
        <f t="shared" si="200"/>
        <v>100</v>
      </c>
      <c r="L104">
        <f t="shared" si="201"/>
        <v>400</v>
      </c>
      <c r="M104">
        <f t="shared" si="202"/>
        <v>1600</v>
      </c>
      <c r="N104">
        <f t="shared" si="203"/>
        <v>3600</v>
      </c>
      <c r="O104">
        <f t="shared" si="204"/>
        <v>1600</v>
      </c>
      <c r="P104" s="19">
        <f t="shared" si="205"/>
        <v>400</v>
      </c>
      <c r="Q104" s="19">
        <f t="shared" si="206"/>
        <v>100</v>
      </c>
      <c r="R104" s="19">
        <f t="shared" si="207"/>
        <v>2500</v>
      </c>
      <c r="S104" s="19">
        <f t="shared" si="208"/>
        <v>2500</v>
      </c>
      <c r="T104" s="19">
        <f t="shared" si="209"/>
        <v>1600</v>
      </c>
      <c r="U104" s="19">
        <f t="shared" si="210"/>
        <v>900</v>
      </c>
      <c r="V104" s="19">
        <f t="shared" si="211"/>
        <v>100</v>
      </c>
      <c r="W104" s="19">
        <f t="shared" si="212"/>
        <v>100</v>
      </c>
      <c r="X104" s="19">
        <f t="shared" si="213"/>
        <v>100</v>
      </c>
      <c r="Y104" s="19">
        <f t="shared" si="214"/>
        <v>900</v>
      </c>
      <c r="Z104" s="19">
        <f t="shared" si="215"/>
        <v>100</v>
      </c>
      <c r="AA104" s="19">
        <f t="shared" si="216"/>
        <v>400</v>
      </c>
      <c r="AB104" s="19">
        <f t="shared" si="217"/>
        <v>48400</v>
      </c>
      <c r="AC104" s="19">
        <f t="shared" si="218"/>
        <v>14400</v>
      </c>
      <c r="AD104" s="19">
        <f t="shared" si="219"/>
        <v>28900</v>
      </c>
      <c r="AE104" s="19">
        <f t="shared" si="220"/>
        <v>16900</v>
      </c>
      <c r="AF104" s="19">
        <f t="shared" si="221"/>
        <v>100</v>
      </c>
      <c r="AG104" s="19">
        <f t="shared" si="222"/>
        <v>900</v>
      </c>
    </row>
    <row r="105" spans="3:43" x14ac:dyDescent="0.2">
      <c r="C105" s="40">
        <v>310</v>
      </c>
      <c r="D105">
        <f t="shared" si="193"/>
        <v>400</v>
      </c>
      <c r="E105">
        <f t="shared" si="194"/>
        <v>400</v>
      </c>
      <c r="F105">
        <f t="shared" si="195"/>
        <v>100</v>
      </c>
      <c r="G105">
        <f t="shared" si="196"/>
        <v>400</v>
      </c>
      <c r="H105">
        <f t="shared" si="197"/>
        <v>900</v>
      </c>
      <c r="I105">
        <f t="shared" si="198"/>
        <v>900</v>
      </c>
      <c r="J105">
        <f t="shared" si="199"/>
        <v>900</v>
      </c>
      <c r="K105">
        <f t="shared" si="200"/>
        <v>1600</v>
      </c>
      <c r="L105">
        <f t="shared" si="201"/>
        <v>3600</v>
      </c>
      <c r="M105">
        <f t="shared" si="202"/>
        <v>6400</v>
      </c>
      <c r="N105">
        <f t="shared" si="203"/>
        <v>3600</v>
      </c>
      <c r="O105">
        <f t="shared" si="204"/>
        <v>1600</v>
      </c>
      <c r="P105" s="19">
        <f t="shared" si="205"/>
        <v>100</v>
      </c>
      <c r="Q105" s="19">
        <f t="shared" si="206"/>
        <v>900</v>
      </c>
      <c r="R105" s="19">
        <f t="shared" si="207"/>
        <v>900</v>
      </c>
      <c r="S105" s="19">
        <f t="shared" si="208"/>
        <v>400</v>
      </c>
      <c r="T105" s="19">
        <f t="shared" si="209"/>
        <v>100</v>
      </c>
      <c r="U105" s="19">
        <f t="shared" si="210"/>
        <v>100</v>
      </c>
      <c r="V105" s="19">
        <f t="shared" si="211"/>
        <v>100</v>
      </c>
      <c r="W105" s="19">
        <f t="shared" si="212"/>
        <v>900</v>
      </c>
      <c r="X105" s="19">
        <f t="shared" si="213"/>
        <v>2500</v>
      </c>
      <c r="Y105" s="19">
        <f t="shared" si="214"/>
        <v>900</v>
      </c>
      <c r="Z105" s="19">
        <f t="shared" si="215"/>
        <v>0</v>
      </c>
      <c r="AA105" s="19">
        <f t="shared" si="216"/>
        <v>57600</v>
      </c>
      <c r="AB105" s="19">
        <f t="shared" si="217"/>
        <v>10000</v>
      </c>
      <c r="AC105" s="19">
        <f t="shared" si="218"/>
        <v>22500</v>
      </c>
      <c r="AD105" s="19">
        <f t="shared" si="219"/>
        <v>12100</v>
      </c>
      <c r="AE105" s="19">
        <f t="shared" si="220"/>
        <v>900</v>
      </c>
      <c r="AF105" s="19">
        <f t="shared" si="221"/>
        <v>2500</v>
      </c>
      <c r="AG105" s="19"/>
    </row>
    <row r="106" spans="3:43" x14ac:dyDescent="0.2">
      <c r="C106" s="40">
        <v>330</v>
      </c>
      <c r="D106">
        <f t="shared" si="193"/>
        <v>0</v>
      </c>
      <c r="E106">
        <f t="shared" si="194"/>
        <v>900</v>
      </c>
      <c r="F106">
        <f t="shared" si="195"/>
        <v>1600</v>
      </c>
      <c r="G106">
        <f t="shared" si="196"/>
        <v>2500</v>
      </c>
      <c r="H106">
        <f t="shared" si="197"/>
        <v>2500</v>
      </c>
      <c r="I106">
        <f t="shared" si="198"/>
        <v>2500</v>
      </c>
      <c r="J106">
        <f t="shared" si="199"/>
        <v>3600</v>
      </c>
      <c r="K106">
        <f t="shared" si="200"/>
        <v>6400</v>
      </c>
      <c r="L106">
        <f t="shared" si="201"/>
        <v>10000</v>
      </c>
      <c r="M106">
        <f t="shared" si="202"/>
        <v>6400</v>
      </c>
      <c r="N106">
        <f t="shared" si="203"/>
        <v>3600</v>
      </c>
      <c r="O106">
        <f t="shared" si="204"/>
        <v>900</v>
      </c>
      <c r="P106" s="19">
        <f t="shared" si="205"/>
        <v>100</v>
      </c>
      <c r="Q106" s="19">
        <f t="shared" si="206"/>
        <v>100</v>
      </c>
      <c r="R106" s="19">
        <f t="shared" si="207"/>
        <v>0</v>
      </c>
      <c r="S106" s="19">
        <f t="shared" si="208"/>
        <v>100</v>
      </c>
      <c r="T106" s="19">
        <f t="shared" si="209"/>
        <v>900</v>
      </c>
      <c r="U106" s="19">
        <f t="shared" si="210"/>
        <v>900</v>
      </c>
      <c r="V106" s="19">
        <f t="shared" si="211"/>
        <v>2500</v>
      </c>
      <c r="W106" s="19">
        <f t="shared" si="212"/>
        <v>4900</v>
      </c>
      <c r="X106" s="19">
        <f t="shared" si="213"/>
        <v>2500</v>
      </c>
      <c r="Y106" s="19">
        <f t="shared" si="214"/>
        <v>400</v>
      </c>
      <c r="Z106" s="19">
        <f t="shared" si="215"/>
        <v>67600</v>
      </c>
      <c r="AA106" s="19">
        <f t="shared" si="216"/>
        <v>6400</v>
      </c>
      <c r="AB106" s="19">
        <f t="shared" si="217"/>
        <v>16900</v>
      </c>
      <c r="AC106" s="19">
        <f t="shared" si="218"/>
        <v>8100</v>
      </c>
      <c r="AD106" s="19">
        <f t="shared" si="219"/>
        <v>2500</v>
      </c>
      <c r="AE106" s="19">
        <f t="shared" si="220"/>
        <v>4900</v>
      </c>
      <c r="AF106" s="19"/>
      <c r="AG106" s="19"/>
    </row>
    <row r="107" spans="3:43" x14ac:dyDescent="0.2">
      <c r="C107" s="40">
        <v>330</v>
      </c>
      <c r="D107">
        <f t="shared" si="193"/>
        <v>900</v>
      </c>
      <c r="E107">
        <f t="shared" si="194"/>
        <v>1600</v>
      </c>
      <c r="F107">
        <f t="shared" si="195"/>
        <v>2500</v>
      </c>
      <c r="G107">
        <f t="shared" si="196"/>
        <v>2500</v>
      </c>
      <c r="H107">
        <f t="shared" si="197"/>
        <v>2500</v>
      </c>
      <c r="I107">
        <f t="shared" si="198"/>
        <v>3600</v>
      </c>
      <c r="J107">
        <f t="shared" si="199"/>
        <v>6400</v>
      </c>
      <c r="K107">
        <f t="shared" si="200"/>
        <v>10000</v>
      </c>
      <c r="L107">
        <f t="shared" si="201"/>
        <v>6400</v>
      </c>
      <c r="M107">
        <f t="shared" si="202"/>
        <v>3600</v>
      </c>
      <c r="N107">
        <f t="shared" si="203"/>
        <v>900</v>
      </c>
      <c r="O107">
        <f t="shared" si="204"/>
        <v>100</v>
      </c>
      <c r="P107" s="19">
        <f t="shared" si="205"/>
        <v>100</v>
      </c>
      <c r="Q107" s="19">
        <f t="shared" si="206"/>
        <v>0</v>
      </c>
      <c r="R107" s="19">
        <f t="shared" si="207"/>
        <v>100</v>
      </c>
      <c r="S107" s="19">
        <f t="shared" si="208"/>
        <v>900</v>
      </c>
      <c r="T107" s="19">
        <f t="shared" si="209"/>
        <v>900</v>
      </c>
      <c r="U107" s="19">
        <f t="shared" si="210"/>
        <v>2500</v>
      </c>
      <c r="V107" s="19">
        <f t="shared" si="211"/>
        <v>4900</v>
      </c>
      <c r="W107" s="19">
        <f t="shared" si="212"/>
        <v>2500</v>
      </c>
      <c r="X107" s="19">
        <f t="shared" si="213"/>
        <v>400</v>
      </c>
      <c r="Y107" s="19">
        <f t="shared" si="214"/>
        <v>67600</v>
      </c>
      <c r="Z107" s="19">
        <f t="shared" si="215"/>
        <v>6400</v>
      </c>
      <c r="AA107" s="19">
        <f t="shared" si="216"/>
        <v>16900</v>
      </c>
      <c r="AB107" s="19">
        <f t="shared" si="217"/>
        <v>8100</v>
      </c>
      <c r="AC107" s="19">
        <f t="shared" si="218"/>
        <v>2500</v>
      </c>
      <c r="AD107" s="19">
        <f t="shared" si="219"/>
        <v>4900</v>
      </c>
      <c r="AE107" s="19"/>
      <c r="AF107" s="19"/>
      <c r="AG107" s="19"/>
    </row>
    <row r="108" spans="3:43" x14ac:dyDescent="0.2">
      <c r="C108" s="40">
        <v>300</v>
      </c>
      <c r="D108">
        <f t="shared" si="193"/>
        <v>100</v>
      </c>
      <c r="E108">
        <f t="shared" si="194"/>
        <v>400</v>
      </c>
      <c r="F108">
        <f t="shared" si="195"/>
        <v>400</v>
      </c>
      <c r="G108">
        <f t="shared" si="196"/>
        <v>400</v>
      </c>
      <c r="H108">
        <f t="shared" si="197"/>
        <v>900</v>
      </c>
      <c r="I108">
        <f t="shared" si="198"/>
        <v>2500</v>
      </c>
      <c r="J108">
        <f t="shared" si="199"/>
        <v>4900</v>
      </c>
      <c r="K108">
        <f t="shared" si="200"/>
        <v>2500</v>
      </c>
      <c r="L108">
        <f t="shared" si="201"/>
        <v>900</v>
      </c>
      <c r="M108">
        <f t="shared" si="202"/>
        <v>0</v>
      </c>
      <c r="N108">
        <f t="shared" si="203"/>
        <v>1600</v>
      </c>
      <c r="O108">
        <f t="shared" si="204"/>
        <v>1600</v>
      </c>
      <c r="P108" s="19">
        <f t="shared" si="205"/>
        <v>900</v>
      </c>
      <c r="Q108" s="19">
        <f t="shared" si="206"/>
        <v>400</v>
      </c>
      <c r="R108" s="19">
        <f t="shared" si="207"/>
        <v>0</v>
      </c>
      <c r="S108" s="19">
        <f t="shared" si="208"/>
        <v>0</v>
      </c>
      <c r="T108" s="19">
        <f t="shared" si="209"/>
        <v>400</v>
      </c>
      <c r="U108" s="19">
        <f t="shared" si="210"/>
        <v>1600</v>
      </c>
      <c r="V108" s="19">
        <f t="shared" si="211"/>
        <v>400</v>
      </c>
      <c r="W108" s="19">
        <f t="shared" si="212"/>
        <v>100</v>
      </c>
      <c r="X108" s="19">
        <f t="shared" si="213"/>
        <v>52900</v>
      </c>
      <c r="Y108" s="19">
        <f t="shared" si="214"/>
        <v>12100</v>
      </c>
      <c r="Z108" s="19">
        <f t="shared" si="215"/>
        <v>25600</v>
      </c>
      <c r="AA108" s="19">
        <f t="shared" si="216"/>
        <v>14400</v>
      </c>
      <c r="AB108" s="19">
        <f t="shared" si="217"/>
        <v>400</v>
      </c>
      <c r="AC108" s="19">
        <f t="shared" si="218"/>
        <v>1600</v>
      </c>
      <c r="AD108" s="19"/>
      <c r="AE108" s="19"/>
      <c r="AF108" s="19"/>
      <c r="AG108" s="19"/>
    </row>
    <row r="109" spans="3:43" x14ac:dyDescent="0.2">
      <c r="C109" s="40">
        <v>290</v>
      </c>
      <c r="D109">
        <f t="shared" si="193"/>
        <v>100</v>
      </c>
      <c r="E109">
        <f t="shared" si="194"/>
        <v>100</v>
      </c>
      <c r="F109">
        <f t="shared" si="195"/>
        <v>100</v>
      </c>
      <c r="G109">
        <f t="shared" si="196"/>
        <v>400</v>
      </c>
      <c r="H109">
        <f t="shared" si="197"/>
        <v>1600</v>
      </c>
      <c r="I109">
        <f t="shared" si="198"/>
        <v>3600</v>
      </c>
      <c r="J109">
        <f t="shared" si="199"/>
        <v>1600</v>
      </c>
      <c r="K109">
        <f t="shared" si="200"/>
        <v>400</v>
      </c>
      <c r="L109">
        <f t="shared" si="201"/>
        <v>100</v>
      </c>
      <c r="M109">
        <f t="shared" si="202"/>
        <v>2500</v>
      </c>
      <c r="N109">
        <f t="shared" si="203"/>
        <v>2500</v>
      </c>
      <c r="O109">
        <f t="shared" si="204"/>
        <v>1600</v>
      </c>
      <c r="P109" s="19">
        <f t="shared" si="205"/>
        <v>900</v>
      </c>
      <c r="Q109" s="19">
        <f t="shared" si="206"/>
        <v>100</v>
      </c>
      <c r="R109" s="19">
        <f t="shared" si="207"/>
        <v>100</v>
      </c>
      <c r="S109" s="19">
        <f t="shared" si="208"/>
        <v>100</v>
      </c>
      <c r="T109" s="19">
        <f t="shared" si="209"/>
        <v>900</v>
      </c>
      <c r="U109" s="19">
        <f t="shared" si="210"/>
        <v>100</v>
      </c>
      <c r="V109" s="19">
        <f t="shared" si="211"/>
        <v>400</v>
      </c>
      <c r="W109" s="19">
        <f t="shared" si="212"/>
        <v>48400</v>
      </c>
      <c r="X109" s="19">
        <f t="shared" si="213"/>
        <v>14400</v>
      </c>
      <c r="Y109" s="19">
        <f t="shared" si="214"/>
        <v>28900</v>
      </c>
      <c r="Z109" s="19">
        <f t="shared" si="215"/>
        <v>16900</v>
      </c>
      <c r="AA109" s="19">
        <f t="shared" si="216"/>
        <v>100</v>
      </c>
      <c r="AB109" s="19">
        <f t="shared" si="217"/>
        <v>900</v>
      </c>
    </row>
    <row r="110" spans="3:43" x14ac:dyDescent="0.2">
      <c r="C110" s="40">
        <v>280</v>
      </c>
      <c r="D110">
        <f t="shared" si="193"/>
        <v>0</v>
      </c>
      <c r="E110">
        <f t="shared" si="194"/>
        <v>0</v>
      </c>
      <c r="F110">
        <f t="shared" si="195"/>
        <v>100</v>
      </c>
      <c r="G110">
        <f t="shared" si="196"/>
        <v>900</v>
      </c>
      <c r="H110">
        <f t="shared" si="197"/>
        <v>2500</v>
      </c>
      <c r="I110">
        <f t="shared" si="198"/>
        <v>900</v>
      </c>
      <c r="J110">
        <f t="shared" si="199"/>
        <v>100</v>
      </c>
      <c r="K110">
        <f t="shared" si="200"/>
        <v>400</v>
      </c>
      <c r="L110">
        <f t="shared" si="201"/>
        <v>3600</v>
      </c>
      <c r="M110">
        <f t="shared" si="202"/>
        <v>3600</v>
      </c>
      <c r="N110">
        <f t="shared" si="203"/>
        <v>2500</v>
      </c>
      <c r="O110">
        <f t="shared" si="204"/>
        <v>1600</v>
      </c>
      <c r="P110" s="19">
        <f t="shared" si="205"/>
        <v>400</v>
      </c>
      <c r="Q110" s="19">
        <f t="shared" si="206"/>
        <v>400</v>
      </c>
      <c r="R110" s="19">
        <f t="shared" si="207"/>
        <v>0</v>
      </c>
      <c r="S110" s="19">
        <f t="shared" si="208"/>
        <v>400</v>
      </c>
      <c r="T110" s="19">
        <f t="shared" si="209"/>
        <v>0</v>
      </c>
      <c r="U110" s="19">
        <f t="shared" si="210"/>
        <v>900</v>
      </c>
      <c r="V110" s="19">
        <f t="shared" si="211"/>
        <v>44100</v>
      </c>
      <c r="W110" s="19">
        <f t="shared" si="212"/>
        <v>16900</v>
      </c>
      <c r="X110" s="19">
        <f t="shared" si="213"/>
        <v>32400</v>
      </c>
      <c r="Y110" s="19">
        <f t="shared" si="214"/>
        <v>19600</v>
      </c>
      <c r="Z110" s="19">
        <f t="shared" si="215"/>
        <v>0</v>
      </c>
      <c r="AA110" s="19">
        <f t="shared" si="216"/>
        <v>400</v>
      </c>
      <c r="AB110" s="19"/>
    </row>
    <row r="111" spans="3:43" x14ac:dyDescent="0.2">
      <c r="C111" s="40">
        <v>280</v>
      </c>
      <c r="D111">
        <f t="shared" si="193"/>
        <v>0</v>
      </c>
      <c r="E111">
        <f t="shared" si="194"/>
        <v>100</v>
      </c>
      <c r="F111">
        <f t="shared" si="195"/>
        <v>900</v>
      </c>
      <c r="G111">
        <f t="shared" si="196"/>
        <v>2500</v>
      </c>
      <c r="H111">
        <f t="shared" si="197"/>
        <v>900</v>
      </c>
      <c r="I111">
        <f t="shared" si="198"/>
        <v>100</v>
      </c>
      <c r="J111">
        <f t="shared" si="199"/>
        <v>400</v>
      </c>
      <c r="K111">
        <f t="shared" si="200"/>
        <v>3600</v>
      </c>
      <c r="L111">
        <f t="shared" si="201"/>
        <v>3600</v>
      </c>
      <c r="M111">
        <f t="shared" si="202"/>
        <v>2500</v>
      </c>
      <c r="N111">
        <f t="shared" si="203"/>
        <v>1600</v>
      </c>
      <c r="O111">
        <f t="shared" si="204"/>
        <v>400</v>
      </c>
      <c r="P111" s="19">
        <f t="shared" si="205"/>
        <v>400</v>
      </c>
      <c r="Q111" s="19">
        <f t="shared" si="206"/>
        <v>0</v>
      </c>
      <c r="R111" s="19">
        <f t="shared" si="207"/>
        <v>400</v>
      </c>
      <c r="S111" s="19">
        <f t="shared" si="208"/>
        <v>0</v>
      </c>
      <c r="T111" s="19">
        <f t="shared" si="209"/>
        <v>900</v>
      </c>
      <c r="U111" s="19">
        <f t="shared" si="210"/>
        <v>44100</v>
      </c>
      <c r="V111" s="19">
        <f t="shared" si="211"/>
        <v>16900</v>
      </c>
      <c r="W111" s="19">
        <f t="shared" si="212"/>
        <v>32400</v>
      </c>
      <c r="X111" s="19">
        <f t="shared" si="213"/>
        <v>19600</v>
      </c>
      <c r="Y111" s="19">
        <f t="shared" si="214"/>
        <v>0</v>
      </c>
      <c r="Z111" s="19">
        <f t="shared" si="215"/>
        <v>400</v>
      </c>
      <c r="AA111" s="19"/>
      <c r="AB111" s="19"/>
    </row>
    <row r="112" spans="3:43" x14ac:dyDescent="0.2">
      <c r="C112" s="40">
        <v>280</v>
      </c>
      <c r="D112">
        <f t="shared" si="193"/>
        <v>100</v>
      </c>
      <c r="E112">
        <f t="shared" si="194"/>
        <v>900</v>
      </c>
      <c r="F112">
        <f t="shared" si="195"/>
        <v>2500</v>
      </c>
      <c r="G112">
        <f t="shared" si="196"/>
        <v>900</v>
      </c>
      <c r="H112">
        <f t="shared" si="197"/>
        <v>100</v>
      </c>
      <c r="I112">
        <f t="shared" si="198"/>
        <v>400</v>
      </c>
      <c r="J112">
        <f t="shared" si="199"/>
        <v>3600</v>
      </c>
      <c r="K112">
        <f t="shared" si="200"/>
        <v>3600</v>
      </c>
      <c r="L112">
        <f t="shared" si="201"/>
        <v>2500</v>
      </c>
      <c r="M112">
        <f t="shared" si="202"/>
        <v>1600</v>
      </c>
      <c r="N112">
        <f t="shared" si="203"/>
        <v>400</v>
      </c>
      <c r="O112">
        <f t="shared" si="204"/>
        <v>400</v>
      </c>
      <c r="P112" s="19">
        <f t="shared" si="205"/>
        <v>0</v>
      </c>
      <c r="Q112" s="19">
        <f t="shared" si="206"/>
        <v>400</v>
      </c>
      <c r="R112" s="19">
        <f t="shared" si="207"/>
        <v>0</v>
      </c>
      <c r="S112" s="19">
        <f t="shared" si="208"/>
        <v>900</v>
      </c>
      <c r="T112" s="19">
        <f t="shared" si="209"/>
        <v>44100</v>
      </c>
      <c r="U112" s="19">
        <f t="shared" si="210"/>
        <v>16900</v>
      </c>
      <c r="V112" s="19">
        <f t="shared" si="211"/>
        <v>32400</v>
      </c>
      <c r="W112" s="19">
        <f t="shared" si="212"/>
        <v>19600</v>
      </c>
      <c r="X112" s="19">
        <f t="shared" si="213"/>
        <v>0</v>
      </c>
      <c r="Y112" s="19">
        <f t="shared" si="214"/>
        <v>400</v>
      </c>
      <c r="Z112" s="19"/>
      <c r="AA112" s="19"/>
      <c r="AB112" s="19"/>
    </row>
    <row r="113" spans="3:28" x14ac:dyDescent="0.2">
      <c r="C113" s="40">
        <v>270</v>
      </c>
      <c r="D113">
        <f t="shared" si="193"/>
        <v>400</v>
      </c>
      <c r="E113">
        <f t="shared" si="194"/>
        <v>1600</v>
      </c>
      <c r="F113">
        <f t="shared" si="195"/>
        <v>400</v>
      </c>
      <c r="G113">
        <f t="shared" si="196"/>
        <v>0</v>
      </c>
      <c r="H113">
        <f t="shared" si="197"/>
        <v>900</v>
      </c>
      <c r="I113">
        <f t="shared" si="198"/>
        <v>4900</v>
      </c>
      <c r="J113">
        <f t="shared" si="199"/>
        <v>4900</v>
      </c>
      <c r="K113">
        <f t="shared" si="200"/>
        <v>3600</v>
      </c>
      <c r="L113">
        <f t="shared" si="201"/>
        <v>2500</v>
      </c>
      <c r="M113">
        <f t="shared" si="202"/>
        <v>900</v>
      </c>
      <c r="N113">
        <f t="shared" si="203"/>
        <v>900</v>
      </c>
      <c r="O113">
        <f t="shared" si="204"/>
        <v>100</v>
      </c>
      <c r="P113" s="19">
        <f t="shared" si="205"/>
        <v>100</v>
      </c>
      <c r="Q113" s="19">
        <f t="shared" si="206"/>
        <v>100</v>
      </c>
      <c r="R113" s="19">
        <f t="shared" si="207"/>
        <v>1600</v>
      </c>
      <c r="S113" s="19">
        <f t="shared" si="208"/>
        <v>40000</v>
      </c>
      <c r="T113" s="19">
        <f t="shared" si="209"/>
        <v>19600</v>
      </c>
      <c r="U113" s="19">
        <f t="shared" si="210"/>
        <v>36100</v>
      </c>
      <c r="V113" s="19">
        <f t="shared" si="211"/>
        <v>22500</v>
      </c>
      <c r="W113" s="19">
        <f t="shared" si="212"/>
        <v>100</v>
      </c>
      <c r="X113" s="19">
        <f t="shared" si="213"/>
        <v>100</v>
      </c>
      <c r="Y113" s="19"/>
      <c r="Z113" s="19"/>
      <c r="AA113" s="19"/>
      <c r="AB113" s="19"/>
    </row>
    <row r="114" spans="3:28" x14ac:dyDescent="0.2">
      <c r="C114" s="40">
        <v>250</v>
      </c>
      <c r="D114">
        <f t="shared" si="193"/>
        <v>400</v>
      </c>
      <c r="E114">
        <f t="shared" si="194"/>
        <v>0</v>
      </c>
      <c r="F114">
        <f t="shared" si="195"/>
        <v>400</v>
      </c>
      <c r="G114">
        <f t="shared" si="196"/>
        <v>2500</v>
      </c>
      <c r="H114">
        <f t="shared" si="197"/>
        <v>8100</v>
      </c>
      <c r="I114">
        <f t="shared" si="198"/>
        <v>8100</v>
      </c>
      <c r="J114">
        <f t="shared" si="199"/>
        <v>6400</v>
      </c>
      <c r="K114">
        <f t="shared" si="200"/>
        <v>4900</v>
      </c>
      <c r="L114">
        <f t="shared" si="201"/>
        <v>2500</v>
      </c>
      <c r="M114">
        <f t="shared" si="202"/>
        <v>2500</v>
      </c>
      <c r="N114">
        <f t="shared" si="203"/>
        <v>900</v>
      </c>
      <c r="O114">
        <f t="shared" si="204"/>
        <v>100</v>
      </c>
      <c r="P114" s="19">
        <f t="shared" si="205"/>
        <v>900</v>
      </c>
      <c r="Q114" s="19">
        <f t="shared" si="206"/>
        <v>3600</v>
      </c>
      <c r="R114" s="19">
        <f t="shared" si="207"/>
        <v>32400</v>
      </c>
      <c r="S114" s="19">
        <f t="shared" si="208"/>
        <v>25600</v>
      </c>
      <c r="T114" s="19">
        <f t="shared" si="209"/>
        <v>44100</v>
      </c>
      <c r="U114" s="19">
        <f t="shared" si="210"/>
        <v>28900</v>
      </c>
      <c r="V114" s="19">
        <f t="shared" si="211"/>
        <v>900</v>
      </c>
      <c r="W114" s="19">
        <f t="shared" si="212"/>
        <v>100</v>
      </c>
    </row>
    <row r="115" spans="3:28" x14ac:dyDescent="0.2">
      <c r="C115" s="40">
        <v>230</v>
      </c>
      <c r="D115">
        <f t="shared" si="193"/>
        <v>400</v>
      </c>
      <c r="E115">
        <f t="shared" si="194"/>
        <v>1600</v>
      </c>
      <c r="F115">
        <f t="shared" si="195"/>
        <v>4900</v>
      </c>
      <c r="G115">
        <f t="shared" si="196"/>
        <v>12100</v>
      </c>
      <c r="H115">
        <f t="shared" si="197"/>
        <v>12100</v>
      </c>
      <c r="I115">
        <f t="shared" si="198"/>
        <v>10000</v>
      </c>
      <c r="J115">
        <f t="shared" si="199"/>
        <v>8100</v>
      </c>
      <c r="K115">
        <f t="shared" si="200"/>
        <v>4900</v>
      </c>
      <c r="L115">
        <f t="shared" si="201"/>
        <v>4900</v>
      </c>
      <c r="M115">
        <f t="shared" si="202"/>
        <v>2500</v>
      </c>
      <c r="N115">
        <f t="shared" si="203"/>
        <v>900</v>
      </c>
      <c r="O115">
        <f t="shared" si="204"/>
        <v>2500</v>
      </c>
      <c r="P115" s="19">
        <f t="shared" si="205"/>
        <v>6400</v>
      </c>
      <c r="Q115" s="19">
        <f t="shared" si="206"/>
        <v>25600</v>
      </c>
      <c r="R115" s="19">
        <f t="shared" si="207"/>
        <v>32400</v>
      </c>
      <c r="S115" s="19">
        <f t="shared" si="208"/>
        <v>52900</v>
      </c>
      <c r="T115" s="19">
        <f t="shared" si="209"/>
        <v>36100</v>
      </c>
      <c r="U115" s="19">
        <f t="shared" si="210"/>
        <v>2500</v>
      </c>
      <c r="V115" s="19">
        <f t="shared" si="211"/>
        <v>900</v>
      </c>
      <c r="W115" s="19"/>
    </row>
    <row r="116" spans="3:28" x14ac:dyDescent="0.2">
      <c r="C116" s="40">
        <v>250</v>
      </c>
      <c r="D116">
        <f t="shared" si="193"/>
        <v>400</v>
      </c>
      <c r="E116">
        <f t="shared" si="194"/>
        <v>2500</v>
      </c>
      <c r="F116">
        <f t="shared" si="195"/>
        <v>8100</v>
      </c>
      <c r="G116">
        <f t="shared" si="196"/>
        <v>8100</v>
      </c>
      <c r="H116">
        <f t="shared" si="197"/>
        <v>6400</v>
      </c>
      <c r="I116">
        <f t="shared" si="198"/>
        <v>4900</v>
      </c>
      <c r="J116">
        <f t="shared" si="199"/>
        <v>2500</v>
      </c>
      <c r="K116">
        <f t="shared" si="200"/>
        <v>2500</v>
      </c>
      <c r="L116">
        <f t="shared" si="201"/>
        <v>900</v>
      </c>
      <c r="M116">
        <f t="shared" si="202"/>
        <v>100</v>
      </c>
      <c r="N116">
        <f t="shared" si="203"/>
        <v>900</v>
      </c>
      <c r="O116">
        <f t="shared" si="204"/>
        <v>3600</v>
      </c>
      <c r="P116" s="19">
        <f t="shared" si="205"/>
        <v>32400</v>
      </c>
      <c r="Q116" s="19">
        <f t="shared" si="206"/>
        <v>25600</v>
      </c>
      <c r="R116" s="19">
        <f t="shared" si="207"/>
        <v>44100</v>
      </c>
      <c r="S116" s="19">
        <f t="shared" si="208"/>
        <v>28900</v>
      </c>
      <c r="T116" s="19">
        <f t="shared" si="209"/>
        <v>900</v>
      </c>
      <c r="U116" s="19">
        <f t="shared" si="210"/>
        <v>100</v>
      </c>
      <c r="V116" s="19"/>
      <c r="W116" s="19"/>
    </row>
    <row r="117" spans="3:28" x14ac:dyDescent="0.2">
      <c r="C117" s="40">
        <v>270</v>
      </c>
      <c r="D117">
        <f t="shared" si="193"/>
        <v>900</v>
      </c>
      <c r="E117">
        <f t="shared" si="194"/>
        <v>4900</v>
      </c>
      <c r="F117">
        <f t="shared" si="195"/>
        <v>4900</v>
      </c>
      <c r="G117">
        <f t="shared" si="196"/>
        <v>3600</v>
      </c>
      <c r="H117">
        <f t="shared" si="197"/>
        <v>2500</v>
      </c>
      <c r="I117">
        <f t="shared" si="198"/>
        <v>900</v>
      </c>
      <c r="J117">
        <f t="shared" si="199"/>
        <v>900</v>
      </c>
      <c r="K117">
        <f t="shared" si="200"/>
        <v>100</v>
      </c>
      <c r="L117">
        <f t="shared" si="201"/>
        <v>100</v>
      </c>
      <c r="M117">
        <f t="shared" si="202"/>
        <v>100</v>
      </c>
      <c r="N117">
        <f t="shared" si="203"/>
        <v>1600</v>
      </c>
      <c r="O117">
        <f t="shared" si="204"/>
        <v>40000</v>
      </c>
      <c r="P117" s="19">
        <f t="shared" si="205"/>
        <v>19600</v>
      </c>
      <c r="Q117" s="19">
        <f t="shared" si="206"/>
        <v>36100</v>
      </c>
      <c r="R117" s="19">
        <f t="shared" si="207"/>
        <v>22500</v>
      </c>
      <c r="S117" s="19">
        <f t="shared" si="208"/>
        <v>100</v>
      </c>
      <c r="T117" s="19">
        <f t="shared" si="209"/>
        <v>100</v>
      </c>
      <c r="U117" s="19"/>
      <c r="V117" s="19"/>
      <c r="W117" s="19"/>
    </row>
    <row r="118" spans="3:28" x14ac:dyDescent="0.2">
      <c r="C118" s="40">
        <v>300</v>
      </c>
      <c r="D118">
        <f t="shared" si="193"/>
        <v>1600</v>
      </c>
      <c r="E118">
        <f t="shared" si="194"/>
        <v>1600</v>
      </c>
      <c r="F118">
        <f t="shared" si="195"/>
        <v>900</v>
      </c>
      <c r="G118">
        <f t="shared" si="196"/>
        <v>400</v>
      </c>
      <c r="H118">
        <f t="shared" si="197"/>
        <v>0</v>
      </c>
      <c r="I118">
        <f t="shared" si="198"/>
        <v>0</v>
      </c>
      <c r="J118">
        <f t="shared" si="199"/>
        <v>400</v>
      </c>
      <c r="K118">
        <f t="shared" si="200"/>
        <v>1600</v>
      </c>
      <c r="L118">
        <f t="shared" si="201"/>
        <v>400</v>
      </c>
      <c r="M118">
        <f t="shared" si="202"/>
        <v>100</v>
      </c>
      <c r="N118">
        <f t="shared" si="203"/>
        <v>52900</v>
      </c>
      <c r="O118">
        <f t="shared" si="204"/>
        <v>12100</v>
      </c>
      <c r="P118" s="19">
        <f t="shared" si="205"/>
        <v>25600</v>
      </c>
      <c r="Q118" s="19">
        <f t="shared" si="206"/>
        <v>14400</v>
      </c>
      <c r="R118" s="19">
        <f t="shared" si="207"/>
        <v>400</v>
      </c>
      <c r="S118" s="19">
        <f t="shared" si="208"/>
        <v>1600</v>
      </c>
      <c r="T118" s="19"/>
      <c r="U118" s="19"/>
      <c r="V118" s="19"/>
      <c r="W118" s="19"/>
    </row>
    <row r="119" spans="3:28" x14ac:dyDescent="0.2">
      <c r="C119" s="40">
        <v>340</v>
      </c>
      <c r="D119">
        <f t="shared" si="193"/>
        <v>0</v>
      </c>
      <c r="E119">
        <f t="shared" si="194"/>
        <v>100</v>
      </c>
      <c r="F119">
        <f t="shared" si="195"/>
        <v>400</v>
      </c>
      <c r="G119">
        <f t="shared" si="196"/>
        <v>1600</v>
      </c>
      <c r="H119">
        <f t="shared" si="197"/>
        <v>1600</v>
      </c>
      <c r="I119">
        <f t="shared" si="198"/>
        <v>3600</v>
      </c>
      <c r="J119">
        <f t="shared" si="199"/>
        <v>6400</v>
      </c>
      <c r="K119">
        <f t="shared" si="200"/>
        <v>3600</v>
      </c>
      <c r="L119">
        <f t="shared" si="201"/>
        <v>900</v>
      </c>
      <c r="M119">
        <f t="shared" si="202"/>
        <v>72900</v>
      </c>
      <c r="N119">
        <f t="shared" si="203"/>
        <v>4900</v>
      </c>
      <c r="O119">
        <f t="shared" si="204"/>
        <v>14400</v>
      </c>
      <c r="P119" s="19">
        <f t="shared" si="205"/>
        <v>6400</v>
      </c>
      <c r="Q119" s="19">
        <f t="shared" si="206"/>
        <v>3600</v>
      </c>
      <c r="R119" s="19">
        <f t="shared" si="207"/>
        <v>6400</v>
      </c>
      <c r="S119" s="19"/>
      <c r="T119" s="19"/>
      <c r="U119" s="19"/>
      <c r="V119" s="19"/>
      <c r="W119" s="19"/>
    </row>
    <row r="120" spans="3:28" x14ac:dyDescent="0.2">
      <c r="C120" s="40">
        <v>340</v>
      </c>
      <c r="D120">
        <f t="shared" si="193"/>
        <v>100</v>
      </c>
      <c r="E120">
        <f t="shared" si="194"/>
        <v>400</v>
      </c>
      <c r="F120">
        <f t="shared" si="195"/>
        <v>1600</v>
      </c>
      <c r="G120">
        <f t="shared" si="196"/>
        <v>1600</v>
      </c>
      <c r="H120">
        <f t="shared" si="197"/>
        <v>3600</v>
      </c>
      <c r="I120">
        <f t="shared" si="198"/>
        <v>6400</v>
      </c>
      <c r="J120">
        <f t="shared" si="199"/>
        <v>3600</v>
      </c>
      <c r="K120">
        <f t="shared" si="200"/>
        <v>900</v>
      </c>
      <c r="L120">
        <f t="shared" si="201"/>
        <v>72900</v>
      </c>
      <c r="M120">
        <f t="shared" si="202"/>
        <v>4900</v>
      </c>
      <c r="N120">
        <f t="shared" si="203"/>
        <v>14400</v>
      </c>
      <c r="O120">
        <f t="shared" si="204"/>
        <v>6400</v>
      </c>
      <c r="P120" s="19">
        <f t="shared" si="205"/>
        <v>3600</v>
      </c>
      <c r="Q120" s="19">
        <f t="shared" si="206"/>
        <v>6400</v>
      </c>
      <c r="R120" s="19"/>
      <c r="S120" s="19"/>
      <c r="T120" s="19"/>
      <c r="U120" s="19"/>
      <c r="V120" s="19"/>
      <c r="W120" s="19"/>
    </row>
    <row r="121" spans="3:28" x14ac:dyDescent="0.2">
      <c r="C121" s="40">
        <v>330</v>
      </c>
      <c r="D121">
        <f t="shared" si="193"/>
        <v>100</v>
      </c>
      <c r="E121">
        <f t="shared" si="194"/>
        <v>900</v>
      </c>
      <c r="F121">
        <f t="shared" si="195"/>
        <v>900</v>
      </c>
      <c r="G121">
        <f t="shared" si="196"/>
        <v>2500</v>
      </c>
      <c r="H121">
        <f t="shared" si="197"/>
        <v>4900</v>
      </c>
      <c r="I121">
        <f t="shared" si="198"/>
        <v>2500</v>
      </c>
      <c r="J121">
        <f t="shared" si="199"/>
        <v>400</v>
      </c>
      <c r="K121">
        <f t="shared" si="200"/>
        <v>67600</v>
      </c>
      <c r="L121">
        <f t="shared" si="201"/>
        <v>6400</v>
      </c>
      <c r="M121">
        <f t="shared" si="202"/>
        <v>16900</v>
      </c>
      <c r="N121">
        <f t="shared" si="203"/>
        <v>8100</v>
      </c>
      <c r="O121">
        <f t="shared" si="204"/>
        <v>2500</v>
      </c>
      <c r="P121" s="19">
        <f t="shared" si="205"/>
        <v>4900</v>
      </c>
      <c r="Q121" s="19"/>
      <c r="R121" s="19"/>
      <c r="S121" s="19"/>
      <c r="T121" s="19"/>
      <c r="U121" s="19"/>
      <c r="V121" s="19"/>
      <c r="W121" s="19"/>
    </row>
    <row r="122" spans="3:28" x14ac:dyDescent="0.2">
      <c r="C122" s="40">
        <v>320</v>
      </c>
      <c r="D122">
        <f t="shared" si="193"/>
        <v>400</v>
      </c>
      <c r="E122">
        <f t="shared" si="194"/>
        <v>400</v>
      </c>
      <c r="F122">
        <f t="shared" si="195"/>
        <v>1600</v>
      </c>
      <c r="G122">
        <f t="shared" si="196"/>
        <v>3600</v>
      </c>
      <c r="H122">
        <f t="shared" si="197"/>
        <v>1600</v>
      </c>
      <c r="I122">
        <f t="shared" si="198"/>
        <v>100</v>
      </c>
      <c r="J122">
        <f t="shared" si="199"/>
        <v>62500</v>
      </c>
      <c r="K122">
        <f t="shared" si="200"/>
        <v>8100</v>
      </c>
      <c r="L122">
        <f t="shared" si="201"/>
        <v>19600</v>
      </c>
      <c r="M122">
        <f t="shared" si="202"/>
        <v>10000</v>
      </c>
      <c r="N122">
        <f t="shared" si="203"/>
        <v>1600</v>
      </c>
      <c r="O122">
        <f t="shared" si="204"/>
        <v>3600</v>
      </c>
    </row>
    <row r="123" spans="3:28" x14ac:dyDescent="0.2">
      <c r="C123" s="40">
        <v>300</v>
      </c>
      <c r="D123">
        <f t="shared" si="193"/>
        <v>0</v>
      </c>
      <c r="E123">
        <f t="shared" si="194"/>
        <v>400</v>
      </c>
      <c r="F123">
        <f t="shared" si="195"/>
        <v>1600</v>
      </c>
      <c r="G123">
        <f t="shared" si="196"/>
        <v>400</v>
      </c>
      <c r="H123">
        <f t="shared" si="197"/>
        <v>100</v>
      </c>
      <c r="I123">
        <f t="shared" si="198"/>
        <v>52900</v>
      </c>
      <c r="J123">
        <f t="shared" si="199"/>
        <v>12100</v>
      </c>
      <c r="K123">
        <f t="shared" si="200"/>
        <v>25600</v>
      </c>
      <c r="L123">
        <f t="shared" si="201"/>
        <v>14400</v>
      </c>
      <c r="M123">
        <f t="shared" si="202"/>
        <v>400</v>
      </c>
      <c r="N123">
        <f t="shared" si="203"/>
        <v>1600</v>
      </c>
    </row>
    <row r="124" spans="3:28" x14ac:dyDescent="0.2">
      <c r="C124" s="40">
        <v>300</v>
      </c>
      <c r="D124">
        <f t="shared" si="193"/>
        <v>400</v>
      </c>
      <c r="E124">
        <f t="shared" si="194"/>
        <v>1600</v>
      </c>
      <c r="F124">
        <f t="shared" si="195"/>
        <v>400</v>
      </c>
      <c r="G124">
        <f t="shared" si="196"/>
        <v>100</v>
      </c>
      <c r="H124">
        <f t="shared" si="197"/>
        <v>52900</v>
      </c>
      <c r="I124">
        <f t="shared" si="198"/>
        <v>12100</v>
      </c>
      <c r="J124">
        <f t="shared" si="199"/>
        <v>25600</v>
      </c>
      <c r="K124">
        <f t="shared" si="200"/>
        <v>14400</v>
      </c>
      <c r="L124">
        <f t="shared" si="201"/>
        <v>400</v>
      </c>
      <c r="M124">
        <f t="shared" si="202"/>
        <v>1600</v>
      </c>
    </row>
    <row r="125" spans="3:28" x14ac:dyDescent="0.2">
      <c r="C125" s="40">
        <v>280</v>
      </c>
      <c r="D125">
        <f t="shared" si="193"/>
        <v>400</v>
      </c>
      <c r="E125">
        <f t="shared" si="194"/>
        <v>0</v>
      </c>
      <c r="F125">
        <f t="shared" si="195"/>
        <v>900</v>
      </c>
      <c r="G125">
        <f t="shared" si="196"/>
        <v>44100</v>
      </c>
      <c r="H125">
        <f t="shared" si="197"/>
        <v>16900</v>
      </c>
      <c r="I125">
        <f t="shared" si="198"/>
        <v>32400</v>
      </c>
      <c r="J125">
        <f t="shared" si="199"/>
        <v>19600</v>
      </c>
      <c r="K125">
        <f t="shared" si="200"/>
        <v>0</v>
      </c>
      <c r="L125">
        <f t="shared" si="201"/>
        <v>400</v>
      </c>
    </row>
    <row r="126" spans="3:28" x14ac:dyDescent="0.2">
      <c r="C126" s="40">
        <v>260</v>
      </c>
      <c r="D126">
        <f t="shared" si="193"/>
        <v>400</v>
      </c>
      <c r="E126">
        <f t="shared" si="194"/>
        <v>2500</v>
      </c>
      <c r="F126">
        <f t="shared" si="195"/>
        <v>36100</v>
      </c>
      <c r="G126">
        <f t="shared" si="196"/>
        <v>22500</v>
      </c>
      <c r="H126">
        <f t="shared" si="197"/>
        <v>40000</v>
      </c>
      <c r="I126">
        <f t="shared" si="198"/>
        <v>25600</v>
      </c>
      <c r="J126">
        <f t="shared" si="199"/>
        <v>400</v>
      </c>
      <c r="K126">
        <f t="shared" si="200"/>
        <v>0</v>
      </c>
    </row>
    <row r="127" spans="3:28" x14ac:dyDescent="0.2">
      <c r="C127" s="40">
        <v>280</v>
      </c>
      <c r="D127">
        <f t="shared" si="193"/>
        <v>900</v>
      </c>
      <c r="E127">
        <f t="shared" si="194"/>
        <v>44100</v>
      </c>
      <c r="F127">
        <f t="shared" si="195"/>
        <v>16900</v>
      </c>
      <c r="G127">
        <f t="shared" si="196"/>
        <v>32400</v>
      </c>
      <c r="H127">
        <f t="shared" si="197"/>
        <v>19600</v>
      </c>
      <c r="I127">
        <f t="shared" si="198"/>
        <v>0</v>
      </c>
      <c r="J127">
        <f t="shared" si="199"/>
        <v>400</v>
      </c>
    </row>
    <row r="128" spans="3:28" x14ac:dyDescent="0.2">
      <c r="C128" s="40">
        <v>310</v>
      </c>
      <c r="D128">
        <f t="shared" si="193"/>
        <v>57600</v>
      </c>
      <c r="E128">
        <f t="shared" si="194"/>
        <v>10000</v>
      </c>
      <c r="F128">
        <f t="shared" si="195"/>
        <v>22500</v>
      </c>
      <c r="G128">
        <f t="shared" si="196"/>
        <v>12100</v>
      </c>
      <c r="H128">
        <f t="shared" si="197"/>
        <v>900</v>
      </c>
      <c r="I128">
        <f t="shared" si="198"/>
        <v>2500</v>
      </c>
    </row>
    <row r="129" spans="2:68" x14ac:dyDescent="0.2">
      <c r="C129" s="40">
        <v>70</v>
      </c>
      <c r="D129">
        <f t="shared" si="193"/>
        <v>115600</v>
      </c>
      <c r="E129">
        <f t="shared" si="194"/>
        <v>152100</v>
      </c>
      <c r="F129">
        <f t="shared" si="195"/>
        <v>122500</v>
      </c>
      <c r="G129">
        <f t="shared" si="196"/>
        <v>44100</v>
      </c>
      <c r="H129">
        <f t="shared" si="197"/>
        <v>36100</v>
      </c>
    </row>
    <row r="130" spans="2:68" x14ac:dyDescent="0.2">
      <c r="C130" s="40">
        <v>410</v>
      </c>
      <c r="D130">
        <f>(C131-C130)^2</f>
        <v>2500</v>
      </c>
      <c r="E130">
        <f>(C132-C130)^2</f>
        <v>100</v>
      </c>
      <c r="F130">
        <f>(C133-C130)^2</f>
        <v>16900</v>
      </c>
      <c r="G130">
        <f>(C134-C130)^2</f>
        <v>22500</v>
      </c>
    </row>
    <row r="131" spans="2:68" x14ac:dyDescent="0.2">
      <c r="C131" s="40">
        <v>460</v>
      </c>
      <c r="D131">
        <f>(C132-C131)^2</f>
        <v>1600</v>
      </c>
      <c r="E131">
        <f>(C133-C131)^2</f>
        <v>32400</v>
      </c>
      <c r="F131">
        <f>(C134-C131)^2</f>
        <v>40000</v>
      </c>
    </row>
    <row r="132" spans="2:68" x14ac:dyDescent="0.2">
      <c r="C132" s="40">
        <v>420</v>
      </c>
      <c r="D132">
        <f>(C133-C132)^2</f>
        <v>19600</v>
      </c>
      <c r="E132">
        <f>(C134-C132)^2</f>
        <v>25600</v>
      </c>
    </row>
    <row r="133" spans="2:68" x14ac:dyDescent="0.2">
      <c r="C133" s="40">
        <v>280</v>
      </c>
      <c r="D133">
        <f>(C134-C133)^2</f>
        <v>400</v>
      </c>
    </row>
    <row r="134" spans="2:68" x14ac:dyDescent="0.2">
      <c r="C134" s="40">
        <v>260</v>
      </c>
    </row>
    <row r="135" spans="2:68" x14ac:dyDescent="0.2">
      <c r="B135" s="8"/>
      <c r="C135" s="38">
        <f>COUNT(C2:C134)</f>
        <v>133</v>
      </c>
    </row>
    <row r="136" spans="2:68" x14ac:dyDescent="0.2">
      <c r="B136" s="8"/>
      <c r="C136" s="38">
        <f>AVERAGE(C2:C134)</f>
        <v>287.06766917293231</v>
      </c>
      <c r="D136">
        <f t="shared" ref="D136:AI136" si="224">SUM(D2:D134)</f>
        <v>367900</v>
      </c>
      <c r="E136">
        <f t="shared" si="224"/>
        <v>556800</v>
      </c>
      <c r="F136">
        <f t="shared" si="224"/>
        <v>609100</v>
      </c>
      <c r="G136">
        <f t="shared" si="224"/>
        <v>528000</v>
      </c>
      <c r="H136">
        <f t="shared" si="224"/>
        <v>515400</v>
      </c>
      <c r="I136">
        <f t="shared" si="224"/>
        <v>433100</v>
      </c>
      <c r="J136">
        <f t="shared" si="224"/>
        <v>434400</v>
      </c>
      <c r="K136">
        <f t="shared" si="224"/>
        <v>404800</v>
      </c>
      <c r="L136">
        <f t="shared" si="224"/>
        <v>404400</v>
      </c>
      <c r="M136">
        <f t="shared" si="224"/>
        <v>379100</v>
      </c>
      <c r="N136">
        <f t="shared" si="224"/>
        <v>334500</v>
      </c>
      <c r="O136">
        <f t="shared" si="224"/>
        <v>302500</v>
      </c>
      <c r="P136">
        <f t="shared" si="224"/>
        <v>353800</v>
      </c>
      <c r="Q136">
        <f t="shared" si="224"/>
        <v>359800</v>
      </c>
      <c r="R136">
        <f t="shared" si="224"/>
        <v>352900</v>
      </c>
      <c r="S136">
        <f t="shared" si="224"/>
        <v>379000</v>
      </c>
      <c r="T136">
        <f t="shared" si="224"/>
        <v>429300</v>
      </c>
      <c r="U136">
        <f t="shared" si="224"/>
        <v>482600</v>
      </c>
      <c r="V136">
        <f t="shared" si="224"/>
        <v>481300</v>
      </c>
      <c r="W136">
        <f t="shared" si="224"/>
        <v>438800</v>
      </c>
      <c r="X136">
        <f t="shared" si="224"/>
        <v>388200</v>
      </c>
      <c r="Y136">
        <f t="shared" si="224"/>
        <v>353200</v>
      </c>
      <c r="Z136">
        <f t="shared" si="224"/>
        <v>282800</v>
      </c>
      <c r="AA136">
        <f t="shared" si="224"/>
        <v>283400</v>
      </c>
      <c r="AB136">
        <f t="shared" si="224"/>
        <v>297300</v>
      </c>
      <c r="AC136">
        <f t="shared" si="224"/>
        <v>296200</v>
      </c>
      <c r="AD136">
        <f t="shared" si="224"/>
        <v>377500</v>
      </c>
      <c r="AE136">
        <f t="shared" si="224"/>
        <v>442900</v>
      </c>
      <c r="AF136">
        <f t="shared" si="224"/>
        <v>445200</v>
      </c>
      <c r="AG136">
        <f t="shared" si="224"/>
        <v>467000</v>
      </c>
      <c r="AH136">
        <f t="shared" si="224"/>
        <v>395600</v>
      </c>
      <c r="AI136">
        <f t="shared" si="224"/>
        <v>356500</v>
      </c>
      <c r="AJ136">
        <f t="shared" ref="AJ136:BP136" si="225">SUM(AJ2:AJ134)</f>
        <v>343900</v>
      </c>
      <c r="AK136">
        <f t="shared" si="225"/>
        <v>363500</v>
      </c>
      <c r="AL136">
        <f t="shared" si="225"/>
        <v>329900</v>
      </c>
      <c r="AM136">
        <f t="shared" si="225"/>
        <v>307300</v>
      </c>
      <c r="AN136">
        <f t="shared" si="225"/>
        <v>293300</v>
      </c>
      <c r="AO136">
        <f t="shared" si="225"/>
        <v>293000</v>
      </c>
      <c r="AP136">
        <f t="shared" si="225"/>
        <v>308700</v>
      </c>
      <c r="AQ136">
        <f t="shared" si="225"/>
        <v>347700</v>
      </c>
      <c r="AR136">
        <f t="shared" si="225"/>
        <v>361600</v>
      </c>
      <c r="AS136">
        <f t="shared" si="225"/>
        <v>364700</v>
      </c>
      <c r="AT136">
        <f t="shared" si="225"/>
        <v>387400</v>
      </c>
      <c r="AU136">
        <f t="shared" si="225"/>
        <v>421400</v>
      </c>
      <c r="AV136">
        <f t="shared" si="225"/>
        <v>365800</v>
      </c>
      <c r="AW136">
        <f t="shared" si="225"/>
        <v>289000</v>
      </c>
      <c r="AX136">
        <f t="shared" si="225"/>
        <v>264300</v>
      </c>
      <c r="AY136">
        <f t="shared" si="225"/>
        <v>260000</v>
      </c>
      <c r="AZ136">
        <f t="shared" si="225"/>
        <v>260900</v>
      </c>
      <c r="BA136">
        <f t="shared" si="225"/>
        <v>303400</v>
      </c>
      <c r="BB136">
        <f t="shared" si="225"/>
        <v>330000</v>
      </c>
      <c r="BC136">
        <f t="shared" si="225"/>
        <v>335400</v>
      </c>
      <c r="BD136">
        <f t="shared" si="225"/>
        <v>344700</v>
      </c>
      <c r="BE136">
        <f t="shared" si="225"/>
        <v>349000</v>
      </c>
      <c r="BF136">
        <f t="shared" si="225"/>
        <v>362200</v>
      </c>
      <c r="BG136">
        <f t="shared" si="225"/>
        <v>348600</v>
      </c>
      <c r="BH136">
        <f t="shared" si="225"/>
        <v>282300</v>
      </c>
      <c r="BI136">
        <f t="shared" si="225"/>
        <v>233100</v>
      </c>
      <c r="BJ136">
        <f t="shared" si="225"/>
        <v>259700</v>
      </c>
      <c r="BK136">
        <f t="shared" si="225"/>
        <v>239200</v>
      </c>
      <c r="BL136">
        <f t="shared" si="225"/>
        <v>224100</v>
      </c>
      <c r="BM136">
        <f t="shared" si="225"/>
        <v>218600</v>
      </c>
      <c r="BN136">
        <f t="shared" si="225"/>
        <v>244300</v>
      </c>
      <c r="BO136">
        <f t="shared" si="225"/>
        <v>252600</v>
      </c>
      <c r="BP136">
        <f t="shared" si="225"/>
        <v>273100</v>
      </c>
    </row>
    <row r="137" spans="2:68" x14ac:dyDescent="0.2">
      <c r="B137" s="8"/>
      <c r="C137" s="38">
        <f>VAR(C2:C134)</f>
        <v>1928.4575074048798</v>
      </c>
      <c r="D137">
        <v>1</v>
      </c>
      <c r="E137">
        <f t="shared" ref="E137:AJ137" si="226">D137+1</f>
        <v>2</v>
      </c>
      <c r="F137">
        <f t="shared" si="226"/>
        <v>3</v>
      </c>
      <c r="G137">
        <f t="shared" si="226"/>
        <v>4</v>
      </c>
      <c r="H137">
        <f t="shared" si="226"/>
        <v>5</v>
      </c>
      <c r="I137">
        <f t="shared" si="226"/>
        <v>6</v>
      </c>
      <c r="J137">
        <f t="shared" si="226"/>
        <v>7</v>
      </c>
      <c r="K137">
        <f t="shared" si="226"/>
        <v>8</v>
      </c>
      <c r="L137">
        <f t="shared" si="226"/>
        <v>9</v>
      </c>
      <c r="M137">
        <f t="shared" si="226"/>
        <v>10</v>
      </c>
      <c r="N137">
        <f t="shared" si="226"/>
        <v>11</v>
      </c>
      <c r="O137">
        <f t="shared" si="226"/>
        <v>12</v>
      </c>
      <c r="P137">
        <f t="shared" si="226"/>
        <v>13</v>
      </c>
      <c r="Q137">
        <f t="shared" si="226"/>
        <v>14</v>
      </c>
      <c r="R137">
        <f t="shared" si="226"/>
        <v>15</v>
      </c>
      <c r="S137">
        <f t="shared" si="226"/>
        <v>16</v>
      </c>
      <c r="T137">
        <f t="shared" si="226"/>
        <v>17</v>
      </c>
      <c r="U137">
        <f t="shared" si="226"/>
        <v>18</v>
      </c>
      <c r="V137">
        <f t="shared" si="226"/>
        <v>19</v>
      </c>
      <c r="W137">
        <f t="shared" si="226"/>
        <v>20</v>
      </c>
      <c r="X137">
        <f t="shared" si="226"/>
        <v>21</v>
      </c>
      <c r="Y137">
        <f t="shared" si="226"/>
        <v>22</v>
      </c>
      <c r="Z137">
        <f t="shared" si="226"/>
        <v>23</v>
      </c>
      <c r="AA137">
        <f t="shared" si="226"/>
        <v>24</v>
      </c>
      <c r="AB137">
        <f t="shared" si="226"/>
        <v>25</v>
      </c>
      <c r="AC137">
        <f t="shared" si="226"/>
        <v>26</v>
      </c>
      <c r="AD137">
        <f t="shared" si="226"/>
        <v>27</v>
      </c>
      <c r="AE137">
        <f t="shared" si="226"/>
        <v>28</v>
      </c>
      <c r="AF137">
        <f t="shared" si="226"/>
        <v>29</v>
      </c>
      <c r="AG137">
        <f t="shared" si="226"/>
        <v>30</v>
      </c>
      <c r="AH137">
        <f t="shared" si="226"/>
        <v>31</v>
      </c>
      <c r="AI137">
        <f t="shared" si="226"/>
        <v>32</v>
      </c>
      <c r="AJ137">
        <f t="shared" si="226"/>
        <v>33</v>
      </c>
      <c r="AK137">
        <f t="shared" ref="AK137:BP137" si="227">AJ137+1</f>
        <v>34</v>
      </c>
      <c r="AL137">
        <f t="shared" si="227"/>
        <v>35</v>
      </c>
      <c r="AM137">
        <f t="shared" si="227"/>
        <v>36</v>
      </c>
      <c r="AN137">
        <f t="shared" si="227"/>
        <v>37</v>
      </c>
      <c r="AO137">
        <f t="shared" si="227"/>
        <v>38</v>
      </c>
      <c r="AP137">
        <f t="shared" si="227"/>
        <v>39</v>
      </c>
      <c r="AQ137">
        <f t="shared" si="227"/>
        <v>40</v>
      </c>
      <c r="AR137">
        <f t="shared" si="227"/>
        <v>41</v>
      </c>
      <c r="AS137">
        <f t="shared" si="227"/>
        <v>42</v>
      </c>
      <c r="AT137">
        <f t="shared" si="227"/>
        <v>43</v>
      </c>
      <c r="AU137">
        <f t="shared" si="227"/>
        <v>44</v>
      </c>
      <c r="AV137">
        <f t="shared" si="227"/>
        <v>45</v>
      </c>
      <c r="AW137">
        <f t="shared" si="227"/>
        <v>46</v>
      </c>
      <c r="AX137">
        <f t="shared" si="227"/>
        <v>47</v>
      </c>
      <c r="AY137">
        <f t="shared" si="227"/>
        <v>48</v>
      </c>
      <c r="AZ137">
        <f t="shared" si="227"/>
        <v>49</v>
      </c>
      <c r="BA137">
        <f t="shared" si="227"/>
        <v>50</v>
      </c>
      <c r="BB137">
        <f t="shared" si="227"/>
        <v>51</v>
      </c>
      <c r="BC137">
        <f t="shared" si="227"/>
        <v>52</v>
      </c>
      <c r="BD137">
        <f t="shared" si="227"/>
        <v>53</v>
      </c>
      <c r="BE137">
        <f t="shared" si="227"/>
        <v>54</v>
      </c>
      <c r="BF137">
        <f t="shared" si="227"/>
        <v>55</v>
      </c>
      <c r="BG137">
        <f t="shared" si="227"/>
        <v>56</v>
      </c>
      <c r="BH137">
        <f t="shared" si="227"/>
        <v>57</v>
      </c>
      <c r="BI137">
        <f t="shared" si="227"/>
        <v>58</v>
      </c>
      <c r="BJ137">
        <f t="shared" si="227"/>
        <v>59</v>
      </c>
      <c r="BK137">
        <f t="shared" si="227"/>
        <v>60</v>
      </c>
      <c r="BL137">
        <f t="shared" si="227"/>
        <v>61</v>
      </c>
      <c r="BM137">
        <f t="shared" si="227"/>
        <v>62</v>
      </c>
      <c r="BN137">
        <f t="shared" si="227"/>
        <v>63</v>
      </c>
      <c r="BO137">
        <f t="shared" si="227"/>
        <v>64</v>
      </c>
      <c r="BP137">
        <f t="shared" si="227"/>
        <v>65</v>
      </c>
    </row>
    <row r="138" spans="2:68" x14ac:dyDescent="0.2">
      <c r="D138">
        <f t="shared" ref="D138:AI138" si="228">0.5*(1/($C$135-D137))*D136</f>
        <v>1393.560606060606</v>
      </c>
      <c r="E138">
        <f t="shared" si="228"/>
        <v>2125.1908396946565</v>
      </c>
      <c r="F138">
        <f t="shared" si="228"/>
        <v>2342.6923076923076</v>
      </c>
      <c r="G138">
        <f t="shared" si="228"/>
        <v>2046.5116279069766</v>
      </c>
      <c r="H138">
        <f t="shared" si="228"/>
        <v>2013.28125</v>
      </c>
      <c r="I138">
        <f t="shared" si="228"/>
        <v>1705.1181102362204</v>
      </c>
      <c r="J138">
        <f t="shared" si="228"/>
        <v>1723.8095238095236</v>
      </c>
      <c r="K138">
        <f t="shared" si="228"/>
        <v>1619.2</v>
      </c>
      <c r="L138">
        <f t="shared" si="228"/>
        <v>1630.6451612903224</v>
      </c>
      <c r="M138">
        <f t="shared" si="228"/>
        <v>1541.0569105691059</v>
      </c>
      <c r="N138">
        <f t="shared" si="228"/>
        <v>1370.9016393442623</v>
      </c>
      <c r="O138">
        <f t="shared" si="228"/>
        <v>1250</v>
      </c>
      <c r="P138">
        <f t="shared" si="228"/>
        <v>1474.1666666666667</v>
      </c>
      <c r="Q138">
        <f t="shared" si="228"/>
        <v>1511.7647058823529</v>
      </c>
      <c r="R138">
        <f t="shared" si="228"/>
        <v>1495.3389830508474</v>
      </c>
      <c r="S138">
        <f t="shared" si="228"/>
        <v>1619.6581196581199</v>
      </c>
      <c r="T138">
        <f t="shared" si="228"/>
        <v>1850.4310344827586</v>
      </c>
      <c r="U138">
        <f t="shared" si="228"/>
        <v>2098.2608695652175</v>
      </c>
      <c r="V138">
        <f t="shared" si="228"/>
        <v>2110.9649122807018</v>
      </c>
      <c r="W138">
        <f t="shared" si="228"/>
        <v>1941.5929203539822</v>
      </c>
      <c r="X138">
        <f t="shared" si="228"/>
        <v>1733.0357142857142</v>
      </c>
      <c r="Y138">
        <f t="shared" si="228"/>
        <v>1590.9909909909909</v>
      </c>
      <c r="Z138">
        <f t="shared" si="228"/>
        <v>1285.4545454545455</v>
      </c>
      <c r="AA138">
        <f t="shared" si="228"/>
        <v>1300</v>
      </c>
      <c r="AB138">
        <f t="shared" si="228"/>
        <v>1376.3888888888889</v>
      </c>
      <c r="AC138">
        <f t="shared" si="228"/>
        <v>1384.1121495327102</v>
      </c>
      <c r="AD138">
        <f t="shared" si="228"/>
        <v>1780.6603773584905</v>
      </c>
      <c r="AE138">
        <f t="shared" si="228"/>
        <v>2109.0476190476193</v>
      </c>
      <c r="AF138">
        <f t="shared" si="228"/>
        <v>2140.3846153846157</v>
      </c>
      <c r="AG138">
        <f t="shared" si="228"/>
        <v>2266.9902912621355</v>
      </c>
      <c r="AH138">
        <f t="shared" si="228"/>
        <v>1939.2156862745098</v>
      </c>
      <c r="AI138">
        <f t="shared" si="228"/>
        <v>1764.8514851485149</v>
      </c>
      <c r="AJ138">
        <f t="shared" ref="AJ138:BO138" si="229">0.5*(1/($C$135-AJ137))*AJ136</f>
        <v>1719.5</v>
      </c>
      <c r="AK138">
        <f t="shared" si="229"/>
        <v>1835.8585858585859</v>
      </c>
      <c r="AL138">
        <f t="shared" si="229"/>
        <v>1683.1632653061224</v>
      </c>
      <c r="AM138">
        <f t="shared" si="229"/>
        <v>1584.020618556701</v>
      </c>
      <c r="AN138">
        <f t="shared" si="229"/>
        <v>1527.6041666666665</v>
      </c>
      <c r="AO138">
        <f t="shared" si="229"/>
        <v>1542.1052631578948</v>
      </c>
      <c r="AP138">
        <f t="shared" si="229"/>
        <v>1642.0212765957447</v>
      </c>
      <c r="AQ138">
        <f t="shared" si="229"/>
        <v>1869.3548387096776</v>
      </c>
      <c r="AR138">
        <f t="shared" si="229"/>
        <v>1965.2173913043478</v>
      </c>
      <c r="AS138">
        <f t="shared" si="229"/>
        <v>2003.846153846154</v>
      </c>
      <c r="AT138">
        <f t="shared" si="229"/>
        <v>2152.2222222222222</v>
      </c>
      <c r="AU138">
        <f t="shared" si="229"/>
        <v>2367.4157303370785</v>
      </c>
      <c r="AV138">
        <f t="shared" si="229"/>
        <v>2078.409090909091</v>
      </c>
      <c r="AW138">
        <f t="shared" si="229"/>
        <v>1660.9195402298851</v>
      </c>
      <c r="AX138">
        <f t="shared" si="229"/>
        <v>1536.6279069767443</v>
      </c>
      <c r="AY138">
        <f t="shared" si="229"/>
        <v>1529.4117647058824</v>
      </c>
      <c r="AZ138">
        <f t="shared" si="229"/>
        <v>1552.9761904761904</v>
      </c>
      <c r="BA138">
        <f t="shared" si="229"/>
        <v>1827.7108433734941</v>
      </c>
      <c r="BB138">
        <f t="shared" si="229"/>
        <v>2012.1951219512196</v>
      </c>
      <c r="BC138">
        <f t="shared" si="229"/>
        <v>2070.3703703703704</v>
      </c>
      <c r="BD138">
        <f t="shared" si="229"/>
        <v>2154.375</v>
      </c>
      <c r="BE138">
        <f t="shared" si="229"/>
        <v>2208.8607594936707</v>
      </c>
      <c r="BF138">
        <f t="shared" si="229"/>
        <v>2321.7948717948716</v>
      </c>
      <c r="BG138">
        <f t="shared" si="229"/>
        <v>2263.636363636364</v>
      </c>
      <c r="BH138">
        <f t="shared" si="229"/>
        <v>1857.2368421052631</v>
      </c>
      <c r="BI138">
        <f t="shared" si="229"/>
        <v>1554</v>
      </c>
      <c r="BJ138">
        <f t="shared" si="229"/>
        <v>1754.7297297297298</v>
      </c>
      <c r="BK138">
        <f t="shared" si="229"/>
        <v>1638.3561643835615</v>
      </c>
      <c r="BL138">
        <f t="shared" si="229"/>
        <v>1556.25</v>
      </c>
      <c r="BM138">
        <f t="shared" si="229"/>
        <v>1539.4366197183099</v>
      </c>
      <c r="BN138">
        <f t="shared" si="229"/>
        <v>1745</v>
      </c>
      <c r="BO138">
        <f t="shared" si="229"/>
        <v>1830.4347826086957</v>
      </c>
      <c r="BP138">
        <f>0.5*(1/($C$135-BP137))*BP136</f>
        <v>2008.0882352941176</v>
      </c>
    </row>
  </sheetData>
  <phoneticPr fontId="0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X140"/>
  <sheetViews>
    <sheetView workbookViewId="0">
      <selection activeCell="A4" sqref="A4"/>
    </sheetView>
  </sheetViews>
  <sheetFormatPr defaultRowHeight="12.75" x14ac:dyDescent="0.2"/>
  <cols>
    <col min="1" max="2" width="8.7109375" customWidth="1"/>
    <col min="3" max="3" width="9.140625" style="5" customWidth="1"/>
    <col min="4" max="4" width="9.140625" style="36" customWidth="1"/>
    <col min="5" max="5" width="12.42578125" bestFit="1" customWidth="1"/>
    <col min="17" max="52" width="9.5703125" bestFit="1" customWidth="1"/>
    <col min="53" max="53" width="9.28515625" bestFit="1" customWidth="1"/>
    <col min="54" max="69" width="9.5703125" bestFit="1" customWidth="1"/>
    <col min="71" max="72" width="9.140625" style="5" customWidth="1"/>
    <col min="75" max="75" width="9.140625" style="24" customWidth="1"/>
    <col min="76" max="76" width="9.140625" style="5" customWidth="1"/>
  </cols>
  <sheetData>
    <row r="1" spans="1:76" s="8" customFormat="1" x14ac:dyDescent="0.2">
      <c r="A1" s="39" t="s">
        <v>265</v>
      </c>
      <c r="B1" s="39"/>
      <c r="C1" s="8" t="s">
        <v>226</v>
      </c>
      <c r="D1" s="8" t="s">
        <v>42</v>
      </c>
      <c r="E1" s="8" t="s">
        <v>43</v>
      </c>
      <c r="F1" s="8" t="s">
        <v>44</v>
      </c>
      <c r="G1" s="8" t="s">
        <v>45</v>
      </c>
      <c r="H1" s="8" t="s">
        <v>46</v>
      </c>
      <c r="I1" s="8" t="s">
        <v>47</v>
      </c>
      <c r="J1" s="8" t="s">
        <v>48</v>
      </c>
      <c r="K1" s="8" t="s">
        <v>49</v>
      </c>
      <c r="L1" s="8" t="s">
        <v>50</v>
      </c>
      <c r="M1" s="8" t="s">
        <v>51</v>
      </c>
      <c r="N1" s="8" t="s">
        <v>52</v>
      </c>
      <c r="O1" s="8" t="s">
        <v>53</v>
      </c>
      <c r="P1" s="8" t="s">
        <v>54</v>
      </c>
      <c r="Q1" s="33" t="s">
        <v>55</v>
      </c>
      <c r="R1" s="33" t="s">
        <v>56</v>
      </c>
      <c r="S1" s="33" t="s">
        <v>57</v>
      </c>
      <c r="T1" s="33" t="s">
        <v>58</v>
      </c>
      <c r="U1" s="33" t="s">
        <v>59</v>
      </c>
      <c r="V1" s="33" t="s">
        <v>60</v>
      </c>
      <c r="W1" s="33" t="s">
        <v>61</v>
      </c>
      <c r="X1" s="33" t="s">
        <v>62</v>
      </c>
      <c r="Y1" s="33" t="s">
        <v>63</v>
      </c>
      <c r="Z1" s="33" t="s">
        <v>64</v>
      </c>
      <c r="AA1" s="33" t="s">
        <v>65</v>
      </c>
      <c r="AB1" s="33" t="s">
        <v>66</v>
      </c>
      <c r="AC1" s="33" t="s">
        <v>67</v>
      </c>
      <c r="AD1" s="33" t="s">
        <v>68</v>
      </c>
      <c r="AE1" s="33" t="s">
        <v>69</v>
      </c>
      <c r="AF1" s="33" t="s">
        <v>70</v>
      </c>
      <c r="AG1" s="33" t="s">
        <v>71</v>
      </c>
      <c r="AH1" s="33" t="s">
        <v>72</v>
      </c>
      <c r="AI1" s="33" t="s">
        <v>73</v>
      </c>
      <c r="AJ1" s="33" t="s">
        <v>74</v>
      </c>
      <c r="AK1" s="33" t="s">
        <v>75</v>
      </c>
      <c r="AL1" s="33" t="s">
        <v>76</v>
      </c>
      <c r="AM1" s="33" t="s">
        <v>77</v>
      </c>
      <c r="AN1" s="33" t="s">
        <v>78</v>
      </c>
      <c r="AO1" s="33" t="s">
        <v>79</v>
      </c>
      <c r="AP1" s="33" t="s">
        <v>80</v>
      </c>
      <c r="AQ1" s="33" t="s">
        <v>81</v>
      </c>
      <c r="AR1" s="33" t="s">
        <v>82</v>
      </c>
      <c r="AS1" s="33" t="s">
        <v>83</v>
      </c>
      <c r="AT1" s="33" t="s">
        <v>84</v>
      </c>
      <c r="AU1" s="33" t="s">
        <v>85</v>
      </c>
      <c r="AV1" s="33" t="s">
        <v>86</v>
      </c>
      <c r="AW1" s="33" t="s">
        <v>87</v>
      </c>
      <c r="AX1" s="33" t="s">
        <v>88</v>
      </c>
      <c r="AY1" s="33" t="s">
        <v>89</v>
      </c>
      <c r="AZ1" s="33" t="s">
        <v>90</v>
      </c>
      <c r="BA1" s="33" t="s">
        <v>91</v>
      </c>
      <c r="BB1" s="33" t="s">
        <v>92</v>
      </c>
      <c r="BC1" s="33" t="s">
        <v>93</v>
      </c>
      <c r="BD1" s="33" t="s">
        <v>94</v>
      </c>
      <c r="BE1" s="33" t="s">
        <v>95</v>
      </c>
      <c r="BF1" s="33" t="s">
        <v>96</v>
      </c>
      <c r="BG1" s="33" t="s">
        <v>97</v>
      </c>
      <c r="BH1" s="33" t="s">
        <v>98</v>
      </c>
      <c r="BI1" s="33" t="s">
        <v>99</v>
      </c>
      <c r="BJ1" s="33" t="s">
        <v>100</v>
      </c>
      <c r="BK1" s="33" t="s">
        <v>101</v>
      </c>
      <c r="BL1" s="33" t="s">
        <v>102</v>
      </c>
      <c r="BM1" s="33" t="s">
        <v>103</v>
      </c>
      <c r="BN1" s="33" t="s">
        <v>104</v>
      </c>
      <c r="BO1" s="33" t="s">
        <v>105</v>
      </c>
      <c r="BP1" s="33" t="s">
        <v>106</v>
      </c>
      <c r="BQ1" s="33" t="s">
        <v>107</v>
      </c>
      <c r="BS1" s="8" t="s">
        <v>233</v>
      </c>
      <c r="BT1" s="8" t="s">
        <v>228</v>
      </c>
      <c r="BU1" s="8" t="s">
        <v>234</v>
      </c>
      <c r="BW1" s="24" t="s">
        <v>235</v>
      </c>
      <c r="BX1" s="24">
        <v>7.1721487634842749</v>
      </c>
    </row>
    <row r="2" spans="1:76" x14ac:dyDescent="0.2">
      <c r="A2" s="39" t="s">
        <v>266</v>
      </c>
      <c r="B2" s="39"/>
      <c r="C2" s="5">
        <v>1</v>
      </c>
      <c r="D2" s="35">
        <v>86.774586796708704</v>
      </c>
      <c r="E2">
        <f t="shared" ref="E2:E33" si="0">(D3-D2)^2</f>
        <v>0.35999836305219768</v>
      </c>
      <c r="F2">
        <f t="shared" ref="F2:F33" si="1">(D4-D2)^2</f>
        <v>2.0706080856689875</v>
      </c>
      <c r="G2">
        <f t="shared" ref="G2:G33" si="2">(D5-D2)^2</f>
        <v>0.51976292672522695</v>
      </c>
      <c r="H2">
        <f t="shared" ref="H2:H33" si="3">(D6-D2)^2</f>
        <v>17.86040964824446</v>
      </c>
      <c r="I2">
        <f t="shared" ref="I2:I33" si="4">(D7-D2)^2</f>
        <v>1.9050419251407582</v>
      </c>
      <c r="J2">
        <f t="shared" ref="J2:J33" si="5">(D8-D2)^2</f>
        <v>0.76820044146355615</v>
      </c>
      <c r="K2">
        <f t="shared" ref="K2:K33" si="6">(D9-D2)^2</f>
        <v>2.3404180064472269</v>
      </c>
      <c r="L2">
        <f t="shared" ref="L2:L33" si="7">(D10-D2)^2</f>
        <v>5.0141402938694952</v>
      </c>
      <c r="M2">
        <f t="shared" ref="M2:M33" si="8">(D11-D2)^2</f>
        <v>5.2724108275389332</v>
      </c>
      <c r="N2">
        <f t="shared" ref="N2:N33" si="9">(D12-D2)^2</f>
        <v>5.9619188580491622</v>
      </c>
      <c r="O2">
        <f t="shared" ref="O2:O33" si="10">(D13-D2)^2</f>
        <v>12.889592263974194</v>
      </c>
      <c r="P2">
        <f t="shared" ref="P2:P33" si="11">(D14-D2)^2</f>
        <v>8.8003361881184965</v>
      </c>
      <c r="Q2" s="34">
        <f t="shared" ref="Q2:Q33" si="12">(D15-D2)^2</f>
        <v>0.90196927240366664</v>
      </c>
      <c r="R2" s="34">
        <f t="shared" ref="R2:R33" si="13">(D16-D2)^2</f>
        <v>16.103037498295684</v>
      </c>
      <c r="S2" s="34">
        <f t="shared" ref="S2:S33" si="14">(D17-D2)^2</f>
        <v>25.883869723178577</v>
      </c>
      <c r="T2" s="34">
        <f t="shared" ref="T2:T33" si="15">(D18-D2)^2</f>
        <v>0.50704639711720845</v>
      </c>
      <c r="U2" s="34">
        <f t="shared" ref="U2:U33" si="16">(D19-D2)^2</f>
        <v>0.77945698527893481</v>
      </c>
      <c r="V2" s="34">
        <f t="shared" ref="V2:V33" si="17">(D20-D2)^2</f>
        <v>4.90249850040016</v>
      </c>
      <c r="W2" s="34">
        <f t="shared" ref="W2:W33" si="18">(D21-D2)^2</f>
        <v>16.725700382342282</v>
      </c>
      <c r="X2" s="34">
        <f t="shared" ref="X2:X33" si="19">(D22-D2)^2</f>
        <v>52.311093484660397</v>
      </c>
      <c r="Y2" s="34">
        <f t="shared" ref="Y2:Y33" si="20">(D23-D2)^2</f>
        <v>12.211109553833978</v>
      </c>
      <c r="Z2" s="34">
        <f t="shared" ref="Z2:Z33" si="21">(D24-D2)^2</f>
        <v>3.3555746015299581</v>
      </c>
      <c r="AA2" s="34">
        <f t="shared" ref="AA2:AA33" si="22">(D25-D2)^2</f>
        <v>3.3852072244733494E-2</v>
      </c>
      <c r="AB2" s="34">
        <f t="shared" ref="AB2:AB33" si="23">(D26-D2)^2</f>
        <v>19.896490652123504</v>
      </c>
      <c r="AC2" s="34">
        <f t="shared" ref="AC2:AC33" si="24">(D27-D2)^2</f>
        <v>6.2595910769939476</v>
      </c>
      <c r="AD2" s="34">
        <f t="shared" ref="AD2:AD33" si="25">(D28-D2)^2</f>
        <v>7.2995478032495758</v>
      </c>
      <c r="AE2" s="34">
        <f t="shared" ref="AE2:AE33" si="26">(D29-D2)^2</f>
        <v>5.0872956977501564</v>
      </c>
      <c r="AF2" s="34">
        <f t="shared" ref="AF2:AF33" si="27">(D30-D2)^2</f>
        <v>0.50282844001751559</v>
      </c>
      <c r="AG2" s="34">
        <f t="shared" ref="AG2:AG33" si="28">(D31-D2)^2</f>
        <v>10.952147692532048</v>
      </c>
      <c r="AH2" s="34">
        <f t="shared" ref="AH2:AH33" si="29">(D32-D2)^2</f>
        <v>7.1609143286658004</v>
      </c>
      <c r="AI2" s="34">
        <f t="shared" ref="AI2:AI33" si="30">(D33-D2)^2</f>
        <v>1.6268100739780145</v>
      </c>
      <c r="AJ2" s="34">
        <f t="shared" ref="AJ2:AJ33" si="31">(D34-D2)^2</f>
        <v>21.074888509575683</v>
      </c>
      <c r="AK2" s="34">
        <f t="shared" ref="AK2:AK33" si="32">(D35-D2)^2</f>
        <v>8.8596019106522483</v>
      </c>
      <c r="AL2" s="34">
        <f t="shared" ref="AL2:AL33" si="33">(D36-D2)^2</f>
        <v>1.3756482081326089</v>
      </c>
      <c r="AM2" s="34">
        <f t="shared" ref="AM2:AM33" si="34">(D37-D2)^2</f>
        <v>9.2872142260317297E-5</v>
      </c>
      <c r="AN2" s="34">
        <f t="shared" ref="AN2:AN33" si="35">(D38-D2)^2</f>
        <v>2.2084830005793812</v>
      </c>
      <c r="AO2" s="34">
        <f t="shared" ref="AO2:AO33" si="36">(D39-D2)^2</f>
        <v>7.6375526076513509</v>
      </c>
      <c r="AP2" s="34">
        <f t="shared" ref="AP2:AP33" si="37">(D40-D2)^2</f>
        <v>6.1803084670985298</v>
      </c>
      <c r="AQ2" s="34">
        <f t="shared" ref="AQ2:AQ33" si="38">(D41-D2)^2</f>
        <v>14.834594807336046</v>
      </c>
      <c r="AR2" s="34">
        <f t="shared" ref="AR2:AR33" si="39">(D42-D2)^2</f>
        <v>23.371392880599153</v>
      </c>
      <c r="AS2" s="34">
        <f t="shared" ref="AS2:AS33" si="40">(D43-D2)^2</f>
        <v>0.14527044073984463</v>
      </c>
      <c r="AT2" s="34">
        <f t="shared" ref="AT2:AT33" si="41">(D44-D2)^2</f>
        <v>1.4645605779743802</v>
      </c>
      <c r="AU2" s="34">
        <f t="shared" ref="AU2:AU33" si="42">(D45-D2)^2</f>
        <v>8.760455293980387</v>
      </c>
      <c r="AV2" s="34">
        <f t="shared" ref="AV2:AV33" si="43">(D46-D2)^2</f>
        <v>14.336767828457443</v>
      </c>
      <c r="AW2" s="34">
        <f t="shared" ref="AW2:AW33" si="44">(D47-D2)^2</f>
        <v>4.2580796277799076</v>
      </c>
      <c r="AX2" s="34">
        <f t="shared" ref="AX2:AX33" si="45">(D48-D2)^2</f>
        <v>9.3341586350438668E-2</v>
      </c>
      <c r="AY2" s="34">
        <f t="shared" ref="AY2:AY33" si="46">(D49-D2)^2</f>
        <v>1.3408575204421183</v>
      </c>
      <c r="AZ2" s="34">
        <f t="shared" ref="AZ2:AZ33" si="47">(D50-D2)^2</f>
        <v>36.231008402134627</v>
      </c>
      <c r="BA2" s="34">
        <f t="shared" ref="BA2:BA33" si="48">(D51-D2)^2</f>
        <v>10.256217852143987</v>
      </c>
      <c r="BB2" s="34">
        <f t="shared" ref="BB2:BB33" si="49">(D52-D2)^2</f>
        <v>9.8740875110365556E-2</v>
      </c>
      <c r="BC2" s="34">
        <f t="shared" ref="BC2:BC33" si="50">(D53-D2)^2</f>
        <v>1.1635620194203822</v>
      </c>
      <c r="BD2" s="34">
        <f t="shared" ref="BD2:BD33" si="51">(D54-D2)^2</f>
        <v>48.194313404254054</v>
      </c>
      <c r="BE2" s="34">
        <f t="shared" ref="BE2:BE33" si="52">(D55-D2)^2</f>
        <v>3.4345151652896218</v>
      </c>
      <c r="BF2" s="34">
        <f t="shared" ref="BF2:BF33" si="53">(D56-D2)^2</f>
        <v>3.8482124215381499</v>
      </c>
      <c r="BG2" s="34">
        <f t="shared" ref="BG2:BG33" si="54">(D57-D2)^2</f>
        <v>2.5599244333198752</v>
      </c>
      <c r="BH2" s="34">
        <f t="shared" ref="BH2:BH33" si="55">(D58-D2)^2</f>
        <v>0.15013360162299974</v>
      </c>
      <c r="BI2" s="34">
        <f t="shared" ref="BI2:BI33" si="56">(D59-D2)^2</f>
        <v>0.66100988116195658</v>
      </c>
      <c r="BJ2" s="34">
        <f t="shared" ref="BJ2:BJ33" si="57">(D60-D2)^2</f>
        <v>2.9146187801403958</v>
      </c>
      <c r="BK2" s="34">
        <f t="shared" ref="BK2:BK33" si="58">(D61-D2)^2</f>
        <v>7.9951491553207346</v>
      </c>
      <c r="BL2" s="34">
        <f t="shared" ref="BL2:BL33" si="59">(D62-D2)^2</f>
        <v>5.5045382042000907E-2</v>
      </c>
      <c r="BM2" s="34">
        <f t="shared" ref="BM2:BM33" si="60">(D63-D2)^2</f>
        <v>1.6824818453250256</v>
      </c>
      <c r="BN2" s="34">
        <f t="shared" ref="BN2:BN33" si="61">(D64-D2)^2</f>
        <v>1.1576979347118852E-2</v>
      </c>
      <c r="BO2" s="34">
        <f t="shared" ref="BO2:BO33" si="62">(D65-D2)^2</f>
        <v>56.367931220116887</v>
      </c>
      <c r="BP2" s="34">
        <f t="shared" ref="BP2:BP33" si="63">(D66-D2)^2</f>
        <v>0.82406727439240024</v>
      </c>
      <c r="BQ2" s="34">
        <f t="shared" ref="BQ2:BQ33" si="64">(D67-D2)^2</f>
        <v>12.214497877887895</v>
      </c>
      <c r="BS2" s="24">
        <v>1</v>
      </c>
      <c r="BT2" s="24">
        <v>4.1648612829203637</v>
      </c>
      <c r="BU2">
        <f>$BX$1+$BX$2*(1.5*BS2/$BX$3-0.5*BS2^3/$BX$3^3)</f>
        <v>7.1632506434343339</v>
      </c>
      <c r="BW2" s="24" t="s">
        <v>236</v>
      </c>
      <c r="BX2" s="5">
        <v>-3.0097195956132805E-2</v>
      </c>
    </row>
    <row r="3" spans="1:76" x14ac:dyDescent="0.2">
      <c r="C3" s="5">
        <v>2</v>
      </c>
      <c r="D3" s="35">
        <v>87.374585432583984</v>
      </c>
      <c r="E3">
        <f t="shared" si="0"/>
        <v>0.70385745553951229</v>
      </c>
      <c r="F3">
        <f t="shared" si="1"/>
        <v>1.744894349592621</v>
      </c>
      <c r="G3">
        <f t="shared" si="2"/>
        <v>13.149030195826906</v>
      </c>
      <c r="H3">
        <f t="shared" si="3"/>
        <v>0.60876497943963115</v>
      </c>
      <c r="I3">
        <f t="shared" si="4"/>
        <v>7.6436661400009598E-2</v>
      </c>
      <c r="J3">
        <f t="shared" si="5"/>
        <v>0.86460957010152539</v>
      </c>
      <c r="K3">
        <f t="shared" si="6"/>
        <v>2.6870716328918984</v>
      </c>
      <c r="L3">
        <f t="shared" si="7"/>
        <v>8.3878106257745415</v>
      </c>
      <c r="M3">
        <f t="shared" si="8"/>
        <v>3.3918789759258972</v>
      </c>
      <c r="N3">
        <f t="shared" si="9"/>
        <v>8.941351025778113</v>
      </c>
      <c r="O3">
        <f t="shared" si="10"/>
        <v>5.6004993740695541</v>
      </c>
      <c r="P3">
        <f t="shared" si="11"/>
        <v>0.12230547220097804</v>
      </c>
      <c r="Q3" s="34">
        <f t="shared" si="12"/>
        <v>11.647615987835456</v>
      </c>
      <c r="R3" s="34">
        <f t="shared" si="13"/>
        <v>20.138738855886629</v>
      </c>
      <c r="S3" s="34">
        <f t="shared" si="14"/>
        <v>1.2560417530620024E-2</v>
      </c>
      <c r="T3" s="34">
        <f t="shared" si="15"/>
        <v>2.1988952735180538</v>
      </c>
      <c r="U3" s="34">
        <f t="shared" si="16"/>
        <v>7.9194811953669522</v>
      </c>
      <c r="V3" s="34">
        <f t="shared" si="17"/>
        <v>21.993335552879213</v>
      </c>
      <c r="W3" s="34">
        <f t="shared" si="18"/>
        <v>61.350241120296452</v>
      </c>
      <c r="X3" s="34">
        <f t="shared" si="19"/>
        <v>16.764426149709095</v>
      </c>
      <c r="Y3" s="34">
        <f t="shared" si="20"/>
        <v>5.9137552715351669</v>
      </c>
      <c r="Z3" s="34">
        <f t="shared" si="21"/>
        <v>0.61463712505905232</v>
      </c>
      <c r="AA3" s="34">
        <f t="shared" si="22"/>
        <v>14.903843289836571</v>
      </c>
      <c r="AB3" s="34">
        <f t="shared" si="23"/>
        <v>3.6172952898376991</v>
      </c>
      <c r="AC3" s="34">
        <f t="shared" si="24"/>
        <v>4.4174324976028405</v>
      </c>
      <c r="AD3" s="34">
        <f t="shared" si="25"/>
        <v>2.7406961050264731</v>
      </c>
      <c r="AE3" s="34">
        <f t="shared" si="26"/>
        <v>1.190397389565525E-2</v>
      </c>
      <c r="AF3" s="34">
        <f t="shared" si="27"/>
        <v>7.340871579440627</v>
      </c>
      <c r="AG3" s="34">
        <f t="shared" si="28"/>
        <v>4.3097338201652375</v>
      </c>
      <c r="AH3" s="34">
        <f t="shared" si="29"/>
        <v>0.45625433654384279</v>
      </c>
      <c r="AI3" s="34">
        <f t="shared" si="30"/>
        <v>15.926012081908885</v>
      </c>
      <c r="AJ3" s="34">
        <f t="shared" si="31"/>
        <v>5.6477983838292918</v>
      </c>
      <c r="AK3" s="34">
        <f t="shared" si="32"/>
        <v>0.32819340597691504</v>
      </c>
      <c r="AL3" s="34">
        <f t="shared" si="33"/>
        <v>0.37165563214144404</v>
      </c>
      <c r="AM3" s="34">
        <f t="shared" si="34"/>
        <v>4.3517931872195712</v>
      </c>
      <c r="AN3" s="34">
        <f t="shared" si="35"/>
        <v>4.6812238237052135</v>
      </c>
      <c r="AO3" s="34">
        <f t="shared" si="36"/>
        <v>3.557086468653369</v>
      </c>
      <c r="AP3" s="34">
        <f t="shared" si="37"/>
        <v>10.572719157746356</v>
      </c>
      <c r="AQ3" s="34">
        <f t="shared" si="38"/>
        <v>17.930128215908002</v>
      </c>
      <c r="AR3" s="34">
        <f t="shared" si="39"/>
        <v>0.96264007908691851</v>
      </c>
      <c r="AS3" s="34">
        <f t="shared" si="40"/>
        <v>3.2767840071393444</v>
      </c>
      <c r="AT3" s="34">
        <f t="shared" si="41"/>
        <v>12.672213539358472</v>
      </c>
      <c r="AU3" s="34">
        <f t="shared" si="42"/>
        <v>10.15310557491245</v>
      </c>
      <c r="AV3" s="34">
        <f t="shared" si="43"/>
        <v>7.0942861369673835</v>
      </c>
      <c r="AW3" s="34">
        <f t="shared" si="44"/>
        <v>0.81996137971381322</v>
      </c>
      <c r="AX3" s="34">
        <f t="shared" si="45"/>
        <v>3.0903975524562672</v>
      </c>
      <c r="AY3" s="34">
        <f t="shared" si="46"/>
        <v>43.814054242948238</v>
      </c>
      <c r="AZ3" s="34">
        <f t="shared" si="47"/>
        <v>14.459247122112528</v>
      </c>
      <c r="BA3" s="34">
        <f t="shared" si="48"/>
        <v>0.83581511066608516</v>
      </c>
      <c r="BB3" s="34">
        <f t="shared" si="49"/>
        <v>0.22914094148593114</v>
      </c>
      <c r="BC3" s="34">
        <f t="shared" si="50"/>
        <v>56.884947741577612</v>
      </c>
      <c r="BD3" s="34">
        <f t="shared" si="51"/>
        <v>6.0184018685083958</v>
      </c>
      <c r="BE3" s="34">
        <f t="shared" si="52"/>
        <v>6.5622287729930422</v>
      </c>
      <c r="BF3" s="34">
        <f t="shared" si="53"/>
        <v>4.8398900935232296</v>
      </c>
      <c r="BG3" s="34">
        <f t="shared" si="54"/>
        <v>0.97509583778110087</v>
      </c>
      <c r="BH3" s="34">
        <f t="shared" si="55"/>
        <v>4.5380292216812008E-2</v>
      </c>
      <c r="BI3" s="34">
        <f t="shared" si="56"/>
        <v>5.3232830405723846</v>
      </c>
      <c r="BJ3" s="34">
        <f t="shared" si="57"/>
        <v>11.748223178168113</v>
      </c>
      <c r="BK3" s="34">
        <f t="shared" si="58"/>
        <v>0.6965841324541876</v>
      </c>
      <c r="BL3" s="34">
        <f t="shared" si="59"/>
        <v>0.4859575324331174</v>
      </c>
      <c r="BM3" s="34">
        <f t="shared" si="60"/>
        <v>0.50069069569321234</v>
      </c>
      <c r="BN3" s="34">
        <f t="shared" si="61"/>
        <v>47.718520508677919</v>
      </c>
      <c r="BO3" s="34">
        <f t="shared" si="62"/>
        <v>9.4730299128337664E-2</v>
      </c>
      <c r="BP3" s="34">
        <f t="shared" si="63"/>
        <v>8.3805962700088905</v>
      </c>
      <c r="BQ3" s="34">
        <f t="shared" si="64"/>
        <v>2.4721646603462499</v>
      </c>
      <c r="BS3" s="5">
        <v>2</v>
      </c>
      <c r="BT3" s="5">
        <v>5.330973278994473</v>
      </c>
      <c r="BU3">
        <f t="shared" ref="BU3:BU28" si="65">$BX$1+$BX$2*(1.5*BS3/$BX$3-0.5*BS3^3/$BX$3^3)</f>
        <v>7.1550721970049036</v>
      </c>
      <c r="BW3" s="24" t="s">
        <v>237</v>
      </c>
      <c r="BX3" s="5">
        <v>5.0061505060543716</v>
      </c>
    </row>
    <row r="4" spans="1:76" x14ac:dyDescent="0.2">
      <c r="C4" s="5">
        <v>3</v>
      </c>
      <c r="D4" s="35">
        <v>88.213547562563349</v>
      </c>
      <c r="E4">
        <f t="shared" si="0"/>
        <v>4.6651966134587779</v>
      </c>
      <c r="F4">
        <f t="shared" si="1"/>
        <v>7.7684672397094658</v>
      </c>
      <c r="G4">
        <f t="shared" si="2"/>
        <v>3.4490019307297972E-3</v>
      </c>
      <c r="H4">
        <f t="shared" si="3"/>
        <v>0.31639536073103186</v>
      </c>
      <c r="I4">
        <f t="shared" si="4"/>
        <v>8.2594855403352631E-3</v>
      </c>
      <c r="J4">
        <f t="shared" si="5"/>
        <v>0.64042702344058866</v>
      </c>
      <c r="K4">
        <f t="shared" si="6"/>
        <v>13.951224869583926</v>
      </c>
      <c r="L4">
        <f t="shared" si="7"/>
        <v>1.0054941720344965</v>
      </c>
      <c r="M4">
        <f t="shared" si="8"/>
        <v>4.6278639318214321</v>
      </c>
      <c r="N4">
        <f t="shared" si="9"/>
        <v>2.3334862755953862</v>
      </c>
      <c r="O4">
        <f t="shared" si="10"/>
        <v>0.23935591189306896</v>
      </c>
      <c r="P4">
        <f t="shared" si="11"/>
        <v>6.6249522123659697</v>
      </c>
      <c r="Q4" s="34">
        <f t="shared" si="12"/>
        <v>13.312708798619838</v>
      </c>
      <c r="R4" s="34">
        <f t="shared" si="13"/>
        <v>0.52836741682377164</v>
      </c>
      <c r="S4" s="34">
        <f t="shared" si="14"/>
        <v>5.3908916578284476</v>
      </c>
      <c r="T4" s="34">
        <f t="shared" si="15"/>
        <v>13.345281421997194</v>
      </c>
      <c r="U4" s="34">
        <f t="shared" si="16"/>
        <v>30.566163258985505</v>
      </c>
      <c r="V4" s="34">
        <f t="shared" si="17"/>
        <v>75.196674367767685</v>
      </c>
      <c r="W4" s="34">
        <f t="shared" si="18"/>
        <v>24.338441196836825</v>
      </c>
      <c r="X4" s="34">
        <f t="shared" si="19"/>
        <v>10.69802483278465</v>
      </c>
      <c r="Y4" s="34">
        <f t="shared" si="20"/>
        <v>2.633967002087036</v>
      </c>
      <c r="Z4" s="34">
        <f t="shared" si="21"/>
        <v>9.129990898294631</v>
      </c>
      <c r="AA4" s="34">
        <f t="shared" si="22"/>
        <v>1.1298769762590204</v>
      </c>
      <c r="AB4" s="34">
        <f t="shared" si="23"/>
        <v>1.5946809315578576</v>
      </c>
      <c r="AC4" s="34">
        <f t="shared" si="24"/>
        <v>0.66674191332207255</v>
      </c>
      <c r="AD4" s="34">
        <f t="shared" si="25"/>
        <v>0.53269094271483697</v>
      </c>
      <c r="AE4" s="34">
        <f t="shared" si="26"/>
        <v>3.4985538551845345</v>
      </c>
      <c r="AF4" s="34">
        <f t="shared" si="27"/>
        <v>1.5302375579700227</v>
      </c>
      <c r="AG4" s="34">
        <f t="shared" si="28"/>
        <v>2.6730979825414117E-2</v>
      </c>
      <c r="AH4" s="34">
        <f t="shared" si="29"/>
        <v>9.9337087446167551</v>
      </c>
      <c r="AI4" s="34">
        <f t="shared" si="30"/>
        <v>2.3640525492496605</v>
      </c>
      <c r="AJ4" s="34">
        <f t="shared" si="31"/>
        <v>7.0798812039792727E-2</v>
      </c>
      <c r="AK4" s="34">
        <f t="shared" si="32"/>
        <v>2.0984355433461075</v>
      </c>
      <c r="AL4" s="34">
        <f t="shared" si="33"/>
        <v>8.5559603889333005</v>
      </c>
      <c r="AM4" s="34">
        <f t="shared" si="34"/>
        <v>1.7547015253544536</v>
      </c>
      <c r="AN4" s="34">
        <f t="shared" si="35"/>
        <v>1.0963385263839289</v>
      </c>
      <c r="AO4" s="34">
        <f t="shared" si="36"/>
        <v>5.8206854103731098</v>
      </c>
      <c r="AP4" s="34">
        <f t="shared" si="37"/>
        <v>11.528986185579491</v>
      </c>
      <c r="AQ4" s="34">
        <f t="shared" si="38"/>
        <v>3.3127798878896528</v>
      </c>
      <c r="AR4" s="34">
        <f t="shared" si="39"/>
        <v>7.0180014042186576</v>
      </c>
      <c r="AS4" s="34">
        <f t="shared" si="40"/>
        <v>19.349154613219834</v>
      </c>
      <c r="AT4" s="34">
        <f t="shared" si="41"/>
        <v>5.5104355384130734</v>
      </c>
      <c r="AU4" s="34">
        <f t="shared" si="42"/>
        <v>12.267311832452714</v>
      </c>
      <c r="AV4" s="34">
        <f t="shared" si="43"/>
        <v>3.0432080946151685</v>
      </c>
      <c r="AW4" s="34">
        <f t="shared" si="44"/>
        <v>6.7439664229497263</v>
      </c>
      <c r="AX4" s="34">
        <f t="shared" si="45"/>
        <v>55.62445908934</v>
      </c>
      <c r="AY4" s="34">
        <f t="shared" si="46"/>
        <v>21.543464720586648</v>
      </c>
      <c r="AZ4" s="34">
        <f t="shared" si="47"/>
        <v>3.0736799939515085</v>
      </c>
      <c r="BA4" s="34">
        <f t="shared" si="48"/>
        <v>0.12979839694024478</v>
      </c>
      <c r="BB4" s="34">
        <f t="shared" si="49"/>
        <v>70.244064115983221</v>
      </c>
      <c r="BC4" s="34">
        <f t="shared" si="50"/>
        <v>10.838615492108474</v>
      </c>
      <c r="BD4" s="34">
        <f t="shared" si="51"/>
        <v>11.564399221708857</v>
      </c>
      <c r="BE4" s="34">
        <f t="shared" si="52"/>
        <v>9.2351390082922578</v>
      </c>
      <c r="BF4" s="34">
        <f t="shared" si="53"/>
        <v>3.3358521741069751</v>
      </c>
      <c r="BG4" s="34">
        <f t="shared" si="54"/>
        <v>0.39179540548912822</v>
      </c>
      <c r="BH4" s="34">
        <f t="shared" si="55"/>
        <v>9.8984877841003645</v>
      </c>
      <c r="BI4" s="34">
        <f t="shared" si="56"/>
        <v>18.203280325353091</v>
      </c>
      <c r="BJ4" s="34">
        <f t="shared" si="57"/>
        <v>2.8008642885215127</v>
      </c>
      <c r="BK4" s="34">
        <f t="shared" si="58"/>
        <v>2.0123007528830911E-2</v>
      </c>
      <c r="BL4" s="34">
        <f t="shared" si="59"/>
        <v>2.3918389817926724</v>
      </c>
      <c r="BM4" s="34">
        <f t="shared" si="60"/>
        <v>36.831513211775864</v>
      </c>
      <c r="BN4" s="34">
        <f t="shared" si="61"/>
        <v>0.28215139922037125</v>
      </c>
      <c r="BO4" s="34">
        <f t="shared" si="62"/>
        <v>4.2269872391946839</v>
      </c>
      <c r="BP4" s="34">
        <f t="shared" si="63"/>
        <v>0.53780186161887178</v>
      </c>
      <c r="BQ4" s="34">
        <f t="shared" si="64"/>
        <v>5.0612371538586371</v>
      </c>
      <c r="BS4" s="5">
        <v>3</v>
      </c>
      <c r="BT4" s="5">
        <v>5.7833865768793515</v>
      </c>
      <c r="BU4">
        <f t="shared" si="65"/>
        <v>7.1483330978164963</v>
      </c>
    </row>
    <row r="5" spans="1:76" x14ac:dyDescent="0.2">
      <c r="C5" s="5">
        <v>4</v>
      </c>
      <c r="D5" s="35">
        <v>86.053640941095935</v>
      </c>
      <c r="E5">
        <f t="shared" si="0"/>
        <v>24.473834459676784</v>
      </c>
      <c r="F5">
        <f t="shared" si="1"/>
        <v>4.4149507425437724</v>
      </c>
      <c r="G5">
        <f t="shared" si="2"/>
        <v>2.5517388383838795</v>
      </c>
      <c r="H5">
        <f t="shared" si="3"/>
        <v>5.0660481211884791</v>
      </c>
      <c r="I5">
        <f t="shared" si="4"/>
        <v>8.7626269524445046</v>
      </c>
      <c r="J5">
        <f t="shared" si="5"/>
        <v>2.4813408182074879</v>
      </c>
      <c r="K5">
        <f t="shared" si="6"/>
        <v>10.002354671912844</v>
      </c>
      <c r="L5">
        <f t="shared" si="7"/>
        <v>18.586046102630736</v>
      </c>
      <c r="M5">
        <f t="shared" si="8"/>
        <v>13.597522869068875</v>
      </c>
      <c r="N5">
        <f t="shared" si="9"/>
        <v>2.7911265014987454</v>
      </c>
      <c r="O5">
        <f t="shared" si="10"/>
        <v>22.408908581383091</v>
      </c>
      <c r="P5">
        <f t="shared" si="11"/>
        <v>33.739428689133298</v>
      </c>
      <c r="Q5" s="34">
        <f t="shared" si="12"/>
        <v>2.0535399006757582</v>
      </c>
      <c r="R5" s="34">
        <f t="shared" si="13"/>
        <v>2.6218978893739728E-2</v>
      </c>
      <c r="S5" s="34">
        <f t="shared" si="14"/>
        <v>2.2296844311335762</v>
      </c>
      <c r="T5" s="34">
        <f t="shared" si="15"/>
        <v>11.348549206842355</v>
      </c>
      <c r="U5" s="34">
        <f t="shared" si="16"/>
        <v>42.402171537484399</v>
      </c>
      <c r="V5" s="34">
        <f t="shared" si="17"/>
        <v>7.6922686897206649</v>
      </c>
      <c r="W5" s="34">
        <f t="shared" si="18"/>
        <v>1.2340474830416359</v>
      </c>
      <c r="X5" s="34">
        <f t="shared" si="19"/>
        <v>0.28832231421867294</v>
      </c>
      <c r="Y5" s="34">
        <f t="shared" si="20"/>
        <v>26.847881121830003</v>
      </c>
      <c r="Z5" s="34">
        <f t="shared" si="21"/>
        <v>10.386848080377646</v>
      </c>
      <c r="AA5" s="34">
        <f t="shared" si="22"/>
        <v>11.714966941699704</v>
      </c>
      <c r="AB5" s="34">
        <f t="shared" si="23"/>
        <v>8.8592503168448697</v>
      </c>
      <c r="AC5" s="34">
        <f t="shared" si="24"/>
        <v>2.0450425032264068</v>
      </c>
      <c r="AD5" s="34">
        <f t="shared" si="25"/>
        <v>16.243711259936806</v>
      </c>
      <c r="AE5" s="34">
        <f t="shared" si="26"/>
        <v>11.539162859612428</v>
      </c>
      <c r="AF5" s="34">
        <f t="shared" si="27"/>
        <v>3.9856549078263535</v>
      </c>
      <c r="AG5" s="34">
        <f t="shared" si="28"/>
        <v>28.214000568094733</v>
      </c>
      <c r="AH5" s="34">
        <f t="shared" si="29"/>
        <v>13.671167544259994</v>
      </c>
      <c r="AI5" s="34">
        <f t="shared" si="30"/>
        <v>3.5865775238371334</v>
      </c>
      <c r="AJ5" s="34">
        <f t="shared" si="31"/>
        <v>0.50596026052275744</v>
      </c>
      <c r="AK5" s="34">
        <f t="shared" si="32"/>
        <v>0.58545560811418373</v>
      </c>
      <c r="AL5" s="34">
        <f t="shared" si="33"/>
        <v>12.142145114858412</v>
      </c>
      <c r="AM5" s="34">
        <f t="shared" si="34"/>
        <v>10.284646803505542</v>
      </c>
      <c r="AN5" s="34">
        <f t="shared" si="35"/>
        <v>20.907905217911154</v>
      </c>
      <c r="AO5" s="34">
        <f t="shared" si="36"/>
        <v>30.861832550730391</v>
      </c>
      <c r="AP5" s="34">
        <f t="shared" si="37"/>
        <v>0.11546557566644265</v>
      </c>
      <c r="AQ5" s="34">
        <f t="shared" si="38"/>
        <v>0.23936013273519388</v>
      </c>
      <c r="AR5" s="34">
        <f t="shared" si="39"/>
        <v>5.0124975723759917</v>
      </c>
      <c r="AS5" s="34">
        <f t="shared" si="40"/>
        <v>20.316098652479717</v>
      </c>
      <c r="AT5" s="34">
        <f t="shared" si="41"/>
        <v>1.802482455583359</v>
      </c>
      <c r="AU5" s="34">
        <f t="shared" si="42"/>
        <v>0.17257984358856643</v>
      </c>
      <c r="AV5" s="34">
        <f t="shared" si="43"/>
        <v>0.19097613876327529</v>
      </c>
      <c r="AW5" s="34">
        <f t="shared" si="44"/>
        <v>28.071708023341273</v>
      </c>
      <c r="AX5" s="34">
        <f t="shared" si="45"/>
        <v>6.1582749381028794</v>
      </c>
      <c r="AY5" s="34">
        <f t="shared" si="46"/>
        <v>0.16541729250310877</v>
      </c>
      <c r="AZ5" s="34">
        <f t="shared" si="47"/>
        <v>3.2386723679652527</v>
      </c>
      <c r="BA5" s="34">
        <f t="shared" si="48"/>
        <v>38.70415777256774</v>
      </c>
      <c r="BB5" s="34">
        <f t="shared" si="49"/>
        <v>1.2821002130605974</v>
      </c>
      <c r="BC5" s="34">
        <f t="shared" si="50"/>
        <v>1.5394363961688211</v>
      </c>
      <c r="BD5" s="34">
        <f t="shared" si="51"/>
        <v>0.77269467201355446</v>
      </c>
      <c r="BE5" s="34">
        <f t="shared" si="52"/>
        <v>0.11120562926584635</v>
      </c>
      <c r="BF5" s="34">
        <f t="shared" si="53"/>
        <v>2.353067020833802</v>
      </c>
      <c r="BG5" s="34">
        <f t="shared" si="54"/>
        <v>0.97274746315346405</v>
      </c>
      <c r="BH5" s="34">
        <f t="shared" si="55"/>
        <v>4.4378630881906114</v>
      </c>
      <c r="BI5" s="34">
        <f t="shared" si="56"/>
        <v>0.23651524721935255</v>
      </c>
      <c r="BJ5" s="34">
        <f t="shared" si="57"/>
        <v>4.0725299782027218</v>
      </c>
      <c r="BK5" s="34">
        <f t="shared" si="58"/>
        <v>0.37619758859454094</v>
      </c>
      <c r="BL5" s="34">
        <f t="shared" si="59"/>
        <v>67.713212315394458</v>
      </c>
      <c r="BM5" s="34">
        <f t="shared" si="60"/>
        <v>2.6527528395599069</v>
      </c>
      <c r="BN5" s="34">
        <f t="shared" si="61"/>
        <v>17.773563599837907</v>
      </c>
      <c r="BO5" s="34">
        <f t="shared" si="62"/>
        <v>8.3709324538948771</v>
      </c>
      <c r="BP5" s="34">
        <f t="shared" si="63"/>
        <v>19.4448012084246</v>
      </c>
      <c r="BQ5" s="34">
        <f t="shared" si="64"/>
        <v>19.790989109458017</v>
      </c>
      <c r="BS5" s="5">
        <v>4</v>
      </c>
      <c r="BT5" s="5">
        <v>6.6692774206439145</v>
      </c>
      <c r="BU5">
        <f t="shared" si="65"/>
        <v>7.1437530194896226</v>
      </c>
      <c r="BW5" s="24" t="s">
        <v>14</v>
      </c>
      <c r="BX5" s="5">
        <f>SUMXMY2(BT2:BT28,BU2:BU28)</f>
        <v>36.132340317933469</v>
      </c>
    </row>
    <row r="6" spans="1:76" x14ac:dyDescent="0.2">
      <c r="C6" s="5">
        <v>5</v>
      </c>
      <c r="D6" s="35">
        <v>91.000744584610672</v>
      </c>
      <c r="E6">
        <f t="shared" si="0"/>
        <v>8.0992903915578029</v>
      </c>
      <c r="F6">
        <f t="shared" si="1"/>
        <v>11.220405293267422</v>
      </c>
      <c r="G6">
        <f t="shared" si="2"/>
        <v>7.2701162522552192</v>
      </c>
      <c r="H6">
        <f t="shared" si="3"/>
        <v>3.9478915278794919</v>
      </c>
      <c r="I6">
        <f t="shared" si="4"/>
        <v>42.540799990785452</v>
      </c>
      <c r="J6">
        <f t="shared" si="5"/>
        <v>3.1842750036638883</v>
      </c>
      <c r="K6">
        <f t="shared" si="6"/>
        <v>0.40443234871091283</v>
      </c>
      <c r="L6">
        <f t="shared" si="7"/>
        <v>1.5866469004437258</v>
      </c>
      <c r="M6">
        <f t="shared" si="8"/>
        <v>10.735040458802011</v>
      </c>
      <c r="N6">
        <f t="shared" si="9"/>
        <v>4.5496365244257028E-2</v>
      </c>
      <c r="O6">
        <f t="shared" si="10"/>
        <v>0.74211586595455659</v>
      </c>
      <c r="P6">
        <f t="shared" si="11"/>
        <v>12.348799596226268</v>
      </c>
      <c r="Q6" s="34">
        <f t="shared" si="12"/>
        <v>26.102150750405414</v>
      </c>
      <c r="R6" s="34">
        <f t="shared" si="13"/>
        <v>41.47767574186372</v>
      </c>
      <c r="S6" s="34">
        <f t="shared" si="14"/>
        <v>69.153601144778534</v>
      </c>
      <c r="T6" s="34">
        <f t="shared" si="15"/>
        <v>131.30406593812828</v>
      </c>
      <c r="U6" s="34">
        <f t="shared" si="16"/>
        <v>59.607627198296655</v>
      </c>
      <c r="V6" s="34">
        <f t="shared" si="17"/>
        <v>36.699128244269815</v>
      </c>
      <c r="W6" s="34">
        <f t="shared" si="18"/>
        <v>19.449397570160091</v>
      </c>
      <c r="X6" s="34">
        <f t="shared" si="19"/>
        <v>5.4938886701839544E-2</v>
      </c>
      <c r="Y6" s="34">
        <f t="shared" si="20"/>
        <v>2.97300463921166</v>
      </c>
      <c r="Z6" s="34">
        <f t="shared" si="21"/>
        <v>2.3237656487454537</v>
      </c>
      <c r="AA6" s="34">
        <f t="shared" si="22"/>
        <v>3.8834786201534204</v>
      </c>
      <c r="AB6" s="34">
        <f t="shared" si="23"/>
        <v>12.369667559269912</v>
      </c>
      <c r="AC6" s="34">
        <f t="shared" si="24"/>
        <v>0.84043948626304665</v>
      </c>
      <c r="AD6" s="34">
        <f t="shared" si="25"/>
        <v>2.4030248926771876</v>
      </c>
      <c r="AE6" s="34">
        <f t="shared" si="26"/>
        <v>8.7065899927236963</v>
      </c>
      <c r="AF6" s="34">
        <f t="shared" si="27"/>
        <v>0.13291977339108579</v>
      </c>
      <c r="AG6" s="34">
        <f t="shared" si="28"/>
        <v>1.5616237373674058</v>
      </c>
      <c r="AH6" s="34">
        <f t="shared" si="29"/>
        <v>9.3225033920848883</v>
      </c>
      <c r="AI6" s="34">
        <f t="shared" si="30"/>
        <v>17.941957649278134</v>
      </c>
      <c r="AJ6" s="34">
        <f t="shared" si="31"/>
        <v>32.629849792534159</v>
      </c>
      <c r="AK6" s="34">
        <f t="shared" si="32"/>
        <v>2.1390394825596371</v>
      </c>
      <c r="AL6" s="34">
        <f t="shared" si="33"/>
        <v>3.0280704026064038</v>
      </c>
      <c r="AM6" s="34">
        <f t="shared" si="34"/>
        <v>0.14031568577397385</v>
      </c>
      <c r="AN6" s="34">
        <f t="shared" si="35"/>
        <v>0.369954753807057</v>
      </c>
      <c r="AO6" s="34">
        <f t="shared" si="36"/>
        <v>21.227226041718577</v>
      </c>
      <c r="AP6" s="34">
        <f t="shared" si="37"/>
        <v>29.553880603632866</v>
      </c>
      <c r="AQ6" s="34">
        <f t="shared" si="38"/>
        <v>51.63808463232003</v>
      </c>
      <c r="AR6" s="34">
        <f t="shared" si="39"/>
        <v>0.19339354742115961</v>
      </c>
      <c r="AS6" s="34">
        <f t="shared" si="40"/>
        <v>39.559939498639849</v>
      </c>
      <c r="AT6" s="34">
        <f t="shared" si="41"/>
        <v>20.536090460518412</v>
      </c>
      <c r="AU6" s="34">
        <f t="shared" si="42"/>
        <v>28.988659997223817</v>
      </c>
      <c r="AV6" s="34">
        <f t="shared" si="43"/>
        <v>104.96776430406013</v>
      </c>
      <c r="AW6" s="34">
        <f t="shared" si="44"/>
        <v>55.185447369819734</v>
      </c>
      <c r="AX6" s="34">
        <f t="shared" si="45"/>
        <v>20.615126787177431</v>
      </c>
      <c r="AY6" s="34">
        <f t="shared" si="46"/>
        <v>9.9065829366768714</v>
      </c>
      <c r="AZ6" s="34">
        <f t="shared" si="47"/>
        <v>124.73249329356531</v>
      </c>
      <c r="BA6" s="34">
        <f t="shared" si="48"/>
        <v>36.959132140453711</v>
      </c>
      <c r="BB6" s="34">
        <f t="shared" si="49"/>
        <v>38.289412191141018</v>
      </c>
      <c r="BC6" s="34">
        <f t="shared" si="50"/>
        <v>33.943839403431596</v>
      </c>
      <c r="BD6" s="34">
        <f t="shared" si="51"/>
        <v>21.285568518138295</v>
      </c>
      <c r="BE6" s="34">
        <f t="shared" si="52"/>
        <v>11.649474460042157</v>
      </c>
      <c r="BF6" s="34">
        <f t="shared" si="53"/>
        <v>35.205036797304672</v>
      </c>
      <c r="BG6" s="34">
        <f t="shared" si="54"/>
        <v>49.755068347724794</v>
      </c>
      <c r="BH6" s="34">
        <f t="shared" si="55"/>
        <v>19.898516373275378</v>
      </c>
      <c r="BI6" s="34">
        <f t="shared" si="56"/>
        <v>8.5793491858590372</v>
      </c>
      <c r="BJ6" s="34">
        <f t="shared" si="57"/>
        <v>18.78142512167198</v>
      </c>
      <c r="BK6" s="34">
        <f t="shared" si="58"/>
        <v>10.769556051273787</v>
      </c>
      <c r="BL6" s="34">
        <f t="shared" si="59"/>
        <v>11.011621105312896</v>
      </c>
      <c r="BM6" s="34">
        <f t="shared" si="60"/>
        <v>0.53470199220348591</v>
      </c>
      <c r="BN6" s="34">
        <f t="shared" si="61"/>
        <v>4.218288600669867</v>
      </c>
      <c r="BO6" s="34">
        <f t="shared" si="62"/>
        <v>0.28888224792690104</v>
      </c>
      <c r="BP6" s="34">
        <f t="shared" si="63"/>
        <v>0.24839975900949171</v>
      </c>
      <c r="BQ6" s="34">
        <f t="shared" si="64"/>
        <v>17.299568763122195</v>
      </c>
      <c r="BS6" s="5">
        <v>5</v>
      </c>
      <c r="BT6" s="5">
        <v>7.0417780598371964</v>
      </c>
      <c r="BU6">
        <f t="shared" si="65"/>
        <v>7.1420516356447949</v>
      </c>
    </row>
    <row r="7" spans="1:76" x14ac:dyDescent="0.2">
      <c r="C7" s="5">
        <v>6</v>
      </c>
      <c r="D7" s="35">
        <v>88.154819358685401</v>
      </c>
      <c r="E7">
        <f t="shared" si="0"/>
        <v>0.25377627021055554</v>
      </c>
      <c r="F7">
        <f t="shared" si="1"/>
        <v>2.2383126870211274E-2</v>
      </c>
      <c r="G7">
        <f t="shared" si="2"/>
        <v>0.73787249424835932</v>
      </c>
      <c r="H7">
        <f t="shared" si="3"/>
        <v>13.515958467129352</v>
      </c>
      <c r="I7">
        <f t="shared" si="4"/>
        <v>1.1267218025985151</v>
      </c>
      <c r="J7">
        <f t="shared" si="5"/>
        <v>4.8839906861246796</v>
      </c>
      <c r="K7">
        <f t="shared" si="6"/>
        <v>2.5163587840113029</v>
      </c>
      <c r="L7">
        <f t="shared" si="7"/>
        <v>0.18534052477281218</v>
      </c>
      <c r="M7">
        <f t="shared" si="8"/>
        <v>6.930722056922165</v>
      </c>
      <c r="N7">
        <f t="shared" si="9"/>
        <v>13.744716120267656</v>
      </c>
      <c r="O7">
        <f t="shared" si="10"/>
        <v>0.4464386642569767</v>
      </c>
      <c r="P7">
        <f t="shared" si="11"/>
        <v>5.1216269216658761</v>
      </c>
      <c r="Q7" s="34">
        <f t="shared" si="12"/>
        <v>12.919648140953663</v>
      </c>
      <c r="R7" s="34">
        <f t="shared" si="13"/>
        <v>29.920234848019103</v>
      </c>
      <c r="S7" s="34">
        <f t="shared" si="14"/>
        <v>74.181588195874966</v>
      </c>
      <c r="T7" s="34">
        <f t="shared" si="15"/>
        <v>23.762430689642567</v>
      </c>
      <c r="U7" s="34">
        <f t="shared" si="16"/>
        <v>10.317299351943452</v>
      </c>
      <c r="V7" s="34">
        <f t="shared" si="17"/>
        <v>2.4467901162094541</v>
      </c>
      <c r="W7" s="34">
        <f t="shared" si="18"/>
        <v>9.488344711326949</v>
      </c>
      <c r="X7" s="34">
        <f t="shared" si="19"/>
        <v>1.2581770554394802</v>
      </c>
      <c r="Y7" s="34">
        <f t="shared" si="20"/>
        <v>1.7464546800663725</v>
      </c>
      <c r="Z7" s="34">
        <f t="shared" si="21"/>
        <v>0.76609908271201943</v>
      </c>
      <c r="AA7" s="34">
        <f t="shared" si="22"/>
        <v>0.45041358720736113</v>
      </c>
      <c r="AB7" s="34">
        <f t="shared" si="23"/>
        <v>3.7216982735562421</v>
      </c>
      <c r="AC7" s="34">
        <f t="shared" si="24"/>
        <v>1.6789833911382417</v>
      </c>
      <c r="AD7" s="34">
        <f t="shared" si="25"/>
        <v>1.0976315332447367E-2</v>
      </c>
      <c r="AE7" s="34">
        <f t="shared" si="26"/>
        <v>10.30735434642107</v>
      </c>
      <c r="AF7" s="34">
        <f t="shared" si="27"/>
        <v>2.5480963662411638</v>
      </c>
      <c r="AG7" s="34">
        <f t="shared" si="28"/>
        <v>4.2994958778164741E-2</v>
      </c>
      <c r="AH7" s="34">
        <f t="shared" si="29"/>
        <v>1.931737453141676</v>
      </c>
      <c r="AI7" s="34">
        <f t="shared" si="30"/>
        <v>8.2158426642988474</v>
      </c>
      <c r="AJ7" s="34">
        <f t="shared" si="31"/>
        <v>1.9137393308515329</v>
      </c>
      <c r="AK7" s="34">
        <f t="shared" si="32"/>
        <v>1.2227716523995444</v>
      </c>
      <c r="AL7" s="34">
        <f t="shared" si="33"/>
        <v>6.1075108772302524</v>
      </c>
      <c r="AM7" s="34">
        <f t="shared" si="34"/>
        <v>11.931250912443032</v>
      </c>
      <c r="AN7" s="34">
        <f t="shared" si="35"/>
        <v>3.1024459697410252</v>
      </c>
      <c r="AO7" s="34">
        <f t="shared" si="36"/>
        <v>6.7102906375865823</v>
      </c>
      <c r="AP7" s="34">
        <f t="shared" si="37"/>
        <v>18.83594019814106</v>
      </c>
      <c r="AQ7" s="34">
        <f t="shared" si="38"/>
        <v>5.7896054340834606</v>
      </c>
      <c r="AR7" s="34">
        <f t="shared" si="39"/>
        <v>11.859373026129509</v>
      </c>
      <c r="AS7" s="34">
        <f t="shared" si="40"/>
        <v>2.8417568223250931</v>
      </c>
      <c r="AT7" s="34">
        <f t="shared" si="41"/>
        <v>6.4423911424796581</v>
      </c>
      <c r="AU7" s="34">
        <f t="shared" si="42"/>
        <v>54.751896979937243</v>
      </c>
      <c r="AV7" s="34">
        <f t="shared" si="43"/>
        <v>21.001740533829921</v>
      </c>
      <c r="AW7" s="34">
        <f t="shared" si="44"/>
        <v>2.8712054349807783</v>
      </c>
      <c r="AX7" s="34">
        <f t="shared" si="45"/>
        <v>9.0930739189353349E-2</v>
      </c>
      <c r="AY7" s="34">
        <f t="shared" si="46"/>
        <v>69.263090621709523</v>
      </c>
      <c r="AZ7" s="34">
        <f t="shared" si="47"/>
        <v>10.455373890281004</v>
      </c>
      <c r="BA7" s="34">
        <f t="shared" si="48"/>
        <v>11.168420456735964</v>
      </c>
      <c r="BB7" s="34">
        <f t="shared" si="49"/>
        <v>8.8816453690596866</v>
      </c>
      <c r="BC7" s="34">
        <f t="shared" si="50"/>
        <v>3.1247750882150425</v>
      </c>
      <c r="BD7" s="34">
        <f t="shared" si="51"/>
        <v>0.32172425752928535</v>
      </c>
      <c r="BE7" s="34">
        <f t="shared" si="52"/>
        <v>9.5323970535060649</v>
      </c>
      <c r="BF7" s="34">
        <f t="shared" si="53"/>
        <v>17.705598011208849</v>
      </c>
      <c r="BG7" s="34">
        <f t="shared" si="54"/>
        <v>2.6077407965592987</v>
      </c>
      <c r="BH7" s="34">
        <f t="shared" si="55"/>
        <v>6.910161804630232E-3</v>
      </c>
      <c r="BI7" s="34">
        <f t="shared" si="56"/>
        <v>2.2136349378783331</v>
      </c>
      <c r="BJ7" s="34">
        <f t="shared" si="57"/>
        <v>37.54779307773849</v>
      </c>
      <c r="BK7" s="34">
        <f t="shared" si="58"/>
        <v>0.22320999417473411</v>
      </c>
      <c r="BL7" s="34">
        <f t="shared" si="59"/>
        <v>4.4719223661856553</v>
      </c>
      <c r="BM7" s="34">
        <f t="shared" si="60"/>
        <v>0.62738749127726612</v>
      </c>
      <c r="BN7" s="34">
        <f t="shared" si="61"/>
        <v>5.328930109101754</v>
      </c>
      <c r="BO7" s="34">
        <f t="shared" si="62"/>
        <v>5.5108878794099629</v>
      </c>
      <c r="BP7" s="34">
        <f t="shared" si="63"/>
        <v>1.7248877040552335</v>
      </c>
      <c r="BQ7" s="34">
        <f t="shared" si="64"/>
        <v>2.8750142180838476</v>
      </c>
      <c r="BS7" s="5">
        <v>6</v>
      </c>
      <c r="BT7" s="5">
        <v>6.6940178289845003</v>
      </c>
      <c r="BU7">
        <f t="shared" si="65"/>
        <v>7.1439486199025231</v>
      </c>
    </row>
    <row r="8" spans="1:76" x14ac:dyDescent="0.2">
      <c r="C8" s="5">
        <v>7</v>
      </c>
      <c r="D8" s="35">
        <v>87.651057241996824</v>
      </c>
      <c r="E8">
        <f t="shared" si="0"/>
        <v>0.42689501268334273</v>
      </c>
      <c r="F8">
        <f t="shared" si="1"/>
        <v>1.8571070927019522</v>
      </c>
      <c r="G8">
        <f t="shared" si="2"/>
        <v>10.065666958203643</v>
      </c>
      <c r="H8">
        <f t="shared" si="3"/>
        <v>2.4499563592856677</v>
      </c>
      <c r="I8">
        <f t="shared" si="4"/>
        <v>7.3643705942266431</v>
      </c>
      <c r="J8">
        <f t="shared" si="5"/>
        <v>4.3683742687550993</v>
      </c>
      <c r="K8">
        <f t="shared" si="6"/>
        <v>5.3655893564030499E-3</v>
      </c>
      <c r="L8">
        <f t="shared" si="7"/>
        <v>9.8369332789999557</v>
      </c>
      <c r="M8">
        <f t="shared" si="8"/>
        <v>17.733774330093706</v>
      </c>
      <c r="N8">
        <f t="shared" si="9"/>
        <v>2.7026880227357823E-2</v>
      </c>
      <c r="O8">
        <f t="shared" si="10"/>
        <v>3.0952739169533316</v>
      </c>
      <c r="P8">
        <f t="shared" si="11"/>
        <v>9.5519881669959137</v>
      </c>
      <c r="Q8" s="34">
        <f t="shared" si="12"/>
        <v>24.662914819468703</v>
      </c>
      <c r="R8" s="34">
        <f t="shared" si="13"/>
        <v>65.757685797076277</v>
      </c>
      <c r="S8" s="34">
        <f t="shared" si="14"/>
        <v>19.104856419908195</v>
      </c>
      <c r="T8" s="34">
        <f t="shared" si="15"/>
        <v>7.3348520525086771</v>
      </c>
      <c r="U8" s="34">
        <f t="shared" si="16"/>
        <v>1.1245749274587791</v>
      </c>
      <c r="V8" s="34">
        <f t="shared" si="17"/>
        <v>12.845613679329851</v>
      </c>
      <c r="W8" s="34">
        <f t="shared" si="18"/>
        <v>2.6420780628254161</v>
      </c>
      <c r="X8" s="34">
        <f t="shared" si="19"/>
        <v>3.3317094590017411</v>
      </c>
      <c r="Y8" s="34">
        <f t="shared" si="20"/>
        <v>1.9017319576432838</v>
      </c>
      <c r="Z8" s="34">
        <f t="shared" si="21"/>
        <v>2.8011537109905317E-2</v>
      </c>
      <c r="AA8" s="34">
        <f t="shared" si="22"/>
        <v>5.9191604306447845</v>
      </c>
      <c r="AB8" s="34">
        <f t="shared" si="23"/>
        <v>3.2382651462067251</v>
      </c>
      <c r="AC8" s="34">
        <f t="shared" si="24"/>
        <v>0.15919637557459931</v>
      </c>
      <c r="AD8" s="34">
        <f t="shared" si="25"/>
        <v>13.795794087086193</v>
      </c>
      <c r="AE8" s="34">
        <f t="shared" si="26"/>
        <v>4.4101591680893533</v>
      </c>
      <c r="AF8" s="34">
        <f t="shared" si="27"/>
        <v>8.7858804498655713E-2</v>
      </c>
      <c r="AG8" s="34">
        <f t="shared" si="28"/>
        <v>0.78518643891572193</v>
      </c>
      <c r="AH8" s="34">
        <f t="shared" si="29"/>
        <v>5.581722878220317</v>
      </c>
      <c r="AI8" s="34">
        <f t="shared" si="30"/>
        <v>3.561304149642893</v>
      </c>
      <c r="AJ8" s="34">
        <f t="shared" si="31"/>
        <v>2.5906582030853396</v>
      </c>
      <c r="AK8" s="34">
        <f t="shared" si="32"/>
        <v>8.8512199422719391</v>
      </c>
      <c r="AL8" s="34">
        <f t="shared" si="33"/>
        <v>15.665181406538546</v>
      </c>
      <c r="AM8" s="34">
        <f t="shared" si="34"/>
        <v>1.5815930767395621</v>
      </c>
      <c r="AN8" s="34">
        <f t="shared" si="35"/>
        <v>4.3541530931009262</v>
      </c>
      <c r="AO8" s="34">
        <f t="shared" si="36"/>
        <v>14.71702180743905</v>
      </c>
      <c r="AP8" s="34">
        <f t="shared" si="37"/>
        <v>8.4676461065838851</v>
      </c>
      <c r="AQ8" s="34">
        <f t="shared" si="38"/>
        <v>8.6434937205764903</v>
      </c>
      <c r="AR8" s="34">
        <f t="shared" si="39"/>
        <v>1.3970979925508862</v>
      </c>
      <c r="AS8" s="34">
        <f t="shared" si="40"/>
        <v>4.1388829190321399</v>
      </c>
      <c r="AT8" s="34">
        <f t="shared" si="41"/>
        <v>47.550545564448228</v>
      </c>
      <c r="AU8" s="34">
        <f t="shared" si="42"/>
        <v>16.638269407330963</v>
      </c>
      <c r="AV8" s="34">
        <f t="shared" si="43"/>
        <v>1.4177689987042978</v>
      </c>
      <c r="AW8" s="34">
        <f t="shared" si="44"/>
        <v>4.0890855524161933E-2</v>
      </c>
      <c r="AX8" s="34">
        <f t="shared" si="45"/>
        <v>61.131801882933416</v>
      </c>
      <c r="AY8" s="34">
        <f t="shared" si="46"/>
        <v>7.4513436656043393</v>
      </c>
      <c r="AZ8" s="34">
        <f t="shared" si="47"/>
        <v>8.0551326719254561</v>
      </c>
      <c r="BA8" s="34">
        <f t="shared" si="48"/>
        <v>6.1327889044238244</v>
      </c>
      <c r="BB8" s="34">
        <f t="shared" si="49"/>
        <v>1.5975474088128263</v>
      </c>
      <c r="BC8" s="34">
        <f t="shared" si="50"/>
        <v>4.0253065375834224E-3</v>
      </c>
      <c r="BD8" s="34">
        <f t="shared" si="51"/>
        <v>6.6754845444236111</v>
      </c>
      <c r="BE8" s="34">
        <f t="shared" si="52"/>
        <v>13.71991175646084</v>
      </c>
      <c r="BF8" s="34">
        <f t="shared" si="53"/>
        <v>1.2345164730063216</v>
      </c>
      <c r="BG8" s="34">
        <f t="shared" si="54"/>
        <v>0.17693357918424032</v>
      </c>
      <c r="BH8" s="34">
        <f t="shared" si="55"/>
        <v>0.96838750161518738</v>
      </c>
      <c r="BI8" s="34">
        <f t="shared" si="56"/>
        <v>43.975300434384927</v>
      </c>
      <c r="BJ8" s="34">
        <f t="shared" si="57"/>
        <v>9.8038292841583479E-4</v>
      </c>
      <c r="BK8" s="34">
        <f t="shared" si="58"/>
        <v>6.8563020990440666</v>
      </c>
      <c r="BL8" s="34">
        <f t="shared" si="59"/>
        <v>1.6792014987236044</v>
      </c>
      <c r="BM8" s="34">
        <f t="shared" si="60"/>
        <v>7.9085232313456526</v>
      </c>
      <c r="BN8" s="34">
        <f t="shared" si="61"/>
        <v>8.1298555343378034</v>
      </c>
      <c r="BO8" s="34">
        <f t="shared" si="62"/>
        <v>0.65543222121995814</v>
      </c>
      <c r="BP8" s="34">
        <f t="shared" si="63"/>
        <v>4.8371351667098983</v>
      </c>
      <c r="BQ8" s="34">
        <f t="shared" si="64"/>
        <v>2.5349036460326722</v>
      </c>
      <c r="BS8" s="5">
        <v>7</v>
      </c>
      <c r="BT8" s="5">
        <v>6.4925764399178263</v>
      </c>
      <c r="BU8">
        <f t="shared" si="65"/>
        <v>7.1501636458833202</v>
      </c>
    </row>
    <row r="9" spans="1:76" x14ac:dyDescent="0.2">
      <c r="C9" s="5">
        <v>8</v>
      </c>
      <c r="D9" s="35">
        <v>88.304429274366854</v>
      </c>
      <c r="E9">
        <f t="shared" si="0"/>
        <v>0.50322726740793222</v>
      </c>
      <c r="F9">
        <f t="shared" si="1"/>
        <v>14.638395071140129</v>
      </c>
      <c r="G9">
        <f t="shared" si="2"/>
        <v>0.83149159816794027</v>
      </c>
      <c r="H9">
        <f t="shared" si="3"/>
        <v>4.2451053859232246</v>
      </c>
      <c r="I9">
        <f t="shared" si="4"/>
        <v>2.0640884460737849</v>
      </c>
      <c r="J9">
        <f t="shared" si="5"/>
        <v>0.33654135974530869</v>
      </c>
      <c r="K9">
        <f t="shared" si="6"/>
        <v>6.1653711395813611</v>
      </c>
      <c r="L9">
        <f t="shared" si="7"/>
        <v>12.65777562489774</v>
      </c>
      <c r="M9">
        <f t="shared" si="8"/>
        <v>0.66874871039351946</v>
      </c>
      <c r="N9">
        <f t="shared" si="9"/>
        <v>5.8211748000391079</v>
      </c>
      <c r="O9">
        <f t="shared" si="10"/>
        <v>14.017544398301517</v>
      </c>
      <c r="P9">
        <f t="shared" si="11"/>
        <v>31.57933225977807</v>
      </c>
      <c r="Q9" s="34">
        <f t="shared" si="12"/>
        <v>76.781113848894663</v>
      </c>
      <c r="R9" s="34">
        <f t="shared" si="13"/>
        <v>25.243412460240204</v>
      </c>
      <c r="S9" s="34">
        <f t="shared" si="14"/>
        <v>11.300793128744251</v>
      </c>
      <c r="T9" s="34">
        <f t="shared" si="15"/>
        <v>2.9372194527465965</v>
      </c>
      <c r="U9" s="34">
        <f t="shared" si="16"/>
        <v>8.5890362987721112</v>
      </c>
      <c r="V9" s="34">
        <f t="shared" si="17"/>
        <v>0.94492981028063494</v>
      </c>
      <c r="W9" s="34">
        <f t="shared" si="18"/>
        <v>1.3734083357182647</v>
      </c>
      <c r="X9" s="34">
        <f t="shared" si="19"/>
        <v>0.52658380971315466</v>
      </c>
      <c r="Y9" s="34">
        <f t="shared" si="20"/>
        <v>0.67361169824488332</v>
      </c>
      <c r="Z9" s="34">
        <f t="shared" si="21"/>
        <v>3.1668353709739998</v>
      </c>
      <c r="AA9" s="34">
        <f t="shared" si="22"/>
        <v>1.313650651648435</v>
      </c>
      <c r="AB9" s="34">
        <f t="shared" si="23"/>
        <v>6.4708079088725293E-2</v>
      </c>
      <c r="AC9" s="34">
        <f t="shared" si="24"/>
        <v>9.3690901498011954</v>
      </c>
      <c r="AD9" s="34">
        <f t="shared" si="25"/>
        <v>2.0928421233711076</v>
      </c>
      <c r="AE9" s="34">
        <f t="shared" si="26"/>
        <v>0.12742199323360684</v>
      </c>
      <c r="AF9" s="34">
        <f t="shared" si="27"/>
        <v>2.3699971217576747</v>
      </c>
      <c r="AG9" s="34">
        <f t="shared" si="28"/>
        <v>9.0958883091811167</v>
      </c>
      <c r="AH9" s="34">
        <f t="shared" si="29"/>
        <v>1.5221878240465077</v>
      </c>
      <c r="AI9" s="34">
        <f t="shared" si="30"/>
        <v>0.91428046458844414</v>
      </c>
      <c r="AJ9" s="34">
        <f t="shared" si="31"/>
        <v>5.3904207028211273</v>
      </c>
      <c r="AK9" s="34">
        <f t="shared" si="32"/>
        <v>10.920079584253353</v>
      </c>
      <c r="AL9" s="34">
        <f t="shared" si="33"/>
        <v>3.651867773555117</v>
      </c>
      <c r="AM9" s="34">
        <f t="shared" si="34"/>
        <v>7.5077796583244423</v>
      </c>
      <c r="AN9" s="34">
        <f t="shared" si="35"/>
        <v>20.156949120496179</v>
      </c>
      <c r="AO9" s="34">
        <f t="shared" si="36"/>
        <v>5.0920178033265167</v>
      </c>
      <c r="AP9" s="34">
        <f t="shared" si="37"/>
        <v>12.912192664474382</v>
      </c>
      <c r="AQ9" s="34">
        <f t="shared" si="38"/>
        <v>3.3685501135988027</v>
      </c>
      <c r="AR9" s="34">
        <f t="shared" si="39"/>
        <v>7.2242500314111675</v>
      </c>
      <c r="AS9" s="34">
        <f t="shared" si="40"/>
        <v>56.988343029568838</v>
      </c>
      <c r="AT9" s="34">
        <f t="shared" si="41"/>
        <v>22.395378010358101</v>
      </c>
      <c r="AU9" s="34">
        <f t="shared" si="42"/>
        <v>3.4006055458726885</v>
      </c>
      <c r="AV9" s="34">
        <f t="shared" si="43"/>
        <v>0.20354278097440529</v>
      </c>
      <c r="AW9" s="34">
        <f t="shared" si="44"/>
        <v>71.775714335196753</v>
      </c>
      <c r="AX9" s="34">
        <f t="shared" si="45"/>
        <v>11.445277477424082</v>
      </c>
      <c r="AY9" s="34">
        <f t="shared" si="46"/>
        <v>12.190771927151077</v>
      </c>
      <c r="AZ9" s="34">
        <f t="shared" si="47"/>
        <v>9.7957661145417578</v>
      </c>
      <c r="BA9" s="34">
        <f t="shared" si="48"/>
        <v>3.6760901095306271</v>
      </c>
      <c r="BB9" s="34">
        <f t="shared" si="49"/>
        <v>0.51382709301935636</v>
      </c>
      <c r="BC9" s="34">
        <f t="shared" si="50"/>
        <v>10.478608849829341</v>
      </c>
      <c r="BD9" s="34">
        <f t="shared" si="51"/>
        <v>18.987038955016548</v>
      </c>
      <c r="BE9" s="34">
        <f t="shared" si="52"/>
        <v>3.1133190934964823</v>
      </c>
      <c r="BF9" s="34">
        <f t="shared" si="53"/>
        <v>5.4166650198103822E-2</v>
      </c>
      <c r="BG9" s="34">
        <f t="shared" si="54"/>
        <v>2.681205987580523</v>
      </c>
      <c r="BH9" s="34">
        <f t="shared" si="55"/>
        <v>35.736669164910779</v>
      </c>
      <c r="BI9" s="34">
        <f t="shared" si="56"/>
        <v>0.38695984440390557</v>
      </c>
      <c r="BJ9" s="34">
        <f t="shared" si="57"/>
        <v>3.8615477015556157</v>
      </c>
      <c r="BK9" s="34">
        <f t="shared" si="58"/>
        <v>0.41276518517985433</v>
      </c>
      <c r="BL9" s="34">
        <f t="shared" si="59"/>
        <v>4.6605799481842309</v>
      </c>
      <c r="BM9" s="34">
        <f t="shared" si="60"/>
        <v>4.8308440632538039</v>
      </c>
      <c r="BN9" s="34">
        <f t="shared" si="61"/>
        <v>2.1402511373874136</v>
      </c>
      <c r="BO9" s="34">
        <f t="shared" si="62"/>
        <v>2.3900441819717746</v>
      </c>
      <c r="BP9" s="34">
        <f t="shared" si="63"/>
        <v>0.88128168053566902</v>
      </c>
      <c r="BQ9" s="34">
        <f t="shared" si="64"/>
        <v>13.443225841137481</v>
      </c>
      <c r="BS9" s="5">
        <v>8</v>
      </c>
      <c r="BT9" s="5">
        <v>8.0101746289567881</v>
      </c>
      <c r="BU9">
        <f t="shared" si="65"/>
        <v>7.1614163872076961</v>
      </c>
    </row>
    <row r="10" spans="1:76" x14ac:dyDescent="0.2">
      <c r="C10" s="5">
        <v>9</v>
      </c>
      <c r="D10" s="35">
        <v>89.013814407709759</v>
      </c>
      <c r="E10">
        <f t="shared" si="0"/>
        <v>20.569859456024634</v>
      </c>
      <c r="F10">
        <f t="shared" si="1"/>
        <v>4.0996724127088303E-2</v>
      </c>
      <c r="G10">
        <f t="shared" si="2"/>
        <v>1.8251475526460568</v>
      </c>
      <c r="H10">
        <f t="shared" si="3"/>
        <v>0.52897757822937808</v>
      </c>
      <c r="I10">
        <f t="shared" si="4"/>
        <v>1.6628282576403195</v>
      </c>
      <c r="J10">
        <f t="shared" si="5"/>
        <v>3.145768367871733</v>
      </c>
      <c r="K10">
        <f t="shared" si="6"/>
        <v>8.1133349796236107</v>
      </c>
      <c r="L10">
        <f t="shared" si="7"/>
        <v>2.3322045520296673</v>
      </c>
      <c r="M10">
        <f t="shared" si="8"/>
        <v>9.7474848229337354</v>
      </c>
      <c r="N10">
        <f t="shared" si="9"/>
        <v>19.832649135428284</v>
      </c>
      <c r="O10">
        <f t="shared" si="10"/>
        <v>40.055408724218459</v>
      </c>
      <c r="P10">
        <f t="shared" si="11"/>
        <v>89.716291906217521</v>
      </c>
      <c r="Q10" s="34">
        <f t="shared" si="12"/>
        <v>32.874942042342155</v>
      </c>
      <c r="R10" s="34">
        <f t="shared" si="13"/>
        <v>16.573451073170272</v>
      </c>
      <c r="S10" s="34">
        <f t="shared" si="14"/>
        <v>5.8719803259129124</v>
      </c>
      <c r="T10" s="34">
        <f t="shared" si="15"/>
        <v>4.9342653620925869</v>
      </c>
      <c r="U10" s="34">
        <f t="shared" si="16"/>
        <v>6.90059673024431E-2</v>
      </c>
      <c r="V10" s="34">
        <f t="shared" si="17"/>
        <v>0.21394317959287446</v>
      </c>
      <c r="W10" s="34">
        <f t="shared" si="18"/>
        <v>2.6490210374580423E-4</v>
      </c>
      <c r="X10" s="34">
        <f t="shared" si="19"/>
        <v>2.341278357294629</v>
      </c>
      <c r="Y10" s="34">
        <f t="shared" si="20"/>
        <v>1.1452751938107808</v>
      </c>
      <c r="Z10" s="34">
        <f t="shared" si="21"/>
        <v>0.19076005400759852</v>
      </c>
      <c r="AA10" s="34">
        <f t="shared" si="22"/>
        <v>0.92883904456047939</v>
      </c>
      <c r="AB10" s="34">
        <f t="shared" si="23"/>
        <v>5.5296078325451798</v>
      </c>
      <c r="AC10" s="34">
        <f t="shared" si="24"/>
        <v>0.54358287646499248</v>
      </c>
      <c r="AD10" s="34">
        <f t="shared" si="25"/>
        <v>1.1370965785833758</v>
      </c>
      <c r="AE10" s="34">
        <f t="shared" si="26"/>
        <v>5.0573921257158743</v>
      </c>
      <c r="AF10" s="34">
        <f t="shared" si="27"/>
        <v>13.878040216484905</v>
      </c>
      <c r="AG10" s="34">
        <f t="shared" si="28"/>
        <v>0.27497923810070973</v>
      </c>
      <c r="AH10" s="34">
        <f t="shared" si="29"/>
        <v>6.0907776461514247E-2</v>
      </c>
      <c r="AI10" s="34">
        <f t="shared" si="30"/>
        <v>2.5996493785719097</v>
      </c>
      <c r="AJ10" s="34">
        <f t="shared" si="31"/>
        <v>6.7349033668656508</v>
      </c>
      <c r="AK10" s="34">
        <f t="shared" si="32"/>
        <v>6.8663452622603982</v>
      </c>
      <c r="AL10" s="34">
        <f t="shared" si="33"/>
        <v>11.898483969656604</v>
      </c>
      <c r="AM10" s="34">
        <f t="shared" si="34"/>
        <v>27.029957051376918</v>
      </c>
      <c r="AN10" s="34">
        <f t="shared" si="35"/>
        <v>2.3937190566214639</v>
      </c>
      <c r="AO10" s="34">
        <f t="shared" si="36"/>
        <v>18.513563684578266</v>
      </c>
      <c r="AP10" s="34">
        <f t="shared" si="37"/>
        <v>6.4757330402244602</v>
      </c>
      <c r="AQ10" s="34">
        <f t="shared" si="38"/>
        <v>11.540843057504574</v>
      </c>
      <c r="AR10" s="34">
        <f t="shared" si="39"/>
        <v>68.201955563039945</v>
      </c>
      <c r="AS10" s="34">
        <f t="shared" si="40"/>
        <v>29.612758948548432</v>
      </c>
      <c r="AT10" s="34">
        <f t="shared" si="41"/>
        <v>6.5201488770479727</v>
      </c>
      <c r="AU10" s="34">
        <f t="shared" si="42"/>
        <v>1.3468584093774776</v>
      </c>
      <c r="AV10" s="34">
        <f t="shared" si="43"/>
        <v>84.298841201378949</v>
      </c>
      <c r="AW10" s="34">
        <f t="shared" si="44"/>
        <v>16.74832795394698</v>
      </c>
      <c r="AX10" s="34">
        <f t="shared" si="45"/>
        <v>17.647676149909881</v>
      </c>
      <c r="AY10" s="34">
        <f t="shared" si="46"/>
        <v>14.739487324739418</v>
      </c>
      <c r="AZ10" s="34">
        <f t="shared" si="47"/>
        <v>6.8995444119960556</v>
      </c>
      <c r="BA10" s="34">
        <f t="shared" si="48"/>
        <v>2.0340534832200117</v>
      </c>
      <c r="BB10" s="34">
        <f t="shared" si="49"/>
        <v>15.574491862113517</v>
      </c>
      <c r="BC10" s="34">
        <f t="shared" si="50"/>
        <v>25.672432745416543</v>
      </c>
      <c r="BD10" s="34">
        <f t="shared" si="51"/>
        <v>6.1199097464233256</v>
      </c>
      <c r="BE10" s="34">
        <f t="shared" si="52"/>
        <v>0.88759467692577543</v>
      </c>
      <c r="BF10" s="34">
        <f t="shared" si="53"/>
        <v>5.5075828089241741</v>
      </c>
      <c r="BG10" s="34">
        <f t="shared" si="54"/>
        <v>27.75846580532674</v>
      </c>
      <c r="BH10" s="34">
        <f t="shared" si="55"/>
        <v>1.7727487132787858</v>
      </c>
      <c r="BI10" s="34">
        <f t="shared" si="56"/>
        <v>1.5767748987919463</v>
      </c>
      <c r="BJ10" s="34">
        <f t="shared" si="57"/>
        <v>4.4778970941571055E-3</v>
      </c>
      <c r="BK10" s="34">
        <f t="shared" si="58"/>
        <v>2.1009125638870461</v>
      </c>
      <c r="BL10" s="34">
        <f t="shared" si="59"/>
        <v>2.215730453063494</v>
      </c>
      <c r="BM10" s="34">
        <f t="shared" si="60"/>
        <v>4.7190821544876487</v>
      </c>
      <c r="BN10" s="34">
        <f t="shared" si="61"/>
        <v>0.69988557117415706</v>
      </c>
      <c r="BO10" s="34">
        <f t="shared" si="62"/>
        <v>5.26156009932758E-2</v>
      </c>
      <c r="BP10" s="34">
        <f t="shared" si="63"/>
        <v>19.14837498615308</v>
      </c>
      <c r="BQ10" s="34">
        <f t="shared" si="64"/>
        <v>1.4207849804599224</v>
      </c>
      <c r="BS10" s="5">
        <v>9</v>
      </c>
      <c r="BT10" s="5">
        <v>8.4791014834286944</v>
      </c>
      <c r="BU10">
        <f t="shared" si="65"/>
        <v>7.1784265174961623</v>
      </c>
    </row>
    <row r="11" spans="1:76" x14ac:dyDescent="0.2">
      <c r="C11" s="5">
        <v>10</v>
      </c>
      <c r="D11" s="35">
        <v>84.478413713611758</v>
      </c>
      <c r="E11">
        <f t="shared" si="0"/>
        <v>22.447480097508368</v>
      </c>
      <c r="F11">
        <f t="shared" si="1"/>
        <v>34.649480256336084</v>
      </c>
      <c r="G11">
        <f t="shared" si="2"/>
        <v>27.696107512130929</v>
      </c>
      <c r="H11">
        <f t="shared" si="3"/>
        <v>10.535825987686025</v>
      </c>
      <c r="I11">
        <f t="shared" si="4"/>
        <v>39.8038860525959</v>
      </c>
      <c r="J11">
        <f t="shared" si="5"/>
        <v>54.520389349222441</v>
      </c>
      <c r="K11">
        <f t="shared" si="6"/>
        <v>9.0495379051442395</v>
      </c>
      <c r="L11">
        <f t="shared" si="7"/>
        <v>1.9974295292646405</v>
      </c>
      <c r="M11">
        <f t="shared" si="8"/>
        <v>6.7263682351940551E-3</v>
      </c>
      <c r="N11">
        <f t="shared" si="9"/>
        <v>3.21676261144095</v>
      </c>
      <c r="O11">
        <f t="shared" si="10"/>
        <v>24.368713890525743</v>
      </c>
      <c r="P11">
        <f t="shared" si="11"/>
        <v>1.4358431378714858</v>
      </c>
      <c r="Q11" s="34">
        <f t="shared" si="12"/>
        <v>0.21562122826988112</v>
      </c>
      <c r="R11" s="34">
        <f t="shared" si="13"/>
        <v>4.4613202218752468</v>
      </c>
      <c r="S11" s="34">
        <f t="shared" si="14"/>
        <v>45.653283114877411</v>
      </c>
      <c r="T11" s="34">
        <f t="shared" si="15"/>
        <v>23.021673052187019</v>
      </c>
      <c r="U11" s="34">
        <f t="shared" si="16"/>
        <v>24.979410403653251</v>
      </c>
      <c r="V11" s="34">
        <f t="shared" si="17"/>
        <v>20.717759029444522</v>
      </c>
      <c r="W11" s="34">
        <f t="shared" si="18"/>
        <v>9.0316901648020131</v>
      </c>
      <c r="X11" s="34">
        <f t="shared" si="19"/>
        <v>31.422482336028409</v>
      </c>
      <c r="Y11" s="34">
        <f t="shared" si="20"/>
        <v>24.722390579016391</v>
      </c>
      <c r="Z11" s="34">
        <f t="shared" si="21"/>
        <v>12.756596098101539</v>
      </c>
      <c r="AA11" s="34">
        <f t="shared" si="22"/>
        <v>47.429563956178924</v>
      </c>
      <c r="AB11" s="34">
        <f t="shared" si="23"/>
        <v>27.801169411725589</v>
      </c>
      <c r="AC11" s="34">
        <f t="shared" si="24"/>
        <v>12.034331404366947</v>
      </c>
      <c r="AD11" s="34">
        <f t="shared" si="25"/>
        <v>5.2282471707422893</v>
      </c>
      <c r="AE11" s="34">
        <f t="shared" si="26"/>
        <v>0.65622396513141645</v>
      </c>
      <c r="AF11" s="34">
        <f t="shared" si="27"/>
        <v>25.601427505892168</v>
      </c>
      <c r="AG11" s="34">
        <f t="shared" si="28"/>
        <v>22.869395742616682</v>
      </c>
      <c r="AH11" s="34">
        <f t="shared" si="29"/>
        <v>37.794750350847266</v>
      </c>
      <c r="AI11" s="34">
        <f t="shared" si="30"/>
        <v>50.845027537318074</v>
      </c>
      <c r="AJ11" s="34">
        <f t="shared" si="31"/>
        <v>3.6673379366114052</v>
      </c>
      <c r="AK11" s="34">
        <f t="shared" si="32"/>
        <v>1.1793585910402504</v>
      </c>
      <c r="AL11" s="34">
        <f t="shared" si="33"/>
        <v>0.44040948614204045</v>
      </c>
      <c r="AM11" s="34">
        <f t="shared" si="34"/>
        <v>36.997603533560287</v>
      </c>
      <c r="AN11" s="34">
        <f t="shared" si="35"/>
        <v>5.4131421590805591E-2</v>
      </c>
      <c r="AO11" s="34">
        <f t="shared" si="36"/>
        <v>3.9627054573926008</v>
      </c>
      <c r="AP11" s="34">
        <f t="shared" si="37"/>
        <v>1.2955426277258106</v>
      </c>
      <c r="AQ11" s="34">
        <f t="shared" si="38"/>
        <v>13.861077723059569</v>
      </c>
      <c r="AR11" s="34">
        <f t="shared" si="39"/>
        <v>0.82148836577524886</v>
      </c>
      <c r="AS11" s="34">
        <f t="shared" si="40"/>
        <v>3.9280959739228427</v>
      </c>
      <c r="AT11" s="34">
        <f t="shared" si="41"/>
        <v>11.389669240443716</v>
      </c>
      <c r="AU11" s="34">
        <f t="shared" si="42"/>
        <v>21.585681600260759</v>
      </c>
      <c r="AV11" s="34">
        <f t="shared" si="43"/>
        <v>0.19618573247054766</v>
      </c>
      <c r="AW11" s="34">
        <f t="shared" si="44"/>
        <v>0.11188153050449243</v>
      </c>
      <c r="AX11" s="34">
        <f t="shared" si="45"/>
        <v>0.48468984210943128</v>
      </c>
      <c r="AY11" s="34">
        <f t="shared" si="46"/>
        <v>3.6431445002257532</v>
      </c>
      <c r="AZ11" s="34">
        <f t="shared" si="47"/>
        <v>9.6671136015609989</v>
      </c>
      <c r="BA11" s="34">
        <f t="shared" si="48"/>
        <v>0.3468592996922531</v>
      </c>
      <c r="BB11" s="34">
        <f t="shared" si="49"/>
        <v>0.28238212896767001</v>
      </c>
      <c r="BC11" s="34">
        <f t="shared" si="50"/>
        <v>4.2500113278644491</v>
      </c>
      <c r="BD11" s="34">
        <f t="shared" si="51"/>
        <v>12.91164866868227</v>
      </c>
      <c r="BE11" s="34">
        <f t="shared" si="52"/>
        <v>4.7898680187376961</v>
      </c>
      <c r="BF11" s="34">
        <f t="shared" si="53"/>
        <v>96.119024788788153</v>
      </c>
      <c r="BG11" s="34">
        <f t="shared" si="54"/>
        <v>10.265325050490127</v>
      </c>
      <c r="BH11" s="34">
        <f t="shared" si="55"/>
        <v>33.536812239632567</v>
      </c>
      <c r="BI11" s="34">
        <f t="shared" si="56"/>
        <v>19.967345709402494</v>
      </c>
      <c r="BJ11" s="34">
        <f t="shared" si="57"/>
        <v>35.818467813251729</v>
      </c>
      <c r="BK11" s="34">
        <f t="shared" si="58"/>
        <v>36.287776992957149</v>
      </c>
      <c r="BL11" s="34">
        <f t="shared" si="59"/>
        <v>5.584032914530475</v>
      </c>
      <c r="BM11" s="34">
        <f t="shared" si="60"/>
        <v>28.858301631547718</v>
      </c>
      <c r="BN11" s="34">
        <f t="shared" si="61"/>
        <v>22.703143716488661</v>
      </c>
      <c r="BO11" s="34">
        <f t="shared" si="62"/>
        <v>2.5445057886440532E-2</v>
      </c>
      <c r="BP11" s="34">
        <f t="shared" si="63"/>
        <v>32.802739028244524</v>
      </c>
      <c r="BQ11" s="34">
        <f t="shared" si="64"/>
        <v>88.408428999645622</v>
      </c>
      <c r="BS11" s="5">
        <v>10</v>
      </c>
      <c r="BT11" s="5">
        <v>7.8756550313592104</v>
      </c>
      <c r="BU11">
        <f t="shared" si="65"/>
        <v>7.2019137103692312</v>
      </c>
    </row>
    <row r="12" spans="1:76" x14ac:dyDescent="0.2">
      <c r="C12" s="5">
        <v>11</v>
      </c>
      <c r="D12" s="35">
        <v>89.216290885669764</v>
      </c>
      <c r="E12">
        <f t="shared" si="0"/>
        <v>1.3190608436221831</v>
      </c>
      <c r="F12">
        <f t="shared" si="1"/>
        <v>0.27544859655756615</v>
      </c>
      <c r="G12">
        <f t="shared" si="2"/>
        <v>2.2260146459669476</v>
      </c>
      <c r="H12">
        <f t="shared" si="3"/>
        <v>2.4685278110244675</v>
      </c>
      <c r="I12">
        <f t="shared" si="4"/>
        <v>7.000867086330147</v>
      </c>
      <c r="J12">
        <f t="shared" si="5"/>
        <v>2.9916274936718277</v>
      </c>
      <c r="K12">
        <f t="shared" si="6"/>
        <v>11.05278364105386</v>
      </c>
      <c r="L12">
        <f t="shared" si="7"/>
        <v>21.677057787335034</v>
      </c>
      <c r="M12">
        <f t="shared" si="8"/>
        <v>42.659326080175219</v>
      </c>
      <c r="N12">
        <f t="shared" si="9"/>
        <v>93.59294975666144</v>
      </c>
      <c r="O12">
        <f t="shared" si="10"/>
        <v>35.237804335018737</v>
      </c>
      <c r="P12">
        <f t="shared" si="11"/>
        <v>18.263031676243841</v>
      </c>
      <c r="Q12" s="34">
        <f t="shared" si="12"/>
        <v>6.894265911693167</v>
      </c>
      <c r="R12" s="34">
        <f t="shared" si="13"/>
        <v>4.0757317291564856</v>
      </c>
      <c r="S12" s="34">
        <f t="shared" si="14"/>
        <v>3.6256524667714813E-3</v>
      </c>
      <c r="T12" s="34">
        <f t="shared" si="15"/>
        <v>6.7632995009780025E-2</v>
      </c>
      <c r="U12" s="34">
        <f t="shared" si="16"/>
        <v>3.4670687460688521E-2</v>
      </c>
      <c r="V12" s="34">
        <f t="shared" si="17"/>
        <v>3.0019031728402084</v>
      </c>
      <c r="W12" s="34">
        <f t="shared" si="18"/>
        <v>0.7529012628618329</v>
      </c>
      <c r="X12" s="34">
        <f t="shared" si="19"/>
        <v>5.4889174446300946E-2</v>
      </c>
      <c r="Y12" s="34">
        <f t="shared" si="20"/>
        <v>1.360114428459348</v>
      </c>
      <c r="Z12" s="34">
        <f t="shared" si="21"/>
        <v>4.6183528948898553</v>
      </c>
      <c r="AA12" s="34">
        <f t="shared" si="22"/>
        <v>0.28601558918652359</v>
      </c>
      <c r="AB12" s="34">
        <f t="shared" si="23"/>
        <v>1.609913796610597</v>
      </c>
      <c r="AC12" s="34">
        <f t="shared" si="24"/>
        <v>6.0090732293740539</v>
      </c>
      <c r="AD12" s="34">
        <f t="shared" si="25"/>
        <v>15.427617977454057</v>
      </c>
      <c r="AE12" s="34">
        <f t="shared" si="26"/>
        <v>0.10362485707322883</v>
      </c>
      <c r="AF12" s="34">
        <f t="shared" si="27"/>
        <v>1.9641321925022242E-3</v>
      </c>
      <c r="AG12" s="34">
        <f t="shared" si="28"/>
        <v>1.9877231106073758</v>
      </c>
      <c r="AH12" s="34">
        <f t="shared" si="29"/>
        <v>5.72497863749778</v>
      </c>
      <c r="AI12" s="34">
        <f t="shared" si="30"/>
        <v>7.9684690522532655</v>
      </c>
      <c r="AJ12" s="34">
        <f t="shared" si="31"/>
        <v>13.336332675683842</v>
      </c>
      <c r="AK12" s="34">
        <f t="shared" si="32"/>
        <v>29.176318059804796</v>
      </c>
      <c r="AL12" s="34">
        <f t="shared" si="33"/>
        <v>1.8081868035988462</v>
      </c>
      <c r="AM12" s="34">
        <f t="shared" si="34"/>
        <v>20.296967322128207</v>
      </c>
      <c r="AN12" s="34">
        <f t="shared" si="35"/>
        <v>7.5472322456115464</v>
      </c>
      <c r="AO12" s="34">
        <f t="shared" si="36"/>
        <v>12.957538526302947</v>
      </c>
      <c r="AP12" s="34">
        <f t="shared" si="37"/>
        <v>71.587235024703375</v>
      </c>
      <c r="AQ12" s="34">
        <f t="shared" si="38"/>
        <v>31.857412732433783</v>
      </c>
      <c r="AR12" s="34">
        <f t="shared" si="39"/>
        <v>7.595176054846287</v>
      </c>
      <c r="AS12" s="34">
        <f t="shared" si="40"/>
        <v>1.857820164746242</v>
      </c>
      <c r="AT12" s="34">
        <f t="shared" si="41"/>
        <v>88.057889209157821</v>
      </c>
      <c r="AU12" s="34">
        <f t="shared" si="42"/>
        <v>18.446583355188736</v>
      </c>
      <c r="AV12" s="34">
        <f t="shared" si="43"/>
        <v>19.389845305746405</v>
      </c>
      <c r="AW12" s="34">
        <f t="shared" si="44"/>
        <v>16.335181055523503</v>
      </c>
      <c r="AX12" s="34">
        <f t="shared" si="45"/>
        <v>8.0042304119197851</v>
      </c>
      <c r="AY12" s="34">
        <f t="shared" si="46"/>
        <v>2.6525951129996868</v>
      </c>
      <c r="AZ12" s="34">
        <f t="shared" si="47"/>
        <v>17.213616423793848</v>
      </c>
      <c r="BA12" s="34">
        <f t="shared" si="48"/>
        <v>27.76524392795362</v>
      </c>
      <c r="BB12" s="34">
        <f t="shared" si="49"/>
        <v>7.1626973700035803</v>
      </c>
      <c r="BC12" s="34">
        <f t="shared" si="50"/>
        <v>1.3101066647401667</v>
      </c>
      <c r="BD12" s="34">
        <f t="shared" si="51"/>
        <v>6.4989328421412207</v>
      </c>
      <c r="BE12" s="34">
        <f t="shared" si="52"/>
        <v>25.665915094019411</v>
      </c>
      <c r="BF12" s="34">
        <f t="shared" si="53"/>
        <v>2.3529184706519413</v>
      </c>
      <c r="BG12" s="34">
        <f t="shared" si="54"/>
        <v>1.1092734202229346</v>
      </c>
      <c r="BH12" s="34">
        <f t="shared" si="55"/>
        <v>7.2572895102705037E-2</v>
      </c>
      <c r="BI12" s="34">
        <f t="shared" si="56"/>
        <v>1.5549492116995318</v>
      </c>
      <c r="BJ12" s="34">
        <f t="shared" si="57"/>
        <v>1.6539413441645152</v>
      </c>
      <c r="BK12" s="34">
        <f t="shared" si="58"/>
        <v>5.6397763475677758</v>
      </c>
      <c r="BL12" s="34">
        <f t="shared" si="59"/>
        <v>0.40210203801368416</v>
      </c>
      <c r="BM12" s="34">
        <f t="shared" si="60"/>
        <v>7.238483602776285E-4</v>
      </c>
      <c r="BN12" s="34">
        <f t="shared" si="61"/>
        <v>20.961399528108494</v>
      </c>
      <c r="BO12" s="34">
        <f t="shared" si="62"/>
        <v>0.97909120379866499</v>
      </c>
      <c r="BP12" s="34">
        <f t="shared" si="63"/>
        <v>21.759411962383826</v>
      </c>
      <c r="BQ12" s="34">
        <f t="shared" si="64"/>
        <v>2.3105595324243842</v>
      </c>
      <c r="BS12" s="5">
        <v>11</v>
      </c>
      <c r="BT12" s="5">
        <v>7.8801676445072397</v>
      </c>
      <c r="BU12">
        <f t="shared" si="65"/>
        <v>7.2325976394474125</v>
      </c>
    </row>
    <row r="13" spans="1:76" x14ac:dyDescent="0.2">
      <c r="C13" s="5">
        <v>12</v>
      </c>
      <c r="D13" s="35">
        <v>90.364794626901016</v>
      </c>
      <c r="E13">
        <f t="shared" si="0"/>
        <v>0.38896647844048454</v>
      </c>
      <c r="F13">
        <f t="shared" si="1"/>
        <v>6.9721726617302986</v>
      </c>
      <c r="G13">
        <f t="shared" si="2"/>
        <v>0.17863402655016805</v>
      </c>
      <c r="H13">
        <f t="shared" si="3"/>
        <v>2.2422409867209105</v>
      </c>
      <c r="I13">
        <f t="shared" si="4"/>
        <v>8.2836664070074981</v>
      </c>
      <c r="J13">
        <f t="shared" si="5"/>
        <v>20.008412853764863</v>
      </c>
      <c r="K13">
        <f t="shared" si="6"/>
        <v>33.690670165679741</v>
      </c>
      <c r="L13">
        <f t="shared" si="7"/>
        <v>58.98108623394419</v>
      </c>
      <c r="M13">
        <f t="shared" si="8"/>
        <v>117.13405328434941</v>
      </c>
      <c r="N13">
        <f t="shared" si="9"/>
        <v>50.19223212105112</v>
      </c>
      <c r="O13">
        <f t="shared" si="10"/>
        <v>29.398415654312007</v>
      </c>
      <c r="P13">
        <f t="shared" si="11"/>
        <v>14.244564177149661</v>
      </c>
      <c r="Q13" s="34">
        <f t="shared" si="12"/>
        <v>0.75749243884778283</v>
      </c>
      <c r="R13" s="34">
        <f t="shared" si="13"/>
        <v>1.184375886206698</v>
      </c>
      <c r="S13" s="34">
        <f t="shared" si="14"/>
        <v>0.78932616138688372</v>
      </c>
      <c r="T13" s="34">
        <f t="shared" si="15"/>
        <v>1.781435850681619</v>
      </c>
      <c r="U13" s="34">
        <f t="shared" si="16"/>
        <v>8.3007594542399232</v>
      </c>
      <c r="V13" s="34">
        <f t="shared" si="17"/>
        <v>7.8851397110614091E-2</v>
      </c>
      <c r="W13" s="34">
        <f t="shared" si="18"/>
        <v>0.83579702587811111</v>
      </c>
      <c r="X13" s="34">
        <f t="shared" si="19"/>
        <v>5.3580359891971421</v>
      </c>
      <c r="Y13" s="34">
        <f t="shared" si="20"/>
        <v>1.0010634812153123</v>
      </c>
      <c r="Z13" s="34">
        <f t="shared" si="21"/>
        <v>0.37662706167211557</v>
      </c>
      <c r="AA13" s="34">
        <f t="shared" si="22"/>
        <v>5.8434723676061715</v>
      </c>
      <c r="AB13" s="34">
        <f t="shared" si="23"/>
        <v>12.958882940891383</v>
      </c>
      <c r="AC13" s="34">
        <f t="shared" si="24"/>
        <v>25.768866312903551</v>
      </c>
      <c r="AD13" s="34">
        <f t="shared" si="25"/>
        <v>0.68326027134843215</v>
      </c>
      <c r="AE13" s="34">
        <f t="shared" si="26"/>
        <v>1.2192249784310416</v>
      </c>
      <c r="AF13" s="34">
        <f t="shared" si="27"/>
        <v>6.8310410619807513E-2</v>
      </c>
      <c r="AG13" s="34">
        <f t="shared" si="28"/>
        <v>1.5480063111702773</v>
      </c>
      <c r="AH13" s="34">
        <f t="shared" si="29"/>
        <v>15.771632149986637</v>
      </c>
      <c r="AI13" s="34">
        <f t="shared" si="30"/>
        <v>23.043822270869363</v>
      </c>
      <c r="AJ13" s="34">
        <f t="shared" si="31"/>
        <v>42.902689444193697</v>
      </c>
      <c r="AK13" s="34">
        <f t="shared" si="32"/>
        <v>3.84884072791443E-2</v>
      </c>
      <c r="AL13" s="34">
        <f t="shared" si="33"/>
        <v>31.964542037586927</v>
      </c>
      <c r="AM13" s="34">
        <f t="shared" si="34"/>
        <v>15.176684054271922</v>
      </c>
      <c r="AN13" s="34">
        <f t="shared" si="35"/>
        <v>22.545040988458119</v>
      </c>
      <c r="AO13" s="34">
        <f t="shared" si="36"/>
        <v>92.341101617214818</v>
      </c>
      <c r="AP13" s="34">
        <f t="shared" si="37"/>
        <v>46.141328486846781</v>
      </c>
      <c r="AQ13" s="34">
        <f t="shared" si="38"/>
        <v>15.244639518954642</v>
      </c>
      <c r="AR13" s="34">
        <f t="shared" si="39"/>
        <v>6.3077453195824909</v>
      </c>
      <c r="AS13" s="34">
        <f t="shared" si="40"/>
        <v>110.93187650849498</v>
      </c>
      <c r="AT13" s="34">
        <f t="shared" si="41"/>
        <v>29.631173237325211</v>
      </c>
      <c r="AU13" s="34">
        <f t="shared" si="42"/>
        <v>30.823526400609165</v>
      </c>
      <c r="AV13" s="34">
        <f t="shared" si="43"/>
        <v>26.938012190103976</v>
      </c>
      <c r="AW13" s="34">
        <f t="shared" si="44"/>
        <v>15.821927087681894</v>
      </c>
      <c r="AX13" s="34">
        <f t="shared" si="45"/>
        <v>7.7127436848321809</v>
      </c>
      <c r="AY13" s="34">
        <f t="shared" si="46"/>
        <v>28.062799491555271</v>
      </c>
      <c r="AZ13" s="34">
        <f t="shared" si="47"/>
        <v>41.187865583003521</v>
      </c>
      <c r="BA13" s="34">
        <f t="shared" si="48"/>
        <v>14.629288981499093</v>
      </c>
      <c r="BB13" s="34">
        <f t="shared" si="49"/>
        <v>5.2583197690176426</v>
      </c>
      <c r="BC13" s="34">
        <f t="shared" si="50"/>
        <v>13.673755920485272</v>
      </c>
      <c r="BD13" s="34">
        <f t="shared" si="51"/>
        <v>15.347982577455712</v>
      </c>
      <c r="BE13" s="34">
        <f t="shared" si="52"/>
        <v>7.1954109499795011</v>
      </c>
      <c r="BF13" s="34">
        <f t="shared" si="53"/>
        <v>9.0788961859459821E-3</v>
      </c>
      <c r="BG13" s="34">
        <f t="shared" si="54"/>
        <v>2.0104327828039117</v>
      </c>
      <c r="BH13" s="34">
        <f t="shared" si="55"/>
        <v>9.6967910476879002E-3</v>
      </c>
      <c r="BI13" s="34">
        <f t="shared" si="56"/>
        <v>1.8920763901938201E-2</v>
      </c>
      <c r="BJ13" s="34">
        <f t="shared" si="57"/>
        <v>12.413819554814312</v>
      </c>
      <c r="BK13" s="34">
        <f t="shared" si="58"/>
        <v>0.26459561098266554</v>
      </c>
      <c r="BL13" s="34">
        <f t="shared" si="59"/>
        <v>1.2579850146770786</v>
      </c>
      <c r="BM13" s="34">
        <f t="shared" si="60"/>
        <v>32.79699237520947</v>
      </c>
      <c r="BN13" s="34">
        <f t="shared" si="61"/>
        <v>2.5285250386120107E-2</v>
      </c>
      <c r="BO13" s="34">
        <f t="shared" si="62"/>
        <v>12.363625480948199</v>
      </c>
      <c r="BP13" s="34">
        <f t="shared" si="63"/>
        <v>0.13804846295127199</v>
      </c>
      <c r="BQ13" s="34">
        <f t="shared" si="64"/>
        <v>0.25757801939301478</v>
      </c>
      <c r="BS13" s="5">
        <v>12</v>
      </c>
      <c r="BT13" s="5">
        <v>7.6403353636003413</v>
      </c>
      <c r="BU13">
        <f t="shared" si="65"/>
        <v>7.2711979783512195</v>
      </c>
    </row>
    <row r="14" spans="1:76" x14ac:dyDescent="0.2">
      <c r="C14" s="5">
        <v>13</v>
      </c>
      <c r="D14" s="35">
        <v>89.741122855501601</v>
      </c>
      <c r="E14">
        <f t="shared" si="0"/>
        <v>4.0675444794316968</v>
      </c>
      <c r="F14">
        <f t="shared" si="1"/>
        <v>1.0947917349513296</v>
      </c>
      <c r="G14">
        <f t="shared" si="2"/>
        <v>4.4989939416299984</v>
      </c>
      <c r="H14">
        <f t="shared" si="3"/>
        <v>5.0826086231848722</v>
      </c>
      <c r="I14">
        <f t="shared" si="4"/>
        <v>14.817916316139288</v>
      </c>
      <c r="J14">
        <f t="shared" si="5"/>
        <v>26.839597602611029</v>
      </c>
      <c r="K14">
        <f t="shared" si="6"/>
        <v>49.79056099162792</v>
      </c>
      <c r="L14">
        <f t="shared" si="7"/>
        <v>104.02320936242153</v>
      </c>
      <c r="M14">
        <f t="shared" si="8"/>
        <v>41.744209118182347</v>
      </c>
      <c r="N14">
        <f t="shared" si="9"/>
        <v>23.024247294887036</v>
      </c>
      <c r="O14">
        <f t="shared" si="10"/>
        <v>9.9258102030121123</v>
      </c>
      <c r="P14">
        <f t="shared" si="11"/>
        <v>2.2320724145955113</v>
      </c>
      <c r="Q14" s="34">
        <f t="shared" si="12"/>
        <v>0.21587042371043175</v>
      </c>
      <c r="R14" s="34">
        <f t="shared" si="13"/>
        <v>7.0102372164632054E-2</v>
      </c>
      <c r="S14" s="34">
        <f t="shared" si="14"/>
        <v>0.50556740708657844</v>
      </c>
      <c r="T14" s="34">
        <f t="shared" si="15"/>
        <v>5.0959996363148861</v>
      </c>
      <c r="U14" s="34">
        <f t="shared" si="16"/>
        <v>0.11755768509704341</v>
      </c>
      <c r="V14" s="34">
        <f t="shared" si="17"/>
        <v>8.4417897325979735E-2</v>
      </c>
      <c r="W14" s="34">
        <f t="shared" si="18"/>
        <v>2.8597225088699352</v>
      </c>
      <c r="X14" s="34">
        <f t="shared" si="19"/>
        <v>2.6380365894197451</v>
      </c>
      <c r="Y14" s="34">
        <f t="shared" si="20"/>
        <v>9.9446434562690746E-5</v>
      </c>
      <c r="Z14" s="34">
        <f t="shared" si="21"/>
        <v>3.2172009657512697</v>
      </c>
      <c r="AA14" s="34">
        <f t="shared" si="22"/>
        <v>8.8576061911577</v>
      </c>
      <c r="AB14" s="34">
        <f t="shared" si="23"/>
        <v>19.825937282688283</v>
      </c>
      <c r="AC14" s="34">
        <f t="shared" si="24"/>
        <v>4.1178076631941896E-2</v>
      </c>
      <c r="AD14" s="34">
        <f t="shared" si="25"/>
        <v>0.23089316487084555</v>
      </c>
      <c r="AE14" s="34">
        <f t="shared" si="26"/>
        <v>0.78328584513119515</v>
      </c>
      <c r="AF14" s="34">
        <f t="shared" si="27"/>
        <v>3.4889039265618158</v>
      </c>
      <c r="AG14" s="34">
        <f t="shared" si="28"/>
        <v>11.206959070833522</v>
      </c>
      <c r="AH14" s="34">
        <f t="shared" si="29"/>
        <v>17.445043130628818</v>
      </c>
      <c r="AI14" s="34">
        <f t="shared" si="30"/>
        <v>35.121537679001776</v>
      </c>
      <c r="AJ14" s="34">
        <f t="shared" si="31"/>
        <v>0.67216451152255363</v>
      </c>
      <c r="AK14" s="34">
        <f t="shared" si="32"/>
        <v>25.301378241756233</v>
      </c>
      <c r="AL14" s="34">
        <f t="shared" si="33"/>
        <v>10.706341383874886</v>
      </c>
      <c r="AM14" s="34">
        <f t="shared" si="34"/>
        <v>17.011418438584403</v>
      </c>
      <c r="AN14" s="34">
        <f t="shared" si="35"/>
        <v>80.743810445936106</v>
      </c>
      <c r="AO14" s="34">
        <f t="shared" si="36"/>
        <v>38.057413506870795</v>
      </c>
      <c r="AP14" s="34">
        <f t="shared" si="37"/>
        <v>10.763429923049383</v>
      </c>
      <c r="AQ14" s="34">
        <f t="shared" si="38"/>
        <v>3.5639804122463716</v>
      </c>
      <c r="AR14" s="34">
        <f t="shared" si="39"/>
        <v>98.183296587047238</v>
      </c>
      <c r="AS14" s="34">
        <f t="shared" si="40"/>
        <v>23.230284605034001</v>
      </c>
      <c r="AT14" s="34">
        <f t="shared" si="41"/>
        <v>24.287373813744779</v>
      </c>
      <c r="AU14" s="34">
        <f t="shared" si="42"/>
        <v>20.853035901490802</v>
      </c>
      <c r="AV14" s="34">
        <f t="shared" si="43"/>
        <v>11.249361842375068</v>
      </c>
      <c r="AW14" s="34">
        <f t="shared" si="44"/>
        <v>4.6376092697054707</v>
      </c>
      <c r="AX14" s="34">
        <f t="shared" si="45"/>
        <v>21.844046758827147</v>
      </c>
      <c r="AY14" s="34">
        <f t="shared" si="46"/>
        <v>33.571658976419322</v>
      </c>
      <c r="AZ14" s="34">
        <f t="shared" si="47"/>
        <v>10.247384253452491</v>
      </c>
      <c r="BA14" s="34">
        <f t="shared" si="48"/>
        <v>2.7869994624879384</v>
      </c>
      <c r="BB14" s="34">
        <f t="shared" si="49"/>
        <v>9.4502902043256523</v>
      </c>
      <c r="BC14" s="34">
        <f t="shared" si="50"/>
        <v>20.623604654286105</v>
      </c>
      <c r="BD14" s="34">
        <f t="shared" si="51"/>
        <v>4.2384702819823392</v>
      </c>
      <c r="BE14" s="34">
        <f t="shared" si="52"/>
        <v>0.27919443811225486</v>
      </c>
      <c r="BF14" s="34">
        <f t="shared" si="53"/>
        <v>0.63079420678080445</v>
      </c>
      <c r="BG14" s="34">
        <f t="shared" si="54"/>
        <v>0.52149203917984333</v>
      </c>
      <c r="BH14" s="34">
        <f t="shared" si="55"/>
        <v>0.57946279892716179</v>
      </c>
      <c r="BI14" s="34">
        <f t="shared" si="56"/>
        <v>8.4079892569604731</v>
      </c>
      <c r="BJ14" s="34">
        <f t="shared" si="57"/>
        <v>1.1942815975926365E-2</v>
      </c>
      <c r="BK14" s="34">
        <f t="shared" si="58"/>
        <v>0.24793183479986167</v>
      </c>
      <c r="BL14" s="34">
        <f t="shared" si="59"/>
        <v>26.042589724835555</v>
      </c>
      <c r="BM14" s="34">
        <f t="shared" si="60"/>
        <v>0.21590743423585987</v>
      </c>
      <c r="BN14" s="34">
        <f t="shared" si="61"/>
        <v>17.138494769110515</v>
      </c>
      <c r="BO14" s="34">
        <f t="shared" si="62"/>
        <v>0.99046385761997668</v>
      </c>
      <c r="BP14" s="34">
        <f t="shared" si="63"/>
        <v>1.3490897805900421E-2</v>
      </c>
      <c r="BQ14" s="34">
        <f t="shared" si="64"/>
        <v>12.055224786778821</v>
      </c>
      <c r="BS14" s="5">
        <v>13</v>
      </c>
      <c r="BT14" s="5">
        <v>8.070294226580101</v>
      </c>
      <c r="BU14">
        <f t="shared" si="65"/>
        <v>7.3184344007011619</v>
      </c>
    </row>
    <row r="15" spans="1:76" x14ac:dyDescent="0.2">
      <c r="C15" s="5">
        <v>14</v>
      </c>
      <c r="D15" s="35">
        <v>87.724307425316752</v>
      </c>
      <c r="E15">
        <f t="shared" si="0"/>
        <v>9.382816792529896</v>
      </c>
      <c r="F15">
        <f t="shared" si="1"/>
        <v>17.122205074286036</v>
      </c>
      <c r="G15">
        <f t="shared" si="2"/>
        <v>5.6476916090557841E-2</v>
      </c>
      <c r="H15">
        <f t="shared" si="3"/>
        <v>3.35838332318189</v>
      </c>
      <c r="I15">
        <f t="shared" si="4"/>
        <v>10.010132051067606</v>
      </c>
      <c r="J15">
        <f t="shared" si="5"/>
        <v>25.395827172279432</v>
      </c>
      <c r="K15">
        <f t="shared" si="6"/>
        <v>66.951039162488456</v>
      </c>
      <c r="L15">
        <f t="shared" si="7"/>
        <v>19.750561963545973</v>
      </c>
      <c r="M15">
        <f t="shared" si="8"/>
        <v>7.7369835885073375</v>
      </c>
      <c r="N15">
        <f t="shared" si="9"/>
        <v>1.2852982621805233</v>
      </c>
      <c r="O15">
        <f t="shared" si="10"/>
        <v>12.325910556861686</v>
      </c>
      <c r="P15">
        <f t="shared" si="11"/>
        <v>2.4093150656351212</v>
      </c>
      <c r="Q15" s="34">
        <f t="shared" si="12"/>
        <v>3.0696683557579245</v>
      </c>
      <c r="R15" s="34">
        <f t="shared" si="13"/>
        <v>1.7050687099425743</v>
      </c>
      <c r="S15" s="34">
        <f t="shared" si="14"/>
        <v>5.7896376485295248E-2</v>
      </c>
      <c r="T15" s="34">
        <f t="shared" si="15"/>
        <v>5.5681005203213259</v>
      </c>
      <c r="U15" s="34">
        <f t="shared" si="16"/>
        <v>2.9800006841524609</v>
      </c>
      <c r="V15" s="34">
        <f t="shared" si="17"/>
        <v>0.10610916762031714</v>
      </c>
      <c r="W15" s="34">
        <f t="shared" si="18"/>
        <v>13.257017908456357</v>
      </c>
      <c r="X15" s="34">
        <f t="shared" si="19"/>
        <v>4.1078684356037138</v>
      </c>
      <c r="Y15" s="34">
        <f t="shared" si="20"/>
        <v>4.9800240839287295E-2</v>
      </c>
      <c r="Z15" s="34">
        <f t="shared" si="21"/>
        <v>0.92036709672626416</v>
      </c>
      <c r="AA15" s="34">
        <f t="shared" si="22"/>
        <v>5.9332054007988342</v>
      </c>
      <c r="AB15" s="34">
        <f t="shared" si="23"/>
        <v>3.2902027743164397</v>
      </c>
      <c r="AC15" s="34">
        <f t="shared" si="24"/>
        <v>2.3602238087220404</v>
      </c>
      <c r="AD15" s="34">
        <f t="shared" si="25"/>
        <v>8.4207322925056438</v>
      </c>
      <c r="AE15" s="34">
        <f t="shared" si="26"/>
        <v>15.090709326814901</v>
      </c>
      <c r="AF15" s="34">
        <f t="shared" si="27"/>
        <v>1.7711995842299622</v>
      </c>
      <c r="AG15" s="34">
        <f t="shared" si="28"/>
        <v>4.6652152476489697</v>
      </c>
      <c r="AH15" s="34">
        <f t="shared" si="29"/>
        <v>15.284403395030189</v>
      </c>
      <c r="AI15" s="34">
        <f t="shared" si="30"/>
        <v>8.0467070545239689</v>
      </c>
      <c r="AJ15" s="34">
        <f t="shared" si="31"/>
        <v>9.0795677398910808</v>
      </c>
      <c r="AK15" s="34">
        <f t="shared" si="32"/>
        <v>1.575625403550319</v>
      </c>
      <c r="AL15" s="34">
        <f t="shared" si="33"/>
        <v>4.4422924389609149</v>
      </c>
      <c r="AM15" s="34">
        <f t="shared" si="34"/>
        <v>48.566132320028665</v>
      </c>
      <c r="AN15" s="34">
        <f t="shared" si="35"/>
        <v>17.241210502346494</v>
      </c>
      <c r="AO15" s="34">
        <f t="shared" si="36"/>
        <v>1.5975727289506565</v>
      </c>
      <c r="AP15" s="34">
        <f t="shared" si="37"/>
        <v>1.6631891606319098E-2</v>
      </c>
      <c r="AQ15" s="34">
        <f t="shared" si="38"/>
        <v>62.282607379959892</v>
      </c>
      <c r="AR15" s="34">
        <f t="shared" si="39"/>
        <v>7.8566134948135753</v>
      </c>
      <c r="AS15" s="34">
        <f t="shared" si="40"/>
        <v>8.4762892382349317</v>
      </c>
      <c r="AT15" s="34">
        <f t="shared" si="41"/>
        <v>6.5009548624164415</v>
      </c>
      <c r="AU15" s="34">
        <f t="shared" si="42"/>
        <v>1.7880808503798695</v>
      </c>
      <c r="AV15" s="34">
        <f t="shared" si="43"/>
        <v>1.8685656119902409E-2</v>
      </c>
      <c r="AW15" s="34">
        <f t="shared" si="44"/>
        <v>7.0593625315711162</v>
      </c>
      <c r="AX15" s="34">
        <f t="shared" si="45"/>
        <v>14.267920552689883</v>
      </c>
      <c r="AY15" s="34">
        <f t="shared" si="46"/>
        <v>1.4026568570683788</v>
      </c>
      <c r="AZ15" s="34">
        <f t="shared" si="47"/>
        <v>0.12067602583398629</v>
      </c>
      <c r="BA15" s="34">
        <f t="shared" si="48"/>
        <v>1.1179192405565772</v>
      </c>
      <c r="BB15" s="34">
        <f t="shared" si="49"/>
        <v>43.009165320796939</v>
      </c>
      <c r="BC15" s="34">
        <f t="shared" si="50"/>
        <v>1.7588894619750431E-3</v>
      </c>
      <c r="BD15" s="34">
        <f t="shared" si="51"/>
        <v>6.4780631964199156</v>
      </c>
      <c r="BE15" s="34">
        <f t="shared" si="52"/>
        <v>1.4947260420566837</v>
      </c>
      <c r="BF15" s="34">
        <f t="shared" si="53"/>
        <v>7.5018990728928436</v>
      </c>
      <c r="BG15" s="34">
        <f t="shared" si="54"/>
        <v>7.7175060709410781</v>
      </c>
      <c r="BH15" s="34">
        <f t="shared" si="55"/>
        <v>0.77940270339316564</v>
      </c>
      <c r="BI15" s="34">
        <f t="shared" si="56"/>
        <v>4.5202953497430585</v>
      </c>
      <c r="BJ15" s="34">
        <f t="shared" si="57"/>
        <v>2.3070204238366028</v>
      </c>
      <c r="BK15" s="34">
        <f t="shared" si="58"/>
        <v>9.5257331136006123</v>
      </c>
      <c r="BL15" s="34">
        <f t="shared" si="59"/>
        <v>6.1577123995065284</v>
      </c>
      <c r="BM15" s="34">
        <f t="shared" si="60"/>
        <v>37.904732584712498</v>
      </c>
      <c r="BN15" s="34">
        <f t="shared" si="61"/>
        <v>9.0723604870946968</v>
      </c>
      <c r="BO15" s="34">
        <f t="shared" si="62"/>
        <v>4.549542909270829</v>
      </c>
      <c r="BP15" s="34">
        <f t="shared" si="63"/>
        <v>2.1177468771144761</v>
      </c>
      <c r="BQ15" s="34">
        <f t="shared" si="64"/>
        <v>1.915955151082547</v>
      </c>
      <c r="BS15" s="5">
        <v>14</v>
      </c>
      <c r="BT15" s="5">
        <v>8.0887295579414094</v>
      </c>
      <c r="BU15">
        <f t="shared" si="65"/>
        <v>7.3750265801177513</v>
      </c>
    </row>
    <row r="16" spans="1:76" x14ac:dyDescent="0.2">
      <c r="C16" s="5">
        <v>15</v>
      </c>
      <c r="D16" s="35">
        <v>90.787445814702693</v>
      </c>
      <c r="E16">
        <f t="shared" si="0"/>
        <v>1.1551095753580694</v>
      </c>
      <c r="F16">
        <f t="shared" si="1"/>
        <v>10.895195568890969</v>
      </c>
      <c r="G16">
        <f t="shared" si="2"/>
        <v>23.968149022784157</v>
      </c>
      <c r="H16">
        <f t="shared" si="3"/>
        <v>38.775748961660817</v>
      </c>
      <c r="I16">
        <f t="shared" si="4"/>
        <v>65.651570204623425</v>
      </c>
      <c r="J16">
        <f t="shared" si="5"/>
        <v>126.46126700051812</v>
      </c>
      <c r="K16">
        <f t="shared" si="6"/>
        <v>56.359535624312805</v>
      </c>
      <c r="L16">
        <f t="shared" si="7"/>
        <v>34.160305014148875</v>
      </c>
      <c r="M16">
        <f t="shared" si="8"/>
        <v>17.613536026198584</v>
      </c>
      <c r="N16">
        <f t="shared" si="9"/>
        <v>0.20042564459458551</v>
      </c>
      <c r="O16">
        <f t="shared" si="10"/>
        <v>2.2829443310759681</v>
      </c>
      <c r="P16">
        <f t="shared" si="11"/>
        <v>1.7189608815983208</v>
      </c>
      <c r="Q16" s="34">
        <f t="shared" si="12"/>
        <v>3.0882986821256906</v>
      </c>
      <c r="R16" s="34">
        <f t="shared" si="13"/>
        <v>10.91479741832099</v>
      </c>
      <c r="S16" s="34">
        <f t="shared" si="14"/>
        <v>0.49485048060872705</v>
      </c>
      <c r="T16" s="34">
        <f t="shared" si="15"/>
        <v>1.7872228435628952</v>
      </c>
      <c r="U16" s="34">
        <f t="shared" si="16"/>
        <v>7.4933279246838698</v>
      </c>
      <c r="V16" s="34">
        <f t="shared" si="17"/>
        <v>0.33394577000357711</v>
      </c>
      <c r="W16" s="34">
        <f t="shared" si="18"/>
        <v>1.0740227234045645</v>
      </c>
      <c r="X16" s="34">
        <f t="shared" si="19"/>
        <v>8.0654790944341261</v>
      </c>
      <c r="Y16" s="34">
        <f t="shared" si="20"/>
        <v>16.180474370576672</v>
      </c>
      <c r="Z16" s="34">
        <f t="shared" si="21"/>
        <v>30.238512504016736</v>
      </c>
      <c r="AA16" s="34">
        <f t="shared" si="22"/>
        <v>1.5606175147813108</v>
      </c>
      <c r="AB16" s="34">
        <f t="shared" si="23"/>
        <v>2.3312293862718927</v>
      </c>
      <c r="AC16" s="34">
        <f t="shared" si="24"/>
        <v>2.6014007357225897E-2</v>
      </c>
      <c r="AD16" s="34">
        <f t="shared" si="25"/>
        <v>0.67492440556115929</v>
      </c>
      <c r="AE16" s="34">
        <f t="shared" si="26"/>
        <v>19.307258971417482</v>
      </c>
      <c r="AF16" s="34">
        <f t="shared" si="27"/>
        <v>27.280244246217169</v>
      </c>
      <c r="AG16" s="34">
        <f t="shared" si="28"/>
        <v>48.618066255178668</v>
      </c>
      <c r="AH16" s="34">
        <f t="shared" si="29"/>
        <v>5.1287103844699672E-2</v>
      </c>
      <c r="AI16" s="34">
        <f t="shared" si="30"/>
        <v>36.922278427973325</v>
      </c>
      <c r="AJ16" s="34">
        <f t="shared" si="31"/>
        <v>18.648384847405676</v>
      </c>
      <c r="AK16" s="34">
        <f t="shared" si="32"/>
        <v>26.737307509647952</v>
      </c>
      <c r="AL16" s="34">
        <f t="shared" si="33"/>
        <v>100.64260774615865</v>
      </c>
      <c r="AM16" s="34">
        <f t="shared" si="34"/>
        <v>52.061882505169535</v>
      </c>
      <c r="AN16" s="34">
        <f t="shared" si="35"/>
        <v>18.723704632848815</v>
      </c>
      <c r="AO16" s="34">
        <f t="shared" si="36"/>
        <v>8.6093752904434311</v>
      </c>
      <c r="AP16" s="34">
        <f t="shared" si="37"/>
        <v>120.01359040068232</v>
      </c>
      <c r="AQ16" s="34">
        <f t="shared" si="38"/>
        <v>34.41117044744999</v>
      </c>
      <c r="AR16" s="34">
        <f t="shared" si="39"/>
        <v>35.695189569798963</v>
      </c>
      <c r="AS16" s="34">
        <f t="shared" si="40"/>
        <v>31.503921263776576</v>
      </c>
      <c r="AT16" s="34">
        <f t="shared" si="41"/>
        <v>19.362902288744721</v>
      </c>
      <c r="AU16" s="34">
        <f t="shared" si="42"/>
        <v>10.238936835384088</v>
      </c>
      <c r="AV16" s="34">
        <f t="shared" si="43"/>
        <v>32.719366465100755</v>
      </c>
      <c r="AW16" s="34">
        <f t="shared" si="44"/>
        <v>46.791462014621217</v>
      </c>
      <c r="AX16" s="34">
        <f t="shared" si="45"/>
        <v>18.041056965268599</v>
      </c>
      <c r="AY16" s="34">
        <f t="shared" si="46"/>
        <v>7.3753189141437421</v>
      </c>
      <c r="AZ16" s="34">
        <f t="shared" si="47"/>
        <v>16.97815262397717</v>
      </c>
      <c r="BA16" s="34">
        <f t="shared" si="48"/>
        <v>12.215017638410716</v>
      </c>
      <c r="BB16" s="34">
        <f t="shared" si="49"/>
        <v>9.641506315276601</v>
      </c>
      <c r="BC16" s="34">
        <f t="shared" si="50"/>
        <v>0.26825607346481334</v>
      </c>
      <c r="BD16" s="34">
        <f t="shared" si="51"/>
        <v>3.3876187741861803</v>
      </c>
      <c r="BE16" s="34">
        <f t="shared" si="52"/>
        <v>0.10509196057869423</v>
      </c>
      <c r="BF16" s="34">
        <f t="shared" si="53"/>
        <v>8.1281109144455382E-2</v>
      </c>
      <c r="BG16" s="34">
        <f t="shared" si="54"/>
        <v>15.570728633768939</v>
      </c>
      <c r="BH16" s="34">
        <f t="shared" si="55"/>
        <v>0.87804352598321611</v>
      </c>
      <c r="BI16" s="34">
        <f t="shared" si="56"/>
        <v>2.3847096033815984</v>
      </c>
      <c r="BJ16" s="34">
        <f t="shared" si="57"/>
        <v>37.816559702981145</v>
      </c>
      <c r="BK16" s="34">
        <f t="shared" si="58"/>
        <v>0.33833365248893249</v>
      </c>
      <c r="BL16" s="34">
        <f t="shared" si="59"/>
        <v>9.5700117369247</v>
      </c>
      <c r="BM16" s="34">
        <f t="shared" si="60"/>
        <v>2.6114606175430726E-3</v>
      </c>
      <c r="BN16" s="34">
        <f t="shared" si="61"/>
        <v>0.86522113095184094</v>
      </c>
      <c r="BO16" s="34">
        <f t="shared" si="62"/>
        <v>20.415815984843857</v>
      </c>
      <c r="BP16" s="34">
        <f t="shared" si="63"/>
        <v>2.8189002074807044</v>
      </c>
      <c r="BQ16" s="34">
        <f t="shared" si="64"/>
        <v>0.20248743590118543</v>
      </c>
      <c r="BS16" s="5">
        <v>15</v>
      </c>
      <c r="BT16" s="5">
        <v>9.3001998883216999</v>
      </c>
      <c r="BU16">
        <f t="shared" si="65"/>
        <v>7.4416941902214999</v>
      </c>
    </row>
    <row r="17" spans="3:73" x14ac:dyDescent="0.2">
      <c r="C17" s="5">
        <v>16</v>
      </c>
      <c r="D17" s="35">
        <v>91.862206055574148</v>
      </c>
      <c r="E17">
        <f t="shared" si="0"/>
        <v>19.145414650669576</v>
      </c>
      <c r="F17">
        <f t="shared" si="1"/>
        <v>35.64672541090448</v>
      </c>
      <c r="G17">
        <f t="shared" si="2"/>
        <v>53.31596054145578</v>
      </c>
      <c r="H17">
        <f t="shared" si="3"/>
        <v>84.223310611534771</v>
      </c>
      <c r="I17">
        <f t="shared" si="4"/>
        <v>151.78880884275509</v>
      </c>
      <c r="J17">
        <f t="shared" si="5"/>
        <v>73.651737783203757</v>
      </c>
      <c r="K17">
        <f t="shared" si="6"/>
        <v>47.87867776735937</v>
      </c>
      <c r="L17">
        <f t="shared" si="7"/>
        <v>27.789857076691533</v>
      </c>
      <c r="M17">
        <f t="shared" si="8"/>
        <v>0.39321805556553036</v>
      </c>
      <c r="N17">
        <f t="shared" si="9"/>
        <v>6.6858536889546736</v>
      </c>
      <c r="O17">
        <f t="shared" si="10"/>
        <v>5.6922884570409602</v>
      </c>
      <c r="P17">
        <f t="shared" si="11"/>
        <v>8.0208800994908405</v>
      </c>
      <c r="Q17" s="34">
        <f t="shared" si="12"/>
        <v>19.171396136385994</v>
      </c>
      <c r="R17" s="34">
        <f t="shared" si="13"/>
        <v>3.1620533447842334</v>
      </c>
      <c r="S17" s="34">
        <f t="shared" si="14"/>
        <v>5.8159630283752675</v>
      </c>
      <c r="T17" s="34">
        <f t="shared" si="15"/>
        <v>14.532522760165334</v>
      </c>
      <c r="U17" s="34">
        <f t="shared" si="16"/>
        <v>0.24688956482918389</v>
      </c>
      <c r="V17" s="34">
        <f t="shared" si="17"/>
        <v>4.4567893028427177</v>
      </c>
      <c r="W17" s="34">
        <f t="shared" si="18"/>
        <v>15.325181082666683</v>
      </c>
      <c r="X17" s="34">
        <f t="shared" si="19"/>
        <v>25.982021565969699</v>
      </c>
      <c r="Y17" s="34">
        <f t="shared" si="20"/>
        <v>43.213739733268852</v>
      </c>
      <c r="Z17" s="34">
        <f t="shared" si="21"/>
        <v>5.4010086282991354</v>
      </c>
      <c r="AA17" s="34">
        <f t="shared" si="22"/>
        <v>6.768305071411584</v>
      </c>
      <c r="AB17" s="34">
        <f t="shared" si="23"/>
        <v>1.5278166976845249</v>
      </c>
      <c r="AC17" s="34">
        <f t="shared" si="24"/>
        <v>6.4121589540145435E-2</v>
      </c>
      <c r="AD17" s="34">
        <f t="shared" si="25"/>
        <v>29.907367162297383</v>
      </c>
      <c r="AE17" s="34">
        <f t="shared" si="26"/>
        <v>39.662405321753248</v>
      </c>
      <c r="AF17" s="34">
        <f t="shared" si="27"/>
        <v>64.761063455782661</v>
      </c>
      <c r="AG17" s="34">
        <f t="shared" si="28"/>
        <v>1.6931911933189254</v>
      </c>
      <c r="AH17" s="34">
        <f t="shared" si="29"/>
        <v>51.138670843265409</v>
      </c>
      <c r="AI17" s="34">
        <f t="shared" si="30"/>
        <v>29.085935459948011</v>
      </c>
      <c r="AJ17" s="34">
        <f t="shared" si="31"/>
        <v>39.007185624870012</v>
      </c>
      <c r="AK17" s="34">
        <f t="shared" si="32"/>
        <v>123.36187646548466</v>
      </c>
      <c r="AL17" s="34">
        <f t="shared" si="33"/>
        <v>68.726625086229319</v>
      </c>
      <c r="AM17" s="34">
        <f t="shared" si="34"/>
        <v>29.179981985981868</v>
      </c>
      <c r="AN17" s="34">
        <f t="shared" si="35"/>
        <v>16.071551326793447</v>
      </c>
      <c r="AO17" s="34">
        <f t="shared" si="36"/>
        <v>144.71685042952012</v>
      </c>
      <c r="AP17" s="34">
        <f t="shared" si="37"/>
        <v>48.175589676096479</v>
      </c>
      <c r="AQ17" s="34">
        <f t="shared" si="38"/>
        <v>49.692706281873463</v>
      </c>
      <c r="AR17" s="34">
        <f t="shared" si="39"/>
        <v>44.723935499033949</v>
      </c>
      <c r="AS17" s="34">
        <f t="shared" si="40"/>
        <v>29.97661088096606</v>
      </c>
      <c r="AT17" s="34">
        <f t="shared" si="41"/>
        <v>18.272154865844797</v>
      </c>
      <c r="AU17" s="34">
        <f t="shared" si="42"/>
        <v>46.169914788789455</v>
      </c>
      <c r="AV17" s="34">
        <f t="shared" si="43"/>
        <v>62.65021274692981</v>
      </c>
      <c r="AW17" s="34">
        <f t="shared" si="44"/>
        <v>28.32620436095625</v>
      </c>
      <c r="AX17" s="34">
        <f t="shared" si="45"/>
        <v>14.367996989844027</v>
      </c>
      <c r="AY17" s="34">
        <f t="shared" si="46"/>
        <v>26.99026545502997</v>
      </c>
      <c r="AZ17" s="34">
        <f t="shared" si="47"/>
        <v>5.8575553938669147</v>
      </c>
      <c r="BA17" s="34">
        <f t="shared" si="48"/>
        <v>17.47104358614574</v>
      </c>
      <c r="BB17" s="34">
        <f t="shared" si="49"/>
        <v>2.5366763136548758</v>
      </c>
      <c r="BC17" s="34">
        <f t="shared" si="50"/>
        <v>8.4990250440428916</v>
      </c>
      <c r="BD17" s="34">
        <f t="shared" si="51"/>
        <v>1.9570307257892048</v>
      </c>
      <c r="BE17" s="34">
        <f t="shared" si="52"/>
        <v>1.8492155778235604</v>
      </c>
      <c r="BF17" s="34">
        <f t="shared" si="53"/>
        <v>25.207794997549964</v>
      </c>
      <c r="BG17" s="34">
        <f t="shared" si="54"/>
        <v>4.0473392739126037</v>
      </c>
      <c r="BH17" s="34">
        <f t="shared" si="55"/>
        <v>6.8592172550869011</v>
      </c>
      <c r="BI17" s="34">
        <f t="shared" si="56"/>
        <v>52.19018208727708</v>
      </c>
      <c r="BJ17" s="34">
        <f t="shared" si="57"/>
        <v>2.7437430985273683</v>
      </c>
      <c r="BK17" s="34">
        <f t="shared" si="58"/>
        <v>4.075486076087981</v>
      </c>
      <c r="BL17" s="34">
        <f t="shared" si="59"/>
        <v>1.2675668035771819</v>
      </c>
      <c r="BM17" s="34">
        <f t="shared" si="60"/>
        <v>4.0197558368557971</v>
      </c>
      <c r="BN17" s="34">
        <f t="shared" si="61"/>
        <v>31.283289748769295</v>
      </c>
      <c r="BO17" s="34">
        <f t="shared" si="62"/>
        <v>7.5829645465562736</v>
      </c>
      <c r="BP17" s="34">
        <f t="shared" si="63"/>
        <v>2.3248512200361668</v>
      </c>
      <c r="BQ17" s="34">
        <f t="shared" si="64"/>
        <v>3.3260395969427238E-2</v>
      </c>
      <c r="BS17" s="5">
        <v>16</v>
      </c>
      <c r="BT17" s="5">
        <v>9.1853751446246417</v>
      </c>
      <c r="BU17">
        <f t="shared" si="65"/>
        <v>7.5191569046329176</v>
      </c>
    </row>
    <row r="18" spans="3:73" x14ac:dyDescent="0.2">
      <c r="C18" s="5">
        <v>17</v>
      </c>
      <c r="D18" s="35">
        <v>87.486658701165837</v>
      </c>
      <c r="E18">
        <f t="shared" si="0"/>
        <v>2.5438352496349004</v>
      </c>
      <c r="F18">
        <f t="shared" si="1"/>
        <v>8.5628252221954124</v>
      </c>
      <c r="G18">
        <f t="shared" si="2"/>
        <v>23.057077167797214</v>
      </c>
      <c r="H18">
        <f t="shared" si="3"/>
        <v>63.118460552641892</v>
      </c>
      <c r="I18">
        <f t="shared" si="4"/>
        <v>17.694740765490188</v>
      </c>
      <c r="J18">
        <f t="shared" si="5"/>
        <v>6.4714000325737873</v>
      </c>
      <c r="K18">
        <f t="shared" si="6"/>
        <v>0.80292572952121288</v>
      </c>
      <c r="L18">
        <f t="shared" si="7"/>
        <v>14.051074880778646</v>
      </c>
      <c r="M18">
        <f t="shared" si="8"/>
        <v>3.2035471844795236</v>
      </c>
      <c r="N18">
        <f t="shared" si="9"/>
        <v>3.9588886948882105</v>
      </c>
      <c r="O18">
        <f t="shared" si="10"/>
        <v>2.3821808569379286</v>
      </c>
      <c r="P18">
        <f t="shared" si="11"/>
        <v>8.8086359976036006E-6</v>
      </c>
      <c r="Q18" s="34">
        <f t="shared" si="12"/>
        <v>6.7461284087176088</v>
      </c>
      <c r="R18" s="34">
        <f t="shared" si="13"/>
        <v>3.856968303636259</v>
      </c>
      <c r="S18" s="34">
        <f t="shared" si="14"/>
        <v>0.31741138598581436</v>
      </c>
      <c r="T18" s="34">
        <f t="shared" si="15"/>
        <v>15.044061769830352</v>
      </c>
      <c r="U18" s="34">
        <f t="shared" si="16"/>
        <v>5.127672380171397</v>
      </c>
      <c r="V18" s="34">
        <f t="shared" si="17"/>
        <v>0.21234438133342798</v>
      </c>
      <c r="W18" s="34">
        <f t="shared" si="18"/>
        <v>0.52086377072591927</v>
      </c>
      <c r="X18" s="34">
        <f t="shared" si="19"/>
        <v>4.8319446202258334</v>
      </c>
      <c r="Y18" s="34">
        <f t="shared" si="20"/>
        <v>4.2088177443310553</v>
      </c>
      <c r="Z18" s="34">
        <f t="shared" si="21"/>
        <v>3.1469011411371346</v>
      </c>
      <c r="AA18" s="34">
        <f t="shared" si="22"/>
        <v>9.8564510164093093</v>
      </c>
      <c r="AB18" s="34">
        <f t="shared" si="23"/>
        <v>16.993562937296421</v>
      </c>
      <c r="AC18" s="34">
        <f t="shared" si="24"/>
        <v>1.1951201303480519</v>
      </c>
      <c r="AD18" s="34">
        <f t="shared" si="25"/>
        <v>3.6950920077179887</v>
      </c>
      <c r="AE18" s="34">
        <f t="shared" si="26"/>
        <v>13.482691980476774</v>
      </c>
      <c r="AF18" s="34">
        <f t="shared" si="27"/>
        <v>9.4514468516932126</v>
      </c>
      <c r="AG18" s="34">
        <f t="shared" si="28"/>
        <v>7.7038631236550073</v>
      </c>
      <c r="AH18" s="34">
        <f t="shared" si="29"/>
        <v>1.0354903395182424</v>
      </c>
      <c r="AI18" s="34">
        <f t="shared" si="30"/>
        <v>3.4969969710741244</v>
      </c>
      <c r="AJ18" s="34">
        <f t="shared" si="31"/>
        <v>45.310289577703877</v>
      </c>
      <c r="AK18" s="34">
        <f t="shared" si="32"/>
        <v>15.324131846540819</v>
      </c>
      <c r="AL18" s="34">
        <f t="shared" si="33"/>
        <v>1.0532968474230602</v>
      </c>
      <c r="AM18" s="34">
        <f t="shared" si="34"/>
        <v>0.13440539640056703</v>
      </c>
      <c r="AN18" s="34">
        <f t="shared" si="35"/>
        <v>58.588068651775345</v>
      </c>
      <c r="AO18" s="34">
        <f t="shared" si="36"/>
        <v>6.5808482390712024</v>
      </c>
      <c r="AP18" s="34">
        <f t="shared" si="37"/>
        <v>7.1489819571804389</v>
      </c>
      <c r="AQ18" s="34">
        <f t="shared" si="38"/>
        <v>5.3455672938830832</v>
      </c>
      <c r="AR18" s="34">
        <f t="shared" si="39"/>
        <v>1.2089941043561205</v>
      </c>
      <c r="AS18" s="34">
        <f t="shared" si="40"/>
        <v>1.0191556125416699E-2</v>
      </c>
      <c r="AT18" s="34">
        <f t="shared" si="41"/>
        <v>5.8529997502362727</v>
      </c>
      <c r="AU18" s="34">
        <f t="shared" si="42"/>
        <v>12.529061119411875</v>
      </c>
      <c r="AV18" s="34">
        <f t="shared" si="43"/>
        <v>0.89622087183051113</v>
      </c>
      <c r="AW18" s="34">
        <f t="shared" si="44"/>
        <v>0.34226393229366564</v>
      </c>
      <c r="AX18" s="34">
        <f t="shared" si="45"/>
        <v>0.67185608403626773</v>
      </c>
      <c r="AY18" s="34">
        <f t="shared" si="46"/>
        <v>46.182708178408518</v>
      </c>
      <c r="AZ18" s="34">
        <f t="shared" si="47"/>
        <v>3.830225067072307E-2</v>
      </c>
      <c r="BA18" s="34">
        <f t="shared" si="48"/>
        <v>7.7442690599586834</v>
      </c>
      <c r="BB18" s="34">
        <f t="shared" si="49"/>
        <v>2.132296813752709</v>
      </c>
      <c r="BC18" s="34">
        <f t="shared" si="50"/>
        <v>8.8601964442837513</v>
      </c>
      <c r="BD18" s="34">
        <f t="shared" si="51"/>
        <v>9.0943782957129571</v>
      </c>
      <c r="BE18" s="34">
        <f t="shared" si="52"/>
        <v>0.41626903296193535</v>
      </c>
      <c r="BF18" s="34">
        <f t="shared" si="53"/>
        <v>5.5873015156269661</v>
      </c>
      <c r="BG18" s="34">
        <f t="shared" si="54"/>
        <v>3.0854208785272621</v>
      </c>
      <c r="BH18" s="34">
        <f t="shared" si="55"/>
        <v>8.115262137286166</v>
      </c>
      <c r="BI18" s="34">
        <f t="shared" si="56"/>
        <v>7.3936274979478487</v>
      </c>
      <c r="BJ18" s="34">
        <f t="shared" si="57"/>
        <v>40.887464719762498</v>
      </c>
      <c r="BK18" s="34">
        <f t="shared" si="58"/>
        <v>10.560450398338538</v>
      </c>
      <c r="BL18" s="34">
        <f t="shared" si="59"/>
        <v>5.6198130057236959</v>
      </c>
      <c r="BM18" s="34">
        <f t="shared" si="60"/>
        <v>1.4825481100128746</v>
      </c>
      <c r="BN18" s="34">
        <f t="shared" si="61"/>
        <v>2.630329440023798</v>
      </c>
      <c r="BO18" s="34">
        <f t="shared" si="62"/>
        <v>8.1270667627395472</v>
      </c>
      <c r="BP18" s="34">
        <f t="shared" si="63"/>
        <v>17.582700018914391</v>
      </c>
      <c r="BQ18" s="34">
        <f t="shared" si="64"/>
        <v>32.104390156543708</v>
      </c>
      <c r="BS18" s="5">
        <v>17</v>
      </c>
      <c r="BT18" s="5">
        <v>7.6859398535502921</v>
      </c>
      <c r="BU18">
        <f t="shared" si="65"/>
        <v>7.6081343969725177</v>
      </c>
    </row>
    <row r="19" spans="3:73" x14ac:dyDescent="0.2">
      <c r="C19" s="5">
        <v>18</v>
      </c>
      <c r="D19" s="35">
        <v>85.891718185148108</v>
      </c>
      <c r="E19">
        <f t="shared" si="0"/>
        <v>1.7723331502321491</v>
      </c>
      <c r="F19">
        <f t="shared" si="1"/>
        <v>10.283810125811211</v>
      </c>
      <c r="G19">
        <f t="shared" si="2"/>
        <v>40.319607321651823</v>
      </c>
      <c r="H19">
        <f t="shared" si="3"/>
        <v>6.8203041006935452</v>
      </c>
      <c r="I19">
        <f t="shared" si="4"/>
        <v>0.90051396417203122</v>
      </c>
      <c r="J19">
        <f t="shared" si="5"/>
        <v>0.48843225516730016</v>
      </c>
      <c r="K19">
        <f t="shared" si="6"/>
        <v>28.552103710344287</v>
      </c>
      <c r="L19">
        <f t="shared" si="7"/>
        <v>11.456776885979753</v>
      </c>
      <c r="M19">
        <f t="shared" si="8"/>
        <v>12.849616290053397</v>
      </c>
      <c r="N19">
        <f t="shared" si="9"/>
        <v>9.8493790364751845</v>
      </c>
      <c r="O19">
        <f t="shared" si="10"/>
        <v>2.5343766998744059</v>
      </c>
      <c r="P19">
        <f t="shared" si="11"/>
        <v>17.575140601462234</v>
      </c>
      <c r="Q19" s="34">
        <f t="shared" si="12"/>
        <v>12.665463776304628</v>
      </c>
      <c r="R19" s="34">
        <f t="shared" si="13"/>
        <v>4.6584024689375516</v>
      </c>
      <c r="S19" s="34">
        <f t="shared" si="14"/>
        <v>29.96038498717478</v>
      </c>
      <c r="T19" s="34">
        <f t="shared" si="15"/>
        <v>14.894790470526102</v>
      </c>
      <c r="U19" s="34">
        <f t="shared" si="16"/>
        <v>4.2261036049178511</v>
      </c>
      <c r="V19" s="34">
        <f t="shared" si="17"/>
        <v>0.76253341360674043</v>
      </c>
      <c r="W19" s="34">
        <f t="shared" si="18"/>
        <v>0.36388396384096544</v>
      </c>
      <c r="X19" s="34">
        <f t="shared" si="19"/>
        <v>13.296822593638074</v>
      </c>
      <c r="Y19" s="34">
        <f t="shared" si="20"/>
        <v>11.349428130013866</v>
      </c>
      <c r="Z19" s="34">
        <f t="shared" si="21"/>
        <v>22.414913075235205</v>
      </c>
      <c r="AA19" s="34">
        <f t="shared" si="22"/>
        <v>32.687124331119087</v>
      </c>
      <c r="AB19" s="34">
        <f t="shared" si="23"/>
        <v>0.2517279912813602</v>
      </c>
      <c r="AC19" s="34">
        <f t="shared" si="24"/>
        <v>0.10713949198552765</v>
      </c>
      <c r="AD19" s="34">
        <f t="shared" si="25"/>
        <v>4.313671537342878</v>
      </c>
      <c r="AE19" s="34">
        <f t="shared" si="26"/>
        <v>21.801998914082116</v>
      </c>
      <c r="AF19" s="34">
        <f t="shared" si="27"/>
        <v>1.3939175826183792</v>
      </c>
      <c r="AG19" s="34">
        <f t="shared" si="28"/>
        <v>0.33333308988706106</v>
      </c>
      <c r="AH19" s="34">
        <f t="shared" si="29"/>
        <v>7.5671983838656906E-2</v>
      </c>
      <c r="AI19" s="34">
        <f t="shared" si="30"/>
        <v>26.382104726851914</v>
      </c>
      <c r="AJ19" s="34">
        <f t="shared" si="31"/>
        <v>5.3808430459737213</v>
      </c>
      <c r="AK19" s="34">
        <f t="shared" si="32"/>
        <v>0.32334917890098919</v>
      </c>
      <c r="AL19" s="34">
        <f t="shared" si="33"/>
        <v>3.8476938261242029</v>
      </c>
      <c r="AM19" s="34">
        <f t="shared" si="34"/>
        <v>36.715647493482706</v>
      </c>
      <c r="AN19" s="34">
        <f t="shared" si="35"/>
        <v>0.94162935884796362</v>
      </c>
      <c r="AO19" s="34">
        <f t="shared" si="36"/>
        <v>1.1638472099916899</v>
      </c>
      <c r="AP19" s="34">
        <f t="shared" si="37"/>
        <v>0.51424355906883978</v>
      </c>
      <c r="AQ19" s="34">
        <f t="shared" si="38"/>
        <v>0.24541901628493801</v>
      </c>
      <c r="AR19" s="34">
        <f t="shared" si="39"/>
        <v>2.876055622610409</v>
      </c>
      <c r="AS19" s="34">
        <f t="shared" si="40"/>
        <v>0.67956421785106869</v>
      </c>
      <c r="AT19" s="34">
        <f t="shared" si="41"/>
        <v>3.7818614615832384</v>
      </c>
      <c r="AU19" s="34">
        <f t="shared" si="42"/>
        <v>0.42022947397653526</v>
      </c>
      <c r="AV19" s="34">
        <f t="shared" si="43"/>
        <v>4.7522857274242511</v>
      </c>
      <c r="AW19" s="34">
        <f t="shared" si="44"/>
        <v>0.60104704486006821</v>
      </c>
      <c r="AX19" s="34">
        <f t="shared" si="45"/>
        <v>70.404292479809612</v>
      </c>
      <c r="AY19" s="34">
        <f t="shared" si="46"/>
        <v>3.2064278667106718</v>
      </c>
      <c r="AZ19" s="34">
        <f t="shared" si="47"/>
        <v>19.165073300725599</v>
      </c>
      <c r="BA19" s="34">
        <f t="shared" si="48"/>
        <v>9.3341195247311131</v>
      </c>
      <c r="BB19" s="34">
        <f t="shared" si="49"/>
        <v>20.899057767323363</v>
      </c>
      <c r="BC19" s="34">
        <f t="shared" si="50"/>
        <v>21.257901707060622</v>
      </c>
      <c r="BD19" s="34">
        <f t="shared" si="51"/>
        <v>0.90202766654970379</v>
      </c>
      <c r="BE19" s="34">
        <f t="shared" si="52"/>
        <v>15.671209588727269</v>
      </c>
      <c r="BF19" s="34">
        <f t="shared" si="53"/>
        <v>11.232398957238406</v>
      </c>
      <c r="BG19" s="34">
        <f t="shared" si="54"/>
        <v>1.5719878608162978</v>
      </c>
      <c r="BH19" s="34">
        <f t="shared" si="55"/>
        <v>18.611140226472457</v>
      </c>
      <c r="BI19" s="34">
        <f t="shared" si="56"/>
        <v>63.828454086806545</v>
      </c>
      <c r="BJ19" s="34">
        <f t="shared" si="57"/>
        <v>23.470393109371763</v>
      </c>
      <c r="BK19" s="34">
        <f t="shared" si="58"/>
        <v>15.725626414627929</v>
      </c>
      <c r="BL19" s="34">
        <f t="shared" si="59"/>
        <v>0.14238637636864246</v>
      </c>
      <c r="BM19" s="34">
        <f t="shared" si="60"/>
        <v>10.347606386511952</v>
      </c>
      <c r="BN19" s="34">
        <f t="shared" si="61"/>
        <v>19.76461828399697</v>
      </c>
      <c r="BO19" s="34">
        <f t="shared" si="62"/>
        <v>33.502258365544186</v>
      </c>
      <c r="BP19" s="34">
        <f t="shared" si="63"/>
        <v>52.722326141567642</v>
      </c>
      <c r="BQ19" s="34">
        <f t="shared" si="64"/>
        <v>56.129825118355718</v>
      </c>
      <c r="BS19" s="5">
        <v>18</v>
      </c>
      <c r="BT19" s="5">
        <v>8.4364107139302167</v>
      </c>
      <c r="BU19">
        <f t="shared" si="65"/>
        <v>7.7093463408608098</v>
      </c>
    </row>
    <row r="20" spans="3:73" x14ac:dyDescent="0.2">
      <c r="C20" s="5">
        <v>19</v>
      </c>
      <c r="D20" s="35">
        <v>84.560428152798977</v>
      </c>
      <c r="E20">
        <f t="shared" si="0"/>
        <v>3.5176802769624933</v>
      </c>
      <c r="F20">
        <f t="shared" si="1"/>
        <v>25.18516352765165</v>
      </c>
      <c r="G20">
        <f t="shared" si="2"/>
        <v>1.6391198525658008</v>
      </c>
      <c r="H20">
        <f t="shared" si="3"/>
        <v>0.14618073282622712</v>
      </c>
      <c r="I20">
        <f t="shared" si="4"/>
        <v>4.121587457585691</v>
      </c>
      <c r="J20">
        <f t="shared" si="5"/>
        <v>44.551712062063125</v>
      </c>
      <c r="K20">
        <f t="shared" si="6"/>
        <v>22.241374007009778</v>
      </c>
      <c r="L20">
        <f t="shared" si="7"/>
        <v>24.166330178421401</v>
      </c>
      <c r="M20">
        <f t="shared" si="8"/>
        <v>19.977879005421894</v>
      </c>
      <c r="N20">
        <f t="shared" si="9"/>
        <v>8.5454643088424529</v>
      </c>
      <c r="O20">
        <f t="shared" si="10"/>
        <v>30.509732359693484</v>
      </c>
      <c r="P20">
        <f t="shared" si="11"/>
        <v>23.913538863463756</v>
      </c>
      <c r="Q20" s="34">
        <f t="shared" si="12"/>
        <v>12.177470734979829</v>
      </c>
      <c r="R20" s="34">
        <f t="shared" si="13"/>
        <v>46.306637789509786</v>
      </c>
      <c r="S20" s="34">
        <f t="shared" si="14"/>
        <v>26.943023759758301</v>
      </c>
      <c r="T20" s="34">
        <f t="shared" si="15"/>
        <v>11.472032836452126</v>
      </c>
      <c r="U20" s="34">
        <f t="shared" si="16"/>
        <v>4.8599155930809905</v>
      </c>
      <c r="V20" s="34">
        <f t="shared" si="17"/>
        <v>0.53007439070981421</v>
      </c>
      <c r="W20" s="34">
        <f t="shared" si="18"/>
        <v>24.778202962925363</v>
      </c>
      <c r="X20" s="34">
        <f t="shared" si="19"/>
        <v>22.09170391350758</v>
      </c>
      <c r="Y20" s="34">
        <f t="shared" si="20"/>
        <v>36.793069245454802</v>
      </c>
      <c r="Z20" s="34">
        <f t="shared" si="21"/>
        <v>49.682134517641828</v>
      </c>
      <c r="AA20" s="34">
        <f t="shared" si="22"/>
        <v>3.3599441660172329</v>
      </c>
      <c r="AB20" s="34">
        <f t="shared" si="23"/>
        <v>1.0079524224981746</v>
      </c>
      <c r="AC20" s="34">
        <f t="shared" si="24"/>
        <v>0.55599092092103775</v>
      </c>
      <c r="AD20" s="34">
        <f t="shared" si="25"/>
        <v>36.006613498830305</v>
      </c>
      <c r="AE20" s="34">
        <f t="shared" si="26"/>
        <v>2.2694568016813129E-2</v>
      </c>
      <c r="AF20" s="34">
        <f t="shared" si="27"/>
        <v>3.6429069958580778</v>
      </c>
      <c r="AG20" s="34">
        <f t="shared" si="28"/>
        <v>1.1155682002639886</v>
      </c>
      <c r="AH20" s="34">
        <f t="shared" si="29"/>
        <v>14.478491287498986</v>
      </c>
      <c r="AI20" s="34">
        <f t="shared" si="30"/>
        <v>0.9768839406287888</v>
      </c>
      <c r="AJ20" s="34">
        <f t="shared" si="31"/>
        <v>3.6097265409929755</v>
      </c>
      <c r="AK20" s="34">
        <f t="shared" si="32"/>
        <v>10.842821370158774</v>
      </c>
      <c r="AL20" s="34">
        <f t="shared" si="33"/>
        <v>22.354492591227594</v>
      </c>
      <c r="AM20" s="34">
        <f t="shared" si="34"/>
        <v>0.13025902151185836</v>
      </c>
      <c r="AN20" s="34">
        <f t="shared" si="35"/>
        <v>6.3742376856073174E-2</v>
      </c>
      <c r="AO20" s="34">
        <f t="shared" si="36"/>
        <v>0.37721984686686655</v>
      </c>
      <c r="AP20" s="34">
        <f t="shared" si="37"/>
        <v>3.3367885697435624</v>
      </c>
      <c r="AQ20" s="34">
        <f t="shared" si="38"/>
        <v>9.1638416723262814</v>
      </c>
      <c r="AR20" s="34">
        <f t="shared" si="39"/>
        <v>0.25698125031558788</v>
      </c>
      <c r="AS20" s="34">
        <f t="shared" si="40"/>
        <v>0.3762728519007475</v>
      </c>
      <c r="AT20" s="34">
        <f t="shared" si="41"/>
        <v>3.9185830498505498</v>
      </c>
      <c r="AU20" s="34">
        <f t="shared" si="42"/>
        <v>12.328973633902473</v>
      </c>
      <c r="AV20" s="34">
        <f t="shared" si="43"/>
        <v>4.437604603875883</v>
      </c>
      <c r="AW20" s="34">
        <f t="shared" si="44"/>
        <v>94.517606940683123</v>
      </c>
      <c r="AX20" s="34">
        <f t="shared" si="45"/>
        <v>9.7465103400509374</v>
      </c>
      <c r="AY20" s="34">
        <f t="shared" si="46"/>
        <v>32.593631352272077</v>
      </c>
      <c r="AZ20" s="34">
        <f t="shared" si="47"/>
        <v>19.241111724219135</v>
      </c>
      <c r="BA20" s="34">
        <f t="shared" si="48"/>
        <v>34.843505424023789</v>
      </c>
      <c r="BB20" s="34">
        <f t="shared" si="49"/>
        <v>35.306404276097666</v>
      </c>
      <c r="BC20" s="34">
        <f t="shared" si="50"/>
        <v>5.2031498833926619</v>
      </c>
      <c r="BD20" s="34">
        <f t="shared" si="51"/>
        <v>27.983866122677256</v>
      </c>
      <c r="BE20" s="34">
        <f t="shared" si="52"/>
        <v>21.928308302818841</v>
      </c>
      <c r="BF20" s="34">
        <f t="shared" si="53"/>
        <v>6.0063479363871687E-3</v>
      </c>
      <c r="BG20" s="34">
        <f t="shared" si="54"/>
        <v>31.870011721566595</v>
      </c>
      <c r="BH20" s="34">
        <f t="shared" si="55"/>
        <v>86.872861428909872</v>
      </c>
      <c r="BI20" s="34">
        <f t="shared" si="56"/>
        <v>38.141928677849741</v>
      </c>
      <c r="BJ20" s="34">
        <f t="shared" si="57"/>
        <v>28.056567238755612</v>
      </c>
      <c r="BK20" s="34">
        <f t="shared" si="58"/>
        <v>2.9194206662031643</v>
      </c>
      <c r="BL20" s="34">
        <f t="shared" si="59"/>
        <v>20.684846033459412</v>
      </c>
      <c r="BM20" s="34">
        <f t="shared" si="60"/>
        <v>33.374094364246019</v>
      </c>
      <c r="BN20" s="34">
        <f t="shared" si="61"/>
        <v>50.685907242721427</v>
      </c>
      <c r="BO20" s="34">
        <f t="shared" si="62"/>
        <v>73.827690753839192</v>
      </c>
      <c r="BP20" s="34">
        <f t="shared" si="63"/>
        <v>77.850165665217233</v>
      </c>
      <c r="BQ20" s="34">
        <f t="shared" si="64"/>
        <v>50.768729239979685</v>
      </c>
      <c r="BS20" s="5">
        <v>19</v>
      </c>
      <c r="BT20" s="5">
        <v>9.0244954028732529</v>
      </c>
      <c r="BU20">
        <f t="shared" si="65"/>
        <v>7.8235124099183055</v>
      </c>
    </row>
    <row r="21" spans="3:73" x14ac:dyDescent="0.2">
      <c r="C21" s="5">
        <v>20</v>
      </c>
      <c r="D21" s="35">
        <v>82.68488015902156</v>
      </c>
      <c r="E21">
        <f t="shared" si="0"/>
        <v>9.8780353845217519</v>
      </c>
      <c r="F21">
        <f t="shared" si="1"/>
        <v>0.35434260157517861</v>
      </c>
      <c r="G21">
        <f t="shared" si="2"/>
        <v>5.0980396328824309</v>
      </c>
      <c r="H21">
        <f t="shared" si="3"/>
        <v>15.254627715356753</v>
      </c>
      <c r="I21">
        <f t="shared" si="4"/>
        <v>73.106858570705811</v>
      </c>
      <c r="J21">
        <f t="shared" si="5"/>
        <v>43.449508509571402</v>
      </c>
      <c r="K21">
        <f t="shared" si="6"/>
        <v>46.12412141331432</v>
      </c>
      <c r="L21">
        <f t="shared" si="7"/>
        <v>40.261690732771584</v>
      </c>
      <c r="M21">
        <f t="shared" si="8"/>
        <v>23.028583246743601</v>
      </c>
      <c r="N21">
        <f t="shared" si="9"/>
        <v>54.74682225923916</v>
      </c>
      <c r="O21">
        <f t="shared" si="10"/>
        <v>45.774630383963533</v>
      </c>
      <c r="P21">
        <f t="shared" si="11"/>
        <v>28.785062948655497</v>
      </c>
      <c r="Q21" s="34">
        <f t="shared" si="12"/>
        <v>75.350143925363085</v>
      </c>
      <c r="R21" s="34">
        <f t="shared" si="13"/>
        <v>49.931394140713884</v>
      </c>
      <c r="S21" s="34">
        <f t="shared" si="14"/>
        <v>27.694821321604543</v>
      </c>
      <c r="T21" s="34">
        <f t="shared" si="15"/>
        <v>16.646968090347386</v>
      </c>
      <c r="U21" s="34">
        <f t="shared" si="16"/>
        <v>6.7787854104672869</v>
      </c>
      <c r="V21" s="34">
        <f t="shared" si="17"/>
        <v>46.967979625806194</v>
      </c>
      <c r="W21" s="34">
        <f t="shared" si="18"/>
        <v>43.240215270262169</v>
      </c>
      <c r="X21" s="34">
        <f t="shared" si="19"/>
        <v>63.063881527805187</v>
      </c>
      <c r="Y21" s="34">
        <f t="shared" si="20"/>
        <v>79.639623017063585</v>
      </c>
      <c r="Z21" s="34">
        <f t="shared" si="21"/>
        <v>13.753439834478836</v>
      </c>
      <c r="AA21" s="34">
        <f t="shared" si="22"/>
        <v>8.2916143015072823</v>
      </c>
      <c r="AB21" s="34">
        <f t="shared" si="23"/>
        <v>1.2766740247035882</v>
      </c>
      <c r="AC21" s="34">
        <f t="shared" si="24"/>
        <v>62.03293692859495</v>
      </c>
      <c r="AD21" s="34">
        <f t="shared" si="25"/>
        <v>4.1054668173410711</v>
      </c>
      <c r="AE21" s="34">
        <f t="shared" si="26"/>
        <v>14.320079458761874</v>
      </c>
      <c r="AF21" s="34">
        <f t="shared" si="27"/>
        <v>8.5951733910405625</v>
      </c>
      <c r="AG21" s="34">
        <f t="shared" si="28"/>
        <v>3.7230214927767458</v>
      </c>
      <c r="AH21" s="34">
        <f t="shared" si="29"/>
        <v>0.7870769980145027</v>
      </c>
      <c r="AI21" s="34">
        <f t="shared" si="30"/>
        <v>14.254219249464814</v>
      </c>
      <c r="AJ21" s="34">
        <f t="shared" si="31"/>
        <v>26.712275427503574</v>
      </c>
      <c r="AK21" s="34">
        <f t="shared" si="32"/>
        <v>8.1367892873745316</v>
      </c>
      <c r="AL21" s="34">
        <f t="shared" si="33"/>
        <v>5.0017629071748315</v>
      </c>
      <c r="AM21" s="34">
        <f t="shared" si="34"/>
        <v>4.5284713365658034</v>
      </c>
      <c r="AN21" s="34">
        <f t="shared" si="35"/>
        <v>6.1987567299595145</v>
      </c>
      <c r="AO21" s="34">
        <f t="shared" si="36"/>
        <v>13.70655038159188</v>
      </c>
      <c r="AP21" s="34">
        <f t="shared" si="37"/>
        <v>24.036778901370337</v>
      </c>
      <c r="AQ21" s="34">
        <f t="shared" si="38"/>
        <v>5.6762165496577177</v>
      </c>
      <c r="AR21" s="34">
        <f t="shared" si="39"/>
        <v>1.5929902087902652</v>
      </c>
      <c r="AS21" s="34">
        <f t="shared" si="40"/>
        <v>14.861712083110218</v>
      </c>
      <c r="AT21" s="34">
        <f t="shared" si="41"/>
        <v>29.017741548136133</v>
      </c>
      <c r="AU21" s="34">
        <f t="shared" si="42"/>
        <v>15.857202165146571</v>
      </c>
      <c r="AV21" s="34">
        <f t="shared" si="43"/>
        <v>134.50350470964455</v>
      </c>
      <c r="AW21" s="34">
        <f t="shared" si="44"/>
        <v>24.974887811016558</v>
      </c>
      <c r="AX21" s="34">
        <f t="shared" si="45"/>
        <v>57.526630834184452</v>
      </c>
      <c r="AY21" s="34">
        <f t="shared" si="46"/>
        <v>39.212858880724497</v>
      </c>
      <c r="AZ21" s="34">
        <f t="shared" si="47"/>
        <v>60.503300488000114</v>
      </c>
      <c r="BA21" s="34">
        <f t="shared" si="48"/>
        <v>61.112793979358763</v>
      </c>
      <c r="BB21" s="34">
        <f t="shared" si="49"/>
        <v>17.27723541557538</v>
      </c>
      <c r="BC21" s="34">
        <f t="shared" si="50"/>
        <v>51.344761253377605</v>
      </c>
      <c r="BD21" s="34">
        <f t="shared" si="51"/>
        <v>43.011497695543248</v>
      </c>
      <c r="BE21" s="34">
        <f t="shared" si="52"/>
        <v>3.8143989340459377</v>
      </c>
      <c r="BF21" s="34">
        <f t="shared" si="53"/>
        <v>56.563953392790189</v>
      </c>
      <c r="BG21" s="34">
        <f t="shared" si="54"/>
        <v>125.352861494569</v>
      </c>
      <c r="BH21" s="34">
        <f t="shared" si="55"/>
        <v>64.826059717532203</v>
      </c>
      <c r="BI21" s="34">
        <f t="shared" si="56"/>
        <v>51.443221642737612</v>
      </c>
      <c r="BJ21" s="34">
        <f t="shared" si="57"/>
        <v>12.846340678940743</v>
      </c>
      <c r="BK21" s="34">
        <f t="shared" si="58"/>
        <v>41.262734389329502</v>
      </c>
      <c r="BL21" s="34">
        <f t="shared" si="59"/>
        <v>58.561974779333063</v>
      </c>
      <c r="BM21" s="34">
        <f t="shared" si="60"/>
        <v>80.909153698117322</v>
      </c>
      <c r="BN21" s="34">
        <f t="shared" si="61"/>
        <v>109.5759286839647</v>
      </c>
      <c r="BO21" s="34">
        <f t="shared" si="62"/>
        <v>114.4647939778399</v>
      </c>
      <c r="BP21" s="34">
        <f t="shared" si="63"/>
        <v>81.013785559788246</v>
      </c>
      <c r="BQ21" s="34">
        <f t="shared" si="64"/>
        <v>36.845319913573825</v>
      </c>
      <c r="BS21" s="5">
        <v>20</v>
      </c>
      <c r="BT21" s="5">
        <v>9.1416775532605801</v>
      </c>
      <c r="BU21">
        <f t="shared" si="65"/>
        <v>7.9513522777655172</v>
      </c>
    </row>
    <row r="22" spans="3:73" x14ac:dyDescent="0.2">
      <c r="C22" s="5">
        <v>21</v>
      </c>
      <c r="D22" s="35">
        <v>79.541945959181902</v>
      </c>
      <c r="E22">
        <f t="shared" si="0"/>
        <v>13.974146956305063</v>
      </c>
      <c r="F22">
        <f t="shared" si="1"/>
        <v>29.16883597294866</v>
      </c>
      <c r="G22">
        <f t="shared" si="2"/>
        <v>49.683488124712213</v>
      </c>
      <c r="H22">
        <f t="shared" si="3"/>
        <v>136.73067093584842</v>
      </c>
      <c r="I22">
        <f t="shared" si="4"/>
        <v>94.761625638358964</v>
      </c>
      <c r="J22">
        <f t="shared" si="5"/>
        <v>98.692469675616493</v>
      </c>
      <c r="K22">
        <f t="shared" si="6"/>
        <v>90.024881536270414</v>
      </c>
      <c r="L22">
        <f t="shared" si="7"/>
        <v>63.071310585053844</v>
      </c>
      <c r="M22">
        <f t="shared" si="8"/>
        <v>111.13468660353617</v>
      </c>
      <c r="N22">
        <f t="shared" si="9"/>
        <v>98.180934891326217</v>
      </c>
      <c r="O22">
        <f t="shared" si="10"/>
        <v>72.38785899074189</v>
      </c>
      <c r="P22">
        <f t="shared" si="11"/>
        <v>139.79232093874373</v>
      </c>
      <c r="Q22" s="34">
        <f t="shared" si="12"/>
        <v>104.22672697208505</v>
      </c>
      <c r="R22" s="34">
        <f t="shared" si="13"/>
        <v>70.652785665107885</v>
      </c>
      <c r="S22" s="34">
        <f t="shared" si="14"/>
        <v>52.171784157165774</v>
      </c>
      <c r="T22" s="34">
        <f t="shared" si="15"/>
        <v>33.022771075822192</v>
      </c>
      <c r="U22" s="34">
        <f t="shared" si="16"/>
        <v>99.925075570335991</v>
      </c>
      <c r="V22" s="34">
        <f t="shared" si="17"/>
        <v>94.452419400459092</v>
      </c>
      <c r="W22" s="34">
        <f t="shared" si="18"/>
        <v>122.85973950974989</v>
      </c>
      <c r="X22" s="34">
        <f t="shared" si="19"/>
        <v>145.61339849555424</v>
      </c>
      <c r="Y22" s="34">
        <f t="shared" si="20"/>
        <v>46.943014451224009</v>
      </c>
      <c r="Z22" s="34">
        <f t="shared" si="21"/>
        <v>36.269910398526577</v>
      </c>
      <c r="AA22" s="34">
        <f t="shared" si="22"/>
        <v>18.257112154922556</v>
      </c>
      <c r="AB22" s="34">
        <f t="shared" si="23"/>
        <v>121.41909471687858</v>
      </c>
      <c r="AC22" s="34">
        <f t="shared" si="24"/>
        <v>26.719898315626715</v>
      </c>
      <c r="AD22" s="34">
        <f t="shared" si="25"/>
        <v>47.985023141993899</v>
      </c>
      <c r="AE22" s="34">
        <f t="shared" si="26"/>
        <v>36.901819889023741</v>
      </c>
      <c r="AF22" s="34">
        <f t="shared" si="27"/>
        <v>1.4723903317983389</v>
      </c>
      <c r="AG22" s="34">
        <f t="shared" si="28"/>
        <v>16.24176888504039</v>
      </c>
      <c r="AH22" s="34">
        <f t="shared" si="29"/>
        <v>47.864400101680339</v>
      </c>
      <c r="AI22" s="34">
        <f t="shared" si="30"/>
        <v>69.078142495532376</v>
      </c>
      <c r="AJ22" s="34">
        <f t="shared" si="31"/>
        <v>8.4348660693105898E-2</v>
      </c>
      <c r="AK22" s="34">
        <f t="shared" si="32"/>
        <v>28.93790498955051</v>
      </c>
      <c r="AL22" s="34">
        <f t="shared" si="33"/>
        <v>27.782963666092016</v>
      </c>
      <c r="AM22" s="34">
        <f t="shared" si="34"/>
        <v>31.726908832075729</v>
      </c>
      <c r="AN22" s="34">
        <f t="shared" si="35"/>
        <v>46.856353182371016</v>
      </c>
      <c r="AO22" s="34">
        <f t="shared" si="36"/>
        <v>64.732741050531004</v>
      </c>
      <c r="AP22" s="34">
        <f t="shared" si="37"/>
        <v>30.530215065507871</v>
      </c>
      <c r="AQ22" s="34">
        <f t="shared" si="38"/>
        <v>19.404653678778825</v>
      </c>
      <c r="AR22" s="34">
        <f t="shared" si="39"/>
        <v>48.972330312350543</v>
      </c>
      <c r="AS22" s="34">
        <f t="shared" si="40"/>
        <v>72.756567106036627</v>
      </c>
      <c r="AT22" s="34">
        <f t="shared" si="41"/>
        <v>50.76625863046587</v>
      </c>
      <c r="AU22" s="34">
        <f t="shared" si="42"/>
        <v>217.28230494239151</v>
      </c>
      <c r="AV22" s="34">
        <f t="shared" si="43"/>
        <v>66.266476036417842</v>
      </c>
      <c r="AW22" s="34">
        <f t="shared" si="44"/>
        <v>115.08065996534536</v>
      </c>
      <c r="AX22" s="34">
        <f t="shared" si="45"/>
        <v>88.453110033775062</v>
      </c>
      <c r="AY22" s="34">
        <f t="shared" si="46"/>
        <v>119.27525136722601</v>
      </c>
      <c r="AZ22" s="34">
        <f t="shared" si="47"/>
        <v>120.13039962553802</v>
      </c>
      <c r="BA22" s="34">
        <f t="shared" si="48"/>
        <v>53.283044741385424</v>
      </c>
      <c r="BB22" s="34">
        <f t="shared" si="49"/>
        <v>106.26434938514311</v>
      </c>
      <c r="BC22" s="34">
        <f t="shared" si="50"/>
        <v>94.114239079155013</v>
      </c>
      <c r="BD22" s="34">
        <f t="shared" si="51"/>
        <v>25.969040957405284</v>
      </c>
      <c r="BE22" s="34">
        <f t="shared" si="52"/>
        <v>113.71738335429758</v>
      </c>
      <c r="BF22" s="34">
        <f t="shared" si="53"/>
        <v>205.60816597627601</v>
      </c>
      <c r="BG22" s="34">
        <f t="shared" si="54"/>
        <v>125.31453322420039</v>
      </c>
      <c r="BH22" s="34">
        <f t="shared" si="55"/>
        <v>106.40597566587381</v>
      </c>
      <c r="BI22" s="34">
        <f t="shared" si="56"/>
        <v>45.254054959372027</v>
      </c>
      <c r="BJ22" s="34">
        <f t="shared" si="57"/>
        <v>91.518721696152582</v>
      </c>
      <c r="BK22" s="34">
        <f t="shared" si="58"/>
        <v>116.54311854814627</v>
      </c>
      <c r="BL22" s="34">
        <f t="shared" si="59"/>
        <v>147.32827089619167</v>
      </c>
      <c r="BM22" s="34">
        <f t="shared" si="60"/>
        <v>185.25350512561042</v>
      </c>
      <c r="BN22" s="34">
        <f t="shared" si="61"/>
        <v>191.59421701183979</v>
      </c>
      <c r="BO22" s="34">
        <f t="shared" si="62"/>
        <v>147.46945045964569</v>
      </c>
      <c r="BP22" s="34">
        <f t="shared" si="63"/>
        <v>84.878793907043899</v>
      </c>
      <c r="BQ22" s="34">
        <f t="shared" si="64"/>
        <v>159.82393285326958</v>
      </c>
      <c r="BS22" s="5">
        <v>21</v>
      </c>
      <c r="BT22" s="5">
        <v>9.4668636209983372</v>
      </c>
      <c r="BU22">
        <f t="shared" si="65"/>
        <v>8.0935856180229546</v>
      </c>
    </row>
    <row r="23" spans="3:73" x14ac:dyDescent="0.2">
      <c r="C23" s="5">
        <v>22</v>
      </c>
      <c r="D23" s="35">
        <v>83.280146991270072</v>
      </c>
      <c r="E23">
        <f t="shared" si="0"/>
        <v>2.7642954602265926</v>
      </c>
      <c r="F23">
        <f t="shared" si="1"/>
        <v>10.959082373886279</v>
      </c>
      <c r="G23">
        <f t="shared" si="2"/>
        <v>63.281834893591032</v>
      </c>
      <c r="H23">
        <f t="shared" si="3"/>
        <v>35.956300695266634</v>
      </c>
      <c r="I23">
        <f t="shared" si="4"/>
        <v>38.392985382931293</v>
      </c>
      <c r="J23">
        <f t="shared" si="5"/>
        <v>33.061847147055495</v>
      </c>
      <c r="K23">
        <f t="shared" si="6"/>
        <v>17.669780270533561</v>
      </c>
      <c r="L23">
        <f t="shared" si="7"/>
        <v>46.29227584407387</v>
      </c>
      <c r="M23">
        <f t="shared" si="8"/>
        <v>38.074185187863137</v>
      </c>
      <c r="N23">
        <f t="shared" si="9"/>
        <v>22.75198851617634</v>
      </c>
      <c r="O23">
        <f t="shared" si="10"/>
        <v>65.370123261099906</v>
      </c>
      <c r="P23">
        <f t="shared" si="11"/>
        <v>41.873169928267039</v>
      </c>
      <c r="Q23" s="34">
        <f t="shared" si="12"/>
        <v>21.783877006443319</v>
      </c>
      <c r="R23" s="34">
        <f t="shared" si="13"/>
        <v>12.143850457819696</v>
      </c>
      <c r="S23" s="34">
        <f t="shared" si="14"/>
        <v>4.0334425713147501</v>
      </c>
      <c r="T23" s="34">
        <f t="shared" si="15"/>
        <v>39.163215391130692</v>
      </c>
      <c r="U23" s="34">
        <f t="shared" si="16"/>
        <v>35.765930821955493</v>
      </c>
      <c r="V23" s="34">
        <f t="shared" si="17"/>
        <v>53.963866436550809</v>
      </c>
      <c r="W23" s="34">
        <f t="shared" si="18"/>
        <v>69.369519993885859</v>
      </c>
      <c r="X23" s="34">
        <f t="shared" si="19"/>
        <v>9.6926132879660614</v>
      </c>
      <c r="Y23" s="34">
        <f t="shared" si="20"/>
        <v>5.2177957733488842</v>
      </c>
      <c r="Z23" s="34">
        <f t="shared" si="21"/>
        <v>0.28583263101726614</v>
      </c>
      <c r="AA23" s="34">
        <f t="shared" si="22"/>
        <v>53.010518414597804</v>
      </c>
      <c r="AB23" s="34">
        <f t="shared" si="23"/>
        <v>2.0475558727588781</v>
      </c>
      <c r="AC23" s="34">
        <f t="shared" si="24"/>
        <v>10.169218752968581</v>
      </c>
      <c r="AD23" s="34">
        <f t="shared" si="25"/>
        <v>5.459165809398554</v>
      </c>
      <c r="AE23" s="34">
        <f t="shared" si="26"/>
        <v>6.3745146087682674</v>
      </c>
      <c r="AF23" s="34">
        <f t="shared" si="27"/>
        <v>8.5209561545276855E-2</v>
      </c>
      <c r="AG23" s="34">
        <f t="shared" si="28"/>
        <v>10.113730538397279</v>
      </c>
      <c r="AH23" s="34">
        <f t="shared" si="29"/>
        <v>20.913473412226541</v>
      </c>
      <c r="AI23" s="34">
        <f t="shared" si="30"/>
        <v>11.887136061242398</v>
      </c>
      <c r="AJ23" s="34">
        <f t="shared" si="31"/>
        <v>2.6935220407696665</v>
      </c>
      <c r="AK23" s="34">
        <f t="shared" si="32"/>
        <v>2.3493338694944153</v>
      </c>
      <c r="AL23" s="34">
        <f t="shared" si="33"/>
        <v>3.5889916504775412</v>
      </c>
      <c r="AM23" s="34">
        <f t="shared" si="34"/>
        <v>9.6532565549509002</v>
      </c>
      <c r="AN23" s="34">
        <f t="shared" si="35"/>
        <v>18.554254271493722</v>
      </c>
      <c r="AO23" s="34">
        <f t="shared" si="36"/>
        <v>3.1941351072579485</v>
      </c>
      <c r="AP23" s="34">
        <f t="shared" si="37"/>
        <v>0.44471603305124185</v>
      </c>
      <c r="AQ23" s="34">
        <f t="shared" si="38"/>
        <v>10.626441313870577</v>
      </c>
      <c r="AR23" s="34">
        <f t="shared" si="39"/>
        <v>22.958903337664076</v>
      </c>
      <c r="AS23" s="34">
        <f t="shared" si="40"/>
        <v>11.470708440122152</v>
      </c>
      <c r="AT23" s="34">
        <f t="shared" si="41"/>
        <v>121.0505562257396</v>
      </c>
      <c r="AU23" s="34">
        <f t="shared" si="42"/>
        <v>19.379552531898085</v>
      </c>
      <c r="AV23" s="34">
        <f t="shared" si="43"/>
        <v>48.851214628429325</v>
      </c>
      <c r="AW23" s="34">
        <f t="shared" si="44"/>
        <v>32.112059248647455</v>
      </c>
      <c r="AX23" s="34">
        <f t="shared" si="45"/>
        <v>51.597211803981146</v>
      </c>
      <c r="AY23" s="34">
        <f t="shared" si="46"/>
        <v>52.160178665874071</v>
      </c>
      <c r="AZ23" s="34">
        <f t="shared" si="47"/>
        <v>12.683018410484475</v>
      </c>
      <c r="BA23" s="34">
        <f t="shared" si="48"/>
        <v>43.168304061316022</v>
      </c>
      <c r="BB23" s="34">
        <f t="shared" si="49"/>
        <v>35.557945320600467</v>
      </c>
      <c r="BC23" s="34">
        <f t="shared" si="50"/>
        <v>1.843571398417883</v>
      </c>
      <c r="BD23" s="34">
        <f t="shared" si="51"/>
        <v>47.964410044549297</v>
      </c>
      <c r="BE23" s="34">
        <f t="shared" si="52"/>
        <v>112.37785916747215</v>
      </c>
      <c r="BF23" s="34">
        <f t="shared" si="53"/>
        <v>55.594864326865476</v>
      </c>
      <c r="BG23" s="34">
        <f t="shared" si="54"/>
        <v>43.258588898219749</v>
      </c>
      <c r="BH23" s="34">
        <f t="shared" si="55"/>
        <v>8.9335972598704938</v>
      </c>
      <c r="BI23" s="34">
        <f t="shared" si="56"/>
        <v>33.969555914995027</v>
      </c>
      <c r="BJ23" s="34">
        <f t="shared" si="57"/>
        <v>49.805663727807634</v>
      </c>
      <c r="BK23" s="34">
        <f t="shared" si="58"/>
        <v>70.554703648298627</v>
      </c>
      <c r="BL23" s="34">
        <f t="shared" si="59"/>
        <v>97.467940903160795</v>
      </c>
      <c r="BM23" s="34">
        <f t="shared" si="60"/>
        <v>102.08182871835203</v>
      </c>
      <c r="BN23" s="34">
        <f t="shared" si="61"/>
        <v>70.652413432292107</v>
      </c>
      <c r="BO23" s="34">
        <f t="shared" si="62"/>
        <v>29.973081992095103</v>
      </c>
      <c r="BP23" s="34">
        <f t="shared" si="63"/>
        <v>79.280290482353891</v>
      </c>
      <c r="BQ23" s="34">
        <f t="shared" si="64"/>
        <v>13.988946886017965</v>
      </c>
      <c r="BS23" s="5">
        <v>22</v>
      </c>
      <c r="BT23" s="5">
        <v>9.4545915057376462</v>
      </c>
      <c r="BU23">
        <f t="shared" si="65"/>
        <v>8.250932104311131</v>
      </c>
    </row>
    <row r="24" spans="3:73" x14ac:dyDescent="0.2">
      <c r="C24" s="5">
        <v>23</v>
      </c>
      <c r="D24" s="35">
        <v>84.942764042856695</v>
      </c>
      <c r="E24">
        <f t="shared" si="0"/>
        <v>2.7153550044884507</v>
      </c>
      <c r="F24">
        <f t="shared" si="1"/>
        <v>39.593932795870764</v>
      </c>
      <c r="G24">
        <f t="shared" si="2"/>
        <v>18.781304414965646</v>
      </c>
      <c r="H24">
        <f t="shared" si="3"/>
        <v>20.55344089050994</v>
      </c>
      <c r="I24">
        <f t="shared" si="4"/>
        <v>16.706235287913511</v>
      </c>
      <c r="J24">
        <f t="shared" si="5"/>
        <v>6.4563086150814355</v>
      </c>
      <c r="K24">
        <f t="shared" si="6"/>
        <v>26.432201438217515</v>
      </c>
      <c r="L24">
        <f t="shared" si="7"/>
        <v>20.320362092370576</v>
      </c>
      <c r="M24">
        <f t="shared" si="8"/>
        <v>9.6552350115464378</v>
      </c>
      <c r="N24">
        <f t="shared" si="9"/>
        <v>41.249304999036895</v>
      </c>
      <c r="O24">
        <f t="shared" si="10"/>
        <v>23.120047928398169</v>
      </c>
      <c r="P24">
        <f t="shared" si="11"/>
        <v>9.0282404674573229</v>
      </c>
      <c r="Q24" s="34">
        <f t="shared" si="12"/>
        <v>3.3203608509643812</v>
      </c>
      <c r="R24" s="34">
        <f t="shared" si="13"/>
        <v>0.11952659764078429</v>
      </c>
      <c r="S24" s="34">
        <f t="shared" si="14"/>
        <v>21.118022773696289</v>
      </c>
      <c r="T24" s="34">
        <f t="shared" si="15"/>
        <v>18.643788672402909</v>
      </c>
      <c r="U24" s="34">
        <f t="shared" si="16"/>
        <v>32.300958126650002</v>
      </c>
      <c r="V24" s="34">
        <f t="shared" si="17"/>
        <v>44.438483775492209</v>
      </c>
      <c r="W24" s="34">
        <f t="shared" si="18"/>
        <v>2.1044700191478829</v>
      </c>
      <c r="X24" s="34">
        <f t="shared" si="19"/>
        <v>0.38642689958656012</v>
      </c>
      <c r="Y24" s="34">
        <f t="shared" si="20"/>
        <v>1.2723476275131409</v>
      </c>
      <c r="Z24" s="34">
        <f t="shared" si="21"/>
        <v>31.564342140656894</v>
      </c>
      <c r="AA24" s="34">
        <f t="shared" si="22"/>
        <v>5.3679665789060908E-2</v>
      </c>
      <c r="AB24" s="34">
        <f t="shared" si="23"/>
        <v>2.3296045129228857</v>
      </c>
      <c r="AC24" s="34">
        <f t="shared" si="24"/>
        <v>0.45409906580309689</v>
      </c>
      <c r="AD24" s="34">
        <f t="shared" si="25"/>
        <v>17.534294997018069</v>
      </c>
      <c r="AE24" s="34">
        <f t="shared" si="26"/>
        <v>1.8788466799285464</v>
      </c>
      <c r="AF24" s="34">
        <f t="shared" si="27"/>
        <v>2.3030859206382477</v>
      </c>
      <c r="AG24" s="34">
        <f t="shared" si="28"/>
        <v>8.4710572475176011</v>
      </c>
      <c r="AH24" s="34">
        <f t="shared" si="29"/>
        <v>26.116082628099001</v>
      </c>
      <c r="AI24" s="34">
        <f t="shared" si="30"/>
        <v>4.588910752082261E-4</v>
      </c>
      <c r="AJ24" s="34">
        <f t="shared" si="31"/>
        <v>1.6864493081990891E-2</v>
      </c>
      <c r="AK24" s="34">
        <f t="shared" si="32"/>
        <v>5.3752738639413405E-2</v>
      </c>
      <c r="AL24" s="34">
        <f t="shared" si="33"/>
        <v>2.0861526382773103</v>
      </c>
      <c r="AM24" s="34">
        <f t="shared" si="34"/>
        <v>6.9952203910146471</v>
      </c>
      <c r="AN24" s="34">
        <f t="shared" si="35"/>
        <v>1.5524484988023144E-2</v>
      </c>
      <c r="AO24" s="34">
        <f t="shared" si="36"/>
        <v>0.99151153949787796</v>
      </c>
      <c r="AP24" s="34">
        <f t="shared" si="37"/>
        <v>2.5510645498467071</v>
      </c>
      <c r="AQ24" s="34">
        <f t="shared" si="38"/>
        <v>9.7901900088281373</v>
      </c>
      <c r="AR24" s="34">
        <f t="shared" si="39"/>
        <v>2.9729566145995818</v>
      </c>
      <c r="AS24" s="34">
        <f t="shared" si="40"/>
        <v>87.229635926989673</v>
      </c>
      <c r="AT24" s="34">
        <f t="shared" si="41"/>
        <v>7.5054315360801729</v>
      </c>
      <c r="AU24" s="34">
        <f t="shared" si="42"/>
        <v>28.37423724709906</v>
      </c>
      <c r="AV24" s="34">
        <f t="shared" si="43"/>
        <v>16.033083273206245</v>
      </c>
      <c r="AW24" s="34">
        <f t="shared" si="44"/>
        <v>30.475951934670597</v>
      </c>
      <c r="AX24" s="34">
        <f t="shared" si="45"/>
        <v>30.908967044992952</v>
      </c>
      <c r="AY24" s="34">
        <f t="shared" si="46"/>
        <v>3.6050826258699962</v>
      </c>
      <c r="AZ24" s="34">
        <f t="shared" si="47"/>
        <v>24.084950042262054</v>
      </c>
      <c r="BA24" s="34">
        <f t="shared" si="48"/>
        <v>18.493709133252015</v>
      </c>
      <c r="BB24" s="34">
        <f t="shared" si="49"/>
        <v>9.2924534649563323E-2</v>
      </c>
      <c r="BC24" s="34">
        <f t="shared" si="50"/>
        <v>27.699350243406162</v>
      </c>
      <c r="BD24" s="34">
        <f t="shared" si="51"/>
        <v>79.891872023065545</v>
      </c>
      <c r="BE24" s="34">
        <f t="shared" si="52"/>
        <v>33.565561333405071</v>
      </c>
      <c r="BF24" s="34">
        <f t="shared" si="53"/>
        <v>24.152400055883923</v>
      </c>
      <c r="BG24" s="34">
        <f t="shared" si="54"/>
        <v>1.7590593179411307</v>
      </c>
      <c r="BH24" s="34">
        <f t="shared" si="55"/>
        <v>17.353253943590762</v>
      </c>
      <c r="BI24" s="34">
        <f t="shared" si="56"/>
        <v>29.102742042718432</v>
      </c>
      <c r="BJ24" s="34">
        <f t="shared" si="57"/>
        <v>45.388080971620056</v>
      </c>
      <c r="BK24" s="34">
        <f t="shared" si="58"/>
        <v>67.403578970417982</v>
      </c>
      <c r="BL24" s="34">
        <f t="shared" si="59"/>
        <v>71.249437693285515</v>
      </c>
      <c r="BM24" s="34">
        <f t="shared" si="60"/>
        <v>45.46645696485713</v>
      </c>
      <c r="BN24" s="34">
        <f t="shared" si="61"/>
        <v>14.532493000093176</v>
      </c>
      <c r="BO24" s="34">
        <f t="shared" si="62"/>
        <v>52.436874307547527</v>
      </c>
      <c r="BP24" s="34">
        <f t="shared" si="63"/>
        <v>4.3162680565918867</v>
      </c>
      <c r="BQ24" s="34">
        <f t="shared" si="64"/>
        <v>20.491645978704764</v>
      </c>
      <c r="BS24" s="5">
        <v>23</v>
      </c>
      <c r="BT24" s="5">
        <v>8.7120863007352369</v>
      </c>
      <c r="BU24">
        <f t="shared" si="65"/>
        <v>8.4241114102505552</v>
      </c>
    </row>
    <row r="25" spans="3:73" x14ac:dyDescent="0.2">
      <c r="C25" s="5">
        <v>24</v>
      </c>
      <c r="D25" s="35">
        <v>86.590597470266289</v>
      </c>
      <c r="E25">
        <f t="shared" si="0"/>
        <v>21.571729258944842</v>
      </c>
      <c r="F25">
        <f t="shared" si="1"/>
        <v>7.2140953731775328</v>
      </c>
      <c r="G25">
        <f t="shared" si="2"/>
        <v>8.3275926527553192</v>
      </c>
      <c r="H25">
        <f t="shared" si="3"/>
        <v>5.9511248817047493</v>
      </c>
      <c r="I25">
        <f t="shared" si="4"/>
        <v>0.79761563583268424</v>
      </c>
      <c r="J25">
        <f t="shared" si="5"/>
        <v>12.203789393444369</v>
      </c>
      <c r="K25">
        <f t="shared" si="6"/>
        <v>8.1794730357868133</v>
      </c>
      <c r="L25">
        <f t="shared" si="7"/>
        <v>2.1300059100154032</v>
      </c>
      <c r="M25">
        <f t="shared" si="8"/>
        <v>22.798034692833486</v>
      </c>
      <c r="N25">
        <f t="shared" si="9"/>
        <v>9.988745512927192</v>
      </c>
      <c r="O25">
        <f t="shared" si="10"/>
        <v>1.8410951947359029</v>
      </c>
      <c r="P25">
        <f t="shared" si="11"/>
        <v>3.0398726982874637E-2</v>
      </c>
      <c r="Q25" s="34">
        <f t="shared" si="12"/>
        <v>1.6954832607694081</v>
      </c>
      <c r="R25" s="34">
        <f t="shared" si="13"/>
        <v>8.6883549887060401</v>
      </c>
      <c r="S25" s="34">
        <f t="shared" si="14"/>
        <v>7.1289637940881461</v>
      </c>
      <c r="T25" s="34">
        <f t="shared" si="15"/>
        <v>16.285742579340415</v>
      </c>
      <c r="U25" s="34">
        <f t="shared" si="16"/>
        <v>25.184199792353979</v>
      </c>
      <c r="V25" s="34">
        <f t="shared" si="17"/>
        <v>3.8869805988249587E-2</v>
      </c>
      <c r="W25" s="34">
        <f t="shared" si="18"/>
        <v>1.0530884514947356</v>
      </c>
      <c r="X25" s="34">
        <f t="shared" si="19"/>
        <v>7.7051617092837148</v>
      </c>
      <c r="Y25" s="34">
        <f t="shared" si="20"/>
        <v>15.763931495837898</v>
      </c>
      <c r="Z25" s="34">
        <f t="shared" si="21"/>
        <v>3.5326035254296686</v>
      </c>
      <c r="AA25" s="34">
        <f t="shared" si="22"/>
        <v>1.476935295670127E-2</v>
      </c>
      <c r="AB25" s="34">
        <f t="shared" si="23"/>
        <v>0.94860723103228028</v>
      </c>
      <c r="AC25" s="34">
        <f t="shared" si="24"/>
        <v>34.049916038120422</v>
      </c>
      <c r="AD25" s="34">
        <f t="shared" si="25"/>
        <v>9.1116061316678696</v>
      </c>
      <c r="AE25" s="34">
        <f t="shared" si="26"/>
        <v>1.6962791465827642E-2</v>
      </c>
      <c r="AF25" s="34">
        <f t="shared" si="27"/>
        <v>1.5943472625775339</v>
      </c>
      <c r="AG25" s="34">
        <f t="shared" si="28"/>
        <v>45.673579498970419</v>
      </c>
      <c r="AH25" s="34">
        <f t="shared" si="29"/>
        <v>2.7864128240989205</v>
      </c>
      <c r="AI25" s="34">
        <f t="shared" si="30"/>
        <v>3.1602058790750163</v>
      </c>
      <c r="AJ25" s="34">
        <f t="shared" si="31"/>
        <v>2.0050193506771192</v>
      </c>
      <c r="AK25" s="34">
        <f t="shared" si="32"/>
        <v>4.1404699982662233E-2</v>
      </c>
      <c r="AL25" s="34">
        <f t="shared" si="33"/>
        <v>0.99403784983938903</v>
      </c>
      <c r="AM25" s="34">
        <f t="shared" si="34"/>
        <v>2.320248326487913</v>
      </c>
      <c r="AN25" s="34">
        <f t="shared" si="35"/>
        <v>6.9885160199563696</v>
      </c>
      <c r="AO25" s="34">
        <f t="shared" si="36"/>
        <v>2.5632142744479577E-3</v>
      </c>
      <c r="AP25" s="34">
        <f t="shared" si="37"/>
        <v>2.1936409339790943</v>
      </c>
      <c r="AQ25" s="34">
        <f t="shared" si="38"/>
        <v>5.8358834319561237E-3</v>
      </c>
      <c r="AR25" s="34">
        <f t="shared" si="39"/>
        <v>59.164514752311767</v>
      </c>
      <c r="AS25" s="34">
        <f t="shared" si="40"/>
        <v>1.1919635647116404</v>
      </c>
      <c r="AT25" s="34">
        <f t="shared" si="41"/>
        <v>13.534407592068487</v>
      </c>
      <c r="AU25" s="34">
        <f t="shared" si="42"/>
        <v>5.5521489654250313</v>
      </c>
      <c r="AV25" s="34">
        <f t="shared" si="43"/>
        <v>14.997568609463602</v>
      </c>
      <c r="AW25" s="34">
        <f t="shared" si="44"/>
        <v>15.301787470532975</v>
      </c>
      <c r="AX25" s="34">
        <f t="shared" si="45"/>
        <v>6.2936803430668029E-2</v>
      </c>
      <c r="AY25" s="34">
        <f t="shared" si="46"/>
        <v>10.626351957896736</v>
      </c>
      <c r="AZ25" s="34">
        <f t="shared" si="47"/>
        <v>7.0362753300950738</v>
      </c>
      <c r="BA25" s="34">
        <f t="shared" si="48"/>
        <v>3.8129149958096411</v>
      </c>
      <c r="BB25" s="34">
        <f t="shared" si="49"/>
        <v>13.069553844172439</v>
      </c>
      <c r="BC25" s="34">
        <f t="shared" si="50"/>
        <v>53.149814071506285</v>
      </c>
      <c r="BD25" s="34">
        <f t="shared" si="51"/>
        <v>17.187209003263561</v>
      </c>
      <c r="BE25" s="34">
        <f t="shared" si="52"/>
        <v>10.671170190449757</v>
      </c>
      <c r="BF25" s="34">
        <f t="shared" si="53"/>
        <v>0.10338674431319986</v>
      </c>
      <c r="BG25" s="34">
        <f t="shared" si="54"/>
        <v>6.3397714241097312</v>
      </c>
      <c r="BH25" s="34">
        <f t="shared" si="55"/>
        <v>14.038977130851976</v>
      </c>
      <c r="BI25" s="34">
        <f t="shared" si="56"/>
        <v>25.900305313031684</v>
      </c>
      <c r="BJ25" s="34">
        <f t="shared" si="57"/>
        <v>43.06161367316502</v>
      </c>
      <c r="BK25" s="34">
        <f t="shared" si="58"/>
        <v>46.146272449029546</v>
      </c>
      <c r="BL25" s="34">
        <f t="shared" si="59"/>
        <v>25.959519427316206</v>
      </c>
      <c r="BM25" s="34">
        <f t="shared" si="60"/>
        <v>4.6842692794736598</v>
      </c>
      <c r="BN25" s="34">
        <f t="shared" si="61"/>
        <v>31.28721482884481</v>
      </c>
      <c r="BO25" s="34">
        <f t="shared" si="62"/>
        <v>0.18466751334076742</v>
      </c>
      <c r="BP25" s="34">
        <f t="shared" si="63"/>
        <v>8.288275372943307</v>
      </c>
      <c r="BQ25" s="34">
        <f t="shared" si="64"/>
        <v>19.301342890935345</v>
      </c>
      <c r="BS25" s="5">
        <v>24</v>
      </c>
      <c r="BT25" s="5">
        <v>7.8954594913010245</v>
      </c>
      <c r="BU25">
        <f t="shared" si="65"/>
        <v>8.6138432094617414</v>
      </c>
    </row>
    <row r="26" spans="3:73" x14ac:dyDescent="0.2">
      <c r="C26" s="5">
        <v>25</v>
      </c>
      <c r="D26" s="35">
        <v>91.235135042398184</v>
      </c>
      <c r="E26">
        <f t="shared" si="0"/>
        <v>3.8362344760983764</v>
      </c>
      <c r="F26">
        <f t="shared" si="1"/>
        <v>3.093309594757828</v>
      </c>
      <c r="G26">
        <f t="shared" si="2"/>
        <v>4.8622226636315684</v>
      </c>
      <c r="H26">
        <f t="shared" si="3"/>
        <v>14.07333415493785</v>
      </c>
      <c r="I26">
        <f t="shared" si="4"/>
        <v>1.3251355588992588</v>
      </c>
      <c r="J26">
        <f t="shared" si="5"/>
        <v>3.1846535682724504</v>
      </c>
      <c r="K26">
        <f t="shared" si="6"/>
        <v>10.144757510085872</v>
      </c>
      <c r="L26">
        <f t="shared" si="7"/>
        <v>1.6949744342259487E-2</v>
      </c>
      <c r="M26">
        <f t="shared" si="8"/>
        <v>2.2023744354152823</v>
      </c>
      <c r="N26">
        <f t="shared" si="9"/>
        <v>10.808760493070702</v>
      </c>
      <c r="O26">
        <f t="shared" si="10"/>
        <v>19.98255630391898</v>
      </c>
      <c r="P26">
        <f t="shared" si="11"/>
        <v>35.362584504798569</v>
      </c>
      <c r="Q26" s="34">
        <f t="shared" si="12"/>
        <v>2.8795918107373724</v>
      </c>
      <c r="R26" s="34">
        <f t="shared" si="13"/>
        <v>3.8987514465466364</v>
      </c>
      <c r="S26" s="34">
        <f t="shared" si="14"/>
        <v>0.37085397524504005</v>
      </c>
      <c r="T26" s="34">
        <f t="shared" si="15"/>
        <v>0.13976277719022426</v>
      </c>
      <c r="U26" s="34">
        <f t="shared" si="16"/>
        <v>23.4419798894764</v>
      </c>
      <c r="V26" s="34">
        <f t="shared" si="17"/>
        <v>32.157275727418387</v>
      </c>
      <c r="W26" s="34">
        <f t="shared" si="18"/>
        <v>55.061666498688922</v>
      </c>
      <c r="X26" s="34">
        <f t="shared" si="19"/>
        <v>0.4544860291984954</v>
      </c>
      <c r="Y26" s="34">
        <f t="shared" si="20"/>
        <v>42.563355303377442</v>
      </c>
      <c r="Z26" s="34">
        <f t="shared" si="21"/>
        <v>22.715392731492493</v>
      </c>
      <c r="AA26" s="34">
        <f t="shared" si="22"/>
        <v>31.567567748413193</v>
      </c>
      <c r="AB26" s="34">
        <f t="shared" si="23"/>
        <v>109.82554073140236</v>
      </c>
      <c r="AC26" s="34">
        <f t="shared" si="24"/>
        <v>58.722814742874654</v>
      </c>
      <c r="AD26" s="34">
        <f t="shared" si="25"/>
        <v>22.798513103255715</v>
      </c>
      <c r="AE26" s="34">
        <f t="shared" si="26"/>
        <v>11.436996848664423</v>
      </c>
      <c r="AF26" s="34">
        <f t="shared" si="27"/>
        <v>130.02295099585484</v>
      </c>
      <c r="AG26" s="34">
        <f t="shared" si="28"/>
        <v>39.86397879637385</v>
      </c>
      <c r="AH26" s="34">
        <f t="shared" si="29"/>
        <v>41.245094209007092</v>
      </c>
      <c r="AI26" s="34">
        <f t="shared" si="30"/>
        <v>36.729958802081015</v>
      </c>
      <c r="AJ26" s="34">
        <f t="shared" si="31"/>
        <v>23.503288426767451</v>
      </c>
      <c r="AK26" s="34">
        <f t="shared" si="32"/>
        <v>13.304424793573338</v>
      </c>
      <c r="AL26" s="34">
        <f t="shared" si="33"/>
        <v>38.041432516633051</v>
      </c>
      <c r="AM26" s="34">
        <f t="shared" si="34"/>
        <v>53.116659960551914</v>
      </c>
      <c r="AN26" s="34">
        <f t="shared" si="35"/>
        <v>22.044581594339707</v>
      </c>
      <c r="AO26" s="34">
        <f t="shared" si="36"/>
        <v>10.007372036340847</v>
      </c>
      <c r="AP26" s="34">
        <f t="shared" si="37"/>
        <v>20.867945251503045</v>
      </c>
      <c r="AQ26" s="34">
        <f t="shared" si="38"/>
        <v>9.286096524390846</v>
      </c>
      <c r="AR26" s="34">
        <f t="shared" si="39"/>
        <v>12.622151460631571</v>
      </c>
      <c r="AS26" s="34">
        <f t="shared" si="40"/>
        <v>0.93242904771466573</v>
      </c>
      <c r="AT26" s="34">
        <f t="shared" si="41"/>
        <v>5.2360318901615219</v>
      </c>
      <c r="AU26" s="34">
        <f t="shared" si="42"/>
        <v>0.59578040982240155</v>
      </c>
      <c r="AV26" s="34">
        <f t="shared" si="43"/>
        <v>0.53697773676406335</v>
      </c>
      <c r="AW26" s="34">
        <f t="shared" si="44"/>
        <v>19.304296405836187</v>
      </c>
      <c r="AX26" s="34">
        <f t="shared" si="45"/>
        <v>1.9174743902928848</v>
      </c>
      <c r="AY26" s="34">
        <f t="shared" si="46"/>
        <v>3.9678238744263408</v>
      </c>
      <c r="AZ26" s="34">
        <f t="shared" si="47"/>
        <v>43.523130407350166</v>
      </c>
      <c r="BA26" s="34">
        <f t="shared" si="48"/>
        <v>1.0595692063138811</v>
      </c>
      <c r="BB26" s="34">
        <f t="shared" si="49"/>
        <v>7.0005451300763655</v>
      </c>
      <c r="BC26" s="34">
        <f t="shared" si="50"/>
        <v>0.24879313990065657</v>
      </c>
      <c r="BD26" s="34">
        <f t="shared" si="51"/>
        <v>1.8985033127432691</v>
      </c>
      <c r="BE26" s="34">
        <f t="shared" si="52"/>
        <v>24.661907497345368</v>
      </c>
      <c r="BF26" s="34">
        <f t="shared" si="53"/>
        <v>4.5226287372346725</v>
      </c>
      <c r="BG26" s="34">
        <f t="shared" si="54"/>
        <v>0.80582088564627885</v>
      </c>
      <c r="BH26" s="34">
        <f t="shared" si="55"/>
        <v>0.19775514069465183</v>
      </c>
      <c r="BI26" s="34">
        <f t="shared" si="56"/>
        <v>3.6771792860668766</v>
      </c>
      <c r="BJ26" s="34">
        <f t="shared" si="57"/>
        <v>4.6163410141393673</v>
      </c>
      <c r="BK26" s="34">
        <f t="shared" si="58"/>
        <v>0.20296011469387171</v>
      </c>
      <c r="BL26" s="34">
        <f t="shared" si="59"/>
        <v>6.1514927078542074</v>
      </c>
      <c r="BM26" s="34">
        <f t="shared" si="60"/>
        <v>0.90052503738803147</v>
      </c>
      <c r="BN26" s="34">
        <f t="shared" si="61"/>
        <v>17.76460639667237</v>
      </c>
      <c r="BO26" s="34">
        <f t="shared" si="62"/>
        <v>3.1173471447412804</v>
      </c>
      <c r="BP26" s="34">
        <f t="shared" si="63"/>
        <v>6.3105564384579427E-2</v>
      </c>
      <c r="BQ26" s="34">
        <f t="shared" si="64"/>
        <v>84.957694708726279</v>
      </c>
      <c r="BS26" s="5">
        <v>25</v>
      </c>
      <c r="BT26" s="5">
        <v>7.8831287303466562</v>
      </c>
      <c r="BU26">
        <f t="shared" si="65"/>
        <v>8.8208471755651985</v>
      </c>
    </row>
    <row r="27" spans="3:73" x14ac:dyDescent="0.2">
      <c r="C27" s="5">
        <v>26</v>
      </c>
      <c r="D27" s="35">
        <v>89.276504276761543</v>
      </c>
      <c r="E27">
        <f t="shared" si="0"/>
        <v>3.9940043727830388E-2</v>
      </c>
      <c r="F27">
        <f t="shared" si="1"/>
        <v>6.0719886793779647E-2</v>
      </c>
      <c r="G27">
        <f t="shared" si="2"/>
        <v>3.214180282465728</v>
      </c>
      <c r="H27">
        <f t="shared" si="3"/>
        <v>0.65203273709976017</v>
      </c>
      <c r="I27">
        <f t="shared" si="4"/>
        <v>3.0300711954046607E-2</v>
      </c>
      <c r="J27">
        <f t="shared" si="5"/>
        <v>1.5041865437884516</v>
      </c>
      <c r="K27">
        <f t="shared" si="6"/>
        <v>4.3631771364966507</v>
      </c>
      <c r="L27">
        <f t="shared" si="7"/>
        <v>0.22523648634845075</v>
      </c>
      <c r="M27">
        <f t="shared" si="8"/>
        <v>1.7663398146262852</v>
      </c>
      <c r="N27">
        <f t="shared" si="9"/>
        <v>6.3079060035509258</v>
      </c>
      <c r="O27">
        <f t="shared" si="10"/>
        <v>15.904256023738851</v>
      </c>
      <c r="P27">
        <f t="shared" si="11"/>
        <v>6.8484146869953785E-2</v>
      </c>
      <c r="Q27" s="34">
        <f t="shared" si="12"/>
        <v>2.5264657643906053E-4</v>
      </c>
      <c r="R27" s="34">
        <f t="shared" si="13"/>
        <v>1.8215630958435791</v>
      </c>
      <c r="S27" s="34">
        <f t="shared" si="14"/>
        <v>5.4404600002813597</v>
      </c>
      <c r="T27" s="34">
        <f t="shared" si="15"/>
        <v>8.3120411680091504</v>
      </c>
      <c r="U27" s="34">
        <f t="shared" si="16"/>
        <v>13.77974421907154</v>
      </c>
      <c r="V27" s="34">
        <f t="shared" si="17"/>
        <v>29.830430267228209</v>
      </c>
      <c r="W27" s="34">
        <f t="shared" si="18"/>
        <v>1.6498759630215629</v>
      </c>
      <c r="X27" s="34">
        <f t="shared" si="19"/>
        <v>20.843141588599121</v>
      </c>
      <c r="Y27" s="34">
        <f t="shared" si="20"/>
        <v>7.8816970808157851</v>
      </c>
      <c r="Z27" s="34">
        <f t="shared" si="21"/>
        <v>13.39465942220926</v>
      </c>
      <c r="AA27" s="34">
        <f t="shared" si="22"/>
        <v>72.60978252943687</v>
      </c>
      <c r="AB27" s="34">
        <f t="shared" si="23"/>
        <v>32.54075569984348</v>
      </c>
      <c r="AC27" s="34">
        <f t="shared" si="24"/>
        <v>7.930690054796468</v>
      </c>
      <c r="AD27" s="34">
        <f t="shared" si="25"/>
        <v>2.0255897816238928</v>
      </c>
      <c r="AE27" s="34">
        <f t="shared" si="26"/>
        <v>89.191589732117464</v>
      </c>
      <c r="AF27" s="34">
        <f t="shared" si="27"/>
        <v>18.967435845494556</v>
      </c>
      <c r="AG27" s="34">
        <f t="shared" si="28"/>
        <v>19.923757071412822</v>
      </c>
      <c r="AH27" s="34">
        <f t="shared" si="29"/>
        <v>16.825533282112204</v>
      </c>
      <c r="AI27" s="34">
        <f t="shared" si="30"/>
        <v>8.3485644895103519</v>
      </c>
      <c r="AJ27" s="34">
        <f t="shared" si="31"/>
        <v>2.8523573302859053</v>
      </c>
      <c r="AK27" s="34">
        <f t="shared" si="32"/>
        <v>17.716884311661055</v>
      </c>
      <c r="AL27" s="34">
        <f t="shared" si="33"/>
        <v>28.403431240585572</v>
      </c>
      <c r="AM27" s="34">
        <f t="shared" si="34"/>
        <v>7.4886238222725927</v>
      </c>
      <c r="AN27" s="34">
        <f t="shared" si="35"/>
        <v>1.4515726808273079</v>
      </c>
      <c r="AO27" s="34">
        <f t="shared" si="36"/>
        <v>6.8095625459851137</v>
      </c>
      <c r="AP27" s="34">
        <f t="shared" si="37"/>
        <v>25.059440137168082</v>
      </c>
      <c r="AQ27" s="34">
        <f t="shared" si="38"/>
        <v>2.5412694831235738</v>
      </c>
      <c r="AR27" s="34">
        <f t="shared" si="39"/>
        <v>0.9860631170248344</v>
      </c>
      <c r="AS27" s="34">
        <f t="shared" si="40"/>
        <v>0.10864074824389874</v>
      </c>
      <c r="AT27" s="34">
        <f t="shared" si="41"/>
        <v>1.4084055537849502</v>
      </c>
      <c r="AU27" s="34">
        <f t="shared" si="42"/>
        <v>1.5026913495544731</v>
      </c>
      <c r="AV27" s="34">
        <f t="shared" si="43"/>
        <v>5.929394091020284</v>
      </c>
      <c r="AW27" s="34">
        <f t="shared" si="44"/>
        <v>0.32936324205009887</v>
      </c>
      <c r="AX27" s="34">
        <f t="shared" si="45"/>
        <v>1.1094868807772263E-3</v>
      </c>
      <c r="AY27" s="34">
        <f t="shared" si="46"/>
        <v>21.516382596072944</v>
      </c>
      <c r="AZ27" s="34">
        <f t="shared" si="47"/>
        <v>0.86355571430637523</v>
      </c>
      <c r="BA27" s="34">
        <f t="shared" si="48"/>
        <v>21.201282986362632</v>
      </c>
      <c r="BB27" s="34">
        <f t="shared" si="49"/>
        <v>2.1311301563521199</v>
      </c>
      <c r="BC27" s="34">
        <f t="shared" si="50"/>
        <v>0.33729251859287457</v>
      </c>
      <c r="BD27" s="34">
        <f t="shared" si="51"/>
        <v>9.0447248147371191</v>
      </c>
      <c r="BE27" s="34">
        <f t="shared" si="52"/>
        <v>2.8229555711819513E-2</v>
      </c>
      <c r="BF27" s="34">
        <f t="shared" si="53"/>
        <v>1.1256265693040166</v>
      </c>
      <c r="BG27" s="34">
        <f t="shared" si="54"/>
        <v>5.775982829820574</v>
      </c>
      <c r="BH27" s="34">
        <f t="shared" si="55"/>
        <v>15.025143776484077</v>
      </c>
      <c r="BI27" s="34">
        <f t="shared" si="56"/>
        <v>16.869075131268659</v>
      </c>
      <c r="BJ27" s="34">
        <f t="shared" si="57"/>
        <v>5.803963798662231</v>
      </c>
      <c r="BK27" s="34">
        <f t="shared" si="58"/>
        <v>0.27205563632643565</v>
      </c>
      <c r="BL27" s="34">
        <f t="shared" si="59"/>
        <v>8.4540839249510551</v>
      </c>
      <c r="BM27" s="34">
        <f t="shared" si="60"/>
        <v>5.0903356699330944</v>
      </c>
      <c r="BN27" s="34">
        <f t="shared" si="61"/>
        <v>3.7260462702670673E-2</v>
      </c>
      <c r="BO27" s="34">
        <f t="shared" si="62"/>
        <v>2.9152917861259464</v>
      </c>
      <c r="BP27" s="34">
        <f t="shared" si="63"/>
        <v>52.687550942112118</v>
      </c>
      <c r="BQ27" s="34">
        <f t="shared" si="64"/>
        <v>22.245454033854831</v>
      </c>
      <c r="BS27" s="5">
        <v>26</v>
      </c>
      <c r="BT27" s="5">
        <v>8.1598733837785993</v>
      </c>
      <c r="BU27">
        <f t="shared" si="65"/>
        <v>9.0458429821814406</v>
      </c>
    </row>
    <row r="28" spans="3:73" x14ac:dyDescent="0.2">
      <c r="C28" s="5">
        <v>27</v>
      </c>
      <c r="D28" s="35">
        <v>89.476354329870944</v>
      </c>
      <c r="E28">
        <f t="shared" si="0"/>
        <v>0.19915165471592941</v>
      </c>
      <c r="F28">
        <f t="shared" si="1"/>
        <v>3.9707080766632727</v>
      </c>
      <c r="G28">
        <f t="shared" si="2"/>
        <v>0.36922076437073642</v>
      </c>
      <c r="H28">
        <f t="shared" si="3"/>
        <v>6.6455974018974154E-4</v>
      </c>
      <c r="I28">
        <f t="shared" si="4"/>
        <v>2.034339913870125</v>
      </c>
      <c r="J28">
        <f t="shared" si="5"/>
        <v>3.5682148251578636</v>
      </c>
      <c r="K28">
        <f t="shared" si="6"/>
        <v>7.5482512101438359E-2</v>
      </c>
      <c r="L28">
        <f t="shared" si="7"/>
        <v>2.3374961586852767</v>
      </c>
      <c r="M28">
        <f t="shared" si="8"/>
        <v>7.3517146474707689</v>
      </c>
      <c r="N28">
        <f t="shared" si="9"/>
        <v>17.538205704886405</v>
      </c>
      <c r="O28">
        <f t="shared" si="10"/>
        <v>3.8247676424138554E-3</v>
      </c>
      <c r="P28">
        <f t="shared" si="11"/>
        <v>4.6545867559993612E-2</v>
      </c>
      <c r="Q28" s="34">
        <f t="shared" si="12"/>
        <v>1.322046710557927</v>
      </c>
      <c r="R28" s="34">
        <f t="shared" si="13"/>
        <v>4.5481077930261629</v>
      </c>
      <c r="S28" s="34">
        <f t="shared" si="14"/>
        <v>9.5043410300538334</v>
      </c>
      <c r="T28" s="34">
        <f t="shared" si="15"/>
        <v>15.303414139384776</v>
      </c>
      <c r="U28" s="34">
        <f t="shared" si="16"/>
        <v>32.053422018353821</v>
      </c>
      <c r="V28" s="34">
        <f t="shared" si="17"/>
        <v>1.1764112225543979</v>
      </c>
      <c r="W28" s="34">
        <f t="shared" si="18"/>
        <v>22.707884072564259</v>
      </c>
      <c r="X28" s="34">
        <f t="shared" si="19"/>
        <v>9.0437696052379319</v>
      </c>
      <c r="Y28" s="34">
        <f t="shared" si="20"/>
        <v>14.897450494637461</v>
      </c>
      <c r="Z28" s="34">
        <f t="shared" si="21"/>
        <v>76.055622095636835</v>
      </c>
      <c r="AA28" s="34">
        <f t="shared" si="22"/>
        <v>34.860765221099044</v>
      </c>
      <c r="AB28" s="34">
        <f t="shared" si="23"/>
        <v>9.096244788514511</v>
      </c>
      <c r="AC28" s="34">
        <f t="shared" si="24"/>
        <v>2.6343958709290796</v>
      </c>
      <c r="AD28" s="34">
        <f t="shared" si="25"/>
        <v>93.006349503490824</v>
      </c>
      <c r="AE28" s="34">
        <f t="shared" si="26"/>
        <v>20.74813459401047</v>
      </c>
      <c r="AF28" s="34">
        <f t="shared" si="27"/>
        <v>21.74779994699189</v>
      </c>
      <c r="AG28" s="34">
        <f t="shared" si="28"/>
        <v>18.505000739495113</v>
      </c>
      <c r="AH28" s="34">
        <f t="shared" si="29"/>
        <v>9.5433933257643808</v>
      </c>
      <c r="AI28" s="34">
        <f t="shared" si="30"/>
        <v>3.5673478210145997</v>
      </c>
      <c r="AJ28" s="34">
        <f t="shared" si="31"/>
        <v>19.439219236656246</v>
      </c>
      <c r="AK28" s="34">
        <f t="shared" si="32"/>
        <v>30.573567787708722</v>
      </c>
      <c r="AL28" s="34">
        <f t="shared" si="33"/>
        <v>8.6223571973438524</v>
      </c>
      <c r="AM28" s="34">
        <f t="shared" si="34"/>
        <v>1.9730763292694757</v>
      </c>
      <c r="AN28" s="34">
        <f t="shared" si="35"/>
        <v>7.8925255537056671</v>
      </c>
      <c r="AO28" s="34">
        <f t="shared" si="36"/>
        <v>23.098505237404002</v>
      </c>
      <c r="AP28" s="34">
        <f t="shared" si="37"/>
        <v>3.2183858424192584</v>
      </c>
      <c r="AQ28" s="34">
        <f t="shared" si="38"/>
        <v>0.62909811411116578</v>
      </c>
      <c r="AR28" s="34">
        <f t="shared" si="39"/>
        <v>0.28032472899329425</v>
      </c>
      <c r="AS28" s="34">
        <f t="shared" si="40"/>
        <v>0.973996445917924</v>
      </c>
      <c r="AT28" s="34">
        <f t="shared" si="41"/>
        <v>1.052661768874267</v>
      </c>
      <c r="AU28" s="34">
        <f t="shared" si="42"/>
        <v>6.9426177712588482</v>
      </c>
      <c r="AV28" s="34">
        <f t="shared" si="43"/>
        <v>0.13991468719621306</v>
      </c>
      <c r="AW28" s="34">
        <f t="shared" si="44"/>
        <v>5.4363125845612009E-2</v>
      </c>
      <c r="AX28" s="34">
        <f t="shared" si="45"/>
        <v>23.410361756704063</v>
      </c>
      <c r="AY28" s="34">
        <f t="shared" si="46"/>
        <v>0.53206364854007782</v>
      </c>
      <c r="AZ28" s="34">
        <f t="shared" si="47"/>
        <v>19.400809848697293</v>
      </c>
      <c r="BA28" s="34">
        <f t="shared" si="48"/>
        <v>1.5875723624339082</v>
      </c>
      <c r="BB28" s="34">
        <f t="shared" si="49"/>
        <v>0.14509917013707746</v>
      </c>
      <c r="BC28" s="34">
        <f t="shared" si="50"/>
        <v>10.286740903658087</v>
      </c>
      <c r="BD28" s="34">
        <f t="shared" si="51"/>
        <v>0.13532582594314829</v>
      </c>
      <c r="BE28" s="34">
        <f t="shared" si="52"/>
        <v>0.7415025876809096</v>
      </c>
      <c r="BF28" s="34">
        <f t="shared" si="53"/>
        <v>4.855312636679713</v>
      </c>
      <c r="BG28" s="34">
        <f t="shared" si="54"/>
        <v>13.515755063040322</v>
      </c>
      <c r="BH28" s="34">
        <f t="shared" si="55"/>
        <v>15.267367711756069</v>
      </c>
      <c r="BI28" s="34">
        <f t="shared" si="56"/>
        <v>4.8809696433643666</v>
      </c>
      <c r="BJ28" s="34">
        <f t="shared" si="57"/>
        <v>0.52047507003112259</v>
      </c>
      <c r="BK28" s="34">
        <f t="shared" si="58"/>
        <v>7.3318596401241098</v>
      </c>
      <c r="BL28" s="34">
        <f t="shared" si="59"/>
        <v>6.0320699900820216</v>
      </c>
      <c r="BM28" s="34">
        <f t="shared" si="60"/>
        <v>4.651730060940567E-5</v>
      </c>
      <c r="BN28" s="34">
        <f t="shared" si="61"/>
        <v>2.2727748526976925</v>
      </c>
      <c r="BO28" s="34">
        <f t="shared" si="62"/>
        <v>55.628761802940787</v>
      </c>
      <c r="BP28" s="34">
        <f t="shared" si="63"/>
        <v>24.170583093949563</v>
      </c>
      <c r="BQ28" s="34">
        <f t="shared" si="64"/>
        <v>3.0700459175994683</v>
      </c>
      <c r="BS28" s="5">
        <v>27</v>
      </c>
      <c r="BT28" s="5">
        <v>8.1220705759669602</v>
      </c>
      <c r="BU28">
        <f t="shared" si="65"/>
        <v>9.2895503029309765</v>
      </c>
    </row>
    <row r="29" spans="3:73" x14ac:dyDescent="0.2">
      <c r="C29" s="5">
        <v>28</v>
      </c>
      <c r="D29" s="35">
        <v>89.030090221168564</v>
      </c>
      <c r="E29">
        <f t="shared" si="0"/>
        <v>2.3913512733038447</v>
      </c>
      <c r="F29">
        <f t="shared" si="1"/>
        <v>1.1107041484918794</v>
      </c>
      <c r="G29">
        <f t="shared" si="2"/>
        <v>0.17680767935139116</v>
      </c>
      <c r="H29">
        <f t="shared" si="3"/>
        <v>0.96047599900036118</v>
      </c>
      <c r="I29">
        <f t="shared" si="4"/>
        <v>5.453327199240765</v>
      </c>
      <c r="J29">
        <f t="shared" si="5"/>
        <v>0.51984809127612774</v>
      </c>
      <c r="K29">
        <f t="shared" si="6"/>
        <v>1.1720728203805932</v>
      </c>
      <c r="L29">
        <f t="shared" si="7"/>
        <v>5.1308612302555341</v>
      </c>
      <c r="M29">
        <f t="shared" si="8"/>
        <v>13.999570481313803</v>
      </c>
      <c r="N29">
        <f t="shared" si="9"/>
        <v>0.25817456743191125</v>
      </c>
      <c r="O29">
        <f t="shared" si="10"/>
        <v>5.3139099507546285E-2</v>
      </c>
      <c r="P29">
        <f t="shared" si="11"/>
        <v>2.5474298986411807</v>
      </c>
      <c r="Q29" s="34">
        <f t="shared" si="12"/>
        <v>6.6506912881898392</v>
      </c>
      <c r="R29" s="34">
        <f t="shared" si="13"/>
        <v>6.9519075102787227</v>
      </c>
      <c r="S29" s="34">
        <f t="shared" si="14"/>
        <v>12.011033036894135</v>
      </c>
      <c r="T29" s="34">
        <f t="shared" si="15"/>
        <v>27.199458976464033</v>
      </c>
      <c r="U29" s="34">
        <f t="shared" si="16"/>
        <v>2.3436212259210638</v>
      </c>
      <c r="V29" s="34">
        <f t="shared" si="17"/>
        <v>18.653889744293632</v>
      </c>
      <c r="W29" s="34">
        <f t="shared" si="18"/>
        <v>6.5588335700653504</v>
      </c>
      <c r="X29" s="34">
        <f t="shared" si="19"/>
        <v>11.651691748744579</v>
      </c>
      <c r="Y29" s="34">
        <f t="shared" si="20"/>
        <v>68.471046367974708</v>
      </c>
      <c r="Z29" s="34">
        <f t="shared" si="21"/>
        <v>29.790162013036099</v>
      </c>
      <c r="AA29" s="34">
        <f t="shared" si="22"/>
        <v>6.6035329984518505</v>
      </c>
      <c r="AB29" s="34">
        <f t="shared" si="23"/>
        <v>1.3849008511624585</v>
      </c>
      <c r="AC29" s="34">
        <f t="shared" si="24"/>
        <v>84.597976914219231</v>
      </c>
      <c r="AD29" s="34">
        <f t="shared" si="25"/>
        <v>16.881809481277838</v>
      </c>
      <c r="AE29" s="34">
        <f t="shared" si="26"/>
        <v>17.784687628399812</v>
      </c>
      <c r="AF29" s="34">
        <f t="shared" si="27"/>
        <v>14.864724562989338</v>
      </c>
      <c r="AG29" s="34">
        <f t="shared" si="28"/>
        <v>6.9853126199920377</v>
      </c>
      <c r="AH29" s="34">
        <f t="shared" si="29"/>
        <v>2.0807435960109029</v>
      </c>
      <c r="AI29" s="34">
        <f t="shared" si="30"/>
        <v>15.703220232316887</v>
      </c>
      <c r="AJ29" s="34">
        <f t="shared" si="31"/>
        <v>25.837630136042513</v>
      </c>
      <c r="AK29" s="34">
        <f t="shared" si="32"/>
        <v>6.2007023323770865</v>
      </c>
      <c r="AL29" s="34">
        <f t="shared" si="33"/>
        <v>0.91852719694752816</v>
      </c>
      <c r="AM29" s="34">
        <f t="shared" si="34"/>
        <v>5.5842406497759018</v>
      </c>
      <c r="AN29" s="34">
        <f t="shared" si="35"/>
        <v>27.587228217785732</v>
      </c>
      <c r="AO29" s="34">
        <f t="shared" si="36"/>
        <v>1.8163543520426402</v>
      </c>
      <c r="AP29" s="34">
        <f t="shared" si="37"/>
        <v>1.5361648213691619</v>
      </c>
      <c r="AQ29" s="34">
        <f t="shared" si="38"/>
        <v>6.921059384932403E-3</v>
      </c>
      <c r="AR29" s="34">
        <f t="shared" si="39"/>
        <v>2.0539954288173221</v>
      </c>
      <c r="AS29" s="34">
        <f t="shared" si="40"/>
        <v>2.1675411847234005</v>
      </c>
      <c r="AT29" s="34">
        <f t="shared" si="41"/>
        <v>4.790060415738675</v>
      </c>
      <c r="AU29" s="34">
        <f t="shared" si="42"/>
        <v>0.67291805434859231</v>
      </c>
      <c r="AV29" s="34">
        <f t="shared" si="43"/>
        <v>4.5413781355060523E-2</v>
      </c>
      <c r="AW29" s="34">
        <f t="shared" si="44"/>
        <v>19.291082084492988</v>
      </c>
      <c r="AX29" s="34">
        <f t="shared" si="45"/>
        <v>1.3822494222419517</v>
      </c>
      <c r="AY29" s="34">
        <f t="shared" si="46"/>
        <v>23.531222565310369</v>
      </c>
      <c r="AZ29" s="34">
        <f t="shared" si="47"/>
        <v>2.9112997824231073</v>
      </c>
      <c r="BA29" s="34">
        <f t="shared" si="48"/>
        <v>0.68423164684570192</v>
      </c>
      <c r="BB29" s="34">
        <f t="shared" si="49"/>
        <v>7.6232913129347972</v>
      </c>
      <c r="BC29" s="34">
        <f t="shared" si="50"/>
        <v>6.1461713851808193E-3</v>
      </c>
      <c r="BD29" s="34">
        <f t="shared" si="51"/>
        <v>1.7092151503613195</v>
      </c>
      <c r="BE29" s="34">
        <f t="shared" si="52"/>
        <v>7.0211300441436038</v>
      </c>
      <c r="BF29" s="34">
        <f t="shared" si="53"/>
        <v>16.996177804112683</v>
      </c>
      <c r="BG29" s="34">
        <f t="shared" si="54"/>
        <v>18.953937633874276</v>
      </c>
      <c r="BH29" s="34">
        <f t="shared" si="55"/>
        <v>7.0519764459998724</v>
      </c>
      <c r="BI29" s="34">
        <f t="shared" si="56"/>
        <v>7.5721540934754042E-2</v>
      </c>
      <c r="BJ29" s="34">
        <f t="shared" si="57"/>
        <v>9.9477462653948621</v>
      </c>
      <c r="BK29" s="34">
        <f t="shared" si="58"/>
        <v>4.0391479965031367</v>
      </c>
      <c r="BL29" s="34">
        <f t="shared" si="59"/>
        <v>0.19311080891277002</v>
      </c>
      <c r="BM29" s="34">
        <f t="shared" si="60"/>
        <v>3.8174775063898752</v>
      </c>
      <c r="BN29" s="34">
        <f t="shared" si="61"/>
        <v>49.171019298109357</v>
      </c>
      <c r="BO29" s="34">
        <f t="shared" si="62"/>
        <v>19.981745861437574</v>
      </c>
      <c r="BP29" s="34">
        <f t="shared" si="63"/>
        <v>4.833045038718458</v>
      </c>
      <c r="BQ29" s="34">
        <f t="shared" si="64"/>
        <v>8.1332835182852286</v>
      </c>
    </row>
    <row r="30" spans="3:73" x14ac:dyDescent="0.2">
      <c r="C30" s="5">
        <v>29</v>
      </c>
      <c r="D30" s="35">
        <v>87.483690766530842</v>
      </c>
      <c r="E30">
        <f t="shared" si="0"/>
        <v>6.7615546347178066</v>
      </c>
      <c r="F30">
        <f t="shared" si="1"/>
        <v>3.8686346643036265</v>
      </c>
      <c r="G30">
        <f t="shared" si="2"/>
        <v>0.32076442030836116</v>
      </c>
      <c r="H30">
        <f t="shared" si="3"/>
        <v>15.067093841836767</v>
      </c>
      <c r="I30">
        <f t="shared" si="4"/>
        <v>5.1411225874715063</v>
      </c>
      <c r="J30">
        <f t="shared" si="5"/>
        <v>0.21508848838919811</v>
      </c>
      <c r="K30">
        <f t="shared" si="6"/>
        <v>0.51658860953911756</v>
      </c>
      <c r="L30">
        <f t="shared" si="7"/>
        <v>4.8189053881935697</v>
      </c>
      <c r="M30">
        <f t="shared" si="8"/>
        <v>4.2210042281951194</v>
      </c>
      <c r="N30">
        <f t="shared" si="9"/>
        <v>3.1574398893119366</v>
      </c>
      <c r="O30">
        <f t="shared" si="10"/>
        <v>9.87509547788944</v>
      </c>
      <c r="P30">
        <f t="shared" si="11"/>
        <v>17.018041327883648</v>
      </c>
      <c r="Q30" s="34">
        <f t="shared" si="12"/>
        <v>1.1886397546896579</v>
      </c>
      <c r="R30" s="34">
        <f t="shared" si="13"/>
        <v>3.6836905191670342</v>
      </c>
      <c r="S30" s="34">
        <f t="shared" si="14"/>
        <v>13.460904998149944</v>
      </c>
      <c r="T30" s="34">
        <f t="shared" si="15"/>
        <v>9.4697044252153351</v>
      </c>
      <c r="U30" s="34">
        <f t="shared" si="16"/>
        <v>7.687396432173359</v>
      </c>
      <c r="V30" s="34">
        <f t="shared" si="17"/>
        <v>1.0294588642271878</v>
      </c>
      <c r="W30" s="34">
        <f t="shared" si="18"/>
        <v>3.4859055502705267</v>
      </c>
      <c r="X30" s="34">
        <f t="shared" si="19"/>
        <v>45.270342318073041</v>
      </c>
      <c r="Y30" s="34">
        <f t="shared" si="20"/>
        <v>15.300904072001535</v>
      </c>
      <c r="Z30" s="34">
        <f t="shared" si="21"/>
        <v>1.0472136585126455</v>
      </c>
      <c r="AA30" s="34">
        <f t="shared" si="22"/>
        <v>0.13659037434340288</v>
      </c>
      <c r="AB30" s="34">
        <f t="shared" si="23"/>
        <v>58.542642629254786</v>
      </c>
      <c r="AC30" s="34">
        <f t="shared" si="24"/>
        <v>6.5656296649125832</v>
      </c>
      <c r="AD30" s="34">
        <f t="shared" si="25"/>
        <v>7.133119687741619</v>
      </c>
      <c r="AE30" s="34">
        <f t="shared" si="26"/>
        <v>5.3318520861255454</v>
      </c>
      <c r="AF30" s="34">
        <f t="shared" si="27"/>
        <v>1.2024761713889836</v>
      </c>
      <c r="AG30" s="34">
        <f t="shared" si="28"/>
        <v>1.0799609980528958E-2</v>
      </c>
      <c r="AH30" s="34">
        <f t="shared" si="29"/>
        <v>5.8386479259762041</v>
      </c>
      <c r="AI30" s="34">
        <f t="shared" si="30"/>
        <v>12.508059079536437</v>
      </c>
      <c r="AJ30" s="34">
        <f t="shared" si="31"/>
        <v>0.89061025578655806</v>
      </c>
      <c r="AK30" s="34">
        <f t="shared" si="32"/>
        <v>0.34574542196579849</v>
      </c>
      <c r="AL30" s="34">
        <f t="shared" si="33"/>
        <v>0.66699944893626306</v>
      </c>
      <c r="AM30" s="34">
        <f t="shared" si="34"/>
        <v>46.223055884685728</v>
      </c>
      <c r="AN30" s="34">
        <f t="shared" si="35"/>
        <v>3.9472765954799038E-2</v>
      </c>
      <c r="AO30" s="34">
        <f t="shared" si="36"/>
        <v>7.7607965183236001</v>
      </c>
      <c r="AP30" s="34">
        <f t="shared" si="37"/>
        <v>2.1409734079124023</v>
      </c>
      <c r="AQ30" s="34">
        <f t="shared" si="38"/>
        <v>8.877874010130709</v>
      </c>
      <c r="AR30" s="34">
        <f t="shared" si="39"/>
        <v>9.1122878381921737</v>
      </c>
      <c r="AS30" s="34">
        <f t="shared" si="40"/>
        <v>0.41244808317817011</v>
      </c>
      <c r="AT30" s="34">
        <f t="shared" si="41"/>
        <v>5.6013412194959864</v>
      </c>
      <c r="AU30" s="34">
        <f t="shared" si="42"/>
        <v>3.09585625887564</v>
      </c>
      <c r="AV30" s="34">
        <f t="shared" si="43"/>
        <v>8.0983612575521811</v>
      </c>
      <c r="AW30" s="34">
        <f t="shared" si="44"/>
        <v>7.4097766626308852</v>
      </c>
      <c r="AX30" s="34">
        <f t="shared" si="45"/>
        <v>40.925429439325846</v>
      </c>
      <c r="AY30" s="34">
        <f t="shared" si="46"/>
        <v>10.579748910293116</v>
      </c>
      <c r="AZ30" s="34">
        <f t="shared" si="47"/>
        <v>5.6338934719936775</v>
      </c>
      <c r="BA30" s="34">
        <f t="shared" si="48"/>
        <v>1.4753294082476236</v>
      </c>
      <c r="BB30" s="34">
        <f t="shared" si="49"/>
        <v>2.6399652138287264</v>
      </c>
      <c r="BC30" s="34">
        <f t="shared" si="50"/>
        <v>8.1439975538647449</v>
      </c>
      <c r="BD30" s="34">
        <f t="shared" si="51"/>
        <v>17.607598954454176</v>
      </c>
      <c r="BE30" s="34">
        <f t="shared" si="52"/>
        <v>32.138032037404173</v>
      </c>
      <c r="BF30" s="34">
        <f t="shared" si="53"/>
        <v>34.810135418726169</v>
      </c>
      <c r="BG30" s="34">
        <f t="shared" si="54"/>
        <v>17.656427707359509</v>
      </c>
      <c r="BH30" s="34">
        <f t="shared" si="55"/>
        <v>1.6160104115186731</v>
      </c>
      <c r="BI30" s="34">
        <f t="shared" si="56"/>
        <v>22.093800137600546</v>
      </c>
      <c r="BJ30" s="34">
        <f t="shared" si="57"/>
        <v>0.21470593202605118</v>
      </c>
      <c r="BK30" s="34">
        <f t="shared" si="58"/>
        <v>3.9435732311404812</v>
      </c>
      <c r="BL30" s="34">
        <f t="shared" si="59"/>
        <v>12.251652522188353</v>
      </c>
      <c r="BM30" s="34">
        <f t="shared" si="60"/>
        <v>29.875030521680799</v>
      </c>
      <c r="BN30" s="34">
        <f t="shared" si="61"/>
        <v>8.5479933870536549</v>
      </c>
      <c r="BO30" s="34">
        <f t="shared" si="62"/>
        <v>14.023663451140816</v>
      </c>
      <c r="BP30" s="34">
        <f t="shared" si="63"/>
        <v>19.34496083943845</v>
      </c>
      <c r="BQ30" s="34">
        <f t="shared" si="64"/>
        <v>5.6681983145618036</v>
      </c>
    </row>
    <row r="31" spans="3:73" x14ac:dyDescent="0.2">
      <c r="C31" s="5">
        <v>30</v>
      </c>
      <c r="D31" s="35">
        <v>90.083989717558936</v>
      </c>
      <c r="E31">
        <f t="shared" si="0"/>
        <v>0.40121385776591068</v>
      </c>
      <c r="F31">
        <f t="shared" si="1"/>
        <v>4.1369048887068907</v>
      </c>
      <c r="G31">
        <f t="shared" si="2"/>
        <v>1.6418232484014836</v>
      </c>
      <c r="H31">
        <f t="shared" si="3"/>
        <v>0.11081880055443205</v>
      </c>
      <c r="I31">
        <f t="shared" si="4"/>
        <v>4.5647288911804793</v>
      </c>
      <c r="J31">
        <f t="shared" si="5"/>
        <v>11.016026124750452</v>
      </c>
      <c r="K31">
        <f t="shared" si="6"/>
        <v>22.99681531903051</v>
      </c>
      <c r="L31">
        <f t="shared" si="7"/>
        <v>0.29788746837464231</v>
      </c>
      <c r="M31">
        <f t="shared" si="8"/>
        <v>0.67795511984581691</v>
      </c>
      <c r="N31">
        <f t="shared" si="9"/>
        <v>0.29394561221268117</v>
      </c>
      <c r="O31">
        <f t="shared" si="10"/>
        <v>2.3256064767859224</v>
      </c>
      <c r="P31">
        <f t="shared" si="11"/>
        <v>13.620133592725853</v>
      </c>
      <c r="Q31" s="34">
        <f t="shared" si="12"/>
        <v>20.426722940813971</v>
      </c>
      <c r="R31" s="34">
        <f t="shared" si="13"/>
        <v>39.302988407274064</v>
      </c>
      <c r="S31" s="34">
        <f t="shared" si="14"/>
        <v>0.22751901634052263</v>
      </c>
      <c r="T31" s="34">
        <f t="shared" si="15"/>
        <v>28.868209158051737</v>
      </c>
      <c r="U31" s="34">
        <f t="shared" si="16"/>
        <v>13.067657263561541</v>
      </c>
      <c r="V31" s="34">
        <f t="shared" si="17"/>
        <v>19.957278067857239</v>
      </c>
      <c r="W31" s="34">
        <f t="shared" si="18"/>
        <v>87.023204039896257</v>
      </c>
      <c r="X31" s="34">
        <f t="shared" si="19"/>
        <v>42.40530991724679</v>
      </c>
      <c r="Y31" s="34">
        <f t="shared" si="20"/>
        <v>13.130719952633596</v>
      </c>
      <c r="Z31" s="34">
        <f t="shared" si="21"/>
        <v>4.9761010150803475</v>
      </c>
      <c r="AA31" s="34">
        <f t="shared" si="22"/>
        <v>105.09561727374184</v>
      </c>
      <c r="AB31" s="34">
        <f t="shared" si="23"/>
        <v>26.652928360001713</v>
      </c>
      <c r="AC31" s="34">
        <f t="shared" si="24"/>
        <v>27.784379644696635</v>
      </c>
      <c r="AD31" s="34">
        <f t="shared" si="25"/>
        <v>24.102005171049267</v>
      </c>
      <c r="AE31" s="34">
        <f t="shared" si="26"/>
        <v>13.666875124442301</v>
      </c>
      <c r="AF31" s="34">
        <f t="shared" si="27"/>
        <v>6.2319020158492346</v>
      </c>
      <c r="AG31" s="34">
        <f t="shared" si="28"/>
        <v>25.166560337610903</v>
      </c>
      <c r="AH31" s="34">
        <f t="shared" si="29"/>
        <v>37.662430229466231</v>
      </c>
      <c r="AI31" s="34">
        <f t="shared" si="30"/>
        <v>12.560080905572597</v>
      </c>
      <c r="AJ31" s="34">
        <f t="shared" si="31"/>
        <v>4.0493422019542047</v>
      </c>
      <c r="AK31" s="34">
        <f t="shared" si="32"/>
        <v>11.675884169865506</v>
      </c>
      <c r="AL31" s="34">
        <f t="shared" si="33"/>
        <v>17.627024756350259</v>
      </c>
      <c r="AM31" s="34">
        <f t="shared" si="34"/>
        <v>5.7677853891635831</v>
      </c>
      <c r="AN31" s="34">
        <f t="shared" si="35"/>
        <v>3.441828909249138E-2</v>
      </c>
      <c r="AO31" s="34">
        <f t="shared" si="36"/>
        <v>1.2929791285150807</v>
      </c>
      <c r="AP31" s="34">
        <f t="shared" si="37"/>
        <v>0.1438511906662992</v>
      </c>
      <c r="AQ31" s="34">
        <f t="shared" si="38"/>
        <v>0.17502314594007023</v>
      </c>
      <c r="AR31" s="34">
        <f t="shared" si="39"/>
        <v>10.513936997724747</v>
      </c>
      <c r="AS31" s="34">
        <f t="shared" si="40"/>
        <v>5.4561331083707393E-2</v>
      </c>
      <c r="AT31" s="34">
        <f t="shared" si="41"/>
        <v>0.70693522604026449</v>
      </c>
      <c r="AU31" s="34">
        <f t="shared" si="42"/>
        <v>29.65957968502164</v>
      </c>
      <c r="AV31" s="34">
        <f t="shared" si="43"/>
        <v>1.4833180167917345E-2</v>
      </c>
      <c r="AW31" s="34">
        <f t="shared" si="44"/>
        <v>14.417206370951604</v>
      </c>
      <c r="AX31" s="34">
        <f t="shared" si="45"/>
        <v>0.4255652781136624</v>
      </c>
      <c r="AY31" s="34">
        <f t="shared" si="46"/>
        <v>5.1400388549463709E-2</v>
      </c>
      <c r="AZ31" s="34">
        <f t="shared" si="47"/>
        <v>14.553693490169675</v>
      </c>
      <c r="BA31" s="34">
        <f t="shared" si="48"/>
        <v>0.95160410291748898</v>
      </c>
      <c r="BB31" s="34">
        <f t="shared" si="49"/>
        <v>6.4247070033893933E-2</v>
      </c>
      <c r="BC31" s="34">
        <f t="shared" si="50"/>
        <v>2.5467117169394409</v>
      </c>
      <c r="BD31" s="34">
        <f t="shared" si="51"/>
        <v>9.4171811072282257</v>
      </c>
      <c r="BE31" s="34">
        <f t="shared" si="52"/>
        <v>10.888102748460069</v>
      </c>
      <c r="BF31" s="34">
        <f t="shared" si="53"/>
        <v>2.5653028178398745</v>
      </c>
      <c r="BG31" s="34">
        <f t="shared" si="54"/>
        <v>1.7664402742309433</v>
      </c>
      <c r="BH31" s="34">
        <f t="shared" si="55"/>
        <v>4.4104422775744299</v>
      </c>
      <c r="BI31" s="34">
        <f t="shared" si="56"/>
        <v>9.3860289288833822</v>
      </c>
      <c r="BJ31" s="34">
        <f t="shared" si="57"/>
        <v>0.37755586497308519</v>
      </c>
      <c r="BK31" s="34">
        <f t="shared" si="58"/>
        <v>0.80988681205096502</v>
      </c>
      <c r="BL31" s="34">
        <f t="shared" si="59"/>
        <v>65.062042133285132</v>
      </c>
      <c r="BM31" s="34">
        <f t="shared" si="60"/>
        <v>30.514510935737388</v>
      </c>
      <c r="BN31" s="34">
        <f t="shared" si="61"/>
        <v>1.3099243418573383</v>
      </c>
      <c r="BO31" s="34">
        <f t="shared" si="62"/>
        <v>3.2327742303335034</v>
      </c>
      <c r="BP31" s="34">
        <f t="shared" si="63"/>
        <v>4.8180741466093129E-2</v>
      </c>
      <c r="BQ31" s="34">
        <f t="shared" si="64"/>
        <v>1.6062342743425766E-2</v>
      </c>
    </row>
    <row r="32" spans="3:73" x14ac:dyDescent="0.2">
      <c r="C32" s="5">
        <v>31</v>
      </c>
      <c r="D32" s="35">
        <v>89.450575273639387</v>
      </c>
      <c r="E32">
        <f t="shared" si="0"/>
        <v>1.9614669891654644</v>
      </c>
      <c r="F32">
        <f t="shared" si="1"/>
        <v>3.6662712103691488</v>
      </c>
      <c r="G32">
        <f t="shared" si="2"/>
        <v>9.0312189367579079E-2</v>
      </c>
      <c r="H32">
        <f t="shared" si="3"/>
        <v>2.2593341787345627</v>
      </c>
      <c r="I32">
        <f t="shared" si="4"/>
        <v>7.2125843063587132</v>
      </c>
      <c r="J32">
        <f t="shared" si="5"/>
        <v>17.32295189647202</v>
      </c>
      <c r="K32">
        <f t="shared" si="6"/>
        <v>7.6779236823748187E-3</v>
      </c>
      <c r="L32">
        <f t="shared" si="7"/>
        <v>3.6087026803469147E-2</v>
      </c>
      <c r="M32">
        <f t="shared" si="8"/>
        <v>1.3819929375650577</v>
      </c>
      <c r="N32">
        <f t="shared" si="9"/>
        <v>4.6587266948050088</v>
      </c>
      <c r="O32">
        <f t="shared" si="10"/>
        <v>9.346056511085056</v>
      </c>
      <c r="P32">
        <f t="shared" si="11"/>
        <v>15.102385536876112</v>
      </c>
      <c r="Q32" s="34">
        <f t="shared" si="12"/>
        <v>31.762186500610571</v>
      </c>
      <c r="R32" s="34">
        <f t="shared" si="13"/>
        <v>1.2329969960302369</v>
      </c>
      <c r="S32" s="34">
        <f t="shared" si="14"/>
        <v>22.462859841029616</v>
      </c>
      <c r="T32" s="34">
        <f t="shared" si="15"/>
        <v>8.8893841707286185</v>
      </c>
      <c r="U32" s="34">
        <f t="shared" si="16"/>
        <v>14.699115096285134</v>
      </c>
      <c r="V32" s="34">
        <f t="shared" si="17"/>
        <v>75.606649003662469</v>
      </c>
      <c r="W32" s="34">
        <f t="shared" si="18"/>
        <v>34.557015188034292</v>
      </c>
      <c r="X32" s="34">
        <f t="shared" si="19"/>
        <v>8.9414101768953973</v>
      </c>
      <c r="Y32" s="34">
        <f t="shared" si="20"/>
        <v>2.5513773753822746</v>
      </c>
      <c r="Z32" s="34">
        <f t="shared" si="21"/>
        <v>92.509788659768816</v>
      </c>
      <c r="AA32" s="34">
        <f t="shared" si="22"/>
        <v>20.513951331233887</v>
      </c>
      <c r="AB32" s="34">
        <f t="shared" si="23"/>
        <v>21.508025638971713</v>
      </c>
      <c r="AC32" s="34">
        <f t="shared" si="24"/>
        <v>18.283875502502902</v>
      </c>
      <c r="AD32" s="34">
        <f t="shared" si="25"/>
        <v>9.3847825893774139</v>
      </c>
      <c r="AE32" s="34">
        <f t="shared" si="26"/>
        <v>3.4706323881259151</v>
      </c>
      <c r="AF32" s="34">
        <f t="shared" si="27"/>
        <v>19.212564439671993</v>
      </c>
      <c r="AG32" s="34">
        <f t="shared" si="28"/>
        <v>30.289150167959043</v>
      </c>
      <c r="AH32" s="34">
        <f t="shared" si="29"/>
        <v>8.4716272861296513</v>
      </c>
      <c r="AI32" s="34">
        <f t="shared" si="30"/>
        <v>1.9013191493798043</v>
      </c>
      <c r="AJ32" s="34">
        <f t="shared" si="31"/>
        <v>7.7483446132546323</v>
      </c>
      <c r="AK32" s="34">
        <f t="shared" si="32"/>
        <v>23.346962748128195</v>
      </c>
      <c r="AL32" s="34">
        <f t="shared" si="33"/>
        <v>3.1265558691476323</v>
      </c>
      <c r="AM32" s="34">
        <f t="shared" si="34"/>
        <v>0.67065635450094119</v>
      </c>
      <c r="AN32" s="34">
        <f t="shared" si="35"/>
        <v>0.25369148449442158</v>
      </c>
      <c r="AO32" s="34">
        <f t="shared" si="36"/>
        <v>1.0255443555889092</v>
      </c>
      <c r="AP32" s="34">
        <f t="shared" si="37"/>
        <v>1.1062245944321849</v>
      </c>
      <c r="AQ32" s="34">
        <f t="shared" si="38"/>
        <v>6.8074326455035683</v>
      </c>
      <c r="AR32" s="34">
        <f t="shared" si="39"/>
        <v>0.15986464744267637</v>
      </c>
      <c r="AS32" s="34">
        <f t="shared" si="40"/>
        <v>4.3006446916203325E-2</v>
      </c>
      <c r="AT32" s="34">
        <f t="shared" si="41"/>
        <v>23.161566228039046</v>
      </c>
      <c r="AU32" s="34">
        <f t="shared" si="42"/>
        <v>0.57033608405320646</v>
      </c>
      <c r="AV32" s="34">
        <f t="shared" si="43"/>
        <v>19.62856907726545</v>
      </c>
      <c r="AW32" s="34">
        <f t="shared" si="44"/>
        <v>1.653199578422484</v>
      </c>
      <c r="AX32" s="34">
        <f t="shared" si="45"/>
        <v>0.16540318677485408</v>
      </c>
      <c r="AY32" s="34">
        <f t="shared" si="46"/>
        <v>10.122043389604626</v>
      </c>
      <c r="AZ32" s="34">
        <f t="shared" si="47"/>
        <v>0.11702387881151362</v>
      </c>
      <c r="BA32" s="34">
        <f t="shared" si="48"/>
        <v>0.78656411880515864</v>
      </c>
      <c r="BB32" s="34">
        <f t="shared" si="49"/>
        <v>4.9695843318361579</v>
      </c>
      <c r="BC32" s="34">
        <f t="shared" si="50"/>
        <v>13.705966732208877</v>
      </c>
      <c r="BD32" s="34">
        <f t="shared" si="51"/>
        <v>15.469487754617527</v>
      </c>
      <c r="BE32" s="34">
        <f t="shared" si="52"/>
        <v>4.9955411110262133</v>
      </c>
      <c r="BF32" s="34">
        <f t="shared" si="53"/>
        <v>0.48394356668312405</v>
      </c>
      <c r="BG32" s="34">
        <f t="shared" si="54"/>
        <v>7.4721301988406834</v>
      </c>
      <c r="BH32" s="34">
        <f t="shared" si="55"/>
        <v>5.9061064192126942</v>
      </c>
      <c r="BI32" s="34">
        <f t="shared" si="56"/>
        <v>3.5943219037579897E-4</v>
      </c>
      <c r="BJ32" s="34">
        <f t="shared" si="57"/>
        <v>2.3511670051091738</v>
      </c>
      <c r="BK32" s="34">
        <f t="shared" si="58"/>
        <v>55.244881772336299</v>
      </c>
      <c r="BL32" s="34">
        <f t="shared" si="59"/>
        <v>23.917769477736478</v>
      </c>
      <c r="BM32" s="34">
        <f t="shared" si="60"/>
        <v>3.1610482638383428</v>
      </c>
      <c r="BN32" s="34">
        <f t="shared" si="61"/>
        <v>5.9117359409034309</v>
      </c>
      <c r="BO32" s="34">
        <f t="shared" si="62"/>
        <v>0.17132424012385863</v>
      </c>
      <c r="BP32" s="34">
        <f t="shared" si="63"/>
        <v>0.25672173004092336</v>
      </c>
      <c r="BQ32" s="34">
        <f t="shared" si="64"/>
        <v>2.8395728597853287E-3</v>
      </c>
    </row>
    <row r="33" spans="3:69" x14ac:dyDescent="0.2">
      <c r="C33" s="5">
        <v>32</v>
      </c>
      <c r="D33" s="35">
        <v>88.050051446935441</v>
      </c>
      <c r="E33">
        <f t="shared" si="0"/>
        <v>10.99104686209238</v>
      </c>
      <c r="F33">
        <f t="shared" si="1"/>
        <v>2.8935496416968838</v>
      </c>
      <c r="G33">
        <f t="shared" si="2"/>
        <v>1.0523548036410613E-2</v>
      </c>
      <c r="H33">
        <f t="shared" si="3"/>
        <v>1.6514863011899965</v>
      </c>
      <c r="I33">
        <f t="shared" si="4"/>
        <v>7.6262203455831692</v>
      </c>
      <c r="J33">
        <f t="shared" si="5"/>
        <v>2.2145832460259305</v>
      </c>
      <c r="K33">
        <f t="shared" si="6"/>
        <v>1.4654505981556891</v>
      </c>
      <c r="L33">
        <f t="shared" si="7"/>
        <v>6.6363210087038684</v>
      </c>
      <c r="M33">
        <f t="shared" si="8"/>
        <v>12.665998385878716</v>
      </c>
      <c r="N33">
        <f t="shared" si="9"/>
        <v>2.7443508813274877</v>
      </c>
      <c r="O33">
        <f t="shared" si="10"/>
        <v>6.1784805639573328</v>
      </c>
      <c r="P33">
        <f t="shared" si="11"/>
        <v>17.937522827113373</v>
      </c>
      <c r="Q33" s="34">
        <f t="shared" si="12"/>
        <v>6.3047584442162554</v>
      </c>
      <c r="R33" s="34">
        <f t="shared" si="13"/>
        <v>11.148761597719263</v>
      </c>
      <c r="S33" s="34">
        <f t="shared" si="14"/>
        <v>2.4995078895227345</v>
      </c>
      <c r="T33" s="34">
        <f t="shared" si="15"/>
        <v>5.9215264414366375</v>
      </c>
      <c r="U33" s="34">
        <f t="shared" si="16"/>
        <v>53.212422926761924</v>
      </c>
      <c r="V33" s="34">
        <f t="shared" si="17"/>
        <v>20.052463285504189</v>
      </c>
      <c r="W33" s="34">
        <f t="shared" si="18"/>
        <v>2.5271310145664274</v>
      </c>
      <c r="X33" s="34">
        <f t="shared" si="19"/>
        <v>3.8722104834240732E-2</v>
      </c>
      <c r="Y33" s="34">
        <f t="shared" si="20"/>
        <v>67.530216572401983</v>
      </c>
      <c r="Z33" s="34">
        <f t="shared" si="21"/>
        <v>9.7888209273136546</v>
      </c>
      <c r="AA33" s="34">
        <f t="shared" si="22"/>
        <v>10.479145089604199</v>
      </c>
      <c r="AB33" s="34">
        <f t="shared" si="23"/>
        <v>8.2681611484356345</v>
      </c>
      <c r="AC33" s="34">
        <f t="shared" si="24"/>
        <v>2.7653542290916131</v>
      </c>
      <c r="AD33" s="34">
        <f t="shared" si="25"/>
        <v>0.21385029897498159</v>
      </c>
      <c r="AE33" s="34">
        <f t="shared" si="26"/>
        <v>8.8964403091379758</v>
      </c>
      <c r="AF33" s="34">
        <f t="shared" si="27"/>
        <v>16.834889060881082</v>
      </c>
      <c r="AG33" s="34">
        <f t="shared" si="28"/>
        <v>2.2803481695325378</v>
      </c>
      <c r="AH33" s="34">
        <f t="shared" si="29"/>
        <v>4.6831248452536945E-4</v>
      </c>
      <c r="AI33" s="34">
        <f t="shared" si="30"/>
        <v>1.9128577922255003</v>
      </c>
      <c r="AJ33" s="34">
        <f t="shared" si="31"/>
        <v>38.842726427957608</v>
      </c>
      <c r="AK33" s="34">
        <f t="shared" si="32"/>
        <v>0.13519088978655761</v>
      </c>
      <c r="AL33" s="34">
        <f t="shared" si="33"/>
        <v>4.9260024167019898</v>
      </c>
      <c r="AM33" s="34">
        <f t="shared" si="34"/>
        <v>0.80433251377937653</v>
      </c>
      <c r="AN33" s="34">
        <f t="shared" si="35"/>
        <v>5.8236088836467799</v>
      </c>
      <c r="AO33" s="34">
        <f t="shared" si="36"/>
        <v>6.0137554149371431</v>
      </c>
      <c r="AP33" s="34">
        <f t="shared" si="37"/>
        <v>1.460670186951186</v>
      </c>
      <c r="AQ33" s="34">
        <f t="shared" si="38"/>
        <v>3.2412766864983307</v>
      </c>
      <c r="AR33" s="34">
        <f t="shared" si="39"/>
        <v>1.4235922917933383</v>
      </c>
      <c r="AS33" s="34">
        <f t="shared" si="40"/>
        <v>11.642581062522421</v>
      </c>
      <c r="AT33" s="34">
        <f t="shared" si="41"/>
        <v>4.6471710332674787</v>
      </c>
      <c r="AU33" s="34">
        <f t="shared" si="42"/>
        <v>33.999837078471387</v>
      </c>
      <c r="AV33" s="34">
        <f t="shared" si="43"/>
        <v>7.21616425581598</v>
      </c>
      <c r="AW33" s="34">
        <f t="shared" si="44"/>
        <v>3.2660503912910697</v>
      </c>
      <c r="AX33" s="34">
        <f t="shared" si="45"/>
        <v>3.1719327470350724</v>
      </c>
      <c r="AY33" s="34">
        <f t="shared" si="46"/>
        <v>1.1202873922310719</v>
      </c>
      <c r="AZ33" s="34">
        <f t="shared" si="47"/>
        <v>5.2322368594319153</v>
      </c>
      <c r="BA33" s="34">
        <f t="shared" si="48"/>
        <v>13.175304876638368</v>
      </c>
      <c r="BB33" s="34">
        <f t="shared" si="49"/>
        <v>26.037352004529279</v>
      </c>
      <c r="BC33" s="34">
        <f t="shared" si="50"/>
        <v>28.44783081097766</v>
      </c>
      <c r="BD33" s="34">
        <f t="shared" si="51"/>
        <v>13.217547687893967</v>
      </c>
      <c r="BE33" s="34">
        <f t="shared" si="52"/>
        <v>0.49683227344067499</v>
      </c>
      <c r="BF33" s="34">
        <f t="shared" si="53"/>
        <v>17.090316256581769</v>
      </c>
      <c r="BG33" s="34">
        <f t="shared" si="54"/>
        <v>1.0603323297079033</v>
      </c>
      <c r="BH33" s="34">
        <f t="shared" si="55"/>
        <v>2.0149306349839722</v>
      </c>
      <c r="BI33" s="34">
        <f t="shared" si="56"/>
        <v>8.6076247819419063</v>
      </c>
      <c r="BJ33" s="34">
        <f t="shared" si="57"/>
        <v>36.3870296643952</v>
      </c>
      <c r="BK33" s="34">
        <f t="shared" si="58"/>
        <v>12.180489767287499</v>
      </c>
      <c r="BL33" s="34">
        <f t="shared" si="59"/>
        <v>10.102592288824724</v>
      </c>
      <c r="BM33" s="34">
        <f t="shared" si="60"/>
        <v>14.683687464004823</v>
      </c>
      <c r="BN33" s="34">
        <f t="shared" si="61"/>
        <v>3.2921821753412681</v>
      </c>
      <c r="BO33" s="34">
        <f t="shared" si="62"/>
        <v>3.6374155493878342</v>
      </c>
      <c r="BP33" s="34">
        <f t="shared" si="63"/>
        <v>1.8150453356092899</v>
      </c>
      <c r="BQ33" s="34">
        <f t="shared" si="64"/>
        <v>0.34929584810132036</v>
      </c>
    </row>
    <row r="34" spans="3:69" x14ac:dyDescent="0.2">
      <c r="C34" s="5">
        <v>33</v>
      </c>
      <c r="D34" s="35">
        <v>91.36532622620976</v>
      </c>
      <c r="E34">
        <f t="shared" ref="E34:E65" si="66">(D35-D34)^2</f>
        <v>2.6057420034987202</v>
      </c>
      <c r="F34">
        <f t="shared" ref="F34:F65" si="67">(D36-D34)^2</f>
        <v>11.681760999959817</v>
      </c>
      <c r="G34">
        <f t="shared" ref="G34:G65" si="68">(D37-D34)^2</f>
        <v>21.163463471290502</v>
      </c>
      <c r="H34">
        <f t="shared" ref="H34:H65" si="69">(D38-D34)^2</f>
        <v>36.927935704368615</v>
      </c>
      <c r="I34">
        <f t="shared" ref="I34:I65" si="70">(D39-D34)^2</f>
        <v>3.3383937702016682</v>
      </c>
      <c r="J34">
        <f t="shared" ref="J34:J65" si="71">(D40-D34)^2</f>
        <v>4.4298328482412899</v>
      </c>
      <c r="K34">
        <f t="shared" ref="K34:K65" si="72">(D41-D34)^2</f>
        <v>0.54637080404954297</v>
      </c>
      <c r="L34">
        <f t="shared" ref="L34:L65" si="73">(D42-D34)^2</f>
        <v>5.9368937420566495E-2</v>
      </c>
      <c r="M34">
        <f t="shared" ref="M34:M65" si="74">(D43-D34)^2</f>
        <v>24.719620818848544</v>
      </c>
      <c r="N34">
        <f t="shared" ref="N34:N65" si="75">(D44-D34)^2</f>
        <v>33.650785802154616</v>
      </c>
      <c r="O34">
        <f t="shared" ref="O34:O65" si="76">(D45-D34)^2</f>
        <v>57.010745814474603</v>
      </c>
      <c r="P34">
        <f t="shared" ref="P34:P65" si="77">(D46-D34)^2</f>
        <v>0.6469740542893504</v>
      </c>
      <c r="Q34" s="34">
        <f t="shared" ref="Q34:Q65" si="78">(D47-D34)^2</f>
        <v>44.279055165589902</v>
      </c>
      <c r="R34" s="34">
        <f t="shared" ref="R34:R65" si="79">(D48-D34)^2</f>
        <v>23.973342233180123</v>
      </c>
      <c r="S34" s="34">
        <f t="shared" ref="S34:S65" si="80">(D49-D34)^2</f>
        <v>33.047476416092074</v>
      </c>
      <c r="T34" s="34">
        <f t="shared" ref="T34:T65" si="81">(D50-D34)^2</f>
        <v>112.5712373219344</v>
      </c>
      <c r="U34" s="34">
        <f t="shared" ref="U34:U65" si="82">(D51-D34)^2</f>
        <v>60.735095734854347</v>
      </c>
      <c r="V34" s="34">
        <f t="shared" ref="V34:V65" si="83">(D52-D34)^2</f>
        <v>24.058731070442647</v>
      </c>
      <c r="W34" s="34">
        <f t="shared" ref="W34:W65" si="84">(D53-D34)^2</f>
        <v>12.334524068594355</v>
      </c>
      <c r="X34" s="34">
        <f t="shared" ref="X34:X65" si="85">(D54-D34)^2</f>
        <v>133.00897856201709</v>
      </c>
      <c r="Y34" s="34">
        <f t="shared" ref="Y34:Y65" si="86">(D55-D34)^2</f>
        <v>41.52492884371339</v>
      </c>
      <c r="Z34" s="34">
        <f t="shared" ref="Z34:Z65" si="87">(D56-D34)^2</f>
        <v>42.93428054213107</v>
      </c>
      <c r="AA34" s="34">
        <f t="shared" ref="AA34:AA65" si="88">(D57-D34)^2</f>
        <v>38.324962298862651</v>
      </c>
      <c r="AB34" s="34">
        <f t="shared" ref="AB34:AB65" si="89">(D58-D34)^2</f>
        <v>24.782576842047259</v>
      </c>
      <c r="AC34" s="34">
        <f t="shared" ref="AC34:AC65" si="90">(D59-D34)^2</f>
        <v>14.271125239672402</v>
      </c>
      <c r="AD34" s="34">
        <f t="shared" ref="AD34:AD65" si="91">(D60-D34)^2</f>
        <v>39.664361782102837</v>
      </c>
      <c r="AE34" s="34">
        <f t="shared" ref="AE34:AE65" si="92">(D61-D34)^2</f>
        <v>55.031307053415361</v>
      </c>
      <c r="AF34" s="34">
        <f t="shared" ref="AF34:AF65" si="93">(D62-D34)^2</f>
        <v>23.284069717885071</v>
      </c>
      <c r="AG34" s="34">
        <f t="shared" ref="AG34:AG65" si="94">(D63-D34)^2</f>
        <v>10.848026576235139</v>
      </c>
      <c r="AH34" s="34">
        <f t="shared" ref="AH34:AH65" si="95">(D64-D34)^2</f>
        <v>22.074359307140508</v>
      </c>
      <c r="AI34" s="34">
        <f t="shared" ref="AI34:AI65" si="96">(D65-D34)^2</f>
        <v>8.5095805491812921</v>
      </c>
      <c r="AJ34" s="34">
        <f t="shared" ref="AJ34:AJ65" si="97">(D66-D34)^2</f>
        <v>13.564179018580843</v>
      </c>
      <c r="AK34" s="34">
        <f t="shared" ref="AK34:AK65" si="98">(D67-D34)^2</f>
        <v>1.200810166201522</v>
      </c>
      <c r="AL34" s="34">
        <f t="shared" ref="AL34:AL65" si="99">(D68-D34)^2</f>
        <v>5.8487983912542294</v>
      </c>
      <c r="AM34" s="34">
        <f t="shared" ref="AM34:AM65" si="100">(D69-D34)^2</f>
        <v>0.81371100529845719</v>
      </c>
      <c r="AN34" s="34">
        <f t="shared" ref="AN34:AN65" si="101">(D70-D34)^2</f>
        <v>0.74473246380474178</v>
      </c>
      <c r="AO34" s="34">
        <f t="shared" ref="AO34:AO65" si="102">(D71-D34)^2</f>
        <v>20.465279172055212</v>
      </c>
      <c r="AP34" s="34">
        <f t="shared" ref="AP34:AP65" si="103">(D72-D34)^2</f>
        <v>2.2949831489354073</v>
      </c>
      <c r="AQ34" s="34">
        <f t="shared" ref="AQ34:AQ65" si="104">(D73-D34)^2</f>
        <v>4.5034396009445672</v>
      </c>
      <c r="AR34" s="34">
        <f t="shared" ref="AR34:AR65" si="105">(D74-D34)^2</f>
        <v>45.257876336784719</v>
      </c>
      <c r="AS34" s="34">
        <f t="shared" ref="AS34:AS65" si="106">(D75-D34)^2</f>
        <v>1.3445445252564097</v>
      </c>
      <c r="AT34" s="34">
        <f t="shared" ref="AT34:AT65" si="107">(D76-D34)^2</f>
        <v>6.3285610598580559</v>
      </c>
      <c r="AU34" s="34">
        <f t="shared" ref="AU34:AU65" si="108">(D77-D34)^2</f>
        <v>0.39561944279639988</v>
      </c>
      <c r="AV34" s="34">
        <f t="shared" ref="AV34:AV65" si="109">(D78-D34)^2</f>
        <v>2.2742239911586841</v>
      </c>
      <c r="AW34" s="34">
        <f t="shared" ref="AW34:AW65" si="110">(D79-D34)^2</f>
        <v>25.971935780791043</v>
      </c>
      <c r="AX34" s="34">
        <f t="shared" ref="AX34:AX65" si="111">(D80-D34)^2</f>
        <v>5.0933199405668956</v>
      </c>
      <c r="AY34" s="34">
        <f t="shared" ref="AY34:AY65" si="112">(D81-D34)^2</f>
        <v>1.0565094414628635</v>
      </c>
      <c r="AZ34" s="34">
        <f t="shared" ref="AZ34:AZ65" si="113">(D82-D34)^2</f>
        <v>9.8913709602132971E-2</v>
      </c>
      <c r="BA34" s="34">
        <f t="shared" ref="BA34:BA65" si="114">(D83-D34)^2</f>
        <v>3.1948205133598639</v>
      </c>
      <c r="BB34" s="34">
        <f t="shared" ref="BB34:BB65" si="115">(D84-D34)^2</f>
        <v>4.0738417438740422</v>
      </c>
      <c r="BC34" s="34">
        <f t="shared" ref="BC34:BC65" si="116">(D85-D34)^2</f>
        <v>0.10260475163262912</v>
      </c>
      <c r="BD34" s="34">
        <f t="shared" ref="BD34:BD65" si="117">(D86-D34)^2</f>
        <v>6.8142480846321165</v>
      </c>
      <c r="BE34" s="34">
        <f t="shared" ref="BE34:BE65" si="118">(D87-D34)^2</f>
        <v>0.6703823362162219</v>
      </c>
      <c r="BF34" s="34">
        <f t="shared" ref="BF34:BF65" si="119">(D88-D34)^2</f>
        <v>18.879017824654589</v>
      </c>
      <c r="BG34" s="34">
        <f t="shared" ref="BG34:BG65" si="120">(D89-D34)^2</f>
        <v>3.5940282764367955</v>
      </c>
      <c r="BH34" s="34">
        <f t="shared" ref="BH34:BH65" si="121">(D90-D34)^2</f>
        <v>0.14546549701253694</v>
      </c>
      <c r="BI34" s="34">
        <f t="shared" ref="BI34:BI65" si="122">(D91-D34)^2</f>
        <v>87.374653790734243</v>
      </c>
      <c r="BJ34" s="34">
        <f t="shared" ref="BJ34:BJ65" si="123">(D92-D34)^2</f>
        <v>46.312524839522816</v>
      </c>
      <c r="BK34" s="34">
        <f t="shared" ref="BK34:BK65" si="124">(D93-D34)^2</f>
        <v>1.8718958889267296E-2</v>
      </c>
      <c r="BL34" s="34">
        <f t="shared" ref="BL34:BL65" si="125">(D94-D34)^2</f>
        <v>0.26693260889266807</v>
      </c>
      <c r="BM34" s="34">
        <f t="shared" ref="BM34:BM65" si="126">(D95-D34)^2</f>
        <v>2.2525135861030652</v>
      </c>
      <c r="BN34" s="34">
        <f t="shared" ref="BN34:BN65" si="127">(D96-D34)^2</f>
        <v>1.9826718454103833</v>
      </c>
      <c r="BO34" s="34">
        <f t="shared" ref="BO34:BO65" si="128">(D97-D34)^2</f>
        <v>3.8731759122988128</v>
      </c>
      <c r="BP34" s="34">
        <f t="shared" ref="BP34:BP65" si="129">(D98-D34)^2</f>
        <v>15.259080790349564</v>
      </c>
      <c r="BQ34" s="34">
        <f t="shared" ref="BQ34:BQ65" si="130">(D99-D34)^2</f>
        <v>3.2954386893548691</v>
      </c>
    </row>
    <row r="35" spans="3:69" x14ac:dyDescent="0.2">
      <c r="C35" s="5">
        <v>34</v>
      </c>
      <c r="D35" s="35">
        <v>89.751095138819011</v>
      </c>
      <c r="E35">
        <f t="shared" si="66"/>
        <v>3.2530740989019433</v>
      </c>
      <c r="F35">
        <f t="shared" si="67"/>
        <v>8.9170641198663585</v>
      </c>
      <c r="G35">
        <f t="shared" si="68"/>
        <v>19.914842557188955</v>
      </c>
      <c r="H35">
        <f t="shared" si="69"/>
        <v>4.5324750711792594E-2</v>
      </c>
      <c r="I35">
        <f t="shared" si="70"/>
        <v>0.24057624360455268</v>
      </c>
      <c r="J35">
        <f t="shared" si="71"/>
        <v>0.7657336644972158</v>
      </c>
      <c r="K35">
        <f t="shared" si="72"/>
        <v>3.4517496990283871</v>
      </c>
      <c r="L35">
        <f t="shared" si="73"/>
        <v>11.273826537214294</v>
      </c>
      <c r="M35">
        <f t="shared" si="74"/>
        <v>17.528445574371602</v>
      </c>
      <c r="N35">
        <f t="shared" si="75"/>
        <v>35.239835462117291</v>
      </c>
      <c r="O35">
        <f t="shared" si="76"/>
        <v>0.65591227741834723</v>
      </c>
      <c r="P35">
        <f t="shared" si="77"/>
        <v>25.401799806503057</v>
      </c>
      <c r="Q35" s="34">
        <f t="shared" si="78"/>
        <v>10.771700541551143</v>
      </c>
      <c r="R35" s="34">
        <f t="shared" si="79"/>
        <v>17.093779052299066</v>
      </c>
      <c r="S35" s="34">
        <f t="shared" si="80"/>
        <v>80.923126901182371</v>
      </c>
      <c r="T35" s="34">
        <f t="shared" si="81"/>
        <v>38.180552362958302</v>
      </c>
      <c r="U35" s="34">
        <f t="shared" si="82"/>
        <v>10.828962838886465</v>
      </c>
      <c r="V35" s="34">
        <f t="shared" si="83"/>
        <v>3.6017322235388907</v>
      </c>
      <c r="W35" s="34">
        <f t="shared" si="84"/>
        <v>98.38102172795692</v>
      </c>
      <c r="X35" s="34">
        <f t="shared" si="85"/>
        <v>23.326512485926788</v>
      </c>
      <c r="Y35" s="34">
        <f t="shared" si="86"/>
        <v>24.38576451575517</v>
      </c>
      <c r="Z35" s="34">
        <f t="shared" si="87"/>
        <v>20.944212459654079</v>
      </c>
      <c r="AA35" s="34">
        <f t="shared" si="88"/>
        <v>11.316355501603558</v>
      </c>
      <c r="AB35" s="34">
        <f t="shared" si="89"/>
        <v>4.6806595581232626</v>
      </c>
      <c r="AC35" s="34">
        <f t="shared" si="90"/>
        <v>21.937362353360335</v>
      </c>
      <c r="AD35" s="34">
        <f t="shared" si="91"/>
        <v>33.687319346830101</v>
      </c>
      <c r="AE35" s="34">
        <f t="shared" si="92"/>
        <v>10.311329320805006</v>
      </c>
      <c r="AF35" s="34">
        <f t="shared" si="93"/>
        <v>2.8203949843472449</v>
      </c>
      <c r="AG35" s="34">
        <f t="shared" si="94"/>
        <v>9.5117018898777985</v>
      </c>
      <c r="AH35" s="34">
        <f t="shared" si="95"/>
        <v>20.533129403355471</v>
      </c>
      <c r="AI35" s="34">
        <f t="shared" si="96"/>
        <v>4.279630695650666</v>
      </c>
      <c r="AJ35" s="34">
        <f t="shared" si="97"/>
        <v>0.26875540431103445</v>
      </c>
      <c r="AK35" s="34">
        <f t="shared" si="98"/>
        <v>0.64673413740078922</v>
      </c>
      <c r="AL35" s="34">
        <f t="shared" si="99"/>
        <v>0.50718863534798131</v>
      </c>
      <c r="AM35" s="34">
        <f t="shared" si="100"/>
        <v>0.5643799518175957</v>
      </c>
      <c r="AN35" s="34">
        <f t="shared" si="101"/>
        <v>8.4659210318436156</v>
      </c>
      <c r="AO35" s="34">
        <f t="shared" si="102"/>
        <v>9.862656512677051E-3</v>
      </c>
      <c r="AP35" s="34">
        <f t="shared" si="103"/>
        <v>0.25796223022944642</v>
      </c>
      <c r="AQ35" s="34">
        <f t="shared" si="104"/>
        <v>26.144470165466753</v>
      </c>
      <c r="AR35" s="34">
        <f t="shared" si="105"/>
        <v>0.20673947013018318</v>
      </c>
      <c r="AS35" s="34">
        <f t="shared" si="106"/>
        <v>17.056026371960318</v>
      </c>
      <c r="AT35" s="34">
        <f t="shared" si="107"/>
        <v>0.97071406233567115</v>
      </c>
      <c r="AU35" s="34">
        <f t="shared" si="108"/>
        <v>1.1273776360303824E-2</v>
      </c>
      <c r="AV35" s="34">
        <f t="shared" si="109"/>
        <v>12.124573034586316</v>
      </c>
      <c r="AW35" s="34">
        <f t="shared" si="110"/>
        <v>0.41294426552301222</v>
      </c>
      <c r="AX35" s="34">
        <f t="shared" si="111"/>
        <v>0.3438234865977105</v>
      </c>
      <c r="AY35" s="34">
        <f t="shared" si="112"/>
        <v>3.720024823980542</v>
      </c>
      <c r="AZ35" s="34">
        <f t="shared" si="113"/>
        <v>11.57113545385579</v>
      </c>
      <c r="BA35" s="34">
        <f t="shared" si="114"/>
        <v>13.195834371042503</v>
      </c>
      <c r="BB35" s="34">
        <f t="shared" si="115"/>
        <v>3.7424869991750582</v>
      </c>
      <c r="BC35" s="34">
        <f t="shared" si="116"/>
        <v>0.99237537069468484</v>
      </c>
      <c r="BD35" s="34">
        <f t="shared" si="117"/>
        <v>5.9194884174630005</v>
      </c>
      <c r="BE35" s="34">
        <f t="shared" si="118"/>
        <v>7.4570943444737825</v>
      </c>
      <c r="BF35" s="34">
        <f t="shared" si="119"/>
        <v>7.927669144987208E-2</v>
      </c>
      <c r="BG35" s="34">
        <f t="shared" si="120"/>
        <v>1.5198739865916771</v>
      </c>
      <c r="BH35" s="34">
        <f t="shared" si="121"/>
        <v>59.802536001088257</v>
      </c>
      <c r="BI35" s="34">
        <f t="shared" si="122"/>
        <v>26.947514351363687</v>
      </c>
      <c r="BJ35" s="34">
        <f t="shared" si="123"/>
        <v>2.1827516578016812</v>
      </c>
      <c r="BK35" s="34">
        <f t="shared" si="124"/>
        <v>4.5406764242550581</v>
      </c>
      <c r="BL35" s="34">
        <f t="shared" si="125"/>
        <v>1.2858076596154559E-2</v>
      </c>
      <c r="BM35" s="34">
        <f t="shared" si="126"/>
        <v>4.2500824338502635E-2</v>
      </c>
      <c r="BN35" s="34">
        <f t="shared" si="127"/>
        <v>0.1251797526005346</v>
      </c>
      <c r="BO35" s="34">
        <f t="shared" si="128"/>
        <v>5.2535218696463239</v>
      </c>
      <c r="BP35" s="34">
        <f t="shared" si="129"/>
        <v>4.0442509721108411E-2</v>
      </c>
      <c r="BQ35" s="34">
        <f t="shared" si="130"/>
        <v>2.1753718484773721</v>
      </c>
    </row>
    <row r="36" spans="3:69" x14ac:dyDescent="0.2">
      <c r="C36" s="5">
        <v>35</v>
      </c>
      <c r="D36" s="35">
        <v>87.94746710097364</v>
      </c>
      <c r="E36">
        <f t="shared" si="66"/>
        <v>1.3983472206872301</v>
      </c>
      <c r="F36">
        <f t="shared" si="67"/>
        <v>7.0701579914194053</v>
      </c>
      <c r="G36">
        <f t="shared" si="68"/>
        <v>2.5304280882439558</v>
      </c>
      <c r="H36">
        <f t="shared" si="69"/>
        <v>1.7243427413459802</v>
      </c>
      <c r="I36">
        <f t="shared" si="70"/>
        <v>7.1753808106345076</v>
      </c>
      <c r="J36">
        <f t="shared" si="71"/>
        <v>13.406703397505908</v>
      </c>
      <c r="K36">
        <f t="shared" si="72"/>
        <v>2.4149902824643075</v>
      </c>
      <c r="L36">
        <f t="shared" si="73"/>
        <v>5.67902553594634</v>
      </c>
      <c r="M36">
        <f t="shared" si="74"/>
        <v>17.079101306401846</v>
      </c>
      <c r="N36">
        <f t="shared" si="75"/>
        <v>6.8304457656128479</v>
      </c>
      <c r="O36">
        <f t="shared" si="76"/>
        <v>10.474231780768422</v>
      </c>
      <c r="P36">
        <f t="shared" si="77"/>
        <v>2.1856631817585517</v>
      </c>
      <c r="Q36" s="34">
        <f t="shared" si="78"/>
        <v>5.4327886632907214</v>
      </c>
      <c r="R36" s="34">
        <f t="shared" si="79"/>
        <v>51.72630558426571</v>
      </c>
      <c r="S36" s="34">
        <f t="shared" si="80"/>
        <v>19.144241905645238</v>
      </c>
      <c r="T36" s="34">
        <f t="shared" si="81"/>
        <v>2.2114988658805954</v>
      </c>
      <c r="U36" s="34">
        <f t="shared" si="82"/>
        <v>8.872695074915846E-3</v>
      </c>
      <c r="V36" s="34">
        <f t="shared" si="83"/>
        <v>65.854730063518346</v>
      </c>
      <c r="W36" s="34">
        <f t="shared" si="84"/>
        <v>9.1574313122246878</v>
      </c>
      <c r="X36" s="34">
        <f t="shared" si="85"/>
        <v>9.8255066491740433</v>
      </c>
      <c r="Y36" s="34">
        <f t="shared" si="86"/>
        <v>7.6887342205222531</v>
      </c>
      <c r="Z36" s="34">
        <f t="shared" si="87"/>
        <v>2.434695491142735</v>
      </c>
      <c r="AA36" s="34">
        <f t="shared" si="88"/>
        <v>0.12949573796902164</v>
      </c>
      <c r="AB36" s="34">
        <f t="shared" si="89"/>
        <v>8.2950092283128232</v>
      </c>
      <c r="AC36" s="34">
        <f t="shared" si="90"/>
        <v>16.003598463824108</v>
      </c>
      <c r="AD36" s="34">
        <f t="shared" si="91"/>
        <v>1.9810501334156381</v>
      </c>
      <c r="AE36" s="34">
        <f t="shared" si="92"/>
        <v>1.5431819496851649E-2</v>
      </c>
      <c r="AF36" s="34">
        <f t="shared" si="93"/>
        <v>1.6396205194052789</v>
      </c>
      <c r="AG36" s="34">
        <f t="shared" si="94"/>
        <v>40.13194195990534</v>
      </c>
      <c r="AH36" s="34">
        <f t="shared" si="95"/>
        <v>7.0277369408191348E-2</v>
      </c>
      <c r="AI36" s="34">
        <f t="shared" si="96"/>
        <v>5.391889657009262</v>
      </c>
      <c r="AJ36" s="34">
        <f t="shared" si="97"/>
        <v>0.99886075573422151</v>
      </c>
      <c r="AK36" s="34">
        <f t="shared" si="98"/>
        <v>6.3292486921001734</v>
      </c>
      <c r="AL36" s="34">
        <f t="shared" si="99"/>
        <v>6.527413314765659</v>
      </c>
      <c r="AM36" s="34">
        <f t="shared" si="100"/>
        <v>1.2232305693542012</v>
      </c>
      <c r="AN36" s="34">
        <f t="shared" si="101"/>
        <v>3.6211766328585266</v>
      </c>
      <c r="AO36" s="34">
        <f t="shared" si="102"/>
        <v>1.6789116066800038</v>
      </c>
      <c r="AP36" s="34">
        <f t="shared" si="103"/>
        <v>10.953043867253626</v>
      </c>
      <c r="AQ36" s="34">
        <f t="shared" si="104"/>
        <v>5.0999828474923845</v>
      </c>
      <c r="AR36" s="34">
        <f t="shared" si="105"/>
        <v>35.206686533149345</v>
      </c>
      <c r="AS36" s="34">
        <f t="shared" si="106"/>
        <v>7.7778308023009197</v>
      </c>
      <c r="AT36" s="34">
        <f t="shared" si="107"/>
        <v>3.6473592582498413</v>
      </c>
      <c r="AU36" s="34">
        <f t="shared" si="108"/>
        <v>2.8170524821100558</v>
      </c>
      <c r="AV36" s="34">
        <f t="shared" si="109"/>
        <v>1.3479689305577673</v>
      </c>
      <c r="AW36" s="34">
        <f t="shared" si="110"/>
        <v>5.7120649820384441</v>
      </c>
      <c r="AX36" s="34">
        <f t="shared" si="111"/>
        <v>13.930545696567028</v>
      </c>
      <c r="AY36" s="34">
        <f t="shared" si="112"/>
        <v>27.094785910830609</v>
      </c>
      <c r="AZ36" s="34">
        <f t="shared" si="113"/>
        <v>29.552652515954865</v>
      </c>
      <c r="BA36" s="34">
        <f t="shared" si="114"/>
        <v>13.973981412874224</v>
      </c>
      <c r="BB36" s="34">
        <f t="shared" si="115"/>
        <v>0.65197170297828222</v>
      </c>
      <c r="BC36" s="34">
        <f t="shared" si="116"/>
        <v>17.949016116675022</v>
      </c>
      <c r="BD36" s="34">
        <f t="shared" si="117"/>
        <v>0.85958867057538002</v>
      </c>
      <c r="BE36" s="34">
        <f t="shared" si="118"/>
        <v>2.3166875556086843</v>
      </c>
      <c r="BF36" s="34">
        <f t="shared" si="119"/>
        <v>9.2200877052385302</v>
      </c>
      <c r="BG36" s="34">
        <f t="shared" si="120"/>
        <v>35.159941553508567</v>
      </c>
      <c r="BH36" s="34">
        <f t="shared" si="121"/>
        <v>11.474963123862283</v>
      </c>
      <c r="BI36" s="34">
        <f t="shared" si="122"/>
        <v>10.765235811233085</v>
      </c>
      <c r="BJ36" s="34">
        <f t="shared" si="123"/>
        <v>15.480403076053827</v>
      </c>
      <c r="BK36" s="34">
        <f t="shared" si="124"/>
        <v>3.6749714202492472</v>
      </c>
      <c r="BL36" s="34">
        <f t="shared" si="125"/>
        <v>4.039237026181195</v>
      </c>
      <c r="BM36" s="34">
        <f t="shared" si="126"/>
        <v>2.1019795692390573</v>
      </c>
      <c r="BN36" s="34">
        <f t="shared" si="127"/>
        <v>0.23856212194087253</v>
      </c>
      <c r="BO36" s="34">
        <f t="shared" si="128"/>
        <v>2.5680857549413854</v>
      </c>
      <c r="BP36" s="34">
        <f t="shared" si="129"/>
        <v>10.74883909667277</v>
      </c>
      <c r="BQ36" s="34">
        <f t="shared" si="130"/>
        <v>7.9816286995703232</v>
      </c>
    </row>
    <row r="37" spans="3:69" x14ac:dyDescent="0.2">
      <c r="C37" s="5">
        <v>36</v>
      </c>
      <c r="D37" s="35">
        <v>86.764949777342721</v>
      </c>
      <c r="E37">
        <f t="shared" si="66"/>
        <v>2.1799327899679084</v>
      </c>
      <c r="F37">
        <f t="shared" si="67"/>
        <v>7.6909114491285804</v>
      </c>
      <c r="G37">
        <f t="shared" si="68"/>
        <v>6.2283170355070041</v>
      </c>
      <c r="H37">
        <f t="shared" si="69"/>
        <v>14.908922997200293</v>
      </c>
      <c r="I37">
        <f t="shared" si="70"/>
        <v>23.464664104828771</v>
      </c>
      <c r="J37">
        <f t="shared" si="71"/>
        <v>0.13801713645116898</v>
      </c>
      <c r="K37">
        <f t="shared" si="72"/>
        <v>1.4413281952758901</v>
      </c>
      <c r="L37">
        <f t="shared" si="73"/>
        <v>8.7035007384741494</v>
      </c>
      <c r="M37">
        <f t="shared" si="74"/>
        <v>14.409839775444967</v>
      </c>
      <c r="N37">
        <f t="shared" si="75"/>
        <v>4.2184002997342516</v>
      </c>
      <c r="O37">
        <f t="shared" si="76"/>
        <v>8.7545882064956324E-2</v>
      </c>
      <c r="P37">
        <f t="shared" si="77"/>
        <v>1.3186319418864185</v>
      </c>
      <c r="Q37" s="34">
        <f t="shared" si="78"/>
        <v>36.115086596471748</v>
      </c>
      <c r="R37" s="34">
        <f t="shared" si="79"/>
        <v>10.19458497849352</v>
      </c>
      <c r="S37" s="34">
        <f t="shared" si="80"/>
        <v>9.2777254340004556E-2</v>
      </c>
      <c r="T37" s="34">
        <f t="shared" si="81"/>
        <v>1.1844455141984667</v>
      </c>
      <c r="U37" s="34">
        <f t="shared" si="82"/>
        <v>48.060601805161333</v>
      </c>
      <c r="V37" s="34">
        <f t="shared" si="83"/>
        <v>3.3988885312188342</v>
      </c>
      <c r="W37" s="34">
        <f t="shared" si="84"/>
        <v>3.810495679481849</v>
      </c>
      <c r="X37" s="34">
        <f t="shared" si="85"/>
        <v>2.5291792986428261</v>
      </c>
      <c r="Y37" s="34">
        <f t="shared" si="86"/>
        <v>0.14275834703682674</v>
      </c>
      <c r="Z37" s="34">
        <f t="shared" si="87"/>
        <v>0.67677303137689304</v>
      </c>
      <c r="AA37" s="34">
        <f t="shared" si="88"/>
        <v>2.8818065225923606</v>
      </c>
      <c r="AB37" s="34">
        <f t="shared" si="89"/>
        <v>7.9407433438185109</v>
      </c>
      <c r="AC37" s="34">
        <f t="shared" si="90"/>
        <v>5.0616226961088757E-2</v>
      </c>
      <c r="AD37" s="34">
        <f t="shared" si="91"/>
        <v>1.7075751729262914</v>
      </c>
      <c r="AE37" s="34">
        <f t="shared" si="92"/>
        <v>9.5960348409067191E-3</v>
      </c>
      <c r="AF37" s="34">
        <f t="shared" si="93"/>
        <v>56.512730837467444</v>
      </c>
      <c r="AG37" s="34">
        <f t="shared" si="94"/>
        <v>0.84165676256627575</v>
      </c>
      <c r="AH37" s="34">
        <f t="shared" si="95"/>
        <v>12.2819520619103</v>
      </c>
      <c r="AI37" s="34">
        <f t="shared" si="96"/>
        <v>4.7608950636937877</v>
      </c>
      <c r="AJ37" s="34">
        <f t="shared" si="97"/>
        <v>13.677549632821389</v>
      </c>
      <c r="AK37" s="34">
        <f t="shared" si="98"/>
        <v>13.968140949488198</v>
      </c>
      <c r="AL37" s="34">
        <f t="shared" si="99"/>
        <v>5.8552765349964451E-3</v>
      </c>
      <c r="AM37" s="34">
        <f t="shared" si="100"/>
        <v>9.5200403928666653</v>
      </c>
      <c r="AN37" s="34">
        <f t="shared" si="101"/>
        <v>6.141700948850696</v>
      </c>
      <c r="AO37" s="34">
        <f t="shared" si="102"/>
        <v>4.5242183033807972</v>
      </c>
      <c r="AP37" s="34">
        <f t="shared" si="103"/>
        <v>11.839321302152396</v>
      </c>
      <c r="AQ37" s="34">
        <f t="shared" si="104"/>
        <v>50.638019503595736</v>
      </c>
      <c r="AR37" s="34">
        <f t="shared" si="105"/>
        <v>15.771967008507023</v>
      </c>
      <c r="AS37" s="34">
        <f t="shared" si="106"/>
        <v>9.5624640246202581</v>
      </c>
      <c r="AT37" s="34">
        <f t="shared" si="107"/>
        <v>0.24590728744307114</v>
      </c>
      <c r="AU37" s="34">
        <f t="shared" si="108"/>
        <v>5.492170195157887</v>
      </c>
      <c r="AV37" s="34">
        <f t="shared" si="109"/>
        <v>12.762827683568643</v>
      </c>
      <c r="AW37" s="34">
        <f t="shared" si="110"/>
        <v>24.156064572422398</v>
      </c>
      <c r="AX37" s="34">
        <f t="shared" si="111"/>
        <v>40.803765702352777</v>
      </c>
      <c r="AY37" s="34">
        <f t="shared" si="112"/>
        <v>43.807884197446889</v>
      </c>
      <c r="AZ37" s="34">
        <f t="shared" si="113"/>
        <v>24.213251225831492</v>
      </c>
      <c r="BA37" s="34">
        <f t="shared" si="114"/>
        <v>3.959960585157428</v>
      </c>
      <c r="BB37" s="34">
        <f t="shared" si="115"/>
        <v>29.367135151295507</v>
      </c>
      <c r="BC37" s="34">
        <f t="shared" si="116"/>
        <v>6.5217552366058015E-2</v>
      </c>
      <c r="BD37" s="34">
        <f t="shared" si="117"/>
        <v>7.3147756584073464</v>
      </c>
      <c r="BE37" s="34">
        <f t="shared" si="118"/>
        <v>17.799767397581086</v>
      </c>
      <c r="BF37" s="34">
        <f t="shared" si="119"/>
        <v>22.53462212800456</v>
      </c>
      <c r="BG37" s="34">
        <f t="shared" si="120"/>
        <v>4.8618228942089017</v>
      </c>
      <c r="BH37" s="34">
        <f t="shared" si="121"/>
        <v>19.923360754685426</v>
      </c>
      <c r="BI37" s="34">
        <f t="shared" si="122"/>
        <v>26.184013026297468</v>
      </c>
      <c r="BJ37" s="34">
        <f t="shared" si="123"/>
        <v>9.6071409010655788</v>
      </c>
      <c r="BK37" s="34">
        <f t="shared" si="124"/>
        <v>10.190796158516138</v>
      </c>
      <c r="BL37" s="34">
        <f t="shared" si="125"/>
        <v>6.9292025757119298</v>
      </c>
      <c r="BM37" s="34">
        <f t="shared" si="126"/>
        <v>0.48175968967872446</v>
      </c>
      <c r="BN37" s="34">
        <f t="shared" si="127"/>
        <v>7.756459665723952</v>
      </c>
      <c r="BO37" s="34">
        <f t="shared" si="128"/>
        <v>19.901052263182535</v>
      </c>
      <c r="BP37" s="34">
        <f t="shared" si="129"/>
        <v>16.061618924370116</v>
      </c>
      <c r="BQ37" s="34">
        <f t="shared" si="130"/>
        <v>31.537486026477584</v>
      </c>
    </row>
    <row r="38" spans="3:69" x14ac:dyDescent="0.2">
      <c r="C38" s="5">
        <v>37</v>
      </c>
      <c r="D38" s="35">
        <v>85.28849023168361</v>
      </c>
      <c r="E38">
        <f t="shared" si="66"/>
        <v>18.060024919163329</v>
      </c>
      <c r="F38">
        <f t="shared" si="67"/>
        <v>15.777730819959514</v>
      </c>
      <c r="G38">
        <f t="shared" si="68"/>
        <v>28.490688991474173</v>
      </c>
      <c r="H38">
        <f t="shared" si="69"/>
        <v>39.94863697970964</v>
      </c>
      <c r="I38">
        <f t="shared" si="70"/>
        <v>1.2209210638500412</v>
      </c>
      <c r="J38">
        <f t="shared" si="71"/>
        <v>7.6124263486973875E-2</v>
      </c>
      <c r="K38">
        <f t="shared" si="72"/>
        <v>2.1718213590879363</v>
      </c>
      <c r="L38">
        <f t="shared" si="73"/>
        <v>27.799140473493381</v>
      </c>
      <c r="M38">
        <f t="shared" si="74"/>
        <v>0.33340798394820736</v>
      </c>
      <c r="N38">
        <f t="shared" si="75"/>
        <v>1.3937644420009585</v>
      </c>
      <c r="O38">
        <f t="shared" si="76"/>
        <v>0.10767752758623966</v>
      </c>
      <c r="P38">
        <f t="shared" si="77"/>
        <v>20.54920731889208</v>
      </c>
      <c r="Q38" s="34">
        <f t="shared" si="78"/>
        <v>2.9461541618259037</v>
      </c>
      <c r="R38" s="34">
        <f t="shared" si="79"/>
        <v>1.3732698208378518</v>
      </c>
      <c r="S38" s="34">
        <f t="shared" si="80"/>
        <v>6.5781061173650208</v>
      </c>
      <c r="T38" s="34">
        <f t="shared" si="81"/>
        <v>29.769200317104072</v>
      </c>
      <c r="U38" s="34">
        <f t="shared" si="82"/>
        <v>0.13479760387991971</v>
      </c>
      <c r="V38" s="34">
        <f t="shared" si="83"/>
        <v>0.22618542192529409</v>
      </c>
      <c r="W38" s="34">
        <f t="shared" si="84"/>
        <v>1.2968613451767967E-2</v>
      </c>
      <c r="X38" s="34">
        <f t="shared" si="85"/>
        <v>1.206978626100252</v>
      </c>
      <c r="Y38" s="34">
        <f t="shared" si="86"/>
        <v>5.2859606226898306</v>
      </c>
      <c r="Z38" s="34">
        <f t="shared" si="87"/>
        <v>4.8897989341477613E-2</v>
      </c>
      <c r="AA38" s="34">
        <f t="shared" si="88"/>
        <v>1.7995495773856851</v>
      </c>
      <c r="AB38" s="34">
        <f t="shared" si="89"/>
        <v>1.5661997929302478</v>
      </c>
      <c r="AC38" s="34">
        <f t="shared" si="90"/>
        <v>7.7462119478078622</v>
      </c>
      <c r="AD38" s="34">
        <f t="shared" si="91"/>
        <v>1.90026278115096</v>
      </c>
      <c r="AE38" s="34">
        <f t="shared" si="92"/>
        <v>80.89121808516758</v>
      </c>
      <c r="AF38" s="34">
        <f t="shared" si="93"/>
        <v>5.730652249938184</v>
      </c>
      <c r="AG38" s="34">
        <f t="shared" si="94"/>
        <v>24.810571729849197</v>
      </c>
      <c r="AH38" s="34">
        <f t="shared" si="95"/>
        <v>13.383942398334153</v>
      </c>
      <c r="AI38" s="34">
        <f t="shared" si="96"/>
        <v>26.778313697193433</v>
      </c>
      <c r="AJ38" s="34">
        <f t="shared" si="97"/>
        <v>27.184306515305444</v>
      </c>
      <c r="AK38" s="34">
        <f t="shared" si="98"/>
        <v>2.4117447819416671</v>
      </c>
      <c r="AL38" s="34">
        <f t="shared" si="99"/>
        <v>20.811075907363371</v>
      </c>
      <c r="AM38" s="34">
        <f t="shared" si="100"/>
        <v>15.639692302283821</v>
      </c>
      <c r="AN38" s="34">
        <f t="shared" si="101"/>
        <v>0.42323019637419318</v>
      </c>
      <c r="AO38" s="34">
        <f t="shared" si="102"/>
        <v>24.179751071604635</v>
      </c>
      <c r="AP38" s="34">
        <f t="shared" si="103"/>
        <v>73.831041465308274</v>
      </c>
      <c r="AQ38" s="34">
        <f t="shared" si="104"/>
        <v>29.679103735328169</v>
      </c>
      <c r="AR38" s="34">
        <f t="shared" si="105"/>
        <v>20.873777625869273</v>
      </c>
      <c r="AS38" s="34">
        <f t="shared" si="106"/>
        <v>0.96151585212586255</v>
      </c>
      <c r="AT38" s="34">
        <f t="shared" si="107"/>
        <v>14.592380984313147</v>
      </c>
      <c r="AU38" s="34">
        <f t="shared" si="108"/>
        <v>25.492093449629674</v>
      </c>
      <c r="AV38" s="34">
        <f t="shared" si="109"/>
        <v>40.849246101112549</v>
      </c>
      <c r="AW38" s="34">
        <f t="shared" si="110"/>
        <v>61.846303488314931</v>
      </c>
      <c r="AX38" s="34">
        <f t="shared" si="111"/>
        <v>65.532457503027402</v>
      </c>
      <c r="AY38" s="34">
        <f t="shared" si="112"/>
        <v>40.923601807304323</v>
      </c>
      <c r="AZ38" s="34">
        <f t="shared" si="113"/>
        <v>12.016098928563775</v>
      </c>
      <c r="BA38" s="34">
        <f t="shared" si="114"/>
        <v>47.549365384284307</v>
      </c>
      <c r="BB38" s="34">
        <f t="shared" si="115"/>
        <v>2.9992587718962382</v>
      </c>
      <c r="BC38" s="34">
        <f t="shared" si="116"/>
        <v>17.481126746716825</v>
      </c>
      <c r="BD38" s="34">
        <f t="shared" si="117"/>
        <v>32.437998081529337</v>
      </c>
      <c r="BE38" s="34">
        <f t="shared" si="118"/>
        <v>10.696857291561267</v>
      </c>
      <c r="BF38" s="34">
        <f t="shared" si="119"/>
        <v>0.53070441848932126</v>
      </c>
      <c r="BG38" s="34">
        <f t="shared" si="120"/>
        <v>35.283822729097871</v>
      </c>
      <c r="BH38" s="34">
        <f t="shared" si="121"/>
        <v>43.474126300822498</v>
      </c>
      <c r="BI38" s="34">
        <f t="shared" si="122"/>
        <v>20.939761048979172</v>
      </c>
      <c r="BJ38" s="34">
        <f t="shared" si="123"/>
        <v>21.797340365494577</v>
      </c>
      <c r="BK38" s="34">
        <f t="shared" si="124"/>
        <v>16.88221606849633</v>
      </c>
      <c r="BL38" s="34">
        <f t="shared" si="125"/>
        <v>4.7112814573837944</v>
      </c>
      <c r="BM38" s="34">
        <f t="shared" si="126"/>
        <v>18.160396531414381</v>
      </c>
      <c r="BN38" s="34">
        <f t="shared" si="127"/>
        <v>35.254132950805989</v>
      </c>
      <c r="BO38" s="34">
        <f t="shared" si="128"/>
        <v>30.075950685676368</v>
      </c>
      <c r="BP38" s="34">
        <f t="shared" si="129"/>
        <v>50.300494514550863</v>
      </c>
      <c r="BQ38" s="34">
        <f t="shared" si="130"/>
        <v>6.3228002553038465</v>
      </c>
    </row>
    <row r="39" spans="3:69" x14ac:dyDescent="0.2">
      <c r="C39" s="5">
        <v>38</v>
      </c>
      <c r="D39" s="35">
        <v>89.538199035726933</v>
      </c>
      <c r="E39">
        <f t="shared" si="66"/>
        <v>7.705599659261872E-2</v>
      </c>
      <c r="F39">
        <f t="shared" si="67"/>
        <v>1.1836530338226634</v>
      </c>
      <c r="G39">
        <f t="shared" si="68"/>
        <v>4.2881488953594697</v>
      </c>
      <c r="H39">
        <f t="shared" si="69"/>
        <v>9.8894892616174506</v>
      </c>
      <c r="I39">
        <f t="shared" si="70"/>
        <v>15.791106670858497</v>
      </c>
      <c r="J39">
        <f t="shared" si="71"/>
        <v>32.757523563747533</v>
      </c>
      <c r="K39">
        <f t="shared" si="72"/>
        <v>1.0460793716019978</v>
      </c>
      <c r="L39">
        <f t="shared" si="73"/>
        <v>23.301123397978802</v>
      </c>
      <c r="M39">
        <f t="shared" si="74"/>
        <v>9.4195638197523177</v>
      </c>
      <c r="N39">
        <f t="shared" si="75"/>
        <v>15.378681950990252</v>
      </c>
      <c r="O39">
        <f t="shared" si="76"/>
        <v>77.138140670464679</v>
      </c>
      <c r="P39">
        <f t="shared" si="77"/>
        <v>35.594889452817519</v>
      </c>
      <c r="Q39" s="34">
        <f t="shared" si="78"/>
        <v>9.4731165919826292</v>
      </c>
      <c r="R39" s="34">
        <f t="shared" si="79"/>
        <v>2.83897872268706</v>
      </c>
      <c r="S39" s="34">
        <f t="shared" si="80"/>
        <v>94.203032479169693</v>
      </c>
      <c r="T39" s="34">
        <f t="shared" si="81"/>
        <v>21.315366119992252</v>
      </c>
      <c r="U39" s="34">
        <f t="shared" si="82"/>
        <v>22.328444553166037</v>
      </c>
      <c r="V39" s="34">
        <f t="shared" si="83"/>
        <v>19.04090568174006</v>
      </c>
      <c r="W39" s="34">
        <f t="shared" si="84"/>
        <v>9.929324162404459</v>
      </c>
      <c r="X39" s="34">
        <f t="shared" si="85"/>
        <v>3.8047900239228962</v>
      </c>
      <c r="Y39" s="34">
        <f t="shared" si="86"/>
        <v>19.988389754186386</v>
      </c>
      <c r="Z39" s="34">
        <f t="shared" si="87"/>
        <v>31.261312997471634</v>
      </c>
      <c r="AA39" s="34">
        <f t="shared" si="88"/>
        <v>8.9893817051278866</v>
      </c>
      <c r="AB39" s="34">
        <f t="shared" si="89"/>
        <v>2.1506429571552128</v>
      </c>
      <c r="AC39" s="34">
        <f t="shared" si="90"/>
        <v>8.2438388901081936</v>
      </c>
      <c r="AD39" s="34">
        <f t="shared" si="91"/>
        <v>22.507867506918402</v>
      </c>
      <c r="AE39" s="34">
        <f t="shared" si="92"/>
        <v>3.4441076855799229</v>
      </c>
      <c r="AF39" s="34">
        <f t="shared" si="93"/>
        <v>0.53481775220866823</v>
      </c>
      <c r="AG39" s="34">
        <f t="shared" si="94"/>
        <v>0.34963772314466113</v>
      </c>
      <c r="AH39" s="34">
        <f t="shared" si="95"/>
        <v>0.85575057679337452</v>
      </c>
      <c r="AI39" s="34">
        <f t="shared" si="96"/>
        <v>0.92958205791964432</v>
      </c>
      <c r="AJ39" s="34">
        <f t="shared" si="97"/>
        <v>7.2723498865027434</v>
      </c>
      <c r="AK39" s="34">
        <f t="shared" si="98"/>
        <v>9.7473217979053742E-2</v>
      </c>
      <c r="AL39" s="34">
        <f t="shared" si="99"/>
        <v>8.7027194774622188E-2</v>
      </c>
      <c r="AM39" s="34">
        <f t="shared" si="100"/>
        <v>24.012648533647798</v>
      </c>
      <c r="AN39" s="34">
        <f t="shared" si="101"/>
        <v>0.44566602812629474</v>
      </c>
      <c r="AO39" s="34">
        <f t="shared" si="102"/>
        <v>18.859827899252185</v>
      </c>
      <c r="AP39" s="34">
        <f t="shared" si="103"/>
        <v>1.4355498278625496</v>
      </c>
      <c r="AQ39" s="34">
        <f t="shared" si="104"/>
        <v>0.10180830933705634</v>
      </c>
      <c r="AR39" s="34">
        <f t="shared" si="105"/>
        <v>10.687274096994772</v>
      </c>
      <c r="AS39" s="34">
        <f t="shared" si="106"/>
        <v>0.18465179533893492</v>
      </c>
      <c r="AT39" s="34">
        <f t="shared" si="107"/>
        <v>0.6388177293897378</v>
      </c>
      <c r="AU39" s="34">
        <f t="shared" si="108"/>
        <v>4.5865905814342005</v>
      </c>
      <c r="AV39" s="34">
        <f t="shared" si="109"/>
        <v>13.064850800917061</v>
      </c>
      <c r="AW39" s="34">
        <f t="shared" si="110"/>
        <v>14.787894914708742</v>
      </c>
      <c r="AX39" s="34">
        <f t="shared" si="111"/>
        <v>4.6115284251575028</v>
      </c>
      <c r="AY39" s="34">
        <f t="shared" si="112"/>
        <v>0.61353427511868708</v>
      </c>
      <c r="AZ39" s="34">
        <f t="shared" si="113"/>
        <v>7.0007655548467946</v>
      </c>
      <c r="BA39" s="34">
        <f t="shared" si="114"/>
        <v>6.3396793268838412</v>
      </c>
      <c r="BB39" s="34">
        <f t="shared" si="115"/>
        <v>4.7148911691342185E-3</v>
      </c>
      <c r="BC39" s="34">
        <f t="shared" si="116"/>
        <v>2.0901288642941243</v>
      </c>
      <c r="BD39" s="34">
        <f t="shared" si="117"/>
        <v>56.555120229874689</v>
      </c>
      <c r="BE39" s="34">
        <f t="shared" si="118"/>
        <v>24.782509379814101</v>
      </c>
      <c r="BF39" s="34">
        <f t="shared" si="119"/>
        <v>2.8571477073520497</v>
      </c>
      <c r="BG39" s="34">
        <f t="shared" si="120"/>
        <v>5.4933159538441139</v>
      </c>
      <c r="BH39" s="34">
        <f t="shared" si="121"/>
        <v>0.10646487848035863</v>
      </c>
      <c r="BI39" s="34">
        <f t="shared" si="122"/>
        <v>0.17560573837181837</v>
      </c>
      <c r="BJ39" s="34">
        <f t="shared" si="123"/>
        <v>1.9856023986671849E-2</v>
      </c>
      <c r="BK39" s="34">
        <f t="shared" si="124"/>
        <v>4.3229069314414899</v>
      </c>
      <c r="BL39" s="34">
        <f t="shared" si="125"/>
        <v>1.3907182030714122E-4</v>
      </c>
      <c r="BM39" s="34">
        <f t="shared" si="126"/>
        <v>2.8487035632833164</v>
      </c>
      <c r="BN39" s="34">
        <f t="shared" si="127"/>
        <v>1.5238562000821996</v>
      </c>
      <c r="BO39" s="34">
        <f t="shared" si="128"/>
        <v>8.0802346175646615</v>
      </c>
      <c r="BP39" s="34">
        <f t="shared" si="129"/>
        <v>3.0108874832160866</v>
      </c>
      <c r="BQ39" s="34">
        <f t="shared" si="130"/>
        <v>1.1260229377434043</v>
      </c>
    </row>
    <row r="40" spans="3:69" x14ac:dyDescent="0.2">
      <c r="C40" s="5">
        <v>39</v>
      </c>
      <c r="D40" s="35">
        <v>89.260609416698017</v>
      </c>
      <c r="E40">
        <f t="shared" si="66"/>
        <v>1.8647208320916464</v>
      </c>
      <c r="F40">
        <f t="shared" si="67"/>
        <v>5.5148615131559353</v>
      </c>
      <c r="G40">
        <f t="shared" si="68"/>
        <v>8.220642109870008</v>
      </c>
      <c r="H40">
        <f t="shared" si="69"/>
        <v>13.661989998031652</v>
      </c>
      <c r="I40">
        <f t="shared" si="70"/>
        <v>29.657056232897371</v>
      </c>
      <c r="J40">
        <f t="shared" si="71"/>
        <v>1.6909617095835039</v>
      </c>
      <c r="K40">
        <f t="shared" si="72"/>
        <v>20.698260526277949</v>
      </c>
      <c r="L40">
        <f t="shared" si="73"/>
        <v>7.7927021216204651</v>
      </c>
      <c r="M40">
        <f t="shared" si="74"/>
        <v>13.278565777988126</v>
      </c>
      <c r="N40">
        <f t="shared" si="75"/>
        <v>72.33915060301554</v>
      </c>
      <c r="O40">
        <f t="shared" si="76"/>
        <v>32.359665461008824</v>
      </c>
      <c r="P40">
        <f t="shared" si="77"/>
        <v>7.8414181418119995</v>
      </c>
      <c r="Q40" s="34">
        <f t="shared" si="78"/>
        <v>1.9805982761540302</v>
      </c>
      <c r="R40" s="34">
        <f t="shared" si="79"/>
        <v>88.891616132053301</v>
      </c>
      <c r="S40" s="34">
        <f t="shared" si="80"/>
        <v>18.829239111715694</v>
      </c>
      <c r="T40" s="34">
        <f t="shared" si="81"/>
        <v>19.782113008881602</v>
      </c>
      <c r="U40" s="34">
        <f t="shared" si="82"/>
        <v>16.695387870720172</v>
      </c>
      <c r="V40" s="34">
        <f t="shared" si="83"/>
        <v>8.25696429211437</v>
      </c>
      <c r="W40" s="34">
        <f t="shared" si="84"/>
        <v>2.7989205621038433</v>
      </c>
      <c r="X40" s="34">
        <f t="shared" si="85"/>
        <v>17.583329482115893</v>
      </c>
      <c r="Y40" s="34">
        <f t="shared" si="86"/>
        <v>28.234260988331229</v>
      </c>
      <c r="Z40" s="34">
        <f t="shared" si="87"/>
        <v>7.4018827869879411</v>
      </c>
      <c r="AA40" s="34">
        <f t="shared" si="88"/>
        <v>1.4135246815468694</v>
      </c>
      <c r="AB40" s="34">
        <f t="shared" si="89"/>
        <v>6.7268594775253767</v>
      </c>
      <c r="AC40" s="34">
        <f t="shared" si="90"/>
        <v>25.218830230728379</v>
      </c>
      <c r="AD40" s="34">
        <f t="shared" si="91"/>
        <v>2.4908449934462649</v>
      </c>
      <c r="AE40" s="34">
        <f t="shared" si="92"/>
        <v>1.0178831816565501</v>
      </c>
      <c r="AF40" s="34">
        <f t="shared" si="93"/>
        <v>9.841528180212715E-2</v>
      </c>
      <c r="AG40" s="34">
        <f t="shared" si="94"/>
        <v>1.4463850524114359</v>
      </c>
      <c r="AH40" s="34">
        <f t="shared" si="95"/>
        <v>1.541913205766702</v>
      </c>
      <c r="AI40" s="34">
        <f t="shared" si="96"/>
        <v>5.8522376653259807</v>
      </c>
      <c r="AJ40" s="34">
        <f t="shared" si="97"/>
        <v>0.34786006528747027</v>
      </c>
      <c r="AK40" s="34">
        <f t="shared" si="98"/>
        <v>3.0325091031617224E-4</v>
      </c>
      <c r="AL40" s="34">
        <f t="shared" si="99"/>
        <v>21.369176225966768</v>
      </c>
      <c r="AM40" s="34">
        <f t="shared" si="100"/>
        <v>0.89334981614716391</v>
      </c>
      <c r="AN40" s="34">
        <f t="shared" si="101"/>
        <v>21.347910925425477</v>
      </c>
      <c r="AO40" s="34">
        <f t="shared" si="102"/>
        <v>2.1777906788958297</v>
      </c>
      <c r="AP40" s="34">
        <f t="shared" si="103"/>
        <v>0.35600764605147006</v>
      </c>
      <c r="AQ40" s="34">
        <f t="shared" si="104"/>
        <v>8.9493716297073913</v>
      </c>
      <c r="AR40" s="34">
        <f t="shared" si="105"/>
        <v>2.3141003694314731E-2</v>
      </c>
      <c r="AS40" s="34">
        <f t="shared" si="106"/>
        <v>1.1596066942376353</v>
      </c>
      <c r="AT40" s="34">
        <f t="shared" si="107"/>
        <v>5.8526365833922647</v>
      </c>
      <c r="AU40" s="34">
        <f t="shared" si="108"/>
        <v>15.148620627430166</v>
      </c>
      <c r="AV40" s="34">
        <f t="shared" si="109"/>
        <v>16.999894451688132</v>
      </c>
      <c r="AW40" s="34">
        <f t="shared" si="110"/>
        <v>5.8808023860766134</v>
      </c>
      <c r="AX40" s="34">
        <f t="shared" si="111"/>
        <v>0.25572709776805108</v>
      </c>
      <c r="AY40" s="34">
        <f t="shared" si="112"/>
        <v>8.5467680674705413</v>
      </c>
      <c r="AZ40" s="34">
        <f t="shared" si="113"/>
        <v>5.0188650739745162</v>
      </c>
      <c r="BA40" s="34">
        <f t="shared" si="114"/>
        <v>4.3649469222387202E-2</v>
      </c>
      <c r="BB40" s="34">
        <f t="shared" si="115"/>
        <v>2.9698229179091644</v>
      </c>
      <c r="BC40" s="34">
        <f t="shared" si="116"/>
        <v>52.457054119640553</v>
      </c>
      <c r="BD40" s="34">
        <f t="shared" si="117"/>
        <v>22.095770189836273</v>
      </c>
      <c r="BE40" s="34">
        <f t="shared" si="118"/>
        <v>3.872628690829242</v>
      </c>
      <c r="BF40" s="34">
        <f t="shared" si="119"/>
        <v>6.8715912792535008</v>
      </c>
      <c r="BG40" s="34">
        <f t="shared" si="120"/>
        <v>0.36467006566919369</v>
      </c>
      <c r="BH40" s="34">
        <f t="shared" si="121"/>
        <v>0.48531147322023765</v>
      </c>
      <c r="BI40" s="34">
        <f t="shared" si="122"/>
        <v>1.8680934260361274E-2</v>
      </c>
      <c r="BJ40" s="34">
        <f t="shared" si="123"/>
        <v>3.2456563798774014</v>
      </c>
      <c r="BK40" s="34">
        <f t="shared" si="124"/>
        <v>8.3742225876044143E-2</v>
      </c>
      <c r="BL40" s="34">
        <f t="shared" si="125"/>
        <v>3.8627967887323775</v>
      </c>
      <c r="BM40" s="34">
        <f t="shared" si="126"/>
        <v>2.2862508229353695</v>
      </c>
      <c r="BN40" s="34">
        <f t="shared" si="127"/>
        <v>9.7354294308126743</v>
      </c>
      <c r="BO40" s="34">
        <f t="shared" si="128"/>
        <v>2.1246015142586581</v>
      </c>
      <c r="BP40" s="34">
        <f t="shared" si="129"/>
        <v>1.7922030966446703</v>
      </c>
      <c r="BQ40" s="34">
        <f t="shared" si="130"/>
        <v>2.5026939275199065</v>
      </c>
    </row>
    <row r="41" spans="3:69" x14ac:dyDescent="0.2">
      <c r="C41" s="5">
        <v>40</v>
      </c>
      <c r="D41" s="35">
        <v>90.626157230614339</v>
      </c>
      <c r="E41">
        <f t="shared" si="66"/>
        <v>0.96594775955988998</v>
      </c>
      <c r="F41">
        <f t="shared" si="67"/>
        <v>17.915868058605007</v>
      </c>
      <c r="G41">
        <f t="shared" si="68"/>
        <v>25.621421793228151</v>
      </c>
      <c r="H41">
        <f t="shared" si="69"/>
        <v>46.394857522782175</v>
      </c>
      <c r="I41">
        <f t="shared" si="70"/>
        <v>4.2481688451162618E-3</v>
      </c>
      <c r="J41">
        <f t="shared" si="71"/>
        <v>34.988194047319539</v>
      </c>
      <c r="K41">
        <f t="shared" si="72"/>
        <v>17.281388846728802</v>
      </c>
      <c r="L41">
        <f t="shared" si="73"/>
        <v>25.09533528892247</v>
      </c>
      <c r="M41">
        <f t="shared" si="74"/>
        <v>97.432502139929895</v>
      </c>
      <c r="N41">
        <f t="shared" si="75"/>
        <v>49.760375776189051</v>
      </c>
      <c r="O41">
        <f t="shared" si="76"/>
        <v>17.353898322151526</v>
      </c>
      <c r="P41">
        <f t="shared" si="77"/>
        <v>7.688891855338789</v>
      </c>
      <c r="Q41" s="34">
        <f t="shared" si="78"/>
        <v>116.50574848361339</v>
      </c>
      <c r="R41" s="34">
        <f t="shared" si="79"/>
        <v>32.544913394741329</v>
      </c>
      <c r="S41" s="34">
        <f t="shared" si="80"/>
        <v>33.793951726373507</v>
      </c>
      <c r="T41" s="34">
        <f t="shared" si="81"/>
        <v>29.719362721317196</v>
      </c>
      <c r="U41" s="34">
        <f t="shared" si="82"/>
        <v>17.969470372374449</v>
      </c>
      <c r="V41" s="34">
        <f t="shared" si="83"/>
        <v>9.2327574923154305</v>
      </c>
      <c r="W41" s="34">
        <f t="shared" si="84"/>
        <v>30.900211818977326</v>
      </c>
      <c r="X41" s="34">
        <f t="shared" si="85"/>
        <v>44.610909968488343</v>
      </c>
      <c r="Y41" s="34">
        <f t="shared" si="86"/>
        <v>16.696932018173936</v>
      </c>
      <c r="Z41" s="34">
        <f t="shared" si="87"/>
        <v>6.5252927386453576</v>
      </c>
      <c r="AA41" s="34">
        <f t="shared" si="88"/>
        <v>15.67500179991243</v>
      </c>
      <c r="AB41" s="34">
        <f t="shared" si="89"/>
        <v>13.368438508820072</v>
      </c>
      <c r="AC41" s="34">
        <f t="shared" si="90"/>
        <v>8.6658932139344973</v>
      </c>
      <c r="AD41" s="34">
        <f t="shared" si="91"/>
        <v>0.12719625918939464</v>
      </c>
      <c r="AE41" s="34">
        <f t="shared" si="92"/>
        <v>2.8199138591056725</v>
      </c>
      <c r="AF41" s="34">
        <f t="shared" si="93"/>
        <v>2.6533255707931212E-2</v>
      </c>
      <c r="AG41" s="34">
        <f t="shared" si="94"/>
        <v>1.5328875493638693E-2</v>
      </c>
      <c r="AH41" s="34">
        <f t="shared" si="95"/>
        <v>14.323860793920804</v>
      </c>
      <c r="AI41" s="34">
        <f t="shared" si="96"/>
        <v>0.60178989865295551</v>
      </c>
      <c r="AJ41" s="34">
        <f t="shared" si="97"/>
        <v>1.9125836578451978</v>
      </c>
      <c r="AK41" s="34">
        <f t="shared" si="98"/>
        <v>35.858879921127624</v>
      </c>
      <c r="AL41" s="34">
        <f t="shared" si="99"/>
        <v>0.17671595543515858</v>
      </c>
      <c r="AM41" s="34">
        <f t="shared" si="100"/>
        <v>10.593932264419152</v>
      </c>
      <c r="AN41" s="34">
        <f t="shared" si="101"/>
        <v>1.2140983667655062E-2</v>
      </c>
      <c r="AO41" s="34">
        <f t="shared" si="102"/>
        <v>0.59118268378680494</v>
      </c>
      <c r="AP41" s="34">
        <f t="shared" si="103"/>
        <v>18.984301690954762</v>
      </c>
      <c r="AQ41" s="34">
        <f t="shared" si="104"/>
        <v>2.303320674489862</v>
      </c>
      <c r="AR41" s="34">
        <f t="shared" si="105"/>
        <v>8.334622086143044E-2</v>
      </c>
      <c r="AS41" s="34">
        <f t="shared" si="106"/>
        <v>1.1102299429090905</v>
      </c>
      <c r="AT41" s="34">
        <f t="shared" si="107"/>
        <v>6.3835816388255315</v>
      </c>
      <c r="AU41" s="34">
        <f t="shared" si="108"/>
        <v>7.6040544935842824</v>
      </c>
      <c r="AV41" s="34">
        <f t="shared" si="109"/>
        <v>1.1225164331101856</v>
      </c>
      <c r="AW41" s="34">
        <f t="shared" si="110"/>
        <v>3.5015484280688929</v>
      </c>
      <c r="AX41" s="34">
        <f t="shared" si="111"/>
        <v>2.4271701528016396</v>
      </c>
      <c r="AY41" s="34">
        <f t="shared" si="112"/>
        <v>13.002011277645835</v>
      </c>
      <c r="AZ41" s="34">
        <f t="shared" si="113"/>
        <v>1.3377773656103795</v>
      </c>
      <c r="BA41" s="34">
        <f t="shared" si="114"/>
        <v>0.12799908851148492</v>
      </c>
      <c r="BB41" s="34">
        <f t="shared" si="115"/>
        <v>74.102347401189036</v>
      </c>
      <c r="BC41" s="34">
        <f t="shared" si="116"/>
        <v>36.798316846279533</v>
      </c>
      <c r="BD41" s="34">
        <f t="shared" si="117"/>
        <v>0.36282762986097172</v>
      </c>
      <c r="BE41" s="34">
        <f t="shared" si="118"/>
        <v>1.5770944423415598</v>
      </c>
      <c r="BF41" s="34">
        <f t="shared" si="119"/>
        <v>0.58013910583387762</v>
      </c>
      <c r="BG41" s="34">
        <f t="shared" si="120"/>
        <v>0.44743364645935108</v>
      </c>
      <c r="BH41" s="34">
        <f t="shared" si="121"/>
        <v>1.5101204928960241</v>
      </c>
      <c r="BI41" s="34">
        <f t="shared" si="122"/>
        <v>10.030638613711256</v>
      </c>
      <c r="BJ41" s="34">
        <f t="shared" si="123"/>
        <v>1.1581318030706478</v>
      </c>
      <c r="BK41" s="34">
        <f t="shared" si="124"/>
        <v>0.35982253183620816</v>
      </c>
      <c r="BL41" s="34">
        <f t="shared" si="125"/>
        <v>2.1458590795711854E-2</v>
      </c>
      <c r="BM41" s="34">
        <f t="shared" si="126"/>
        <v>3.0786813592482112</v>
      </c>
      <c r="BN41" s="34">
        <f t="shared" si="127"/>
        <v>7.9701708506426128</v>
      </c>
      <c r="BO41" s="34">
        <f t="shared" si="128"/>
        <v>7.190933079322451E-4</v>
      </c>
      <c r="BP41" s="34">
        <f t="shared" si="129"/>
        <v>8.6879820848574543</v>
      </c>
      <c r="BQ41" s="34">
        <f t="shared" si="130"/>
        <v>3.3934936458696128</v>
      </c>
    </row>
    <row r="42" spans="3:69" x14ac:dyDescent="0.2">
      <c r="C42" s="5">
        <v>41</v>
      </c>
      <c r="D42" s="35">
        <v>91.608983644361899</v>
      </c>
      <c r="E42">
        <f t="shared" si="66"/>
        <v>27.201862118944742</v>
      </c>
      <c r="F42">
        <f t="shared" si="67"/>
        <v>36.537033864292759</v>
      </c>
      <c r="G42">
        <f t="shared" si="68"/>
        <v>60.749607869464143</v>
      </c>
      <c r="H42">
        <f t="shared" si="69"/>
        <v>1.0983132055876279</v>
      </c>
      <c r="I42">
        <f t="shared" si="70"/>
        <v>47.581139295664741</v>
      </c>
      <c r="J42">
        <f t="shared" si="71"/>
        <v>26.418730327944981</v>
      </c>
      <c r="K42">
        <f t="shared" si="72"/>
        <v>35.908268962504764</v>
      </c>
      <c r="L42">
        <f t="shared" si="73"/>
        <v>117.8009968612038</v>
      </c>
      <c r="M42">
        <f t="shared" si="74"/>
        <v>64.592241968491578</v>
      </c>
      <c r="N42">
        <f t="shared" si="75"/>
        <v>26.508364678847869</v>
      </c>
      <c r="O42">
        <f t="shared" si="76"/>
        <v>14.105369079515043</v>
      </c>
      <c r="P42">
        <f t="shared" si="77"/>
        <v>138.68852604628896</v>
      </c>
      <c r="Q42" s="34">
        <f t="shared" si="78"/>
        <v>44.724546753375428</v>
      </c>
      <c r="R42" s="34">
        <f t="shared" si="79"/>
        <v>46.186743662129295</v>
      </c>
      <c r="S42" s="34">
        <f t="shared" si="80"/>
        <v>41.401158900149184</v>
      </c>
      <c r="T42" s="34">
        <f t="shared" si="81"/>
        <v>27.267901470453037</v>
      </c>
      <c r="U42" s="34">
        <f t="shared" si="82"/>
        <v>16.171430396819417</v>
      </c>
      <c r="V42" s="34">
        <f t="shared" si="83"/>
        <v>42.79282244996638</v>
      </c>
      <c r="W42" s="34">
        <f t="shared" si="84"/>
        <v>58.705727981956493</v>
      </c>
      <c r="X42" s="34">
        <f t="shared" si="85"/>
        <v>25.694906688664563</v>
      </c>
      <c r="Y42" s="34">
        <f t="shared" si="86"/>
        <v>12.51243234929674</v>
      </c>
      <c r="Z42" s="34">
        <f t="shared" si="87"/>
        <v>24.423296986752256</v>
      </c>
      <c r="AA42" s="34">
        <f t="shared" si="88"/>
        <v>7.1473943450760524</v>
      </c>
      <c r="AB42" s="34">
        <f t="shared" si="89"/>
        <v>15.41830799045224</v>
      </c>
      <c r="AC42" s="34">
        <f t="shared" si="90"/>
        <v>1.794185933582898</v>
      </c>
      <c r="AD42" s="34">
        <f t="shared" si="91"/>
        <v>7.086703616916922</v>
      </c>
      <c r="AE42" s="34">
        <f t="shared" si="92"/>
        <v>1.3126668294751704</v>
      </c>
      <c r="AF42" s="34">
        <f t="shared" si="93"/>
        <v>1.2246437892847666</v>
      </c>
      <c r="AG42" s="34">
        <f t="shared" si="94"/>
        <v>22.729190582153652</v>
      </c>
      <c r="AH42" s="34">
        <f t="shared" si="95"/>
        <v>3.0925951654306125</v>
      </c>
      <c r="AI42" s="34">
        <f t="shared" si="96"/>
        <v>5.5969544155909317</v>
      </c>
      <c r="AJ42" s="34">
        <f t="shared" si="97"/>
        <v>48.5956058571957</v>
      </c>
      <c r="AK42" s="34">
        <f t="shared" si="98"/>
        <v>1.9689769273572297</v>
      </c>
      <c r="AL42" s="34">
        <f t="shared" si="99"/>
        <v>5.1620100235039112</v>
      </c>
      <c r="AM42" s="34">
        <f t="shared" si="100"/>
        <v>0.76150106146678909</v>
      </c>
      <c r="AN42" s="34">
        <f t="shared" si="101"/>
        <v>3.0684895520888458</v>
      </c>
      <c r="AO42" s="34">
        <f t="shared" si="102"/>
        <v>28.514791162757469</v>
      </c>
      <c r="AP42" s="34">
        <f t="shared" si="103"/>
        <v>6.2524797541351775</v>
      </c>
      <c r="AQ42" s="34">
        <f t="shared" si="104"/>
        <v>1.6167729502832264</v>
      </c>
      <c r="AR42" s="34">
        <f t="shared" si="105"/>
        <v>5.0194507177141051E-3</v>
      </c>
      <c r="AS42" s="34">
        <f t="shared" si="106"/>
        <v>2.3831599469687537</v>
      </c>
      <c r="AT42" s="34">
        <f t="shared" si="107"/>
        <v>3.1496261032265114</v>
      </c>
      <c r="AU42" s="34">
        <f t="shared" si="108"/>
        <v>5.8771153722806833E-3</v>
      </c>
      <c r="AV42" s="34">
        <f t="shared" si="109"/>
        <v>8.1457092641558084</v>
      </c>
      <c r="AW42" s="34">
        <f t="shared" si="110"/>
        <v>0.33075309335685754</v>
      </c>
      <c r="AX42" s="34">
        <f t="shared" si="111"/>
        <v>21.055769323440654</v>
      </c>
      <c r="AY42" s="34">
        <f t="shared" si="112"/>
        <v>4.5772449065676319</v>
      </c>
      <c r="AZ42" s="34">
        <f t="shared" si="113"/>
        <v>0.39069601721974506</v>
      </c>
      <c r="BA42" s="34">
        <f t="shared" si="114"/>
        <v>91.989169423068489</v>
      </c>
      <c r="BB42" s="34">
        <f t="shared" si="115"/>
        <v>49.688232353739224</v>
      </c>
      <c r="BC42" s="34">
        <f t="shared" si="116"/>
        <v>0.14476097030151555</v>
      </c>
      <c r="BD42" s="34">
        <f t="shared" si="117"/>
        <v>7.4527795871633828E-2</v>
      </c>
      <c r="BE42" s="34">
        <f t="shared" si="118"/>
        <v>3.0432629666100701</v>
      </c>
      <c r="BF42" s="34">
        <f t="shared" si="119"/>
        <v>2.7282160394984811</v>
      </c>
      <c r="BG42" s="34">
        <f t="shared" si="120"/>
        <v>4.8915992555924008</v>
      </c>
      <c r="BH42" s="34">
        <f t="shared" si="121"/>
        <v>17.222041503900329</v>
      </c>
      <c r="BI42" s="34">
        <f t="shared" si="122"/>
        <v>4.239446973224875</v>
      </c>
      <c r="BJ42" s="34">
        <f t="shared" si="123"/>
        <v>0.14666933139928351</v>
      </c>
      <c r="BK42" s="34">
        <f t="shared" si="124"/>
        <v>0.69946276072436631</v>
      </c>
      <c r="BL42" s="34">
        <f t="shared" si="125"/>
        <v>0.59566094767946265</v>
      </c>
      <c r="BM42" s="34">
        <f t="shared" si="126"/>
        <v>14.485449624473601</v>
      </c>
      <c r="BN42" s="34">
        <f t="shared" si="127"/>
        <v>1.0193776323995902</v>
      </c>
      <c r="BO42" s="34">
        <f t="shared" si="128"/>
        <v>15.447766856265199</v>
      </c>
      <c r="BP42" s="34">
        <f t="shared" si="129"/>
        <v>7.980456503055291</v>
      </c>
      <c r="BQ42" s="34">
        <f t="shared" si="130"/>
        <v>1.3367188044930698</v>
      </c>
    </row>
    <row r="43" spans="3:69" x14ac:dyDescent="0.2">
      <c r="C43" s="5">
        <v>42</v>
      </c>
      <c r="D43" s="35">
        <v>86.393443200750639</v>
      </c>
      <c r="E43">
        <f t="shared" si="66"/>
        <v>0.68731844827945876</v>
      </c>
      <c r="F43">
        <f t="shared" si="67"/>
        <v>6.6495030492228668</v>
      </c>
      <c r="G43">
        <f t="shared" si="68"/>
        <v>17.368356741732736</v>
      </c>
      <c r="H43">
        <f t="shared" si="69"/>
        <v>2.8303616970014622</v>
      </c>
      <c r="I43">
        <f t="shared" si="70"/>
        <v>5.7191470919072986E-3</v>
      </c>
      <c r="J43">
        <f t="shared" si="71"/>
        <v>0.60343444027232851</v>
      </c>
      <c r="K43">
        <f t="shared" si="72"/>
        <v>31.787904595266891</v>
      </c>
      <c r="L43">
        <f t="shared" si="73"/>
        <v>7.9602383772014411</v>
      </c>
      <c r="M43">
        <f t="shared" si="74"/>
        <v>4.4773479348369878E-3</v>
      </c>
      <c r="N43">
        <f t="shared" si="75"/>
        <v>2.1311004636465416</v>
      </c>
      <c r="O43">
        <f t="shared" si="76"/>
        <v>43.047624227086672</v>
      </c>
      <c r="P43">
        <f t="shared" si="77"/>
        <v>2.1670810625536503</v>
      </c>
      <c r="Q43" s="34">
        <f t="shared" si="78"/>
        <v>2.4981146607471585</v>
      </c>
      <c r="R43" s="34">
        <f t="shared" si="79"/>
        <v>1.4855533682243776</v>
      </c>
      <c r="S43" s="34">
        <f t="shared" si="80"/>
        <v>4.0033196978494091E-5</v>
      </c>
      <c r="T43" s="34">
        <f t="shared" si="81"/>
        <v>1.4260389741844126</v>
      </c>
      <c r="U43" s="34">
        <f t="shared" si="82"/>
        <v>1.7584931170292668</v>
      </c>
      <c r="V43" s="34">
        <f t="shared" si="83"/>
        <v>5.9849995984042161</v>
      </c>
      <c r="W43" s="34">
        <f t="shared" si="84"/>
        <v>2.1469890091894765E-2</v>
      </c>
      <c r="X43" s="34">
        <f t="shared" si="85"/>
        <v>2.8165189505659618</v>
      </c>
      <c r="Y43" s="34">
        <f t="shared" si="86"/>
        <v>7.4828083532903641E-2</v>
      </c>
      <c r="Z43" s="34">
        <f t="shared" si="87"/>
        <v>62.236345626174966</v>
      </c>
      <c r="AA43" s="34">
        <f t="shared" si="88"/>
        <v>1.6613279351506103</v>
      </c>
      <c r="AB43" s="34">
        <f t="shared" si="89"/>
        <v>15.023904568999834</v>
      </c>
      <c r="AC43" s="34">
        <f t="shared" si="90"/>
        <v>6.52012792130673</v>
      </c>
      <c r="AD43" s="34">
        <f t="shared" si="91"/>
        <v>16.563465045403422</v>
      </c>
      <c r="AE43" s="34">
        <f t="shared" si="92"/>
        <v>16.883093674241461</v>
      </c>
      <c r="AF43" s="34">
        <f t="shared" si="93"/>
        <v>0.20072761505211298</v>
      </c>
      <c r="AG43" s="34">
        <f t="shared" si="94"/>
        <v>11.950592121356017</v>
      </c>
      <c r="AH43" s="34">
        <f t="shared" si="95"/>
        <v>8.1210871171906938</v>
      </c>
      <c r="AI43" s="34">
        <f t="shared" si="96"/>
        <v>3.0818308651580204</v>
      </c>
      <c r="AJ43" s="34">
        <f t="shared" si="97"/>
        <v>14.533921489199338</v>
      </c>
      <c r="AK43" s="34">
        <f t="shared" si="98"/>
        <v>56.063347656979701</v>
      </c>
      <c r="AL43" s="34">
        <f t="shared" si="99"/>
        <v>18.860781815227334</v>
      </c>
      <c r="AM43" s="34">
        <f t="shared" si="100"/>
        <v>11.998118122904527</v>
      </c>
      <c r="AN43" s="34">
        <f t="shared" si="101"/>
        <v>1.5471335182164425E-2</v>
      </c>
      <c r="AO43" s="34">
        <f t="shared" si="102"/>
        <v>7.3714668648697543</v>
      </c>
      <c r="AP43" s="34">
        <f t="shared" si="103"/>
        <v>15.555266738182672</v>
      </c>
      <c r="AQ43" s="34">
        <f t="shared" si="104"/>
        <v>27.945903643314111</v>
      </c>
      <c r="AR43" s="34">
        <f t="shared" si="105"/>
        <v>45.687989281285418</v>
      </c>
      <c r="AS43" s="34">
        <f t="shared" si="106"/>
        <v>48.863721473315948</v>
      </c>
      <c r="AT43" s="34">
        <f t="shared" si="107"/>
        <v>28.007410371757683</v>
      </c>
      <c r="AU43" s="34">
        <f t="shared" si="108"/>
        <v>5.5765478693160686</v>
      </c>
      <c r="AV43" s="34">
        <f t="shared" si="109"/>
        <v>33.531648481390114</v>
      </c>
      <c r="AW43" s="34">
        <f t="shared" si="110"/>
        <v>0.3929833628459799</v>
      </c>
      <c r="AX43" s="34">
        <f t="shared" si="111"/>
        <v>9.4623344243413143</v>
      </c>
      <c r="AY43" s="34">
        <f t="shared" si="112"/>
        <v>21.072539979492724</v>
      </c>
      <c r="AZ43" s="34">
        <f t="shared" si="113"/>
        <v>19.145507842398231</v>
      </c>
      <c r="BA43" s="34">
        <f t="shared" si="114"/>
        <v>3.3615300797759926</v>
      </c>
      <c r="BB43" s="34">
        <f t="shared" si="115"/>
        <v>23.377861088648853</v>
      </c>
      <c r="BC43" s="34">
        <f t="shared" si="116"/>
        <v>30.124051992612156</v>
      </c>
      <c r="BD43" s="34">
        <f t="shared" si="117"/>
        <v>12.048156150106486</v>
      </c>
      <c r="BE43" s="34">
        <f t="shared" si="118"/>
        <v>12.700736146963948</v>
      </c>
      <c r="BF43" s="34">
        <f t="shared" si="119"/>
        <v>9.0230813610430243</v>
      </c>
      <c r="BG43" s="34">
        <f t="shared" si="120"/>
        <v>1.1354941627671693</v>
      </c>
      <c r="BH43" s="34">
        <f t="shared" si="121"/>
        <v>9.963799736917025</v>
      </c>
      <c r="BI43" s="34">
        <f t="shared" si="122"/>
        <v>23.353695318635431</v>
      </c>
      <c r="BJ43" s="34">
        <f t="shared" si="123"/>
        <v>19.177406133013879</v>
      </c>
      <c r="BK43" s="34">
        <f t="shared" si="124"/>
        <v>35.848134712559364</v>
      </c>
      <c r="BL43" s="34">
        <f t="shared" si="125"/>
        <v>1.9868732866027419</v>
      </c>
      <c r="BM43" s="34">
        <f t="shared" si="126"/>
        <v>17.68957895094443</v>
      </c>
      <c r="BN43" s="34">
        <f t="shared" si="127"/>
        <v>1.6516766326974961</v>
      </c>
      <c r="BO43" s="34">
        <f t="shared" si="128"/>
        <v>5.7148261978153148</v>
      </c>
      <c r="BP43" s="34">
        <f t="shared" si="129"/>
        <v>40.598637409478187</v>
      </c>
      <c r="BQ43" s="34">
        <f t="shared" si="130"/>
        <v>43.829039954771197</v>
      </c>
    </row>
    <row r="44" spans="3:69" x14ac:dyDescent="0.2">
      <c r="C44" s="5">
        <v>43</v>
      </c>
      <c r="D44" s="35">
        <v>85.564396490197211</v>
      </c>
      <c r="E44">
        <f t="shared" si="66"/>
        <v>3.0611572835484795</v>
      </c>
      <c r="F44">
        <f t="shared" si="67"/>
        <v>24.965839299464825</v>
      </c>
      <c r="G44">
        <f t="shared" si="68"/>
        <v>0.72815702499483115</v>
      </c>
      <c r="H44">
        <f t="shared" si="69"/>
        <v>0.81843098123667724</v>
      </c>
      <c r="I44">
        <f t="shared" si="70"/>
        <v>2.7286292672649881E-3</v>
      </c>
      <c r="J44">
        <f t="shared" si="71"/>
        <v>23.126765788902819</v>
      </c>
      <c r="K44">
        <f t="shared" si="72"/>
        <v>3.9694295551503069</v>
      </c>
      <c r="L44">
        <f t="shared" si="73"/>
        <v>0.80274378105366806</v>
      </c>
      <c r="M44">
        <f t="shared" si="74"/>
        <v>5.2389516332922508</v>
      </c>
      <c r="N44">
        <f t="shared" si="75"/>
        <v>32.856077608480071</v>
      </c>
      <c r="O44">
        <f t="shared" si="76"/>
        <v>0.41351869177604111</v>
      </c>
      <c r="P44">
        <f t="shared" si="77"/>
        <v>0.5647459531463862</v>
      </c>
      <c r="Q44" s="34">
        <f t="shared" si="78"/>
        <v>0.1519331871691377</v>
      </c>
      <c r="R44" s="34">
        <f t="shared" si="79"/>
        <v>0.67686742722494764</v>
      </c>
      <c r="S44" s="34">
        <f t="shared" si="80"/>
        <v>4.0934007501943146</v>
      </c>
      <c r="T44" s="34">
        <f t="shared" si="81"/>
        <v>0.24704394638519381</v>
      </c>
      <c r="U44" s="34">
        <f t="shared" si="82"/>
        <v>2.6159153857396853</v>
      </c>
      <c r="V44" s="34">
        <f t="shared" si="83"/>
        <v>0.95174225616393937</v>
      </c>
      <c r="W44" s="34">
        <f t="shared" si="84"/>
        <v>6.2865306515433792</v>
      </c>
      <c r="X44" s="34">
        <f t="shared" si="85"/>
        <v>1.2157133836062783</v>
      </c>
      <c r="Y44" s="34">
        <f t="shared" si="86"/>
        <v>76.004365661504977</v>
      </c>
      <c r="Z44" s="34">
        <f t="shared" si="87"/>
        <v>4.4858046260232891</v>
      </c>
      <c r="AA44" s="34">
        <f t="shared" si="88"/>
        <v>22.138106173355382</v>
      </c>
      <c r="AB44" s="34">
        <f t="shared" si="89"/>
        <v>11.441311840030952</v>
      </c>
      <c r="AC44" s="34">
        <f t="shared" si="90"/>
        <v>23.998931415338937</v>
      </c>
      <c r="AD44" s="34">
        <f t="shared" si="91"/>
        <v>24.383359134302644</v>
      </c>
      <c r="AE44" s="34">
        <f t="shared" si="92"/>
        <v>1.6309156155531037</v>
      </c>
      <c r="AF44" s="34">
        <f t="shared" si="93"/>
        <v>18.369877922253998</v>
      </c>
      <c r="AG44" s="34">
        <f t="shared" si="94"/>
        <v>13.533560799207901</v>
      </c>
      <c r="AH44" s="34">
        <f t="shared" si="95"/>
        <v>0.85834240943291962</v>
      </c>
      <c r="AI44" s="34">
        <f t="shared" si="96"/>
        <v>21.542452594990635</v>
      </c>
      <c r="AJ44" s="34">
        <f t="shared" si="97"/>
        <v>69.165717150977358</v>
      </c>
      <c r="AK44" s="34">
        <f t="shared" si="98"/>
        <v>26.749034450285471</v>
      </c>
      <c r="AL44" s="34">
        <f t="shared" si="99"/>
        <v>18.428790271073414</v>
      </c>
      <c r="AM44" s="34">
        <f t="shared" si="100"/>
        <v>0.49654978646572862</v>
      </c>
      <c r="AN44" s="34">
        <f t="shared" si="101"/>
        <v>12.560582806198285</v>
      </c>
      <c r="AO44" s="34">
        <f t="shared" si="102"/>
        <v>22.782133121009533</v>
      </c>
      <c r="AP44" s="34">
        <f t="shared" si="103"/>
        <v>37.398548127261591</v>
      </c>
      <c r="AQ44" s="34">
        <f t="shared" si="104"/>
        <v>57.582840535284717</v>
      </c>
      <c r="AR44" s="34">
        <f t="shared" si="105"/>
        <v>61.141542450856022</v>
      </c>
      <c r="AS44" s="34">
        <f t="shared" si="106"/>
        <v>37.469695449499049</v>
      </c>
      <c r="AT44" s="34">
        <f t="shared" si="107"/>
        <v>10.17940675451835</v>
      </c>
      <c r="AU44" s="34">
        <f t="shared" si="108"/>
        <v>43.820408613600442</v>
      </c>
      <c r="AV44" s="34">
        <f t="shared" si="109"/>
        <v>2.1197338005330044</v>
      </c>
      <c r="AW44" s="34">
        <f t="shared" si="110"/>
        <v>15.250098740832524</v>
      </c>
      <c r="AX44" s="34">
        <f t="shared" si="111"/>
        <v>29.371309138382298</v>
      </c>
      <c r="AY44" s="34">
        <f t="shared" si="112"/>
        <v>12.577742351326096</v>
      </c>
      <c r="AZ44" s="34">
        <f t="shared" si="113"/>
        <v>1.0088211345760041</v>
      </c>
      <c r="BA44" s="34">
        <f t="shared" si="114"/>
        <v>32.08217029594578</v>
      </c>
      <c r="BB44" s="34">
        <f t="shared" si="115"/>
        <v>39.911879585209185</v>
      </c>
      <c r="BC44" s="34">
        <f t="shared" si="116"/>
        <v>18.49079213600967</v>
      </c>
      <c r="BD44" s="34">
        <f t="shared" si="117"/>
        <v>19.297183214773732</v>
      </c>
      <c r="BE44" s="34">
        <f t="shared" si="118"/>
        <v>14.691054497120623</v>
      </c>
      <c r="BF44" s="34">
        <f t="shared" si="119"/>
        <v>3.589669805030923</v>
      </c>
      <c r="BG44" s="34">
        <f t="shared" si="120"/>
        <v>15.884970828955224</v>
      </c>
      <c r="BH44" s="34">
        <f t="shared" si="121"/>
        <v>32.053859860032055</v>
      </c>
      <c r="BI44" s="34">
        <f t="shared" si="122"/>
        <v>27.125849845429212</v>
      </c>
      <c r="BJ44" s="34">
        <f t="shared" si="123"/>
        <v>46.46300760780094</v>
      </c>
      <c r="BK44" s="34">
        <f t="shared" si="124"/>
        <v>5.0113820688308115</v>
      </c>
      <c r="BL44" s="34">
        <f t="shared" si="125"/>
        <v>25.350669392996011</v>
      </c>
      <c r="BM44" s="34">
        <f t="shared" si="126"/>
        <v>4.4699364881912258</v>
      </c>
      <c r="BN44" s="34">
        <f t="shared" si="127"/>
        <v>10.365933477235616</v>
      </c>
      <c r="BO44" s="34">
        <f t="shared" si="128"/>
        <v>51.850839665266925</v>
      </c>
      <c r="BP44" s="34">
        <f t="shared" si="129"/>
        <v>55.493517913833351</v>
      </c>
      <c r="BQ44" s="34">
        <f t="shared" si="130"/>
        <v>36.688077899520302</v>
      </c>
    </row>
    <row r="45" spans="3:69" x14ac:dyDescent="0.2">
      <c r="C45" s="5">
        <v>44</v>
      </c>
      <c r="D45" s="35">
        <v>83.814780165528148</v>
      </c>
      <c r="E45">
        <f t="shared" si="66"/>
        <v>45.511202119606338</v>
      </c>
      <c r="F45">
        <f t="shared" si="67"/>
        <v>0.80334499816524207</v>
      </c>
      <c r="G45">
        <f t="shared" si="68"/>
        <v>7.0452452009008715</v>
      </c>
      <c r="H45">
        <f t="shared" si="69"/>
        <v>3.2466728199572765</v>
      </c>
      <c r="I45">
        <f t="shared" si="70"/>
        <v>9.3600096498525645</v>
      </c>
      <c r="J45">
        <f t="shared" si="71"/>
        <v>5.8916108011353011E-2</v>
      </c>
      <c r="K45">
        <f t="shared" si="72"/>
        <v>6.9990724935327453</v>
      </c>
      <c r="L45">
        <f t="shared" si="73"/>
        <v>16.309417239139421</v>
      </c>
      <c r="M45">
        <f t="shared" si="74"/>
        <v>15.859555935575703</v>
      </c>
      <c r="N45">
        <f t="shared" si="75"/>
        <v>1.2244797570238435</v>
      </c>
      <c r="O45">
        <f t="shared" si="76"/>
        <v>0.99624456087506386</v>
      </c>
      <c r="P45">
        <f t="shared" si="77"/>
        <v>1.8491382977796651</v>
      </c>
      <c r="Q45" s="34">
        <f t="shared" si="78"/>
        <v>6.6169117560368349</v>
      </c>
      <c r="R45" s="34">
        <f t="shared" si="79"/>
        <v>14.234259587040118</v>
      </c>
      <c r="S45" s="34">
        <f t="shared" si="80"/>
        <v>1.5689595838895174</v>
      </c>
      <c r="T45" s="34">
        <f t="shared" si="81"/>
        <v>1.7486664568891003E-2</v>
      </c>
      <c r="U45" s="34">
        <f t="shared" si="82"/>
        <v>7.4266556760039997</v>
      </c>
      <c r="V45" s="34">
        <f t="shared" si="83"/>
        <v>18.121298159445978</v>
      </c>
      <c r="W45" s="34">
        <f t="shared" si="84"/>
        <v>8.1351033604658944</v>
      </c>
      <c r="X45" s="34">
        <f t="shared" si="85"/>
        <v>109.57200209465037</v>
      </c>
      <c r="Y45" s="34">
        <f t="shared" si="86"/>
        <v>14.958238048949292</v>
      </c>
      <c r="Z45" s="34">
        <f t="shared" si="87"/>
        <v>41.663555115707332</v>
      </c>
      <c r="AA45" s="34">
        <f t="shared" si="88"/>
        <v>26.338626451438873</v>
      </c>
      <c r="AB45" s="34">
        <f t="shared" si="89"/>
        <v>44.202376025781128</v>
      </c>
      <c r="AC45" s="34">
        <f t="shared" si="90"/>
        <v>44.723555443369747</v>
      </c>
      <c r="AD45" s="34">
        <f t="shared" si="91"/>
        <v>9.1608486667602538</v>
      </c>
      <c r="AE45" s="34">
        <f t="shared" si="92"/>
        <v>36.428779782851947</v>
      </c>
      <c r="AF45" s="34">
        <f t="shared" si="93"/>
        <v>29.467691043629319</v>
      </c>
      <c r="AG45" s="34">
        <f t="shared" si="94"/>
        <v>0.6775736491524329</v>
      </c>
      <c r="AH45" s="34">
        <f t="shared" si="95"/>
        <v>40.844895008312982</v>
      </c>
      <c r="AI45" s="34">
        <f t="shared" si="96"/>
        <v>101.32856777553734</v>
      </c>
      <c r="AJ45" s="34">
        <f t="shared" si="97"/>
        <v>47.908037090160825</v>
      </c>
      <c r="AK45" s="34">
        <f t="shared" si="98"/>
        <v>36.511721826029877</v>
      </c>
      <c r="AL45" s="34">
        <f t="shared" si="99"/>
        <v>6.0234864563211072</v>
      </c>
      <c r="AM45" s="34">
        <f t="shared" si="100"/>
        <v>28.023339912803092</v>
      </c>
      <c r="AN45" s="34">
        <f t="shared" si="101"/>
        <v>42.545349288198601</v>
      </c>
      <c r="AO45" s="34">
        <f t="shared" si="102"/>
        <v>61.859036053977881</v>
      </c>
      <c r="AP45" s="34">
        <f t="shared" si="103"/>
        <v>87.197350278513127</v>
      </c>
      <c r="AQ45" s="34">
        <f t="shared" si="104"/>
        <v>91.564269718659901</v>
      </c>
      <c r="AR45" s="34">
        <f t="shared" si="105"/>
        <v>61.950528840549929</v>
      </c>
      <c r="AS45" s="34">
        <f t="shared" si="106"/>
        <v>24.40492969470786</v>
      </c>
      <c r="AT45" s="34">
        <f t="shared" si="107"/>
        <v>70.045431118272404</v>
      </c>
      <c r="AU45" s="34">
        <f t="shared" si="108"/>
        <v>10.275530840800503</v>
      </c>
      <c r="AV45" s="34">
        <f t="shared" si="109"/>
        <v>31.976240595954138</v>
      </c>
      <c r="AW45" s="34">
        <f t="shared" si="110"/>
        <v>51.396663942133202</v>
      </c>
      <c r="AX45" s="34">
        <f t="shared" si="111"/>
        <v>3.2288315271874852</v>
      </c>
      <c r="AY45" s="34">
        <f t="shared" si="112"/>
        <v>0.55534605390487668</v>
      </c>
      <c r="AZ45" s="34">
        <f t="shared" si="113"/>
        <v>54.963374932967163</v>
      </c>
      <c r="BA45" s="34">
        <f t="shared" si="114"/>
        <v>65.079736386539409</v>
      </c>
      <c r="BB45" s="34">
        <f t="shared" si="115"/>
        <v>36.598972118514503</v>
      </c>
      <c r="BC45" s="34">
        <f t="shared" si="116"/>
        <v>37.729965389643759</v>
      </c>
      <c r="BD45" s="34">
        <f t="shared" si="117"/>
        <v>31.164389601868528</v>
      </c>
      <c r="BE45" s="34">
        <f t="shared" si="118"/>
        <v>13.280621616075548</v>
      </c>
      <c r="BF45" s="34">
        <f t="shared" si="119"/>
        <v>32.892653723136824</v>
      </c>
      <c r="BG45" s="34">
        <f t="shared" si="120"/>
        <v>54.926317613401231</v>
      </c>
      <c r="BH45" s="34">
        <f t="shared" si="121"/>
        <v>48.411879455200229</v>
      </c>
      <c r="BI45" s="34">
        <f t="shared" si="122"/>
        <v>73.376256971851561</v>
      </c>
      <c r="BJ45" s="34">
        <f t="shared" si="123"/>
        <v>15.905962287634527</v>
      </c>
      <c r="BK45" s="34">
        <f t="shared" si="124"/>
        <v>46.030269996565615</v>
      </c>
      <c r="BL45" s="34">
        <f t="shared" si="125"/>
        <v>14.929249930628401</v>
      </c>
      <c r="BM45" s="34">
        <f t="shared" si="126"/>
        <v>24.693279604331646</v>
      </c>
      <c r="BN45" s="34">
        <f t="shared" si="127"/>
        <v>80.109105949606445</v>
      </c>
      <c r="BO45" s="34">
        <f t="shared" si="128"/>
        <v>84.621848926166393</v>
      </c>
      <c r="BP45" s="34">
        <f t="shared" si="129"/>
        <v>60.944326773482871</v>
      </c>
      <c r="BQ45" s="34">
        <f t="shared" si="130"/>
        <v>71.153154439748889</v>
      </c>
    </row>
    <row r="46" spans="3:69" x14ac:dyDescent="0.2">
      <c r="C46" s="5">
        <v>45</v>
      </c>
      <c r="D46" s="35">
        <v>90.560979252392272</v>
      </c>
      <c r="E46">
        <f t="shared" si="66"/>
        <v>34.221376055841937</v>
      </c>
      <c r="F46">
        <f t="shared" si="67"/>
        <v>16.743735704636169</v>
      </c>
      <c r="G46">
        <f t="shared" si="68"/>
        <v>24.446562105797693</v>
      </c>
      <c r="H46">
        <f t="shared" si="69"/>
        <v>96.150033991799774</v>
      </c>
      <c r="I46">
        <f t="shared" si="70"/>
        <v>48.845079540247347</v>
      </c>
      <c r="J46">
        <f t="shared" si="71"/>
        <v>16.815109511801008</v>
      </c>
      <c r="K46">
        <f t="shared" si="72"/>
        <v>7.3316779330411777</v>
      </c>
      <c r="L46">
        <f t="shared" si="73"/>
        <v>115.10296276376209</v>
      </c>
      <c r="M46">
        <f t="shared" si="74"/>
        <v>31.805504956944521</v>
      </c>
      <c r="N46">
        <f t="shared" si="75"/>
        <v>33.040407277473257</v>
      </c>
      <c r="O46">
        <f t="shared" si="76"/>
        <v>29.01296929045284</v>
      </c>
      <c r="P46">
        <f t="shared" si="77"/>
        <v>17.421134270002366</v>
      </c>
      <c r="Q46" s="34">
        <f t="shared" si="78"/>
        <v>8.8409131834063324</v>
      </c>
      <c r="R46" s="34">
        <f t="shared" si="79"/>
        <v>30.17983783205608</v>
      </c>
      <c r="S46" s="34">
        <f t="shared" si="80"/>
        <v>43.744492465837411</v>
      </c>
      <c r="T46" s="34">
        <f t="shared" si="81"/>
        <v>16.16852124770185</v>
      </c>
      <c r="U46" s="34">
        <f t="shared" si="82"/>
        <v>6.1965511459807452</v>
      </c>
      <c r="V46" s="34">
        <f t="shared" si="83"/>
        <v>15.163148993003656</v>
      </c>
      <c r="W46" s="34">
        <f t="shared" si="84"/>
        <v>13.849305535794079</v>
      </c>
      <c r="X46" s="34">
        <f t="shared" si="85"/>
        <v>8.2864009623569483</v>
      </c>
      <c r="Y46" s="34">
        <f t="shared" si="86"/>
        <v>8.4953517718462282E-2</v>
      </c>
      <c r="Z46" s="34">
        <f t="shared" si="87"/>
        <v>2.6052604957298899</v>
      </c>
      <c r="AA46" s="34">
        <f t="shared" si="88"/>
        <v>9.547701350750934E-3</v>
      </c>
      <c r="AB46" s="34">
        <f t="shared" si="89"/>
        <v>3.4376947480506187E-3</v>
      </c>
      <c r="AC46" s="34">
        <f t="shared" si="90"/>
        <v>13.83475238110711</v>
      </c>
      <c r="AD46" s="34">
        <f t="shared" si="91"/>
        <v>0.50491428001435135</v>
      </c>
      <c r="AE46" s="34">
        <f t="shared" si="92"/>
        <v>1.7365545035580192</v>
      </c>
      <c r="AF46" s="34">
        <f t="shared" si="93"/>
        <v>35.08252684349231</v>
      </c>
      <c r="AG46" s="34">
        <f t="shared" si="94"/>
        <v>0.12616561275616156</v>
      </c>
      <c r="AH46" s="34">
        <f t="shared" si="95"/>
        <v>11.022467190036041</v>
      </c>
      <c r="AI46" s="34">
        <f t="shared" si="96"/>
        <v>3.075257112617915E-2</v>
      </c>
      <c r="AJ46" s="34">
        <f t="shared" si="97"/>
        <v>0.49520223677725977</v>
      </c>
      <c r="AK46" s="34">
        <f t="shared" si="98"/>
        <v>18.420576201995917</v>
      </c>
      <c r="AL46" s="34">
        <f t="shared" si="99"/>
        <v>2.1097315856742433</v>
      </c>
      <c r="AM46" s="34">
        <f t="shared" si="100"/>
        <v>4.9960956760735989E-2</v>
      </c>
      <c r="AN46" s="34">
        <f t="shared" si="101"/>
        <v>1.2518308584232356</v>
      </c>
      <c r="AO46" s="34">
        <f t="shared" si="102"/>
        <v>6.7171839188538227</v>
      </c>
      <c r="AP46" s="34">
        <f t="shared" si="103"/>
        <v>7.9677650799153499</v>
      </c>
      <c r="AQ46" s="34">
        <f t="shared" si="104"/>
        <v>1.2648752726403683</v>
      </c>
      <c r="AR46" s="34">
        <f t="shared" si="105"/>
        <v>3.2618689933773197</v>
      </c>
      <c r="AS46" s="34">
        <f t="shared" si="106"/>
        <v>2.6345047921456843</v>
      </c>
      <c r="AT46" s="34">
        <f t="shared" si="107"/>
        <v>12.536218004770987</v>
      </c>
      <c r="AU46" s="34">
        <f t="shared" si="108"/>
        <v>1.1912528031505583</v>
      </c>
      <c r="AV46" s="34">
        <f t="shared" si="109"/>
        <v>0.17888465608413612</v>
      </c>
      <c r="AW46" s="34">
        <f t="shared" si="110"/>
        <v>72.984456035787701</v>
      </c>
      <c r="AX46" s="34">
        <f t="shared" si="111"/>
        <v>36.011804714707175</v>
      </c>
      <c r="AY46" s="34">
        <f t="shared" si="112"/>
        <v>0.44559593709931178</v>
      </c>
      <c r="AZ46" s="34">
        <f t="shared" si="113"/>
        <v>1.7450467769951419</v>
      </c>
      <c r="BA46" s="34">
        <f t="shared" si="114"/>
        <v>0.48509923158744966</v>
      </c>
      <c r="BB46" s="34">
        <f t="shared" si="115"/>
        <v>0.36448608886915673</v>
      </c>
      <c r="BC46" s="34">
        <f t="shared" si="116"/>
        <v>1.3541781897361862</v>
      </c>
      <c r="BD46" s="34">
        <f t="shared" si="117"/>
        <v>9.6220340414711849</v>
      </c>
      <c r="BE46" s="34">
        <f t="shared" si="118"/>
        <v>1.0220954119051477</v>
      </c>
      <c r="BF46" s="34">
        <f t="shared" si="119"/>
        <v>0.44226499381112855</v>
      </c>
      <c r="BG46" s="34">
        <f t="shared" si="120"/>
        <v>4.4802279207306707E-2</v>
      </c>
      <c r="BH46" s="34">
        <f t="shared" si="121"/>
        <v>3.3116543254756703</v>
      </c>
      <c r="BI46" s="34">
        <f t="shared" si="122"/>
        <v>7.6064047181463073</v>
      </c>
      <c r="BJ46" s="34">
        <f t="shared" si="123"/>
        <v>1.4716478794254242E-3</v>
      </c>
      <c r="BK46" s="34">
        <f t="shared" si="124"/>
        <v>8.3080010782365754</v>
      </c>
      <c r="BL46" s="34">
        <f t="shared" si="125"/>
        <v>3.1576074024995422</v>
      </c>
      <c r="BM46" s="34">
        <f t="shared" si="126"/>
        <v>4.8583651816706421</v>
      </c>
      <c r="BN46" s="34">
        <f t="shared" si="127"/>
        <v>6.0162984260952976</v>
      </c>
      <c r="BO46" s="34">
        <f t="shared" si="128"/>
        <v>1.1246298400323247</v>
      </c>
      <c r="BP46" s="34">
        <f t="shared" si="129"/>
        <v>2.8528352945030169</v>
      </c>
      <c r="BQ46" s="34">
        <f t="shared" si="130"/>
        <v>5.3121849066888158</v>
      </c>
    </row>
    <row r="47" spans="3:69" x14ac:dyDescent="0.2">
      <c r="C47" s="5">
        <v>46</v>
      </c>
      <c r="D47" s="35">
        <v>84.711075316784274</v>
      </c>
      <c r="E47">
        <f t="shared" si="66"/>
        <v>3.0905391304072696</v>
      </c>
      <c r="F47">
        <f t="shared" si="67"/>
        <v>0.8200343069623024</v>
      </c>
      <c r="G47">
        <f t="shared" si="68"/>
        <v>15.647629234501403</v>
      </c>
      <c r="H47">
        <f t="shared" si="69"/>
        <v>1.2973701071512178</v>
      </c>
      <c r="I47">
        <f t="shared" si="70"/>
        <v>3.0599835682888443</v>
      </c>
      <c r="J47">
        <f t="shared" si="71"/>
        <v>9.8734007289801564</v>
      </c>
      <c r="K47">
        <f t="shared" si="72"/>
        <v>23.801722946921164</v>
      </c>
      <c r="L47">
        <f t="shared" si="73"/>
        <v>4.4212204150253703E-2</v>
      </c>
      <c r="M47">
        <f t="shared" si="74"/>
        <v>1.0368404539487305E-2</v>
      </c>
      <c r="N47">
        <f t="shared" si="75"/>
        <v>0.21486478400577777</v>
      </c>
      <c r="O47">
        <f t="shared" si="76"/>
        <v>2.8091124439411286</v>
      </c>
      <c r="P47">
        <f t="shared" si="77"/>
        <v>8.274462935991048</v>
      </c>
      <c r="Q47" s="34">
        <f t="shared" si="78"/>
        <v>0.12693972614286267</v>
      </c>
      <c r="R47" s="34">
        <f t="shared" si="79"/>
        <v>0.58378462507272755</v>
      </c>
      <c r="S47" s="34">
        <f t="shared" si="80"/>
        <v>3.3448531061163309</v>
      </c>
      <c r="T47" s="34">
        <f t="shared" si="81"/>
        <v>11.293744328075624</v>
      </c>
      <c r="U47" s="34">
        <f t="shared" si="82"/>
        <v>3.8256039079608333</v>
      </c>
      <c r="V47" s="34">
        <f t="shared" si="83"/>
        <v>91.611113048049617</v>
      </c>
      <c r="W47" s="34">
        <f t="shared" si="84"/>
        <v>8.8285820466852325</v>
      </c>
      <c r="X47" s="34">
        <f t="shared" si="85"/>
        <v>30.896211524512758</v>
      </c>
      <c r="Y47" s="34">
        <f t="shared" si="86"/>
        <v>17.942188013390815</v>
      </c>
      <c r="Z47" s="34">
        <f t="shared" si="87"/>
        <v>33.08770815479231</v>
      </c>
      <c r="AA47" s="34">
        <f t="shared" si="88"/>
        <v>33.538832279300181</v>
      </c>
      <c r="AB47" s="34">
        <f t="shared" si="89"/>
        <v>4.5385796147407333</v>
      </c>
      <c r="AC47" s="34">
        <f t="shared" si="90"/>
        <v>26.412720356037561</v>
      </c>
      <c r="AD47" s="34">
        <f t="shared" si="91"/>
        <v>20.540111685418481</v>
      </c>
      <c r="AE47" s="34">
        <f t="shared" si="92"/>
        <v>5.3504151641393669E-3</v>
      </c>
      <c r="AF47" s="34">
        <f t="shared" si="93"/>
        <v>30.191793418550063</v>
      </c>
      <c r="AG47" s="34">
        <f t="shared" si="94"/>
        <v>84.0873237682721</v>
      </c>
      <c r="AH47" s="34">
        <f t="shared" si="95"/>
        <v>36.303855023145744</v>
      </c>
      <c r="AI47" s="34">
        <f t="shared" si="96"/>
        <v>26.483352444035017</v>
      </c>
      <c r="AJ47" s="34">
        <f t="shared" si="97"/>
        <v>2.4273143372555777</v>
      </c>
      <c r="AK47" s="34">
        <f t="shared" si="98"/>
        <v>19.337236043761187</v>
      </c>
      <c r="AL47" s="34">
        <f t="shared" si="99"/>
        <v>31.656202071978154</v>
      </c>
      <c r="AM47" s="34">
        <f t="shared" si="100"/>
        <v>48.563565895501554</v>
      </c>
      <c r="AN47" s="34">
        <f t="shared" si="101"/>
        <v>71.261572814672647</v>
      </c>
      <c r="AO47" s="34">
        <f t="shared" si="102"/>
        <v>75.214457795822099</v>
      </c>
      <c r="AP47" s="34">
        <f t="shared" si="103"/>
        <v>48.644636087830492</v>
      </c>
      <c r="AQ47" s="34">
        <f t="shared" si="104"/>
        <v>16.352637346906874</v>
      </c>
      <c r="AR47" s="34">
        <f t="shared" si="105"/>
        <v>55.846023471247214</v>
      </c>
      <c r="AS47" s="34">
        <f t="shared" si="106"/>
        <v>5.3326435761870226</v>
      </c>
      <c r="AT47" s="34">
        <f t="shared" si="107"/>
        <v>22.642928760056563</v>
      </c>
      <c r="AU47" s="34">
        <f t="shared" si="108"/>
        <v>39.348666146599015</v>
      </c>
      <c r="AV47" s="34">
        <f t="shared" si="109"/>
        <v>7.2532730202030793</v>
      </c>
      <c r="AW47" s="34">
        <f t="shared" si="110"/>
        <v>2.2825078769971276E-2</v>
      </c>
      <c r="AX47" s="34">
        <f t="shared" si="111"/>
        <v>42.476941553043474</v>
      </c>
      <c r="AY47" s="34">
        <f t="shared" si="112"/>
        <v>51.421894613483012</v>
      </c>
      <c r="AZ47" s="34">
        <f t="shared" si="113"/>
        <v>26.557668447516178</v>
      </c>
      <c r="BA47" s="34">
        <f t="shared" si="114"/>
        <v>27.52237419205925</v>
      </c>
      <c r="BB47" s="34">
        <f t="shared" si="115"/>
        <v>21.960585853755646</v>
      </c>
      <c r="BC47" s="34">
        <f t="shared" si="116"/>
        <v>7.5513037734691997</v>
      </c>
      <c r="BD47" s="34">
        <f t="shared" si="117"/>
        <v>23.415113770119454</v>
      </c>
      <c r="BE47" s="34">
        <f t="shared" si="118"/>
        <v>42.444365095536007</v>
      </c>
      <c r="BF47" s="34">
        <f t="shared" si="119"/>
        <v>36.742623888589293</v>
      </c>
      <c r="BG47" s="34">
        <f t="shared" si="120"/>
        <v>58.824283800415181</v>
      </c>
      <c r="BH47" s="34">
        <f t="shared" si="121"/>
        <v>9.5600485144931469</v>
      </c>
      <c r="BI47" s="34">
        <f t="shared" si="122"/>
        <v>34.671676470640776</v>
      </c>
      <c r="BJ47" s="34">
        <f t="shared" si="123"/>
        <v>8.8063150447204865</v>
      </c>
      <c r="BK47" s="34">
        <f t="shared" si="124"/>
        <v>16.588825175380084</v>
      </c>
      <c r="BL47" s="34">
        <f t="shared" si="125"/>
        <v>64.86810620302056</v>
      </c>
      <c r="BM47" s="34">
        <f t="shared" si="126"/>
        <v>68.935131575106809</v>
      </c>
      <c r="BN47" s="34">
        <f t="shared" si="127"/>
        <v>47.753484395451451</v>
      </c>
      <c r="BO47" s="34">
        <f t="shared" si="128"/>
        <v>56.835582703423299</v>
      </c>
      <c r="BP47" s="34">
        <f t="shared" si="129"/>
        <v>66.499485932385994</v>
      </c>
      <c r="BQ47" s="34">
        <f t="shared" si="130"/>
        <v>70.056890776023934</v>
      </c>
    </row>
    <row r="48" spans="3:69" x14ac:dyDescent="0.2">
      <c r="C48" s="5">
        <v>47</v>
      </c>
      <c r="D48" s="35">
        <v>86.469068243507039</v>
      </c>
      <c r="E48">
        <f t="shared" si="66"/>
        <v>0.72664623095080594</v>
      </c>
      <c r="F48">
        <f t="shared" si="67"/>
        <v>32.646383267955194</v>
      </c>
      <c r="G48">
        <f t="shared" si="68"/>
        <v>8.3926929184938324</v>
      </c>
      <c r="H48">
        <f t="shared" si="69"/>
        <v>7.5899901756802245E-5</v>
      </c>
      <c r="I48">
        <f t="shared" si="70"/>
        <v>1.9160203623771701</v>
      </c>
      <c r="J48">
        <f t="shared" si="71"/>
        <v>44.045705596175893</v>
      </c>
      <c r="K48">
        <f t="shared" si="72"/>
        <v>2.3954555967964737</v>
      </c>
      <c r="L48">
        <f t="shared" si="73"/>
        <v>2.7428909992997124</v>
      </c>
      <c r="M48">
        <f t="shared" si="74"/>
        <v>1.6756210789207084</v>
      </c>
      <c r="N48">
        <f t="shared" si="75"/>
        <v>6.7161666881189411E-3</v>
      </c>
      <c r="O48">
        <f t="shared" si="76"/>
        <v>1.251139997577138</v>
      </c>
      <c r="P48">
        <f t="shared" si="77"/>
        <v>1.9647822598473239</v>
      </c>
      <c r="Q48" s="34">
        <f t="shared" si="78"/>
        <v>6.3607408694199759</v>
      </c>
      <c r="R48" s="34">
        <f t="shared" si="79"/>
        <v>5.0269561007783604E-3</v>
      </c>
      <c r="S48" s="34">
        <f t="shared" si="80"/>
        <v>2.5684028269374184</v>
      </c>
      <c r="T48" s="34">
        <f t="shared" si="81"/>
        <v>3.9173189665281626E-2</v>
      </c>
      <c r="U48" s="34">
        <f t="shared" si="82"/>
        <v>61.048852612586508</v>
      </c>
      <c r="V48" s="34">
        <f t="shared" si="83"/>
        <v>1.4720970493723387</v>
      </c>
      <c r="W48" s="34">
        <f t="shared" si="84"/>
        <v>14.443368071769614</v>
      </c>
      <c r="X48" s="34">
        <f t="shared" si="85"/>
        <v>6.1396369150364816</v>
      </c>
      <c r="Y48" s="34">
        <f t="shared" si="86"/>
        <v>15.953623008058472</v>
      </c>
      <c r="Z48" s="34">
        <f t="shared" si="87"/>
        <v>16.267340710649592</v>
      </c>
      <c r="AA48" s="34">
        <f t="shared" si="88"/>
        <v>0.13868273759143693</v>
      </c>
      <c r="AB48" s="34">
        <f t="shared" si="89"/>
        <v>11.433445342316096</v>
      </c>
      <c r="AC48" s="34">
        <f t="shared" si="90"/>
        <v>7.6957810131921009</v>
      </c>
      <c r="AD48" s="34">
        <f t="shared" si="91"/>
        <v>3.3530717178050002</v>
      </c>
      <c r="AE48" s="34">
        <f t="shared" si="92"/>
        <v>13.963024178603941</v>
      </c>
      <c r="AF48" s="34">
        <f t="shared" si="93"/>
        <v>54.936574805486181</v>
      </c>
      <c r="AG48" s="34">
        <f t="shared" si="94"/>
        <v>18.209636941475793</v>
      </c>
      <c r="AH48" s="34">
        <f t="shared" si="95"/>
        <v>11.479932689482121</v>
      </c>
      <c r="AI48" s="34">
        <f t="shared" si="96"/>
        <v>4.000354599213729E-2</v>
      </c>
      <c r="AJ48" s="34">
        <f t="shared" si="97"/>
        <v>6.9665352928179551</v>
      </c>
      <c r="AK48" s="34">
        <f t="shared" si="98"/>
        <v>14.964453041151074</v>
      </c>
      <c r="AL48" s="34">
        <f t="shared" si="99"/>
        <v>27.152056073859157</v>
      </c>
      <c r="AM48" s="34">
        <f t="shared" si="100"/>
        <v>44.671365372386518</v>
      </c>
      <c r="AN48" s="34">
        <f t="shared" si="101"/>
        <v>47.812163342558975</v>
      </c>
      <c r="AO48" s="34">
        <f t="shared" si="102"/>
        <v>27.21268339429281</v>
      </c>
      <c r="AP48" s="34">
        <f t="shared" si="103"/>
        <v>5.2250942429233174</v>
      </c>
      <c r="AQ48" s="34">
        <f t="shared" si="104"/>
        <v>32.661531045781345</v>
      </c>
      <c r="AR48" s="34">
        <f t="shared" si="105"/>
        <v>0.30388627384324912</v>
      </c>
      <c r="AS48" s="34">
        <f t="shared" si="106"/>
        <v>9.0027945794486453</v>
      </c>
      <c r="AT48" s="34">
        <f t="shared" si="107"/>
        <v>20.383948084636383</v>
      </c>
      <c r="AU48" s="34">
        <f t="shared" si="108"/>
        <v>19.813030511692734</v>
      </c>
      <c r="AV48" s="34">
        <f t="shared" si="109"/>
        <v>3.6445583322366906</v>
      </c>
      <c r="AW48" s="34">
        <f t="shared" si="110"/>
        <v>22.652276123185228</v>
      </c>
      <c r="AX48" s="34">
        <f t="shared" si="111"/>
        <v>29.299629261830137</v>
      </c>
      <c r="AY48" s="34">
        <f t="shared" si="112"/>
        <v>11.528879384038198</v>
      </c>
      <c r="AZ48" s="34">
        <f t="shared" si="113"/>
        <v>12.167428844983119</v>
      </c>
      <c r="BA48" s="34">
        <f t="shared" si="114"/>
        <v>8.5744687811950122</v>
      </c>
      <c r="BB48" s="34">
        <f t="shared" si="115"/>
        <v>0.98004187146048727</v>
      </c>
      <c r="BC48" s="34">
        <f t="shared" si="116"/>
        <v>9.4920906222156614</v>
      </c>
      <c r="BD48" s="34">
        <f t="shared" si="117"/>
        <v>22.62848842660474</v>
      </c>
      <c r="BE48" s="34">
        <f t="shared" si="118"/>
        <v>18.520770672615352</v>
      </c>
      <c r="BF48" s="34">
        <f t="shared" si="119"/>
        <v>34.948269506006326</v>
      </c>
      <c r="BG48" s="34">
        <f t="shared" si="120"/>
        <v>1.7793956177797545</v>
      </c>
      <c r="BH48" s="34">
        <f t="shared" si="121"/>
        <v>17.0591556485351</v>
      </c>
      <c r="BI48" s="34">
        <f t="shared" si="122"/>
        <v>1.4630128421568724</v>
      </c>
      <c r="BJ48" s="34">
        <f t="shared" si="123"/>
        <v>5.3589713877145559</v>
      </c>
      <c r="BK48" s="34">
        <f t="shared" si="124"/>
        <v>39.640635478506915</v>
      </c>
      <c r="BL48" s="34">
        <f t="shared" si="125"/>
        <v>42.833430531615718</v>
      </c>
      <c r="BM48" s="34">
        <f t="shared" si="126"/>
        <v>26.547191457670436</v>
      </c>
      <c r="BN48" s="34">
        <f t="shared" si="127"/>
        <v>33.419323283690396</v>
      </c>
      <c r="BO48" s="34">
        <f t="shared" si="128"/>
        <v>40.918138942343731</v>
      </c>
      <c r="BP48" s="34">
        <f t="shared" si="129"/>
        <v>43.718630250449976</v>
      </c>
      <c r="BQ48" s="34">
        <f t="shared" si="130"/>
        <v>47.870199606234586</v>
      </c>
    </row>
    <row r="49" spans="3:69" x14ac:dyDescent="0.2">
      <c r="C49" s="5">
        <v>48</v>
      </c>
      <c r="D49" s="35">
        <v>85.616632773250899</v>
      </c>
      <c r="E49">
        <f t="shared" si="66"/>
        <v>23.631906082002775</v>
      </c>
      <c r="F49">
        <f t="shared" si="67"/>
        <v>4.1803033420218725</v>
      </c>
      <c r="G49">
        <f t="shared" si="68"/>
        <v>0.71186920150632038</v>
      </c>
      <c r="H49">
        <f t="shared" si="69"/>
        <v>5.0025555523651324</v>
      </c>
      <c r="I49">
        <f t="shared" si="70"/>
        <v>33.457645297829522</v>
      </c>
      <c r="J49">
        <f t="shared" si="71"/>
        <v>0.48342884245927986</v>
      </c>
      <c r="K49">
        <f t="shared" si="72"/>
        <v>0.64598527815186735</v>
      </c>
      <c r="L49">
        <f t="shared" si="73"/>
        <v>0.1953837683139126</v>
      </c>
      <c r="M49">
        <f t="shared" si="74"/>
        <v>0.59364443586794879</v>
      </c>
      <c r="N49">
        <f t="shared" si="75"/>
        <v>3.884758869790768</v>
      </c>
      <c r="O49">
        <f t="shared" si="76"/>
        <v>0.30169911385431786</v>
      </c>
      <c r="P49">
        <f t="shared" si="77"/>
        <v>2.7876157674653785</v>
      </c>
      <c r="Q49" s="34">
        <f t="shared" si="78"/>
        <v>0.8525502933006297</v>
      </c>
      <c r="R49" s="34">
        <f t="shared" si="79"/>
        <v>6.0273156874523819</v>
      </c>
      <c r="S49" s="34">
        <f t="shared" si="80"/>
        <v>1.1032511951993236</v>
      </c>
      <c r="T49" s="34">
        <f t="shared" si="81"/>
        <v>75.096297416416832</v>
      </c>
      <c r="U49" s="34">
        <f t="shared" si="82"/>
        <v>4.2672633044178712</v>
      </c>
      <c r="V49" s="34">
        <f t="shared" si="83"/>
        <v>21.649279375731894</v>
      </c>
      <c r="W49" s="34">
        <f t="shared" si="84"/>
        <v>11.090661928112628</v>
      </c>
      <c r="X49" s="34">
        <f t="shared" si="85"/>
        <v>23.489862480551903</v>
      </c>
      <c r="Y49" s="34">
        <f t="shared" si="86"/>
        <v>23.870207361274606</v>
      </c>
      <c r="Z49" s="34">
        <f t="shared" si="87"/>
        <v>1.5002251445230319</v>
      </c>
      <c r="AA49" s="34">
        <f t="shared" si="88"/>
        <v>17.924836134746116</v>
      </c>
      <c r="AB49" s="34">
        <f t="shared" si="89"/>
        <v>13.151955874972332</v>
      </c>
      <c r="AC49" s="34">
        <f t="shared" si="90"/>
        <v>0.95786149731493464</v>
      </c>
      <c r="AD49" s="34">
        <f t="shared" si="91"/>
        <v>21.060283846911478</v>
      </c>
      <c r="AE49" s="34">
        <f t="shared" si="92"/>
        <v>68.2995899806794</v>
      </c>
      <c r="AF49" s="34">
        <f t="shared" si="93"/>
        <v>26.211436518028584</v>
      </c>
      <c r="AG49" s="34">
        <f t="shared" si="94"/>
        <v>17.983031056608255</v>
      </c>
      <c r="AH49" s="34">
        <f t="shared" si="95"/>
        <v>0.42566047552805258</v>
      </c>
      <c r="AI49" s="34">
        <f t="shared" si="96"/>
        <v>12.193051127795943</v>
      </c>
      <c r="AJ49" s="34">
        <f t="shared" si="97"/>
        <v>22.286207580717516</v>
      </c>
      <c r="AK49" s="34">
        <f t="shared" si="98"/>
        <v>36.762381544547225</v>
      </c>
      <c r="AL49" s="34">
        <f t="shared" si="99"/>
        <v>56.792796248826853</v>
      </c>
      <c r="AM49" s="34">
        <f t="shared" si="100"/>
        <v>60.327368142982941</v>
      </c>
      <c r="AN49" s="34">
        <f t="shared" si="101"/>
        <v>36.832921435647435</v>
      </c>
      <c r="AO49" s="34">
        <f t="shared" si="102"/>
        <v>9.8488137541617711</v>
      </c>
      <c r="AP49" s="34">
        <f t="shared" si="103"/>
        <v>43.131560350695679</v>
      </c>
      <c r="AQ49" s="34">
        <f t="shared" si="104"/>
        <v>1.9703576279438493</v>
      </c>
      <c r="AR49" s="34">
        <f t="shared" si="105"/>
        <v>14.844847636520207</v>
      </c>
      <c r="AS49" s="34">
        <f t="shared" si="106"/>
        <v>28.807845525622607</v>
      </c>
      <c r="AT49" s="34">
        <f t="shared" si="107"/>
        <v>12.950984116101115</v>
      </c>
      <c r="AU49" s="34">
        <f t="shared" si="108"/>
        <v>1.1164821015326498</v>
      </c>
      <c r="AV49" s="34">
        <f t="shared" si="109"/>
        <v>31.493154558693526</v>
      </c>
      <c r="AW49" s="34">
        <f t="shared" si="110"/>
        <v>39.254593903274767</v>
      </c>
      <c r="AX49" s="34">
        <f t="shared" si="111"/>
        <v>18.044279108271581</v>
      </c>
      <c r="AY49" s="34">
        <f t="shared" si="112"/>
        <v>18.840978912576688</v>
      </c>
      <c r="AZ49" s="34">
        <f t="shared" si="113"/>
        <v>14.293351153299684</v>
      </c>
      <c r="BA49" s="34">
        <f t="shared" si="114"/>
        <v>3.3944602814339686</v>
      </c>
      <c r="BB49" s="34">
        <f t="shared" si="115"/>
        <v>15.471314077530334</v>
      </c>
      <c r="BC49" s="34">
        <f t="shared" si="116"/>
        <v>31.465105268428626</v>
      </c>
      <c r="BD49" s="34">
        <f t="shared" si="117"/>
        <v>26.584459414976369</v>
      </c>
      <c r="BE49" s="34">
        <f t="shared" si="118"/>
        <v>45.753611746817228</v>
      </c>
      <c r="BF49" s="34">
        <f t="shared" si="119"/>
        <v>4.7802371956874037</v>
      </c>
      <c r="BG49" s="34">
        <f t="shared" si="120"/>
        <v>24.827384416163632</v>
      </c>
      <c r="BH49" s="34">
        <f t="shared" si="121"/>
        <v>4.2517868747590866</v>
      </c>
      <c r="BI49" s="34">
        <f t="shared" si="122"/>
        <v>10.03230045905474</v>
      </c>
      <c r="BJ49" s="34">
        <f t="shared" si="123"/>
        <v>51.101287180473996</v>
      </c>
      <c r="BK49" s="34">
        <f t="shared" si="124"/>
        <v>54.717988906779127</v>
      </c>
      <c r="BL49" s="34">
        <f t="shared" si="125"/>
        <v>36.058009047388246</v>
      </c>
      <c r="BM49" s="34">
        <f t="shared" si="126"/>
        <v>44.00173438704357</v>
      </c>
      <c r="BN49" s="34">
        <f t="shared" si="127"/>
        <v>52.550382165660515</v>
      </c>
      <c r="BO49" s="34">
        <f t="shared" si="128"/>
        <v>55.717894259684826</v>
      </c>
      <c r="BP49" s="34">
        <f t="shared" si="129"/>
        <v>60.392556942283399</v>
      </c>
      <c r="BQ49" s="34">
        <f t="shared" si="130"/>
        <v>67.856199430166441</v>
      </c>
    </row>
    <row r="50" spans="3:69" x14ac:dyDescent="0.2">
      <c r="C50" s="5">
        <v>49</v>
      </c>
      <c r="D50" s="35">
        <v>80.755366880296393</v>
      </c>
      <c r="E50">
        <f t="shared" si="66"/>
        <v>7.9337249774735756</v>
      </c>
      <c r="F50">
        <f t="shared" si="67"/>
        <v>32.546903007168567</v>
      </c>
      <c r="G50">
        <f t="shared" si="68"/>
        <v>50.380258744015947</v>
      </c>
      <c r="H50">
        <f t="shared" si="69"/>
        <v>0.85191517761380398</v>
      </c>
      <c r="I50">
        <f t="shared" si="70"/>
        <v>17.355351195981928</v>
      </c>
      <c r="J50">
        <f t="shared" si="71"/>
        <v>16.4635805335644</v>
      </c>
      <c r="K50">
        <f t="shared" si="72"/>
        <v>19.529713387824287</v>
      </c>
      <c r="L50">
        <f t="shared" si="73"/>
        <v>31.716598389706782</v>
      </c>
      <c r="M50">
        <f t="shared" si="74"/>
        <v>46.679572535156005</v>
      </c>
      <c r="N50">
        <f t="shared" si="75"/>
        <v>18.593296169731843</v>
      </c>
      <c r="O50">
        <f t="shared" si="76"/>
        <v>10.186632518304473</v>
      </c>
      <c r="P50">
        <f t="shared" si="77"/>
        <v>33.461624851268283</v>
      </c>
      <c r="Q50" s="34">
        <f t="shared" si="78"/>
        <v>53.528612901401246</v>
      </c>
      <c r="R50" s="34">
        <f t="shared" si="79"/>
        <v>34.947292926478937</v>
      </c>
      <c r="S50" s="34">
        <f t="shared" si="80"/>
        <v>182.98183600529518</v>
      </c>
      <c r="T50" s="34">
        <f t="shared" si="81"/>
        <v>47.983348795814493</v>
      </c>
      <c r="U50" s="34">
        <f t="shared" si="82"/>
        <v>90.518945656503831</v>
      </c>
      <c r="V50" s="34">
        <f t="shared" si="83"/>
        <v>67.10117088747262</v>
      </c>
      <c r="W50" s="34">
        <f t="shared" si="84"/>
        <v>94.243323036895319</v>
      </c>
      <c r="X50" s="34">
        <f t="shared" si="85"/>
        <v>95.003629146234601</v>
      </c>
      <c r="Y50" s="34">
        <f t="shared" si="86"/>
        <v>37.040645779941329</v>
      </c>
      <c r="Z50" s="34">
        <f t="shared" si="87"/>
        <v>82.719737446523396</v>
      </c>
      <c r="AA50" s="34">
        <f t="shared" si="88"/>
        <v>72.043231550431585</v>
      </c>
      <c r="AB50" s="34">
        <f t="shared" si="89"/>
        <v>15.074286941091788</v>
      </c>
      <c r="AC50" s="34">
        <f t="shared" si="90"/>
        <v>89.31033197586784</v>
      </c>
      <c r="AD50" s="34">
        <f t="shared" si="91"/>
        <v>172.28196577786713</v>
      </c>
      <c r="AE50" s="34">
        <f t="shared" si="92"/>
        <v>99.619891539001785</v>
      </c>
      <c r="AF50" s="34">
        <f t="shared" si="93"/>
        <v>82.844698282692633</v>
      </c>
      <c r="AG50" s="34">
        <f t="shared" si="94"/>
        <v>30.400804967207566</v>
      </c>
      <c r="AH50" s="34">
        <f t="shared" si="95"/>
        <v>69.774628142232316</v>
      </c>
      <c r="AI50" s="34">
        <f t="shared" si="96"/>
        <v>91.816504243285735</v>
      </c>
      <c r="AJ50" s="34">
        <f t="shared" si="97"/>
        <v>119.34393217209386</v>
      </c>
      <c r="AK50" s="34">
        <f t="shared" si="98"/>
        <v>153.69466963221706</v>
      </c>
      <c r="AL50" s="34">
        <f t="shared" si="99"/>
        <v>159.47485402490193</v>
      </c>
      <c r="AM50" s="34">
        <f t="shared" si="100"/>
        <v>119.47100143506353</v>
      </c>
      <c r="AN50" s="34">
        <f t="shared" si="101"/>
        <v>63.992766090553197</v>
      </c>
      <c r="AO50" s="34">
        <f t="shared" si="102"/>
        <v>130.61582687075509</v>
      </c>
      <c r="AP50" s="34">
        <f t="shared" si="103"/>
        <v>39.249725951920666</v>
      </c>
      <c r="AQ50" s="34">
        <f t="shared" si="104"/>
        <v>75.936708077698938</v>
      </c>
      <c r="AR50" s="34">
        <f t="shared" si="105"/>
        <v>104.62343870949113</v>
      </c>
      <c r="AS50" s="34">
        <f t="shared" si="106"/>
        <v>1.5939525005280304</v>
      </c>
      <c r="AT50" s="34">
        <f t="shared" si="107"/>
        <v>14.475199746510301</v>
      </c>
      <c r="AU50" s="34">
        <f t="shared" si="108"/>
        <v>109.68670543837602</v>
      </c>
      <c r="AV50" s="34">
        <f t="shared" si="109"/>
        <v>123.80155153772549</v>
      </c>
      <c r="AW50" s="34">
        <f t="shared" si="110"/>
        <v>82.976098468833129</v>
      </c>
      <c r="AX50" s="34">
        <f t="shared" si="111"/>
        <v>84.6746974748513</v>
      </c>
      <c r="AY50" s="34">
        <f t="shared" si="112"/>
        <v>74.682794261162286</v>
      </c>
      <c r="AZ50" s="34">
        <f t="shared" si="113"/>
        <v>44.939218349643319</v>
      </c>
      <c r="BA50" s="34">
        <f t="shared" si="114"/>
        <v>77.34542936587286</v>
      </c>
      <c r="BB50" s="34">
        <f t="shared" si="115"/>
        <v>109.63435314717965</v>
      </c>
      <c r="BC50" s="34">
        <f t="shared" si="116"/>
        <v>100.34585574515685</v>
      </c>
      <c r="BD50" s="34">
        <f t="shared" si="117"/>
        <v>135.15009965561197</v>
      </c>
      <c r="BE50" s="34">
        <f t="shared" si="118"/>
        <v>49.669247168689161</v>
      </c>
      <c r="BF50" s="34">
        <f t="shared" si="119"/>
        <v>96.903832679285557</v>
      </c>
      <c r="BG50" s="34">
        <f t="shared" si="120"/>
        <v>47.931418823303311</v>
      </c>
      <c r="BH50" s="34">
        <f t="shared" si="121"/>
        <v>64.459166013985211</v>
      </c>
      <c r="BI50" s="34">
        <f t="shared" si="122"/>
        <v>144.23487149598171</v>
      </c>
      <c r="BJ50" s="34">
        <f t="shared" si="123"/>
        <v>150.2690266532027</v>
      </c>
      <c r="BK50" s="34">
        <f t="shared" si="124"/>
        <v>118.07208649400833</v>
      </c>
      <c r="BL50" s="34">
        <f t="shared" si="125"/>
        <v>132.12689141764858</v>
      </c>
      <c r="BM50" s="34">
        <f t="shared" si="126"/>
        <v>146.66251798373162</v>
      </c>
      <c r="BN50" s="34">
        <f t="shared" si="127"/>
        <v>151.92307487803006</v>
      </c>
      <c r="BO50" s="34">
        <f t="shared" si="128"/>
        <v>159.58083227829536</v>
      </c>
      <c r="BP50" s="34">
        <f t="shared" si="129"/>
        <v>171.57733904615537</v>
      </c>
      <c r="BQ50" s="34">
        <f t="shared" si="130"/>
        <v>124.50333343739636</v>
      </c>
    </row>
    <row r="51" spans="3:69" x14ac:dyDescent="0.2">
      <c r="C51" s="5">
        <v>50</v>
      </c>
      <c r="D51" s="35">
        <v>83.572053759854285</v>
      </c>
      <c r="E51">
        <f t="shared" si="66"/>
        <v>8.3422909195491162</v>
      </c>
      <c r="F51">
        <f t="shared" si="67"/>
        <v>18.32883061841984</v>
      </c>
      <c r="G51">
        <f t="shared" si="68"/>
        <v>13.985201953286714</v>
      </c>
      <c r="H51">
        <f t="shared" si="69"/>
        <v>1.8205795640527005</v>
      </c>
      <c r="I51">
        <f t="shared" si="70"/>
        <v>1.539701078570638</v>
      </c>
      <c r="J51">
        <f t="shared" si="71"/>
        <v>2.568187821639409</v>
      </c>
      <c r="K51">
        <f t="shared" si="72"/>
        <v>7.9245755370714575</v>
      </c>
      <c r="L51">
        <f t="shared" si="73"/>
        <v>16.124707485975879</v>
      </c>
      <c r="M51">
        <f t="shared" si="74"/>
        <v>2.2359447416308571</v>
      </c>
      <c r="N51">
        <f t="shared" si="75"/>
        <v>0.14059767015003791</v>
      </c>
      <c r="O51">
        <f t="shared" si="76"/>
        <v>8.8085224980944208</v>
      </c>
      <c r="P51">
        <f t="shared" si="77"/>
        <v>20.246744073356922</v>
      </c>
      <c r="Q51" s="34">
        <f t="shared" si="78"/>
        <v>9.5786329571718056</v>
      </c>
      <c r="R51" s="34">
        <f t="shared" si="79"/>
        <v>114.71247540904191</v>
      </c>
      <c r="S51" s="34">
        <f t="shared" si="80"/>
        <v>16.89468569443364</v>
      </c>
      <c r="T51" s="34">
        <f t="shared" si="81"/>
        <v>44.855938640708352</v>
      </c>
      <c r="U51" s="34">
        <f t="shared" si="82"/>
        <v>28.888943258561998</v>
      </c>
      <c r="V51" s="34">
        <f t="shared" si="83"/>
        <v>47.488818716358992</v>
      </c>
      <c r="W51" s="34">
        <f t="shared" si="84"/>
        <v>48.028969863811469</v>
      </c>
      <c r="X51" s="34">
        <f t="shared" si="85"/>
        <v>10.689079648481808</v>
      </c>
      <c r="Y51" s="34">
        <f t="shared" si="86"/>
        <v>39.417707443337662</v>
      </c>
      <c r="Z51" s="34">
        <f t="shared" si="87"/>
        <v>32.161846547499536</v>
      </c>
      <c r="AA51" s="34">
        <f t="shared" si="88"/>
        <v>1.1360895684706049</v>
      </c>
      <c r="AB51" s="34">
        <f t="shared" si="89"/>
        <v>44.006340565675067</v>
      </c>
      <c r="AC51" s="34">
        <f t="shared" si="90"/>
        <v>106.27415344213325</v>
      </c>
      <c r="AD51" s="34">
        <f t="shared" si="91"/>
        <v>51.327045511080158</v>
      </c>
      <c r="AE51" s="34">
        <f t="shared" si="92"/>
        <v>39.503983155308482</v>
      </c>
      <c r="AF51" s="34">
        <f t="shared" si="93"/>
        <v>7.273839308210265</v>
      </c>
      <c r="AG51" s="34">
        <f t="shared" si="94"/>
        <v>30.65210124661429</v>
      </c>
      <c r="AH51" s="34">
        <f t="shared" si="95"/>
        <v>45.770718550162655</v>
      </c>
      <c r="AI51" s="34">
        <f t="shared" si="96"/>
        <v>65.736063553572421</v>
      </c>
      <c r="AJ51" s="34">
        <f t="shared" si="97"/>
        <v>91.789401507966431</v>
      </c>
      <c r="AK51" s="34">
        <f t="shared" si="98"/>
        <v>96.26844595059336</v>
      </c>
      <c r="AL51" s="34">
        <f t="shared" si="99"/>
        <v>65.830378891214721</v>
      </c>
      <c r="AM51" s="34">
        <f t="shared" si="100"/>
        <v>26.862048024303444</v>
      </c>
      <c r="AN51" s="34">
        <f t="shared" si="101"/>
        <v>74.167254651006076</v>
      </c>
      <c r="AO51" s="34">
        <f t="shared" si="102"/>
        <v>11.890588696713493</v>
      </c>
      <c r="AP51" s="34">
        <f t="shared" si="103"/>
        <v>34.780272836116005</v>
      </c>
      <c r="AQ51" s="34">
        <f t="shared" si="104"/>
        <v>54.93586245491457</v>
      </c>
      <c r="AR51" s="34">
        <f t="shared" si="105"/>
        <v>2.4154399211294515</v>
      </c>
      <c r="AS51" s="34">
        <f t="shared" si="106"/>
        <v>0.97602909293971818</v>
      </c>
      <c r="AT51" s="34">
        <f t="shared" si="107"/>
        <v>58.621306536482358</v>
      </c>
      <c r="AU51" s="34">
        <f t="shared" si="108"/>
        <v>69.054898032460628</v>
      </c>
      <c r="AV51" s="34">
        <f t="shared" si="109"/>
        <v>39.594736192927179</v>
      </c>
      <c r="AW51" s="34">
        <f t="shared" si="110"/>
        <v>40.770761921924915</v>
      </c>
      <c r="AX51" s="34">
        <f t="shared" si="111"/>
        <v>33.933349653355023</v>
      </c>
      <c r="AY51" s="34">
        <f t="shared" si="112"/>
        <v>15.108653364841475</v>
      </c>
      <c r="AZ51" s="34">
        <f t="shared" si="113"/>
        <v>35.735744494873401</v>
      </c>
      <c r="BA51" s="34">
        <f t="shared" si="114"/>
        <v>58.583035751084047</v>
      </c>
      <c r="BB51" s="34">
        <f t="shared" si="115"/>
        <v>51.848510482511422</v>
      </c>
      <c r="BC51" s="34">
        <f t="shared" si="116"/>
        <v>77.593559055802331</v>
      </c>
      <c r="BD51" s="34">
        <f t="shared" si="117"/>
        <v>17.900974872749003</v>
      </c>
      <c r="BE51" s="34">
        <f t="shared" si="118"/>
        <v>49.382770388550526</v>
      </c>
      <c r="BF51" s="34">
        <f t="shared" si="119"/>
        <v>16.863877425225002</v>
      </c>
      <c r="BG51" s="34">
        <f t="shared" si="120"/>
        <v>27.164523988779141</v>
      </c>
      <c r="BH51" s="34">
        <f t="shared" si="121"/>
        <v>84.513003870615378</v>
      </c>
      <c r="BI51" s="34">
        <f t="shared" si="122"/>
        <v>89.146451987583418</v>
      </c>
      <c r="BJ51" s="34">
        <f t="shared" si="123"/>
        <v>64.793019940301619</v>
      </c>
      <c r="BK51" s="34">
        <f t="shared" si="124"/>
        <v>75.306978083869325</v>
      </c>
      <c r="BL51" s="34">
        <f t="shared" si="125"/>
        <v>86.373663643601006</v>
      </c>
      <c r="BM51" s="34">
        <f t="shared" si="126"/>
        <v>90.42148049094925</v>
      </c>
      <c r="BN51" s="34">
        <f t="shared" si="127"/>
        <v>96.350790211792585</v>
      </c>
      <c r="BO51" s="34">
        <f t="shared" si="128"/>
        <v>105.72089068438453</v>
      </c>
      <c r="BP51" s="34">
        <f t="shared" si="129"/>
        <v>69.579275880930908</v>
      </c>
      <c r="BQ51" s="34">
        <f t="shared" si="130"/>
        <v>84.751131728538184</v>
      </c>
    </row>
    <row r="52" spans="3:69" x14ac:dyDescent="0.2">
      <c r="C52" s="5">
        <v>51</v>
      </c>
      <c r="D52" s="35">
        <v>86.460356188539535</v>
      </c>
      <c r="E52">
        <f t="shared" si="66"/>
        <v>1.9402147827367378</v>
      </c>
      <c r="F52">
        <f t="shared" si="67"/>
        <v>43.930143012387163</v>
      </c>
      <c r="G52">
        <f t="shared" si="68"/>
        <v>2.3685637497059706</v>
      </c>
      <c r="H52">
        <f t="shared" si="69"/>
        <v>2.7141096534994649</v>
      </c>
      <c r="I52">
        <f t="shared" si="70"/>
        <v>1.6531422032508298</v>
      </c>
      <c r="J52">
        <f t="shared" si="71"/>
        <v>5.3641220646079924E-3</v>
      </c>
      <c r="K52">
        <f t="shared" si="72"/>
        <v>1.2707055257873168</v>
      </c>
      <c r="L52">
        <f t="shared" si="73"/>
        <v>1.9404346644631132</v>
      </c>
      <c r="M52">
        <f t="shared" si="74"/>
        <v>6.3168722767389553</v>
      </c>
      <c r="N52">
        <f t="shared" si="75"/>
        <v>6.3382433493779826E-3</v>
      </c>
      <c r="O52">
        <f t="shared" si="76"/>
        <v>2.5964030189330813</v>
      </c>
      <c r="P52">
        <f t="shared" si="77"/>
        <v>4.2697707404430942E-2</v>
      </c>
      <c r="Q52" s="34">
        <f t="shared" si="78"/>
        <v>61.185069643902118</v>
      </c>
      <c r="R52" s="34">
        <f t="shared" si="79"/>
        <v>1.4933136230026065</v>
      </c>
      <c r="S52" s="34">
        <f t="shared" si="80"/>
        <v>14.509663310770598</v>
      </c>
      <c r="T52" s="34">
        <f t="shared" si="81"/>
        <v>6.1828867811064603</v>
      </c>
      <c r="U52" s="34">
        <f t="shared" si="82"/>
        <v>16.02329426467249</v>
      </c>
      <c r="V52" s="34">
        <f t="shared" si="83"/>
        <v>16.337692909878584</v>
      </c>
      <c r="W52" s="34">
        <f t="shared" si="84"/>
        <v>0.14524739890306371</v>
      </c>
      <c r="X52" s="34">
        <f t="shared" si="85"/>
        <v>11.492438043835849</v>
      </c>
      <c r="Y52" s="34">
        <f t="shared" si="86"/>
        <v>7.7441936081750544</v>
      </c>
      <c r="Z52" s="34">
        <f t="shared" si="87"/>
        <v>3.3212416424691993</v>
      </c>
      <c r="AA52" s="34">
        <f t="shared" si="88"/>
        <v>14.028208976926233</v>
      </c>
      <c r="AB52" s="34">
        <f t="shared" si="89"/>
        <v>55.065796833949214</v>
      </c>
      <c r="AC52" s="34">
        <f t="shared" si="90"/>
        <v>18.284066312174414</v>
      </c>
      <c r="AD52" s="34">
        <f t="shared" si="91"/>
        <v>11.539045044674024</v>
      </c>
      <c r="AE52" s="34">
        <f t="shared" si="92"/>
        <v>3.6594469445923782E-2</v>
      </c>
      <c r="AF52" s="34">
        <f t="shared" si="93"/>
        <v>7.0126007282385743</v>
      </c>
      <c r="AG52" s="34">
        <f t="shared" si="94"/>
        <v>15.03193222036972</v>
      </c>
      <c r="AH52" s="34">
        <f t="shared" si="95"/>
        <v>27.242924889530837</v>
      </c>
      <c r="AI52" s="34">
        <f t="shared" si="96"/>
        <v>44.787898169775822</v>
      </c>
      <c r="AJ52" s="34">
        <f t="shared" si="97"/>
        <v>47.932720585422707</v>
      </c>
      <c r="AK52" s="34">
        <f t="shared" si="98"/>
        <v>27.303653518349147</v>
      </c>
      <c r="AL52" s="34">
        <f t="shared" si="99"/>
        <v>5.2649989836170388</v>
      </c>
      <c r="AM52" s="34">
        <f t="shared" si="100"/>
        <v>32.761186200502593</v>
      </c>
      <c r="AN52" s="34">
        <f t="shared" si="101"/>
        <v>0.31356736782528216</v>
      </c>
      <c r="AO52" s="34">
        <f t="shared" si="102"/>
        <v>9.0551509240354591</v>
      </c>
      <c r="AP52" s="34">
        <f t="shared" si="103"/>
        <v>20.462691376945404</v>
      </c>
      <c r="AQ52" s="34">
        <f t="shared" si="104"/>
        <v>19.735548508854873</v>
      </c>
      <c r="AR52" s="34">
        <f t="shared" si="105"/>
        <v>3.6113703406424906</v>
      </c>
      <c r="AS52" s="34">
        <f t="shared" si="106"/>
        <v>22.735281041706951</v>
      </c>
      <c r="AT52" s="34">
        <f t="shared" si="107"/>
        <v>29.394020356318634</v>
      </c>
      <c r="AU52" s="34">
        <f t="shared" si="108"/>
        <v>11.588117461473056</v>
      </c>
      <c r="AV52" s="34">
        <f t="shared" si="109"/>
        <v>12.228283249439269</v>
      </c>
      <c r="AW52" s="34">
        <f t="shared" si="110"/>
        <v>8.6255662976179845</v>
      </c>
      <c r="AX52" s="34">
        <f t="shared" si="111"/>
        <v>0.99736712865594102</v>
      </c>
      <c r="AY52" s="34">
        <f t="shared" si="112"/>
        <v>9.5458488747369845</v>
      </c>
      <c r="AZ52" s="34">
        <f t="shared" si="113"/>
        <v>22.711449790816815</v>
      </c>
      <c r="BA52" s="34">
        <f t="shared" si="114"/>
        <v>18.595832562528891</v>
      </c>
      <c r="BB52" s="34">
        <f t="shared" si="115"/>
        <v>35.051351623624804</v>
      </c>
      <c r="BC52" s="34">
        <f t="shared" si="116"/>
        <v>1.8027142328908812</v>
      </c>
      <c r="BD52" s="34">
        <f t="shared" si="117"/>
        <v>17.131197880503393</v>
      </c>
      <c r="BE52" s="34">
        <f t="shared" si="118"/>
        <v>1.4841640860405096</v>
      </c>
      <c r="BF52" s="34">
        <f t="shared" si="119"/>
        <v>5.3993831476837535</v>
      </c>
      <c r="BG52" s="34">
        <f t="shared" si="120"/>
        <v>39.750414985248113</v>
      </c>
      <c r="BH52" s="34">
        <f t="shared" si="121"/>
        <v>42.947542446341856</v>
      </c>
      <c r="BI52" s="34">
        <f t="shared" si="122"/>
        <v>26.637043283600416</v>
      </c>
      <c r="BJ52" s="34">
        <f t="shared" si="123"/>
        <v>33.520127002073657</v>
      </c>
      <c r="BK52" s="34">
        <f t="shared" si="124"/>
        <v>41.029672147538498</v>
      </c>
      <c r="BL52" s="34">
        <f t="shared" si="125"/>
        <v>43.833914478886634</v>
      </c>
      <c r="BM52" s="34">
        <f t="shared" si="126"/>
        <v>47.990829949392356</v>
      </c>
      <c r="BN52" s="34">
        <f t="shared" si="127"/>
        <v>54.667746548266756</v>
      </c>
      <c r="BO52" s="34">
        <f t="shared" si="128"/>
        <v>29.736483574639575</v>
      </c>
      <c r="BP52" s="34">
        <f t="shared" si="129"/>
        <v>39.913780052804846</v>
      </c>
      <c r="BQ52" s="34">
        <f t="shared" si="130"/>
        <v>8.5313817407533588</v>
      </c>
    </row>
    <row r="53" spans="3:69" x14ac:dyDescent="0.2">
      <c r="C53" s="5">
        <v>52</v>
      </c>
      <c r="D53" s="35">
        <v>87.853272116633093</v>
      </c>
      <c r="E53">
        <f t="shared" si="66"/>
        <v>64.334800692798623</v>
      </c>
      <c r="F53">
        <f t="shared" si="67"/>
        <v>8.5962124507830868</v>
      </c>
      <c r="G53">
        <f t="shared" si="68"/>
        <v>9.2438584743224865</v>
      </c>
      <c r="H53">
        <f t="shared" si="69"/>
        <v>7.1752285307045138</v>
      </c>
      <c r="I53">
        <f t="shared" si="70"/>
        <v>2.1496136952284366</v>
      </c>
      <c r="J53">
        <f t="shared" si="71"/>
        <v>7.0575330253157029E-2</v>
      </c>
      <c r="K53">
        <f t="shared" si="72"/>
        <v>7.7612988881703355</v>
      </c>
      <c r="L53">
        <f t="shared" si="73"/>
        <v>15.258826549627777</v>
      </c>
      <c r="M53">
        <f t="shared" si="74"/>
        <v>1.7247643569161515</v>
      </c>
      <c r="N53">
        <f t="shared" si="75"/>
        <v>4.7707234827900624E-2</v>
      </c>
      <c r="O53">
        <f t="shared" si="76"/>
        <v>1.4072642534721251</v>
      </c>
      <c r="P53">
        <f t="shared" si="77"/>
        <v>41.334260898050232</v>
      </c>
      <c r="Q53" s="34">
        <f t="shared" si="78"/>
        <v>2.9208111400509357E-2</v>
      </c>
      <c r="R53" s="34">
        <f t="shared" si="79"/>
        <v>5.838212202029224</v>
      </c>
      <c r="S53" s="34">
        <f t="shared" si="80"/>
        <v>1.1960160778136462</v>
      </c>
      <c r="T53" s="34">
        <f t="shared" si="81"/>
        <v>6.8120728348923203</v>
      </c>
      <c r="U53" s="34">
        <f t="shared" si="82"/>
        <v>7.0175998283409848</v>
      </c>
      <c r="V53" s="34">
        <f t="shared" si="83"/>
        <v>1.0237444215815381</v>
      </c>
      <c r="W53" s="34">
        <f t="shared" si="84"/>
        <v>3.988543936404835</v>
      </c>
      <c r="X53" s="34">
        <f t="shared" si="85"/>
        <v>1.9318864995640235</v>
      </c>
      <c r="Y53" s="34">
        <f t="shared" si="86"/>
        <v>10.338432742566335</v>
      </c>
      <c r="Z53" s="34">
        <f t="shared" si="87"/>
        <v>5.5342992765350294</v>
      </c>
      <c r="AA53" s="34">
        <f t="shared" si="88"/>
        <v>36.333375302910575</v>
      </c>
      <c r="AB53" s="34">
        <f t="shared" si="89"/>
        <v>8.3120998089468401</v>
      </c>
      <c r="AC53" s="34">
        <f t="shared" si="90"/>
        <v>4.0160202606785234</v>
      </c>
      <c r="AD53" s="34">
        <f t="shared" si="91"/>
        <v>2.5097299989560975</v>
      </c>
      <c r="AE53" s="34">
        <f t="shared" si="92"/>
        <v>1.5755662679691103</v>
      </c>
      <c r="AF53" s="34">
        <f t="shared" si="93"/>
        <v>6.1711883221266985</v>
      </c>
      <c r="AG53" s="34">
        <f t="shared" si="94"/>
        <v>14.642558446518127</v>
      </c>
      <c r="AH53" s="34">
        <f t="shared" si="95"/>
        <v>28.084278355873732</v>
      </c>
      <c r="AI53" s="34">
        <f t="shared" si="96"/>
        <v>30.58565737911945</v>
      </c>
      <c r="AJ53" s="34">
        <f t="shared" si="97"/>
        <v>14.687089511941227</v>
      </c>
      <c r="AK53" s="34">
        <f t="shared" si="98"/>
        <v>0.81295943502193302</v>
      </c>
      <c r="AL53" s="34">
        <f t="shared" si="99"/>
        <v>18.756027012559819</v>
      </c>
      <c r="AM53" s="34">
        <f t="shared" si="100"/>
        <v>0.69379748084444792</v>
      </c>
      <c r="AN53" s="34">
        <f t="shared" si="101"/>
        <v>2.6123023805826997</v>
      </c>
      <c r="AO53" s="34">
        <f t="shared" si="102"/>
        <v>9.8009989541629636</v>
      </c>
      <c r="AP53" s="34">
        <f t="shared" si="103"/>
        <v>34.051740499440406</v>
      </c>
      <c r="AQ53" s="34">
        <f t="shared" si="104"/>
        <v>10.845670170241082</v>
      </c>
      <c r="AR53" s="34">
        <f t="shared" si="105"/>
        <v>11.392223883119273</v>
      </c>
      <c r="AS53" s="34">
        <f t="shared" si="106"/>
        <v>16.230498804042899</v>
      </c>
      <c r="AT53" s="34">
        <f t="shared" si="107"/>
        <v>4.0449917351191829</v>
      </c>
      <c r="AU53" s="34">
        <f t="shared" si="108"/>
        <v>4.4267331144510669</v>
      </c>
      <c r="AV53" s="34">
        <f t="shared" si="109"/>
        <v>2.383983908555801</v>
      </c>
      <c r="AW53" s="34">
        <f t="shared" si="110"/>
        <v>0.15541984074765575</v>
      </c>
      <c r="AX53" s="34">
        <f t="shared" si="111"/>
        <v>2.8788580480937411</v>
      </c>
      <c r="AY53" s="34">
        <f t="shared" si="112"/>
        <v>11.375356258133039</v>
      </c>
      <c r="AZ53" s="34">
        <f t="shared" si="113"/>
        <v>8.5227365218305255</v>
      </c>
      <c r="BA53" s="34">
        <f t="shared" si="114"/>
        <v>20.498276792089897</v>
      </c>
      <c r="BB53" s="34">
        <f t="shared" si="115"/>
        <v>2.5264684651850333E-3</v>
      </c>
      <c r="BC53" s="34">
        <f t="shared" si="116"/>
        <v>7.5408960445034063</v>
      </c>
      <c r="BD53" s="34">
        <f t="shared" si="117"/>
        <v>3.0503738638982356E-2</v>
      </c>
      <c r="BE53" s="34">
        <f t="shared" si="118"/>
        <v>0.86627946125936495</v>
      </c>
      <c r="BF53" s="34">
        <f t="shared" si="119"/>
        <v>24.126536534994049</v>
      </c>
      <c r="BG53" s="34">
        <f t="shared" si="120"/>
        <v>26.630982405840403</v>
      </c>
      <c r="BH53" s="34">
        <f t="shared" si="121"/>
        <v>14.19927696365937</v>
      </c>
      <c r="BI53" s="34">
        <f t="shared" si="122"/>
        <v>19.33133116064176</v>
      </c>
      <c r="BJ53" s="34">
        <f t="shared" si="123"/>
        <v>25.125405830338934</v>
      </c>
      <c r="BK53" s="34">
        <f t="shared" si="124"/>
        <v>27.329920538324473</v>
      </c>
      <c r="BL53" s="34">
        <f t="shared" si="125"/>
        <v>30.632079194710666</v>
      </c>
      <c r="BM53" s="34">
        <f t="shared" si="126"/>
        <v>36.010177955906798</v>
      </c>
      <c r="BN53" s="34">
        <f t="shared" si="127"/>
        <v>16.485231671354995</v>
      </c>
      <c r="BO53" s="34">
        <f t="shared" si="128"/>
        <v>24.25384641646799</v>
      </c>
      <c r="BP53" s="34">
        <f t="shared" si="129"/>
        <v>2.3345914305631048</v>
      </c>
      <c r="BQ53" s="34">
        <f t="shared" si="130"/>
        <v>6.0759402908857192</v>
      </c>
    </row>
    <row r="54" spans="3:69" x14ac:dyDescent="0.2">
      <c r="C54" s="5">
        <v>53</v>
      </c>
      <c r="D54" s="35">
        <v>79.8323743680766</v>
      </c>
      <c r="E54">
        <f t="shared" si="66"/>
        <v>25.897594610199132</v>
      </c>
      <c r="F54">
        <f t="shared" si="67"/>
        <v>24.805642341094249</v>
      </c>
      <c r="G54">
        <f t="shared" si="68"/>
        <v>28.539485943337024</v>
      </c>
      <c r="H54">
        <f t="shared" si="69"/>
        <v>42.964638143425418</v>
      </c>
      <c r="I54">
        <f t="shared" si="70"/>
        <v>60.143709773489149</v>
      </c>
      <c r="J54">
        <f t="shared" si="71"/>
        <v>27.405088534554796</v>
      </c>
      <c r="K54">
        <f t="shared" si="72"/>
        <v>16.93028660768886</v>
      </c>
      <c r="L54">
        <f t="shared" si="73"/>
        <v>44.991829419681473</v>
      </c>
      <c r="M54">
        <f t="shared" si="74"/>
        <v>67.886354639032447</v>
      </c>
      <c r="N54">
        <f t="shared" si="75"/>
        <v>46.711976636519871</v>
      </c>
      <c r="O54">
        <f t="shared" si="76"/>
        <v>208.80453437611709</v>
      </c>
      <c r="P54">
        <f t="shared" si="77"/>
        <v>61.622404875426902</v>
      </c>
      <c r="Q54" s="34">
        <f t="shared" si="78"/>
        <v>108.9338291101665</v>
      </c>
      <c r="R54" s="34">
        <f t="shared" si="79"/>
        <v>83.074528577584431</v>
      </c>
      <c r="S54" s="34">
        <f t="shared" si="80"/>
        <v>113.01587629286915</v>
      </c>
      <c r="T54" s="34">
        <f t="shared" si="81"/>
        <v>113.84832438675923</v>
      </c>
      <c r="U54" s="34">
        <f t="shared" si="82"/>
        <v>49.127415354217106</v>
      </c>
      <c r="V54" s="34">
        <f t="shared" si="83"/>
        <v>100.36095872283255</v>
      </c>
      <c r="W54" s="34">
        <f t="shared" si="84"/>
        <v>88.563550909985338</v>
      </c>
      <c r="X54" s="34">
        <f t="shared" si="85"/>
        <v>23.093353250591026</v>
      </c>
      <c r="Y54" s="34">
        <f t="shared" si="86"/>
        <v>107.60757057587416</v>
      </c>
      <c r="Z54" s="34">
        <f t="shared" si="87"/>
        <v>197.36358351042838</v>
      </c>
      <c r="AA54" s="34">
        <f t="shared" si="88"/>
        <v>118.8965398321119</v>
      </c>
      <c r="AB54" s="34">
        <f t="shared" si="89"/>
        <v>100.49859618281418</v>
      </c>
      <c r="AC54" s="34">
        <f t="shared" si="90"/>
        <v>41.430913926282059</v>
      </c>
      <c r="AD54" s="34">
        <f t="shared" si="91"/>
        <v>86.046279339211296</v>
      </c>
      <c r="AE54" s="34">
        <f t="shared" si="92"/>
        <v>110.35681940736494</v>
      </c>
      <c r="AF54" s="34">
        <f t="shared" si="93"/>
        <v>140.36224585549138</v>
      </c>
      <c r="AG54" s="34">
        <f t="shared" si="94"/>
        <v>177.43193573814526</v>
      </c>
      <c r="AH54" s="34">
        <f t="shared" si="95"/>
        <v>183.6384871650821</v>
      </c>
      <c r="AI54" s="34">
        <f t="shared" si="96"/>
        <v>140.50004816374286</v>
      </c>
      <c r="AJ54" s="34">
        <f t="shared" si="97"/>
        <v>79.611726834566838</v>
      </c>
      <c r="AK54" s="34">
        <f t="shared" si="98"/>
        <v>152.5650030409976</v>
      </c>
      <c r="AL54" s="34">
        <f t="shared" si="99"/>
        <v>51.666663785045984</v>
      </c>
      <c r="AM54" s="34">
        <f t="shared" si="100"/>
        <v>92.874845204474127</v>
      </c>
      <c r="AN54" s="34">
        <f t="shared" si="101"/>
        <v>124.35712238168858</v>
      </c>
      <c r="AO54" s="34">
        <f t="shared" si="102"/>
        <v>4.7764575842345423</v>
      </c>
      <c r="AP54" s="34">
        <f t="shared" si="103"/>
        <v>22.350402576796068</v>
      </c>
      <c r="AQ54" s="34">
        <f t="shared" si="104"/>
        <v>129.87188409067585</v>
      </c>
      <c r="AR54" s="34">
        <f t="shared" si="105"/>
        <v>145.19303056339857</v>
      </c>
      <c r="AS54" s="34">
        <f t="shared" si="106"/>
        <v>100.64331592321572</v>
      </c>
      <c r="AT54" s="34">
        <f t="shared" si="107"/>
        <v>102.51315555426629</v>
      </c>
      <c r="AU54" s="34">
        <f t="shared" si="108"/>
        <v>91.487565726938826</v>
      </c>
      <c r="AV54" s="34">
        <f t="shared" si="109"/>
        <v>58.16601165710744</v>
      </c>
      <c r="AW54" s="34">
        <f t="shared" si="110"/>
        <v>94.432090638925729</v>
      </c>
      <c r="AX54" s="34">
        <f t="shared" si="111"/>
        <v>129.814917468896</v>
      </c>
      <c r="AY54" s="34">
        <f t="shared" si="112"/>
        <v>119.68951583988915</v>
      </c>
      <c r="AZ54" s="34">
        <f t="shared" si="113"/>
        <v>157.46234299032849</v>
      </c>
      <c r="BA54" s="34">
        <f t="shared" si="114"/>
        <v>63.531002548804729</v>
      </c>
      <c r="BB54" s="34">
        <f t="shared" si="115"/>
        <v>115.92757724509602</v>
      </c>
      <c r="BC54" s="34">
        <f t="shared" si="116"/>
        <v>61.56355358903626</v>
      </c>
      <c r="BD54" s="34">
        <f t="shared" si="117"/>
        <v>80.131842557148616</v>
      </c>
      <c r="BE54" s="34">
        <f t="shared" si="118"/>
        <v>167.25666499248609</v>
      </c>
      <c r="BF54" s="34">
        <f t="shared" si="119"/>
        <v>173.74981405469163</v>
      </c>
      <c r="BG54" s="34">
        <f t="shared" si="120"/>
        <v>138.98265591728634</v>
      </c>
      <c r="BH54" s="34">
        <f t="shared" si="121"/>
        <v>154.19775135409768</v>
      </c>
      <c r="BI54" s="34">
        <f t="shared" si="122"/>
        <v>169.87010582466723</v>
      </c>
      <c r="BJ54" s="34">
        <f t="shared" si="123"/>
        <v>175.52806222784534</v>
      </c>
      <c r="BK54" s="34">
        <f t="shared" si="124"/>
        <v>183.7522099775131</v>
      </c>
      <c r="BL54" s="34">
        <f t="shared" si="125"/>
        <v>196.60935672710934</v>
      </c>
      <c r="BM54" s="34">
        <f t="shared" si="126"/>
        <v>145.9529455172204</v>
      </c>
      <c r="BN54" s="34">
        <f t="shared" si="127"/>
        <v>167.59159326286814</v>
      </c>
      <c r="BO54" s="34">
        <f t="shared" si="128"/>
        <v>91.180244771476026</v>
      </c>
      <c r="BP54" s="34">
        <f t="shared" si="129"/>
        <v>109.95284045427277</v>
      </c>
      <c r="BQ54" s="34">
        <f t="shared" si="130"/>
        <v>100.41864953112716</v>
      </c>
    </row>
    <row r="55" spans="3:69" x14ac:dyDescent="0.2">
      <c r="C55" s="5">
        <v>54</v>
      </c>
      <c r="D55" s="35">
        <v>84.921342299808842</v>
      </c>
      <c r="E55">
        <f t="shared" si="66"/>
        <v>1.1759584964835505E-2</v>
      </c>
      <c r="F55">
        <f t="shared" si="67"/>
        <v>6.4144736384667445E-2</v>
      </c>
      <c r="G55">
        <f t="shared" si="68"/>
        <v>2.1484926032678135</v>
      </c>
      <c r="H55">
        <f t="shared" si="69"/>
        <v>7.1089937861315047</v>
      </c>
      <c r="I55">
        <f t="shared" si="70"/>
        <v>2.1321558378667182E-2</v>
      </c>
      <c r="J55">
        <f t="shared" si="71"/>
        <v>0.94930916962399814</v>
      </c>
      <c r="K55">
        <f t="shared" si="72"/>
        <v>2.6199532810270845</v>
      </c>
      <c r="L55">
        <f t="shared" si="73"/>
        <v>9.9247030802879053</v>
      </c>
      <c r="M55">
        <f t="shared" si="74"/>
        <v>3.0472873746756761</v>
      </c>
      <c r="N55">
        <f t="shared" si="75"/>
        <v>87.630239299074233</v>
      </c>
      <c r="O55">
        <f t="shared" si="76"/>
        <v>7.6232646244475211</v>
      </c>
      <c r="P55">
        <f t="shared" si="77"/>
        <v>28.602912563862997</v>
      </c>
      <c r="Q55" s="34">
        <f t="shared" si="78"/>
        <v>16.205093192516724</v>
      </c>
      <c r="R55" s="34">
        <f t="shared" si="79"/>
        <v>30.712928413686281</v>
      </c>
      <c r="S55" s="34">
        <f t="shared" si="80"/>
        <v>31.147617868096535</v>
      </c>
      <c r="T55" s="34">
        <f t="shared" si="81"/>
        <v>3.6868886801999849</v>
      </c>
      <c r="U55" s="34">
        <f t="shared" si="82"/>
        <v>24.295669425310717</v>
      </c>
      <c r="V55" s="34">
        <f t="shared" si="83"/>
        <v>18.678413491774826</v>
      </c>
      <c r="W55" s="34">
        <f t="shared" si="84"/>
        <v>8.0323220578057783E-2</v>
      </c>
      <c r="X55" s="34">
        <f t="shared" si="85"/>
        <v>27.925295139508428</v>
      </c>
      <c r="Y55" s="34">
        <f t="shared" si="86"/>
        <v>80.275275646722676</v>
      </c>
      <c r="Z55" s="34">
        <f t="shared" si="87"/>
        <v>33.814237359507288</v>
      </c>
      <c r="AA55" s="34">
        <f t="shared" si="88"/>
        <v>24.363413650829681</v>
      </c>
      <c r="AB55" s="34">
        <f t="shared" si="89"/>
        <v>1.8163413247973326</v>
      </c>
      <c r="AC55" s="34">
        <f t="shared" si="90"/>
        <v>17.532186960079549</v>
      </c>
      <c r="AD55" s="34">
        <f t="shared" si="91"/>
        <v>29.334328505385528</v>
      </c>
      <c r="AE55" s="34">
        <f t="shared" si="92"/>
        <v>45.67717932831772</v>
      </c>
      <c r="AF55" s="34">
        <f t="shared" si="93"/>
        <v>67.755781522852516</v>
      </c>
      <c r="AG55" s="34">
        <f t="shared" si="94"/>
        <v>71.61153580275969</v>
      </c>
      <c r="AH55" s="34">
        <f t="shared" si="95"/>
        <v>45.755804424917073</v>
      </c>
      <c r="AI55" s="34">
        <f t="shared" si="96"/>
        <v>14.696277716906616</v>
      </c>
      <c r="AJ55" s="34">
        <f t="shared" si="97"/>
        <v>52.747577061617953</v>
      </c>
      <c r="AK55" s="34">
        <f t="shared" si="98"/>
        <v>4.4057369895584761</v>
      </c>
      <c r="AL55" s="34">
        <f t="shared" si="99"/>
        <v>20.686047474237622</v>
      </c>
      <c r="AM55" s="34">
        <f t="shared" si="100"/>
        <v>36.754931224127048</v>
      </c>
      <c r="AN55" s="34">
        <f t="shared" si="101"/>
        <v>8.4300631466646347</v>
      </c>
      <c r="AO55" s="34">
        <f t="shared" si="102"/>
        <v>0.13057143255091072</v>
      </c>
      <c r="AP55" s="34">
        <f t="shared" si="103"/>
        <v>39.780351530383811</v>
      </c>
      <c r="AQ55" s="34">
        <f t="shared" si="104"/>
        <v>48.450497225896207</v>
      </c>
      <c r="AR55" s="34">
        <f t="shared" si="105"/>
        <v>24.434695325805873</v>
      </c>
      <c r="AS55" s="34">
        <f t="shared" si="106"/>
        <v>25.360390732648362</v>
      </c>
      <c r="AT55" s="34">
        <f t="shared" si="107"/>
        <v>20.034086607667263</v>
      </c>
      <c r="AU55" s="34">
        <f t="shared" si="108"/>
        <v>6.4399039596251768</v>
      </c>
      <c r="AV55" s="34">
        <f t="shared" si="109"/>
        <v>21.424397189072604</v>
      </c>
      <c r="AW55" s="34">
        <f t="shared" si="110"/>
        <v>39.748826263820597</v>
      </c>
      <c r="AX55" s="34">
        <f t="shared" si="111"/>
        <v>34.237740262153103</v>
      </c>
      <c r="AY55" s="34">
        <f t="shared" si="112"/>
        <v>55.643127036911395</v>
      </c>
      <c r="AZ55" s="34">
        <f t="shared" si="113"/>
        <v>8.3039979504167611</v>
      </c>
      <c r="BA55" s="34">
        <f t="shared" si="114"/>
        <v>32.239672821234223</v>
      </c>
      <c r="BB55" s="34">
        <f t="shared" si="115"/>
        <v>7.6025743674387005</v>
      </c>
      <c r="BC55" s="34">
        <f t="shared" si="116"/>
        <v>14.92022854575259</v>
      </c>
      <c r="BD55" s="34">
        <f t="shared" si="117"/>
        <v>61.525306771945289</v>
      </c>
      <c r="BE55" s="34">
        <f t="shared" si="118"/>
        <v>65.487768713288574</v>
      </c>
      <c r="BF55" s="34">
        <f t="shared" si="119"/>
        <v>44.891643055031231</v>
      </c>
      <c r="BG55" s="34">
        <f t="shared" si="120"/>
        <v>53.709415507260474</v>
      </c>
      <c r="BH55" s="34">
        <f t="shared" si="121"/>
        <v>63.114360679866479</v>
      </c>
      <c r="BI55" s="34">
        <f t="shared" si="122"/>
        <v>66.58123391606307</v>
      </c>
      <c r="BJ55" s="34">
        <f t="shared" si="123"/>
        <v>71.68255858017865</v>
      </c>
      <c r="BK55" s="34">
        <f t="shared" si="124"/>
        <v>79.794521365834655</v>
      </c>
      <c r="BL55" s="34">
        <f t="shared" si="125"/>
        <v>48.889892517390173</v>
      </c>
      <c r="BM55" s="34">
        <f t="shared" si="126"/>
        <v>61.728508724861015</v>
      </c>
      <c r="BN55" s="34">
        <f t="shared" si="127"/>
        <v>19.890411891275658</v>
      </c>
      <c r="BO55" s="34">
        <f t="shared" si="128"/>
        <v>29.126228094831514</v>
      </c>
      <c r="BP55" s="34">
        <f t="shared" si="129"/>
        <v>24.324058619869906</v>
      </c>
      <c r="BQ55" s="34">
        <f t="shared" si="130"/>
        <v>21.936085366115666</v>
      </c>
    </row>
    <row r="56" spans="3:69" x14ac:dyDescent="0.2">
      <c r="C56" s="5">
        <v>55</v>
      </c>
      <c r="D56" s="35">
        <v>84.812900679732252</v>
      </c>
      <c r="E56">
        <f t="shared" si="66"/>
        <v>0.13083393003416308</v>
      </c>
      <c r="F56">
        <f t="shared" si="67"/>
        <v>2.4781539423294046</v>
      </c>
      <c r="G56">
        <f t="shared" si="68"/>
        <v>7.6990225694546863</v>
      </c>
      <c r="H56">
        <f t="shared" si="69"/>
        <v>6.4750224627091388E-2</v>
      </c>
      <c r="I56">
        <f t="shared" si="70"/>
        <v>0.74975399563347012</v>
      </c>
      <c r="J56">
        <f t="shared" si="71"/>
        <v>2.9827659287168449</v>
      </c>
      <c r="K56">
        <f t="shared" si="72"/>
        <v>10.619720710572107</v>
      </c>
      <c r="L56">
        <f t="shared" si="73"/>
        <v>3.4376487810559353</v>
      </c>
      <c r="M56">
        <f t="shared" si="74"/>
        <v>89.672265117345745</v>
      </c>
      <c r="N56">
        <f t="shared" si="75"/>
        <v>8.2338444764729015</v>
      </c>
      <c r="O56">
        <f t="shared" si="76"/>
        <v>29.77460038891255</v>
      </c>
      <c r="P56">
        <f t="shared" si="77"/>
        <v>17.089928192919373</v>
      </c>
      <c r="Q56" s="34">
        <f t="shared" si="78"/>
        <v>31.926638565354512</v>
      </c>
      <c r="R56" s="34">
        <f t="shared" si="79"/>
        <v>32.369803921331311</v>
      </c>
      <c r="S56" s="34">
        <f t="shared" si="80"/>
        <v>4.1150916860070854</v>
      </c>
      <c r="T56" s="34">
        <f t="shared" si="81"/>
        <v>25.376460326719553</v>
      </c>
      <c r="U56" s="34">
        <f t="shared" si="82"/>
        <v>19.627510562312185</v>
      </c>
      <c r="V56" s="34">
        <f t="shared" si="83"/>
        <v>3.0615164070753032E-2</v>
      </c>
      <c r="W56" s="34">
        <f t="shared" si="84"/>
        <v>29.083160968869755</v>
      </c>
      <c r="X56" s="34">
        <f t="shared" si="85"/>
        <v>82.230232519194089</v>
      </c>
      <c r="Y56" s="34">
        <f t="shared" si="86"/>
        <v>35.087173216450374</v>
      </c>
      <c r="Z56" s="34">
        <f t="shared" si="87"/>
        <v>25.445693918192319</v>
      </c>
      <c r="AA56" s="34">
        <f t="shared" si="88"/>
        <v>2.1203981566468837</v>
      </c>
      <c r="AB56" s="34">
        <f t="shared" si="89"/>
        <v>18.452068215695267</v>
      </c>
      <c r="AC56" s="34">
        <f t="shared" si="90"/>
        <v>30.52075319742638</v>
      </c>
      <c r="AD56" s="34">
        <f t="shared" si="91"/>
        <v>47.15474199864618</v>
      </c>
      <c r="AE56" s="34">
        <f t="shared" si="92"/>
        <v>69.552791644494846</v>
      </c>
      <c r="AF56" s="34">
        <f t="shared" si="93"/>
        <v>73.458639431477536</v>
      </c>
      <c r="AG56" s="34">
        <f t="shared" si="94"/>
        <v>47.234628111779578</v>
      </c>
      <c r="AH56" s="34">
        <f t="shared" si="95"/>
        <v>15.53947491583604</v>
      </c>
      <c r="AI56" s="34">
        <f t="shared" si="96"/>
        <v>54.33450598877468</v>
      </c>
      <c r="AJ56" s="34">
        <f t="shared" si="97"/>
        <v>4.8727311885914055</v>
      </c>
      <c r="AK56" s="34">
        <f t="shared" si="98"/>
        <v>21.684233605600959</v>
      </c>
      <c r="AL56" s="34">
        <f t="shared" si="99"/>
        <v>38.081563786389395</v>
      </c>
      <c r="AM56" s="34">
        <f t="shared" si="100"/>
        <v>7.8121115475708365</v>
      </c>
      <c r="AN56" s="34">
        <f t="shared" si="101"/>
        <v>6.3960975916606502E-2</v>
      </c>
      <c r="AO56" s="34">
        <f t="shared" si="102"/>
        <v>41.160029861111816</v>
      </c>
      <c r="AP56" s="34">
        <f t="shared" si="103"/>
        <v>49.971902780903626</v>
      </c>
      <c r="AQ56" s="34">
        <f t="shared" si="104"/>
        <v>25.518540496484242</v>
      </c>
      <c r="AR56" s="34">
        <f t="shared" si="105"/>
        <v>26.464354821471346</v>
      </c>
      <c r="AS56" s="34">
        <f t="shared" si="106"/>
        <v>21.016603718805829</v>
      </c>
      <c r="AT56" s="34">
        <f t="shared" si="107"/>
        <v>7.0020474025604029</v>
      </c>
      <c r="AU56" s="34">
        <f t="shared" si="108"/>
        <v>22.440033298447254</v>
      </c>
      <c r="AV56" s="34">
        <f t="shared" si="109"/>
        <v>41.127962460698747</v>
      </c>
      <c r="AW56" s="34">
        <f t="shared" si="110"/>
        <v>35.518549279751291</v>
      </c>
      <c r="AX56" s="34">
        <f t="shared" si="111"/>
        <v>57.272712422263524</v>
      </c>
      <c r="AY56" s="34">
        <f t="shared" si="112"/>
        <v>8.9407425574285124</v>
      </c>
      <c r="AZ56" s="34">
        <f t="shared" si="113"/>
        <v>33.482895230290474</v>
      </c>
      <c r="BA56" s="34">
        <f t="shared" si="114"/>
        <v>8.2123410400718218</v>
      </c>
      <c r="BB56" s="34">
        <f t="shared" si="115"/>
        <v>15.769736769101378</v>
      </c>
      <c r="BC56" s="34">
        <f t="shared" si="116"/>
        <v>63.23825661372711</v>
      </c>
      <c r="BD56" s="34">
        <f t="shared" si="117"/>
        <v>67.254645365963043</v>
      </c>
      <c r="BE56" s="34">
        <f t="shared" si="118"/>
        <v>46.356546942144625</v>
      </c>
      <c r="BF56" s="34">
        <f t="shared" si="119"/>
        <v>55.310640958570708</v>
      </c>
      <c r="BG56" s="34">
        <f t="shared" si="120"/>
        <v>64.849139344140838</v>
      </c>
      <c r="BH56" s="34">
        <f t="shared" si="121"/>
        <v>68.362702717028696</v>
      </c>
      <c r="BI56" s="34">
        <f t="shared" si="122"/>
        <v>73.530572110675436</v>
      </c>
      <c r="BJ56" s="34">
        <f t="shared" si="123"/>
        <v>81.743650769631103</v>
      </c>
      <c r="BK56" s="34">
        <f t="shared" si="124"/>
        <v>50.418128076421098</v>
      </c>
      <c r="BL56" s="34">
        <f t="shared" si="125"/>
        <v>63.444265543512095</v>
      </c>
      <c r="BM56" s="34">
        <f t="shared" si="126"/>
        <v>20.869441838902411</v>
      </c>
      <c r="BN56" s="34">
        <f t="shared" si="127"/>
        <v>30.308478780123647</v>
      </c>
      <c r="BO56" s="34">
        <f t="shared" si="128"/>
        <v>25.405473913986054</v>
      </c>
      <c r="BP56" s="34">
        <f t="shared" si="129"/>
        <v>22.963638748381356</v>
      </c>
      <c r="BQ56" s="34">
        <f t="shared" si="130"/>
        <v>21.741470117541343</v>
      </c>
    </row>
    <row r="57" spans="3:69" x14ac:dyDescent="0.2">
      <c r="C57" s="5">
        <v>56</v>
      </c>
      <c r="D57" s="35">
        <v>85.17461041147051</v>
      </c>
      <c r="E57">
        <f t="shared" si="66"/>
        <v>1.4701698544087922</v>
      </c>
      <c r="F57">
        <f t="shared" si="67"/>
        <v>5.8225763693789769</v>
      </c>
      <c r="G57">
        <f t="shared" si="68"/>
        <v>1.1502364594369058E-2</v>
      </c>
      <c r="H57">
        <f t="shared" si="69"/>
        <v>1.5069848024399992</v>
      </c>
      <c r="I57">
        <f t="shared" si="70"/>
        <v>1.8642048230220756</v>
      </c>
      <c r="J57">
        <f t="shared" si="71"/>
        <v>8.3930815897067745</v>
      </c>
      <c r="K57">
        <f t="shared" si="72"/>
        <v>2.2271981028093677</v>
      </c>
      <c r="L57">
        <f t="shared" si="73"/>
        <v>82.952646548349577</v>
      </c>
      <c r="M57">
        <f t="shared" si="74"/>
        <v>6.2888496735456618</v>
      </c>
      <c r="N57">
        <f t="shared" si="75"/>
        <v>25.958015930137062</v>
      </c>
      <c r="O57">
        <f t="shared" si="76"/>
        <v>14.230148493959458</v>
      </c>
      <c r="P57">
        <f t="shared" si="77"/>
        <v>27.969887586773023</v>
      </c>
      <c r="Q57" s="34">
        <f t="shared" si="78"/>
        <v>28.384781361416856</v>
      </c>
      <c r="R57" s="34">
        <f t="shared" si="79"/>
        <v>2.7784194079028062</v>
      </c>
      <c r="S57" s="34">
        <f t="shared" si="80"/>
        <v>21.863064826599384</v>
      </c>
      <c r="T57" s="34">
        <f t="shared" si="81"/>
        <v>16.5533831236841</v>
      </c>
      <c r="U57" s="34">
        <f t="shared" si="82"/>
        <v>0.28802716857308497</v>
      </c>
      <c r="V57" s="34">
        <f t="shared" si="83"/>
        <v>25.312680121871228</v>
      </c>
      <c r="W57" s="34">
        <f t="shared" si="84"/>
        <v>75.801034593174748</v>
      </c>
      <c r="X57" s="34">
        <f t="shared" si="85"/>
        <v>30.932873418957413</v>
      </c>
      <c r="Y57" s="34">
        <f t="shared" si="86"/>
        <v>21.927330600741222</v>
      </c>
      <c r="Z57" s="34">
        <f t="shared" si="87"/>
        <v>1.1978185419203831</v>
      </c>
      <c r="AA57" s="34">
        <f t="shared" si="88"/>
        <v>15.475390857307211</v>
      </c>
      <c r="AB57" s="34">
        <f t="shared" si="89"/>
        <v>26.655013550796632</v>
      </c>
      <c r="AC57" s="34">
        <f t="shared" si="90"/>
        <v>42.31790435522467</v>
      </c>
      <c r="AD57" s="34">
        <f t="shared" si="91"/>
        <v>63.650429050066521</v>
      </c>
      <c r="AE57" s="34">
        <f t="shared" si="92"/>
        <v>67.389188693278228</v>
      </c>
      <c r="AF57" s="34">
        <f t="shared" si="93"/>
        <v>42.393584316219005</v>
      </c>
      <c r="AG57" s="34">
        <f t="shared" si="94"/>
        <v>12.81857914345721</v>
      </c>
      <c r="AH57" s="34">
        <f t="shared" si="95"/>
        <v>49.132874464639947</v>
      </c>
      <c r="AI57" s="34">
        <f t="shared" si="96"/>
        <v>3.4066699167999106</v>
      </c>
      <c r="AJ57" s="34">
        <f t="shared" si="97"/>
        <v>18.446368378749995</v>
      </c>
      <c r="AK57" s="34">
        <f t="shared" si="98"/>
        <v>33.748157287405434</v>
      </c>
      <c r="AL57" s="34">
        <f t="shared" si="99"/>
        <v>9.9649140783839147</v>
      </c>
      <c r="AM57" s="34">
        <f t="shared" si="100"/>
        <v>0.3777513581243957</v>
      </c>
      <c r="AN57" s="34">
        <f t="shared" si="101"/>
        <v>36.649687876767054</v>
      </c>
      <c r="AO57" s="34">
        <f t="shared" si="102"/>
        <v>44.988826100803607</v>
      </c>
      <c r="AP57" s="34">
        <f t="shared" si="103"/>
        <v>21.994957404945211</v>
      </c>
      <c r="AQ57" s="34">
        <f t="shared" si="104"/>
        <v>22.873664576057148</v>
      </c>
      <c r="AR57" s="34">
        <f t="shared" si="105"/>
        <v>17.831002900196822</v>
      </c>
      <c r="AS57" s="34">
        <f t="shared" si="106"/>
        <v>5.2186134516933782</v>
      </c>
      <c r="AT57" s="34">
        <f t="shared" si="107"/>
        <v>19.143963234183744</v>
      </c>
      <c r="AU57" s="34">
        <f t="shared" si="108"/>
        <v>36.619428777348197</v>
      </c>
      <c r="AV57" s="34">
        <f t="shared" si="109"/>
        <v>31.337988358286953</v>
      </c>
      <c r="AW57" s="34">
        <f t="shared" si="110"/>
        <v>51.928799216613271</v>
      </c>
      <c r="AX57" s="34">
        <f t="shared" si="111"/>
        <v>6.9084745608655336</v>
      </c>
      <c r="AY57" s="34">
        <f t="shared" si="112"/>
        <v>29.427705380219685</v>
      </c>
      <c r="AZ57" s="34">
        <f t="shared" si="113"/>
        <v>6.2700586173139445</v>
      </c>
      <c r="BA57" s="34">
        <f t="shared" si="114"/>
        <v>13.027790417174682</v>
      </c>
      <c r="BB57" s="34">
        <f t="shared" si="115"/>
        <v>57.616279181902506</v>
      </c>
      <c r="BC57" s="34">
        <f t="shared" si="116"/>
        <v>61.452793709761281</v>
      </c>
      <c r="BD57" s="34">
        <f t="shared" si="117"/>
        <v>41.561932986248436</v>
      </c>
      <c r="BE57" s="34">
        <f t="shared" si="118"/>
        <v>50.061323021113267</v>
      </c>
      <c r="BF57" s="34">
        <f t="shared" si="119"/>
        <v>59.154351329789321</v>
      </c>
      <c r="BG57" s="34">
        <f t="shared" si="120"/>
        <v>62.512178585810879</v>
      </c>
      <c r="BH57" s="34">
        <f t="shared" si="121"/>
        <v>67.458086372370687</v>
      </c>
      <c r="BI57" s="34">
        <f t="shared" si="122"/>
        <v>75.333890510898939</v>
      </c>
      <c r="BJ57" s="34">
        <f t="shared" si="123"/>
        <v>45.412269747343785</v>
      </c>
      <c r="BK57" s="34">
        <f t="shared" si="124"/>
        <v>57.812925370245068</v>
      </c>
      <c r="BL57" s="34">
        <f t="shared" si="125"/>
        <v>17.695472541267495</v>
      </c>
      <c r="BM57" s="34">
        <f t="shared" si="126"/>
        <v>26.456661637236348</v>
      </c>
      <c r="BN57" s="34">
        <f t="shared" si="127"/>
        <v>21.889995736398486</v>
      </c>
      <c r="BO57" s="34">
        <f t="shared" si="128"/>
        <v>19.62781832279509</v>
      </c>
      <c r="BP57" s="34">
        <f t="shared" si="129"/>
        <v>18.499161903995873</v>
      </c>
      <c r="BQ57" s="34">
        <f t="shared" si="130"/>
        <v>12.346258612559698</v>
      </c>
    </row>
    <row r="58" spans="3:69" x14ac:dyDescent="0.2">
      <c r="C58" s="5">
        <v>57</v>
      </c>
      <c r="D58" s="35">
        <v>86.387116021523013</v>
      </c>
      <c r="E58">
        <f t="shared" si="66"/>
        <v>1.4411904466447485</v>
      </c>
      <c r="F58">
        <f t="shared" si="67"/>
        <v>1.741752434944785</v>
      </c>
      <c r="G58">
        <f t="shared" si="68"/>
        <v>5.954081681550254</v>
      </c>
      <c r="H58">
        <f t="shared" si="69"/>
        <v>2.3364116740652703E-2</v>
      </c>
      <c r="I58">
        <f t="shared" si="70"/>
        <v>2.8377961453380349</v>
      </c>
      <c r="J58">
        <f t="shared" si="71"/>
        <v>7.8329681351607949E-2</v>
      </c>
      <c r="K58">
        <f t="shared" si="72"/>
        <v>62.336215912976236</v>
      </c>
      <c r="L58">
        <f t="shared" si="73"/>
        <v>1.6776784886916809</v>
      </c>
      <c r="M58">
        <f t="shared" si="74"/>
        <v>15.072993758397379</v>
      </c>
      <c r="N58">
        <f t="shared" si="75"/>
        <v>6.5524802781836078</v>
      </c>
      <c r="O58">
        <f t="shared" si="76"/>
        <v>16.615006086699623</v>
      </c>
      <c r="P58">
        <f t="shared" si="77"/>
        <v>16.935129253965705</v>
      </c>
      <c r="Q58" s="34">
        <f t="shared" si="78"/>
        <v>0.20643713434658023</v>
      </c>
      <c r="R58" s="34">
        <f t="shared" si="79"/>
        <v>11.994377801577762</v>
      </c>
      <c r="S58" s="34">
        <f t="shared" si="80"/>
        <v>8.1571889351600326</v>
      </c>
      <c r="T58" s="34">
        <f t="shared" si="81"/>
        <v>3.0596559896602264</v>
      </c>
      <c r="U58" s="34">
        <f t="shared" si="82"/>
        <v>14.582204214769238</v>
      </c>
      <c r="V58" s="34">
        <f t="shared" si="83"/>
        <v>56.158137783369781</v>
      </c>
      <c r="W58" s="34">
        <f t="shared" si="84"/>
        <v>18.915778463806898</v>
      </c>
      <c r="X58" s="34">
        <f t="shared" si="85"/>
        <v>12.041990702282876</v>
      </c>
      <c r="Y58" s="34">
        <f t="shared" si="86"/>
        <v>1.3937370909173042E-2</v>
      </c>
      <c r="Z58" s="34">
        <f t="shared" si="87"/>
        <v>7.4058640449227671</v>
      </c>
      <c r="AA58" s="34">
        <f t="shared" si="88"/>
        <v>15.605215770864021</v>
      </c>
      <c r="AB58" s="34">
        <f t="shared" si="89"/>
        <v>28.012839531847419</v>
      </c>
      <c r="AC58" s="34">
        <f t="shared" si="90"/>
        <v>45.773563781791168</v>
      </c>
      <c r="AD58" s="34">
        <f t="shared" si="91"/>
        <v>48.952218750124594</v>
      </c>
      <c r="AE58" s="34">
        <f t="shared" si="92"/>
        <v>28.074419836078725</v>
      </c>
      <c r="AF58" s="34">
        <f t="shared" si="93"/>
        <v>5.6064708099560878</v>
      </c>
      <c r="AG58" s="34">
        <f t="shared" si="94"/>
        <v>33.604965498386072</v>
      </c>
      <c r="AH58" s="34">
        <f t="shared" si="95"/>
        <v>0.40095620900535306</v>
      </c>
      <c r="AI58" s="34">
        <f t="shared" si="96"/>
        <v>9.5013004127808323</v>
      </c>
      <c r="AJ58" s="34">
        <f t="shared" si="97"/>
        <v>21.130669638057277</v>
      </c>
      <c r="AK58" s="34">
        <f t="shared" si="98"/>
        <v>19.090177996176593</v>
      </c>
      <c r="AL58" s="34">
        <f t="shared" si="99"/>
        <v>3.3383690099101591</v>
      </c>
      <c r="AM58" s="34">
        <f t="shared" si="100"/>
        <v>23.439085777369836</v>
      </c>
      <c r="AN58" s="34">
        <f t="shared" si="101"/>
        <v>30.193545956071162</v>
      </c>
      <c r="AO58" s="34">
        <f t="shared" si="102"/>
        <v>12.092120035975325</v>
      </c>
      <c r="AP58" s="34">
        <f t="shared" si="103"/>
        <v>12.745873899479902</v>
      </c>
      <c r="AQ58" s="34">
        <f t="shared" si="104"/>
        <v>9.0611331184039816</v>
      </c>
      <c r="AR58" s="34">
        <f t="shared" si="105"/>
        <v>1.1490186257238355</v>
      </c>
      <c r="AS58" s="34">
        <f t="shared" si="106"/>
        <v>10.003783868928334</v>
      </c>
      <c r="AT58" s="34">
        <f t="shared" si="107"/>
        <v>23.414888375792529</v>
      </c>
      <c r="AU58" s="34">
        <f t="shared" si="108"/>
        <v>19.232862152253134</v>
      </c>
      <c r="AV58" s="34">
        <f t="shared" si="109"/>
        <v>35.923940580754966</v>
      </c>
      <c r="AW58" s="34">
        <f t="shared" si="110"/>
        <v>2.0047504596661758</v>
      </c>
      <c r="AX58" s="34">
        <f t="shared" si="111"/>
        <v>17.742841926510643</v>
      </c>
      <c r="AY58" s="34">
        <f t="shared" si="112"/>
        <v>1.6679797401403305</v>
      </c>
      <c r="AZ58" s="34">
        <f t="shared" si="113"/>
        <v>5.7451173640737174</v>
      </c>
      <c r="BA58" s="34">
        <f t="shared" si="114"/>
        <v>40.679307294429272</v>
      </c>
      <c r="BB58" s="34">
        <f t="shared" si="115"/>
        <v>43.912856275541394</v>
      </c>
      <c r="BC58" s="34">
        <f t="shared" si="116"/>
        <v>27.398408335858839</v>
      </c>
      <c r="BD58" s="34">
        <f t="shared" si="117"/>
        <v>34.37356200056378</v>
      </c>
      <c r="BE58" s="34">
        <f t="shared" si="118"/>
        <v>41.973307381106054</v>
      </c>
      <c r="BF58" s="34">
        <f t="shared" si="119"/>
        <v>44.809083669682757</v>
      </c>
      <c r="BG58" s="34">
        <f t="shared" si="120"/>
        <v>49.0109426508211</v>
      </c>
      <c r="BH58" s="34">
        <f t="shared" si="121"/>
        <v>55.75615169537511</v>
      </c>
      <c r="BI58" s="34">
        <f t="shared" si="122"/>
        <v>30.540622077030889</v>
      </c>
      <c r="BJ58" s="34">
        <f t="shared" si="123"/>
        <v>40.844568160431017</v>
      </c>
      <c r="BK58" s="34">
        <f t="shared" si="124"/>
        <v>8.9645933732100165</v>
      </c>
      <c r="BL58" s="34">
        <f t="shared" si="125"/>
        <v>15.453534191033977</v>
      </c>
      <c r="BM58" s="34">
        <f t="shared" si="126"/>
        <v>12.014327262188269</v>
      </c>
      <c r="BN58" s="34">
        <f t="shared" si="127"/>
        <v>10.354389747257633</v>
      </c>
      <c r="BO58" s="34">
        <f t="shared" si="128"/>
        <v>9.5392003760907702</v>
      </c>
      <c r="BP58" s="34">
        <f t="shared" si="129"/>
        <v>5.2956075612293754</v>
      </c>
      <c r="BQ58" s="34">
        <f t="shared" si="130"/>
        <v>3.4126372328899208</v>
      </c>
    </row>
    <row r="59" spans="3:69" x14ac:dyDescent="0.2">
      <c r="C59" s="5">
        <v>58</v>
      </c>
      <c r="D59" s="35">
        <v>87.587611938485978</v>
      </c>
      <c r="E59">
        <f t="shared" si="66"/>
        <v>6.3516631088501558</v>
      </c>
      <c r="F59">
        <f t="shared" si="67"/>
        <v>13.253929188645879</v>
      </c>
      <c r="G59">
        <f t="shared" si="68"/>
        <v>1.0975551528086467</v>
      </c>
      <c r="H59">
        <f t="shared" si="69"/>
        <v>0.23433348241382157</v>
      </c>
      <c r="I59">
        <f t="shared" si="70"/>
        <v>0.84754397231026468</v>
      </c>
      <c r="J59">
        <f t="shared" si="71"/>
        <v>44.820786528673729</v>
      </c>
      <c r="K59">
        <f t="shared" si="72"/>
        <v>8.9787697879094193E-3</v>
      </c>
      <c r="L59">
        <f t="shared" si="73"/>
        <v>7.1925846412466035</v>
      </c>
      <c r="M59">
        <f t="shared" si="74"/>
        <v>1.8476567389196552</v>
      </c>
      <c r="N59">
        <f t="shared" si="75"/>
        <v>8.269391530056355</v>
      </c>
      <c r="O59">
        <f t="shared" si="76"/>
        <v>8.495682779134313</v>
      </c>
      <c r="P59">
        <f t="shared" si="77"/>
        <v>0.55672845485177602</v>
      </c>
      <c r="Q59" s="34">
        <f t="shared" si="78"/>
        <v>5.1202371781852607</v>
      </c>
      <c r="R59" s="34">
        <f t="shared" si="79"/>
        <v>2.7409563192166519</v>
      </c>
      <c r="S59" s="34">
        <f t="shared" si="80"/>
        <v>8.7006307080587995</v>
      </c>
      <c r="T59" s="34">
        <f t="shared" si="81"/>
        <v>6.8548106038076622</v>
      </c>
      <c r="U59" s="34">
        <f t="shared" si="82"/>
        <v>39.606599512585149</v>
      </c>
      <c r="V59" s="34">
        <f t="shared" si="83"/>
        <v>9.9145095807942933</v>
      </c>
      <c r="W59" s="34">
        <f t="shared" si="84"/>
        <v>5.1513621497618436</v>
      </c>
      <c r="X59" s="34">
        <f t="shared" si="85"/>
        <v>1.7385808528570887</v>
      </c>
      <c r="Y59" s="34">
        <f t="shared" si="86"/>
        <v>2.3130632119000789</v>
      </c>
      <c r="Z59" s="34">
        <f t="shared" si="87"/>
        <v>7.5616631241405168</v>
      </c>
      <c r="AA59" s="34">
        <f t="shared" si="88"/>
        <v>16.74626279197339</v>
      </c>
      <c r="AB59" s="34">
        <f t="shared" si="89"/>
        <v>30.970564764975268</v>
      </c>
      <c r="AC59" s="34">
        <f t="shared" si="90"/>
        <v>33.594662814405744</v>
      </c>
      <c r="AD59" s="34">
        <f t="shared" si="91"/>
        <v>16.793883094507166</v>
      </c>
      <c r="AE59" s="34">
        <f t="shared" si="92"/>
        <v>1.3625958495183956</v>
      </c>
      <c r="AF59" s="34">
        <f t="shared" si="93"/>
        <v>21.127656710400618</v>
      </c>
      <c r="AG59" s="34">
        <f t="shared" si="94"/>
        <v>0.32181214253608309</v>
      </c>
      <c r="AH59" s="34">
        <f t="shared" si="95"/>
        <v>3.5416305349493671</v>
      </c>
      <c r="AI59" s="34">
        <f t="shared" si="96"/>
        <v>11.534954863839721</v>
      </c>
      <c r="AJ59" s="34">
        <f t="shared" si="97"/>
        <v>31.021855972547971</v>
      </c>
      <c r="AK59" s="34">
        <f t="shared" si="98"/>
        <v>9.1664606519124732</v>
      </c>
      <c r="AL59" s="34">
        <f t="shared" si="99"/>
        <v>13.256131266137947</v>
      </c>
      <c r="AM59" s="34">
        <f t="shared" si="100"/>
        <v>18.441609406856447</v>
      </c>
      <c r="AN59" s="34">
        <f t="shared" si="101"/>
        <v>5.1841673228630949</v>
      </c>
      <c r="AO59" s="34">
        <f t="shared" si="102"/>
        <v>5.6151960088088977</v>
      </c>
      <c r="AP59" s="34">
        <f t="shared" si="103"/>
        <v>3.2749261120176167</v>
      </c>
      <c r="AQ59" s="34">
        <f t="shared" si="104"/>
        <v>1.6531030025237897E-2</v>
      </c>
      <c r="AR59" s="34">
        <f t="shared" si="105"/>
        <v>3.850935142063808</v>
      </c>
      <c r="AS59" s="34">
        <f t="shared" si="106"/>
        <v>13.237935522159841</v>
      </c>
      <c r="AT59" s="34">
        <f t="shared" si="107"/>
        <v>10.144433955193341</v>
      </c>
      <c r="AU59" s="34">
        <f t="shared" si="108"/>
        <v>22.974406240813366</v>
      </c>
      <c r="AV59" s="34">
        <f t="shared" si="109"/>
        <v>4.6395518834792537E-2</v>
      </c>
      <c r="AW59" s="34">
        <f t="shared" si="110"/>
        <v>9.0705138398624321</v>
      </c>
      <c r="AX59" s="34">
        <f t="shared" si="111"/>
        <v>8.2822709214730381E-3</v>
      </c>
      <c r="AY59" s="34">
        <f t="shared" si="112"/>
        <v>1.4313766174005473</v>
      </c>
      <c r="AZ59" s="34">
        <f t="shared" si="113"/>
        <v>26.806892150115697</v>
      </c>
      <c r="BA59" s="34">
        <f t="shared" si="114"/>
        <v>29.443447871207074</v>
      </c>
      <c r="BB59" s="34">
        <f t="shared" si="115"/>
        <v>16.271969833984841</v>
      </c>
      <c r="BC59" s="34">
        <f t="shared" si="116"/>
        <v>21.737984469812091</v>
      </c>
      <c r="BD59" s="34">
        <f t="shared" si="117"/>
        <v>27.85923767412643</v>
      </c>
      <c r="BE59" s="34">
        <f t="shared" si="118"/>
        <v>30.178133834753055</v>
      </c>
      <c r="BF59" s="34">
        <f t="shared" si="119"/>
        <v>33.643313706513133</v>
      </c>
      <c r="BG59" s="34">
        <f t="shared" si="120"/>
        <v>39.269126038341277</v>
      </c>
      <c r="BH59" s="34">
        <f t="shared" si="121"/>
        <v>18.713074411555915</v>
      </c>
      <c r="BI59" s="34">
        <f t="shared" si="122"/>
        <v>26.941078560865162</v>
      </c>
      <c r="BJ59" s="34">
        <f t="shared" si="123"/>
        <v>3.2169907841567427</v>
      </c>
      <c r="BK59" s="34">
        <f t="shared" si="124"/>
        <v>7.4561896151201612</v>
      </c>
      <c r="BL59" s="34">
        <f t="shared" si="125"/>
        <v>5.1332743398538838</v>
      </c>
      <c r="BM59" s="34">
        <f t="shared" si="126"/>
        <v>4.0696116243095606</v>
      </c>
      <c r="BN59" s="34">
        <f t="shared" si="127"/>
        <v>3.5647844549050332</v>
      </c>
      <c r="BO59" s="34">
        <f t="shared" si="128"/>
        <v>1.2115906718826606</v>
      </c>
      <c r="BP59" s="34">
        <f t="shared" si="129"/>
        <v>0.41839751870240854</v>
      </c>
      <c r="BQ59" s="34">
        <f t="shared" si="130"/>
        <v>1.9133233412412383</v>
      </c>
    </row>
    <row r="60" spans="3:69" x14ac:dyDescent="0.2">
      <c r="C60" s="5">
        <v>59</v>
      </c>
      <c r="D60" s="35">
        <v>85.067361334111453</v>
      </c>
      <c r="E60">
        <f t="shared" si="66"/>
        <v>1.2551707138010915</v>
      </c>
      <c r="F60">
        <f t="shared" si="67"/>
        <v>2.1685741441204596</v>
      </c>
      <c r="G60">
        <f t="shared" si="68"/>
        <v>9.0260026038928469</v>
      </c>
      <c r="H60">
        <f t="shared" si="69"/>
        <v>2.5588132263022252</v>
      </c>
      <c r="I60">
        <f t="shared" si="70"/>
        <v>84.917762574512622</v>
      </c>
      <c r="J60">
        <f t="shared" si="71"/>
        <v>6.8382614796794075</v>
      </c>
      <c r="K60">
        <f t="shared" si="72"/>
        <v>27.062365152026405</v>
      </c>
      <c r="L60">
        <f t="shared" si="73"/>
        <v>15.050799438752874</v>
      </c>
      <c r="M60">
        <f t="shared" si="74"/>
        <v>29.11579701179426</v>
      </c>
      <c r="N60">
        <f t="shared" si="75"/>
        <v>29.53907347771618</v>
      </c>
      <c r="O60">
        <f t="shared" si="76"/>
        <v>3.1474599831867134</v>
      </c>
      <c r="P60">
        <f t="shared" si="77"/>
        <v>22.877516726885101</v>
      </c>
      <c r="Q60" s="34">
        <f t="shared" si="78"/>
        <v>17.437589442569706</v>
      </c>
      <c r="R60" s="34">
        <f t="shared" si="79"/>
        <v>0.18441231454206469</v>
      </c>
      <c r="S60" s="34">
        <f t="shared" si="80"/>
        <v>26.40335934986177</v>
      </c>
      <c r="T60" s="34">
        <f t="shared" si="81"/>
        <v>77.680039178941641</v>
      </c>
      <c r="U60" s="34">
        <f t="shared" si="82"/>
        <v>32.13735723859007</v>
      </c>
      <c r="V60" s="34">
        <f t="shared" si="83"/>
        <v>22.943255488282961</v>
      </c>
      <c r="W60" s="34">
        <f t="shared" si="84"/>
        <v>1.4440781904235909</v>
      </c>
      <c r="X60" s="34">
        <f t="shared" si="85"/>
        <v>16.330702650341706</v>
      </c>
      <c r="Y60" s="34">
        <f t="shared" si="86"/>
        <v>27.773937576961895</v>
      </c>
      <c r="Z60" s="34">
        <f t="shared" si="87"/>
        <v>43.724764687888069</v>
      </c>
      <c r="AA60" s="34">
        <f t="shared" si="88"/>
        <v>65.373223840311027</v>
      </c>
      <c r="AB60" s="34">
        <f t="shared" si="89"/>
        <v>69.161526107579206</v>
      </c>
      <c r="AC60" s="34">
        <f t="shared" si="90"/>
        <v>43.801691797898769</v>
      </c>
      <c r="AD60" s="34">
        <f t="shared" si="91"/>
        <v>13.59805018160492</v>
      </c>
      <c r="AE60" s="34">
        <f t="shared" si="92"/>
        <v>50.647898343096564</v>
      </c>
      <c r="AF60" s="34">
        <f t="shared" si="93"/>
        <v>3.8140750949013396</v>
      </c>
      <c r="AG60" s="34">
        <f t="shared" si="94"/>
        <v>19.379123921432608</v>
      </c>
      <c r="AH60" s="34">
        <f t="shared" si="95"/>
        <v>35.005747304627576</v>
      </c>
      <c r="AI60" s="34">
        <f t="shared" si="96"/>
        <v>9.2993047095660408</v>
      </c>
      <c r="AJ60" s="34">
        <f t="shared" si="97"/>
        <v>0.25741998125376836</v>
      </c>
      <c r="AK60" s="34">
        <f t="shared" si="98"/>
        <v>37.959740313139022</v>
      </c>
      <c r="AL60" s="34">
        <f t="shared" si="99"/>
        <v>46.439047173810579</v>
      </c>
      <c r="AM60" s="34">
        <f t="shared" si="100"/>
        <v>23.012429986413412</v>
      </c>
      <c r="AN60" s="34">
        <f t="shared" si="101"/>
        <v>23.911034826030747</v>
      </c>
      <c r="AO60" s="34">
        <f t="shared" si="102"/>
        <v>18.748261736347018</v>
      </c>
      <c r="AP60" s="34">
        <f t="shared" si="103"/>
        <v>5.720121508493281</v>
      </c>
      <c r="AQ60" s="34">
        <f t="shared" si="104"/>
        <v>20.093976855824671</v>
      </c>
      <c r="AR60" s="34">
        <f t="shared" si="105"/>
        <v>37.928945041767356</v>
      </c>
      <c r="AS60" s="34">
        <f t="shared" si="106"/>
        <v>32.550258756684869</v>
      </c>
      <c r="AT60" s="34">
        <f t="shared" si="107"/>
        <v>53.48601045617378</v>
      </c>
      <c r="AU60" s="34">
        <f t="shared" si="108"/>
        <v>7.4837633857088131</v>
      </c>
      <c r="AV60" s="34">
        <f t="shared" si="109"/>
        <v>30.60280251355266</v>
      </c>
      <c r="AW60" s="34">
        <f t="shared" si="110"/>
        <v>6.8186661866658564</v>
      </c>
      <c r="AX60" s="34">
        <f t="shared" si="111"/>
        <v>13.813503076811349</v>
      </c>
      <c r="AY60" s="34">
        <f t="shared" si="112"/>
        <v>59.25593811110754</v>
      </c>
      <c r="AZ60" s="34">
        <f t="shared" si="113"/>
        <v>63.145786411636507</v>
      </c>
      <c r="BA60" s="34">
        <f t="shared" si="114"/>
        <v>42.956273745528989</v>
      </c>
      <c r="BB60" s="34">
        <f t="shared" si="115"/>
        <v>51.590486203499708</v>
      </c>
      <c r="BC60" s="34">
        <f t="shared" si="116"/>
        <v>60.815599027868387</v>
      </c>
      <c r="BD60" s="34">
        <f t="shared" si="117"/>
        <v>64.219602964747068</v>
      </c>
      <c r="BE60" s="34">
        <f t="shared" si="118"/>
        <v>69.231323682174974</v>
      </c>
      <c r="BF60" s="34">
        <f t="shared" si="119"/>
        <v>77.207131713213187</v>
      </c>
      <c r="BG60" s="34">
        <f t="shared" si="120"/>
        <v>46.86924571417623</v>
      </c>
      <c r="BH60" s="34">
        <f t="shared" si="121"/>
        <v>59.45536040773014</v>
      </c>
      <c r="BI60" s="34">
        <f t="shared" si="122"/>
        <v>18.609282562571714</v>
      </c>
      <c r="BJ60" s="34">
        <f t="shared" si="123"/>
        <v>27.571457558598542</v>
      </c>
      <c r="BK60" s="34">
        <f t="shared" si="124"/>
        <v>22.905065162886057</v>
      </c>
      <c r="BL60" s="34">
        <f t="shared" si="125"/>
        <v>20.589618161953769</v>
      </c>
      <c r="BM60" s="34">
        <f t="shared" si="126"/>
        <v>19.433234818542974</v>
      </c>
      <c r="BN60" s="34">
        <f t="shared" si="127"/>
        <v>13.111448360458395</v>
      </c>
      <c r="BO60" s="34">
        <f t="shared" si="128"/>
        <v>10.030441025221849</v>
      </c>
      <c r="BP60" s="34">
        <f t="shared" si="129"/>
        <v>15.237155490458644</v>
      </c>
      <c r="BQ60" s="34">
        <f t="shared" si="130"/>
        <v>2.6963932009986218</v>
      </c>
    </row>
    <row r="61" spans="3:69" x14ac:dyDescent="0.2">
      <c r="C61" s="5">
        <v>60</v>
      </c>
      <c r="D61" s="35">
        <v>83.947017318283685</v>
      </c>
      <c r="E61">
        <f t="shared" si="66"/>
        <v>6.7233998437685676</v>
      </c>
      <c r="F61">
        <f t="shared" si="67"/>
        <v>17.012941029401969</v>
      </c>
      <c r="G61">
        <f t="shared" si="68"/>
        <v>7.3982536976642281</v>
      </c>
      <c r="H61">
        <f t="shared" si="69"/>
        <v>106.82106043486554</v>
      </c>
      <c r="I61">
        <f t="shared" si="70"/>
        <v>13.952847025221876</v>
      </c>
      <c r="J61">
        <f t="shared" si="71"/>
        <v>39.973931223744074</v>
      </c>
      <c r="K61">
        <f t="shared" si="72"/>
        <v>24.998799996699429</v>
      </c>
      <c r="L61">
        <f t="shared" si="73"/>
        <v>42.461508775222782</v>
      </c>
      <c r="M61">
        <f t="shared" si="74"/>
        <v>42.972352409470979</v>
      </c>
      <c r="N61">
        <f t="shared" si="75"/>
        <v>8.3778537567704063</v>
      </c>
      <c r="O61">
        <f t="shared" si="76"/>
        <v>34.849998484055376</v>
      </c>
      <c r="P61">
        <f t="shared" si="77"/>
        <v>28.049501381306023</v>
      </c>
      <c r="Q61" s="34">
        <f t="shared" si="78"/>
        <v>0.47735865434824487</v>
      </c>
      <c r="R61" s="34">
        <f t="shared" si="79"/>
        <v>39.1721260965125</v>
      </c>
      <c r="S61" s="34">
        <f t="shared" si="80"/>
        <v>98.683800751265167</v>
      </c>
      <c r="T61" s="34">
        <f t="shared" si="81"/>
        <v>46.094948135150311</v>
      </c>
      <c r="U61" s="34">
        <f t="shared" si="82"/>
        <v>34.931124347126413</v>
      </c>
      <c r="V61" s="34">
        <f t="shared" si="83"/>
        <v>5.3918793304499877</v>
      </c>
      <c r="W61" s="34">
        <f t="shared" si="84"/>
        <v>26.640776942315849</v>
      </c>
      <c r="X61" s="34">
        <f t="shared" si="85"/>
        <v>40.837754792973513</v>
      </c>
      <c r="Y61" s="34">
        <f t="shared" si="86"/>
        <v>59.796418669196498</v>
      </c>
      <c r="Z61" s="34">
        <f t="shared" si="87"/>
        <v>84.745188534408058</v>
      </c>
      <c r="AA61" s="34">
        <f t="shared" si="88"/>
        <v>89.051022362383705</v>
      </c>
      <c r="AB61" s="34">
        <f t="shared" si="89"/>
        <v>59.886373732190442</v>
      </c>
      <c r="AC61" s="34">
        <f t="shared" si="90"/>
        <v>23.115877696398805</v>
      </c>
      <c r="AD61" s="34">
        <f t="shared" si="91"/>
        <v>67.849449049338531</v>
      </c>
      <c r="AE61" s="34">
        <f t="shared" si="92"/>
        <v>9.445232718810038</v>
      </c>
      <c r="AF61" s="34">
        <f t="shared" si="93"/>
        <v>30.498190175091036</v>
      </c>
      <c r="AG61" s="34">
        <f t="shared" si="94"/>
        <v>49.518095520670997</v>
      </c>
      <c r="AH61" s="34">
        <f t="shared" si="95"/>
        <v>3.7215507405801604</v>
      </c>
      <c r="AI61" s="34">
        <f t="shared" si="96"/>
        <v>0.37574238218817663</v>
      </c>
      <c r="AJ61" s="34">
        <f t="shared" si="97"/>
        <v>53.020120818109071</v>
      </c>
      <c r="AK61" s="34">
        <f t="shared" si="98"/>
        <v>62.963655596891527</v>
      </c>
      <c r="AL61" s="34">
        <f t="shared" si="99"/>
        <v>35.016466346847949</v>
      </c>
      <c r="AM61" s="34">
        <f t="shared" si="100"/>
        <v>36.122925970747609</v>
      </c>
      <c r="AN61" s="34">
        <f t="shared" si="101"/>
        <v>29.705446481500648</v>
      </c>
      <c r="AO61" s="34">
        <f t="shared" si="102"/>
        <v>12.334295486650342</v>
      </c>
      <c r="AP61" s="34">
        <f t="shared" si="103"/>
        <v>31.393324245337531</v>
      </c>
      <c r="AQ61" s="34">
        <f t="shared" si="104"/>
        <v>52.983724593763462</v>
      </c>
      <c r="AR61" s="34">
        <f t="shared" si="105"/>
        <v>46.589189718243794</v>
      </c>
      <c r="AS61" s="34">
        <f t="shared" si="106"/>
        <v>71.128258264154695</v>
      </c>
      <c r="AT61" s="34">
        <f t="shared" si="107"/>
        <v>14.868665131376998</v>
      </c>
      <c r="AU61" s="34">
        <f t="shared" si="108"/>
        <v>44.253414562820552</v>
      </c>
      <c r="AV61" s="34">
        <f t="shared" si="109"/>
        <v>13.92485052365695</v>
      </c>
      <c r="AW61" s="34">
        <f t="shared" si="110"/>
        <v>23.396531742574609</v>
      </c>
      <c r="AX61" s="34">
        <f t="shared" si="111"/>
        <v>77.759449978291713</v>
      </c>
      <c r="AY61" s="34">
        <f t="shared" si="112"/>
        <v>82.206432890361725</v>
      </c>
      <c r="AZ61" s="34">
        <f t="shared" si="113"/>
        <v>58.897145910661671</v>
      </c>
      <c r="BA61" s="34">
        <f t="shared" si="114"/>
        <v>68.939738735583205</v>
      </c>
      <c r="BB61" s="34">
        <f t="shared" si="115"/>
        <v>79.544631231569255</v>
      </c>
      <c r="BC61" s="34">
        <f t="shared" si="116"/>
        <v>83.431005453983033</v>
      </c>
      <c r="BD61" s="34">
        <f t="shared" si="117"/>
        <v>89.130220414511086</v>
      </c>
      <c r="BE61" s="34">
        <f t="shared" si="118"/>
        <v>98.150687898962829</v>
      </c>
      <c r="BF61" s="34">
        <f t="shared" si="119"/>
        <v>63.464417027505519</v>
      </c>
      <c r="BG61" s="34">
        <f t="shared" si="120"/>
        <v>77.987872023680708</v>
      </c>
      <c r="BH61" s="34">
        <f t="shared" si="121"/>
        <v>29.530440339759419</v>
      </c>
      <c r="BI61" s="34">
        <f t="shared" si="122"/>
        <v>40.592151816103524</v>
      </c>
      <c r="BJ61" s="34">
        <f t="shared" si="123"/>
        <v>34.883997714803513</v>
      </c>
      <c r="BK61" s="34">
        <f t="shared" si="124"/>
        <v>32.012086594466837</v>
      </c>
      <c r="BL61" s="34">
        <f t="shared" si="125"/>
        <v>30.566062586252105</v>
      </c>
      <c r="BM61" s="34">
        <f t="shared" si="126"/>
        <v>22.480090833639121</v>
      </c>
      <c r="BN61" s="34">
        <f t="shared" si="127"/>
        <v>18.382066014608029</v>
      </c>
      <c r="BO61" s="34">
        <f t="shared" si="128"/>
        <v>25.238806944136133</v>
      </c>
      <c r="BP61" s="34">
        <f t="shared" si="129"/>
        <v>7.6309300443311843</v>
      </c>
      <c r="BQ61" s="34">
        <f t="shared" si="130"/>
        <v>30.213165963096518</v>
      </c>
    </row>
    <row r="62" spans="3:69" x14ac:dyDescent="0.2">
      <c r="C62" s="5">
        <v>61</v>
      </c>
      <c r="D62" s="35">
        <v>86.539969273829442</v>
      </c>
      <c r="E62">
        <f t="shared" si="66"/>
        <v>2.3461744353772063</v>
      </c>
      <c r="F62">
        <f t="shared" si="67"/>
        <v>1.613437267677308E-2</v>
      </c>
      <c r="G62">
        <f t="shared" si="68"/>
        <v>59.945926677836127</v>
      </c>
      <c r="H62">
        <f t="shared" si="69"/>
        <v>1.3050755559796083</v>
      </c>
      <c r="I62">
        <f t="shared" si="70"/>
        <v>13.909484359042359</v>
      </c>
      <c r="J62">
        <f t="shared" si="71"/>
        <v>5.7933026026593204</v>
      </c>
      <c r="K62">
        <f t="shared" si="72"/>
        <v>15.392264362259352</v>
      </c>
      <c r="L62">
        <f t="shared" si="73"/>
        <v>15.700440371969504</v>
      </c>
      <c r="M62">
        <f t="shared" si="74"/>
        <v>9.0902420185323518E-2</v>
      </c>
      <c r="N62">
        <f t="shared" si="75"/>
        <v>10.958991630124725</v>
      </c>
      <c r="O62">
        <f t="shared" si="76"/>
        <v>7.3074310339521285</v>
      </c>
      <c r="P62">
        <f t="shared" si="77"/>
        <v>3.6177580225005652</v>
      </c>
      <c r="Q62" s="34">
        <f t="shared" si="78"/>
        <v>13.438177528719486</v>
      </c>
      <c r="R62" s="34">
        <f t="shared" si="79"/>
        <v>53.890576072320883</v>
      </c>
      <c r="S62" s="34">
        <f t="shared" si="80"/>
        <v>17.60955549236008</v>
      </c>
      <c r="T62" s="34">
        <f t="shared" si="81"/>
        <v>11.004505203747184</v>
      </c>
      <c r="U62" s="34">
        <f t="shared" si="82"/>
        <v>7.3392171266498663E-2</v>
      </c>
      <c r="V62" s="34">
        <f t="shared" si="83"/>
        <v>6.5972871250244571</v>
      </c>
      <c r="W62" s="34">
        <f t="shared" si="84"/>
        <v>14.420934106701115</v>
      </c>
      <c r="X62" s="34">
        <f t="shared" si="85"/>
        <v>26.418186030563778</v>
      </c>
      <c r="Y62" s="34">
        <f t="shared" si="86"/>
        <v>43.728634991003027</v>
      </c>
      <c r="Z62" s="34">
        <f t="shared" si="87"/>
        <v>46.836680948971974</v>
      </c>
      <c r="AA62" s="34">
        <f t="shared" si="88"/>
        <v>26.477988876303538</v>
      </c>
      <c r="AB62" s="34">
        <f t="shared" si="89"/>
        <v>4.9059834543438114</v>
      </c>
      <c r="AC62" s="34">
        <f t="shared" si="90"/>
        <v>31.856155428462337</v>
      </c>
      <c r="AD62" s="34">
        <f t="shared" si="91"/>
        <v>0.2307435949637073</v>
      </c>
      <c r="AE62" s="34">
        <f t="shared" si="92"/>
        <v>8.5823493125537791</v>
      </c>
      <c r="AF62" s="34">
        <f t="shared" si="93"/>
        <v>19.748758789203315</v>
      </c>
      <c r="AG62" s="34">
        <f t="shared" si="94"/>
        <v>20.449244396066465</v>
      </c>
      <c r="AH62" s="34">
        <f t="shared" si="95"/>
        <v>3.9202957221436292</v>
      </c>
      <c r="AI62" s="34">
        <f t="shared" si="96"/>
        <v>21.982404575349417</v>
      </c>
      <c r="AJ62" s="34">
        <f t="shared" si="97"/>
        <v>28.537093972720012</v>
      </c>
      <c r="AK62" s="34">
        <f t="shared" si="98"/>
        <v>11.052428737109599</v>
      </c>
      <c r="AL62" s="34">
        <f t="shared" si="99"/>
        <v>11.677824097032996</v>
      </c>
      <c r="AM62" s="34">
        <f t="shared" si="100"/>
        <v>8.1642681941315072</v>
      </c>
      <c r="AN62" s="34">
        <f t="shared" si="101"/>
        <v>0.84468895058801086</v>
      </c>
      <c r="AO62" s="34">
        <f t="shared" si="102"/>
        <v>9.0602362540990367</v>
      </c>
      <c r="AP62" s="34">
        <f t="shared" si="103"/>
        <v>21.958971335374248</v>
      </c>
      <c r="AQ62" s="34">
        <f t="shared" si="104"/>
        <v>17.915541613182253</v>
      </c>
      <c r="AR62" s="34">
        <f t="shared" si="105"/>
        <v>34.115004349285172</v>
      </c>
      <c r="AS62" s="34">
        <f t="shared" si="106"/>
        <v>1.595267149358832</v>
      </c>
      <c r="AT62" s="34">
        <f t="shared" si="107"/>
        <v>16.478501372013451</v>
      </c>
      <c r="AU62" s="34">
        <f t="shared" si="108"/>
        <v>1.2965230196918489</v>
      </c>
      <c r="AV62" s="34">
        <f t="shared" si="109"/>
        <v>5.0357343408459654</v>
      </c>
      <c r="AW62" s="34">
        <f t="shared" si="110"/>
        <v>38.752865180227033</v>
      </c>
      <c r="AX62" s="34">
        <f t="shared" si="111"/>
        <v>41.910401939964814</v>
      </c>
      <c r="AY62" s="34">
        <f t="shared" si="112"/>
        <v>25.821597948531792</v>
      </c>
      <c r="AZ62" s="34">
        <f t="shared" si="113"/>
        <v>32.60460034850766</v>
      </c>
      <c r="BA62" s="34">
        <f t="shared" si="114"/>
        <v>40.016096577634436</v>
      </c>
      <c r="BB62" s="34">
        <f t="shared" si="115"/>
        <v>42.786061056696944</v>
      </c>
      <c r="BC62" s="34">
        <f t="shared" si="116"/>
        <v>46.894122302929588</v>
      </c>
      <c r="BD62" s="34">
        <f t="shared" si="117"/>
        <v>53.496804058766003</v>
      </c>
      <c r="BE62" s="34">
        <f t="shared" si="118"/>
        <v>28.874542901393955</v>
      </c>
      <c r="BF62" s="34">
        <f t="shared" si="119"/>
        <v>38.914169488374775</v>
      </c>
      <c r="BG62" s="34">
        <f t="shared" si="120"/>
        <v>8.0726437599014353</v>
      </c>
      <c r="BH62" s="34">
        <f t="shared" si="121"/>
        <v>14.275135973708553</v>
      </c>
      <c r="BI62" s="34">
        <f t="shared" si="122"/>
        <v>10.978060981640937</v>
      </c>
      <c r="BJ62" s="34">
        <f t="shared" si="123"/>
        <v>9.3940442100187287</v>
      </c>
      <c r="BK62" s="34">
        <f t="shared" si="124"/>
        <v>8.6183717345464146</v>
      </c>
      <c r="BL62" s="34">
        <f t="shared" si="125"/>
        <v>4.6154741491236324</v>
      </c>
      <c r="BM62" s="34">
        <f t="shared" si="126"/>
        <v>2.8712597991750113</v>
      </c>
      <c r="BN62" s="34">
        <f t="shared" si="127"/>
        <v>5.9091385873944269</v>
      </c>
      <c r="BO62" s="34">
        <f t="shared" si="128"/>
        <v>2.871731929625896E-2</v>
      </c>
      <c r="BP62" s="34">
        <f t="shared" si="129"/>
        <v>8.4314648376675247</v>
      </c>
      <c r="BQ62" s="34">
        <f t="shared" si="130"/>
        <v>10.835391776114477</v>
      </c>
    </row>
    <row r="63" spans="3:69" x14ac:dyDescent="0.2">
      <c r="C63" s="5">
        <v>62</v>
      </c>
      <c r="D63" s="35">
        <v>88.071691975684189</v>
      </c>
      <c r="E63">
        <f t="shared" si="66"/>
        <v>1.9731864483515664</v>
      </c>
      <c r="F63">
        <f t="shared" si="67"/>
        <v>38.573450167045628</v>
      </c>
      <c r="G63">
        <f t="shared" si="68"/>
        <v>0.15157291729695149</v>
      </c>
      <c r="H63">
        <f t="shared" si="69"/>
        <v>4.8304101559934782</v>
      </c>
      <c r="I63">
        <f t="shared" si="70"/>
        <v>0.76598438861629925</v>
      </c>
      <c r="J63">
        <f t="shared" si="71"/>
        <v>5.7196306788087128</v>
      </c>
      <c r="K63">
        <f t="shared" si="72"/>
        <v>5.9080857655098793</v>
      </c>
      <c r="L63">
        <f t="shared" si="73"/>
        <v>1.5134472017451073</v>
      </c>
      <c r="M63">
        <f t="shared" si="74"/>
        <v>3.1638237480152749</v>
      </c>
      <c r="N63">
        <f t="shared" si="75"/>
        <v>1.3724200758870386</v>
      </c>
      <c r="O63">
        <f t="shared" si="76"/>
        <v>11.790729652142087</v>
      </c>
      <c r="P63">
        <f t="shared" si="77"/>
        <v>4.5543370797001268</v>
      </c>
      <c r="Q63" s="34">
        <f t="shared" si="78"/>
        <v>33.747936231384649</v>
      </c>
      <c r="R63" s="34">
        <f t="shared" si="79"/>
        <v>7.1003670134463812</v>
      </c>
      <c r="S63" s="34">
        <f t="shared" si="80"/>
        <v>3.1883002360501127</v>
      </c>
      <c r="T63" s="34">
        <f t="shared" si="81"/>
        <v>3.2494842796264765</v>
      </c>
      <c r="U63" s="34">
        <f t="shared" si="82"/>
        <v>1.0749454625403727</v>
      </c>
      <c r="V63" s="34">
        <f t="shared" si="83"/>
        <v>5.133703720547973</v>
      </c>
      <c r="W63" s="34">
        <f t="shared" si="84"/>
        <v>13.018672460147402</v>
      </c>
      <c r="X63" s="34">
        <f t="shared" si="85"/>
        <v>25.816970893127731</v>
      </c>
      <c r="Y63" s="34">
        <f t="shared" si="86"/>
        <v>28.217453076699879</v>
      </c>
      <c r="Z63" s="34">
        <f t="shared" si="87"/>
        <v>13.060663623884837</v>
      </c>
      <c r="AA63" s="34">
        <f t="shared" si="88"/>
        <v>0.46679335685618201</v>
      </c>
      <c r="AB63" s="34">
        <f t="shared" si="89"/>
        <v>16.91185879152215</v>
      </c>
      <c r="AC63" s="34">
        <f t="shared" si="90"/>
        <v>1.1053682029400433</v>
      </c>
      <c r="AD63" s="34">
        <f t="shared" si="91"/>
        <v>1.9539622427451604</v>
      </c>
      <c r="AE63" s="34">
        <f t="shared" si="92"/>
        <v>8.4811118651444097</v>
      </c>
      <c r="AF63" s="34">
        <f t="shared" si="93"/>
        <v>36.648576511168784</v>
      </c>
      <c r="AG63" s="34">
        <f t="shared" si="94"/>
        <v>12.332011387258543</v>
      </c>
      <c r="AH63" s="34">
        <f t="shared" si="95"/>
        <v>9.9654935980718982</v>
      </c>
      <c r="AI63" s="34">
        <f t="shared" si="96"/>
        <v>14.518305794176873</v>
      </c>
      <c r="AJ63" s="34">
        <f t="shared" si="97"/>
        <v>3.2141197291628543</v>
      </c>
      <c r="AK63" s="34">
        <f t="shared" si="98"/>
        <v>3.5553381869236373</v>
      </c>
      <c r="AL63" s="34">
        <f t="shared" si="99"/>
        <v>1.7572038413493107</v>
      </c>
      <c r="AM63" s="34">
        <f t="shared" si="100"/>
        <v>0.37534380925104249</v>
      </c>
      <c r="AN63" s="34">
        <f t="shared" si="101"/>
        <v>2.1853706878614787</v>
      </c>
      <c r="AO63" s="34">
        <f t="shared" si="102"/>
        <v>9.9497179228277375</v>
      </c>
      <c r="AP63" s="34">
        <f t="shared" si="103"/>
        <v>7.2951458422505118</v>
      </c>
      <c r="AQ63" s="34">
        <f t="shared" si="104"/>
        <v>18.568191212199796</v>
      </c>
      <c r="AR63" s="34">
        <f t="shared" si="105"/>
        <v>7.2191009535324757E-2</v>
      </c>
      <c r="AS63" s="34">
        <f t="shared" si="106"/>
        <v>6.3890111846459323</v>
      </c>
      <c r="AT63" s="34">
        <f t="shared" si="107"/>
        <v>0.15450642608049128</v>
      </c>
      <c r="AU63" s="34">
        <f t="shared" si="108"/>
        <v>0.50740190697243526</v>
      </c>
      <c r="AV63" s="34">
        <f t="shared" si="109"/>
        <v>22.028540767019479</v>
      </c>
      <c r="AW63" s="34">
        <f t="shared" si="110"/>
        <v>24.424368872602571</v>
      </c>
      <c r="AX63" s="34">
        <f t="shared" si="111"/>
        <v>12.600887918810171</v>
      </c>
      <c r="AY63" s="34">
        <f t="shared" si="112"/>
        <v>17.458367309399325</v>
      </c>
      <c r="AZ63" s="34">
        <f t="shared" si="113"/>
        <v>22.983443102734796</v>
      </c>
      <c r="BA63" s="34">
        <f t="shared" si="114"/>
        <v>25.093915937609449</v>
      </c>
      <c r="BB63" s="34">
        <f t="shared" si="115"/>
        <v>28.262042195415436</v>
      </c>
      <c r="BC63" s="34">
        <f t="shared" si="116"/>
        <v>33.436476397023242</v>
      </c>
      <c r="BD63" s="34">
        <f t="shared" si="117"/>
        <v>14.75928187221305</v>
      </c>
      <c r="BE63" s="34">
        <f t="shared" si="118"/>
        <v>22.15019691986312</v>
      </c>
      <c r="BF63" s="34">
        <f t="shared" si="119"/>
        <v>1.7148351035239069</v>
      </c>
      <c r="BG63" s="34">
        <f t="shared" si="120"/>
        <v>5.0468628485240012</v>
      </c>
      <c r="BH63" s="34">
        <f t="shared" si="121"/>
        <v>3.1740736399550875</v>
      </c>
      <c r="BI63" s="34">
        <f t="shared" si="122"/>
        <v>2.3508488326024897</v>
      </c>
      <c r="BJ63" s="34">
        <f t="shared" si="123"/>
        <v>1.9711700656632618</v>
      </c>
      <c r="BK63" s="34">
        <f t="shared" si="124"/>
        <v>0.38024829100151997</v>
      </c>
      <c r="BL63" s="34">
        <f t="shared" si="125"/>
        <v>2.6489681525012361E-2</v>
      </c>
      <c r="BM63" s="34">
        <f t="shared" si="126"/>
        <v>0.8084694259594154</v>
      </c>
      <c r="BN63" s="34">
        <f t="shared" si="127"/>
        <v>1.8557546229425619</v>
      </c>
      <c r="BO63" s="34">
        <f t="shared" si="128"/>
        <v>1.8823175239639542</v>
      </c>
      <c r="BP63" s="34">
        <f t="shared" si="129"/>
        <v>3.0975751003460164</v>
      </c>
      <c r="BQ63" s="34">
        <f t="shared" si="130"/>
        <v>16.327424464221622</v>
      </c>
    </row>
    <row r="64" spans="3:69" x14ac:dyDescent="0.2">
      <c r="C64" s="5">
        <v>63</v>
      </c>
      <c r="D64" s="35">
        <v>86.666990424339005</v>
      </c>
      <c r="E64">
        <f t="shared" si="66"/>
        <v>57.995144762030115</v>
      </c>
      <c r="F64">
        <f t="shared" si="67"/>
        <v>1.0309922490328145</v>
      </c>
      <c r="G64">
        <f t="shared" si="68"/>
        <v>12.978157272048005</v>
      </c>
      <c r="H64">
        <f t="shared" si="69"/>
        <v>5.1979754369851516</v>
      </c>
      <c r="I64">
        <f t="shared" si="70"/>
        <v>14.411715175203939</v>
      </c>
      <c r="J64">
        <f t="shared" si="71"/>
        <v>14.709963089337618</v>
      </c>
      <c r="K64">
        <f t="shared" si="72"/>
        <v>3.04429674062381E-2</v>
      </c>
      <c r="L64">
        <f t="shared" si="73"/>
        <v>10.134135027529897</v>
      </c>
      <c r="M64">
        <f t="shared" si="74"/>
        <v>6.6368316427535525</v>
      </c>
      <c r="N64">
        <f t="shared" si="75"/>
        <v>4.1170911376815367</v>
      </c>
      <c r="O64">
        <f t="shared" si="76"/>
        <v>12.523040588952894</v>
      </c>
      <c r="P64">
        <f t="shared" si="77"/>
        <v>52.04178080759381</v>
      </c>
      <c r="Q64" s="34">
        <f t="shared" si="78"/>
        <v>16.559633335605035</v>
      </c>
      <c r="R64" s="34">
        <f t="shared" si="79"/>
        <v>10.177904059002874</v>
      </c>
      <c r="S64" s="34">
        <f t="shared" si="80"/>
        <v>0.15834911706492266</v>
      </c>
      <c r="T64" s="34">
        <f t="shared" si="81"/>
        <v>5.9609091556545177</v>
      </c>
      <c r="U64" s="34">
        <f t="shared" si="82"/>
        <v>13.472345254354869</v>
      </c>
      <c r="V64" s="34">
        <f t="shared" si="83"/>
        <v>25.128577918887014</v>
      </c>
      <c r="W64" s="34">
        <f t="shared" si="84"/>
        <v>42.064847825522229</v>
      </c>
      <c r="X64" s="34">
        <f t="shared" si="85"/>
        <v>45.114217650680757</v>
      </c>
      <c r="Y64" s="34">
        <f t="shared" si="86"/>
        <v>25.186903695482531</v>
      </c>
      <c r="Z64" s="34">
        <f t="shared" si="87"/>
        <v>4.3594279820847959</v>
      </c>
      <c r="AA64" s="34">
        <f t="shared" si="88"/>
        <v>30.438443109568468</v>
      </c>
      <c r="AB64" s="34">
        <f t="shared" si="89"/>
        <v>0.12484677238413892</v>
      </c>
      <c r="AC64" s="34">
        <f t="shared" si="90"/>
        <v>7.8542503286790213</v>
      </c>
      <c r="AD64" s="34">
        <f t="shared" si="91"/>
        <v>18.635939957874353</v>
      </c>
      <c r="AE64" s="34">
        <f t="shared" si="92"/>
        <v>21.614179412971033</v>
      </c>
      <c r="AF64" s="34">
        <f t="shared" si="93"/>
        <v>4.4394271611507126</v>
      </c>
      <c r="AG64" s="34">
        <f t="shared" si="94"/>
        <v>20.807451532677863</v>
      </c>
      <c r="AH64" s="34">
        <f t="shared" si="95"/>
        <v>27.196131282887311</v>
      </c>
      <c r="AI64" s="34">
        <f t="shared" si="96"/>
        <v>10.223994570879073</v>
      </c>
      <c r="AJ64" s="34">
        <f t="shared" si="97"/>
        <v>10.825823996173943</v>
      </c>
      <c r="AK64" s="34">
        <f t="shared" si="98"/>
        <v>7.454522836612588</v>
      </c>
      <c r="AL64" s="34">
        <f t="shared" si="99"/>
        <v>0.62734076438948527</v>
      </c>
      <c r="AM64" s="34">
        <f t="shared" si="100"/>
        <v>8.3116975508453326</v>
      </c>
      <c r="AN64" s="34">
        <f t="shared" si="101"/>
        <v>20.784653311483218</v>
      </c>
      <c r="AO64" s="34">
        <f t="shared" si="102"/>
        <v>16.856397370627942</v>
      </c>
      <c r="AP64" s="34">
        <f t="shared" si="103"/>
        <v>32.647327151659162</v>
      </c>
      <c r="AQ64" s="34">
        <f t="shared" si="104"/>
        <v>1.2905362250228629</v>
      </c>
      <c r="AR64" s="34">
        <f t="shared" si="105"/>
        <v>15.463383530552903</v>
      </c>
      <c r="AS64" s="34">
        <f t="shared" si="106"/>
        <v>1.023392215869801</v>
      </c>
      <c r="AT64" s="34">
        <f t="shared" si="107"/>
        <v>4.4817865631042819</v>
      </c>
      <c r="AU64" s="34">
        <f t="shared" si="108"/>
        <v>37.18754051883365</v>
      </c>
      <c r="AV64" s="34">
        <f t="shared" si="109"/>
        <v>40.281911073953154</v>
      </c>
      <c r="AW64" s="34">
        <f t="shared" si="110"/>
        <v>24.546817475974517</v>
      </c>
      <c r="AX64" s="34">
        <f t="shared" si="111"/>
        <v>31.17014205196255</v>
      </c>
      <c r="AY64" s="34">
        <f t="shared" si="112"/>
        <v>38.425203115762848</v>
      </c>
      <c r="AZ64" s="34">
        <f t="shared" si="113"/>
        <v>41.140477938992255</v>
      </c>
      <c r="BA64" s="34">
        <f t="shared" si="114"/>
        <v>45.170593207477374</v>
      </c>
      <c r="BB64" s="34">
        <f t="shared" si="115"/>
        <v>51.654834695156303</v>
      </c>
      <c r="BC64" s="34">
        <f t="shared" si="116"/>
        <v>27.525580008609307</v>
      </c>
      <c r="BD64" s="34">
        <f t="shared" si="117"/>
        <v>37.345556924872078</v>
      </c>
      <c r="BE64" s="34">
        <f t="shared" si="118"/>
        <v>7.3669830289398517</v>
      </c>
      <c r="BF64" s="34">
        <f t="shared" si="119"/>
        <v>13.331436269450309</v>
      </c>
      <c r="BG64" s="34">
        <f t="shared" si="120"/>
        <v>10.152473007825385</v>
      </c>
      <c r="BH64" s="34">
        <f t="shared" si="121"/>
        <v>8.6315464224901213</v>
      </c>
      <c r="BI64" s="34">
        <f t="shared" si="122"/>
        <v>7.8887125126351432</v>
      </c>
      <c r="BJ64" s="34">
        <f t="shared" si="123"/>
        <v>4.0858328169473124</v>
      </c>
      <c r="BK64" s="34">
        <f t="shared" si="124"/>
        <v>2.4569247738605857</v>
      </c>
      <c r="BL64" s="34">
        <f t="shared" si="125"/>
        <v>5.3077286485672488</v>
      </c>
      <c r="BM64" s="34">
        <f t="shared" si="126"/>
        <v>1.8012131462534049E-3</v>
      </c>
      <c r="BN64" s="34">
        <f t="shared" si="127"/>
        <v>7.7099369681167707</v>
      </c>
      <c r="BO64" s="34">
        <f t="shared" si="128"/>
        <v>10.01529113633441</v>
      </c>
      <c r="BP64" s="34">
        <f t="shared" si="129"/>
        <v>29.65262442371489</v>
      </c>
      <c r="BQ64" s="34">
        <f t="shared" si="130"/>
        <v>0.29676799583263958</v>
      </c>
    </row>
    <row r="65" spans="3:69" x14ac:dyDescent="0.2">
      <c r="C65" s="5">
        <v>64</v>
      </c>
      <c r="D65" s="35">
        <v>94.282444761542408</v>
      </c>
      <c r="E65">
        <f t="shared" si="66"/>
        <v>43.561009176972576</v>
      </c>
      <c r="F65">
        <f t="shared" si="67"/>
        <v>16.103634284516602</v>
      </c>
      <c r="G65">
        <f t="shared" si="68"/>
        <v>28.468066538153597</v>
      </c>
      <c r="H65">
        <f t="shared" si="69"/>
        <v>14.58611944197237</v>
      </c>
      <c r="I65">
        <f t="shared" si="70"/>
        <v>14.28913610355702</v>
      </c>
      <c r="J65">
        <f t="shared" si="71"/>
        <v>55.368112008598594</v>
      </c>
      <c r="K65">
        <f t="shared" si="72"/>
        <v>19.642967165910999</v>
      </c>
      <c r="L65">
        <f t="shared" si="73"/>
        <v>25.394034976481677</v>
      </c>
      <c r="M65">
        <f t="shared" si="74"/>
        <v>93.016688428647484</v>
      </c>
      <c r="N65">
        <f t="shared" si="75"/>
        <v>16.619185292833439</v>
      </c>
      <c r="O65">
        <f t="shared" si="76"/>
        <v>0.16116643030796821</v>
      </c>
      <c r="P65">
        <f t="shared" si="77"/>
        <v>12.574835132041722</v>
      </c>
      <c r="Q65" s="34">
        <f t="shared" si="78"/>
        <v>19.582143528954905</v>
      </c>
      <c r="R65" s="34">
        <f t="shared" si="79"/>
        <v>64.214345293581246</v>
      </c>
      <c r="S65" s="34">
        <f t="shared" si="80"/>
        <v>26.769831232636644</v>
      </c>
      <c r="T65" s="34">
        <f t="shared" si="81"/>
        <v>15.56290654381594</v>
      </c>
      <c r="U65" s="34">
        <f t="shared" si="82"/>
        <v>6.7735946110885683</v>
      </c>
      <c r="V65" s="34">
        <f t="shared" si="83"/>
        <v>1.2762502200163919</v>
      </c>
      <c r="W65" s="34">
        <f t="shared" si="84"/>
        <v>0.80773811520590544</v>
      </c>
      <c r="X65" s="34">
        <f t="shared" si="85"/>
        <v>6.7433638553605597</v>
      </c>
      <c r="Y65" s="34">
        <f t="shared" si="86"/>
        <v>30.553588048627727</v>
      </c>
      <c r="Z65" s="34">
        <f t="shared" si="87"/>
        <v>4.4030716415945852</v>
      </c>
      <c r="AA65" s="34">
        <f t="shared" si="88"/>
        <v>52.738353628538256</v>
      </c>
      <c r="AB65" s="34">
        <f t="shared" si="89"/>
        <v>23.164110281587273</v>
      </c>
      <c r="AC65" s="34">
        <f t="shared" si="90"/>
        <v>10.880220523806651</v>
      </c>
      <c r="AD65" s="34">
        <f t="shared" si="91"/>
        <v>150.41942130719681</v>
      </c>
      <c r="AE65" s="34">
        <f t="shared" si="92"/>
        <v>94.526017566618208</v>
      </c>
      <c r="AF65" s="34">
        <f t="shared" si="93"/>
        <v>9.3265237584289</v>
      </c>
      <c r="AG65" s="34">
        <f t="shared" si="94"/>
        <v>5.762224162920865</v>
      </c>
      <c r="AH65" s="34">
        <f t="shared" si="95"/>
        <v>19.518336662548947</v>
      </c>
      <c r="AI65" s="34">
        <f t="shared" si="96"/>
        <v>18.707288796486331</v>
      </c>
      <c r="AJ65" s="34">
        <f t="shared" si="97"/>
        <v>23.864760190247221</v>
      </c>
      <c r="AK65" s="34">
        <f t="shared" si="98"/>
        <v>46.558867752983502</v>
      </c>
      <c r="AL65" s="34">
        <f t="shared" si="99"/>
        <v>22.396110017479316</v>
      </c>
      <c r="AM65" s="34">
        <f t="shared" si="100"/>
        <v>9.3417975945802496</v>
      </c>
      <c r="AN65" s="34">
        <f t="shared" si="101"/>
        <v>12.318696181882034</v>
      </c>
      <c r="AO65" s="34">
        <f t="shared" si="102"/>
        <v>3.6163502201694775</v>
      </c>
      <c r="AP65" s="34">
        <f t="shared" si="103"/>
        <v>41.983099076731641</v>
      </c>
      <c r="AQ65" s="34">
        <f t="shared" si="104"/>
        <v>13.565250994869281</v>
      </c>
      <c r="AR65" s="34">
        <f t="shared" si="105"/>
        <v>43.610515728212611</v>
      </c>
      <c r="AS65" s="34">
        <f t="shared" si="106"/>
        <v>30.232746700941821</v>
      </c>
      <c r="AT65" s="34">
        <f t="shared" si="107"/>
        <v>2.3021858047386807</v>
      </c>
      <c r="AU65" s="34">
        <f t="shared" si="108"/>
        <v>1.6094756650668749</v>
      </c>
      <c r="AV65" s="34">
        <f t="shared" si="109"/>
        <v>7.0808137451206195</v>
      </c>
      <c r="AW65" s="34">
        <f t="shared" si="110"/>
        <v>4.1307785116190816</v>
      </c>
      <c r="AX65" s="34">
        <f t="shared" si="111"/>
        <v>2.0068908452475021</v>
      </c>
      <c r="AY65" s="34">
        <f t="shared" si="112"/>
        <v>1.4432898667418248</v>
      </c>
      <c r="AZ65" s="34">
        <f t="shared" si="113"/>
        <v>0.80021463172692131</v>
      </c>
      <c r="BA65" s="34">
        <f t="shared" si="114"/>
        <v>0.18346191315699228</v>
      </c>
      <c r="BB65" s="34">
        <f t="shared" si="115"/>
        <v>5.6120269397239486</v>
      </c>
      <c r="BC65" s="34">
        <f t="shared" si="116"/>
        <v>2.2630785957081985</v>
      </c>
      <c r="BD65" s="34">
        <f t="shared" si="117"/>
        <v>24.022110992580259</v>
      </c>
      <c r="BE65" s="34">
        <f t="shared" si="118"/>
        <v>15.715122631882616</v>
      </c>
      <c r="BF65" s="34">
        <f t="shared" si="119"/>
        <v>19.617456353209192</v>
      </c>
      <c r="BG65" s="34">
        <f t="shared" si="120"/>
        <v>21.87905284270391</v>
      </c>
      <c r="BH65" s="34">
        <f t="shared" si="121"/>
        <v>23.105029606936288</v>
      </c>
      <c r="BI65" s="34">
        <f t="shared" si="122"/>
        <v>31.294067003714268</v>
      </c>
      <c r="BJ65" s="34">
        <f t="shared" si="123"/>
        <v>36.578258953626062</v>
      </c>
      <c r="BK65" s="34">
        <f t="shared" si="124"/>
        <v>28.21313181387243</v>
      </c>
      <c r="BL65" s="34">
        <f t="shared" si="125"/>
        <v>57.350535526114051</v>
      </c>
      <c r="BM65" s="34">
        <f t="shared" si="126"/>
        <v>23.413762972176727</v>
      </c>
      <c r="BN65" s="34">
        <f t="shared" si="127"/>
        <v>19.809263328162825</v>
      </c>
      <c r="BO65" s="34">
        <f t="shared" si="128"/>
        <v>4.7090388837333927</v>
      </c>
      <c r="BP65" s="34">
        <f t="shared" si="129"/>
        <v>49.994659506562904</v>
      </c>
      <c r="BQ65" s="34">
        <f t="shared" si="130"/>
        <v>3.4491817546028076</v>
      </c>
    </row>
    <row r="66" spans="3:69" x14ac:dyDescent="0.2">
      <c r="C66" s="5">
        <v>65</v>
      </c>
      <c r="D66" s="35">
        <v>87.682368309184255</v>
      </c>
      <c r="E66">
        <f t="shared" ref="E66:E97" si="131">(D67-D66)^2</f>
        <v>6.6933092947745205</v>
      </c>
      <c r="F66">
        <f t="shared" ref="F66:F97" si="132">(D68-D66)^2</f>
        <v>1.5990336103772997</v>
      </c>
      <c r="G66">
        <f t="shared" ref="G66:G97" si="133">(D69-D66)^2</f>
        <v>7.7333970423922525</v>
      </c>
      <c r="H66">
        <f t="shared" ref="H66:H97" si="134">(D70-D66)^2</f>
        <v>7.9522820421881155</v>
      </c>
      <c r="I66">
        <f t="shared" ref="I66:I97" si="135">(D71-D66)^2</f>
        <v>0.70711071300532125</v>
      </c>
      <c r="J66">
        <f t="shared" ref="J66:J97" si="136">(D72-D66)^2</f>
        <v>4.7003876332250867</v>
      </c>
      <c r="K66">
        <f t="shared" ref="K66:K97" si="137">(D73-D66)^2</f>
        <v>2.4361809445604639</v>
      </c>
      <c r="L66">
        <f t="shared" ref="L66:L97" si="138">(D74-D66)^2</f>
        <v>9.2686120185825285</v>
      </c>
      <c r="M66">
        <f t="shared" ref="M66:M97" si="139">(D75-D66)^2</f>
        <v>6.3676129277567579</v>
      </c>
      <c r="N66">
        <f t="shared" ref="N66:N97" si="140">(D76-D66)^2</f>
        <v>38.42290307242623</v>
      </c>
      <c r="O66">
        <f t="shared" ref="O66:O97" si="141">(D77-D66)^2</f>
        <v>9.3267636264891767</v>
      </c>
      <c r="P66">
        <f t="shared" ref="P66:P97" si="142">(D78-D66)^2</f>
        <v>4.7302111956902557</v>
      </c>
      <c r="Q66" s="34">
        <f t="shared" ref="Q66:Q97" si="143">(D79-D66)^2</f>
        <v>1.9974421329210958</v>
      </c>
      <c r="R66" s="34">
        <f t="shared" ref="R66:R97" si="144">(D80-D66)^2</f>
        <v>2.0338166387041823</v>
      </c>
      <c r="S66" s="34">
        <f t="shared" ref="S66:S97" si="145">(D81-D66)^2</f>
        <v>7.0495106920017649</v>
      </c>
      <c r="T66" s="34">
        <f t="shared" ref="T66:T97" si="146">(D82-D66)^2</f>
        <v>15.979713771370877</v>
      </c>
      <c r="U66" s="34">
        <f t="shared" ref="U66:U97" si="147">(D83-D66)^2</f>
        <v>29.924882316691228</v>
      </c>
      <c r="V66" s="34">
        <f t="shared" ref="V66:V97" si="148">(D84-D66)^2</f>
        <v>32.5052086212633</v>
      </c>
      <c r="W66" s="34">
        <f t="shared" ref="W66:W97" si="149">(D85-D66)^2</f>
        <v>16.026232196691158</v>
      </c>
      <c r="X66" s="34">
        <f t="shared" ref="X66:X97" si="150">(D86-D66)^2</f>
        <v>1.1503558638013838</v>
      </c>
      <c r="Y66" s="34">
        <f t="shared" ref="Y66:Y97" si="151">(D87-D66)^2</f>
        <v>20.265543370797868</v>
      </c>
      <c r="Z66" s="34">
        <f t="shared" ref="Z66:Z97" si="152">(D88-D66)^2</f>
        <v>0.43829862633160005</v>
      </c>
      <c r="AA66" s="34">
        <f t="shared" ref="AA66:AA97" si="153">(D89-D66)^2</f>
        <v>3.1939611013371145</v>
      </c>
      <c r="AB66" s="34">
        <f t="shared" ref="AB66:AB97" si="154">(D90-D66)^2</f>
        <v>10.900288687290466</v>
      </c>
      <c r="AC66" s="34">
        <f t="shared" ref="AC66:AC97" si="155">(D91-D66)^2</f>
        <v>32.086368925905873</v>
      </c>
      <c r="AD66" s="34">
        <f t="shared" ref="AD66:AD97" si="156">(D92-D66)^2</f>
        <v>9.7492112926158274</v>
      </c>
      <c r="AE66" s="34">
        <f t="shared" ref="AE66:AE97" si="157">(D93-D66)^2</f>
        <v>12.575113656465904</v>
      </c>
      <c r="AF66" s="34">
        <f t="shared" ref="AF66:AF97" si="158">(D94-D66)^2</f>
        <v>17.636750440034142</v>
      </c>
      <c r="AG66" s="34">
        <f t="shared" ref="AG66:AG97" si="159">(D95-D66)^2</f>
        <v>4.7616489550753744</v>
      </c>
      <c r="AH66" s="34">
        <f t="shared" ref="AH66:AH97" si="160">(D96-D66)^2</f>
        <v>5.1750977149336412</v>
      </c>
      <c r="AI66" s="34">
        <f t="shared" ref="AI66:AI97" si="161">(D97-D66)^2</f>
        <v>2.9409482802815465</v>
      </c>
      <c r="AJ66" s="34">
        <f t="shared" ref="AJ66:AJ97" si="162">(D98-D66)^2</f>
        <v>4.9876031606646248E-2</v>
      </c>
      <c r="AK66" s="34">
        <f t="shared" ref="AK66:AK97" si="163">(D99-D66)^2</f>
        <v>3.4880179042971262</v>
      </c>
      <c r="AL66" s="34">
        <f t="shared" ref="AL66:AL97" si="164">(D100-D66)^2</f>
        <v>12.557391629461124</v>
      </c>
      <c r="AM66" s="34">
        <f t="shared" ref="AM66:AM97" si="165">(D101-D66)^2</f>
        <v>9.5498084270762984</v>
      </c>
      <c r="AN66" s="34">
        <f t="shared" ref="AN66:AN97" si="166">(D102-D66)^2</f>
        <v>22.075019655361057</v>
      </c>
      <c r="AO66" s="34">
        <f t="shared" ref="AO66:AO97" si="167">(D103-D66)^2</f>
        <v>1.4553966095401043E-2</v>
      </c>
      <c r="AP66" s="34">
        <f t="shared" ref="AP66:AP96" si="168">(D104-D66)^2</f>
        <v>8.5087315190838222</v>
      </c>
      <c r="AQ66" s="34">
        <f t="shared" ref="AQ66:AQ95" si="169">(D105-D66)^2</f>
        <v>1.4057909483476675E-5</v>
      </c>
      <c r="AR66" s="34">
        <f t="shared" ref="AR66:AR94" si="170">(D106-D66)^2</f>
        <v>1.2136220537111226</v>
      </c>
      <c r="AS66" s="34">
        <f t="shared" ref="AS66:AS93" si="171">(D107-D66)^2</f>
        <v>25.834661638770971</v>
      </c>
      <c r="AT66" s="34">
        <f t="shared" ref="AT66:AT92" si="172">(D108-D66)^2</f>
        <v>28.424096071191904</v>
      </c>
      <c r="AU66" s="34">
        <f t="shared" ref="AU66:AU91" si="173">(D109-D66)^2</f>
        <v>15.516482067853339</v>
      </c>
      <c r="AV66" s="34">
        <f t="shared" ref="AV66:AV90" si="174">(D110-D66)^2</f>
        <v>20.863378816451668</v>
      </c>
      <c r="AW66" s="34">
        <f t="shared" ref="AW66:AW89" si="175">(D111-D66)^2</f>
        <v>26.867933120965017</v>
      </c>
      <c r="AX66" s="34">
        <f t="shared" ref="AX66:AX88" si="176">(D112-D66)^2</f>
        <v>29.146031404382271</v>
      </c>
      <c r="AY66" s="34">
        <f t="shared" ref="AY66:AY87" si="177">(D113-D66)^2</f>
        <v>32.553064440499192</v>
      </c>
      <c r="AZ66" s="34">
        <f t="shared" ref="AZ66:AZ86" si="178">(D114-D66)^2</f>
        <v>38.090521644774867</v>
      </c>
      <c r="BA66" s="34">
        <f t="shared" ref="BA66:BA85" si="179">(D115-D66)^2</f>
        <v>17.902247381985514</v>
      </c>
      <c r="BB66" s="34">
        <f t="shared" ref="BB66:BB84" si="180">(D116-D66)^2</f>
        <v>25.966395310981699</v>
      </c>
      <c r="BC66" s="34">
        <f t="shared" ref="BC66:BC83" si="181">(D117-D66)^2</f>
        <v>2.8860600385687531</v>
      </c>
      <c r="BD66" s="34">
        <f t="shared" ref="BD66:BD82" si="182">(D118-D66)^2</f>
        <v>6.9476844332760805</v>
      </c>
      <c r="BE66" s="34">
        <f t="shared" ref="BE66:BE81" si="183">(D119-D66)^2</f>
        <v>4.7128792000677224</v>
      </c>
      <c r="BF66" s="34">
        <f t="shared" ref="BF66:BF80" si="184">(D120-D66)^2</f>
        <v>3.6962810643610609</v>
      </c>
      <c r="BG66" s="34">
        <f t="shared" ref="BG66:BG79" si="185">(D121-D66)^2</f>
        <v>3.215951101007283</v>
      </c>
      <c r="BH66" s="34">
        <f t="shared" ref="BH66:BH78" si="186">(D122-D66)^2</f>
        <v>1.0119684472336985</v>
      </c>
      <c r="BI66" s="34">
        <f t="shared" ref="BI66:BI77" si="187">(D123-D66)^2</f>
        <v>0.30479252120832501</v>
      </c>
      <c r="BJ66" s="34">
        <f t="shared" ref="BJ66:BJ76" si="188">(D124-D66)^2</f>
        <v>1.6601625313328436</v>
      </c>
      <c r="BK66" s="34">
        <f t="shared" ref="BK66:BK75" si="189">(D125-D66)^2</f>
        <v>0.94660676267982335</v>
      </c>
      <c r="BL66" s="34">
        <f t="shared" ref="BL66:BL74" si="190">(D126-D66)^2</f>
        <v>3.1021757184905248</v>
      </c>
      <c r="BM66" s="34">
        <f t="shared" ref="BM66:BM73" si="191">(D127-D66)^2</f>
        <v>4.6195618157431522</v>
      </c>
      <c r="BN66" s="34">
        <f t="shared" ref="BN66:BN72" si="192">(D128-D66)^2</f>
        <v>19.62529384433811</v>
      </c>
      <c r="BO66" s="34">
        <f t="shared" ref="BO66:BO71" si="193">(D129-D66)^2</f>
        <v>0.22147727299170425</v>
      </c>
      <c r="BP66" s="34">
        <f>(D130-D66)^2</f>
        <v>22.494902798224857</v>
      </c>
      <c r="BQ66" s="34">
        <f>(D131-D66)^2</f>
        <v>12.377609896661442</v>
      </c>
    </row>
    <row r="67" spans="3:69" x14ac:dyDescent="0.2">
      <c r="C67" s="5">
        <v>66</v>
      </c>
      <c r="D67" s="35">
        <v>90.26951138500641</v>
      </c>
      <c r="E67">
        <f t="shared" si="131"/>
        <v>1.7493079741751441</v>
      </c>
      <c r="F67">
        <f t="shared" si="132"/>
        <v>3.754120446698174E-2</v>
      </c>
      <c r="G67">
        <f t="shared" si="133"/>
        <v>5.4212607363953023E-2</v>
      </c>
      <c r="H67">
        <f t="shared" si="134"/>
        <v>11.751470781003778</v>
      </c>
      <c r="I67">
        <f t="shared" si="135"/>
        <v>0.17564928422331916</v>
      </c>
      <c r="J67">
        <f t="shared" si="136"/>
        <v>1.0533246739248439</v>
      </c>
      <c r="K67">
        <f t="shared" si="137"/>
        <v>31.714722584703967</v>
      </c>
      <c r="L67">
        <f t="shared" si="138"/>
        <v>4.0615286461353319E-3</v>
      </c>
      <c r="M67">
        <f t="shared" si="139"/>
        <v>13.042773245903454</v>
      </c>
      <c r="N67">
        <f t="shared" si="140"/>
        <v>0.21793209524332907</v>
      </c>
      <c r="O67">
        <f t="shared" si="141"/>
        <v>0.16994033793374499</v>
      </c>
      <c r="P67">
        <f t="shared" si="142"/>
        <v>16.003616254575711</v>
      </c>
      <c r="Q67" s="34">
        <f t="shared" si="143"/>
        <v>1.3479758979513654</v>
      </c>
      <c r="R67" s="34">
        <f t="shared" si="144"/>
        <v>4.6169837066663095E-3</v>
      </c>
      <c r="S67" s="34">
        <f t="shared" si="145"/>
        <v>1.9890034651342732</v>
      </c>
      <c r="T67" s="34">
        <f t="shared" si="146"/>
        <v>8.3129629103693325</v>
      </c>
      <c r="U67" s="34">
        <f t="shared" si="147"/>
        <v>9.6981846980359236</v>
      </c>
      <c r="V67" s="34">
        <f t="shared" si="148"/>
        <v>2.0054372219272429</v>
      </c>
      <c r="W67" s="34">
        <f t="shared" si="149"/>
        <v>2.2940029722873825</v>
      </c>
      <c r="X67" s="34">
        <f t="shared" si="150"/>
        <v>3.6656304919513651</v>
      </c>
      <c r="Y67" s="34">
        <f t="shared" si="151"/>
        <v>10.557198830430936</v>
      </c>
      <c r="Z67" s="34">
        <f t="shared" si="152"/>
        <v>0.63996386356325796</v>
      </c>
      <c r="AA67" s="34">
        <f t="shared" si="153"/>
        <v>0.5103894325720858</v>
      </c>
      <c r="AB67" s="34">
        <f t="shared" si="154"/>
        <v>68.089334743221229</v>
      </c>
      <c r="AC67" s="34">
        <f t="shared" si="155"/>
        <v>32.598570421627208</v>
      </c>
      <c r="AD67" s="34">
        <f t="shared" si="156"/>
        <v>0.91967638700130305</v>
      </c>
      <c r="AE67" s="34">
        <f t="shared" si="157"/>
        <v>2.6000596749928193</v>
      </c>
      <c r="AF67" s="34">
        <f t="shared" si="158"/>
        <v>0.16404345795470734</v>
      </c>
      <c r="AG67" s="34">
        <f t="shared" si="159"/>
        <v>9.7505661598625823E-2</v>
      </c>
      <c r="AH67" s="34">
        <f t="shared" si="160"/>
        <v>0.76077427708122569</v>
      </c>
      <c r="AI67" s="34">
        <f t="shared" si="161"/>
        <v>7.8987556720360441</v>
      </c>
      <c r="AJ67" s="34">
        <f t="shared" si="162"/>
        <v>0.51770827877643499</v>
      </c>
      <c r="AK67" s="34">
        <f t="shared" si="163"/>
        <v>0.91488830394571041</v>
      </c>
      <c r="AL67" s="34">
        <f t="shared" si="164"/>
        <v>0.25314317424558114</v>
      </c>
      <c r="AM67" s="34">
        <f t="shared" si="165"/>
        <v>4.457431456085021</v>
      </c>
      <c r="AN67" s="34">
        <f t="shared" si="166"/>
        <v>6.0836383124989641</v>
      </c>
      <c r="AO67" s="34">
        <f t="shared" si="167"/>
        <v>0.10878778299389975</v>
      </c>
      <c r="AP67" s="34">
        <f t="shared" si="168"/>
        <v>6.7127237584746933</v>
      </c>
      <c r="AQ67" s="34">
        <f t="shared" si="169"/>
        <v>2.2067040644388047</v>
      </c>
      <c r="AR67" s="34">
        <f t="shared" si="170"/>
        <v>6.228208130497972</v>
      </c>
      <c r="AS67" s="34">
        <f t="shared" si="171"/>
        <v>7.5310851018302385</v>
      </c>
      <c r="AT67" s="34">
        <f t="shared" si="172"/>
        <v>1.8277783465428266</v>
      </c>
      <c r="AU67" s="34">
        <f t="shared" si="173"/>
        <v>3.9223869916620395</v>
      </c>
      <c r="AV67" s="34">
        <f t="shared" si="174"/>
        <v>6.7406990588322921</v>
      </c>
      <c r="AW67" s="34">
        <f t="shared" si="175"/>
        <v>7.9048886440516517</v>
      </c>
      <c r="AX67" s="34">
        <f t="shared" si="176"/>
        <v>9.7243325597054362</v>
      </c>
      <c r="AY67" s="34">
        <f t="shared" si="177"/>
        <v>12.849420497658858</v>
      </c>
      <c r="AZ67" s="34">
        <f t="shared" si="178"/>
        <v>2.7026099770399199</v>
      </c>
      <c r="BA67" s="34">
        <f t="shared" si="179"/>
        <v>6.2929744264728331</v>
      </c>
      <c r="BB67" s="34">
        <f t="shared" si="180"/>
        <v>0.78908094639497128</v>
      </c>
      <c r="BC67" s="34">
        <f t="shared" si="181"/>
        <v>2.3719803215385476E-3</v>
      </c>
      <c r="BD67" s="34">
        <f t="shared" si="182"/>
        <v>0.17324441860598797</v>
      </c>
      <c r="BE67" s="34">
        <f t="shared" si="183"/>
        <v>0.44165541680972276</v>
      </c>
      <c r="BF67" s="34">
        <f t="shared" si="184"/>
        <v>0.63017522623790068</v>
      </c>
      <c r="BG67" s="34">
        <f t="shared" si="185"/>
        <v>2.5001196026668779</v>
      </c>
      <c r="BH67" s="34">
        <f t="shared" si="186"/>
        <v>4.1414810044774457</v>
      </c>
      <c r="BI67" s="34">
        <f t="shared" si="187"/>
        <v>1.6865441073431902</v>
      </c>
      <c r="BJ67" s="34">
        <f t="shared" si="188"/>
        <v>12.674171451508675</v>
      </c>
      <c r="BK67" s="34">
        <f t="shared" si="189"/>
        <v>0.68201771029051705</v>
      </c>
      <c r="BL67" s="34">
        <f t="shared" si="190"/>
        <v>0.19169202930526719</v>
      </c>
      <c r="BM67" s="34">
        <f t="shared" si="191"/>
        <v>3.39628548133732</v>
      </c>
      <c r="BN67" s="34">
        <f t="shared" si="192"/>
        <v>9.3498766194043057</v>
      </c>
      <c r="BO67" s="34">
        <f t="shared" si="193"/>
        <v>4.6471980972894356</v>
      </c>
      <c r="BP67" s="34">
        <f>(D131-D67)^2</f>
        <v>0.86683488396066211</v>
      </c>
      <c r="BQ67" s="34">
        <f>(D132-D67)^2</f>
        <v>1.0062385560953007</v>
      </c>
    </row>
    <row r="68" spans="3:69" x14ac:dyDescent="0.2">
      <c r="C68" s="5">
        <v>67</v>
      </c>
      <c r="D68" s="35">
        <v>88.946897316513585</v>
      </c>
      <c r="E68">
        <f t="shared" si="131"/>
        <v>2.2993767518876274</v>
      </c>
      <c r="F68">
        <f t="shared" si="132"/>
        <v>2.4194249454222869</v>
      </c>
      <c r="G68">
        <f t="shared" si="133"/>
        <v>4.432826054487081</v>
      </c>
      <c r="H68">
        <f t="shared" si="134"/>
        <v>0.8163280263285011</v>
      </c>
      <c r="I68">
        <f t="shared" si="135"/>
        <v>8.779250437722147E-2</v>
      </c>
      <c r="J68">
        <f t="shared" si="136"/>
        <v>18.567209808641806</v>
      </c>
      <c r="K68">
        <f t="shared" si="137"/>
        <v>1.5847887868656838</v>
      </c>
      <c r="L68">
        <f t="shared" si="138"/>
        <v>24.345264405680588</v>
      </c>
      <c r="M68">
        <f t="shared" si="139"/>
        <v>3.2021171516219655</v>
      </c>
      <c r="N68">
        <f t="shared" si="140"/>
        <v>0.82878421222935827</v>
      </c>
      <c r="O68">
        <f t="shared" si="141"/>
        <v>7.1708160210696956</v>
      </c>
      <c r="P68">
        <f t="shared" si="142"/>
        <v>2.6111465841102813E-2</v>
      </c>
      <c r="Q68" s="34">
        <f t="shared" si="143"/>
        <v>1.9336639510325244</v>
      </c>
      <c r="R68" s="34">
        <f t="shared" si="144"/>
        <v>7.4689304883260155</v>
      </c>
      <c r="S68" s="34">
        <f t="shared" si="145"/>
        <v>17.689048004175358</v>
      </c>
      <c r="T68" s="34">
        <f t="shared" si="146"/>
        <v>19.685237952880435</v>
      </c>
      <c r="U68" s="34">
        <f t="shared" si="147"/>
        <v>7.5007443012944712</v>
      </c>
      <c r="V68" s="34">
        <f t="shared" si="148"/>
        <v>3.6857306544150932E-2</v>
      </c>
      <c r="W68" s="34">
        <f t="shared" si="149"/>
        <v>10.479448965651642</v>
      </c>
      <c r="X68" s="34">
        <f t="shared" si="150"/>
        <v>3.7116729844498479</v>
      </c>
      <c r="Y68" s="34">
        <f t="shared" si="151"/>
        <v>0.27314907219275342</v>
      </c>
      <c r="Z68" s="34">
        <f t="shared" si="152"/>
        <v>4.1494892517217785</v>
      </c>
      <c r="AA68" s="34">
        <f t="shared" si="153"/>
        <v>48.011208949534648</v>
      </c>
      <c r="AB68" s="34">
        <f t="shared" si="154"/>
        <v>19.244906610718139</v>
      </c>
      <c r="AC68" s="34">
        <f t="shared" si="155"/>
        <v>5.2057517824762121</v>
      </c>
      <c r="AD68" s="34">
        <f t="shared" si="156"/>
        <v>8.6147188060112878</v>
      </c>
      <c r="AE68" s="34">
        <f t="shared" si="157"/>
        <v>0.84197375994989698</v>
      </c>
      <c r="AF68" s="34">
        <f t="shared" si="158"/>
        <v>1.0208174339381944</v>
      </c>
      <c r="AG68" s="34">
        <f t="shared" si="159"/>
        <v>0.202851435368615</v>
      </c>
      <c r="AH68" s="34">
        <f t="shared" si="160"/>
        <v>2.2137227115610152</v>
      </c>
      <c r="AI68" s="34">
        <f t="shared" si="161"/>
        <v>0.36372308545466797</v>
      </c>
      <c r="AJ68" s="34">
        <f t="shared" si="162"/>
        <v>5.1943515346786846</v>
      </c>
      <c r="AK68" s="34">
        <f t="shared" si="163"/>
        <v>3.3333536592242825</v>
      </c>
      <c r="AL68" s="34">
        <f t="shared" si="164"/>
        <v>11.791511723010748</v>
      </c>
      <c r="AM68" s="34">
        <f t="shared" si="165"/>
        <v>1.3084824735928051</v>
      </c>
      <c r="AN68" s="34">
        <f t="shared" si="166"/>
        <v>2.7305711695081287</v>
      </c>
      <c r="AO68" s="34">
        <f t="shared" si="167"/>
        <v>1.6085300877577244</v>
      </c>
      <c r="AP68" s="34">
        <f t="shared" si="168"/>
        <v>2.6531148436467814E-2</v>
      </c>
      <c r="AQ68" s="34">
        <f t="shared" si="169"/>
        <v>14.57904748686091</v>
      </c>
      <c r="AR68" s="34">
        <f t="shared" si="170"/>
        <v>16.539645716001669</v>
      </c>
      <c r="AS68" s="34">
        <f t="shared" si="171"/>
        <v>7.1533118374503966</v>
      </c>
      <c r="AT68" s="34">
        <f t="shared" si="172"/>
        <v>10.910573793340358</v>
      </c>
      <c r="AU68" s="34">
        <f t="shared" si="173"/>
        <v>15.357774826149607</v>
      </c>
      <c r="AV68" s="34">
        <f t="shared" si="174"/>
        <v>17.091423181941551</v>
      </c>
      <c r="AW68" s="34">
        <f t="shared" si="175"/>
        <v>19.722483480675898</v>
      </c>
      <c r="AX68" s="34">
        <f t="shared" si="176"/>
        <v>24.080836621414281</v>
      </c>
      <c r="AY68" s="34">
        <f t="shared" si="177"/>
        <v>8.8005716205344466</v>
      </c>
      <c r="AZ68" s="34">
        <f t="shared" si="178"/>
        <v>14.678049227627112</v>
      </c>
      <c r="BA68" s="34">
        <f t="shared" si="179"/>
        <v>0.18862672681654943</v>
      </c>
      <c r="BB68" s="34">
        <f t="shared" si="180"/>
        <v>1.8805104491950095</v>
      </c>
      <c r="BC68" s="34">
        <f t="shared" si="181"/>
        <v>0.82153860004501666</v>
      </c>
      <c r="BD68" s="34">
        <f t="shared" si="182"/>
        <v>0.43301988510887313</v>
      </c>
      <c r="BE68" s="34">
        <f t="shared" si="183"/>
        <v>0.27960649128406817</v>
      </c>
      <c r="BF68" s="34">
        <f t="shared" si="184"/>
        <v>6.6854609236190785E-2</v>
      </c>
      <c r="BG68" s="34">
        <f t="shared" si="185"/>
        <v>0.50758333664808575</v>
      </c>
      <c r="BH68" s="34">
        <f t="shared" si="186"/>
        <v>5.7331217600168748E-4</v>
      </c>
      <c r="BI68" s="34">
        <f t="shared" si="187"/>
        <v>5.0062549542831105</v>
      </c>
      <c r="BJ68" s="34">
        <f t="shared" si="188"/>
        <v>0.24678086309909122</v>
      </c>
      <c r="BK68" s="34">
        <f t="shared" si="189"/>
        <v>0.78284907126212866</v>
      </c>
      <c r="BL68" s="34">
        <f t="shared" si="190"/>
        <v>10.020488028763722</v>
      </c>
      <c r="BM68" s="34">
        <f t="shared" si="191"/>
        <v>3.0107202825058845</v>
      </c>
      <c r="BN68" s="34">
        <f t="shared" si="192"/>
        <v>12.098919837286898</v>
      </c>
      <c r="BO68" s="34">
        <f t="shared" si="193"/>
        <v>5.0789552138020451</v>
      </c>
      <c r="BP68" s="34">
        <f>(D132-D68)^2</f>
        <v>0.10208002013696089</v>
      </c>
      <c r="BQ68" s="34">
        <f>(D133-D68)^2</f>
        <v>0.43913295837691257</v>
      </c>
    </row>
    <row r="69" spans="3:69" x14ac:dyDescent="0.2">
      <c r="C69" s="5">
        <v>68</v>
      </c>
      <c r="D69" s="35">
        <v>90.463266912584288</v>
      </c>
      <c r="E69">
        <f t="shared" si="131"/>
        <v>1.5272840746620986E-3</v>
      </c>
      <c r="F69">
        <f t="shared" si="132"/>
        <v>13.11741609172371</v>
      </c>
      <c r="G69">
        <f t="shared" si="133"/>
        <v>0.3755984403861044</v>
      </c>
      <c r="H69">
        <f t="shared" si="134"/>
        <v>1.4885747012958666</v>
      </c>
      <c r="I69">
        <f t="shared" si="135"/>
        <v>33.934564304834154</v>
      </c>
      <c r="J69">
        <f t="shared" si="136"/>
        <v>6.6298860530432518E-2</v>
      </c>
      <c r="K69">
        <f t="shared" si="137"/>
        <v>11.680826805207477</v>
      </c>
      <c r="L69">
        <f t="shared" si="138"/>
        <v>7.4570747517727798E-2</v>
      </c>
      <c r="M69">
        <f t="shared" si="139"/>
        <v>0.36722840432369153</v>
      </c>
      <c r="N69">
        <f t="shared" si="140"/>
        <v>17.591376837097478</v>
      </c>
      <c r="O69">
        <f t="shared" si="141"/>
        <v>1.8354265991020937</v>
      </c>
      <c r="P69">
        <f t="shared" si="142"/>
        <v>1.5827435859847125E-2</v>
      </c>
      <c r="Q69" s="34">
        <f t="shared" si="143"/>
        <v>1.4800299460296353</v>
      </c>
      <c r="R69" s="34">
        <f t="shared" si="144"/>
        <v>7.2332241314040306</v>
      </c>
      <c r="S69" s="34">
        <f t="shared" si="145"/>
        <v>8.5289425172882769</v>
      </c>
      <c r="T69" s="34">
        <f t="shared" si="146"/>
        <v>1.4942106110330593</v>
      </c>
      <c r="U69" s="34">
        <f t="shared" si="147"/>
        <v>2.918467117626518</v>
      </c>
      <c r="V69" s="34">
        <f t="shared" si="148"/>
        <v>2.9612493721855495</v>
      </c>
      <c r="W69" s="34">
        <f t="shared" si="149"/>
        <v>11.853834884211166</v>
      </c>
      <c r="X69" s="34">
        <f t="shared" si="150"/>
        <v>0.98750515998834132</v>
      </c>
      <c r="Y69" s="34">
        <f t="shared" si="151"/>
        <v>0.2710867529023544</v>
      </c>
      <c r="Z69" s="34">
        <f t="shared" si="152"/>
        <v>71.324472318474264</v>
      </c>
      <c r="AA69" s="34">
        <f t="shared" si="153"/>
        <v>34.84861210973672</v>
      </c>
      <c r="AB69" s="34">
        <f t="shared" si="154"/>
        <v>0.58559542158133659</v>
      </c>
      <c r="AC69" s="34">
        <f t="shared" si="155"/>
        <v>2.0127509074336851</v>
      </c>
      <c r="AD69" s="34">
        <f t="shared" si="156"/>
        <v>0.35853546995766056</v>
      </c>
      <c r="AE69" s="34">
        <f t="shared" si="157"/>
        <v>0.256050667307756</v>
      </c>
      <c r="AF69" s="34">
        <f t="shared" si="158"/>
        <v>1.1363118288014078</v>
      </c>
      <c r="AG69" s="34">
        <f t="shared" si="159"/>
        <v>9.0253860403801376</v>
      </c>
      <c r="AH69" s="34">
        <f t="shared" si="160"/>
        <v>0.83407123524849491</v>
      </c>
      <c r="AI69" s="34">
        <f t="shared" si="161"/>
        <v>0.58177598349824566</v>
      </c>
      <c r="AJ69" s="34">
        <f t="shared" si="162"/>
        <v>9.5714640919497704E-2</v>
      </c>
      <c r="AK69" s="34">
        <f t="shared" si="163"/>
        <v>3.676834907626632</v>
      </c>
      <c r="AL69" s="34">
        <f t="shared" si="164"/>
        <v>7.0769767962939163</v>
      </c>
      <c r="AM69" s="34">
        <f t="shared" si="165"/>
        <v>1.8516243105967816E-2</v>
      </c>
      <c r="AN69" s="34">
        <f t="shared" si="166"/>
        <v>7.754264435346446</v>
      </c>
      <c r="AO69" s="34">
        <f t="shared" si="167"/>
        <v>2.81989213454901</v>
      </c>
      <c r="AP69" s="34">
        <f t="shared" si="168"/>
        <v>5.2986620899039041</v>
      </c>
      <c r="AQ69" s="34">
        <f t="shared" si="169"/>
        <v>6.5051865935423336</v>
      </c>
      <c r="AR69" s="34">
        <f t="shared" si="170"/>
        <v>1.3414226121835309</v>
      </c>
      <c r="AS69" s="34">
        <f t="shared" si="171"/>
        <v>3.192461891845598</v>
      </c>
      <c r="AT69" s="34">
        <f t="shared" si="172"/>
        <v>5.7721508803555626</v>
      </c>
      <c r="AU69" s="34">
        <f t="shared" si="173"/>
        <v>6.8529179562015923</v>
      </c>
      <c r="AV69" s="34">
        <f t="shared" si="174"/>
        <v>8.5534646332422852</v>
      </c>
      <c r="AW69" s="34">
        <f t="shared" si="175"/>
        <v>11.497886150278731</v>
      </c>
      <c r="AX69" s="34">
        <f t="shared" si="176"/>
        <v>2.103097859586168</v>
      </c>
      <c r="AY69" s="34">
        <f t="shared" si="177"/>
        <v>5.3584130856294889</v>
      </c>
      <c r="AZ69" s="34">
        <f t="shared" si="178"/>
        <v>1.1708491059344057</v>
      </c>
      <c r="BA69" s="34">
        <f t="shared" si="179"/>
        <v>2.1040241378173747E-2</v>
      </c>
      <c r="BB69" s="34">
        <f t="shared" si="180"/>
        <v>0.37207795570723684</v>
      </c>
      <c r="BC69" s="34">
        <f t="shared" si="181"/>
        <v>0.73672546475955669</v>
      </c>
      <c r="BD69" s="34">
        <f t="shared" si="182"/>
        <v>0.97533656670526525</v>
      </c>
      <c r="BE69" s="34">
        <f t="shared" si="183"/>
        <v>3.1503842396729667</v>
      </c>
      <c r="BF69" s="34">
        <f t="shared" si="184"/>
        <v>4.9676315803957403</v>
      </c>
      <c r="BG69" s="34">
        <f t="shared" si="185"/>
        <v>2.2273343443034452</v>
      </c>
      <c r="BH69" s="34">
        <f t="shared" si="186"/>
        <v>14.091283113633647</v>
      </c>
      <c r="BI69" s="34">
        <f t="shared" si="187"/>
        <v>1.0395824533425162</v>
      </c>
      <c r="BJ69" s="34">
        <f t="shared" si="188"/>
        <v>0.39889583621415053</v>
      </c>
      <c r="BK69" s="34">
        <f t="shared" si="189"/>
        <v>2.7196820290767567</v>
      </c>
      <c r="BL69" s="34">
        <f t="shared" si="190"/>
        <v>10.572332386040408</v>
      </c>
      <c r="BM69" s="34">
        <f t="shared" si="191"/>
        <v>3.8493677342036041</v>
      </c>
      <c r="BN69" s="34">
        <f t="shared" si="192"/>
        <v>0.54358792000811484</v>
      </c>
      <c r="BO69" s="34">
        <f t="shared" si="193"/>
        <v>1.4324976910822633</v>
      </c>
      <c r="BP69" s="34">
        <f>(D133-D69)^2</f>
        <v>4.7482182617510578</v>
      </c>
      <c r="BQ69" s="34">
        <f>(D134-D69)^2</f>
        <v>3.6572995985826497</v>
      </c>
    </row>
    <row r="70" spans="3:69" x14ac:dyDescent="0.2">
      <c r="C70" s="5">
        <v>69</v>
      </c>
      <c r="D70" s="35">
        <v>90.502347394601045</v>
      </c>
      <c r="E70">
        <f t="shared" si="131"/>
        <v>13.402026548718318</v>
      </c>
      <c r="F70">
        <f t="shared" si="132"/>
        <v>0.42502752052185877</v>
      </c>
      <c r="G70">
        <f t="shared" si="133"/>
        <v>1.5854639575656142</v>
      </c>
      <c r="H70">
        <f t="shared" si="134"/>
        <v>34.391405632809814</v>
      </c>
      <c r="I70">
        <f t="shared" si="135"/>
        <v>8.7951471321088395E-2</v>
      </c>
      <c r="J70">
        <f t="shared" si="136"/>
        <v>11.415221607105376</v>
      </c>
      <c r="K70">
        <f t="shared" si="137"/>
        <v>5.4754113009386089E-2</v>
      </c>
      <c r="L70">
        <f t="shared" si="138"/>
        <v>0.41612074276070599</v>
      </c>
      <c r="M70">
        <f t="shared" si="139"/>
        <v>17.920727425375354</v>
      </c>
      <c r="N70">
        <f t="shared" si="140"/>
        <v>1.9428447291459865</v>
      </c>
      <c r="O70">
        <f t="shared" si="141"/>
        <v>2.7187927088125043E-2</v>
      </c>
      <c r="P70">
        <f t="shared" si="142"/>
        <v>1.3864693514531452</v>
      </c>
      <c r="Q70" s="34">
        <f t="shared" si="143"/>
        <v>7.0245402071728087</v>
      </c>
      <c r="R70" s="34">
        <f t="shared" si="144"/>
        <v>8.3022057605648936</v>
      </c>
      <c r="S70" s="34">
        <f t="shared" si="145"/>
        <v>1.4001955679344331</v>
      </c>
      <c r="T70" s="34">
        <f t="shared" si="146"/>
        <v>3.0535208537798</v>
      </c>
      <c r="U70" s="34">
        <f t="shared" si="147"/>
        <v>2.8282750725187236</v>
      </c>
      <c r="V70" s="34">
        <f t="shared" si="148"/>
        <v>12.124465666905447</v>
      </c>
      <c r="W70" s="34">
        <f t="shared" si="149"/>
        <v>1.0667035688004975</v>
      </c>
      <c r="X70" s="34">
        <f t="shared" si="150"/>
        <v>0.23191875565057155</v>
      </c>
      <c r="Y70" s="34">
        <f t="shared" si="151"/>
        <v>71.986098779054046</v>
      </c>
      <c r="Z70" s="34">
        <f t="shared" si="152"/>
        <v>35.31154477002314</v>
      </c>
      <c r="AA70" s="34">
        <f t="shared" si="153"/>
        <v>0.52731064795602611</v>
      </c>
      <c r="AB70" s="34">
        <f t="shared" si="154"/>
        <v>1.9033900964361501</v>
      </c>
      <c r="AC70" s="34">
        <f t="shared" si="155"/>
        <v>0.40686384433875999</v>
      </c>
      <c r="AD70" s="34">
        <f t="shared" si="156"/>
        <v>0.29712853198426209</v>
      </c>
      <c r="AE70" s="34">
        <f t="shared" si="157"/>
        <v>1.2211570811657146</v>
      </c>
      <c r="AF70" s="34">
        <f t="shared" si="158"/>
        <v>9.2617266832498242</v>
      </c>
      <c r="AG70" s="34">
        <f t="shared" si="159"/>
        <v>0.90698097416266976</v>
      </c>
      <c r="AH70" s="34">
        <f t="shared" si="160"/>
        <v>0.52368658552441572</v>
      </c>
      <c r="AI70" s="34">
        <f t="shared" si="161"/>
        <v>7.3060655648788358E-2</v>
      </c>
      <c r="AJ70" s="34">
        <f t="shared" si="162"/>
        <v>3.5284879590983564</v>
      </c>
      <c r="AK70" s="34">
        <f t="shared" si="163"/>
        <v>7.2864324714817972</v>
      </c>
      <c r="AL70" s="34">
        <f t="shared" si="164"/>
        <v>9.4078206750297308E-3</v>
      </c>
      <c r="AM70" s="34">
        <f t="shared" si="165"/>
        <v>7.9734424909136381</v>
      </c>
      <c r="AN70" s="34">
        <f t="shared" si="166"/>
        <v>2.9526714867881259</v>
      </c>
      <c r="AO70" s="34">
        <f t="shared" si="167"/>
        <v>5.1202720348816797</v>
      </c>
      <c r="AP70" s="34">
        <f t="shared" si="168"/>
        <v>6.307362249712706</v>
      </c>
      <c r="AQ70" s="34">
        <f t="shared" si="169"/>
        <v>1.2524240238684825</v>
      </c>
      <c r="AR70" s="34">
        <f t="shared" si="170"/>
        <v>3.0543353724434996</v>
      </c>
      <c r="AS70" s="34">
        <f t="shared" si="171"/>
        <v>5.5858940957117751</v>
      </c>
      <c r="AT70" s="34">
        <f t="shared" si="172"/>
        <v>6.6498348548167412</v>
      </c>
      <c r="AU70" s="34">
        <f t="shared" si="173"/>
        <v>8.3263999636743371</v>
      </c>
      <c r="AV70" s="34">
        <f t="shared" si="174"/>
        <v>11.234381070974138</v>
      </c>
      <c r="AW70" s="34">
        <f t="shared" si="175"/>
        <v>1.9912756334121853</v>
      </c>
      <c r="AX70" s="34">
        <f t="shared" si="176"/>
        <v>5.1790114447513629</v>
      </c>
      <c r="AY70" s="34">
        <f t="shared" si="177"/>
        <v>1.256951071641953</v>
      </c>
      <c r="AZ70" s="34">
        <f t="shared" si="178"/>
        <v>3.3904972358366432E-2</v>
      </c>
      <c r="BA70" s="34">
        <f t="shared" si="179"/>
        <v>0.42128201552374173</v>
      </c>
      <c r="BB70" s="34">
        <f t="shared" si="180"/>
        <v>0.80534042489250257</v>
      </c>
      <c r="BC70" s="34">
        <f t="shared" si="181"/>
        <v>1.0540549384977347</v>
      </c>
      <c r="BD70" s="34">
        <f t="shared" si="182"/>
        <v>3.2906419339440811</v>
      </c>
      <c r="BE70" s="34">
        <f t="shared" si="183"/>
        <v>5.1433654613779476</v>
      </c>
      <c r="BF70" s="34">
        <f t="shared" si="184"/>
        <v>2.3455110565464889</v>
      </c>
      <c r="BG70" s="34">
        <f t="shared" si="185"/>
        <v>14.386213821621581</v>
      </c>
      <c r="BH70" s="34">
        <f t="shared" si="186"/>
        <v>1.1208025909308574</v>
      </c>
      <c r="BI70" s="34">
        <f t="shared" si="187"/>
        <v>0.44978817910975977</v>
      </c>
      <c r="BJ70" s="34">
        <f t="shared" si="188"/>
        <v>2.5923104838137769</v>
      </c>
      <c r="BK70" s="34">
        <f t="shared" si="189"/>
        <v>10.828001007840626</v>
      </c>
      <c r="BL70" s="34">
        <f t="shared" si="190"/>
        <v>3.697544725967266</v>
      </c>
      <c r="BM70" s="34">
        <f t="shared" si="191"/>
        <v>0.48748836403728812</v>
      </c>
      <c r="BN70" s="34">
        <f t="shared" si="192"/>
        <v>1.5275734847245324</v>
      </c>
      <c r="BO70" s="34">
        <f t="shared" si="193"/>
        <v>4.9200614656241015</v>
      </c>
      <c r="BP70" s="34">
        <f>(D134-D70)^2</f>
        <v>3.8083024382934543</v>
      </c>
      <c r="BQ70" s="34"/>
    </row>
    <row r="71" spans="3:69" x14ac:dyDescent="0.2">
      <c r="C71" s="5">
        <v>70</v>
      </c>
      <c r="D71" s="35">
        <v>86.84146955606036</v>
      </c>
      <c r="E71">
        <f t="shared" si="131"/>
        <v>9.053698807385107</v>
      </c>
      <c r="F71">
        <f t="shared" si="132"/>
        <v>5.7682866249652482</v>
      </c>
      <c r="G71">
        <f t="shared" si="133"/>
        <v>4.8555919312939428</v>
      </c>
      <c r="H71">
        <f t="shared" si="134"/>
        <v>11.318593251147385</v>
      </c>
      <c r="I71">
        <f t="shared" si="135"/>
        <v>49.554839229970689</v>
      </c>
      <c r="J71">
        <f t="shared" si="136"/>
        <v>15.170041968362877</v>
      </c>
      <c r="K71">
        <f t="shared" si="137"/>
        <v>9.0950714962153629</v>
      </c>
      <c r="L71">
        <f t="shared" si="138"/>
        <v>0.32765341111920948</v>
      </c>
      <c r="M71">
        <f t="shared" si="139"/>
        <v>5.139371458638994</v>
      </c>
      <c r="N71">
        <f t="shared" si="140"/>
        <v>12.221947611124619</v>
      </c>
      <c r="O71">
        <f t="shared" si="141"/>
        <v>23.409748490638655</v>
      </c>
      <c r="P71">
        <f t="shared" si="142"/>
        <v>39.8320375668835</v>
      </c>
      <c r="Q71" s="34">
        <f t="shared" si="143"/>
        <v>42.800808525912572</v>
      </c>
      <c r="R71" s="34">
        <f t="shared" si="144"/>
        <v>23.466045331574669</v>
      </c>
      <c r="S71" s="34">
        <f t="shared" si="145"/>
        <v>3.6612725032438576</v>
      </c>
      <c r="T71" s="34">
        <f t="shared" si="146"/>
        <v>28.543646838353983</v>
      </c>
      <c r="U71" s="34">
        <f t="shared" si="147"/>
        <v>3.1990003822056835E-2</v>
      </c>
      <c r="V71" s="34">
        <f t="shared" si="148"/>
        <v>6.9067225669600765</v>
      </c>
      <c r="W71" s="34">
        <f t="shared" si="149"/>
        <v>17.159952292662972</v>
      </c>
      <c r="X71" s="34">
        <f t="shared" si="150"/>
        <v>23.26696606700062</v>
      </c>
      <c r="Y71" s="34">
        <f t="shared" si="151"/>
        <v>5.2051233811693525</v>
      </c>
      <c r="Z71" s="34">
        <f t="shared" si="152"/>
        <v>19.246114906275722</v>
      </c>
      <c r="AA71" s="34">
        <f t="shared" si="153"/>
        <v>25.40676004195171</v>
      </c>
      <c r="AB71" s="34">
        <f t="shared" si="154"/>
        <v>9.1386441282262147</v>
      </c>
      <c r="AC71" s="34">
        <f t="shared" si="155"/>
        <v>9.7081028515104943</v>
      </c>
      <c r="AD71" s="34">
        <f t="shared" si="156"/>
        <v>6.5322060321055595</v>
      </c>
      <c r="AE71" s="34">
        <f t="shared" si="157"/>
        <v>0.38139187632300076</v>
      </c>
      <c r="AF71" s="34">
        <f t="shared" si="158"/>
        <v>7.3360933272492925</v>
      </c>
      <c r="AG71" s="34">
        <f t="shared" si="159"/>
        <v>19.224188961272944</v>
      </c>
      <c r="AH71" s="34">
        <f t="shared" si="160"/>
        <v>15.454138337280886</v>
      </c>
      <c r="AI71" s="34">
        <f t="shared" si="161"/>
        <v>30.683897990388385</v>
      </c>
      <c r="AJ71" s="34">
        <f t="shared" si="162"/>
        <v>0.92455642701348784</v>
      </c>
      <c r="AK71" s="34">
        <f t="shared" si="163"/>
        <v>14.121600159761568</v>
      </c>
      <c r="AL71" s="34">
        <f t="shared" si="164"/>
        <v>0.70081905972629455</v>
      </c>
      <c r="AM71" s="34">
        <f t="shared" si="165"/>
        <v>3.7734768458797308</v>
      </c>
      <c r="AN71" s="34">
        <f t="shared" si="166"/>
        <v>35.089980587808583</v>
      </c>
      <c r="AO71" s="34">
        <f t="shared" si="167"/>
        <v>38.097584612380075</v>
      </c>
      <c r="AP71" s="34">
        <f t="shared" si="168"/>
        <v>22.848355628941317</v>
      </c>
      <c r="AQ71" s="34">
        <f t="shared" si="169"/>
        <v>29.252343126239797</v>
      </c>
      <c r="AR71" s="34">
        <f t="shared" si="170"/>
        <v>36.292521300794064</v>
      </c>
      <c r="AS71" s="34">
        <f t="shared" si="171"/>
        <v>38.9326731730376</v>
      </c>
      <c r="AT71" s="34">
        <f t="shared" si="172"/>
        <v>42.855720079568805</v>
      </c>
      <c r="AU71" s="34">
        <f t="shared" si="173"/>
        <v>49.177269330041092</v>
      </c>
      <c r="AV71" s="34">
        <f t="shared" si="174"/>
        <v>25.725219507546147</v>
      </c>
      <c r="AW71" s="34">
        <f t="shared" si="175"/>
        <v>35.243480656977788</v>
      </c>
      <c r="AX71" s="34">
        <f t="shared" si="176"/>
        <v>6.4502769600644179</v>
      </c>
      <c r="AY71" s="34">
        <f t="shared" si="177"/>
        <v>12.087754470863489</v>
      </c>
      <c r="AZ71" s="34">
        <f t="shared" si="178"/>
        <v>9.0710321595927059</v>
      </c>
      <c r="BA71" s="34">
        <f t="shared" si="179"/>
        <v>7.6367676843023</v>
      </c>
      <c r="BB71" s="34">
        <f t="shared" si="180"/>
        <v>6.9390415725809591</v>
      </c>
      <c r="BC71" s="34">
        <f t="shared" si="181"/>
        <v>3.4109109843424776</v>
      </c>
      <c r="BD71" s="34">
        <f t="shared" si="182"/>
        <v>1.9403902981845089</v>
      </c>
      <c r="BE71" s="34">
        <f t="shared" si="183"/>
        <v>4.5342238309787426</v>
      </c>
      <c r="BF71" s="34">
        <f t="shared" si="184"/>
        <v>1.7434147047724544E-2</v>
      </c>
      <c r="BG71" s="34">
        <f t="shared" si="185"/>
        <v>6.7714354379907116</v>
      </c>
      <c r="BH71" s="34">
        <f t="shared" si="186"/>
        <v>8.9413878145226082</v>
      </c>
      <c r="BI71" s="34">
        <f t="shared" si="187"/>
        <v>27.782842268836326</v>
      </c>
      <c r="BJ71" s="34">
        <f t="shared" si="188"/>
        <v>0.13711100611791827</v>
      </c>
      <c r="BK71" s="34">
        <f t="shared" si="189"/>
        <v>31.178575867693812</v>
      </c>
      <c r="BL71" s="34">
        <f t="shared" si="190"/>
        <v>19.001591593330339</v>
      </c>
      <c r="BM71" s="34">
        <f t="shared" si="191"/>
        <v>5.8802728988109418</v>
      </c>
      <c r="BN71" s="34">
        <f t="shared" si="192"/>
        <v>2.0815468431104502</v>
      </c>
      <c r="BO71" s="34">
        <f t="shared" si="193"/>
        <v>2.9220162267790122</v>
      </c>
      <c r="BP71" s="34"/>
      <c r="BQ71" s="34"/>
    </row>
    <row r="72" spans="3:69" x14ac:dyDescent="0.2">
      <c r="C72" s="5">
        <v>71</v>
      </c>
      <c r="D72" s="35">
        <v>89.850406047145725</v>
      </c>
      <c r="E72">
        <f t="shared" si="131"/>
        <v>0.36870487226942505</v>
      </c>
      <c r="F72">
        <f t="shared" si="132"/>
        <v>27.169919212096847</v>
      </c>
      <c r="G72">
        <f t="shared" si="133"/>
        <v>0.1262915429550808</v>
      </c>
      <c r="H72">
        <f t="shared" si="134"/>
        <v>16.245601933419547</v>
      </c>
      <c r="I72">
        <f t="shared" si="135"/>
        <v>0.78488492679929878</v>
      </c>
      <c r="J72">
        <f t="shared" si="136"/>
        <v>4.7157509193233499E-5</v>
      </c>
      <c r="K72">
        <f t="shared" si="137"/>
        <v>12.826043959421433</v>
      </c>
      <c r="L72">
        <f t="shared" si="138"/>
        <v>0.55044277044409184</v>
      </c>
      <c r="M72">
        <f t="shared" si="139"/>
        <v>0.23722133384502639</v>
      </c>
      <c r="N72">
        <f t="shared" si="140"/>
        <v>3.3467983156370358</v>
      </c>
      <c r="O72">
        <f t="shared" si="141"/>
        <v>10.905358755555445</v>
      </c>
      <c r="P72">
        <f t="shared" si="142"/>
        <v>12.48418200539758</v>
      </c>
      <c r="Q72" s="34">
        <f t="shared" si="143"/>
        <v>3.3681056510447323</v>
      </c>
      <c r="R72" s="34">
        <f t="shared" si="144"/>
        <v>1.2001011861107034</v>
      </c>
      <c r="S72" s="34">
        <f t="shared" si="145"/>
        <v>5.4461042178360524</v>
      </c>
      <c r="T72" s="34">
        <f t="shared" si="146"/>
        <v>8.009347119267284</v>
      </c>
      <c r="U72" s="34">
        <f t="shared" si="147"/>
        <v>0.14506353869362973</v>
      </c>
      <c r="V72" s="34">
        <f t="shared" si="148"/>
        <v>1.2848693723448112</v>
      </c>
      <c r="W72" s="34">
        <f t="shared" si="149"/>
        <v>61.348382864766798</v>
      </c>
      <c r="X72" s="34">
        <f t="shared" si="150"/>
        <v>27.988442627355425</v>
      </c>
      <c r="Y72" s="34">
        <f t="shared" si="151"/>
        <v>1.899167693251008</v>
      </c>
      <c r="Z72" s="34">
        <f t="shared" si="152"/>
        <v>4.127298572745933</v>
      </c>
      <c r="AA72" s="34">
        <f t="shared" si="153"/>
        <v>1.9831823994473656E-4</v>
      </c>
      <c r="AB72" s="34">
        <f t="shared" si="154"/>
        <v>1.1416147264911761E-2</v>
      </c>
      <c r="AC72" s="34">
        <f t="shared" si="155"/>
        <v>0.2053162990650555</v>
      </c>
      <c r="AD72" s="34">
        <f t="shared" si="156"/>
        <v>5.718636903119994</v>
      </c>
      <c r="AE72" s="34">
        <f t="shared" si="157"/>
        <v>9.0248655409864958E-2</v>
      </c>
      <c r="AF72" s="34">
        <f t="shared" si="158"/>
        <v>1.8922843704696521</v>
      </c>
      <c r="AG72" s="34">
        <f t="shared" si="159"/>
        <v>0.85052420905097481</v>
      </c>
      <c r="AH72" s="34">
        <f t="shared" si="160"/>
        <v>6.402763926345707</v>
      </c>
      <c r="AI72" s="34">
        <f t="shared" si="161"/>
        <v>4.191838235732753</v>
      </c>
      <c r="AJ72" s="34">
        <f t="shared" si="162"/>
        <v>0.56090403605885297</v>
      </c>
      <c r="AK72" s="34">
        <f t="shared" si="163"/>
        <v>4.7166593199758404</v>
      </c>
      <c r="AL72" s="34">
        <f t="shared" si="164"/>
        <v>1.1371931350167228</v>
      </c>
      <c r="AM72" s="34">
        <f t="shared" si="165"/>
        <v>8.4957276784956246</v>
      </c>
      <c r="AN72" s="34">
        <f t="shared" si="166"/>
        <v>10.007021070413908</v>
      </c>
      <c r="AO72" s="34">
        <f t="shared" si="167"/>
        <v>3.1366495124629812</v>
      </c>
      <c r="AP72" s="34">
        <f t="shared" si="168"/>
        <v>5.758113945793963</v>
      </c>
      <c r="AQ72" s="34">
        <f t="shared" si="169"/>
        <v>9.0925826731301029</v>
      </c>
      <c r="AR72" s="34">
        <f t="shared" si="170"/>
        <v>10.43722036949841</v>
      </c>
      <c r="AS72" s="34">
        <f t="shared" si="171"/>
        <v>12.513846456843339</v>
      </c>
      <c r="AT72" s="34">
        <f t="shared" si="172"/>
        <v>16.029727175395273</v>
      </c>
      <c r="AU72" s="34">
        <f t="shared" si="173"/>
        <v>4.2562454847094138</v>
      </c>
      <c r="AV72" s="34">
        <f t="shared" si="174"/>
        <v>8.5713423829351232</v>
      </c>
      <c r="AW72" s="34">
        <f t="shared" si="175"/>
        <v>0.22014577354565998</v>
      </c>
      <c r="AX72" s="34">
        <f t="shared" si="176"/>
        <v>0.21884462284228562</v>
      </c>
      <c r="AY72" s="34">
        <f t="shared" si="177"/>
        <v>8.288265574683463E-6</v>
      </c>
      <c r="AZ72" s="34">
        <f t="shared" si="178"/>
        <v>6.0253687800036551E-2</v>
      </c>
      <c r="BA72" s="34">
        <f t="shared" si="179"/>
        <v>0.14042289512216624</v>
      </c>
      <c r="BB72" s="34">
        <f t="shared" si="180"/>
        <v>1.3504097375557591</v>
      </c>
      <c r="BC72" s="34">
        <f t="shared" si="181"/>
        <v>2.6113188406667964</v>
      </c>
      <c r="BD72" s="34">
        <f t="shared" si="182"/>
        <v>0.77363422410543259</v>
      </c>
      <c r="BE72" s="34">
        <f t="shared" si="183"/>
        <v>9.8657234560970792</v>
      </c>
      <c r="BF72" s="34">
        <f t="shared" si="184"/>
        <v>0.16543604276389789</v>
      </c>
      <c r="BG72" s="34">
        <f t="shared" si="185"/>
        <v>3.5048127913790477E-4</v>
      </c>
      <c r="BH72" s="34">
        <f t="shared" si="186"/>
        <v>5.1166743731514472</v>
      </c>
      <c r="BI72" s="34">
        <f t="shared" si="187"/>
        <v>6.9624815140200527</v>
      </c>
      <c r="BJ72" s="34">
        <f t="shared" si="188"/>
        <v>6.6298083876585547</v>
      </c>
      <c r="BK72" s="34">
        <f t="shared" si="189"/>
        <v>1.8228915666816998</v>
      </c>
      <c r="BL72" s="34">
        <f t="shared" si="190"/>
        <v>0.3410666176177517</v>
      </c>
      <c r="BM72" s="34">
        <f t="shared" si="191"/>
        <v>2.4529191947613986</v>
      </c>
      <c r="BN72" s="34">
        <f t="shared" si="192"/>
        <v>1.6888195204439425</v>
      </c>
      <c r="BO72" s="34"/>
      <c r="BP72" s="34"/>
      <c r="BQ72" s="34"/>
    </row>
    <row r="73" spans="3:69" x14ac:dyDescent="0.2">
      <c r="C73" s="5">
        <v>72</v>
      </c>
      <c r="D73" s="35">
        <v>89.2431953157934</v>
      </c>
      <c r="E73">
        <f t="shared" si="131"/>
        <v>21.208479822924275</v>
      </c>
      <c r="F73">
        <f t="shared" si="132"/>
        <v>0.92657170281155787</v>
      </c>
      <c r="G73">
        <f t="shared" si="133"/>
        <v>21.509133701832035</v>
      </c>
      <c r="H73">
        <f t="shared" si="134"/>
        <v>2.2294910894884956</v>
      </c>
      <c r="I73">
        <f t="shared" si="135"/>
        <v>0.37709162291105236</v>
      </c>
      <c r="J73">
        <f t="shared" si="136"/>
        <v>8.8454845721726993</v>
      </c>
      <c r="K73">
        <f t="shared" si="137"/>
        <v>1.8146130243715676E-2</v>
      </c>
      <c r="L73">
        <f t="shared" si="138"/>
        <v>1.1974147067462493</v>
      </c>
      <c r="M73">
        <f t="shared" si="139"/>
        <v>5.9371969971236362</v>
      </c>
      <c r="N73">
        <f t="shared" si="140"/>
        <v>15.284479519983352</v>
      </c>
      <c r="O73">
        <f t="shared" si="141"/>
        <v>17.143797611620052</v>
      </c>
      <c r="P73">
        <f t="shared" si="142"/>
        <v>5.9655653001869986</v>
      </c>
      <c r="Q73" s="34">
        <f t="shared" si="143"/>
        <v>0.238417912709351</v>
      </c>
      <c r="R73" s="34">
        <f t="shared" si="144"/>
        <v>8.6488910649278132</v>
      </c>
      <c r="S73" s="34">
        <f t="shared" si="145"/>
        <v>4.9411433185743725</v>
      </c>
      <c r="T73" s="34">
        <f t="shared" si="146"/>
        <v>5.1229186658842733E-2</v>
      </c>
      <c r="U73" s="34">
        <f t="shared" si="147"/>
        <v>3.0301462155816679</v>
      </c>
      <c r="V73" s="34">
        <f t="shared" si="148"/>
        <v>52.20510630978572</v>
      </c>
      <c r="W73" s="34">
        <f t="shared" si="149"/>
        <v>21.932359514348072</v>
      </c>
      <c r="X73" s="34">
        <f t="shared" si="150"/>
        <v>3.9414703448668704</v>
      </c>
      <c r="Y73" s="34">
        <f t="shared" si="151"/>
        <v>6.9631922039732688</v>
      </c>
      <c r="Z73" s="34">
        <f t="shared" si="152"/>
        <v>0.38600534257599828</v>
      </c>
      <c r="AA73" s="34">
        <f t="shared" si="153"/>
        <v>0.50987754721781386</v>
      </c>
      <c r="AB73" s="34">
        <f t="shared" si="154"/>
        <v>2.3744441600749729E-2</v>
      </c>
      <c r="AC73" s="34">
        <f t="shared" si="155"/>
        <v>3.1832141687439552</v>
      </c>
      <c r="AD73" s="34">
        <f t="shared" si="156"/>
        <v>9.4124148569648611E-2</v>
      </c>
      <c r="AE73" s="34">
        <f t="shared" si="157"/>
        <v>3.9315513841890057</v>
      </c>
      <c r="AF73" s="34">
        <f t="shared" si="158"/>
        <v>2.339215545274663</v>
      </c>
      <c r="AG73" s="34">
        <f t="shared" si="159"/>
        <v>9.8444024169248916</v>
      </c>
      <c r="AH73" s="34">
        <f t="shared" si="160"/>
        <v>2.0741391333593313</v>
      </c>
      <c r="AI73" s="34">
        <f t="shared" si="161"/>
        <v>1.8391319722919894</v>
      </c>
      <c r="AJ73" s="34">
        <f t="shared" si="162"/>
        <v>2.4478992941963189</v>
      </c>
      <c r="AK73" s="34">
        <f t="shared" si="163"/>
        <v>0.21084797027289359</v>
      </c>
      <c r="AL73" s="34">
        <f t="shared" si="164"/>
        <v>12.404159200400894</v>
      </c>
      <c r="AM73" s="34">
        <f t="shared" si="165"/>
        <v>14.21741173179436</v>
      </c>
      <c r="AN73" s="34">
        <f t="shared" si="166"/>
        <v>5.6561662852449714</v>
      </c>
      <c r="AO73" s="34">
        <f t="shared" si="167"/>
        <v>9.0409531093387638</v>
      </c>
      <c r="AP73" s="34">
        <f t="shared" si="168"/>
        <v>13.123243052008325</v>
      </c>
      <c r="AQ73" s="34">
        <f t="shared" si="169"/>
        <v>14.72931867255387</v>
      </c>
      <c r="AR73" s="34">
        <f t="shared" si="170"/>
        <v>17.178556989942191</v>
      </c>
      <c r="AS73" s="34">
        <f t="shared" si="171"/>
        <v>21.260628469331696</v>
      </c>
      <c r="AT73" s="34">
        <f t="shared" si="172"/>
        <v>7.1303832120257278</v>
      </c>
      <c r="AU73" s="34">
        <f t="shared" si="173"/>
        <v>12.49549136162929</v>
      </c>
      <c r="AV73" s="34">
        <f t="shared" si="174"/>
        <v>1.9047805120845127E-2</v>
      </c>
      <c r="AW73" s="34">
        <f t="shared" si="175"/>
        <v>1.155665957509749</v>
      </c>
      <c r="AX73" s="34">
        <f t="shared" si="176"/>
        <v>0.37220940074416659</v>
      </c>
      <c r="AY73" s="34">
        <f t="shared" si="177"/>
        <v>0.13085905813043258</v>
      </c>
      <c r="AZ73" s="34">
        <f t="shared" si="178"/>
        <v>5.404709054529331E-2</v>
      </c>
      <c r="BA73" s="34">
        <f t="shared" si="179"/>
        <v>0.30787026557166836</v>
      </c>
      <c r="BB73" s="34">
        <f t="shared" si="180"/>
        <v>1.017570167394015</v>
      </c>
      <c r="BC73" s="34">
        <f t="shared" si="181"/>
        <v>7.4176734592625068E-2</v>
      </c>
      <c r="BD73" s="34">
        <f t="shared" si="182"/>
        <v>6.4199609701495044</v>
      </c>
      <c r="BE73" s="34">
        <f t="shared" si="183"/>
        <v>4.0189196680113407E-2</v>
      </c>
      <c r="BF73" s="34">
        <f t="shared" si="184"/>
        <v>0.34631999296137495</v>
      </c>
      <c r="BG73" s="34">
        <f t="shared" si="185"/>
        <v>8.2324087474080976</v>
      </c>
      <c r="BH73" s="34">
        <f t="shared" si="186"/>
        <v>4.1267514237383596</v>
      </c>
      <c r="BI73" s="34">
        <f t="shared" si="187"/>
        <v>10.125455955112789</v>
      </c>
      <c r="BJ73" s="34">
        <f t="shared" si="188"/>
        <v>3.8312415252480201</v>
      </c>
      <c r="BK73" s="34">
        <f t="shared" si="189"/>
        <v>5.3831614494978444E-4</v>
      </c>
      <c r="BL73" s="34">
        <f t="shared" si="190"/>
        <v>0.91962169227760338</v>
      </c>
      <c r="BM73" s="34">
        <f t="shared" si="191"/>
        <v>0.47932797202119592</v>
      </c>
      <c r="BN73" s="34"/>
      <c r="BO73" s="34"/>
      <c r="BP73" s="34"/>
      <c r="BQ73" s="34"/>
    </row>
    <row r="74" spans="3:69" x14ac:dyDescent="0.2">
      <c r="C74" s="5">
        <v>73</v>
      </c>
      <c r="D74" s="35">
        <v>84.63792878464406</v>
      </c>
      <c r="E74">
        <f t="shared" si="131"/>
        <v>31.000981203681967</v>
      </c>
      <c r="F74">
        <f t="shared" si="132"/>
        <v>85.434169009668011</v>
      </c>
      <c r="G74">
        <f t="shared" si="133"/>
        <v>37.190660363833715</v>
      </c>
      <c r="H74">
        <f t="shared" si="134"/>
        <v>27.241555913955029</v>
      </c>
      <c r="I74">
        <f t="shared" si="135"/>
        <v>2.6605870149408242</v>
      </c>
      <c r="J74">
        <f t="shared" si="136"/>
        <v>19.985897397620082</v>
      </c>
      <c r="K74">
        <f t="shared" si="137"/>
        <v>32.484653510358697</v>
      </c>
      <c r="L74">
        <f t="shared" si="138"/>
        <v>49.588397040041137</v>
      </c>
      <c r="M74">
        <f t="shared" si="139"/>
        <v>72.501879099182801</v>
      </c>
      <c r="N74">
        <f t="shared" si="140"/>
        <v>76.488553379336906</v>
      </c>
      <c r="O74">
        <f t="shared" si="141"/>
        <v>49.67031781894719</v>
      </c>
      <c r="P74">
        <f t="shared" si="142"/>
        <v>16.949573423947847</v>
      </c>
      <c r="Q74" s="34">
        <f t="shared" si="143"/>
        <v>56.944624838091606</v>
      </c>
      <c r="R74" s="34">
        <f t="shared" si="144"/>
        <v>5.6758215038777848</v>
      </c>
      <c r="S74" s="34">
        <f t="shared" si="145"/>
        <v>23.344408672938862</v>
      </c>
      <c r="T74" s="34">
        <f t="shared" si="146"/>
        <v>40.271691231871081</v>
      </c>
      <c r="U74" s="34">
        <f t="shared" si="147"/>
        <v>6.8646284000840945</v>
      </c>
      <c r="V74" s="34">
        <f t="shared" si="148"/>
        <v>6.0735802094098023E-3</v>
      </c>
      <c r="W74" s="34">
        <f t="shared" si="149"/>
        <v>43.435747310028439</v>
      </c>
      <c r="X74" s="34">
        <f t="shared" si="150"/>
        <v>52.476298858931862</v>
      </c>
      <c r="Y74" s="34">
        <f t="shared" si="151"/>
        <v>27.316927483099999</v>
      </c>
      <c r="Z74" s="34">
        <f t="shared" si="152"/>
        <v>28.295203931323556</v>
      </c>
      <c r="AA74" s="34">
        <f t="shared" si="153"/>
        <v>22.651496628232714</v>
      </c>
      <c r="AB74" s="34">
        <f t="shared" si="154"/>
        <v>7.9586621995912923</v>
      </c>
      <c r="AC74" s="34">
        <f t="shared" si="155"/>
        <v>24.128364121109822</v>
      </c>
      <c r="AD74" s="34">
        <f t="shared" si="156"/>
        <v>43.402805169944067</v>
      </c>
      <c r="AE74" s="34">
        <f t="shared" si="157"/>
        <v>37.634739869218798</v>
      </c>
      <c r="AF74" s="34">
        <f t="shared" si="158"/>
        <v>59.951657994410013</v>
      </c>
      <c r="AG74" s="34">
        <f t="shared" si="159"/>
        <v>10.017727255287474</v>
      </c>
      <c r="AH74" s="34">
        <f t="shared" si="160"/>
        <v>35.538439362042986</v>
      </c>
      <c r="AI74" s="34">
        <f t="shared" si="161"/>
        <v>9.24579650717547</v>
      </c>
      <c r="AJ74" s="34">
        <f t="shared" si="162"/>
        <v>17.190018193162096</v>
      </c>
      <c r="AK74" s="34">
        <f t="shared" si="163"/>
        <v>66.051711767288907</v>
      </c>
      <c r="AL74" s="34">
        <f t="shared" si="164"/>
        <v>70.15511209581156</v>
      </c>
      <c r="AM74" s="34">
        <f t="shared" si="165"/>
        <v>48.769776880271252</v>
      </c>
      <c r="AN74" s="34">
        <f t="shared" si="166"/>
        <v>57.94382742641406</v>
      </c>
      <c r="AO74" s="34">
        <f t="shared" si="167"/>
        <v>67.697815572750827</v>
      </c>
      <c r="AP74" s="34">
        <f t="shared" si="168"/>
        <v>71.28671405860571</v>
      </c>
      <c r="AQ74" s="34">
        <f t="shared" si="169"/>
        <v>76.561954196307852</v>
      </c>
      <c r="AR74" s="34">
        <f t="shared" si="170"/>
        <v>84.938184567329841</v>
      </c>
      <c r="AS74" s="34">
        <f t="shared" si="171"/>
        <v>52.933544450407744</v>
      </c>
      <c r="AT74" s="34">
        <f t="shared" si="172"/>
        <v>66.262249788966258</v>
      </c>
      <c r="AU74" s="34">
        <f t="shared" si="173"/>
        <v>22.498708166877332</v>
      </c>
      <c r="AV74" s="34">
        <f t="shared" si="174"/>
        <v>32.265644281547068</v>
      </c>
      <c r="AW74" s="34">
        <f t="shared" si="175"/>
        <v>27.199940264718446</v>
      </c>
      <c r="AX74" s="34">
        <f t="shared" si="176"/>
        <v>24.671198238234211</v>
      </c>
      <c r="AY74" s="34">
        <f t="shared" si="177"/>
        <v>23.403794415971404</v>
      </c>
      <c r="AZ74" s="34">
        <f t="shared" si="178"/>
        <v>16.405788352070068</v>
      </c>
      <c r="BA74" s="34">
        <f t="shared" si="179"/>
        <v>12.934953959475504</v>
      </c>
      <c r="BB74" s="34">
        <f t="shared" si="180"/>
        <v>18.774130473189214</v>
      </c>
      <c r="BC74" s="34">
        <f t="shared" si="181"/>
        <v>4.2911219496952953</v>
      </c>
      <c r="BD74" s="34">
        <f t="shared" si="182"/>
        <v>23.095126998427325</v>
      </c>
      <c r="BE74" s="34">
        <f t="shared" si="183"/>
        <v>26.975102605581665</v>
      </c>
      <c r="BF74" s="34">
        <f t="shared" si="184"/>
        <v>55.867910711577871</v>
      </c>
      <c r="BG74" s="34">
        <f t="shared" si="185"/>
        <v>6.624579274635682</v>
      </c>
      <c r="BH74" s="34">
        <f t="shared" si="186"/>
        <v>60.642332412579734</v>
      </c>
      <c r="BI74" s="34">
        <f t="shared" si="187"/>
        <v>43.068011182205055</v>
      </c>
      <c r="BJ74" s="34">
        <f t="shared" si="188"/>
        <v>21.422717620570907</v>
      </c>
      <c r="BK74" s="34">
        <f t="shared" si="189"/>
        <v>13.295485117917769</v>
      </c>
      <c r="BL74" s="34">
        <f t="shared" si="190"/>
        <v>15.311031925221101</v>
      </c>
      <c r="BM74" s="34"/>
      <c r="BN74" s="34"/>
      <c r="BO74" s="34"/>
      <c r="BP74" s="34"/>
      <c r="BQ74" s="34"/>
    </row>
    <row r="75" spans="3:69" x14ac:dyDescent="0.2">
      <c r="C75" s="5">
        <v>74</v>
      </c>
      <c r="D75" s="35">
        <v>90.205781261468672</v>
      </c>
      <c r="E75">
        <f t="shared" si="131"/>
        <v>13.507154650997627</v>
      </c>
      <c r="F75">
        <f t="shared" si="132"/>
        <v>0.28149614308800169</v>
      </c>
      <c r="G75">
        <f t="shared" si="133"/>
        <v>0.12145788307456075</v>
      </c>
      <c r="H75">
        <f t="shared" si="134"/>
        <v>15.497779182087401</v>
      </c>
      <c r="I75">
        <f t="shared" si="135"/>
        <v>1.2040530662910216</v>
      </c>
      <c r="J75">
        <f t="shared" si="136"/>
        <v>1.7339230933465788E-2</v>
      </c>
      <c r="K75">
        <f t="shared" si="137"/>
        <v>2.1728247729403227</v>
      </c>
      <c r="L75">
        <f t="shared" si="138"/>
        <v>8.6845204906662339</v>
      </c>
      <c r="M75">
        <f t="shared" si="139"/>
        <v>10.099181762841695</v>
      </c>
      <c r="N75">
        <f t="shared" si="140"/>
        <v>2.1899996173290095</v>
      </c>
      <c r="O75">
        <f t="shared" si="141"/>
        <v>2.1050136393838752</v>
      </c>
      <c r="P75">
        <f t="shared" si="142"/>
        <v>3.9137253236461427</v>
      </c>
      <c r="Q75" s="34">
        <f t="shared" si="143"/>
        <v>10.147118521186998</v>
      </c>
      <c r="R75" s="34">
        <f t="shared" si="144"/>
        <v>0.54206007331412154</v>
      </c>
      <c r="S75" s="34">
        <f t="shared" si="145"/>
        <v>0.60551053075544847</v>
      </c>
      <c r="T75" s="34">
        <f t="shared" si="146"/>
        <v>67.041641959195644</v>
      </c>
      <c r="U75" s="34">
        <f t="shared" si="147"/>
        <v>31.874895658501391</v>
      </c>
      <c r="V75" s="34">
        <f t="shared" si="148"/>
        <v>1.0459719860366721</v>
      </c>
      <c r="W75" s="34">
        <f t="shared" si="149"/>
        <v>2.8096470351214684</v>
      </c>
      <c r="X75" s="34">
        <f t="shared" si="150"/>
        <v>0.11648068210405974</v>
      </c>
      <c r="Y75" s="34">
        <f t="shared" si="151"/>
        <v>6.176658533763963E-2</v>
      </c>
      <c r="Z75" s="34">
        <f t="shared" si="152"/>
        <v>0.65366195053454523</v>
      </c>
      <c r="AA75" s="34">
        <f t="shared" si="153"/>
        <v>7.5445936814610191</v>
      </c>
      <c r="AB75" s="34">
        <f t="shared" si="154"/>
        <v>0.43005967702048425</v>
      </c>
      <c r="AC75" s="34">
        <f t="shared" si="155"/>
        <v>1.040865295999728</v>
      </c>
      <c r="AD75" s="34">
        <f t="shared" si="156"/>
        <v>0.32133420480065245</v>
      </c>
      <c r="AE75" s="34">
        <f t="shared" si="157"/>
        <v>4.7305950883801176</v>
      </c>
      <c r="AF75" s="34">
        <f t="shared" si="158"/>
        <v>5.7733187267063286</v>
      </c>
      <c r="AG75" s="34">
        <f t="shared" si="159"/>
        <v>0.15488951606291002</v>
      </c>
      <c r="AH75" s="34">
        <f t="shared" si="160"/>
        <v>6.3865494935512146</v>
      </c>
      <c r="AI75" s="34">
        <f t="shared" si="161"/>
        <v>2.0214236614241328</v>
      </c>
      <c r="AJ75" s="34">
        <f t="shared" si="162"/>
        <v>6.5503642723403104</v>
      </c>
      <c r="AK75" s="34">
        <f t="shared" si="163"/>
        <v>7.8849335248996297</v>
      </c>
      <c r="AL75" s="34">
        <f t="shared" si="164"/>
        <v>2.0041602061225992</v>
      </c>
      <c r="AM75" s="34">
        <f t="shared" si="165"/>
        <v>4.1788837565796904</v>
      </c>
      <c r="AN75" s="34">
        <f t="shared" si="166"/>
        <v>7.0756837950201454</v>
      </c>
      <c r="AO75" s="34">
        <f t="shared" si="167"/>
        <v>8.2673127358782939</v>
      </c>
      <c r="AP75" s="34">
        <f t="shared" si="168"/>
        <v>10.125864365256852</v>
      </c>
      <c r="AQ75" s="34">
        <f t="shared" si="169"/>
        <v>13.310377154042115</v>
      </c>
      <c r="AR75" s="34">
        <f t="shared" si="170"/>
        <v>2.916211266505607</v>
      </c>
      <c r="AS75" s="34">
        <f t="shared" si="171"/>
        <v>6.6167802023073516</v>
      </c>
      <c r="AT75" s="34">
        <f t="shared" si="172"/>
        <v>0.679919246542662</v>
      </c>
      <c r="AU75" s="34">
        <f t="shared" si="173"/>
        <v>1.2641202911159853E-2</v>
      </c>
      <c r="AV75" s="34">
        <f t="shared" si="174"/>
        <v>0.12425362707849541</v>
      </c>
      <c r="AW75" s="34">
        <f t="shared" si="175"/>
        <v>0.3610104846138768</v>
      </c>
      <c r="AX75" s="34">
        <f t="shared" si="176"/>
        <v>0.5330542517829554</v>
      </c>
      <c r="AY75" s="34">
        <f t="shared" si="177"/>
        <v>2.3026439646663026</v>
      </c>
      <c r="AZ75" s="34">
        <f t="shared" si="178"/>
        <v>3.8861529131530785</v>
      </c>
      <c r="BA75" s="34">
        <f t="shared" si="179"/>
        <v>1.5250768203112677</v>
      </c>
      <c r="BB75" s="34">
        <f t="shared" si="180"/>
        <v>12.224464270716474</v>
      </c>
      <c r="BC75" s="34">
        <f t="shared" si="181"/>
        <v>0.58081700511052536</v>
      </c>
      <c r="BD75" s="34">
        <f t="shared" si="182"/>
        <v>0.13994808623906391</v>
      </c>
      <c r="BE75" s="34">
        <f t="shared" si="183"/>
        <v>3.635243674692898</v>
      </c>
      <c r="BF75" s="34">
        <f t="shared" si="184"/>
        <v>8.964195711420599</v>
      </c>
      <c r="BG75" s="34">
        <f t="shared" si="185"/>
        <v>4.926030280820016</v>
      </c>
      <c r="BH75" s="34">
        <f t="shared" si="186"/>
        <v>0.98956696013524914</v>
      </c>
      <c r="BI75" s="34">
        <f t="shared" si="187"/>
        <v>0.88244287187603809</v>
      </c>
      <c r="BJ75" s="34">
        <f t="shared" si="188"/>
        <v>3.6923737084454764</v>
      </c>
      <c r="BK75" s="34">
        <f t="shared" si="189"/>
        <v>2.7387638618238972</v>
      </c>
      <c r="BL75" s="34"/>
      <c r="BM75" s="34"/>
      <c r="BN75" s="34"/>
      <c r="BO75" s="34"/>
      <c r="BP75" s="34"/>
      <c r="BQ75" s="34"/>
    </row>
    <row r="76" spans="3:69" x14ac:dyDescent="0.2">
      <c r="C76" s="5">
        <v>75</v>
      </c>
      <c r="D76" s="35">
        <v>93.880989371358183</v>
      </c>
      <c r="E76">
        <f t="shared" si="131"/>
        <v>9.8887985208070646</v>
      </c>
      <c r="F76">
        <f t="shared" si="132"/>
        <v>16.190291991202514</v>
      </c>
      <c r="G76">
        <f t="shared" si="133"/>
        <v>57.941478212776673</v>
      </c>
      <c r="H76">
        <f t="shared" si="134"/>
        <v>22.776771795367932</v>
      </c>
      <c r="I76">
        <f t="shared" si="135"/>
        <v>12.556602000060636</v>
      </c>
      <c r="J76">
        <f t="shared" si="136"/>
        <v>4.8450949782922574</v>
      </c>
      <c r="K76">
        <f t="shared" si="137"/>
        <v>0.53035834538514415</v>
      </c>
      <c r="L76">
        <f t="shared" si="138"/>
        <v>0.24729448834609236</v>
      </c>
      <c r="M76">
        <f t="shared" si="139"/>
        <v>4.8195325582489135</v>
      </c>
      <c r="N76">
        <f t="shared" si="140"/>
        <v>26.276641042396459</v>
      </c>
      <c r="O76">
        <f t="shared" si="141"/>
        <v>2.8794504427147736</v>
      </c>
      <c r="P76">
        <f t="shared" si="142"/>
        <v>47.068687461478746</v>
      </c>
      <c r="Q76" s="34">
        <f t="shared" si="143"/>
        <v>19.460938752894489</v>
      </c>
      <c r="R76" s="34">
        <f t="shared" si="144"/>
        <v>8.3929713501842933</v>
      </c>
      <c r="S76" s="34">
        <f t="shared" si="145"/>
        <v>140.73324064682677</v>
      </c>
      <c r="T76" s="34">
        <f t="shared" si="146"/>
        <v>86.880924758996613</v>
      </c>
      <c r="U76" s="34">
        <f t="shared" si="147"/>
        <v>7.0356522270988826</v>
      </c>
      <c r="V76" s="34">
        <f t="shared" si="148"/>
        <v>3.9960327136721836</v>
      </c>
      <c r="W76" s="34">
        <f t="shared" si="149"/>
        <v>16.132278461992861</v>
      </c>
      <c r="X76" s="34">
        <f t="shared" si="150"/>
        <v>15.395711668124903</v>
      </c>
      <c r="Y76" s="34">
        <f t="shared" si="151"/>
        <v>20.103581296635912</v>
      </c>
      <c r="Z76" s="34">
        <f t="shared" si="152"/>
        <v>41.241448046365591</v>
      </c>
      <c r="AA76" s="34">
        <f t="shared" si="153"/>
        <v>18.757539033543154</v>
      </c>
      <c r="AB76" s="34">
        <f t="shared" si="154"/>
        <v>7.0489190611778429</v>
      </c>
      <c r="AC76" s="34">
        <f t="shared" si="155"/>
        <v>9.6618063390241709</v>
      </c>
      <c r="AD76" s="34">
        <f t="shared" si="156"/>
        <v>2.2506450046235456</v>
      </c>
      <c r="AE76" s="34">
        <f t="shared" si="157"/>
        <v>36.941855983957986</v>
      </c>
      <c r="AF76" s="34">
        <f t="shared" si="158"/>
        <v>10.769213963070053</v>
      </c>
      <c r="AG76" s="34">
        <f t="shared" si="159"/>
        <v>38.46939919971669</v>
      </c>
      <c r="AH76" s="34">
        <f t="shared" si="160"/>
        <v>25.979163369736327</v>
      </c>
      <c r="AI76" s="34">
        <f t="shared" si="161"/>
        <v>1.2450992760017545</v>
      </c>
      <c r="AJ76" s="34">
        <f t="shared" si="162"/>
        <v>0.75202843435046585</v>
      </c>
      <c r="AK76" s="34">
        <f t="shared" si="163"/>
        <v>5.1054507700829124</v>
      </c>
      <c r="AL76" s="34">
        <f t="shared" si="164"/>
        <v>2.660083640087326</v>
      </c>
      <c r="AM76" s="34">
        <f t="shared" si="165"/>
        <v>1.0306155257567724</v>
      </c>
      <c r="AN76" s="34">
        <f t="shared" si="166"/>
        <v>0.63986337623305178</v>
      </c>
      <c r="AO76" s="34">
        <f t="shared" si="167"/>
        <v>0.24313949911713881</v>
      </c>
      <c r="AP76" s="34">
        <f t="shared" si="168"/>
        <v>7.2195131161355156E-4</v>
      </c>
      <c r="AQ76" s="34">
        <f t="shared" si="169"/>
        <v>3.8711204495922611</v>
      </c>
      <c r="AR76" s="34">
        <f t="shared" si="170"/>
        <v>1.216383612150056</v>
      </c>
      <c r="AS76" s="34">
        <f t="shared" si="171"/>
        <v>20.248022474534331</v>
      </c>
      <c r="AT76" s="34">
        <f t="shared" si="172"/>
        <v>12.69336574144754</v>
      </c>
      <c r="AU76" s="34">
        <f t="shared" si="173"/>
        <v>16.222402648503525</v>
      </c>
      <c r="AV76" s="34">
        <f t="shared" si="174"/>
        <v>18.284600098932593</v>
      </c>
      <c r="AW76" s="34">
        <f t="shared" si="175"/>
        <v>19.406789272514818</v>
      </c>
      <c r="AX76" s="34">
        <f t="shared" si="176"/>
        <v>26.96366218609262</v>
      </c>
      <c r="AY76" s="34">
        <f t="shared" si="177"/>
        <v>31.88342397436406</v>
      </c>
      <c r="AZ76" s="34">
        <f t="shared" si="178"/>
        <v>24.109554527495892</v>
      </c>
      <c r="BA76" s="34">
        <f t="shared" si="179"/>
        <v>51.43124766846158</v>
      </c>
      <c r="BB76" s="34">
        <f t="shared" si="180"/>
        <v>19.689823175724555</v>
      </c>
      <c r="BC76" s="34">
        <f t="shared" si="181"/>
        <v>16.396866686336459</v>
      </c>
      <c r="BD76" s="34">
        <f t="shared" si="182"/>
        <v>3.1278632269956161</v>
      </c>
      <c r="BE76" s="34">
        <f t="shared" si="183"/>
        <v>44.478692573232124</v>
      </c>
      <c r="BF76" s="34">
        <f t="shared" si="184"/>
        <v>2.1191844636880406</v>
      </c>
      <c r="BG76" s="34">
        <f t="shared" si="185"/>
        <v>7.1847495192647974</v>
      </c>
      <c r="BH76" s="34">
        <f t="shared" si="186"/>
        <v>21.294463152587291</v>
      </c>
      <c r="BI76" s="34">
        <f t="shared" si="187"/>
        <v>31.32375757158076</v>
      </c>
      <c r="BJ76" s="34">
        <f t="shared" si="188"/>
        <v>28.410277441136468</v>
      </c>
      <c r="BK76" s="34"/>
      <c r="BL76" s="34"/>
      <c r="BM76" s="34"/>
      <c r="BN76" s="34"/>
      <c r="BO76" s="34"/>
      <c r="BP76" s="34"/>
      <c r="BQ76" s="34"/>
    </row>
    <row r="77" spans="3:69" x14ac:dyDescent="0.2">
      <c r="C77" s="5">
        <v>76</v>
      </c>
      <c r="D77" s="35">
        <v>90.736343362535081</v>
      </c>
      <c r="E77">
        <f t="shared" si="131"/>
        <v>0.77276438639127387</v>
      </c>
      <c r="F77">
        <f t="shared" si="132"/>
        <v>19.95662619202254</v>
      </c>
      <c r="G77">
        <f t="shared" si="133"/>
        <v>2.6499139189682559</v>
      </c>
      <c r="H77">
        <f t="shared" si="134"/>
        <v>0.1591081163816957</v>
      </c>
      <c r="I77">
        <f t="shared" si="135"/>
        <v>0.89017029260516589</v>
      </c>
      <c r="J77">
        <f t="shared" si="136"/>
        <v>5.8389355521759114</v>
      </c>
      <c r="K77">
        <f t="shared" si="137"/>
        <v>7.0085090402975947</v>
      </c>
      <c r="L77">
        <f t="shared" si="138"/>
        <v>0.901175480165475</v>
      </c>
      <c r="M77">
        <f t="shared" si="139"/>
        <v>3.9260593537870698</v>
      </c>
      <c r="N77">
        <f t="shared" si="140"/>
        <v>2.0959848590958052</v>
      </c>
      <c r="O77">
        <f t="shared" si="141"/>
        <v>13.808777220822225</v>
      </c>
      <c r="P77">
        <f t="shared" si="142"/>
        <v>1.6048060354995093</v>
      </c>
      <c r="Q77" s="34">
        <f t="shared" si="143"/>
        <v>6.1297574930697304E-2</v>
      </c>
      <c r="R77" s="34">
        <f t="shared" si="144"/>
        <v>76.011512780622581</v>
      </c>
      <c r="S77" s="34">
        <f t="shared" si="145"/>
        <v>38.147271599816236</v>
      </c>
      <c r="T77" s="34">
        <f t="shared" si="146"/>
        <v>0.24222699491086164</v>
      </c>
      <c r="U77" s="34">
        <f t="shared" si="147"/>
        <v>1.3124866022226018</v>
      </c>
      <c r="V77" s="34">
        <f t="shared" si="148"/>
        <v>0.7601307303569923</v>
      </c>
      <c r="W77" s="34">
        <f t="shared" si="149"/>
        <v>0.60698269766772561</v>
      </c>
      <c r="X77" s="34">
        <f t="shared" si="150"/>
        <v>1.7930702522002293</v>
      </c>
      <c r="Y77" s="34">
        <f t="shared" si="151"/>
        <v>10.740724637006585</v>
      </c>
      <c r="Z77" s="34">
        <f t="shared" si="152"/>
        <v>1.4074297753013443</v>
      </c>
      <c r="AA77" s="34">
        <f t="shared" si="153"/>
        <v>0.23977275210070109</v>
      </c>
      <c r="AB77" s="34">
        <f t="shared" si="154"/>
        <v>1.3177901024223762E-3</v>
      </c>
      <c r="AC77" s="34">
        <f t="shared" si="155"/>
        <v>2.7041533883795776</v>
      </c>
      <c r="AD77" s="34">
        <f t="shared" si="156"/>
        <v>8.6044555930222639</v>
      </c>
      <c r="AE77" s="34">
        <f t="shared" si="157"/>
        <v>1.8769560914858294E-2</v>
      </c>
      <c r="AF77" s="34">
        <f t="shared" si="158"/>
        <v>9.3496787585075278</v>
      </c>
      <c r="AG77" s="34">
        <f t="shared" si="159"/>
        <v>3.8115920210492056</v>
      </c>
      <c r="AH77" s="34">
        <f t="shared" si="160"/>
        <v>4.1160531479770723</v>
      </c>
      <c r="AI77" s="34">
        <f t="shared" si="161"/>
        <v>5.1867797719330442</v>
      </c>
      <c r="AJ77" s="34">
        <f t="shared" si="162"/>
        <v>0.78344016216698331</v>
      </c>
      <c r="AK77" s="34">
        <f t="shared" si="163"/>
        <v>2.2911960348094986</v>
      </c>
      <c r="AL77" s="34">
        <f t="shared" si="164"/>
        <v>4.5345728467768405</v>
      </c>
      <c r="AM77" s="34">
        <f t="shared" si="165"/>
        <v>5.4977653533167157</v>
      </c>
      <c r="AN77" s="34">
        <f t="shared" si="166"/>
        <v>7.0307398519772839</v>
      </c>
      <c r="AO77" s="34">
        <f t="shared" si="167"/>
        <v>9.7205325309822914</v>
      </c>
      <c r="AP77" s="34">
        <f t="shared" si="168"/>
        <v>1.3856343161990792</v>
      </c>
      <c r="AQ77" s="34">
        <f t="shared" si="169"/>
        <v>4.1687356465886349</v>
      </c>
      <c r="AR77" s="34">
        <f t="shared" si="170"/>
        <v>1.8363888646870439</v>
      </c>
      <c r="AS77" s="34">
        <f t="shared" si="171"/>
        <v>0.17483185805356338</v>
      </c>
      <c r="AT77" s="34">
        <f t="shared" si="172"/>
        <v>0.77979210353153927</v>
      </c>
      <c r="AU77" s="34">
        <f t="shared" si="173"/>
        <v>1.2800740642390238</v>
      </c>
      <c r="AV77" s="34">
        <f t="shared" si="174"/>
        <v>1.5892831641109384</v>
      </c>
      <c r="AW77" s="34">
        <f t="shared" si="175"/>
        <v>4.1943393438222252</v>
      </c>
      <c r="AX77" s="34">
        <f t="shared" si="176"/>
        <v>6.2594779751565763</v>
      </c>
      <c r="AY77" s="34">
        <f t="shared" si="177"/>
        <v>3.1169976927607621</v>
      </c>
      <c r="AZ77" s="34">
        <f t="shared" si="178"/>
        <v>16.216022161820952</v>
      </c>
      <c r="BA77" s="34">
        <f t="shared" si="179"/>
        <v>1.6710102405106908</v>
      </c>
      <c r="BB77" s="34">
        <f t="shared" si="180"/>
        <v>0.8184069303902437</v>
      </c>
      <c r="BC77" s="34">
        <f t="shared" si="181"/>
        <v>1.893566989166295</v>
      </c>
      <c r="BD77" s="34">
        <f t="shared" si="182"/>
        <v>12.422726017781576</v>
      </c>
      <c r="BE77" s="34">
        <f t="shared" si="183"/>
        <v>2.8523971070461682</v>
      </c>
      <c r="BF77" s="34">
        <f t="shared" si="184"/>
        <v>0.21548879014929018</v>
      </c>
      <c r="BG77" s="34">
        <f t="shared" si="185"/>
        <v>2.1607424357619509</v>
      </c>
      <c r="BH77" s="34">
        <f t="shared" si="186"/>
        <v>6.0128783927288731</v>
      </c>
      <c r="BI77" s="34">
        <f t="shared" si="187"/>
        <v>4.7763368414224514</v>
      </c>
      <c r="BJ77" s="34"/>
      <c r="BK77" s="34"/>
      <c r="BL77" s="34"/>
      <c r="BM77" s="34"/>
      <c r="BN77" s="34"/>
      <c r="BO77" s="34"/>
      <c r="BP77" s="34"/>
      <c r="BQ77" s="34"/>
    </row>
    <row r="78" spans="3:69" x14ac:dyDescent="0.2">
      <c r="C78" s="5">
        <v>77</v>
      </c>
      <c r="D78" s="35">
        <v>89.857273179676355</v>
      </c>
      <c r="E78">
        <f t="shared" si="131"/>
        <v>12.875278281351001</v>
      </c>
      <c r="F78">
        <f t="shared" si="132"/>
        <v>0.56067963060008807</v>
      </c>
      <c r="G78">
        <f t="shared" si="133"/>
        <v>0.23057916635639572</v>
      </c>
      <c r="H78">
        <f t="shared" si="134"/>
        <v>3.3217196559585194</v>
      </c>
      <c r="I78">
        <f t="shared" si="135"/>
        <v>10.860050888832671</v>
      </c>
      <c r="J78">
        <f t="shared" si="136"/>
        <v>12.435701936417326</v>
      </c>
      <c r="K78">
        <f t="shared" si="137"/>
        <v>3.3429471367157917</v>
      </c>
      <c r="L78">
        <f t="shared" si="138"/>
        <v>1.2151941114922022</v>
      </c>
      <c r="M78">
        <f t="shared" si="139"/>
        <v>5.4140998724338427</v>
      </c>
      <c r="N78">
        <f t="shared" si="140"/>
        <v>8.0482633318413299</v>
      </c>
      <c r="O78">
        <f t="shared" si="141"/>
        <v>0.15034169425655911</v>
      </c>
      <c r="P78">
        <f t="shared" si="142"/>
        <v>1.2693484549263256</v>
      </c>
      <c r="Q78" s="34">
        <f t="shared" si="143"/>
        <v>61.456003939726934</v>
      </c>
      <c r="R78" s="34">
        <f t="shared" si="144"/>
        <v>28.061149684135227</v>
      </c>
      <c r="S78" s="34">
        <f t="shared" si="145"/>
        <v>1.8802876198001293</v>
      </c>
      <c r="T78" s="34">
        <f t="shared" si="146"/>
        <v>4.0994435353316092</v>
      </c>
      <c r="U78" s="34">
        <f t="shared" si="147"/>
        <v>5.206226229302638E-5</v>
      </c>
      <c r="V78" s="34">
        <f t="shared" si="148"/>
        <v>9.9958483766656916E-3</v>
      </c>
      <c r="W78" s="34">
        <f t="shared" si="149"/>
        <v>0.21158670500595414</v>
      </c>
      <c r="X78" s="34">
        <f t="shared" si="150"/>
        <v>5.7515277310898192</v>
      </c>
      <c r="Y78" s="34">
        <f t="shared" si="151"/>
        <v>9.44217803436352E-2</v>
      </c>
      <c r="Z78" s="34">
        <f t="shared" si="152"/>
        <v>1.8734386279794664</v>
      </c>
      <c r="AA78" s="34">
        <f t="shared" si="153"/>
        <v>0.83790509588448947</v>
      </c>
      <c r="AB78" s="34">
        <f t="shared" si="154"/>
        <v>6.3680583343971238</v>
      </c>
      <c r="AC78" s="34">
        <f t="shared" si="155"/>
        <v>4.2200048989373258</v>
      </c>
      <c r="AD78" s="34">
        <f t="shared" si="156"/>
        <v>0.55066511807989871</v>
      </c>
      <c r="AE78" s="34">
        <f t="shared" si="157"/>
        <v>4.746534377527988</v>
      </c>
      <c r="AF78" s="34">
        <f t="shared" si="158"/>
        <v>1.1518864108811708</v>
      </c>
      <c r="AG78" s="34">
        <f t="shared" si="159"/>
        <v>8.455742980884084</v>
      </c>
      <c r="AH78" s="34">
        <f t="shared" si="160"/>
        <v>9.9636214242144305</v>
      </c>
      <c r="AI78" s="34">
        <f t="shared" si="161"/>
        <v>3.1123724780456232</v>
      </c>
      <c r="AJ78" s="34">
        <f t="shared" si="162"/>
        <v>5.7252042641747165</v>
      </c>
      <c r="AK78" s="34">
        <f t="shared" si="163"/>
        <v>9.0512156518596374</v>
      </c>
      <c r="AL78" s="34">
        <f t="shared" si="164"/>
        <v>10.392896666500896</v>
      </c>
      <c r="AM78" s="34">
        <f t="shared" si="165"/>
        <v>12.465308767771267</v>
      </c>
      <c r="AN78" s="34">
        <f t="shared" si="166"/>
        <v>15.974786261229283</v>
      </c>
      <c r="AO78" s="34">
        <f t="shared" si="167"/>
        <v>4.2279579330742489</v>
      </c>
      <c r="AP78" s="34">
        <f t="shared" si="168"/>
        <v>8.5311799317806347</v>
      </c>
      <c r="AQ78" s="34">
        <f t="shared" si="169"/>
        <v>0.22663700626851452</v>
      </c>
      <c r="AR78" s="34">
        <f t="shared" si="170"/>
        <v>0.21246677690756544</v>
      </c>
      <c r="AS78" s="34">
        <f t="shared" si="171"/>
        <v>1.5905721149637881E-5</v>
      </c>
      <c r="AT78" s="34">
        <f t="shared" si="172"/>
        <v>6.3672144071639583E-2</v>
      </c>
      <c r="AU78" s="34">
        <f t="shared" si="173"/>
        <v>0.14561669968265958</v>
      </c>
      <c r="AV78" s="34">
        <f t="shared" si="174"/>
        <v>1.3664170905040336</v>
      </c>
      <c r="AW78" s="34">
        <f t="shared" si="175"/>
        <v>2.633559987653793</v>
      </c>
      <c r="AX78" s="34">
        <f t="shared" si="176"/>
        <v>0.78576155761259081</v>
      </c>
      <c r="AY78" s="34">
        <f t="shared" si="177"/>
        <v>9.9089095957258717</v>
      </c>
      <c r="AZ78" s="34">
        <f t="shared" si="178"/>
        <v>0.17106945186339054</v>
      </c>
      <c r="BA78" s="34">
        <f t="shared" si="179"/>
        <v>6.5475995932257557E-4</v>
      </c>
      <c r="BB78" s="34">
        <f t="shared" si="180"/>
        <v>5.0856545308833416</v>
      </c>
      <c r="BC78" s="34">
        <f t="shared" si="181"/>
        <v>6.9987686100504476</v>
      </c>
      <c r="BD78" s="34">
        <f t="shared" si="182"/>
        <v>6.5944919904827115</v>
      </c>
      <c r="BE78" s="34">
        <f t="shared" si="183"/>
        <v>1.8043954746575388</v>
      </c>
      <c r="BF78" s="34">
        <f t="shared" si="184"/>
        <v>0.34913471077207114</v>
      </c>
      <c r="BG78" s="34">
        <f t="shared" si="185"/>
        <v>2.4744766809038063</v>
      </c>
      <c r="BH78" s="34">
        <f t="shared" si="186"/>
        <v>1.7067149856668713</v>
      </c>
      <c r="BI78" s="34"/>
      <c r="BJ78" s="34"/>
      <c r="BK78" s="34"/>
      <c r="BL78" s="34"/>
      <c r="BM78" s="34"/>
      <c r="BN78" s="34"/>
      <c r="BO78" s="34"/>
      <c r="BP78" s="34"/>
      <c r="BQ78" s="34"/>
    </row>
    <row r="79" spans="3:69" x14ac:dyDescent="0.2">
      <c r="C79" s="5">
        <v>78</v>
      </c>
      <c r="D79" s="35">
        <v>86.269059378723156</v>
      </c>
      <c r="E79">
        <f t="shared" si="131"/>
        <v>8.062353434261567</v>
      </c>
      <c r="F79">
        <f t="shared" si="132"/>
        <v>16.551881784661806</v>
      </c>
      <c r="G79">
        <f t="shared" si="133"/>
        <v>29.276457397562368</v>
      </c>
      <c r="H79">
        <f t="shared" si="134"/>
        <v>47.384953044009137</v>
      </c>
      <c r="I79">
        <f t="shared" si="135"/>
        <v>50.618143081693518</v>
      </c>
      <c r="J79">
        <f t="shared" si="136"/>
        <v>29.339410526899201</v>
      </c>
      <c r="K79">
        <f t="shared" si="137"/>
        <v>6.1794769178549434</v>
      </c>
      <c r="L79">
        <f t="shared" si="138"/>
        <v>34.987646626966445</v>
      </c>
      <c r="M79">
        <f t="shared" si="139"/>
        <v>0.5644031167774769</v>
      </c>
      <c r="N79">
        <f t="shared" si="140"/>
        <v>10.243037613237677</v>
      </c>
      <c r="O79">
        <f t="shared" si="141"/>
        <v>22.229975112984263</v>
      </c>
      <c r="P79">
        <f t="shared" si="142"/>
        <v>18.072481921612333</v>
      </c>
      <c r="Q79" s="34">
        <f t="shared" si="143"/>
        <v>2.9208989765119577</v>
      </c>
      <c r="R79" s="34">
        <f t="shared" si="144"/>
        <v>24.596140346559441</v>
      </c>
      <c r="S79" s="34">
        <f t="shared" si="145"/>
        <v>31.504894054626636</v>
      </c>
      <c r="T79" s="34">
        <f t="shared" si="146"/>
        <v>12.927111271182405</v>
      </c>
      <c r="U79" s="34">
        <f t="shared" si="147"/>
        <v>13.602767905332058</v>
      </c>
      <c r="V79" s="34">
        <f t="shared" si="148"/>
        <v>9.7858119982419307</v>
      </c>
      <c r="W79" s="34">
        <f t="shared" si="149"/>
        <v>1.4160512258907831</v>
      </c>
      <c r="X79" s="34">
        <f t="shared" si="150"/>
        <v>10.764518257176105</v>
      </c>
      <c r="Y79" s="34">
        <f t="shared" si="151"/>
        <v>24.571352742602112</v>
      </c>
      <c r="Z79" s="34">
        <f t="shared" si="152"/>
        <v>20.282281118287877</v>
      </c>
      <c r="AA79" s="34">
        <f t="shared" si="153"/>
        <v>37.353060320679624</v>
      </c>
      <c r="AB79" s="34">
        <f t="shared" si="154"/>
        <v>2.352998768097307</v>
      </c>
      <c r="AC79" s="34">
        <f t="shared" si="155"/>
        <v>18.751341651247078</v>
      </c>
      <c r="AD79" s="34">
        <f t="shared" si="156"/>
        <v>1.9868581040781343</v>
      </c>
      <c r="AE79" s="34">
        <f t="shared" si="157"/>
        <v>6.3249940660770498</v>
      </c>
      <c r="AF79" s="34">
        <f t="shared" si="158"/>
        <v>42.19918303604382</v>
      </c>
      <c r="AG79" s="34">
        <f t="shared" si="159"/>
        <v>45.491440271849967</v>
      </c>
      <c r="AH79" s="34">
        <f t="shared" si="160"/>
        <v>28.64824502191928</v>
      </c>
      <c r="AI79" s="34">
        <f t="shared" si="161"/>
        <v>35.771807260739379</v>
      </c>
      <c r="AJ79" s="34">
        <f t="shared" si="162"/>
        <v>43.516947407115502</v>
      </c>
      <c r="AK79" s="34">
        <f t="shared" si="163"/>
        <v>46.403553633365057</v>
      </c>
      <c r="AL79" s="34">
        <f t="shared" si="164"/>
        <v>50.677857561000188</v>
      </c>
      <c r="AM79" s="34">
        <f t="shared" si="165"/>
        <v>57.533147961099274</v>
      </c>
      <c r="AN79" s="34">
        <f t="shared" si="166"/>
        <v>31.859405764844023</v>
      </c>
      <c r="AO79" s="34">
        <f t="shared" si="167"/>
        <v>42.367499760722033</v>
      </c>
      <c r="AP79" s="34">
        <f t="shared" si="168"/>
        <v>9.6854758986887433</v>
      </c>
      <c r="AQ79" s="34">
        <f t="shared" si="169"/>
        <v>16.395656107985644</v>
      </c>
      <c r="AR79" s="34">
        <f t="shared" si="170"/>
        <v>12.846673174786268</v>
      </c>
      <c r="AS79" s="34">
        <f t="shared" si="171"/>
        <v>11.12809805850519</v>
      </c>
      <c r="AT79" s="34">
        <f t="shared" si="172"/>
        <v>10.28238770090738</v>
      </c>
      <c r="AU79" s="34">
        <f t="shared" si="173"/>
        <v>5.8528932431519358</v>
      </c>
      <c r="AV79" s="34">
        <f t="shared" si="174"/>
        <v>3.8627543414909806</v>
      </c>
      <c r="AW79" s="34">
        <f t="shared" si="175"/>
        <v>7.2996253053712632</v>
      </c>
      <c r="AX79" s="34">
        <f t="shared" si="176"/>
        <v>0.19392727568319634</v>
      </c>
      <c r="AY79" s="34">
        <f t="shared" si="177"/>
        <v>10.078138307867633</v>
      </c>
      <c r="AZ79" s="34">
        <f t="shared" si="178"/>
        <v>12.69230061842412</v>
      </c>
      <c r="BA79" s="34">
        <f t="shared" si="179"/>
        <v>34.144778749209472</v>
      </c>
      <c r="BB79" s="34">
        <f t="shared" si="180"/>
        <v>0.88867426074880052</v>
      </c>
      <c r="BC79" s="34">
        <f t="shared" si="181"/>
        <v>37.898651898411615</v>
      </c>
      <c r="BD79" s="34">
        <f t="shared" si="182"/>
        <v>24.31961024248525</v>
      </c>
      <c r="BE79" s="34">
        <f t="shared" si="183"/>
        <v>8.98403255689351</v>
      </c>
      <c r="BF79" s="34">
        <f t="shared" si="184"/>
        <v>4.0608974704888157</v>
      </c>
      <c r="BG79" s="34">
        <f t="shared" si="185"/>
        <v>5.2066147920094199</v>
      </c>
      <c r="BH79" s="34"/>
      <c r="BI79" s="34"/>
      <c r="BJ79" s="34"/>
      <c r="BK79" s="34"/>
      <c r="BL79" s="34"/>
      <c r="BM79" s="34"/>
      <c r="BN79" s="34"/>
      <c r="BO79" s="34"/>
      <c r="BP79" s="34"/>
      <c r="BQ79" s="34"/>
    </row>
    <row r="80" spans="3:69" x14ac:dyDescent="0.2">
      <c r="C80" s="5">
        <v>79</v>
      </c>
      <c r="D80" s="35">
        <v>89.108487742718552</v>
      </c>
      <c r="E80">
        <f t="shared" si="131"/>
        <v>1.5103722562013522</v>
      </c>
      <c r="F80">
        <f t="shared" si="132"/>
        <v>6.6118098820241373</v>
      </c>
      <c r="G80">
        <f t="shared" si="133"/>
        <v>16.355914131274918</v>
      </c>
      <c r="H80">
        <f t="shared" si="134"/>
        <v>18.277459020705543</v>
      </c>
      <c r="I80">
        <f t="shared" si="135"/>
        <v>6.6417446360201708</v>
      </c>
      <c r="J80">
        <f t="shared" si="136"/>
        <v>0.12501386246731108</v>
      </c>
      <c r="K80">
        <f t="shared" si="137"/>
        <v>9.4593601185503466</v>
      </c>
      <c r="L80">
        <f t="shared" si="138"/>
        <v>4.3604150706327589</v>
      </c>
      <c r="M80">
        <f t="shared" si="139"/>
        <v>0.13035437866611727</v>
      </c>
      <c r="N80">
        <f t="shared" si="140"/>
        <v>3.5172717819862758</v>
      </c>
      <c r="O80">
        <f t="shared" si="141"/>
        <v>50.276644458452878</v>
      </c>
      <c r="P80">
        <f t="shared" si="142"/>
        <v>20.688780710544183</v>
      </c>
      <c r="Q80" s="34">
        <f t="shared" si="143"/>
        <v>4.4944900460773978</v>
      </c>
      <c r="R80" s="34">
        <f t="shared" si="144"/>
        <v>7.6922672832557044</v>
      </c>
      <c r="S80" s="34">
        <f t="shared" si="145"/>
        <v>0.57153729326044489</v>
      </c>
      <c r="T80" s="34">
        <f t="shared" si="146"/>
        <v>0.7204014763902078</v>
      </c>
      <c r="U80" s="34">
        <f t="shared" si="147"/>
        <v>8.3405375462042838E-2</v>
      </c>
      <c r="V80" s="34">
        <f t="shared" si="148"/>
        <v>2.7206815334917569</v>
      </c>
      <c r="W80" s="34">
        <f t="shared" si="149"/>
        <v>0.19492592735655068</v>
      </c>
      <c r="X80" s="34">
        <f t="shared" si="150"/>
        <v>4.4838976397691139</v>
      </c>
      <c r="Y80" s="34">
        <f t="shared" si="151"/>
        <v>2.7694185160279297</v>
      </c>
      <c r="Z80" s="34">
        <f t="shared" si="152"/>
        <v>10.707859870715307</v>
      </c>
      <c r="AA80" s="34">
        <f t="shared" si="153"/>
        <v>1.7042770221569357</v>
      </c>
      <c r="AB80" s="34">
        <f t="shared" si="154"/>
        <v>2.2226443752243163</v>
      </c>
      <c r="AC80" s="34">
        <f t="shared" si="155"/>
        <v>2.0445248464560595</v>
      </c>
      <c r="AD80" s="34">
        <f t="shared" si="156"/>
        <v>0.1052835556112534</v>
      </c>
      <c r="AE80" s="34">
        <f t="shared" si="157"/>
        <v>13.371173052541099</v>
      </c>
      <c r="AF80" s="34">
        <f t="shared" si="158"/>
        <v>15.251414160957706</v>
      </c>
      <c r="AG80" s="34">
        <f t="shared" si="159"/>
        <v>6.3150542670706438</v>
      </c>
      <c r="AH80" s="34">
        <f t="shared" si="160"/>
        <v>9.8691814888618659</v>
      </c>
      <c r="AI80" s="34">
        <f t="shared" si="161"/>
        <v>14.1173729477762</v>
      </c>
      <c r="AJ80" s="34">
        <f t="shared" si="162"/>
        <v>15.781447655717992</v>
      </c>
      <c r="AK80" s="34">
        <f t="shared" si="163"/>
        <v>18.313348690702504</v>
      </c>
      <c r="AL80" s="34">
        <f t="shared" si="164"/>
        <v>22.521027606442761</v>
      </c>
      <c r="AM80" s="34">
        <f t="shared" si="165"/>
        <v>7.8679426100176064</v>
      </c>
      <c r="AN80" s="34">
        <f t="shared" si="166"/>
        <v>13.465992076483904</v>
      </c>
      <c r="AO80" s="34">
        <f t="shared" si="167"/>
        <v>7.4376939685339941E-2</v>
      </c>
      <c r="AP80" s="34">
        <f t="shared" si="168"/>
        <v>1.4634385021786707</v>
      </c>
      <c r="AQ80" s="34">
        <f t="shared" si="169"/>
        <v>0.55472292755835795</v>
      </c>
      <c r="AR80" s="34">
        <f t="shared" si="170"/>
        <v>0.24646462634512756</v>
      </c>
      <c r="AS80" s="34">
        <f t="shared" si="171"/>
        <v>0.13482693517124203</v>
      </c>
      <c r="AT80" s="34">
        <f t="shared" si="172"/>
        <v>0.17652855099540105</v>
      </c>
      <c r="AU80" s="34">
        <f t="shared" si="173"/>
        <v>0.76394462295730081</v>
      </c>
      <c r="AV80" s="34">
        <f t="shared" si="174"/>
        <v>1.8946555663112239E-2</v>
      </c>
      <c r="AW80" s="34">
        <f t="shared" si="175"/>
        <v>5.7554726508555358</v>
      </c>
      <c r="AX80" s="34">
        <f t="shared" si="176"/>
        <v>0.11234563695247614</v>
      </c>
      <c r="AY80" s="34">
        <f t="shared" si="177"/>
        <v>0.5230141310548243</v>
      </c>
      <c r="AZ80" s="34">
        <f t="shared" si="178"/>
        <v>9.0235655149653535</v>
      </c>
      <c r="BA80" s="34">
        <f t="shared" si="179"/>
        <v>3.5975966538600477</v>
      </c>
      <c r="BB80" s="34">
        <f t="shared" si="180"/>
        <v>11.000895133359306</v>
      </c>
      <c r="BC80" s="34">
        <f t="shared" si="181"/>
        <v>4.3767289404762604</v>
      </c>
      <c r="BD80" s="34">
        <f t="shared" si="182"/>
        <v>2.4935319888762453E-2</v>
      </c>
      <c r="BE80" s="34">
        <f t="shared" si="183"/>
        <v>0.67940702825860111</v>
      </c>
      <c r="BF80" s="34">
        <f t="shared" si="184"/>
        <v>0.31094852428963526</v>
      </c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</row>
    <row r="81" spans="3:69" x14ac:dyDescent="0.2">
      <c r="C81" s="5">
        <v>80</v>
      </c>
      <c r="D81" s="35">
        <v>90.337459775029032</v>
      </c>
      <c r="E81">
        <f t="shared" si="131"/>
        <v>1.8019624556235652</v>
      </c>
      <c r="F81">
        <f t="shared" si="132"/>
        <v>7.9257594540206258</v>
      </c>
      <c r="G81">
        <f t="shared" si="133"/>
        <v>9.2795931717380196</v>
      </c>
      <c r="H81">
        <f t="shared" si="134"/>
        <v>1.8176060725862722</v>
      </c>
      <c r="I81">
        <f t="shared" si="135"/>
        <v>2.5044487620061804</v>
      </c>
      <c r="J81">
        <f t="shared" si="136"/>
        <v>3.4100617246569538</v>
      </c>
      <c r="K81">
        <f t="shared" si="137"/>
        <v>11.003369502778684</v>
      </c>
      <c r="L81">
        <f t="shared" si="138"/>
        <v>0.75329520199692035</v>
      </c>
      <c r="M81">
        <f t="shared" si="139"/>
        <v>0.41791965725899738</v>
      </c>
      <c r="N81">
        <f t="shared" si="140"/>
        <v>69.215321155987198</v>
      </c>
      <c r="O81">
        <f t="shared" si="141"/>
        <v>33.379092215210107</v>
      </c>
      <c r="P81">
        <f t="shared" si="142"/>
        <v>0.79396868549153377</v>
      </c>
      <c r="Q81" s="34">
        <f t="shared" si="143"/>
        <v>2.3855471704437794</v>
      </c>
      <c r="R81" s="34">
        <f t="shared" si="144"/>
        <v>0.2237017342538295</v>
      </c>
      <c r="S81" s="34">
        <f t="shared" si="145"/>
        <v>0.14455763327081766</v>
      </c>
      <c r="T81" s="34">
        <f t="shared" si="146"/>
        <v>0.88392366043853365</v>
      </c>
      <c r="U81" s="34">
        <f t="shared" si="147"/>
        <v>8.2853068188689143</v>
      </c>
      <c r="V81" s="34">
        <f t="shared" si="148"/>
        <v>0.62010564268111568</v>
      </c>
      <c r="W81" s="34">
        <f t="shared" si="149"/>
        <v>0.78952029786144862</v>
      </c>
      <c r="X81" s="34">
        <f t="shared" si="150"/>
        <v>0.18938595489449653</v>
      </c>
      <c r="Y81" s="34">
        <f t="shared" si="151"/>
        <v>4.175134596233546</v>
      </c>
      <c r="Z81" s="34">
        <f t="shared" si="152"/>
        <v>6.4234451466847799</v>
      </c>
      <c r="AA81" s="34">
        <f t="shared" si="153"/>
        <v>6.8581941195375723E-2</v>
      </c>
      <c r="AB81" s="34">
        <f t="shared" si="154"/>
        <v>7.0694346854421291</v>
      </c>
      <c r="AC81" s="34">
        <f t="shared" si="155"/>
        <v>2.413195431968167</v>
      </c>
      <c r="AD81" s="34">
        <f t="shared" si="156"/>
        <v>5.8936759702562229</v>
      </c>
      <c r="AE81" s="34">
        <f t="shared" si="157"/>
        <v>7.1627629633806595</v>
      </c>
      <c r="AF81" s="34">
        <f t="shared" si="158"/>
        <v>1.6486691987887154</v>
      </c>
      <c r="AG81" s="34">
        <f t="shared" si="159"/>
        <v>3.6578601711915075</v>
      </c>
      <c r="AH81" s="34">
        <f t="shared" si="160"/>
        <v>6.3924891857030897</v>
      </c>
      <c r="AI81" s="34">
        <f t="shared" si="161"/>
        <v>7.5274232174194067</v>
      </c>
      <c r="AJ81" s="34">
        <f t="shared" si="162"/>
        <v>9.3051708984269421</v>
      </c>
      <c r="AK81" s="34">
        <f t="shared" si="163"/>
        <v>12.366900683010915</v>
      </c>
      <c r="AL81" s="34">
        <f t="shared" si="164"/>
        <v>2.4838178630852141</v>
      </c>
      <c r="AM81" s="34">
        <f t="shared" si="165"/>
        <v>5.9566834437516505</v>
      </c>
      <c r="AN81" s="34">
        <f t="shared" si="166"/>
        <v>0.91441535009968788</v>
      </c>
      <c r="AO81" s="34">
        <f t="shared" si="167"/>
        <v>3.7038578296922698E-4</v>
      </c>
      <c r="AP81" s="34">
        <f t="shared" si="168"/>
        <v>0.23442523025860304</v>
      </c>
      <c r="AQ81" s="34">
        <f t="shared" si="169"/>
        <v>0.53658554160607563</v>
      </c>
      <c r="AR81" s="34">
        <f t="shared" si="170"/>
        <v>0.74267193467326931</v>
      </c>
      <c r="AS81" s="34">
        <f t="shared" si="171"/>
        <v>2.719613401970109</v>
      </c>
      <c r="AT81" s="34">
        <f t="shared" si="172"/>
        <v>4.4226564834008775</v>
      </c>
      <c r="AU81" s="34">
        <f t="shared" si="173"/>
        <v>1.8676461800990742</v>
      </c>
      <c r="AV81" s="34">
        <f t="shared" si="174"/>
        <v>13.162591879134919</v>
      </c>
      <c r="AW81" s="34">
        <f t="shared" si="175"/>
        <v>0.79886418488205169</v>
      </c>
      <c r="AX81" s="34">
        <f t="shared" si="176"/>
        <v>0.25580822228399758</v>
      </c>
      <c r="AY81" s="34">
        <f t="shared" si="177"/>
        <v>3.1504581021166347</v>
      </c>
      <c r="AZ81" s="34">
        <f t="shared" si="178"/>
        <v>9.7700329057581712</v>
      </c>
      <c r="BA81" s="34">
        <f t="shared" si="179"/>
        <v>4.3588574874994599</v>
      </c>
      <c r="BB81" s="34">
        <f t="shared" si="180"/>
        <v>0.74492657319043165</v>
      </c>
      <c r="BC81" s="34">
        <f t="shared" si="181"/>
        <v>1.1471755606134595</v>
      </c>
      <c r="BD81" s="34">
        <f t="shared" si="182"/>
        <v>4.2157679578241449</v>
      </c>
      <c r="BE81" s="34">
        <f t="shared" si="183"/>
        <v>3.1919381949342993</v>
      </c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</row>
    <row r="82" spans="3:69" x14ac:dyDescent="0.2">
      <c r="C82" s="5">
        <v>81</v>
      </c>
      <c r="D82" s="35">
        <v>91.679831726324039</v>
      </c>
      <c r="E82">
        <f t="shared" si="131"/>
        <v>2.1694361335045524</v>
      </c>
      <c r="F82">
        <f t="shared" si="132"/>
        <v>2.9031747365170624</v>
      </c>
      <c r="G82">
        <f t="shared" si="133"/>
        <v>3.3805672221988095E-5</v>
      </c>
      <c r="H82">
        <f t="shared" si="134"/>
        <v>8.5551393290381732</v>
      </c>
      <c r="I82">
        <f t="shared" si="135"/>
        <v>0.25428146844450672</v>
      </c>
      <c r="J82">
        <f t="shared" si="136"/>
        <v>21.710983810874481</v>
      </c>
      <c r="K82">
        <f t="shared" si="137"/>
        <v>4.8854161689667155</v>
      </c>
      <c r="L82">
        <f t="shared" si="138"/>
        <v>0.48428362031836164</v>
      </c>
      <c r="M82">
        <f t="shared" si="139"/>
        <v>93.353210731568552</v>
      </c>
      <c r="N82">
        <f t="shared" si="140"/>
        <v>50.692066368928081</v>
      </c>
      <c r="O82">
        <f t="shared" si="141"/>
        <v>0.20369222144462565</v>
      </c>
      <c r="P82">
        <f t="shared" si="142"/>
        <v>4.0864506330802505E-2</v>
      </c>
      <c r="Q82" s="34">
        <f t="shared" si="143"/>
        <v>3.2954706733752239</v>
      </c>
      <c r="R82" s="34">
        <f t="shared" si="144"/>
        <v>2.9672794686265771</v>
      </c>
      <c r="S82" s="34">
        <f t="shared" si="145"/>
        <v>5.2100075471724097</v>
      </c>
      <c r="T82" s="34">
        <f t="shared" si="146"/>
        <v>17.815092207485627</v>
      </c>
      <c r="U82" s="34">
        <f t="shared" si="147"/>
        <v>4.5362176546338375</v>
      </c>
      <c r="V82" s="34">
        <f t="shared" si="148"/>
        <v>0.20595477444216501</v>
      </c>
      <c r="W82" s="34">
        <f t="shared" si="149"/>
        <v>0.822988225742321</v>
      </c>
      <c r="X82" s="34">
        <f t="shared" si="150"/>
        <v>0.4913206110648316</v>
      </c>
      <c r="Y82" s="34">
        <f t="shared" si="151"/>
        <v>15.029761205725316</v>
      </c>
      <c r="Z82" s="34">
        <f t="shared" si="152"/>
        <v>1.1674595280645346</v>
      </c>
      <c r="AA82" s="34">
        <f t="shared" si="153"/>
        <v>16.009703911063664</v>
      </c>
      <c r="AB82" s="34">
        <f t="shared" si="154"/>
        <v>8.3857633911074636</v>
      </c>
      <c r="AC82" s="34">
        <f t="shared" si="155"/>
        <v>1.1779140303526185</v>
      </c>
      <c r="AD82" s="34">
        <f t="shared" si="156"/>
        <v>1.7794543904227873</v>
      </c>
      <c r="AE82" s="34">
        <f t="shared" si="157"/>
        <v>3.4066846951898173E-3</v>
      </c>
      <c r="AF82" s="34">
        <f t="shared" si="158"/>
        <v>0.32510678408029359</v>
      </c>
      <c r="AG82" s="34">
        <f t="shared" si="159"/>
        <v>1.4065136596958197</v>
      </c>
      <c r="AH82" s="34">
        <f t="shared" si="160"/>
        <v>1.963482055596186</v>
      </c>
      <c r="AI82" s="34">
        <f t="shared" si="161"/>
        <v>2.9174890144893935</v>
      </c>
      <c r="AJ82" s="34">
        <f t="shared" si="162"/>
        <v>4.7275304523637347</v>
      </c>
      <c r="AK82" s="34">
        <f t="shared" si="163"/>
        <v>5.4588271123745043E-2</v>
      </c>
      <c r="AL82" s="34">
        <f t="shared" si="164"/>
        <v>1.2061746325400964</v>
      </c>
      <c r="AM82" s="34">
        <f t="shared" si="165"/>
        <v>5.2836659700908726</v>
      </c>
      <c r="AN82" s="34">
        <f t="shared" si="166"/>
        <v>1.8540018369457274</v>
      </c>
      <c r="AO82" s="34">
        <f t="shared" si="167"/>
        <v>3.3362730094040733</v>
      </c>
      <c r="AP82" s="34">
        <f t="shared" si="168"/>
        <v>4.3051765846396632</v>
      </c>
      <c r="AQ82" s="34">
        <f t="shared" si="169"/>
        <v>4.8583041533585796</v>
      </c>
      <c r="AR82" s="34">
        <f t="shared" si="170"/>
        <v>8.9490542569360425</v>
      </c>
      <c r="AS82" s="34">
        <f t="shared" si="171"/>
        <v>11.870665675355458</v>
      </c>
      <c r="AT82" s="34">
        <f t="shared" si="172"/>
        <v>7.3386293753354854</v>
      </c>
      <c r="AU82" s="34">
        <f t="shared" si="173"/>
        <v>24.704882129016077</v>
      </c>
      <c r="AV82" s="34">
        <f t="shared" si="174"/>
        <v>5.0004293312023744</v>
      </c>
      <c r="AW82" s="34">
        <f t="shared" si="175"/>
        <v>3.4156466846115197</v>
      </c>
      <c r="AX82" s="34">
        <f t="shared" si="176"/>
        <v>0.18712635149049647</v>
      </c>
      <c r="AY82" s="34">
        <f t="shared" si="177"/>
        <v>19.963713299058867</v>
      </c>
      <c r="AZ82" s="34">
        <f t="shared" si="178"/>
        <v>0.55564464099814304</v>
      </c>
      <c r="BA82" s="34">
        <f t="shared" si="179"/>
        <v>0.22970995322620125</v>
      </c>
      <c r="BB82" s="34">
        <f t="shared" si="180"/>
        <v>5.8246673867942924</v>
      </c>
      <c r="BC82" s="34">
        <f t="shared" si="181"/>
        <v>11.530136632738861</v>
      </c>
      <c r="BD82" s="34">
        <f t="shared" si="182"/>
        <v>9.7904630812752877</v>
      </c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</row>
    <row r="83" spans="3:69" x14ac:dyDescent="0.2">
      <c r="C83" s="5">
        <v>82</v>
      </c>
      <c r="D83" s="35">
        <v>93.152732311395738</v>
      </c>
      <c r="E83">
        <f t="shared" si="131"/>
        <v>5.3347109158803328E-2</v>
      </c>
      <c r="F83">
        <f t="shared" si="132"/>
        <v>2.1523422718708285</v>
      </c>
      <c r="G83">
        <f t="shared" si="133"/>
        <v>19.340799319333193</v>
      </c>
      <c r="H83">
        <f t="shared" si="134"/>
        <v>0.93825820401977134</v>
      </c>
      <c r="I83">
        <f t="shared" si="135"/>
        <v>37.606394266552812</v>
      </c>
      <c r="J83">
        <f t="shared" si="136"/>
        <v>13.565950017653794</v>
      </c>
      <c r="K83">
        <f t="shared" si="137"/>
        <v>4.703717202390159</v>
      </c>
      <c r="L83">
        <f t="shared" si="138"/>
        <v>123.98482025641691</v>
      </c>
      <c r="M83">
        <f t="shared" si="139"/>
        <v>73.835124074565897</v>
      </c>
      <c r="N83">
        <f t="shared" si="140"/>
        <v>3.7026354294933967</v>
      </c>
      <c r="O83">
        <f t="shared" si="141"/>
        <v>1.6148077797207487</v>
      </c>
      <c r="P83">
        <f t="shared" si="142"/>
        <v>10.812546718364015</v>
      </c>
      <c r="Q83" s="34">
        <f t="shared" si="143"/>
        <v>10.211091740118807</v>
      </c>
      <c r="R83" s="34">
        <f t="shared" si="144"/>
        <v>14.103364747634023</v>
      </c>
      <c r="S83" s="34">
        <f t="shared" si="145"/>
        <v>32.418144831237043</v>
      </c>
      <c r="T83" s="34">
        <f t="shared" si="146"/>
        <v>12.979738419191408</v>
      </c>
      <c r="U83" s="34">
        <f t="shared" si="147"/>
        <v>3.71226147691383</v>
      </c>
      <c r="V83" s="34">
        <f t="shared" si="148"/>
        <v>5.6648168411807625</v>
      </c>
      <c r="W83" s="34">
        <f t="shared" si="149"/>
        <v>0.5959190397803783</v>
      </c>
      <c r="X83" s="34">
        <f t="shared" si="150"/>
        <v>28.619548829030077</v>
      </c>
      <c r="Y83" s="34">
        <f t="shared" si="151"/>
        <v>6.5198055783511339</v>
      </c>
      <c r="Z83" s="34">
        <f t="shared" si="152"/>
        <v>29.965917407591689</v>
      </c>
      <c r="AA83" s="34">
        <f t="shared" si="153"/>
        <v>19.085704341488494</v>
      </c>
      <c r="AB83" s="34">
        <f t="shared" si="154"/>
        <v>0.15022066406586679</v>
      </c>
      <c r="AC83" s="34">
        <f t="shared" si="155"/>
        <v>1.9303954067089443E-2</v>
      </c>
      <c r="AD83" s="34">
        <f t="shared" si="156"/>
        <v>2.3447798400792865</v>
      </c>
      <c r="AE83" s="34">
        <f t="shared" si="157"/>
        <v>0.8149019980651393</v>
      </c>
      <c r="AF83" s="34">
        <f t="shared" si="158"/>
        <v>8.2331865829471468E-2</v>
      </c>
      <c r="AG83" s="34">
        <f t="shared" si="159"/>
        <v>5.1348038450826396E-3</v>
      </c>
      <c r="AH83" s="34">
        <f t="shared" si="160"/>
        <v>5.5302710991790675E-2</v>
      </c>
      <c r="AI83" s="34">
        <f t="shared" si="161"/>
        <v>0.49194499789498553</v>
      </c>
      <c r="AJ83" s="34">
        <f t="shared" si="162"/>
        <v>1.5357635010709454</v>
      </c>
      <c r="AK83" s="34">
        <f t="shared" si="163"/>
        <v>0.14035570274651005</v>
      </c>
      <c r="AL83" s="34">
        <f t="shared" si="164"/>
        <v>14.224387320711456</v>
      </c>
      <c r="AM83" s="34">
        <f t="shared" si="165"/>
        <v>8.0344919848728615</v>
      </c>
      <c r="AN83" s="34">
        <f t="shared" si="166"/>
        <v>10.886352679823952</v>
      </c>
      <c r="AO83" s="34">
        <f t="shared" si="167"/>
        <v>12.586831838507949</v>
      </c>
      <c r="AP83" s="34">
        <f t="shared" si="168"/>
        <v>13.520745932279235</v>
      </c>
      <c r="AQ83" s="34">
        <f t="shared" si="169"/>
        <v>19.930845731821194</v>
      </c>
      <c r="AR83" s="34">
        <f t="shared" si="170"/>
        <v>24.189515790931754</v>
      </c>
      <c r="AS83" s="34">
        <f t="shared" si="171"/>
        <v>17.488212810049646</v>
      </c>
      <c r="AT83" s="34">
        <f t="shared" si="172"/>
        <v>41.516130167426162</v>
      </c>
      <c r="AU83" s="34">
        <f t="shared" si="173"/>
        <v>13.757159924239287</v>
      </c>
      <c r="AV83" s="34">
        <f t="shared" si="174"/>
        <v>11.02935589608755</v>
      </c>
      <c r="AW83" s="34">
        <f t="shared" si="175"/>
        <v>1.0822647671059262</v>
      </c>
      <c r="AX83" s="34">
        <f t="shared" si="176"/>
        <v>35.295216289999402</v>
      </c>
      <c r="AY83" s="34">
        <f t="shared" si="177"/>
        <v>0.52923418462485383</v>
      </c>
      <c r="AZ83" s="34">
        <f t="shared" si="178"/>
        <v>3.8110116224735333</v>
      </c>
      <c r="BA83" s="34">
        <f t="shared" si="179"/>
        <v>15.103602488456046</v>
      </c>
      <c r="BB83" s="34">
        <f t="shared" si="180"/>
        <v>23.702351387268312</v>
      </c>
      <c r="BC83" s="34">
        <f t="shared" si="181"/>
        <v>21.177227324869211</v>
      </c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</row>
    <row r="84" spans="3:69" x14ac:dyDescent="0.2">
      <c r="C84" s="5">
        <v>83</v>
      </c>
      <c r="D84" s="35">
        <v>93.383702242682915</v>
      </c>
      <c r="E84">
        <f t="shared" si="131"/>
        <v>2.8833950343175467</v>
      </c>
      <c r="F84">
        <f t="shared" si="132"/>
        <v>21.425673669271188</v>
      </c>
      <c r="G84">
        <f t="shared" si="133"/>
        <v>1.4390574908645728</v>
      </c>
      <c r="H84">
        <f t="shared" si="134"/>
        <v>40.492543818528119</v>
      </c>
      <c r="I84">
        <f t="shared" si="135"/>
        <v>15.320713262194705</v>
      </c>
      <c r="J84">
        <f t="shared" si="136"/>
        <v>5.7589220161119377</v>
      </c>
      <c r="K84">
        <f t="shared" si="137"/>
        <v>129.18179711129173</v>
      </c>
      <c r="L84">
        <f t="shared" si="138"/>
        <v>77.857798796184866</v>
      </c>
      <c r="M84">
        <f t="shared" si="139"/>
        <v>4.6448579999682087</v>
      </c>
      <c r="N84">
        <f t="shared" si="140"/>
        <v>2.2551653722450458</v>
      </c>
      <c r="O84">
        <f t="shared" si="141"/>
        <v>12.384864676577171</v>
      </c>
      <c r="P84">
        <f t="shared" si="142"/>
        <v>11.740558391443045</v>
      </c>
      <c r="Q84" s="34">
        <f t="shared" si="143"/>
        <v>15.891501456367889</v>
      </c>
      <c r="R84" s="34">
        <f t="shared" si="144"/>
        <v>35.101635899222359</v>
      </c>
      <c r="S84" s="34">
        <f t="shared" si="145"/>
        <v>14.697334935502056</v>
      </c>
      <c r="T84" s="34">
        <f t="shared" si="146"/>
        <v>4.6556387388988005</v>
      </c>
      <c r="U84" s="34">
        <f t="shared" si="147"/>
        <v>6.8176212753705965</v>
      </c>
      <c r="V84" s="34">
        <f t="shared" si="148"/>
        <v>1.0058642872684393</v>
      </c>
      <c r="W84" s="34">
        <f t="shared" si="149"/>
        <v>31.144146791872469</v>
      </c>
      <c r="X84" s="34">
        <f t="shared" si="150"/>
        <v>7.7526657732914774</v>
      </c>
      <c r="Y84" s="34">
        <f t="shared" si="151"/>
        <v>32.54797570388633</v>
      </c>
      <c r="Z84" s="34">
        <f t="shared" si="152"/>
        <v>21.157136833259276</v>
      </c>
      <c r="AA84" s="34">
        <f t="shared" si="153"/>
        <v>0.38260785995196944</v>
      </c>
      <c r="AB84" s="34">
        <f t="shared" si="154"/>
        <v>0.13683237342796159</v>
      </c>
      <c r="AC84" s="34">
        <f t="shared" si="155"/>
        <v>3.1054804000166132</v>
      </c>
      <c r="AD84" s="34">
        <f t="shared" si="156"/>
        <v>1.2852511016772445</v>
      </c>
      <c r="AE84" s="34">
        <f t="shared" si="157"/>
        <v>0.26822582758995317</v>
      </c>
      <c r="AF84" s="34">
        <f t="shared" si="158"/>
        <v>9.1583389782583721E-2</v>
      </c>
      <c r="AG84" s="34">
        <f t="shared" si="159"/>
        <v>1.7600987827935662E-5</v>
      </c>
      <c r="AH84" s="34">
        <f t="shared" si="160"/>
        <v>0.221293073087136</v>
      </c>
      <c r="AI84" s="34">
        <f t="shared" si="161"/>
        <v>2.1615738601724424</v>
      </c>
      <c r="AJ84" s="34">
        <f t="shared" si="162"/>
        <v>0.36676431537131959</v>
      </c>
      <c r="AK84" s="34">
        <f t="shared" si="163"/>
        <v>16.019951343018668</v>
      </c>
      <c r="AL84" s="34">
        <f t="shared" si="164"/>
        <v>9.3972159243636249</v>
      </c>
      <c r="AM84" s="34">
        <f t="shared" si="165"/>
        <v>12.463846034920854</v>
      </c>
      <c r="AN84" s="34">
        <f t="shared" si="166"/>
        <v>14.279045741585508</v>
      </c>
      <c r="AO84" s="34">
        <f t="shared" si="167"/>
        <v>15.272672105429757</v>
      </c>
      <c r="AP84" s="34">
        <f t="shared" si="168"/>
        <v>22.046476044502473</v>
      </c>
      <c r="AQ84" s="34">
        <f t="shared" si="169"/>
        <v>26.514814254673162</v>
      </c>
      <c r="AR84" s="34">
        <f t="shared" si="170"/>
        <v>19.473342099238177</v>
      </c>
      <c r="AS84" s="34">
        <f t="shared" si="171"/>
        <v>44.54589494075293</v>
      </c>
      <c r="AT84" s="34">
        <f t="shared" si="172"/>
        <v>15.52387180739516</v>
      </c>
      <c r="AU84" s="34">
        <f t="shared" si="173"/>
        <v>12.616827189189587</v>
      </c>
      <c r="AV84" s="34">
        <f t="shared" si="174"/>
        <v>1.6161769464457685</v>
      </c>
      <c r="AW84" s="34">
        <f t="shared" si="175"/>
        <v>38.092937831487852</v>
      </c>
      <c r="AX84" s="34">
        <f t="shared" si="176"/>
        <v>0.91863553832017442</v>
      </c>
      <c r="AY84" s="34">
        <f t="shared" si="177"/>
        <v>4.7661490687497041</v>
      </c>
      <c r="AZ84" s="34">
        <f t="shared" si="178"/>
        <v>16.952202817239133</v>
      </c>
      <c r="BA84" s="34">
        <f t="shared" si="179"/>
        <v>26.004655522941331</v>
      </c>
      <c r="BB84" s="34">
        <f t="shared" si="180"/>
        <v>23.356362624587547</v>
      </c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</row>
    <row r="85" spans="3:69" x14ac:dyDescent="0.2">
      <c r="C85" s="5">
        <v>84</v>
      </c>
      <c r="D85" s="35">
        <v>91.685645990870995</v>
      </c>
      <c r="E85">
        <f t="shared" si="131"/>
        <v>8.5891856168880238</v>
      </c>
      <c r="F85">
        <f t="shared" si="132"/>
        <v>0.24845143374565423</v>
      </c>
      <c r="G85">
        <f t="shared" si="133"/>
        <v>21.765200802216327</v>
      </c>
      <c r="H85">
        <f t="shared" si="134"/>
        <v>4.9111524863976035</v>
      </c>
      <c r="I85">
        <f t="shared" si="135"/>
        <v>0.49240977628724292</v>
      </c>
      <c r="J85">
        <f t="shared" si="136"/>
        <v>93.465598763558461</v>
      </c>
      <c r="K85">
        <f t="shared" si="137"/>
        <v>50.774893396060115</v>
      </c>
      <c r="L85">
        <f t="shared" si="138"/>
        <v>0.20897424680444671</v>
      </c>
      <c r="M85">
        <f t="shared" si="139"/>
        <v>3.8547608187966147E-2</v>
      </c>
      <c r="N85">
        <f t="shared" si="140"/>
        <v>3.3166142494300246</v>
      </c>
      <c r="O85">
        <f t="shared" si="141"/>
        <v>2.9873443378858804</v>
      </c>
      <c r="P85">
        <f t="shared" si="142"/>
        <v>5.2365839832654313</v>
      </c>
      <c r="Q85" s="34">
        <f t="shared" si="143"/>
        <v>17.864207625509959</v>
      </c>
      <c r="R85" s="34">
        <f t="shared" si="144"/>
        <v>4.5610183646067703</v>
      </c>
      <c r="S85" s="34">
        <f t="shared" si="145"/>
        <v>0.21126586714366458</v>
      </c>
      <c r="T85" s="34">
        <f t="shared" si="146"/>
        <v>0.83357128166316263</v>
      </c>
      <c r="U85" s="34">
        <f t="shared" si="147"/>
        <v>0.48320348463487911</v>
      </c>
      <c r="V85" s="34">
        <f t="shared" si="148"/>
        <v>15.07487676739242</v>
      </c>
      <c r="W85" s="34">
        <f t="shared" si="149"/>
        <v>1.1800578479156951</v>
      </c>
      <c r="X85" s="34">
        <f t="shared" si="150"/>
        <v>16.056265936250004</v>
      </c>
      <c r="Y85" s="34">
        <f t="shared" si="151"/>
        <v>8.4194713036590638</v>
      </c>
      <c r="Z85" s="34">
        <f t="shared" si="152"/>
        <v>1.1653271901434632</v>
      </c>
      <c r="AA85" s="34">
        <f t="shared" si="153"/>
        <v>1.7639761811573409</v>
      </c>
      <c r="AB85" s="34">
        <f t="shared" si="154"/>
        <v>4.1192105341057101E-3</v>
      </c>
      <c r="AC85" s="34">
        <f t="shared" si="155"/>
        <v>0.31851021921090539</v>
      </c>
      <c r="AD85" s="34">
        <f t="shared" si="156"/>
        <v>1.3927564335349372</v>
      </c>
      <c r="AE85" s="34">
        <f t="shared" si="157"/>
        <v>1.9472214658165676</v>
      </c>
      <c r="AF85" s="34">
        <f t="shared" si="158"/>
        <v>2.8976605265040263</v>
      </c>
      <c r="AG85" s="34">
        <f t="shared" si="159"/>
        <v>4.7022804810323455</v>
      </c>
      <c r="AH85" s="34">
        <f t="shared" si="160"/>
        <v>5.1905171791536926E-2</v>
      </c>
      <c r="AI85" s="34">
        <f t="shared" si="161"/>
        <v>1.1934372919411136</v>
      </c>
      <c r="AJ85" s="34">
        <f t="shared" si="162"/>
        <v>5.3104293758285923</v>
      </c>
      <c r="AK85" s="34">
        <f t="shared" si="163"/>
        <v>1.8698692497115652</v>
      </c>
      <c r="AL85" s="34">
        <f t="shared" si="164"/>
        <v>3.3575468670347046</v>
      </c>
      <c r="AM85" s="34">
        <f t="shared" si="165"/>
        <v>4.3293383316644416</v>
      </c>
      <c r="AN85" s="34">
        <f t="shared" si="166"/>
        <v>4.8839690524731942</v>
      </c>
      <c r="AO85" s="34">
        <f t="shared" si="167"/>
        <v>8.9838747724214549</v>
      </c>
      <c r="AP85" s="34">
        <f t="shared" si="168"/>
        <v>11.910764220281935</v>
      </c>
      <c r="AQ85" s="34">
        <f t="shared" si="169"/>
        <v>7.3701647555220866</v>
      </c>
      <c r="AR85" s="34">
        <f t="shared" si="170"/>
        <v>24.762714382679103</v>
      </c>
      <c r="AS85" s="34">
        <f t="shared" si="171"/>
        <v>5.0264664347377401</v>
      </c>
      <c r="AT85" s="34">
        <f t="shared" si="172"/>
        <v>3.4371717194013232</v>
      </c>
      <c r="AU85" s="34">
        <f t="shared" si="173"/>
        <v>0.1821298760164666</v>
      </c>
      <c r="AV85" s="34">
        <f t="shared" si="174"/>
        <v>20.015704269708472</v>
      </c>
      <c r="AW85" s="34">
        <f t="shared" si="175"/>
        <v>0.54701035792935937</v>
      </c>
      <c r="AX85" s="34">
        <f t="shared" si="176"/>
        <v>0.23531708802378204</v>
      </c>
      <c r="AY85" s="34">
        <f t="shared" si="177"/>
        <v>5.8527658889002963</v>
      </c>
      <c r="AZ85" s="34">
        <f t="shared" si="178"/>
        <v>11.569656335624193</v>
      </c>
      <c r="BA85" s="34">
        <f t="shared" si="179"/>
        <v>9.8268822238747422</v>
      </c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</row>
    <row r="86" spans="3:69" x14ac:dyDescent="0.2">
      <c r="C86" s="5">
        <v>85</v>
      </c>
      <c r="D86" s="35">
        <v>88.754914748179502</v>
      </c>
      <c r="E86">
        <f t="shared" si="131"/>
        <v>11.7592773304925</v>
      </c>
      <c r="F86">
        <f t="shared" si="132"/>
        <v>3.0087944760451442</v>
      </c>
      <c r="G86">
        <f t="shared" si="133"/>
        <v>0.51068063305029376</v>
      </c>
      <c r="H86">
        <f t="shared" si="134"/>
        <v>4.9684948750252742</v>
      </c>
      <c r="I86">
        <f t="shared" si="135"/>
        <v>45.387567170712835</v>
      </c>
      <c r="J86">
        <f t="shared" si="136"/>
        <v>17.597346602740981</v>
      </c>
      <c r="K86">
        <f t="shared" si="137"/>
        <v>6.1186684231741317</v>
      </c>
      <c r="L86">
        <f t="shared" si="138"/>
        <v>9.7785460887745401</v>
      </c>
      <c r="M86">
        <f t="shared" si="139"/>
        <v>1.2311541283143308</v>
      </c>
      <c r="N86">
        <f t="shared" si="140"/>
        <v>1.4456158756473265</v>
      </c>
      <c r="O86">
        <f t="shared" si="141"/>
        <v>0.4126429205623558</v>
      </c>
      <c r="P86">
        <f t="shared" si="142"/>
        <v>1.679294252191982</v>
      </c>
      <c r="Q86" s="34">
        <f t="shared" si="143"/>
        <v>0.63214768897995233</v>
      </c>
      <c r="R86" s="34">
        <f t="shared" si="144"/>
        <v>6.1063083939863665</v>
      </c>
      <c r="S86" s="34">
        <f t="shared" si="145"/>
        <v>4.0712343252596748</v>
      </c>
      <c r="T86" s="34">
        <f t="shared" si="146"/>
        <v>13.146858107543727</v>
      </c>
      <c r="U86" s="34">
        <f t="shared" si="147"/>
        <v>0.9061262118726825</v>
      </c>
      <c r="V86" s="34">
        <f t="shared" si="148"/>
        <v>3.4019093619272813</v>
      </c>
      <c r="W86" s="34">
        <f t="shared" si="149"/>
        <v>1.1584127069515924</v>
      </c>
      <c r="X86" s="34">
        <f t="shared" si="150"/>
        <v>8.4673543626131997E-4</v>
      </c>
      <c r="Y86" s="34">
        <f t="shared" si="151"/>
        <v>16.081980401748595</v>
      </c>
      <c r="Z86" s="34">
        <f t="shared" si="152"/>
        <v>18.138049425681285</v>
      </c>
      <c r="AA86" s="34">
        <f t="shared" si="153"/>
        <v>8.2171098573734902</v>
      </c>
      <c r="AB86" s="34">
        <f t="shared" si="154"/>
        <v>12.215712398136164</v>
      </c>
      <c r="AC86" s="34">
        <f t="shared" si="155"/>
        <v>16.899352990000441</v>
      </c>
      <c r="AD86" s="34">
        <f t="shared" si="156"/>
        <v>18.715660497799952</v>
      </c>
      <c r="AE86" s="34">
        <f t="shared" si="157"/>
        <v>21.464530066401952</v>
      </c>
      <c r="AF86" s="34">
        <f t="shared" si="158"/>
        <v>26.001896440635967</v>
      </c>
      <c r="AG86" s="34">
        <f t="shared" si="159"/>
        <v>9.9764905864839069</v>
      </c>
      <c r="AH86" s="34">
        <f t="shared" si="160"/>
        <v>16.185951550277554</v>
      </c>
      <c r="AI86" s="34">
        <f t="shared" si="161"/>
        <v>0.39224461734501459</v>
      </c>
      <c r="AJ86" s="34">
        <f t="shared" si="162"/>
        <v>2.4439056939182033</v>
      </c>
      <c r="AK86" s="34">
        <f t="shared" si="163"/>
        <v>1.2064171704206283</v>
      </c>
      <c r="AL86" s="34">
        <f t="shared" si="164"/>
        <v>0.72254255647512033</v>
      </c>
      <c r="AM86" s="34">
        <f t="shared" si="165"/>
        <v>0.5194962303210735</v>
      </c>
      <c r="AN86" s="34">
        <f t="shared" si="166"/>
        <v>4.4328983293675543E-3</v>
      </c>
      <c r="AO86" s="34">
        <f t="shared" si="167"/>
        <v>0.2708851304673679</v>
      </c>
      <c r="AP86" s="34">
        <f t="shared" si="168"/>
        <v>4.6624256219290471E-2</v>
      </c>
      <c r="AQ86" s="34">
        <f t="shared" si="169"/>
        <v>4.1840032491455386</v>
      </c>
      <c r="AR86" s="34">
        <f t="shared" si="170"/>
        <v>0.47438069684127793</v>
      </c>
      <c r="AS86" s="34">
        <f t="shared" si="171"/>
        <v>1.159433963953252</v>
      </c>
      <c r="AT86" s="34">
        <f t="shared" si="172"/>
        <v>11.272792905543858</v>
      </c>
      <c r="AU86" s="34">
        <f t="shared" si="173"/>
        <v>2.3813432748001251</v>
      </c>
      <c r="AV86" s="34">
        <f t="shared" si="174"/>
        <v>13.471342338489837</v>
      </c>
      <c r="AW86" s="34">
        <f t="shared" si="175"/>
        <v>5.9811369895231996</v>
      </c>
      <c r="AX86" s="34">
        <f t="shared" si="176"/>
        <v>0.26161404972539709</v>
      </c>
      <c r="AY86" s="34">
        <f t="shared" si="177"/>
        <v>0.22154767367079553</v>
      </c>
      <c r="AZ86" s="34">
        <f t="shared" si="178"/>
        <v>4.1638276157770313E-2</v>
      </c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</row>
    <row r="87" spans="3:69" x14ac:dyDescent="0.2">
      <c r="C87" s="5">
        <v>86</v>
      </c>
      <c r="D87" s="35">
        <v>92.184095019103225</v>
      </c>
      <c r="E87">
        <f t="shared" si="131"/>
        <v>26.664499618997773</v>
      </c>
      <c r="F87">
        <f t="shared" si="132"/>
        <v>7.3688416860607422</v>
      </c>
      <c r="G87">
        <f t="shared" si="133"/>
        <v>1.4404036745307784</v>
      </c>
      <c r="H87">
        <f t="shared" si="134"/>
        <v>103.35182214287373</v>
      </c>
      <c r="I87">
        <f t="shared" si="135"/>
        <v>58.1268918487348</v>
      </c>
      <c r="J87">
        <f t="shared" si="136"/>
        <v>0.91314467833045676</v>
      </c>
      <c r="K87">
        <f t="shared" si="137"/>
        <v>9.1272615289021253E-2</v>
      </c>
      <c r="L87">
        <f t="shared" si="138"/>
        <v>5.3805739485957584</v>
      </c>
      <c r="M87">
        <f t="shared" si="139"/>
        <v>4.9588279638319115</v>
      </c>
      <c r="N87">
        <f t="shared" si="140"/>
        <v>7.7662954184767887</v>
      </c>
      <c r="O87">
        <f t="shared" si="141"/>
        <v>22.326155468314486</v>
      </c>
      <c r="P87">
        <f t="shared" si="142"/>
        <v>6.9384992035291697</v>
      </c>
      <c r="Q87" s="34">
        <f t="shared" si="143"/>
        <v>0.9179282025202703</v>
      </c>
      <c r="R87" s="34">
        <f t="shared" si="144"/>
        <v>1.9921918866257184</v>
      </c>
      <c r="S87" s="34">
        <f t="shared" si="145"/>
        <v>3.8682773057413099E-2</v>
      </c>
      <c r="T87" s="34">
        <f t="shared" si="146"/>
        <v>19.193922339715613</v>
      </c>
      <c r="U87" s="34">
        <f t="shared" si="147"/>
        <v>2.5114443013508332</v>
      </c>
      <c r="V87" s="34">
        <f t="shared" si="148"/>
        <v>20.299314867848388</v>
      </c>
      <c r="W87" s="34">
        <f t="shared" si="149"/>
        <v>11.560554561038336</v>
      </c>
      <c r="X87" s="34">
        <f t="shared" si="150"/>
        <v>0.33762396739417283</v>
      </c>
      <c r="Y87" s="34">
        <f t="shared" si="151"/>
        <v>0.68839980356106534</v>
      </c>
      <c r="Z87" s="34">
        <f t="shared" si="152"/>
        <v>0.31655263434255076</v>
      </c>
      <c r="AA87" s="34">
        <f t="shared" si="153"/>
        <v>4.3451916773252159E-3</v>
      </c>
      <c r="AB87" s="34">
        <f t="shared" si="154"/>
        <v>0.46471760761799796</v>
      </c>
      <c r="AC87" s="34">
        <f t="shared" si="155"/>
        <v>0.80457266593066834</v>
      </c>
      <c r="AD87" s="34">
        <f t="shared" si="156"/>
        <v>1.4491406436764007</v>
      </c>
      <c r="AE87" s="34">
        <f t="shared" si="157"/>
        <v>2.7889841705796248</v>
      </c>
      <c r="AF87" s="34">
        <f t="shared" si="158"/>
        <v>7.3236246692618731E-2</v>
      </c>
      <c r="AG87" s="34">
        <f t="shared" si="159"/>
        <v>0.35283187452003351</v>
      </c>
      <c r="AH87" s="34">
        <f t="shared" si="160"/>
        <v>7.8561694655595176</v>
      </c>
      <c r="AI87" s="34">
        <f t="shared" si="161"/>
        <v>3.4815106130088562</v>
      </c>
      <c r="AJ87" s="34">
        <f t="shared" si="162"/>
        <v>5.4326754293205965</v>
      </c>
      <c r="AK87" s="34">
        <f t="shared" si="163"/>
        <v>6.6520417420725737</v>
      </c>
      <c r="AL87" s="34">
        <f t="shared" si="164"/>
        <v>7.33553565656866</v>
      </c>
      <c r="AM87" s="34">
        <f t="shared" si="165"/>
        <v>12.220339973069478</v>
      </c>
      <c r="AN87" s="34">
        <f t="shared" si="166"/>
        <v>15.59970773949181</v>
      </c>
      <c r="AO87" s="34">
        <f t="shared" si="167"/>
        <v>10.324999754434476</v>
      </c>
      <c r="AP87" s="34">
        <f t="shared" si="168"/>
        <v>29.971944743896028</v>
      </c>
      <c r="AQ87" s="34">
        <f t="shared" si="169"/>
        <v>7.5099416199321327</v>
      </c>
      <c r="AR87" s="34">
        <f t="shared" si="170"/>
        <v>5.5338333594982725</v>
      </c>
      <c r="AS87" s="34">
        <f t="shared" si="171"/>
        <v>5.1383461385141882E-3</v>
      </c>
      <c r="AT87" s="34">
        <f t="shared" si="172"/>
        <v>24.724169346140918</v>
      </c>
      <c r="AU87" s="34">
        <f t="shared" si="173"/>
        <v>5.8154507833946864E-2</v>
      </c>
      <c r="AV87" s="34">
        <f t="shared" si="174"/>
        <v>0.96735871151426955</v>
      </c>
      <c r="AW87" s="34">
        <f t="shared" si="175"/>
        <v>8.5129619828244998</v>
      </c>
      <c r="AX87" s="34">
        <f t="shared" si="176"/>
        <v>15.208976510285853</v>
      </c>
      <c r="AY87" s="34">
        <f t="shared" si="177"/>
        <v>13.20039556278091</v>
      </c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</row>
    <row r="88" spans="3:69" x14ac:dyDescent="0.2">
      <c r="C88" s="5">
        <v>87</v>
      </c>
      <c r="D88" s="35">
        <v>87.020327051911266</v>
      </c>
      <c r="E88">
        <f t="shared" si="131"/>
        <v>5.9986145305439056</v>
      </c>
      <c r="F88">
        <f t="shared" si="132"/>
        <v>15.710123225979318</v>
      </c>
      <c r="G88">
        <f t="shared" si="133"/>
        <v>25.024424509723854</v>
      </c>
      <c r="H88">
        <f t="shared" si="134"/>
        <v>6.0532308198202092</v>
      </c>
      <c r="I88">
        <f t="shared" si="135"/>
        <v>17.708795139005399</v>
      </c>
      <c r="J88">
        <f t="shared" si="136"/>
        <v>23.63568337939882</v>
      </c>
      <c r="K88">
        <f t="shared" si="137"/>
        <v>8.0892549005288679</v>
      </c>
      <c r="L88">
        <f t="shared" si="138"/>
        <v>8.625530614226669</v>
      </c>
      <c r="M88">
        <f t="shared" si="139"/>
        <v>5.6499415944650231</v>
      </c>
      <c r="N88">
        <f t="shared" si="140"/>
        <v>0.19246807268817434</v>
      </c>
      <c r="O88">
        <f t="shared" si="141"/>
        <v>6.3992042806679041</v>
      </c>
      <c r="P88">
        <f t="shared" si="142"/>
        <v>17.687763359017243</v>
      </c>
      <c r="Q88" s="34">
        <f t="shared" si="143"/>
        <v>14.079888042325795</v>
      </c>
      <c r="R88" s="34">
        <f t="shared" si="144"/>
        <v>28.734395613212598</v>
      </c>
      <c r="S88" s="34">
        <f t="shared" si="145"/>
        <v>0.61258966823961203</v>
      </c>
      <c r="T88" s="34">
        <f t="shared" si="146"/>
        <v>12.8093430983693</v>
      </c>
      <c r="U88" s="34">
        <f t="shared" si="147"/>
        <v>0.43334818530737357</v>
      </c>
      <c r="V88" s="34">
        <f t="shared" si="148"/>
        <v>3.1105897707241152</v>
      </c>
      <c r="W88" s="34">
        <f t="shared" si="149"/>
        <v>33.002981575028713</v>
      </c>
      <c r="X88" s="34">
        <f t="shared" si="150"/>
        <v>35.921641757294353</v>
      </c>
      <c r="Y88" s="34">
        <f t="shared" si="151"/>
        <v>21.17046963270074</v>
      </c>
      <c r="Z88" s="34">
        <f t="shared" si="152"/>
        <v>27.349616025767247</v>
      </c>
      <c r="AA88" s="34">
        <f t="shared" si="153"/>
        <v>34.16951905857487</v>
      </c>
      <c r="AB88" s="34">
        <f t="shared" si="154"/>
        <v>36.732662851045731</v>
      </c>
      <c r="AC88" s="34">
        <f t="shared" si="155"/>
        <v>40.545954631476718</v>
      </c>
      <c r="AD88" s="34">
        <f t="shared" si="156"/>
        <v>46.700729059916796</v>
      </c>
      <c r="AE88" s="34">
        <f t="shared" si="157"/>
        <v>23.942877821329525</v>
      </c>
      <c r="AF88" s="34">
        <f t="shared" si="158"/>
        <v>33.151851974764796</v>
      </c>
      <c r="AG88" s="34">
        <f t="shared" si="159"/>
        <v>5.5737640533665669</v>
      </c>
      <c r="AH88" s="34">
        <f t="shared" si="160"/>
        <v>10.876060733981332</v>
      </c>
      <c r="AI88" s="34">
        <f t="shared" si="161"/>
        <v>8.0256506333372855</v>
      </c>
      <c r="AJ88" s="34">
        <f t="shared" si="162"/>
        <v>6.6802229595305844</v>
      </c>
      <c r="AK88" s="34">
        <f t="shared" si="163"/>
        <v>6.0287365770991332</v>
      </c>
      <c r="AL88" s="34">
        <f t="shared" si="164"/>
        <v>2.7822496264742358</v>
      </c>
      <c r="AM88" s="34">
        <f t="shared" si="165"/>
        <v>1.4740908557799597</v>
      </c>
      <c r="AN88" s="34">
        <f t="shared" si="166"/>
        <v>3.8045056552909005</v>
      </c>
      <c r="AO88" s="34">
        <f t="shared" si="167"/>
        <v>9.6656276830445434E-2</v>
      </c>
      <c r="AP88" s="34">
        <f t="shared" si="168"/>
        <v>5.8725801366365884</v>
      </c>
      <c r="AQ88" s="34">
        <f t="shared" si="169"/>
        <v>7.9037329607193492</v>
      </c>
      <c r="AR88" s="34">
        <f t="shared" si="170"/>
        <v>25.929336867871964</v>
      </c>
      <c r="AS88" s="34">
        <f t="shared" si="171"/>
        <v>3.6644502213729155E-2</v>
      </c>
      <c r="AT88" s="34">
        <f t="shared" si="172"/>
        <v>29.213164798948004</v>
      </c>
      <c r="AU88" s="34">
        <f t="shared" si="173"/>
        <v>17.474272791693004</v>
      </c>
      <c r="AV88" s="34">
        <f t="shared" si="174"/>
        <v>5.0448300176033856</v>
      </c>
      <c r="AW88" s="34">
        <f t="shared" si="175"/>
        <v>1.5974411524459375</v>
      </c>
      <c r="AX88" s="34">
        <f t="shared" si="176"/>
        <v>2.3425315859500495</v>
      </c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</row>
    <row r="89" spans="3:69" x14ac:dyDescent="0.2">
      <c r="C89" s="5">
        <v>88</v>
      </c>
      <c r="D89" s="35">
        <v>89.469533970598192</v>
      </c>
      <c r="E89">
        <f t="shared" si="131"/>
        <v>2.2933857422027177</v>
      </c>
      <c r="F89">
        <f t="shared" si="132"/>
        <v>55.527069442022373</v>
      </c>
      <c r="G89">
        <f t="shared" si="133"/>
        <v>24.103566945639987</v>
      </c>
      <c r="H89">
        <f t="shared" si="134"/>
        <v>3.0939930833292442</v>
      </c>
      <c r="I89">
        <f t="shared" si="135"/>
        <v>5.8199027877485143</v>
      </c>
      <c r="J89">
        <f t="shared" si="136"/>
        <v>0.15598915774484584</v>
      </c>
      <c r="K89">
        <f t="shared" si="137"/>
        <v>0.23786928530626411</v>
      </c>
      <c r="L89">
        <f t="shared" si="138"/>
        <v>5.2195335876723519E-3</v>
      </c>
      <c r="M89">
        <f t="shared" si="139"/>
        <v>4.0420904883158215</v>
      </c>
      <c r="N89">
        <f t="shared" si="140"/>
        <v>6.4734795808248022E-3</v>
      </c>
      <c r="O89">
        <f t="shared" si="141"/>
        <v>3.0852056609501837</v>
      </c>
      <c r="P89">
        <f t="shared" si="142"/>
        <v>1.6980976807976111</v>
      </c>
      <c r="Q89" s="34">
        <f t="shared" si="143"/>
        <v>8.4753207517468443</v>
      </c>
      <c r="R89" s="34">
        <f t="shared" si="144"/>
        <v>2.7773083811258665</v>
      </c>
      <c r="S89" s="34">
        <f t="shared" si="145"/>
        <v>1.2764646364039394</v>
      </c>
      <c r="T89" s="34">
        <f t="shared" si="146"/>
        <v>3.2073767137917009</v>
      </c>
      <c r="U89" s="34">
        <f t="shared" si="147"/>
        <v>0.46993836087078972</v>
      </c>
      <c r="V89" s="34">
        <f t="shared" si="148"/>
        <v>10.861079775750948</v>
      </c>
      <c r="W89" s="34">
        <f t="shared" si="149"/>
        <v>12.561776612875617</v>
      </c>
      <c r="X89" s="34">
        <f t="shared" si="150"/>
        <v>4.6308067883291297</v>
      </c>
      <c r="Y89" s="34">
        <f t="shared" si="151"/>
        <v>7.7310641168343714</v>
      </c>
      <c r="Z89" s="34">
        <f t="shared" si="152"/>
        <v>11.534602648875717</v>
      </c>
      <c r="AA89" s="34">
        <f t="shared" si="153"/>
        <v>13.043226915191326</v>
      </c>
      <c r="AB89" s="34">
        <f t="shared" si="154"/>
        <v>15.353573499352194</v>
      </c>
      <c r="AC89" s="34">
        <f t="shared" si="155"/>
        <v>19.224596575684867</v>
      </c>
      <c r="AD89" s="34">
        <f t="shared" si="156"/>
        <v>5.9728382551524639</v>
      </c>
      <c r="AE89" s="34">
        <f t="shared" si="157"/>
        <v>10.94655323283782</v>
      </c>
      <c r="AF89" s="34">
        <f t="shared" si="158"/>
        <v>7.8012824527170944E-3</v>
      </c>
      <c r="AG89" s="34">
        <f t="shared" si="159"/>
        <v>0.72025841290989545</v>
      </c>
      <c r="AH89" s="34">
        <f t="shared" si="160"/>
        <v>0.14726483870919224</v>
      </c>
      <c r="AI89" s="34">
        <f t="shared" si="161"/>
        <v>1.8334733499113572E-2</v>
      </c>
      <c r="AJ89" s="34">
        <f t="shared" si="162"/>
        <v>3.7719823065767305E-5</v>
      </c>
      <c r="AK89" s="34">
        <f t="shared" si="163"/>
        <v>0.61027224774529987</v>
      </c>
      <c r="AL89" s="34">
        <f t="shared" si="164"/>
        <v>1.5254361552149973</v>
      </c>
      <c r="AM89" s="34">
        <f t="shared" si="165"/>
        <v>0.24869442488727364</v>
      </c>
      <c r="AN89" s="34">
        <f t="shared" si="166"/>
        <v>7.6181677134889894</v>
      </c>
      <c r="AO89" s="34">
        <f t="shared" si="167"/>
        <v>6.6906139340169543E-4</v>
      </c>
      <c r="AP89" s="34">
        <f t="shared" si="168"/>
        <v>0.13115329704612547</v>
      </c>
      <c r="AQ89" s="34">
        <f t="shared" si="169"/>
        <v>6.9848083003229933</v>
      </c>
      <c r="AR89" s="34">
        <f t="shared" si="170"/>
        <v>5.0975677329284768</v>
      </c>
      <c r="AS89" s="34">
        <f t="shared" si="171"/>
        <v>8.7362423305078689</v>
      </c>
      <c r="AT89" s="34">
        <f t="shared" si="172"/>
        <v>2.9964201778354926</v>
      </c>
      <c r="AU89" s="34">
        <f t="shared" si="173"/>
        <v>4.1264646378781057E-2</v>
      </c>
      <c r="AV89" s="34">
        <f t="shared" si="174"/>
        <v>1.4049544210975768</v>
      </c>
      <c r="AW89" s="34">
        <f t="shared" si="175"/>
        <v>0.84396157568451158</v>
      </c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</row>
    <row r="90" spans="3:69" x14ac:dyDescent="0.2">
      <c r="C90" s="5">
        <v>89</v>
      </c>
      <c r="D90" s="35">
        <v>90.983926833168113</v>
      </c>
      <c r="E90">
        <f t="shared" si="131"/>
        <v>80.389902617836242</v>
      </c>
      <c r="F90">
        <f t="shared" si="132"/>
        <v>41.266892401151495</v>
      </c>
      <c r="G90">
        <f t="shared" si="133"/>
        <v>5.9820426497329555E-2</v>
      </c>
      <c r="H90">
        <f t="shared" si="134"/>
        <v>0.80650207503733695</v>
      </c>
      <c r="I90">
        <f t="shared" si="135"/>
        <v>1.2531419622464817</v>
      </c>
      <c r="J90">
        <f t="shared" si="136"/>
        <v>1.0540603518763669</v>
      </c>
      <c r="K90">
        <f t="shared" si="137"/>
        <v>2.5174239579079458</v>
      </c>
      <c r="L90">
        <f t="shared" si="138"/>
        <v>12.424835045565235</v>
      </c>
      <c r="M90">
        <f t="shared" si="139"/>
        <v>2.0561693715796077</v>
      </c>
      <c r="N90">
        <f t="shared" si="140"/>
        <v>5.8603931518682158E-2</v>
      </c>
      <c r="O90">
        <f t="shared" si="141"/>
        <v>4.4640122331429458E-2</v>
      </c>
      <c r="P90">
        <f t="shared" si="142"/>
        <v>1.9511830836827013</v>
      </c>
      <c r="Q90" s="34">
        <f t="shared" si="143"/>
        <v>10.118243803311605</v>
      </c>
      <c r="R90" s="34">
        <f t="shared" si="144"/>
        <v>0.14790602046477125</v>
      </c>
      <c r="S90" s="34">
        <f t="shared" si="145"/>
        <v>10.925060392237556</v>
      </c>
      <c r="T90" s="34">
        <f t="shared" si="146"/>
        <v>4.83961881870054</v>
      </c>
      <c r="U90" s="34">
        <f t="shared" si="147"/>
        <v>3.1727531392816548</v>
      </c>
      <c r="V90" s="34">
        <f t="shared" si="148"/>
        <v>4.1203592584762392</v>
      </c>
      <c r="W90" s="34">
        <f t="shared" si="149"/>
        <v>0.40645480544668283</v>
      </c>
      <c r="X90" s="34">
        <f t="shared" si="150"/>
        <v>1.6029744021820391</v>
      </c>
      <c r="Y90" s="34">
        <f t="shared" si="151"/>
        <v>3.5414353713530669</v>
      </c>
      <c r="Z90" s="34">
        <f t="shared" si="152"/>
        <v>4.3980294512170168</v>
      </c>
      <c r="AA90" s="34">
        <f t="shared" si="153"/>
        <v>5.7790754276181051</v>
      </c>
      <c r="AB90" s="34">
        <f t="shared" si="154"/>
        <v>8.2380100760077308</v>
      </c>
      <c r="AC90" s="34">
        <f t="shared" si="155"/>
        <v>0.8640561811409021</v>
      </c>
      <c r="AD90" s="34">
        <f t="shared" si="156"/>
        <v>3.2190270184463037</v>
      </c>
      <c r="AE90" s="34">
        <f t="shared" si="157"/>
        <v>2.5687041265233912</v>
      </c>
      <c r="AF90" s="34">
        <f t="shared" si="158"/>
        <v>0.44317308943681982</v>
      </c>
      <c r="AG90" s="34">
        <f t="shared" si="159"/>
        <v>1.2783509957387165</v>
      </c>
      <c r="AH90" s="34">
        <f t="shared" si="160"/>
        <v>1.9016052899602953</v>
      </c>
      <c r="AI90" s="34">
        <f t="shared" si="161"/>
        <v>2.2748217304485951</v>
      </c>
      <c r="AJ90" s="34">
        <f t="shared" si="162"/>
        <v>5.269743087184442</v>
      </c>
      <c r="AK90" s="34">
        <f t="shared" si="163"/>
        <v>7.5596311836607901</v>
      </c>
      <c r="AL90" s="34">
        <f t="shared" si="164"/>
        <v>4.052513546225633</v>
      </c>
      <c r="AM90" s="34">
        <f t="shared" si="165"/>
        <v>18.271313551729087</v>
      </c>
      <c r="AN90" s="34">
        <f t="shared" si="166"/>
        <v>2.3723980447924276</v>
      </c>
      <c r="AO90" s="34">
        <f t="shared" si="167"/>
        <v>1.3276614681617833</v>
      </c>
      <c r="AP90" s="34">
        <f t="shared" si="168"/>
        <v>1.2734804891298241</v>
      </c>
      <c r="AQ90" s="34">
        <f t="shared" si="169"/>
        <v>14.229283434590828</v>
      </c>
      <c r="AR90" s="34">
        <f t="shared" si="170"/>
        <v>2.0774051976443966</v>
      </c>
      <c r="AS90" s="34">
        <f t="shared" si="171"/>
        <v>4.6926057406814638E-2</v>
      </c>
      <c r="AT90" s="34">
        <f t="shared" si="172"/>
        <v>2.9499088762503272</v>
      </c>
      <c r="AU90" s="34">
        <f t="shared" si="173"/>
        <v>7.2883833038710906</v>
      </c>
      <c r="AV90" s="34">
        <f t="shared" si="174"/>
        <v>5.9198134503975952</v>
      </c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</row>
    <row r="91" spans="3:69" x14ac:dyDescent="0.2">
      <c r="C91" s="5">
        <v>90</v>
      </c>
      <c r="D91" s="35">
        <v>82.017885197204322</v>
      </c>
      <c r="E91">
        <f t="shared" si="131"/>
        <v>6.4623253345572271</v>
      </c>
      <c r="F91">
        <f t="shared" si="132"/>
        <v>84.83559046625949</v>
      </c>
      <c r="G91">
        <f t="shared" si="133"/>
        <v>97.300394667204088</v>
      </c>
      <c r="H91">
        <f t="shared" si="134"/>
        <v>61.569184930148054</v>
      </c>
      <c r="I91">
        <f t="shared" si="135"/>
        <v>63.033551888950363</v>
      </c>
      <c r="J91">
        <f t="shared" si="136"/>
        <v>54.455580279671075</v>
      </c>
      <c r="K91">
        <f t="shared" si="137"/>
        <v>29.60615345664462</v>
      </c>
      <c r="L91">
        <f t="shared" si="138"/>
        <v>56.732631492503565</v>
      </c>
      <c r="M91">
        <f t="shared" si="139"/>
        <v>84.789549902194977</v>
      </c>
      <c r="N91">
        <f t="shared" si="140"/>
        <v>76.645814675462105</v>
      </c>
      <c r="O91">
        <f t="shared" si="141"/>
        <v>107.38947232316161</v>
      </c>
      <c r="P91">
        <f t="shared" si="142"/>
        <v>33.467647334560432</v>
      </c>
      <c r="Q91" s="34">
        <f t="shared" si="143"/>
        <v>73.641389108790165</v>
      </c>
      <c r="R91" s="34">
        <f t="shared" si="144"/>
        <v>32.043906295149036</v>
      </c>
      <c r="S91" s="34">
        <f t="shared" si="145"/>
        <v>45.780491763157791</v>
      </c>
      <c r="T91" s="34">
        <f t="shared" si="146"/>
        <v>115.50368366150987</v>
      </c>
      <c r="U91" s="34">
        <f t="shared" si="147"/>
        <v>120.91000250942166</v>
      </c>
      <c r="V91" s="34">
        <f t="shared" si="148"/>
        <v>92.228743390946974</v>
      </c>
      <c r="W91" s="34">
        <f t="shared" si="149"/>
        <v>104.69644115345764</v>
      </c>
      <c r="X91" s="34">
        <f t="shared" si="150"/>
        <v>117.67719074951729</v>
      </c>
      <c r="Y91" s="34">
        <f t="shared" si="151"/>
        <v>122.39416343002384</v>
      </c>
      <c r="Z91" s="34">
        <f t="shared" si="152"/>
        <v>129.27718194435741</v>
      </c>
      <c r="AA91" s="34">
        <f t="shared" si="153"/>
        <v>140.0964595074083</v>
      </c>
      <c r="AB91" s="34">
        <f t="shared" si="154"/>
        <v>97.922659079233753</v>
      </c>
      <c r="AC91" s="34">
        <f t="shared" si="155"/>
        <v>115.78204067870939</v>
      </c>
      <c r="AD91" s="34">
        <f t="shared" si="156"/>
        <v>54.218538923615057</v>
      </c>
      <c r="AE91" s="34">
        <f t="shared" si="157"/>
        <v>68.895464304203927</v>
      </c>
      <c r="AF91" s="34">
        <f t="shared" si="158"/>
        <v>61.393489786703945</v>
      </c>
      <c r="AG91" s="34">
        <f t="shared" si="159"/>
        <v>57.563397257973705</v>
      </c>
      <c r="AH91" s="34">
        <f t="shared" si="160"/>
        <v>55.618637948681645</v>
      </c>
      <c r="AI91" s="34">
        <f t="shared" si="161"/>
        <v>44.494897018807478</v>
      </c>
      <c r="AJ91" s="34">
        <f t="shared" si="162"/>
        <v>38.645659118821271</v>
      </c>
      <c r="AK91" s="34">
        <f t="shared" si="163"/>
        <v>48.343597937502672</v>
      </c>
      <c r="AL91" s="34">
        <f t="shared" si="164"/>
        <v>22.010603200758542</v>
      </c>
      <c r="AM91" s="34">
        <f t="shared" si="165"/>
        <v>55.142246514122135</v>
      </c>
      <c r="AN91" s="34">
        <f t="shared" si="166"/>
        <v>61.055465825174736</v>
      </c>
      <c r="AO91" s="34">
        <f t="shared" si="167"/>
        <v>101.89948673457789</v>
      </c>
      <c r="AP91" s="34">
        <f t="shared" si="168"/>
        <v>26.97627926602863</v>
      </c>
      <c r="AQ91" s="34">
        <f t="shared" si="169"/>
        <v>108.31318961792027</v>
      </c>
      <c r="AR91" s="34">
        <f t="shared" si="170"/>
        <v>84.321352422202438</v>
      </c>
      <c r="AS91" s="34">
        <f t="shared" si="171"/>
        <v>52.540922728856451</v>
      </c>
      <c r="AT91" s="34">
        <f t="shared" si="172"/>
        <v>39.267030038817431</v>
      </c>
      <c r="AU91" s="34">
        <f t="shared" si="173"/>
        <v>42.679761826074945</v>
      </c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</row>
    <row r="92" spans="3:69" x14ac:dyDescent="0.2">
      <c r="C92" s="5">
        <v>91</v>
      </c>
      <c r="D92" s="35">
        <v>84.559995606796562</v>
      </c>
      <c r="E92">
        <f t="shared" si="131"/>
        <v>44.46907060718717</v>
      </c>
      <c r="F92">
        <f t="shared" si="132"/>
        <v>53.611476526836796</v>
      </c>
      <c r="G92">
        <f t="shared" si="133"/>
        <v>28.137645894246766</v>
      </c>
      <c r="H92">
        <f t="shared" si="134"/>
        <v>29.130381101245376</v>
      </c>
      <c r="I92">
        <f t="shared" si="135"/>
        <v>23.39939412726585</v>
      </c>
      <c r="J92">
        <f t="shared" si="136"/>
        <v>8.4044519301923639</v>
      </c>
      <c r="K92">
        <f t="shared" si="137"/>
        <v>24.900063079193835</v>
      </c>
      <c r="L92">
        <f t="shared" si="138"/>
        <v>44.435738854574794</v>
      </c>
      <c r="M92">
        <f t="shared" si="139"/>
        <v>38.597009268820813</v>
      </c>
      <c r="N92">
        <f t="shared" si="140"/>
        <v>61.164580701090756</v>
      </c>
      <c r="O92">
        <f t="shared" si="141"/>
        <v>10.517130218367917</v>
      </c>
      <c r="P92">
        <f t="shared" si="142"/>
        <v>36.473696588218282</v>
      </c>
      <c r="Q92" s="34">
        <f t="shared" si="143"/>
        <v>9.7258113777836428</v>
      </c>
      <c r="R92" s="34">
        <f t="shared" si="144"/>
        <v>17.842326883211211</v>
      </c>
      <c r="S92" s="34">
        <f t="shared" si="145"/>
        <v>67.32454557640898</v>
      </c>
      <c r="T92" s="34">
        <f t="shared" si="146"/>
        <v>71.466701207010999</v>
      </c>
      <c r="U92" s="34">
        <f t="shared" si="147"/>
        <v>49.864348786942116</v>
      </c>
      <c r="V92" s="34">
        <f t="shared" si="148"/>
        <v>59.136368846077247</v>
      </c>
      <c r="W92" s="34">
        <f t="shared" si="149"/>
        <v>68.986336988753862</v>
      </c>
      <c r="X92" s="34">
        <f t="shared" si="150"/>
        <v>72.608790033494103</v>
      </c>
      <c r="Y92" s="34">
        <f t="shared" si="151"/>
        <v>77.931853527557962</v>
      </c>
      <c r="Z92" s="34">
        <f t="shared" si="152"/>
        <v>86.380752319906591</v>
      </c>
      <c r="AA92" s="34">
        <f t="shared" si="153"/>
        <v>54.073630601954726</v>
      </c>
      <c r="AB92" s="34">
        <f t="shared" si="154"/>
        <v>67.537100873625107</v>
      </c>
      <c r="AC92" s="34">
        <f t="shared" si="155"/>
        <v>23.244099564157676</v>
      </c>
      <c r="AD92" s="34">
        <f t="shared" si="156"/>
        <v>33.157083274571463</v>
      </c>
      <c r="AE92" s="34">
        <f t="shared" si="157"/>
        <v>28.018912409052366</v>
      </c>
      <c r="AF92" s="34">
        <f t="shared" si="158"/>
        <v>25.451461721147513</v>
      </c>
      <c r="AG92" s="34">
        <f t="shared" si="159"/>
        <v>24.163909964747393</v>
      </c>
      <c r="AH92" s="34">
        <f t="shared" si="160"/>
        <v>17.043183946642664</v>
      </c>
      <c r="AI92" s="34">
        <f t="shared" si="161"/>
        <v>13.501603958660587</v>
      </c>
      <c r="AJ92" s="34">
        <f t="shared" si="162"/>
        <v>19.455559329652061</v>
      </c>
      <c r="AK92" s="34">
        <f t="shared" si="163"/>
        <v>4.6200730506448968</v>
      </c>
      <c r="AL92" s="34">
        <f t="shared" si="164"/>
        <v>23.850253597511777</v>
      </c>
      <c r="AM92" s="34">
        <f t="shared" si="165"/>
        <v>27.790708024157073</v>
      </c>
      <c r="AN92" s="34">
        <f t="shared" si="166"/>
        <v>57.039004869869764</v>
      </c>
      <c r="AO92" s="34">
        <f t="shared" si="167"/>
        <v>7.0318257032687788</v>
      </c>
      <c r="AP92" s="34">
        <f t="shared" si="168"/>
        <v>61.862186977964797</v>
      </c>
      <c r="AQ92" s="34">
        <f t="shared" si="169"/>
        <v>44.096976780908854</v>
      </c>
      <c r="AR92" s="34">
        <f t="shared" si="170"/>
        <v>22.150213667223035</v>
      </c>
      <c r="AS92" s="34">
        <f t="shared" si="171"/>
        <v>13.869893793952478</v>
      </c>
      <c r="AT92" s="34">
        <f t="shared" si="172"/>
        <v>15.926999858533291</v>
      </c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</row>
    <row r="93" spans="3:69" x14ac:dyDescent="0.2">
      <c r="C93" s="5">
        <v>92</v>
      </c>
      <c r="D93" s="35">
        <v>91.228508979894585</v>
      </c>
      <c r="E93">
        <f t="shared" si="131"/>
        <v>0.42702625479579537</v>
      </c>
      <c r="F93">
        <f t="shared" si="132"/>
        <v>1.8605516020900383</v>
      </c>
      <c r="G93">
        <f t="shared" si="133"/>
        <v>1.6160932425884731</v>
      </c>
      <c r="H93">
        <f t="shared" si="134"/>
        <v>3.3533716287064883</v>
      </c>
      <c r="I93">
        <f t="shared" si="135"/>
        <v>14.208904794619695</v>
      </c>
      <c r="J93">
        <f t="shared" si="136"/>
        <v>2.8174195629390746</v>
      </c>
      <c r="K93">
        <f t="shared" si="137"/>
        <v>6.2482883545866667E-6</v>
      </c>
      <c r="L93">
        <f t="shared" si="138"/>
        <v>0.20781220400194095</v>
      </c>
      <c r="M93">
        <f t="shared" si="139"/>
        <v>1.3277155643174572</v>
      </c>
      <c r="N93">
        <f t="shared" si="140"/>
        <v>11.734056080324949</v>
      </c>
      <c r="O93">
        <f t="shared" si="141"/>
        <v>0.39585195002561818</v>
      </c>
      <c r="P93">
        <f t="shared" si="142"/>
        <v>12.601719428086771</v>
      </c>
      <c r="Q93" s="34">
        <f t="shared" si="143"/>
        <v>5.9755583126233445</v>
      </c>
      <c r="R93" s="34">
        <f t="shared" si="144"/>
        <v>2.3612631825915238</v>
      </c>
      <c r="S93" s="34">
        <f t="shared" si="145"/>
        <v>3.1872413220038038</v>
      </c>
      <c r="T93" s="34">
        <f t="shared" si="146"/>
        <v>0.15441436672550071</v>
      </c>
      <c r="U93" s="34">
        <f t="shared" si="147"/>
        <v>1.0434706408654857</v>
      </c>
      <c r="V93" s="34">
        <f t="shared" si="148"/>
        <v>2.680712101273055</v>
      </c>
      <c r="W93" s="34">
        <f t="shared" si="149"/>
        <v>3.4319999909967658</v>
      </c>
      <c r="X93" s="34">
        <f t="shared" si="150"/>
        <v>4.6629591945281046</v>
      </c>
      <c r="Y93" s="34">
        <f t="shared" si="151"/>
        <v>6.8938343825160047</v>
      </c>
      <c r="Z93" s="34">
        <f t="shared" si="152"/>
        <v>0.46917578611488053</v>
      </c>
      <c r="AA93" s="34">
        <f t="shared" si="153"/>
        <v>2.4012061306246566</v>
      </c>
      <c r="AB93" s="34">
        <f t="shared" si="154"/>
        <v>3.4125168397023682</v>
      </c>
      <c r="AC93" s="34">
        <f t="shared" si="155"/>
        <v>0.8286362847606642</v>
      </c>
      <c r="AD93" s="34">
        <f t="shared" si="156"/>
        <v>1.891241044538251</v>
      </c>
      <c r="AE93" s="34">
        <f t="shared" si="157"/>
        <v>2.6359769434967664</v>
      </c>
      <c r="AF93" s="34">
        <f t="shared" si="158"/>
        <v>3.0724247973511547</v>
      </c>
      <c r="AG93" s="34">
        <f t="shared" si="159"/>
        <v>6.4524852010789431</v>
      </c>
      <c r="AH93" s="34">
        <f t="shared" si="160"/>
        <v>8.9643982434028757</v>
      </c>
      <c r="AI93" s="34">
        <f t="shared" si="161"/>
        <v>5.0970635573733327</v>
      </c>
      <c r="AJ93" s="34">
        <f t="shared" si="162"/>
        <v>20.422064650755633</v>
      </c>
      <c r="AK93" s="34">
        <f t="shared" si="163"/>
        <v>3.1856582176820316</v>
      </c>
      <c r="AL93" s="34">
        <f t="shared" si="164"/>
        <v>1.9511175048524667</v>
      </c>
      <c r="AM93" s="34">
        <f t="shared" si="165"/>
        <v>0.78128589410772453</v>
      </c>
      <c r="AN93" s="34">
        <f t="shared" si="166"/>
        <v>16.134315831359984</v>
      </c>
      <c r="AO93" s="34">
        <f t="shared" si="167"/>
        <v>1.4321830298799128</v>
      </c>
      <c r="AP93" s="34">
        <f t="shared" si="168"/>
        <v>7.8164505816052845E-4</v>
      </c>
      <c r="AQ93" s="34">
        <f t="shared" si="169"/>
        <v>3.849883591210324</v>
      </c>
      <c r="AR93" s="34">
        <f t="shared" si="170"/>
        <v>8.6688008645673165</v>
      </c>
      <c r="AS93" s="34">
        <f t="shared" si="171"/>
        <v>7.1698032184382408</v>
      </c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</row>
    <row r="94" spans="3:69" x14ac:dyDescent="0.2">
      <c r="C94" s="5">
        <v>93</v>
      </c>
      <c r="D94" s="35">
        <v>91.881981438989683</v>
      </c>
      <c r="E94">
        <f t="shared" si="131"/>
        <v>4.0702773632467082</v>
      </c>
      <c r="F94">
        <f t="shared" si="132"/>
        <v>3.7045817988324217</v>
      </c>
      <c r="G94">
        <f t="shared" si="133"/>
        <v>6.1737033195425797</v>
      </c>
      <c r="H94">
        <f t="shared" si="134"/>
        <v>19.562420833915795</v>
      </c>
      <c r="I94">
        <f t="shared" si="135"/>
        <v>5.4381751758374408</v>
      </c>
      <c r="J94">
        <f t="shared" si="136"/>
        <v>0.43029941794373439</v>
      </c>
      <c r="K94">
        <f t="shared" si="137"/>
        <v>1.2306279087741812</v>
      </c>
      <c r="L94">
        <f t="shared" si="138"/>
        <v>0.2487944032124586</v>
      </c>
      <c r="M94">
        <f t="shared" si="139"/>
        <v>16.638023264614898</v>
      </c>
      <c r="N94">
        <f t="shared" si="140"/>
        <v>1.6451656866014832</v>
      </c>
      <c r="O94">
        <f t="shared" si="141"/>
        <v>17.668256455092628</v>
      </c>
      <c r="P94">
        <f t="shared" si="142"/>
        <v>9.5974055555519211</v>
      </c>
      <c r="Q94" s="34">
        <f t="shared" si="143"/>
        <v>0.77998530359756002</v>
      </c>
      <c r="R94" s="34">
        <f t="shared" si="144"/>
        <v>1.2809988611427985</v>
      </c>
      <c r="S94" s="34">
        <f t="shared" si="145"/>
        <v>6.7868859410274041E-2</v>
      </c>
      <c r="T94" s="34">
        <f t="shared" si="146"/>
        <v>0.13544729394881019</v>
      </c>
      <c r="U94" s="34">
        <f t="shared" si="147"/>
        <v>0.96789308241713168</v>
      </c>
      <c r="V94" s="34">
        <f t="shared" si="148"/>
        <v>1.4378248063294565</v>
      </c>
      <c r="W94" s="34">
        <f t="shared" si="149"/>
        <v>2.2677834713606253</v>
      </c>
      <c r="X94" s="34">
        <f t="shared" si="150"/>
        <v>3.8893313703240948</v>
      </c>
      <c r="Y94" s="34">
        <f t="shared" si="151"/>
        <v>9.917219676678162E-4</v>
      </c>
      <c r="Z94" s="34">
        <f t="shared" si="152"/>
        <v>0.80301332472272047</v>
      </c>
      <c r="AA94" s="34">
        <f t="shared" si="153"/>
        <v>6.2538622825805392</v>
      </c>
      <c r="AB94" s="34">
        <f t="shared" si="154"/>
        <v>2.4453674597265809</v>
      </c>
      <c r="AC94" s="34">
        <f t="shared" si="155"/>
        <v>4.1156093148283235</v>
      </c>
      <c r="AD94" s="34">
        <f t="shared" si="156"/>
        <v>5.1849187120767395</v>
      </c>
      <c r="AE94" s="34">
        <f t="shared" si="157"/>
        <v>5.7903077079459067</v>
      </c>
      <c r="AF94" s="34">
        <f t="shared" si="158"/>
        <v>10.199379278268898</v>
      </c>
      <c r="AG94" s="34">
        <f t="shared" si="159"/>
        <v>13.304496645950785</v>
      </c>
      <c r="AH94" s="34">
        <f t="shared" si="160"/>
        <v>8.4747371725707517</v>
      </c>
      <c r="AI94" s="34">
        <f t="shared" si="161"/>
        <v>26.755276741777642</v>
      </c>
      <c r="AJ94" s="34">
        <f t="shared" si="162"/>
        <v>5.9453736483057655</v>
      </c>
      <c r="AK94" s="34">
        <f t="shared" si="163"/>
        <v>4.2037158899829317</v>
      </c>
      <c r="AL94" s="34">
        <f t="shared" si="164"/>
        <v>5.3098594125692733E-2</v>
      </c>
      <c r="AM94" s="34">
        <f t="shared" si="165"/>
        <v>21.811018824073333</v>
      </c>
      <c r="AN94" s="34">
        <f t="shared" si="166"/>
        <v>0.29513798779475853</v>
      </c>
      <c r="AO94" s="34">
        <f t="shared" si="167"/>
        <v>0.46434735588526171</v>
      </c>
      <c r="AP94" s="34">
        <f t="shared" si="168"/>
        <v>6.8412821835221296</v>
      </c>
      <c r="AQ94" s="34">
        <f t="shared" si="169"/>
        <v>12.943842486674804</v>
      </c>
      <c r="AR94" s="34">
        <f t="shared" si="170"/>
        <v>11.096368994938297</v>
      </c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</row>
    <row r="95" spans="3:69" x14ac:dyDescent="0.2">
      <c r="C95" s="5">
        <v>94</v>
      </c>
      <c r="D95" s="35">
        <v>89.86448859804905</v>
      </c>
      <c r="E95">
        <f t="shared" si="131"/>
        <v>8.6051265525101724E-3</v>
      </c>
      <c r="F95">
        <f t="shared" si="132"/>
        <v>0.21827674362666763</v>
      </c>
      <c r="G95">
        <f t="shared" si="133"/>
        <v>5.786188320932558</v>
      </c>
      <c r="H95">
        <f t="shared" si="134"/>
        <v>9.8908168482281858E-2</v>
      </c>
      <c r="I95">
        <f t="shared" si="135"/>
        <v>1.8537386824208055</v>
      </c>
      <c r="J95">
        <f t="shared" si="136"/>
        <v>0.82474758057918374</v>
      </c>
      <c r="K95">
        <f t="shared" si="137"/>
        <v>6.3316941627353724</v>
      </c>
      <c r="L95">
        <f t="shared" si="138"/>
        <v>4.2497017247794711</v>
      </c>
      <c r="M95">
        <f t="shared" si="139"/>
        <v>0.54000851622137891</v>
      </c>
      <c r="N95">
        <f t="shared" si="140"/>
        <v>4.7780262437175152</v>
      </c>
      <c r="O95">
        <f t="shared" si="141"/>
        <v>1.1674265088426827</v>
      </c>
      <c r="P95">
        <f t="shared" si="142"/>
        <v>8.4138319589435593</v>
      </c>
      <c r="Q95" s="34">
        <f t="shared" si="143"/>
        <v>9.918122255012543</v>
      </c>
      <c r="R95" s="34">
        <f t="shared" si="144"/>
        <v>3.0869657773917329</v>
      </c>
      <c r="S95" s="34">
        <f t="shared" si="145"/>
        <v>5.6907270874600142</v>
      </c>
      <c r="T95" s="34">
        <f t="shared" si="146"/>
        <v>9.0078521978477752</v>
      </c>
      <c r="U95" s="34">
        <f t="shared" si="147"/>
        <v>10.346426574374739</v>
      </c>
      <c r="V95" s="34">
        <f t="shared" si="148"/>
        <v>12.414410965475103</v>
      </c>
      <c r="W95" s="34">
        <f t="shared" si="149"/>
        <v>15.917160476360909</v>
      </c>
      <c r="X95" s="34">
        <f t="shared" si="150"/>
        <v>4.1983373105995252</v>
      </c>
      <c r="Y95" s="34">
        <f t="shared" si="151"/>
        <v>8.4890821410288364</v>
      </c>
      <c r="Z95" s="34">
        <f t="shared" si="152"/>
        <v>0.23355907151935351</v>
      </c>
      <c r="AA95" s="34">
        <f t="shared" si="153"/>
        <v>0.20586707216614716</v>
      </c>
      <c r="AB95" s="34">
        <f t="shared" si="154"/>
        <v>1.255210138216872E-4</v>
      </c>
      <c r="AC95" s="34">
        <f t="shared" si="155"/>
        <v>6.7365588415185307E-2</v>
      </c>
      <c r="AD95" s="34">
        <f t="shared" si="156"/>
        <v>0.15117553407138876</v>
      </c>
      <c r="AE95" s="34">
        <f t="shared" si="157"/>
        <v>1.3833379126457601</v>
      </c>
      <c r="AF95" s="34">
        <f t="shared" si="158"/>
        <v>2.6570307681424663</v>
      </c>
      <c r="AG95" s="34">
        <f t="shared" si="159"/>
        <v>0.79860557427008139</v>
      </c>
      <c r="AH95" s="34">
        <f t="shared" si="160"/>
        <v>9.9543876527669521</v>
      </c>
      <c r="AI95" s="34">
        <f t="shared" si="161"/>
        <v>0.17709018656542627</v>
      </c>
      <c r="AJ95" s="34">
        <f t="shared" si="162"/>
        <v>1.0760824807349565E-3</v>
      </c>
      <c r="AK95" s="34">
        <f t="shared" si="163"/>
        <v>5.0531630420106675</v>
      </c>
      <c r="AL95" s="34">
        <f t="shared" si="164"/>
        <v>7.0369977191919659</v>
      </c>
      <c r="AM95" s="34">
        <f t="shared" si="165"/>
        <v>6.5574860348974306</v>
      </c>
      <c r="AN95" s="34">
        <f t="shared" si="166"/>
        <v>1.7850629130666877</v>
      </c>
      <c r="AO95" s="34">
        <f t="shared" si="167"/>
        <v>0.35771361134356544</v>
      </c>
      <c r="AP95" s="34">
        <f t="shared" si="168"/>
        <v>2.4972291267751214</v>
      </c>
      <c r="AQ95" s="34">
        <f t="shared" si="169"/>
        <v>1.7256196809806219</v>
      </c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</row>
    <row r="96" spans="3:69" x14ac:dyDescent="0.2">
      <c r="C96" s="5">
        <v>95</v>
      </c>
      <c r="D96" s="35">
        <v>89.957252419404739</v>
      </c>
      <c r="E96">
        <f t="shared" si="131"/>
        <v>0.31356056427126233</v>
      </c>
      <c r="F96">
        <f t="shared" si="132"/>
        <v>6.2410708623663549</v>
      </c>
      <c r="G96">
        <f t="shared" si="133"/>
        <v>0.16586112470709546</v>
      </c>
      <c r="H96">
        <f t="shared" si="134"/>
        <v>1.609744078510162</v>
      </c>
      <c r="I96">
        <f t="shared" si="135"/>
        <v>0.66486463865489698</v>
      </c>
      <c r="J96">
        <f t="shared" si="136"/>
        <v>5.8734587188052911</v>
      </c>
      <c r="K96">
        <f t="shared" si="137"/>
        <v>4.6407684632730914</v>
      </c>
      <c r="L96">
        <f t="shared" si="138"/>
        <v>0.41227815038077509</v>
      </c>
      <c r="M96">
        <f t="shared" si="139"/>
        <v>5.1921706186709855</v>
      </c>
      <c r="N96">
        <f t="shared" si="140"/>
        <v>1.3764896394693271</v>
      </c>
      <c r="O96">
        <f t="shared" si="141"/>
        <v>7.8842843607114999</v>
      </c>
      <c r="P96">
        <f t="shared" si="142"/>
        <v>9.3424442407244133</v>
      </c>
      <c r="Q96" s="34">
        <f t="shared" si="143"/>
        <v>2.7696032296099693</v>
      </c>
      <c r="R96" s="34">
        <f t="shared" si="144"/>
        <v>5.2567514789442615</v>
      </c>
      <c r="S96" s="34">
        <f t="shared" si="145"/>
        <v>8.4596316492422989</v>
      </c>
      <c r="T96" s="34">
        <f t="shared" si="146"/>
        <v>9.758266051651928</v>
      </c>
      <c r="U96" s="34">
        <f t="shared" si="147"/>
        <v>11.769326326365695</v>
      </c>
      <c r="V96" s="34">
        <f t="shared" si="148"/>
        <v>15.18557865286445</v>
      </c>
      <c r="W96" s="34">
        <f t="shared" si="149"/>
        <v>3.8267991806403141</v>
      </c>
      <c r="X96" s="34">
        <f t="shared" si="150"/>
        <v>7.957133380764474</v>
      </c>
      <c r="Y96" s="34">
        <f t="shared" si="151"/>
        <v>0.33182590378641746</v>
      </c>
      <c r="Z96" s="34">
        <f t="shared" si="152"/>
        <v>0.13029352662211163</v>
      </c>
      <c r="AA96" s="34">
        <f t="shared" si="153"/>
        <v>1.0809228052081687E-2</v>
      </c>
      <c r="AB96" s="34">
        <f t="shared" si="154"/>
        <v>0.12412419515747959</v>
      </c>
      <c r="AC96" s="34">
        <f t="shared" si="155"/>
        <v>0.23191621641513446</v>
      </c>
      <c r="AD96" s="34">
        <f t="shared" si="156"/>
        <v>1.6101520931186062</v>
      </c>
      <c r="AE96" s="34">
        <f t="shared" si="157"/>
        <v>2.9680533942797673</v>
      </c>
      <c r="AF96" s="34">
        <f t="shared" si="158"/>
        <v>0.97300698584893486</v>
      </c>
      <c r="AG96" s="34">
        <f t="shared" si="159"/>
        <v>10.548343154752175</v>
      </c>
      <c r="AH96" s="34">
        <f t="shared" si="160"/>
        <v>0.2637692131512544</v>
      </c>
      <c r="AI96" s="34">
        <f t="shared" si="161"/>
        <v>1.5767201451138333E-2</v>
      </c>
      <c r="AJ96" s="34">
        <f t="shared" si="162"/>
        <v>4.6447160976321289</v>
      </c>
      <c r="AK96" s="34">
        <f t="shared" si="163"/>
        <v>7.5377583330586884</v>
      </c>
      <c r="AL96" s="34">
        <f t="shared" si="164"/>
        <v>6.0909996031304505</v>
      </c>
      <c r="AM96" s="34">
        <f t="shared" si="165"/>
        <v>1.5457915197861867</v>
      </c>
      <c r="AN96" s="34">
        <f t="shared" si="166"/>
        <v>0.47728127022418748</v>
      </c>
      <c r="AO96" s="34">
        <f t="shared" si="167"/>
        <v>2.7990166038640472</v>
      </c>
      <c r="AP96" s="34">
        <f t="shared" si="168"/>
        <v>1.977939195588827</v>
      </c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</row>
    <row r="97" spans="3:69" x14ac:dyDescent="0.2">
      <c r="C97" s="5">
        <v>96</v>
      </c>
      <c r="D97" s="35">
        <v>89.39728763098384</v>
      </c>
      <c r="E97">
        <f t="shared" si="131"/>
        <v>3.7568082004415602</v>
      </c>
      <c r="F97">
        <f t="shared" si="132"/>
        <v>2.3318596010011156E-2</v>
      </c>
      <c r="G97">
        <f t="shared" si="133"/>
        <v>3.3442230240967898</v>
      </c>
      <c r="H97">
        <f t="shared" si="134"/>
        <v>1.8916071809801251</v>
      </c>
      <c r="I97">
        <f t="shared" si="135"/>
        <v>8.9011932127225908</v>
      </c>
      <c r="J97">
        <f t="shared" si="136"/>
        <v>2.5417271308393135</v>
      </c>
      <c r="K97">
        <f t="shared" si="137"/>
        <v>1.4449330602565853</v>
      </c>
      <c r="L97">
        <f t="shared" si="138"/>
        <v>2.9538221336357147</v>
      </c>
      <c r="M97">
        <f t="shared" si="139"/>
        <v>0.37610520022552812</v>
      </c>
      <c r="N97">
        <f t="shared" si="140"/>
        <v>11.342491584319729</v>
      </c>
      <c r="O97">
        <f t="shared" si="141"/>
        <v>13.079115722155301</v>
      </c>
      <c r="P97">
        <f t="shared" si="142"/>
        <v>4.9469645895501388</v>
      </c>
      <c r="Q97" s="34">
        <f t="shared" si="143"/>
        <v>8.1380425274926846</v>
      </c>
      <c r="R97" s="34">
        <f t="shared" si="144"/>
        <v>12.030557328733803</v>
      </c>
      <c r="S97" s="34">
        <f t="shared" si="145"/>
        <v>13.570287654417163</v>
      </c>
      <c r="T97" s="34">
        <f t="shared" si="146"/>
        <v>15.924967891338452</v>
      </c>
      <c r="U97" s="34">
        <f t="shared" si="147"/>
        <v>19.863356723712492</v>
      </c>
      <c r="V97" s="34">
        <f t="shared" si="148"/>
        <v>6.3311890951206529</v>
      </c>
      <c r="W97" s="34">
        <f t="shared" si="149"/>
        <v>11.429835114945183</v>
      </c>
      <c r="X97" s="34">
        <f t="shared" si="150"/>
        <v>2.5851910153461949E-4</v>
      </c>
      <c r="Y97" s="34">
        <f t="shared" si="151"/>
        <v>0.84810605058446598</v>
      </c>
      <c r="Z97" s="34">
        <f t="shared" si="152"/>
        <v>0.20793358408299481</v>
      </c>
      <c r="AA97" s="34">
        <f t="shared" si="153"/>
        <v>4.311941541943546E-2</v>
      </c>
      <c r="AB97" s="34">
        <f t="shared" si="154"/>
        <v>6.144676384100497E-3</v>
      </c>
      <c r="AC97" s="34">
        <f t="shared" si="155"/>
        <v>0.50261421058074718</v>
      </c>
      <c r="AD97" s="34">
        <f t="shared" si="156"/>
        <v>1.3521948780010322</v>
      </c>
      <c r="AE97" s="34">
        <f t="shared" si="157"/>
        <v>0.18185651184335949</v>
      </c>
      <c r="AF97" s="34">
        <f t="shared" si="158"/>
        <v>7.2245725920947921</v>
      </c>
      <c r="AG97" s="34">
        <f t="shared" si="159"/>
        <v>2.1511153944675791E-3</v>
      </c>
      <c r="AH97" s="34">
        <f t="shared" si="160"/>
        <v>0.18870098898343673</v>
      </c>
      <c r="AI97" s="34">
        <f t="shared" si="161"/>
        <v>7.371904471200712</v>
      </c>
      <c r="AJ97" s="34">
        <f t="shared" si="162"/>
        <v>4.7765546746590202</v>
      </c>
      <c r="AK97" s="34">
        <f t="shared" si="163"/>
        <v>9.1685408276333416</v>
      </c>
      <c r="AL97" s="34">
        <f t="shared" si="164"/>
        <v>3.2517590090472508</v>
      </c>
      <c r="AM97" s="34">
        <f t="shared" si="165"/>
        <v>1.7132368590835036E-2</v>
      </c>
      <c r="AN97" s="34">
        <f t="shared" si="166"/>
        <v>1.238905664683071</v>
      </c>
      <c r="AO97" s="34">
        <f t="shared" si="167"/>
        <v>0.71643946861650742</v>
      </c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</row>
    <row r="98" spans="3:69" x14ac:dyDescent="0.2">
      <c r="C98" s="5">
        <v>97</v>
      </c>
      <c r="D98" s="35">
        <v>87.459038885223492</v>
      </c>
      <c r="E98">
        <f t="shared" ref="E98:E129" si="194">(D99-D98)^2</f>
        <v>4.3720845405961803</v>
      </c>
      <c r="F98">
        <f t="shared" ref="F98:F129" si="195">(D100-D98)^2</f>
        <v>14.190066273409894</v>
      </c>
      <c r="G98">
        <f t="shared" ref="G98:G129" si="196">(D101-D98)^2</f>
        <v>10.979983769624269</v>
      </c>
      <c r="H98">
        <f t="shared" ref="H98:H129" si="197">(D102-D98)^2</f>
        <v>24.223480331958822</v>
      </c>
      <c r="I98">
        <f t="shared" ref="I98:I129" si="198">(D103-D98)^2</f>
        <v>0.11831484057928987</v>
      </c>
      <c r="J98">
        <f t="shared" ref="J98:J128" si="199">(D104-D98)^2</f>
        <v>9.8614993530720643</v>
      </c>
      <c r="K98">
        <f t="shared" ref="K98:K127" si="200">(D105-D98)^2</f>
        <v>4.8215392244714668E-2</v>
      </c>
      <c r="L98">
        <f t="shared" ref="L98:L126" si="201">(D106-D98)^2</f>
        <v>1.7555576423204506</v>
      </c>
      <c r="M98">
        <f t="shared" ref="M98:M125" si="202">(D107-D98)^2</f>
        <v>28.154806729711645</v>
      </c>
      <c r="N98">
        <f t="shared" ref="N98:N124" si="203">(D108-D98)^2</f>
        <v>30.855300399390281</v>
      </c>
      <c r="O98">
        <f t="shared" ref="O98:O123" si="204">(D109-D98)^2</f>
        <v>17.325790451146418</v>
      </c>
      <c r="P98">
        <f t="shared" ref="P98:P122" si="205">(D110-D98)^2</f>
        <v>22.953433802239321</v>
      </c>
      <c r="Q98" s="34">
        <f t="shared" ref="Q98:Q121" si="206">(D111-D98)^2</f>
        <v>29.233033445418044</v>
      </c>
      <c r="R98" s="34">
        <f t="shared" ref="R98:R120" si="207">(D112-D98)^2</f>
        <v>31.607287442154078</v>
      </c>
      <c r="S98" s="34">
        <f t="shared" ref="S98:S119" si="208">(D113-D98)^2</f>
        <v>35.15136561005086</v>
      </c>
      <c r="T98" s="34">
        <f t="shared" ref="T98:T118" si="209">(D114-D98)^2</f>
        <v>40.897065274383444</v>
      </c>
      <c r="U98" s="34">
        <f t="shared" ref="U98:U117" si="210">(D115-D98)^2</f>
        <v>19.841983785422745</v>
      </c>
      <c r="V98" s="34">
        <f t="shared" ref="V98:V116" si="211">(D116-D98)^2</f>
        <v>28.292321213079934</v>
      </c>
      <c r="W98" s="34">
        <f t="shared" ref="W98:W115" si="212">(D117-D98)^2</f>
        <v>3.6947383413958641</v>
      </c>
      <c r="X98" s="34">
        <f t="shared" ref="X98:X114" si="213">(D118-D98)^2</f>
        <v>8.1748844277529003</v>
      </c>
      <c r="Y98" s="34">
        <f t="shared" ref="Y98:Y113" si="214">(D119-D98)^2</f>
        <v>5.7324143716630207</v>
      </c>
      <c r="Z98" s="34">
        <f t="shared" ref="Z98:Z112" si="215">(D120-D98)^2</f>
        <v>4.604890654629811</v>
      </c>
      <c r="AA98" s="34">
        <f t="shared" ref="AA98:AA111" si="216">(D121-D98)^2</f>
        <v>4.0668237087845593</v>
      </c>
      <c r="AB98" s="34">
        <f t="shared" ref="AB98:AB110" si="217">(D122-D98)^2</f>
        <v>1.5111682830580011</v>
      </c>
      <c r="AC98" s="34">
        <f t="shared" ref="AC98:AC109" si="218">(D123-D98)^2</f>
        <v>0.60126004838005209</v>
      </c>
      <c r="AD98" s="34">
        <f t="shared" ref="AD98:AD108" si="219">(D124-D98)^2</f>
        <v>2.2855464043627904</v>
      </c>
      <c r="AE98" s="34">
        <f t="shared" ref="AE98:AE107" si="220">(D125-D98)^2</f>
        <v>0.56191179288631199</v>
      </c>
      <c r="AF98" s="34">
        <f t="shared" ref="AF98:AF106" si="221">(D126-D98)^2</f>
        <v>3.9387517289577372</v>
      </c>
      <c r="AG98" s="34">
        <f t="shared" ref="AG98:AG105" si="222">(D127-D98)^2</f>
        <v>5.6294491204729038</v>
      </c>
      <c r="AH98" s="34">
        <f t="shared" ref="AH98:AH104" si="223">(D128-D98)^2</f>
        <v>21.653888426997359</v>
      </c>
      <c r="AI98" s="34">
        <f t="shared" ref="AI98:AI103" si="224">(D129-D98)^2</f>
        <v>6.1149522825632997E-2</v>
      </c>
      <c r="AJ98" s="34">
        <f>(D130-D98)^2</f>
        <v>24.663227774651933</v>
      </c>
      <c r="AK98" s="34">
        <f>(D131-D98)^2</f>
        <v>13.998913384335498</v>
      </c>
      <c r="AL98" s="34">
        <f>(D132-D98)^2</f>
        <v>3.2665431988577498</v>
      </c>
      <c r="AM98" s="34">
        <f>(D133-D98)^2</f>
        <v>0.68093416708448073</v>
      </c>
      <c r="AN98" s="34">
        <f>(D134-D98)^2</f>
        <v>1.1920736896302842</v>
      </c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</row>
    <row r="99" spans="3:69" x14ac:dyDescent="0.2">
      <c r="C99" s="5">
        <v>98</v>
      </c>
      <c r="D99" s="35">
        <v>89.549991907315615</v>
      </c>
      <c r="E99">
        <f t="shared" si="194"/>
        <v>2.809034375153646</v>
      </c>
      <c r="F99">
        <f t="shared" si="195"/>
        <v>1.4948799525237497</v>
      </c>
      <c r="G99">
        <f t="shared" si="196"/>
        <v>8.0133294372294408</v>
      </c>
      <c r="H99">
        <f t="shared" si="197"/>
        <v>3.051952322129063</v>
      </c>
      <c r="I99">
        <f t="shared" si="198"/>
        <v>1.1011341802803263</v>
      </c>
      <c r="J99">
        <f t="shared" si="199"/>
        <v>3.5020368527774575</v>
      </c>
      <c r="K99">
        <f t="shared" si="200"/>
        <v>0.58672297104763982</v>
      </c>
      <c r="L99">
        <f t="shared" si="201"/>
        <v>10.337236451321065</v>
      </c>
      <c r="M99">
        <f t="shared" si="202"/>
        <v>11.997922451876633</v>
      </c>
      <c r="N99">
        <f t="shared" si="203"/>
        <v>4.2910004204628738</v>
      </c>
      <c r="O99">
        <f t="shared" si="204"/>
        <v>7.2901143708295111</v>
      </c>
      <c r="P99">
        <f t="shared" si="205"/>
        <v>10.994563494676042</v>
      </c>
      <c r="Q99" s="34">
        <f t="shared" si="206"/>
        <v>12.468546153271479</v>
      </c>
      <c r="R99" s="34">
        <f t="shared" si="207"/>
        <v>14.729520073747366</v>
      </c>
      <c r="S99" s="34">
        <f t="shared" si="208"/>
        <v>18.525520529343407</v>
      </c>
      <c r="T99" s="34">
        <f t="shared" si="209"/>
        <v>5.5860431421185277</v>
      </c>
      <c r="U99" s="34">
        <f t="shared" si="210"/>
        <v>10.420627280288267</v>
      </c>
      <c r="V99" s="34">
        <f t="shared" si="211"/>
        <v>2.8487635446319617E-2</v>
      </c>
      <c r="W99" s="34">
        <f t="shared" si="212"/>
        <v>0.59016574545728462</v>
      </c>
      <c r="X99" s="34">
        <f t="shared" si="213"/>
        <v>9.198668911774617E-2</v>
      </c>
      <c r="Y99" s="34">
        <f t="shared" si="214"/>
        <v>3.0192688259020003E-3</v>
      </c>
      <c r="Z99" s="34">
        <f t="shared" si="215"/>
        <v>5.5229109755285475E-3</v>
      </c>
      <c r="AA99" s="34">
        <f t="shared" si="216"/>
        <v>0.74245308485977513</v>
      </c>
      <c r="AB99" s="34">
        <f t="shared" si="217"/>
        <v>1.730654494378516</v>
      </c>
      <c r="AC99" s="34">
        <f t="shared" si="218"/>
        <v>0.33541547842202513</v>
      </c>
      <c r="AD99" s="34">
        <f t="shared" si="219"/>
        <v>8.0687855530996124</v>
      </c>
      <c r="AE99" s="34">
        <f t="shared" si="220"/>
        <v>1.1304826533149175E-2</v>
      </c>
      <c r="AF99" s="34">
        <f t="shared" si="221"/>
        <v>7.9350943200530946E-2</v>
      </c>
      <c r="AG99" s="34">
        <f t="shared" si="222"/>
        <v>6.5660006309770562</v>
      </c>
      <c r="AH99" s="34">
        <f t="shared" si="223"/>
        <v>5.4673537536139758</v>
      </c>
      <c r="AI99" s="34">
        <f t="shared" si="224"/>
        <v>8.2670945896214807</v>
      </c>
      <c r="AJ99" s="34">
        <f>(D131-D99)^2</f>
        <v>2.7243455298922612</v>
      </c>
      <c r="AK99" s="34">
        <f>(D132-D99)^2</f>
        <v>8.0426095963446437E-2</v>
      </c>
      <c r="AL99" s="34">
        <f>(D133-D99)^2</f>
        <v>1.6021627297680539</v>
      </c>
      <c r="AM99" s="34">
        <f>(D134-D99)^2</f>
        <v>0.99826425437287958</v>
      </c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</row>
    <row r="100" spans="3:69" x14ac:dyDescent="0.2">
      <c r="C100" s="5">
        <v>99</v>
      </c>
      <c r="D100" s="35">
        <v>91.226009322247108</v>
      </c>
      <c r="E100">
        <f t="shared" si="194"/>
        <v>0.20553944323001838</v>
      </c>
      <c r="F100">
        <f t="shared" si="195"/>
        <v>1.3334823506705165</v>
      </c>
      <c r="G100">
        <f t="shared" si="196"/>
        <v>11.716937169815935</v>
      </c>
      <c r="H100">
        <f t="shared" si="197"/>
        <v>0.39271279078585469</v>
      </c>
      <c r="I100">
        <f t="shared" si="198"/>
        <v>12.583978656709808</v>
      </c>
      <c r="J100">
        <f t="shared" si="199"/>
        <v>5.9633437571055792</v>
      </c>
      <c r="K100">
        <f t="shared" si="200"/>
        <v>2.368951579862006</v>
      </c>
      <c r="L100">
        <f t="shared" si="201"/>
        <v>3.1961727712054224</v>
      </c>
      <c r="M100">
        <f t="shared" si="202"/>
        <v>0.15638512562914025</v>
      </c>
      <c r="N100">
        <f t="shared" si="203"/>
        <v>1.0485837102604281</v>
      </c>
      <c r="O100">
        <f t="shared" si="204"/>
        <v>2.688903668664385</v>
      </c>
      <c r="P100">
        <f t="shared" si="205"/>
        <v>3.4412677997533536</v>
      </c>
      <c r="Q100" s="34">
        <f t="shared" si="206"/>
        <v>4.6737609073517321</v>
      </c>
      <c r="R100" s="34">
        <f t="shared" si="207"/>
        <v>6.9069668892340452</v>
      </c>
      <c r="S100" s="34">
        <f t="shared" si="208"/>
        <v>0.4726063857874454</v>
      </c>
      <c r="T100" s="34">
        <f t="shared" si="209"/>
        <v>2.4089592307388679</v>
      </c>
      <c r="U100" s="34">
        <f t="shared" si="210"/>
        <v>3.403287853455673</v>
      </c>
      <c r="V100" s="34">
        <f t="shared" si="211"/>
        <v>0.82409168326100857</v>
      </c>
      <c r="W100" s="34">
        <f t="shared" si="212"/>
        <v>1.8843721144596672</v>
      </c>
      <c r="X100" s="34">
        <f t="shared" si="213"/>
        <v>2.6278664574568311</v>
      </c>
      <c r="Y100" s="34">
        <f t="shared" si="214"/>
        <v>3.0636680789999216</v>
      </c>
      <c r="Z100" s="34">
        <f t="shared" si="215"/>
        <v>6.439792317406404</v>
      </c>
      <c r="AA100" s="34">
        <f t="shared" si="216"/>
        <v>8.9494362392681666</v>
      </c>
      <c r="AB100" s="34">
        <f t="shared" si="217"/>
        <v>5.0857830128722146</v>
      </c>
      <c r="AC100" s="34">
        <f t="shared" si="218"/>
        <v>20.399478604009271</v>
      </c>
      <c r="AD100" s="34">
        <f t="shared" si="219"/>
        <v>3.1767414819082611</v>
      </c>
      <c r="AE100" s="34">
        <f t="shared" si="220"/>
        <v>1.9441405891633683</v>
      </c>
      <c r="AF100" s="34">
        <f t="shared" si="221"/>
        <v>0.78571105608781655</v>
      </c>
      <c r="AG100" s="34">
        <f t="shared" si="222"/>
        <v>16.11424105798924</v>
      </c>
      <c r="AH100" s="34">
        <f t="shared" si="223"/>
        <v>1.4381721512397054</v>
      </c>
      <c r="AI100" s="34">
        <f t="shared" si="224"/>
        <v>6.4812291023727206E-4</v>
      </c>
      <c r="AJ100" s="34">
        <f>(D132-D100)^2</f>
        <v>3.840080622851163</v>
      </c>
      <c r="AK100" s="34">
        <f>(D133-D100)^2</f>
        <v>8.6540877151111566</v>
      </c>
      <c r="AL100" s="34">
        <f>(D134-D100)^2</f>
        <v>7.1564230560120761</v>
      </c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</row>
    <row r="101" spans="3:69" x14ac:dyDescent="0.2">
      <c r="C101" s="5">
        <v>100</v>
      </c>
      <c r="D101" s="35">
        <v>90.77264474133014</v>
      </c>
      <c r="E101">
        <f t="shared" si="194"/>
        <v>2.5860809515680931</v>
      </c>
      <c r="F101">
        <f t="shared" si="195"/>
        <v>8.8187416100245457</v>
      </c>
      <c r="G101">
        <f t="shared" si="196"/>
        <v>3.0034077433627741E-2</v>
      </c>
      <c r="H101">
        <f t="shared" si="197"/>
        <v>9.5729957749940979</v>
      </c>
      <c r="I101">
        <f t="shared" si="198"/>
        <v>3.954654345294017</v>
      </c>
      <c r="J101">
        <f t="shared" si="199"/>
        <v>3.9700740392737335</v>
      </c>
      <c r="K101">
        <f t="shared" si="200"/>
        <v>5.0227483915277444</v>
      </c>
      <c r="L101">
        <f t="shared" si="201"/>
        <v>0.7204956867773199</v>
      </c>
      <c r="M101">
        <f t="shared" si="202"/>
        <v>2.1826172288339469</v>
      </c>
      <c r="N101">
        <f t="shared" si="203"/>
        <v>4.3812864297412188</v>
      </c>
      <c r="O101">
        <f t="shared" si="204"/>
        <v>5.3288491777361235</v>
      </c>
      <c r="P101">
        <f t="shared" si="205"/>
        <v>6.8395474928444813</v>
      </c>
      <c r="Q101" s="34">
        <f t="shared" si="206"/>
        <v>9.4954911237049462</v>
      </c>
      <c r="R101" s="34">
        <f t="shared" si="207"/>
        <v>1.3014892444850623</v>
      </c>
      <c r="S101" s="34">
        <f t="shared" si="208"/>
        <v>4.0218168882329959</v>
      </c>
      <c r="T101" s="34">
        <f t="shared" si="209"/>
        <v>1.9360931390255289</v>
      </c>
      <c r="U101" s="34">
        <f t="shared" si="210"/>
        <v>0.20650696635974675</v>
      </c>
      <c r="V101" s="34">
        <f t="shared" si="211"/>
        <v>0.84522236717791377</v>
      </c>
      <c r="W101" s="34">
        <f t="shared" si="212"/>
        <v>1.363534874305939</v>
      </c>
      <c r="X101" s="34">
        <f t="shared" si="213"/>
        <v>1.6821289089291067</v>
      </c>
      <c r="Y101" s="34">
        <f t="shared" si="214"/>
        <v>4.3443482079471281</v>
      </c>
      <c r="Z101" s="34">
        <f t="shared" si="215"/>
        <v>6.4424402325239525</v>
      </c>
      <c r="AA101" s="34">
        <f t="shared" si="216"/>
        <v>3.2464958044229855</v>
      </c>
      <c r="AB101" s="34">
        <f t="shared" si="217"/>
        <v>16.509704884878815</v>
      </c>
      <c r="AC101" s="34">
        <f t="shared" si="218"/>
        <v>1.7661798447882568</v>
      </c>
      <c r="AD101" s="34">
        <f t="shared" si="219"/>
        <v>0.88540541941166795</v>
      </c>
      <c r="AE101" s="34">
        <f t="shared" si="220"/>
        <v>1.7949783463107325</v>
      </c>
      <c r="AF101" s="34">
        <f t="shared" si="221"/>
        <v>12.679938672164917</v>
      </c>
      <c r="AG101" s="34">
        <f t="shared" si="222"/>
        <v>2.7310958011505582</v>
      </c>
      <c r="AH101" s="34">
        <f t="shared" si="223"/>
        <v>0.18310382102688308</v>
      </c>
      <c r="AI101" s="34">
        <f t="shared" si="224"/>
        <v>2.2687823884311262</v>
      </c>
      <c r="AJ101" s="34">
        <f>(D133-D101)^2</f>
        <v>6.1922266480107977</v>
      </c>
      <c r="AK101" s="34">
        <f>(D134-D101)^2</f>
        <v>4.9363267389094032</v>
      </c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</row>
    <row r="102" spans="3:69" x14ac:dyDescent="0.2">
      <c r="C102" s="5">
        <v>101</v>
      </c>
      <c r="D102" s="35">
        <v>92.380774385223347</v>
      </c>
      <c r="E102">
        <f t="shared" si="194"/>
        <v>20.955943897746927</v>
      </c>
      <c r="F102">
        <f t="shared" si="195"/>
        <v>3.1735037822037415</v>
      </c>
      <c r="G102">
        <f t="shared" si="196"/>
        <v>22.110266006875186</v>
      </c>
      <c r="H102">
        <f t="shared" si="197"/>
        <v>12.936689102949471</v>
      </c>
      <c r="I102">
        <f t="shared" si="198"/>
        <v>0.14774400237337487</v>
      </c>
      <c r="J102">
        <f t="shared" si="199"/>
        <v>0.40071337847673927</v>
      </c>
      <c r="K102">
        <f t="shared" si="200"/>
        <v>0.57655087197484767</v>
      </c>
      <c r="L102">
        <f t="shared" si="201"/>
        <v>1.7098517108926344E-2</v>
      </c>
      <c r="M102">
        <f t="shared" si="202"/>
        <v>0.23524694884004585</v>
      </c>
      <c r="N102">
        <f t="shared" si="203"/>
        <v>0.49042062299400252</v>
      </c>
      <c r="O102">
        <f t="shared" si="204"/>
        <v>1.0142971612944442</v>
      </c>
      <c r="P102">
        <f t="shared" si="205"/>
        <v>2.1707479479267628</v>
      </c>
      <c r="Q102" s="34">
        <f t="shared" si="206"/>
        <v>0.21837053191190373</v>
      </c>
      <c r="R102" s="34">
        <f t="shared" si="207"/>
        <v>0.15786092661858739</v>
      </c>
      <c r="S102" s="34">
        <f t="shared" si="208"/>
        <v>8.9973918896713805</v>
      </c>
      <c r="T102" s="34">
        <f t="shared" si="209"/>
        <v>4.2541538344284318</v>
      </c>
      <c r="U102" s="34">
        <f t="shared" si="210"/>
        <v>6.3882026836876653</v>
      </c>
      <c r="V102" s="34">
        <f t="shared" si="211"/>
        <v>7.7052577498286485</v>
      </c>
      <c r="W102" s="34">
        <f t="shared" si="212"/>
        <v>8.4395988519309082</v>
      </c>
      <c r="X102" s="34">
        <f t="shared" si="213"/>
        <v>13.634110580212672</v>
      </c>
      <c r="Y102" s="34">
        <f t="shared" si="214"/>
        <v>17.192018465759041</v>
      </c>
      <c r="Z102" s="34">
        <f t="shared" si="215"/>
        <v>11.627643954622693</v>
      </c>
      <c r="AA102" s="34">
        <f t="shared" si="216"/>
        <v>32.164134365437981</v>
      </c>
      <c r="AB102" s="34">
        <f t="shared" si="217"/>
        <v>8.6265953895534722</v>
      </c>
      <c r="AC102" s="34">
        <f t="shared" si="218"/>
        <v>6.4978571939660474</v>
      </c>
      <c r="AD102" s="34">
        <f t="shared" si="219"/>
        <v>7.201796139973296E-2</v>
      </c>
      <c r="AE102" s="34">
        <f t="shared" si="220"/>
        <v>26.718765646785705</v>
      </c>
      <c r="AF102" s="34">
        <f t="shared" si="221"/>
        <v>1.9778558708356455E-3</v>
      </c>
      <c r="AG102" s="34">
        <f t="shared" si="222"/>
        <v>1.3929270878324813</v>
      </c>
      <c r="AH102" s="34">
        <f t="shared" si="223"/>
        <v>9.6993467667331359</v>
      </c>
      <c r="AI102" s="34">
        <f t="shared" si="224"/>
        <v>16.781706723004653</v>
      </c>
      <c r="AJ102" s="34">
        <f>(D134-D102)^2</f>
        <v>14.668242995103499</v>
      </c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</row>
    <row r="103" spans="3:69" x14ac:dyDescent="0.2">
      <c r="C103" s="5">
        <v>102</v>
      </c>
      <c r="D103" s="35">
        <v>87.803008128876598</v>
      </c>
      <c r="E103">
        <f t="shared" si="194"/>
        <v>7.8194792901407979</v>
      </c>
      <c r="F103">
        <f t="shared" si="195"/>
        <v>1.5472674960766923E-2</v>
      </c>
      <c r="G103">
        <f t="shared" si="196"/>
        <v>0.96237147340189444</v>
      </c>
      <c r="H103">
        <f t="shared" si="197"/>
        <v>24.622844063159977</v>
      </c>
      <c r="I103">
        <f t="shared" si="198"/>
        <v>27.15228565576464</v>
      </c>
      <c r="J103">
        <f t="shared" si="199"/>
        <v>14.580612225460262</v>
      </c>
      <c r="K103">
        <f t="shared" si="200"/>
        <v>19.775853097714531</v>
      </c>
      <c r="L103">
        <f t="shared" si="201"/>
        <v>25.631831278780574</v>
      </c>
      <c r="M103">
        <f t="shared" si="202"/>
        <v>27.857987423488847</v>
      </c>
      <c r="N103">
        <f t="shared" si="203"/>
        <v>31.190990357819718</v>
      </c>
      <c r="O103">
        <f t="shared" si="204"/>
        <v>36.615957535532793</v>
      </c>
      <c r="P103">
        <f t="shared" si="205"/>
        <v>16.895921920471761</v>
      </c>
      <c r="Q103" s="34">
        <f t="shared" si="206"/>
        <v>24.751455011981395</v>
      </c>
      <c r="R103" s="34">
        <f t="shared" si="207"/>
        <v>2.4907183108559785</v>
      </c>
      <c r="S103" s="34">
        <f t="shared" si="208"/>
        <v>6.3262624133989114</v>
      </c>
      <c r="T103" s="34">
        <f t="shared" si="209"/>
        <v>4.2036351742253668</v>
      </c>
      <c r="U103" s="34">
        <f t="shared" si="210"/>
        <v>3.246957679037862</v>
      </c>
      <c r="V103" s="34">
        <f t="shared" si="211"/>
        <v>2.7978165265170678</v>
      </c>
      <c r="W103" s="34">
        <f t="shared" si="212"/>
        <v>0.78380319719115243</v>
      </c>
      <c r="X103" s="34">
        <f t="shared" si="213"/>
        <v>0.18614078142296786</v>
      </c>
      <c r="Y103" s="34">
        <f t="shared" si="214"/>
        <v>1.3638342097766425</v>
      </c>
      <c r="Z103" s="34">
        <f t="shared" si="215"/>
        <v>1.1959106615097792</v>
      </c>
      <c r="AA103" s="34">
        <f t="shared" si="216"/>
        <v>2.6917639907757667</v>
      </c>
      <c r="AB103" s="34">
        <f t="shared" si="217"/>
        <v>4.1155294494234571</v>
      </c>
      <c r="AC103" s="34">
        <f t="shared" si="218"/>
        <v>18.570968282661035</v>
      </c>
      <c r="AD103" s="34">
        <f t="shared" si="219"/>
        <v>0.34958074762013497</v>
      </c>
      <c r="AE103" s="34">
        <f t="shared" si="220"/>
        <v>21.36509658912242</v>
      </c>
      <c r="AF103" s="34">
        <f t="shared" si="221"/>
        <v>11.543297996372498</v>
      </c>
      <c r="AG103" s="34">
        <f t="shared" si="222"/>
        <v>2.1415068616626858</v>
      </c>
      <c r="AH103" s="34">
        <f t="shared" si="223"/>
        <v>0.23157086849125721</v>
      </c>
      <c r="AI103" s="34">
        <f t="shared" si="224"/>
        <v>0.55928265605501004</v>
      </c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</row>
    <row r="104" spans="3:69" x14ac:dyDescent="0.2">
      <c r="C104" s="5">
        <v>103</v>
      </c>
      <c r="D104" s="35">
        <v>90.599341315415856</v>
      </c>
      <c r="E104">
        <f t="shared" si="194"/>
        <v>8.5306193034718447</v>
      </c>
      <c r="F104">
        <f t="shared" si="195"/>
        <v>3.2954151972798753</v>
      </c>
      <c r="G104">
        <f t="shared" si="196"/>
        <v>4.6907238162473659</v>
      </c>
      <c r="H104">
        <f t="shared" si="197"/>
        <v>5.8295800336351382</v>
      </c>
      <c r="I104">
        <f t="shared" si="198"/>
        <v>1.0447366522830308</v>
      </c>
      <c r="J104">
        <f t="shared" si="199"/>
        <v>2.7247172975568565</v>
      </c>
      <c r="K104">
        <f t="shared" si="200"/>
        <v>5.136821426236291</v>
      </c>
      <c r="L104">
        <f t="shared" si="201"/>
        <v>6.1590009186074495</v>
      </c>
      <c r="M104">
        <f t="shared" si="202"/>
        <v>7.776046128903686</v>
      </c>
      <c r="N104">
        <f t="shared" si="203"/>
        <v>10.59358571567823</v>
      </c>
      <c r="O104">
        <f t="shared" si="204"/>
        <v>1.726942232684971</v>
      </c>
      <c r="P104">
        <f t="shared" si="205"/>
        <v>4.7469525693047148</v>
      </c>
      <c r="Q104" s="34">
        <f t="shared" si="206"/>
        <v>1.4838460899107164</v>
      </c>
      <c r="R104" s="34">
        <f t="shared" si="207"/>
        <v>7.9032361896379452E-2</v>
      </c>
      <c r="S104" s="34">
        <f t="shared" si="208"/>
        <v>0.55660005271295987</v>
      </c>
      <c r="T104" s="34">
        <f t="shared" si="209"/>
        <v>0.98883441158586827</v>
      </c>
      <c r="U104" s="34">
        <f t="shared" si="210"/>
        <v>1.2626246013315092</v>
      </c>
      <c r="V104" s="34">
        <f t="shared" si="211"/>
        <v>3.6519461553979702</v>
      </c>
      <c r="W104" s="34">
        <f t="shared" si="212"/>
        <v>5.5927180964412608</v>
      </c>
      <c r="X104" s="34">
        <f t="shared" si="213"/>
        <v>2.652012447742921</v>
      </c>
      <c r="Y104" s="34">
        <f t="shared" si="214"/>
        <v>15.131401282750055</v>
      </c>
      <c r="Z104" s="34">
        <f t="shared" si="215"/>
        <v>1.3355813909343814</v>
      </c>
      <c r="AA104" s="34">
        <f t="shared" si="216"/>
        <v>0.58929636920490724</v>
      </c>
      <c r="AB104" s="34">
        <f t="shared" si="217"/>
        <v>2.2893851991943497</v>
      </c>
      <c r="AC104" s="34">
        <f t="shared" si="218"/>
        <v>11.475743824425502</v>
      </c>
      <c r="AD104" s="34">
        <f t="shared" si="219"/>
        <v>3.3339333100348414</v>
      </c>
      <c r="AE104" s="34">
        <f t="shared" si="220"/>
        <v>0.36145316185729709</v>
      </c>
      <c r="AF104" s="34">
        <f t="shared" si="221"/>
        <v>1.7767406631916505</v>
      </c>
      <c r="AG104" s="34">
        <f t="shared" si="222"/>
        <v>5.3597578219526643</v>
      </c>
      <c r="AH104" s="34">
        <f t="shared" si="223"/>
        <v>4.196275056147214</v>
      </c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</row>
    <row r="105" spans="3:69" x14ac:dyDescent="0.2">
      <c r="C105" s="5">
        <v>104</v>
      </c>
      <c r="D105" s="35">
        <v>87.678618921303084</v>
      </c>
      <c r="E105">
        <f t="shared" si="194"/>
        <v>1.2218971016286431</v>
      </c>
      <c r="F105">
        <f t="shared" si="195"/>
        <v>25.872790330870178</v>
      </c>
      <c r="G105">
        <f t="shared" si="196"/>
        <v>28.464089292160086</v>
      </c>
      <c r="H105">
        <f t="shared" si="197"/>
        <v>15.546034527914047</v>
      </c>
      <c r="I105">
        <f t="shared" si="198"/>
        <v>20.897644618312146</v>
      </c>
      <c r="J105">
        <f t="shared" si="199"/>
        <v>26.90681654839975</v>
      </c>
      <c r="K105">
        <f t="shared" si="200"/>
        <v>29.186529151416405</v>
      </c>
      <c r="L105">
        <f t="shared" si="201"/>
        <v>32.595862983134538</v>
      </c>
      <c r="M105">
        <f t="shared" si="202"/>
        <v>38.136816286322009</v>
      </c>
      <c r="N105">
        <f t="shared" si="203"/>
        <v>17.933989545621419</v>
      </c>
      <c r="O105">
        <f t="shared" si="204"/>
        <v>26.004621054794526</v>
      </c>
      <c r="P105">
        <f t="shared" si="205"/>
        <v>2.8988133226377926</v>
      </c>
      <c r="Q105" s="34">
        <f t="shared" si="206"/>
        <v>6.967464109706901</v>
      </c>
      <c r="R105" s="34">
        <f t="shared" si="207"/>
        <v>4.7291724753049653</v>
      </c>
      <c r="S105" s="34">
        <f t="shared" si="208"/>
        <v>3.7107120546250054</v>
      </c>
      <c r="T105" s="34">
        <f t="shared" si="209"/>
        <v>3.2294127682925993</v>
      </c>
      <c r="U105" s="34">
        <f t="shared" si="210"/>
        <v>1.019526021785</v>
      </c>
      <c r="V105" s="34">
        <f t="shared" si="211"/>
        <v>0.3089465045637011</v>
      </c>
      <c r="W105" s="34">
        <f t="shared" si="212"/>
        <v>1.6698385589366156</v>
      </c>
      <c r="X105" s="34">
        <f t="shared" si="213"/>
        <v>0.9393249828207707</v>
      </c>
      <c r="Y105" s="34">
        <f t="shared" si="214"/>
        <v>3.1153973659533487</v>
      </c>
      <c r="Z105" s="34">
        <f t="shared" si="215"/>
        <v>4.6356931168237292</v>
      </c>
      <c r="AA105" s="34">
        <f t="shared" si="216"/>
        <v>19.658527812208359</v>
      </c>
      <c r="AB105" s="34">
        <f t="shared" si="217"/>
        <v>0.21796230414789461</v>
      </c>
      <c r="AC105" s="34">
        <f t="shared" si="218"/>
        <v>22.530482643479882</v>
      </c>
      <c r="AD105" s="34">
        <f t="shared" si="219"/>
        <v>12.404006018140636</v>
      </c>
      <c r="AE105" s="34">
        <f t="shared" si="220"/>
        <v>2.5210390899756963</v>
      </c>
      <c r="AF105" s="34">
        <f t="shared" si="221"/>
        <v>0.36676022196504882</v>
      </c>
      <c r="AG105" s="34">
        <f t="shared" si="222"/>
        <v>0.76080477335123331</v>
      </c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</row>
    <row r="106" spans="3:69" x14ac:dyDescent="0.2">
      <c r="C106" s="5">
        <v>105</v>
      </c>
      <c r="D106" s="35">
        <v>88.784013466987403</v>
      </c>
      <c r="E106">
        <f t="shared" si="194"/>
        <v>15.849441767536964</v>
      </c>
      <c r="F106">
        <f t="shared" si="195"/>
        <v>17.891040322425908</v>
      </c>
      <c r="G106">
        <f t="shared" si="196"/>
        <v>8.0511307183191274</v>
      </c>
      <c r="H106">
        <f t="shared" si="197"/>
        <v>12.013153366036905</v>
      </c>
      <c r="I106">
        <f t="shared" si="198"/>
        <v>16.660956911320817</v>
      </c>
      <c r="J106">
        <f t="shared" si="199"/>
        <v>18.464735805496503</v>
      </c>
      <c r="K106">
        <f t="shared" si="200"/>
        <v>21.195749071588381</v>
      </c>
      <c r="L106">
        <f t="shared" si="201"/>
        <v>25.705982483754102</v>
      </c>
      <c r="M106">
        <f t="shared" si="202"/>
        <v>9.7935173218211204</v>
      </c>
      <c r="N106">
        <f t="shared" si="203"/>
        <v>15.952659704978142</v>
      </c>
      <c r="O106">
        <f t="shared" si="204"/>
        <v>0.35664262620879955</v>
      </c>
      <c r="P106">
        <f t="shared" si="205"/>
        <v>2.3537723973931306</v>
      </c>
      <c r="Q106" s="34">
        <f t="shared" si="206"/>
        <v>1.1433415726983054</v>
      </c>
      <c r="R106" s="34">
        <f t="shared" si="207"/>
        <v>0.67392001309010396</v>
      </c>
      <c r="S106" s="34">
        <f t="shared" si="208"/>
        <v>0.47839653004620314</v>
      </c>
      <c r="T106" s="34">
        <f t="shared" si="209"/>
        <v>9.1544200053170002E-3</v>
      </c>
      <c r="U106" s="34">
        <f t="shared" si="210"/>
        <v>0.30202166875032938</v>
      </c>
      <c r="V106" s="34">
        <f t="shared" si="211"/>
        <v>3.4904622262572689E-2</v>
      </c>
      <c r="W106" s="34">
        <f t="shared" si="212"/>
        <v>4.3038918900854339</v>
      </c>
      <c r="X106" s="34">
        <f t="shared" si="213"/>
        <v>0.43514377244993124</v>
      </c>
      <c r="Y106" s="34">
        <f t="shared" si="214"/>
        <v>1.0976154355415362</v>
      </c>
      <c r="Z106" s="34">
        <f t="shared" si="215"/>
        <v>11.078241859838579</v>
      </c>
      <c r="AA106" s="34">
        <f t="shared" si="216"/>
        <v>2.4719979772922294</v>
      </c>
      <c r="AB106" s="34">
        <f t="shared" si="217"/>
        <v>13.258585113925291</v>
      </c>
      <c r="AC106" s="34">
        <f t="shared" si="218"/>
        <v>5.8396539580354236</v>
      </c>
      <c r="AD106" s="34">
        <f t="shared" si="219"/>
        <v>0.2326938312344374</v>
      </c>
      <c r="AE106" s="34">
        <f t="shared" si="220"/>
        <v>0.24978727431815306</v>
      </c>
      <c r="AF106" s="34">
        <f t="shared" si="221"/>
        <v>5.4360465931044419E-2</v>
      </c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</row>
    <row r="107" spans="3:69" x14ac:dyDescent="0.2">
      <c r="C107" s="5">
        <v>106</v>
      </c>
      <c r="D107" s="35">
        <v>92.765149205383793</v>
      </c>
      <c r="E107">
        <f t="shared" si="194"/>
        <v>6.1824055477876914E-2</v>
      </c>
      <c r="F107">
        <f t="shared" si="195"/>
        <v>1.3080137566791721</v>
      </c>
      <c r="G107">
        <f t="shared" si="196"/>
        <v>0.26536522044725547</v>
      </c>
      <c r="H107">
        <f t="shared" si="197"/>
        <v>1.0129981050262292E-2</v>
      </c>
      <c r="I107">
        <f t="shared" si="198"/>
        <v>9.9808959705436434E-2</v>
      </c>
      <c r="J107">
        <f t="shared" si="199"/>
        <v>0.38781555777353266</v>
      </c>
      <c r="K107">
        <f t="shared" si="200"/>
        <v>1.1858578699891305</v>
      </c>
      <c r="L107">
        <f t="shared" si="201"/>
        <v>0.72535226273298736</v>
      </c>
      <c r="M107">
        <f t="shared" si="202"/>
        <v>1.6750419270992429E-4</v>
      </c>
      <c r="N107">
        <f t="shared" si="203"/>
        <v>11.451050624815066</v>
      </c>
      <c r="O107">
        <f t="shared" si="204"/>
        <v>5.9874901100050995</v>
      </c>
      <c r="P107">
        <f t="shared" si="205"/>
        <v>8.4789532557466387</v>
      </c>
      <c r="Q107" s="34">
        <f t="shared" si="206"/>
        <v>9.986923605764753</v>
      </c>
      <c r="R107" s="34">
        <f t="shared" si="207"/>
        <v>10.820636487313621</v>
      </c>
      <c r="S107" s="34">
        <f t="shared" si="208"/>
        <v>16.620416236608587</v>
      </c>
      <c r="T107" s="34">
        <f t="shared" si="209"/>
        <v>20.527249012109166</v>
      </c>
      <c r="U107" s="34">
        <f t="shared" si="210"/>
        <v>14.396772824602145</v>
      </c>
      <c r="V107" s="34">
        <f t="shared" si="211"/>
        <v>36.671721458577274</v>
      </c>
      <c r="W107" s="34">
        <f t="shared" si="212"/>
        <v>11.03223906171586</v>
      </c>
      <c r="X107" s="34">
        <f t="shared" si="213"/>
        <v>8.6052128197864466</v>
      </c>
      <c r="Y107" s="34">
        <f t="shared" si="214"/>
        <v>0.42606486593367138</v>
      </c>
      <c r="Z107" s="34">
        <f t="shared" si="215"/>
        <v>30.840191757799555</v>
      </c>
      <c r="AA107" s="34">
        <f t="shared" si="216"/>
        <v>0.11553318512138019</v>
      </c>
      <c r="AB107" s="34">
        <f t="shared" si="217"/>
        <v>2.447967343853275</v>
      </c>
      <c r="AC107" s="34">
        <f t="shared" si="218"/>
        <v>12.241267297037906</v>
      </c>
      <c r="AD107" s="34">
        <f t="shared" si="219"/>
        <v>20.078670640158755</v>
      </c>
      <c r="AE107" s="34">
        <f t="shared" si="220"/>
        <v>17.760232182838863</v>
      </c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</row>
    <row r="108" spans="3:69" x14ac:dyDescent="0.2">
      <c r="C108" s="5">
        <v>107</v>
      </c>
      <c r="D108" s="35">
        <v>93.013793641231203</v>
      </c>
      <c r="E108">
        <f t="shared" si="194"/>
        <v>1.9385792826293871</v>
      </c>
      <c r="F108">
        <f t="shared" si="195"/>
        <v>0.58336073499760721</v>
      </c>
      <c r="G108">
        <f t="shared" si="196"/>
        <v>2.1903002155560739E-2</v>
      </c>
      <c r="H108">
        <f t="shared" si="197"/>
        <v>4.5267497192258447E-3</v>
      </c>
      <c r="I108">
        <f t="shared" si="198"/>
        <v>0.13995376882855148</v>
      </c>
      <c r="J108">
        <f t="shared" si="199"/>
        <v>0.70614875845658343</v>
      </c>
      <c r="K108">
        <f t="shared" si="200"/>
        <v>1.2107053893840614</v>
      </c>
      <c r="L108">
        <f t="shared" si="201"/>
        <v>5.5555477476308908E-2</v>
      </c>
      <c r="M108">
        <f t="shared" si="202"/>
        <v>13.195670436299647</v>
      </c>
      <c r="N108">
        <f t="shared" si="203"/>
        <v>7.2661476310553113</v>
      </c>
      <c r="O108">
        <f t="shared" si="204"/>
        <v>9.9888149854272363</v>
      </c>
      <c r="P108">
        <f t="shared" si="205"/>
        <v>11.620284640198097</v>
      </c>
      <c r="Q108" s="34">
        <f t="shared" si="206"/>
        <v>12.518279151925917</v>
      </c>
      <c r="R108" s="34">
        <f t="shared" si="207"/>
        <v>18.709594760823983</v>
      </c>
      <c r="S108" s="34">
        <f t="shared" si="208"/>
        <v>22.84214011650754</v>
      </c>
      <c r="T108" s="34">
        <f t="shared" si="209"/>
        <v>16.345463999736936</v>
      </c>
      <c r="U108" s="34">
        <f t="shared" si="210"/>
        <v>39.744986725119595</v>
      </c>
      <c r="V108" s="34">
        <f t="shared" si="211"/>
        <v>12.745798882740662</v>
      </c>
      <c r="W108" s="34">
        <f t="shared" si="212"/>
        <v>10.125816028898505</v>
      </c>
      <c r="X108" s="34">
        <f t="shared" si="213"/>
        <v>0.81248749139396514</v>
      </c>
      <c r="Y108" s="34">
        <f t="shared" si="214"/>
        <v>33.663657155800074</v>
      </c>
      <c r="Z108" s="34">
        <f t="shared" si="215"/>
        <v>0.34638658771365655</v>
      </c>
      <c r="AA108" s="34">
        <f t="shared" si="216"/>
        <v>3.2878486436889585</v>
      </c>
      <c r="AB108" s="34">
        <f t="shared" si="217"/>
        <v>14.042981910558549</v>
      </c>
      <c r="AC108" s="34">
        <f t="shared" si="218"/>
        <v>22.368807822267797</v>
      </c>
      <c r="AD108" s="34">
        <f t="shared" si="219"/>
        <v>19.917775284154519</v>
      </c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</row>
    <row r="109" spans="3:69" x14ac:dyDescent="0.2">
      <c r="C109" s="5">
        <v>108</v>
      </c>
      <c r="D109" s="35">
        <v>91.621464914733977</v>
      </c>
      <c r="E109">
        <f t="shared" si="194"/>
        <v>0.39507280487880453</v>
      </c>
      <c r="F109">
        <f t="shared" si="195"/>
        <v>1.5483623691965023</v>
      </c>
      <c r="G109">
        <f t="shared" si="196"/>
        <v>2.1304609172418507</v>
      </c>
      <c r="H109">
        <f t="shared" si="197"/>
        <v>3.1202844167595298</v>
      </c>
      <c r="I109">
        <f t="shared" si="198"/>
        <v>4.9847497107278524</v>
      </c>
      <c r="J109">
        <f t="shared" si="199"/>
        <v>8.5268754804344621E-2</v>
      </c>
      <c r="K109">
        <f t="shared" si="200"/>
        <v>1.3377851652337069</v>
      </c>
      <c r="L109">
        <f t="shared" si="201"/>
        <v>5.0187461074985915</v>
      </c>
      <c r="M109">
        <f t="shared" si="202"/>
        <v>1.698461993742044</v>
      </c>
      <c r="N109">
        <f t="shared" si="203"/>
        <v>3.1264602747199608</v>
      </c>
      <c r="O109">
        <f t="shared" si="204"/>
        <v>4.066373614853604</v>
      </c>
      <c r="P109">
        <f t="shared" si="205"/>
        <v>4.6044117093819157</v>
      </c>
      <c r="Q109" s="34">
        <f t="shared" si="206"/>
        <v>8.603252658948664</v>
      </c>
      <c r="R109" s="34">
        <f t="shared" si="207"/>
        <v>11.471880291118659</v>
      </c>
      <c r="S109" s="34">
        <f t="shared" si="208"/>
        <v>7.0258057871178767</v>
      </c>
      <c r="T109" s="34">
        <f t="shared" si="209"/>
        <v>24.128075942963342</v>
      </c>
      <c r="U109" s="34">
        <f t="shared" si="210"/>
        <v>4.7428004928591436</v>
      </c>
      <c r="V109" s="34">
        <f t="shared" si="211"/>
        <v>3.2033124943233915</v>
      </c>
      <c r="W109" s="34">
        <f t="shared" si="212"/>
        <v>0.24102978767286157</v>
      </c>
      <c r="X109" s="34">
        <f t="shared" si="213"/>
        <v>19.445545150944568</v>
      </c>
      <c r="Y109" s="34">
        <f t="shared" si="214"/>
        <v>0.6460664070172647</v>
      </c>
      <c r="Z109" s="34">
        <f t="shared" si="215"/>
        <v>0.17716846969441627</v>
      </c>
      <c r="AA109" s="34">
        <f t="shared" si="216"/>
        <v>5.5463450865329227</v>
      </c>
      <c r="AB109" s="34">
        <f t="shared" si="217"/>
        <v>11.137161985884751</v>
      </c>
      <c r="AC109" s="34">
        <f t="shared" si="218"/>
        <v>9.4286135778624516</v>
      </c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</row>
    <row r="110" spans="3:69" x14ac:dyDescent="0.2">
      <c r="C110" s="5">
        <v>109</v>
      </c>
      <c r="D110" s="35">
        <v>92.250013087015788</v>
      </c>
      <c r="E110">
        <f t="shared" si="194"/>
        <v>0.37918984271931616</v>
      </c>
      <c r="F110">
        <f t="shared" si="195"/>
        <v>0.69066351389402592</v>
      </c>
      <c r="G110">
        <f t="shared" si="196"/>
        <v>1.2947811553448942</v>
      </c>
      <c r="H110">
        <f t="shared" si="197"/>
        <v>2.573159693081613</v>
      </c>
      <c r="I110">
        <f t="shared" si="198"/>
        <v>0.11325919220099688</v>
      </c>
      <c r="J110">
        <f t="shared" si="199"/>
        <v>0.27886685933619654</v>
      </c>
      <c r="K110">
        <f t="shared" si="200"/>
        <v>8.2300363057361192</v>
      </c>
      <c r="L110">
        <f t="shared" si="201"/>
        <v>3.7318462999510635</v>
      </c>
      <c r="M110">
        <f t="shared" si="202"/>
        <v>5.7443056096393654</v>
      </c>
      <c r="N110">
        <f t="shared" si="203"/>
        <v>6.9964127940304</v>
      </c>
      <c r="O110">
        <f t="shared" si="204"/>
        <v>7.6969483963857988</v>
      </c>
      <c r="P110">
        <f t="shared" si="205"/>
        <v>12.685552692546567</v>
      </c>
      <c r="Q110" s="34">
        <f t="shared" si="206"/>
        <v>16.124759068019262</v>
      </c>
      <c r="R110" s="34">
        <f t="shared" si="207"/>
        <v>10.752967905835911</v>
      </c>
      <c r="S110" s="34">
        <f t="shared" si="208"/>
        <v>30.698048468198852</v>
      </c>
      <c r="T110" s="34">
        <f t="shared" si="209"/>
        <v>7.875574153342475</v>
      </c>
      <c r="U110" s="34">
        <f t="shared" si="210"/>
        <v>5.84831121090299</v>
      </c>
      <c r="V110" s="34">
        <f t="shared" si="211"/>
        <v>1.8933849742180885E-2</v>
      </c>
      <c r="W110" s="34">
        <f t="shared" si="212"/>
        <v>25.384048686041297</v>
      </c>
      <c r="X110" s="34">
        <f t="shared" si="213"/>
        <v>3.0707091349058652E-2</v>
      </c>
      <c r="Y110" s="34">
        <f t="shared" si="214"/>
        <v>1.101370537639472</v>
      </c>
      <c r="Z110" s="34">
        <f t="shared" si="215"/>
        <v>8.9019652125416133</v>
      </c>
      <c r="AA110" s="34">
        <f t="shared" si="216"/>
        <v>15.727465332296683</v>
      </c>
      <c r="AB110" s="34">
        <f t="shared" si="217"/>
        <v>13.683732399215412</v>
      </c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</row>
    <row r="111" spans="3:69" x14ac:dyDescent="0.2">
      <c r="C111" s="5">
        <v>110</v>
      </c>
      <c r="D111" s="35">
        <v>92.865797012365675</v>
      </c>
      <c r="E111">
        <f t="shared" si="194"/>
        <v>4.634451111087956E-2</v>
      </c>
      <c r="F111">
        <f t="shared" si="195"/>
        <v>0.2725890192287968</v>
      </c>
      <c r="G111">
        <f t="shared" si="196"/>
        <v>0.97678276212680126</v>
      </c>
      <c r="H111">
        <f t="shared" si="197"/>
        <v>0.90692091708947931</v>
      </c>
      <c r="I111">
        <f t="shared" si="198"/>
        <v>7.6922487485318238E-3</v>
      </c>
      <c r="J111">
        <f t="shared" si="199"/>
        <v>12.142352906637962</v>
      </c>
      <c r="K111">
        <f t="shared" si="200"/>
        <v>6.4901773419531006</v>
      </c>
      <c r="L111">
        <f t="shared" si="201"/>
        <v>9.0752287334332689</v>
      </c>
      <c r="M111">
        <f t="shared" si="202"/>
        <v>10.633189883144077</v>
      </c>
      <c r="N111">
        <f t="shared" si="203"/>
        <v>11.492923073913548</v>
      </c>
      <c r="O111">
        <f t="shared" si="204"/>
        <v>17.451191089754733</v>
      </c>
      <c r="P111">
        <f t="shared" si="205"/>
        <v>21.449389176231264</v>
      </c>
      <c r="Q111" s="34">
        <f t="shared" si="206"/>
        <v>15.170680354152363</v>
      </c>
      <c r="R111" s="34">
        <f t="shared" si="207"/>
        <v>37.900840928435187</v>
      </c>
      <c r="S111" s="34">
        <f t="shared" si="208"/>
        <v>11.71096869169557</v>
      </c>
      <c r="T111" s="34">
        <f t="shared" si="209"/>
        <v>9.205836298846334</v>
      </c>
      <c r="U111" s="34">
        <f t="shared" si="210"/>
        <v>0.56758783032917381</v>
      </c>
      <c r="V111" s="34">
        <f t="shared" si="211"/>
        <v>31.968195717602278</v>
      </c>
      <c r="W111" s="34">
        <f t="shared" si="212"/>
        <v>0.1940838933222955</v>
      </c>
      <c r="X111" s="34">
        <f t="shared" si="213"/>
        <v>2.7730440683691242</v>
      </c>
      <c r="Y111" s="34">
        <f t="shared" si="214"/>
        <v>12.955680760075895</v>
      </c>
      <c r="Z111" s="34">
        <f t="shared" si="215"/>
        <v>20.990790761064805</v>
      </c>
      <c r="AA111" s="34">
        <f t="shared" si="216"/>
        <v>18.61868006529264</v>
      </c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</row>
    <row r="112" spans="3:69" x14ac:dyDescent="0.2">
      <c r="C112" s="5">
        <v>111</v>
      </c>
      <c r="D112" s="35">
        <v>93.081074765770154</v>
      </c>
      <c r="E112">
        <f t="shared" si="194"/>
        <v>9.4140249031246376E-2</v>
      </c>
      <c r="F112">
        <f t="shared" si="195"/>
        <v>0.59759927381907063</v>
      </c>
      <c r="G112">
        <f t="shared" si="196"/>
        <v>1.3632937517037114</v>
      </c>
      <c r="H112">
        <f t="shared" si="197"/>
        <v>9.1798831179400311E-2</v>
      </c>
      <c r="I112">
        <f t="shared" si="198"/>
        <v>13.689005931613778</v>
      </c>
      <c r="J112">
        <f t="shared" si="199"/>
        <v>7.6333975906673324</v>
      </c>
      <c r="K112">
        <f t="shared" si="200"/>
        <v>10.418626888570287</v>
      </c>
      <c r="L112">
        <f t="shared" si="201"/>
        <v>12.083514432123676</v>
      </c>
      <c r="M112">
        <f t="shared" si="202"/>
        <v>12.998903020460922</v>
      </c>
      <c r="N112">
        <f t="shared" si="203"/>
        <v>19.296164989435944</v>
      </c>
      <c r="O112">
        <f t="shared" si="204"/>
        <v>23.489786299485996</v>
      </c>
      <c r="P112">
        <f t="shared" si="205"/>
        <v>16.894019515502315</v>
      </c>
      <c r="Q112" s="34">
        <f t="shared" si="206"/>
        <v>40.597842673908545</v>
      </c>
      <c r="R112" s="34">
        <f t="shared" si="207"/>
        <v>13.230729801941191</v>
      </c>
      <c r="S112" s="34">
        <f t="shared" si="208"/>
        <v>10.558534487391961</v>
      </c>
      <c r="T112" s="34">
        <f t="shared" si="209"/>
        <v>0.93830607964393697</v>
      </c>
      <c r="U112" s="34">
        <f t="shared" si="210"/>
        <v>34.448919329534711</v>
      </c>
      <c r="V112" s="34">
        <f t="shared" si="211"/>
        <v>0.43010943301028803</v>
      </c>
      <c r="W112" s="34">
        <f t="shared" si="212"/>
        <v>3.5363693927169875</v>
      </c>
      <c r="X112" s="34">
        <f t="shared" si="213"/>
        <v>14.551766786323213</v>
      </c>
      <c r="Y112" s="34">
        <f t="shared" si="214"/>
        <v>23.009755798939324</v>
      </c>
      <c r="Z112" s="34">
        <f t="shared" si="215"/>
        <v>20.522844400989172</v>
      </c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</row>
    <row r="113" spans="3:69" x14ac:dyDescent="0.2">
      <c r="C113" s="5">
        <v>112</v>
      </c>
      <c r="D113" s="35">
        <v>93.387897595806066</v>
      </c>
      <c r="E113">
        <f t="shared" si="194"/>
        <v>0.21736353501695588</v>
      </c>
      <c r="F113">
        <f t="shared" si="195"/>
        <v>2.1739277223770377</v>
      </c>
      <c r="G113">
        <f t="shared" si="196"/>
        <v>0.37186341781071547</v>
      </c>
      <c r="H113">
        <f t="shared" si="197"/>
        <v>16.0535526882047</v>
      </c>
      <c r="I113">
        <f t="shared" si="198"/>
        <v>9.4229551336294133</v>
      </c>
      <c r="J113">
        <f t="shared" si="199"/>
        <v>12.493486330070416</v>
      </c>
      <c r="K113">
        <f t="shared" si="200"/>
        <v>14.310769828363608</v>
      </c>
      <c r="L113">
        <f t="shared" si="201"/>
        <v>15.305480809834686</v>
      </c>
      <c r="M113">
        <f t="shared" si="202"/>
        <v>22.085891094976692</v>
      </c>
      <c r="N113">
        <f t="shared" si="203"/>
        <v>26.558037731324212</v>
      </c>
      <c r="O113">
        <f t="shared" si="204"/>
        <v>19.510386720481915</v>
      </c>
      <c r="P113">
        <f t="shared" si="205"/>
        <v>44.601914390090137</v>
      </c>
      <c r="Q113" s="34">
        <f t="shared" si="206"/>
        <v>15.556949080415507</v>
      </c>
      <c r="R113" s="34">
        <f t="shared" si="207"/>
        <v>12.64664872426566</v>
      </c>
      <c r="S113" s="34">
        <f t="shared" si="208"/>
        <v>1.6268615640290991</v>
      </c>
      <c r="T113" s="34">
        <f t="shared" si="209"/>
        <v>38.144742432199642</v>
      </c>
      <c r="U113" s="34">
        <f t="shared" si="210"/>
        <v>0.92669525169922962</v>
      </c>
      <c r="V113" s="34">
        <f t="shared" si="211"/>
        <v>4.7844848499686785</v>
      </c>
      <c r="W113" s="34">
        <f t="shared" si="212"/>
        <v>16.986767517407234</v>
      </c>
      <c r="X113" s="34">
        <f t="shared" si="213"/>
        <v>26.047461329095018</v>
      </c>
      <c r="Y113" s="34">
        <f t="shared" si="214"/>
        <v>23.396931183850622</v>
      </c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</row>
    <row r="114" spans="3:69" x14ac:dyDescent="0.2">
      <c r="C114" s="5">
        <v>113</v>
      </c>
      <c r="D114" s="35">
        <v>93.854120219685427</v>
      </c>
      <c r="E114">
        <f t="shared" si="194"/>
        <v>3.7661114123338786</v>
      </c>
      <c r="F114">
        <f t="shared" si="195"/>
        <v>1.1578377055885538</v>
      </c>
      <c r="G114">
        <f t="shared" si="196"/>
        <v>20.006933868730908</v>
      </c>
      <c r="H114">
        <f t="shared" si="197"/>
        <v>12.50263020874948</v>
      </c>
      <c r="I114">
        <f t="shared" si="198"/>
        <v>16.006682599550771</v>
      </c>
      <c r="J114">
        <f t="shared" si="199"/>
        <v>18.055534400238784</v>
      </c>
      <c r="K114">
        <f t="shared" si="200"/>
        <v>19.170777136973694</v>
      </c>
      <c r="L114">
        <f t="shared" si="201"/>
        <v>26.685339687316766</v>
      </c>
      <c r="M114">
        <f t="shared" si="202"/>
        <v>31.580710398704799</v>
      </c>
      <c r="N114">
        <f t="shared" si="203"/>
        <v>23.846413449843279</v>
      </c>
      <c r="O114">
        <f t="shared" si="204"/>
        <v>51.046582247317026</v>
      </c>
      <c r="P114">
        <f t="shared" si="205"/>
        <v>19.452090991679675</v>
      </c>
      <c r="Q114" s="34">
        <f t="shared" si="206"/>
        <v>16.179985885730243</v>
      </c>
      <c r="R114" s="34">
        <f t="shared" si="207"/>
        <v>3.0335448719256259</v>
      </c>
      <c r="S114" s="34">
        <f t="shared" si="208"/>
        <v>44.121021162763128</v>
      </c>
      <c r="T114" s="34">
        <f t="shared" si="209"/>
        <v>2.0416773154749723</v>
      </c>
      <c r="U114" s="34">
        <f t="shared" si="210"/>
        <v>7.041429263719559</v>
      </c>
      <c r="V114" s="34">
        <f t="shared" si="211"/>
        <v>21.047204736908959</v>
      </c>
      <c r="W114" s="34">
        <f t="shared" si="212"/>
        <v>31.023718967875812</v>
      </c>
      <c r="X114" s="34">
        <f t="shared" si="213"/>
        <v>28.124567291859247</v>
      </c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</row>
    <row r="115" spans="3:69" x14ac:dyDescent="0.2">
      <c r="C115" s="5">
        <v>114</v>
      </c>
      <c r="D115" s="35">
        <v>91.913473056408733</v>
      </c>
      <c r="E115">
        <f t="shared" si="194"/>
        <v>0.74756513335035946</v>
      </c>
      <c r="F115">
        <f t="shared" si="195"/>
        <v>6.4123607359396537</v>
      </c>
      <c r="G115">
        <f t="shared" si="196"/>
        <v>2.5448502905078039</v>
      </c>
      <c r="H115">
        <f t="shared" si="197"/>
        <v>4.2443749021652994</v>
      </c>
      <c r="I115">
        <f t="shared" si="198"/>
        <v>5.3293258835237207</v>
      </c>
      <c r="J115">
        <f t="shared" si="199"/>
        <v>5.9428563545792086</v>
      </c>
      <c r="K115">
        <f t="shared" si="200"/>
        <v>10.401517200666355</v>
      </c>
      <c r="L115">
        <f t="shared" si="201"/>
        <v>13.535221792500529</v>
      </c>
      <c r="M115">
        <f t="shared" si="202"/>
        <v>8.6590819204119995</v>
      </c>
      <c r="N115">
        <f t="shared" si="203"/>
        <v>27.082052414828556</v>
      </c>
      <c r="O115">
        <f t="shared" si="204"/>
        <v>6.0999382539869087</v>
      </c>
      <c r="P115">
        <f t="shared" si="205"/>
        <v>4.3338419202335707</v>
      </c>
      <c r="Q115" s="34">
        <f t="shared" si="206"/>
        <v>3.9577006030287173E-2</v>
      </c>
      <c r="R115" s="34">
        <f t="shared" si="207"/>
        <v>22.106156540438679</v>
      </c>
      <c r="S115" s="34">
        <f t="shared" si="208"/>
        <v>0.26191305732596859</v>
      </c>
      <c r="T115" s="34">
        <f t="shared" si="209"/>
        <v>0.50825776718333104</v>
      </c>
      <c r="U115" s="34">
        <f t="shared" si="210"/>
        <v>7.0070118771710508</v>
      </c>
      <c r="V115" s="34">
        <f t="shared" si="211"/>
        <v>13.171432469360134</v>
      </c>
      <c r="W115" s="34">
        <f t="shared" si="212"/>
        <v>11.307165510880061</v>
      </c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</row>
    <row r="116" spans="3:69" x14ac:dyDescent="0.2">
      <c r="C116" s="5">
        <v>115</v>
      </c>
      <c r="D116" s="35">
        <v>92.77809154646684</v>
      </c>
      <c r="E116">
        <f t="shared" si="194"/>
        <v>11.538810343058801</v>
      </c>
      <c r="F116">
        <f t="shared" si="195"/>
        <v>6.0509957448060003</v>
      </c>
      <c r="G116">
        <f t="shared" si="196"/>
        <v>8.5544934398738999</v>
      </c>
      <c r="H116">
        <f t="shared" si="197"/>
        <v>10.068892126485116</v>
      </c>
      <c r="I116">
        <f t="shared" si="198"/>
        <v>10.905950969830052</v>
      </c>
      <c r="J116">
        <f t="shared" si="199"/>
        <v>16.726110787651212</v>
      </c>
      <c r="K116">
        <f t="shared" si="200"/>
        <v>20.644692264422769</v>
      </c>
      <c r="L116">
        <f t="shared" si="201"/>
        <v>14.495154784138519</v>
      </c>
      <c r="M116">
        <f t="shared" si="202"/>
        <v>36.828639300545724</v>
      </c>
      <c r="N116">
        <f t="shared" si="203"/>
        <v>11.118382057714447</v>
      </c>
      <c r="O116">
        <f t="shared" si="204"/>
        <v>8.6813121151202957</v>
      </c>
      <c r="P116">
        <f t="shared" si="205"/>
        <v>0.44312824552960112</v>
      </c>
      <c r="Q116" s="34">
        <f t="shared" si="206"/>
        <v>30.984107116562821</v>
      </c>
      <c r="R116" s="34">
        <f t="shared" si="207"/>
        <v>0.12449893752722051</v>
      </c>
      <c r="S116" s="34">
        <f t="shared" si="208"/>
        <v>2.4886339736519729</v>
      </c>
      <c r="T116" s="34">
        <f t="shared" si="209"/>
        <v>12.331998891163364</v>
      </c>
      <c r="U116" s="34">
        <f t="shared" si="210"/>
        <v>20.194825411174477</v>
      </c>
      <c r="V116" s="34">
        <f t="shared" si="211"/>
        <v>17.869485219603536</v>
      </c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</row>
    <row r="117" spans="3:69" x14ac:dyDescent="0.2">
      <c r="C117" s="5">
        <v>116</v>
      </c>
      <c r="D117" s="35">
        <v>89.38120910177453</v>
      </c>
      <c r="E117">
        <f t="shared" si="194"/>
        <v>0.87797886449125773</v>
      </c>
      <c r="F117">
        <f t="shared" si="195"/>
        <v>0.22285563663810182</v>
      </c>
      <c r="G117">
        <f t="shared" si="196"/>
        <v>5.0055416840806048E-2</v>
      </c>
      <c r="H117">
        <f t="shared" si="197"/>
        <v>8.9239225379267005E-3</v>
      </c>
      <c r="I117">
        <f t="shared" si="198"/>
        <v>0.48007488994796776</v>
      </c>
      <c r="J117">
        <f t="shared" si="199"/>
        <v>1.3150599107734993</v>
      </c>
      <c r="K117">
        <f t="shared" si="200"/>
        <v>0.16840176991041145</v>
      </c>
      <c r="L117">
        <f t="shared" si="201"/>
        <v>7.1383975525404439</v>
      </c>
      <c r="M117">
        <f t="shared" si="202"/>
        <v>3.9010826768989368E-3</v>
      </c>
      <c r="N117">
        <f t="shared" si="203"/>
        <v>0.20292844650286013</v>
      </c>
      <c r="O117">
        <f t="shared" si="204"/>
        <v>7.4594734277194048</v>
      </c>
      <c r="P117">
        <f t="shared" si="205"/>
        <v>4.7065328800753177</v>
      </c>
      <c r="Q117" s="34">
        <f t="shared" si="206"/>
        <v>9.2661696283847359</v>
      </c>
      <c r="R117" s="34">
        <f t="shared" si="207"/>
        <v>3.3100051757101756</v>
      </c>
      <c r="S117" s="34">
        <f t="shared" si="208"/>
        <v>1.3181828635876098E-2</v>
      </c>
      <c r="T117" s="34">
        <f t="shared" si="209"/>
        <v>1.2033714035450087</v>
      </c>
      <c r="U117" s="34">
        <f t="shared" si="210"/>
        <v>0.68947936999188408</v>
      </c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</row>
    <row r="118" spans="3:69" x14ac:dyDescent="0.2">
      <c r="C118" s="5">
        <v>117</v>
      </c>
      <c r="D118" s="35">
        <v>90.318214365629146</v>
      </c>
      <c r="E118">
        <f t="shared" si="194"/>
        <v>0.21615933181353217</v>
      </c>
      <c r="F118">
        <f t="shared" si="195"/>
        <v>0.50876063303287733</v>
      </c>
      <c r="G118">
        <f t="shared" si="196"/>
        <v>0.7098715425929909</v>
      </c>
      <c r="H118">
        <f t="shared" si="197"/>
        <v>2.6565076146087461</v>
      </c>
      <c r="I118">
        <f t="shared" si="198"/>
        <v>4.3420802427091543</v>
      </c>
      <c r="J118">
        <f t="shared" si="199"/>
        <v>1.8154143000477476</v>
      </c>
      <c r="K118">
        <f t="shared" si="200"/>
        <v>13.023316471582639</v>
      </c>
      <c r="L118">
        <f t="shared" si="201"/>
        <v>0.76483178376607264</v>
      </c>
      <c r="M118">
        <f t="shared" si="202"/>
        <v>0.23671091907205788</v>
      </c>
      <c r="N118">
        <f t="shared" si="203"/>
        <v>3.2191478816575763</v>
      </c>
      <c r="O118">
        <f t="shared" si="204"/>
        <v>9.6500923396301133</v>
      </c>
      <c r="P118">
        <f t="shared" si="205"/>
        <v>4.4395885314021521</v>
      </c>
      <c r="Q118" s="34">
        <f t="shared" si="206"/>
        <v>0.77851804938691516</v>
      </c>
      <c r="R118" s="34">
        <f t="shared" si="207"/>
        <v>1.1063198615364289</v>
      </c>
      <c r="S118" s="34">
        <f t="shared" si="208"/>
        <v>4.1371077035774322</v>
      </c>
      <c r="T118" s="34">
        <f t="shared" si="209"/>
        <v>3.1235408985542024</v>
      </c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</row>
    <row r="119" spans="3:69" x14ac:dyDescent="0.2">
      <c r="C119" s="5">
        <v>118</v>
      </c>
      <c r="D119" s="35">
        <v>89.853284981944341</v>
      </c>
      <c r="E119">
        <f t="shared" si="194"/>
        <v>6.1675338816416236E-2</v>
      </c>
      <c r="F119">
        <f t="shared" si="195"/>
        <v>0.14258883233744377</v>
      </c>
      <c r="G119">
        <f t="shared" si="196"/>
        <v>1.3571090809068942</v>
      </c>
      <c r="H119">
        <f t="shared" si="197"/>
        <v>2.6206316018463243</v>
      </c>
      <c r="I119">
        <f t="shared" si="198"/>
        <v>0.77870693174821137</v>
      </c>
      <c r="J119">
        <f t="shared" si="199"/>
        <v>9.8838170683675504</v>
      </c>
      <c r="K119">
        <f t="shared" si="200"/>
        <v>0.16778627710746144</v>
      </c>
      <c r="L119">
        <f t="shared" si="201"/>
        <v>4.6656345772162083E-4</v>
      </c>
      <c r="M119">
        <f t="shared" si="202"/>
        <v>5.1036583217310563</v>
      </c>
      <c r="N119">
        <f t="shared" si="203"/>
        <v>6.9776828132902997</v>
      </c>
      <c r="O119">
        <f t="shared" si="204"/>
        <v>6.6149910747388576</v>
      </c>
      <c r="P119">
        <f t="shared" si="205"/>
        <v>1.8151258960025645</v>
      </c>
      <c r="Q119" s="34">
        <f t="shared" si="206"/>
        <v>0.34443755406919113</v>
      </c>
      <c r="R119" s="34">
        <f t="shared" si="207"/>
        <v>2.4619453421341944</v>
      </c>
      <c r="S119" s="34">
        <f t="shared" si="208"/>
        <v>1.6963104244802618</v>
      </c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</row>
    <row r="120" spans="3:69" x14ac:dyDescent="0.2">
      <c r="C120" s="5">
        <v>119</v>
      </c>
      <c r="D120" s="35">
        <v>89.604939781031547</v>
      </c>
      <c r="E120">
        <f t="shared" si="194"/>
        <v>1.670922404929534E-2</v>
      </c>
      <c r="F120">
        <f t="shared" si="195"/>
        <v>0.84016481281124622</v>
      </c>
      <c r="G120">
        <f t="shared" si="196"/>
        <v>1.8782463908112266</v>
      </c>
      <c r="H120">
        <f t="shared" si="197"/>
        <v>0.40208094109248083</v>
      </c>
      <c r="I120">
        <f t="shared" si="198"/>
        <v>8.3839703721283652</v>
      </c>
      <c r="J120">
        <f t="shared" si="199"/>
        <v>2.6008668151201873E-2</v>
      </c>
      <c r="K120">
        <f t="shared" si="200"/>
        <v>5.1413349839752376E-2</v>
      </c>
      <c r="L120">
        <f t="shared" si="201"/>
        <v>6.2874207448613157</v>
      </c>
      <c r="M120">
        <f t="shared" si="202"/>
        <v>5.7273353601352293</v>
      </c>
      <c r="N120">
        <f t="shared" si="203"/>
        <v>7.9541354985856536</v>
      </c>
      <c r="O120">
        <f t="shared" si="204"/>
        <v>2.5459753665079137</v>
      </c>
      <c r="P120">
        <f t="shared" si="205"/>
        <v>0.11461124384522854</v>
      </c>
      <c r="Q120" s="34">
        <f t="shared" si="206"/>
        <v>1.7442842629035022</v>
      </c>
      <c r="R120" s="34">
        <f t="shared" si="207"/>
        <v>1.1110838536762504</v>
      </c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</row>
    <row r="121" spans="3:69" x14ac:dyDescent="0.2">
      <c r="C121" s="5">
        <v>120</v>
      </c>
      <c r="D121" s="35">
        <v>89.475675617206861</v>
      </c>
      <c r="E121">
        <f t="shared" si="194"/>
        <v>0.61990566685646364</v>
      </c>
      <c r="F121">
        <f t="shared" si="195"/>
        <v>1.5406447921985822</v>
      </c>
      <c r="G121">
        <f t="shared" si="196"/>
        <v>0.25485773356503433</v>
      </c>
      <c r="H121">
        <f t="shared" si="197"/>
        <v>7.6521085858638838</v>
      </c>
      <c r="I121">
        <f t="shared" si="198"/>
        <v>1.0245035945225672E-3</v>
      </c>
      <c r="J121">
        <f t="shared" si="199"/>
        <v>0.12674261079102264</v>
      </c>
      <c r="K121">
        <f t="shared" si="200"/>
        <v>6.9523827650266785</v>
      </c>
      <c r="L121">
        <f t="shared" si="201"/>
        <v>5.1253384189074973</v>
      </c>
      <c r="M121">
        <f t="shared" si="202"/>
        <v>8.6999741546683058</v>
      </c>
      <c r="N121">
        <f t="shared" si="203"/>
        <v>2.9751953071354214</v>
      </c>
      <c r="O121">
        <f t="shared" si="204"/>
        <v>4.3797557705743131E-2</v>
      </c>
      <c r="P121">
        <f t="shared" si="205"/>
        <v>1.4195516233536507</v>
      </c>
      <c r="Q121" s="34">
        <f t="shared" si="206"/>
        <v>0.85528363533038065</v>
      </c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</row>
    <row r="122" spans="3:69" x14ac:dyDescent="0.2">
      <c r="C122" s="5">
        <v>121</v>
      </c>
      <c r="D122" s="35">
        <v>88.688334733690411</v>
      </c>
      <c r="E122">
        <f t="shared" si="194"/>
        <v>0.20601272619154351</v>
      </c>
      <c r="F122">
        <f t="shared" si="195"/>
        <v>7.9809934414437789E-2</v>
      </c>
      <c r="G122">
        <f t="shared" si="196"/>
        <v>3.9160594890534788</v>
      </c>
      <c r="H122">
        <f t="shared" si="197"/>
        <v>0.57052796478657675</v>
      </c>
      <c r="I122">
        <f t="shared" si="198"/>
        <v>1.3072496071554998</v>
      </c>
      <c r="J122">
        <f t="shared" si="199"/>
        <v>11.724310336543688</v>
      </c>
      <c r="K122">
        <f t="shared" si="200"/>
        <v>2.180288921704864</v>
      </c>
      <c r="L122">
        <f t="shared" si="201"/>
        <v>13.964516849316565</v>
      </c>
      <c r="M122">
        <f t="shared" si="202"/>
        <v>6.3112308905444818</v>
      </c>
      <c r="N122">
        <f t="shared" si="203"/>
        <v>0.33415593377520519</v>
      </c>
      <c r="O122">
        <f t="shared" si="204"/>
        <v>0.16330367633707085</v>
      </c>
      <c r="P122">
        <f t="shared" si="205"/>
        <v>1.8899259220265353E-2</v>
      </c>
    </row>
    <row r="123" spans="3:69" x14ac:dyDescent="0.2">
      <c r="C123" s="5">
        <v>122</v>
      </c>
      <c r="D123" s="35">
        <v>88.234448485615474</v>
      </c>
      <c r="E123">
        <f t="shared" si="194"/>
        <v>0.54227431036387708</v>
      </c>
      <c r="F123">
        <f t="shared" si="195"/>
        <v>2.3256779475318679</v>
      </c>
      <c r="G123">
        <f t="shared" si="196"/>
        <v>1.4622112281727575</v>
      </c>
      <c r="H123">
        <f t="shared" si="197"/>
        <v>2.5511641695202507</v>
      </c>
      <c r="I123">
        <f t="shared" si="198"/>
        <v>15.03860692052368</v>
      </c>
      <c r="J123">
        <f t="shared" si="199"/>
        <v>1.0459028047968773</v>
      </c>
      <c r="K123">
        <f t="shared" si="200"/>
        <v>17.562796184178747</v>
      </c>
      <c r="L123">
        <f t="shared" si="201"/>
        <v>8.7977645058184741</v>
      </c>
      <c r="M123">
        <f t="shared" si="202"/>
        <v>1.0649176471600958</v>
      </c>
      <c r="N123">
        <f t="shared" si="203"/>
        <v>2.4778246265544459E-3</v>
      </c>
      <c r="O123">
        <f t="shared" si="204"/>
        <v>0.10011634582504236</v>
      </c>
    </row>
    <row r="124" spans="3:69" x14ac:dyDescent="0.2">
      <c r="C124" s="5">
        <v>123</v>
      </c>
      <c r="D124" s="35">
        <v>88.970841254702648</v>
      </c>
      <c r="E124">
        <f t="shared" si="194"/>
        <v>5.1139757707969977</v>
      </c>
      <c r="F124">
        <f t="shared" si="195"/>
        <v>0.22356489419146919</v>
      </c>
      <c r="G124">
        <f t="shared" si="196"/>
        <v>0.74105178492802237</v>
      </c>
      <c r="H124">
        <f t="shared" si="197"/>
        <v>9.869471528665029</v>
      </c>
      <c r="I124">
        <f t="shared" si="198"/>
        <v>3.0943858950832079</v>
      </c>
      <c r="J124">
        <f t="shared" si="199"/>
        <v>11.932922346989178</v>
      </c>
      <c r="K124">
        <f t="shared" si="200"/>
        <v>4.9716058339167386</v>
      </c>
      <c r="L124">
        <f t="shared" si="201"/>
        <v>8.7353173036534504E-2</v>
      </c>
      <c r="M124">
        <f t="shared" si="202"/>
        <v>0.47144018124297116</v>
      </c>
      <c r="N124">
        <f t="shared" si="203"/>
        <v>0.17638412237881815</v>
      </c>
    </row>
    <row r="125" spans="3:69" x14ac:dyDescent="0.2">
      <c r="C125" s="5">
        <v>124</v>
      </c>
      <c r="D125" s="35">
        <v>86.709431125867766</v>
      </c>
      <c r="E125">
        <f t="shared" si="194"/>
        <v>7.4760499140645305</v>
      </c>
      <c r="F125">
        <f t="shared" si="195"/>
        <v>9.7484686419764994</v>
      </c>
      <c r="G125">
        <f t="shared" si="196"/>
        <v>29.192210548691531</v>
      </c>
      <c r="H125">
        <f t="shared" si="197"/>
        <v>0.25232886228983686</v>
      </c>
      <c r="I125">
        <f t="shared" si="198"/>
        <v>32.670556557128059</v>
      </c>
      <c r="J125">
        <f t="shared" si="199"/>
        <v>20.170158299172101</v>
      </c>
      <c r="K125">
        <f t="shared" si="200"/>
        <v>6.5380742605054483</v>
      </c>
      <c r="L125">
        <f t="shared" si="201"/>
        <v>2.4799796450088945</v>
      </c>
      <c r="M125">
        <f t="shared" si="202"/>
        <v>3.3908608769101392</v>
      </c>
    </row>
    <row r="126" spans="3:69" x14ac:dyDescent="0.2">
      <c r="C126" s="5">
        <v>125</v>
      </c>
      <c r="D126" s="35">
        <v>89.443667749509643</v>
      </c>
      <c r="E126">
        <f t="shared" si="194"/>
        <v>0.15055731055272001</v>
      </c>
      <c r="F126">
        <f t="shared" si="195"/>
        <v>7.1221999359176991</v>
      </c>
      <c r="G126">
        <f t="shared" si="196"/>
        <v>4.98143635304955</v>
      </c>
      <c r="H126">
        <f t="shared" si="197"/>
        <v>8.8898176699508582</v>
      </c>
      <c r="I126">
        <f t="shared" si="198"/>
        <v>3.0866389809236545</v>
      </c>
      <c r="J126">
        <f t="shared" si="199"/>
        <v>3.1424933951338482E-2</v>
      </c>
      <c r="K126">
        <f t="shared" si="200"/>
        <v>1.3443046187492094</v>
      </c>
      <c r="L126">
        <f t="shared" si="201"/>
        <v>0.79710539713933037</v>
      </c>
    </row>
    <row r="127" spans="3:69" x14ac:dyDescent="0.2">
      <c r="C127" s="5">
        <v>126</v>
      </c>
      <c r="D127" s="35">
        <v>89.831684901904637</v>
      </c>
      <c r="E127">
        <f t="shared" si="194"/>
        <v>5.2017195668802838</v>
      </c>
      <c r="F127">
        <f t="shared" si="195"/>
        <v>6.8640348409473013</v>
      </c>
      <c r="G127">
        <f t="shared" si="196"/>
        <v>6.7265668296908538</v>
      </c>
      <c r="H127">
        <f t="shared" si="197"/>
        <v>1.8737945698769716</v>
      </c>
      <c r="I127">
        <f t="shared" si="198"/>
        <v>0.31955046089157124</v>
      </c>
      <c r="J127">
        <f t="shared" si="199"/>
        <v>2.3946283166769646</v>
      </c>
      <c r="K127">
        <f t="shared" si="200"/>
        <v>1.6405120270114977</v>
      </c>
    </row>
    <row r="128" spans="3:69" x14ac:dyDescent="0.2">
      <c r="C128" s="5">
        <v>127</v>
      </c>
      <c r="D128" s="35">
        <v>92.112412760918133</v>
      </c>
      <c r="E128">
        <f t="shared" si="194"/>
        <v>24.016450511386335</v>
      </c>
      <c r="F128">
        <f t="shared" si="195"/>
        <v>9.7865559435919014E-2</v>
      </c>
      <c r="G128">
        <f t="shared" si="196"/>
        <v>0.83149175420830468</v>
      </c>
      <c r="H128">
        <f t="shared" si="197"/>
        <v>8.0998059573453016</v>
      </c>
      <c r="I128">
        <f t="shared" si="198"/>
        <v>14.655012054705827</v>
      </c>
      <c r="J128">
        <f t="shared" si="199"/>
        <v>12.684656950063015</v>
      </c>
    </row>
    <row r="129" spans="1:69" x14ac:dyDescent="0.2">
      <c r="C129" s="5">
        <v>128</v>
      </c>
      <c r="D129" s="35">
        <v>87.211754589673546</v>
      </c>
      <c r="E129">
        <f t="shared" si="194"/>
        <v>27.180508083701998</v>
      </c>
      <c r="F129">
        <f t="shared" si="195"/>
        <v>15.910497314028323</v>
      </c>
      <c r="G129">
        <f t="shared" si="196"/>
        <v>4.2215552567512047</v>
      </c>
      <c r="H129">
        <f t="shared" si="197"/>
        <v>1.1501954363369269</v>
      </c>
      <c r="I129">
        <f t="shared" si="198"/>
        <v>1.7932037205999931</v>
      </c>
    </row>
    <row r="130" spans="1:69" x14ac:dyDescent="0.2">
      <c r="C130" s="5">
        <v>129</v>
      </c>
      <c r="D130" s="35">
        <v>92.425247476760092</v>
      </c>
      <c r="E130">
        <f>(D131-D130)^2</f>
        <v>1.4998813032956648</v>
      </c>
      <c r="F130">
        <f>(D132-D130)^2</f>
        <v>9.9783366075133184</v>
      </c>
      <c r="G130">
        <f>(D133-D130)^2</f>
        <v>17.148056900353051</v>
      </c>
      <c r="H130">
        <f>(D134-D130)^2</f>
        <v>15.010877103068491</v>
      </c>
    </row>
    <row r="131" spans="1:69" x14ac:dyDescent="0.2">
      <c r="C131" s="5">
        <v>130</v>
      </c>
      <c r="D131" s="35">
        <v>91.200551064053798</v>
      </c>
      <c r="E131">
        <f>(D132-D131)^2</f>
        <v>3.7409521106441939</v>
      </c>
      <c r="F131">
        <f>(D133-D131)^2</f>
        <v>8.504950491403422</v>
      </c>
      <c r="G131">
        <f>(D134-D131)^2</f>
        <v>7.0208619026163044</v>
      </c>
    </row>
    <row r="132" spans="1:69" x14ac:dyDescent="0.2">
      <c r="C132" s="5">
        <v>131</v>
      </c>
      <c r="D132" s="35">
        <v>89.266396956790317</v>
      </c>
      <c r="E132">
        <f>(D133-D132)^2</f>
        <v>0.9646593209655161</v>
      </c>
      <c r="F132">
        <f>(D134-D132)^2</f>
        <v>0.51199291177119011</v>
      </c>
    </row>
    <row r="133" spans="1:69" x14ac:dyDescent="0.2">
      <c r="C133" s="5">
        <v>132</v>
      </c>
      <c r="D133" s="35">
        <v>88.284226237940729</v>
      </c>
      <c r="E133">
        <f>(D134-D133)^2</f>
        <v>7.1093646823826337E-2</v>
      </c>
    </row>
    <row r="134" spans="1:69" x14ac:dyDescent="0.2">
      <c r="C134" s="5">
        <v>133</v>
      </c>
      <c r="D134" s="35">
        <v>88.550860157057983</v>
      </c>
    </row>
    <row r="135" spans="1:69" x14ac:dyDescent="0.2">
      <c r="A135" s="20"/>
      <c r="B135" s="20"/>
      <c r="C135" s="8"/>
      <c r="D135" s="20">
        <f>COUNT(D2:D134)</f>
        <v>133</v>
      </c>
    </row>
    <row r="136" spans="1:69" x14ac:dyDescent="0.2">
      <c r="A136" s="20"/>
      <c r="B136" s="20"/>
      <c r="C136" s="8"/>
      <c r="D136" s="20">
        <f>AVERAGE(D2:D134)</f>
        <v>88.664645586696878</v>
      </c>
      <c r="E136">
        <f t="shared" ref="E136:AJ136" si="225">SUM(E2:E134)</f>
        <v>1099.523378690976</v>
      </c>
      <c r="F136">
        <f t="shared" si="225"/>
        <v>1396.714999096552</v>
      </c>
      <c r="G136">
        <f t="shared" si="225"/>
        <v>1503.6805099886312</v>
      </c>
      <c r="H136">
        <f t="shared" si="225"/>
        <v>1720.6735745261299</v>
      </c>
      <c r="I136">
        <f t="shared" si="225"/>
        <v>1802.6951833183223</v>
      </c>
      <c r="J136">
        <f t="shared" si="225"/>
        <v>1700.2805285620632</v>
      </c>
      <c r="K136">
        <f t="shared" si="225"/>
        <v>1636.1292628592923</v>
      </c>
      <c r="L136">
        <f t="shared" si="225"/>
        <v>2002.543657239197</v>
      </c>
      <c r="M136">
        <f t="shared" si="225"/>
        <v>2102.8171678903163</v>
      </c>
      <c r="N136">
        <f t="shared" si="225"/>
        <v>1937.4111377143656</v>
      </c>
      <c r="O136">
        <f t="shared" si="225"/>
        <v>1922.7609052597663</v>
      </c>
      <c r="P136">
        <f t="shared" si="225"/>
        <v>1848.9611579912826</v>
      </c>
      <c r="Q136">
        <f t="shared" si="225"/>
        <v>1936.8706143792244</v>
      </c>
      <c r="R136">
        <f t="shared" si="225"/>
        <v>1925.1176347900557</v>
      </c>
      <c r="S136">
        <f t="shared" si="225"/>
        <v>2194.847173643921</v>
      </c>
      <c r="T136">
        <f t="shared" si="225"/>
        <v>2149.3777838421661</v>
      </c>
      <c r="U136">
        <f t="shared" si="225"/>
        <v>1783.1380460236678</v>
      </c>
      <c r="V136">
        <f t="shared" si="225"/>
        <v>1940.3744642039499</v>
      </c>
      <c r="W136">
        <f t="shared" si="225"/>
        <v>2057.5849518551017</v>
      </c>
      <c r="X136">
        <f t="shared" si="225"/>
        <v>2066.0191270368909</v>
      </c>
      <c r="Y136">
        <f t="shared" si="225"/>
        <v>2120.5774511036275</v>
      </c>
      <c r="Z136">
        <f t="shared" si="225"/>
        <v>2098.9193142737577</v>
      </c>
      <c r="AA136">
        <f t="shared" si="225"/>
        <v>1916.6589861617524</v>
      </c>
      <c r="AB136">
        <f t="shared" si="225"/>
        <v>1721.2101691036232</v>
      </c>
      <c r="AC136">
        <f t="shared" si="225"/>
        <v>1702.7558057548779</v>
      </c>
      <c r="AD136">
        <f t="shared" si="225"/>
        <v>1746.2129041286205</v>
      </c>
      <c r="AE136">
        <f t="shared" si="225"/>
        <v>1721.8789621049955</v>
      </c>
      <c r="AF136">
        <f t="shared" si="225"/>
        <v>1649.9427647679809</v>
      </c>
      <c r="AG136">
        <f t="shared" si="225"/>
        <v>1542.3360104775502</v>
      </c>
      <c r="AH136">
        <f t="shared" si="225"/>
        <v>1536.9689581050909</v>
      </c>
      <c r="AI136">
        <f t="shared" si="225"/>
        <v>1512.7561079925908</v>
      </c>
      <c r="AJ136">
        <f t="shared" si="225"/>
        <v>1582.4278046161476</v>
      </c>
      <c r="AK136">
        <f t="shared" ref="AK136:BQ136" si="226">SUM(AK2:AK134)</f>
        <v>1733.2665300198942</v>
      </c>
      <c r="AL136">
        <f t="shared" si="226"/>
        <v>1508.5559889002234</v>
      </c>
      <c r="AM136">
        <f t="shared" si="226"/>
        <v>1571.9398006454417</v>
      </c>
      <c r="AN136">
        <f t="shared" si="226"/>
        <v>1545.5708642245302</v>
      </c>
      <c r="AO136">
        <f t="shared" si="226"/>
        <v>1577.1003008676996</v>
      </c>
      <c r="AP136">
        <f t="shared" si="226"/>
        <v>1680.4438727452309</v>
      </c>
      <c r="AQ136">
        <f t="shared" si="226"/>
        <v>1763.7349777816389</v>
      </c>
      <c r="AR136">
        <f t="shared" si="226"/>
        <v>1833.442107708335</v>
      </c>
      <c r="AS136">
        <f t="shared" si="226"/>
        <v>1527.493752392842</v>
      </c>
      <c r="AT136">
        <f t="shared" si="226"/>
        <v>1612.6711632328784</v>
      </c>
      <c r="AU136">
        <f t="shared" si="226"/>
        <v>1629.8659479787405</v>
      </c>
      <c r="AV136">
        <f t="shared" si="226"/>
        <v>1659.8867731155815</v>
      </c>
      <c r="AW136">
        <f t="shared" si="226"/>
        <v>1748.9128670124069</v>
      </c>
      <c r="AX136">
        <f t="shared" si="226"/>
        <v>1702.5700602547868</v>
      </c>
      <c r="AY136">
        <f t="shared" si="226"/>
        <v>1676.2444727278669</v>
      </c>
      <c r="AZ136">
        <f t="shared" si="226"/>
        <v>1655.0307415850161</v>
      </c>
      <c r="BA136">
        <f t="shared" si="226"/>
        <v>1558.0737395612164</v>
      </c>
      <c r="BB136">
        <f t="shared" si="226"/>
        <v>1675.8465428845484</v>
      </c>
      <c r="BC136">
        <f t="shared" si="226"/>
        <v>1593.6096452635813</v>
      </c>
      <c r="BD136">
        <f t="shared" si="226"/>
        <v>1639.0350644320572</v>
      </c>
      <c r="BE136">
        <f t="shared" si="226"/>
        <v>1578.3624846099547</v>
      </c>
      <c r="BF136">
        <f t="shared" si="226"/>
        <v>1687.209565108491</v>
      </c>
      <c r="BG136">
        <f t="shared" si="226"/>
        <v>1569.956832049972</v>
      </c>
      <c r="BH136">
        <f t="shared" si="226"/>
        <v>1672.1233205592196</v>
      </c>
      <c r="BI136">
        <f t="shared" si="226"/>
        <v>1862.3985107674087</v>
      </c>
      <c r="BJ136">
        <f t="shared" si="226"/>
        <v>1704.832973127697</v>
      </c>
      <c r="BK136">
        <f t="shared" si="226"/>
        <v>1597.4082094820694</v>
      </c>
      <c r="BL136">
        <f t="shared" si="226"/>
        <v>1735.5754241879797</v>
      </c>
      <c r="BM136">
        <f t="shared" si="226"/>
        <v>1638.0236462663468</v>
      </c>
      <c r="BN136">
        <f t="shared" si="226"/>
        <v>1751.574604763907</v>
      </c>
      <c r="BO136">
        <f t="shared" si="226"/>
        <v>1638.1778975905834</v>
      </c>
      <c r="BP136">
        <f t="shared" si="226"/>
        <v>1682.4597675992738</v>
      </c>
      <c r="BQ136">
        <f t="shared" si="226"/>
        <v>1565.5591072772907</v>
      </c>
    </row>
    <row r="137" spans="1:69" x14ac:dyDescent="0.2">
      <c r="A137" s="20"/>
      <c r="B137" s="20"/>
      <c r="C137" s="8"/>
      <c r="D137" s="20">
        <f>VAR(D2:D134)</f>
        <v>8.7517011533650386</v>
      </c>
      <c r="E137">
        <v>1</v>
      </c>
      <c r="F137">
        <f t="shared" ref="F137:AK137" si="227">E137+1</f>
        <v>2</v>
      </c>
      <c r="G137">
        <f t="shared" si="227"/>
        <v>3</v>
      </c>
      <c r="H137">
        <f t="shared" si="227"/>
        <v>4</v>
      </c>
      <c r="I137">
        <f t="shared" si="227"/>
        <v>5</v>
      </c>
      <c r="J137">
        <f t="shared" si="227"/>
        <v>6</v>
      </c>
      <c r="K137">
        <f t="shared" si="227"/>
        <v>7</v>
      </c>
      <c r="L137">
        <f t="shared" si="227"/>
        <v>8</v>
      </c>
      <c r="M137">
        <f t="shared" si="227"/>
        <v>9</v>
      </c>
      <c r="N137">
        <f t="shared" si="227"/>
        <v>10</v>
      </c>
      <c r="O137">
        <f t="shared" si="227"/>
        <v>11</v>
      </c>
      <c r="P137">
        <f t="shared" si="227"/>
        <v>12</v>
      </c>
      <c r="Q137">
        <f t="shared" si="227"/>
        <v>13</v>
      </c>
      <c r="R137">
        <f t="shared" si="227"/>
        <v>14</v>
      </c>
      <c r="S137">
        <f t="shared" si="227"/>
        <v>15</v>
      </c>
      <c r="T137">
        <f t="shared" si="227"/>
        <v>16</v>
      </c>
      <c r="U137">
        <f t="shared" si="227"/>
        <v>17</v>
      </c>
      <c r="V137">
        <f t="shared" si="227"/>
        <v>18</v>
      </c>
      <c r="W137">
        <f t="shared" si="227"/>
        <v>19</v>
      </c>
      <c r="X137">
        <f t="shared" si="227"/>
        <v>20</v>
      </c>
      <c r="Y137">
        <f t="shared" si="227"/>
        <v>21</v>
      </c>
      <c r="Z137">
        <f t="shared" si="227"/>
        <v>22</v>
      </c>
      <c r="AA137">
        <f t="shared" si="227"/>
        <v>23</v>
      </c>
      <c r="AB137">
        <f t="shared" si="227"/>
        <v>24</v>
      </c>
      <c r="AC137">
        <f t="shared" si="227"/>
        <v>25</v>
      </c>
      <c r="AD137">
        <f t="shared" si="227"/>
        <v>26</v>
      </c>
      <c r="AE137">
        <f t="shared" si="227"/>
        <v>27</v>
      </c>
      <c r="AF137">
        <f t="shared" si="227"/>
        <v>28</v>
      </c>
      <c r="AG137">
        <f t="shared" si="227"/>
        <v>29</v>
      </c>
      <c r="AH137">
        <f t="shared" si="227"/>
        <v>30</v>
      </c>
      <c r="AI137">
        <f t="shared" si="227"/>
        <v>31</v>
      </c>
      <c r="AJ137">
        <f t="shared" si="227"/>
        <v>32</v>
      </c>
      <c r="AK137">
        <f t="shared" si="227"/>
        <v>33</v>
      </c>
      <c r="AL137">
        <f t="shared" ref="AL137:BQ137" si="228">AK137+1</f>
        <v>34</v>
      </c>
      <c r="AM137">
        <f t="shared" si="228"/>
        <v>35</v>
      </c>
      <c r="AN137">
        <f t="shared" si="228"/>
        <v>36</v>
      </c>
      <c r="AO137">
        <f t="shared" si="228"/>
        <v>37</v>
      </c>
      <c r="AP137">
        <f t="shared" si="228"/>
        <v>38</v>
      </c>
      <c r="AQ137">
        <f t="shared" si="228"/>
        <v>39</v>
      </c>
      <c r="AR137">
        <f t="shared" si="228"/>
        <v>40</v>
      </c>
      <c r="AS137">
        <f t="shared" si="228"/>
        <v>41</v>
      </c>
      <c r="AT137">
        <f t="shared" si="228"/>
        <v>42</v>
      </c>
      <c r="AU137">
        <f t="shared" si="228"/>
        <v>43</v>
      </c>
      <c r="AV137">
        <f t="shared" si="228"/>
        <v>44</v>
      </c>
      <c r="AW137">
        <f t="shared" si="228"/>
        <v>45</v>
      </c>
      <c r="AX137">
        <f t="shared" si="228"/>
        <v>46</v>
      </c>
      <c r="AY137">
        <f t="shared" si="228"/>
        <v>47</v>
      </c>
      <c r="AZ137">
        <f t="shared" si="228"/>
        <v>48</v>
      </c>
      <c r="BA137">
        <f t="shared" si="228"/>
        <v>49</v>
      </c>
      <c r="BB137">
        <f t="shared" si="228"/>
        <v>50</v>
      </c>
      <c r="BC137">
        <f t="shared" si="228"/>
        <v>51</v>
      </c>
      <c r="BD137">
        <f t="shared" si="228"/>
        <v>52</v>
      </c>
      <c r="BE137">
        <f t="shared" si="228"/>
        <v>53</v>
      </c>
      <c r="BF137">
        <f t="shared" si="228"/>
        <v>54</v>
      </c>
      <c r="BG137">
        <f t="shared" si="228"/>
        <v>55</v>
      </c>
      <c r="BH137">
        <f t="shared" si="228"/>
        <v>56</v>
      </c>
      <c r="BI137">
        <f t="shared" si="228"/>
        <v>57</v>
      </c>
      <c r="BJ137">
        <f t="shared" si="228"/>
        <v>58</v>
      </c>
      <c r="BK137">
        <f t="shared" si="228"/>
        <v>59</v>
      </c>
      <c r="BL137">
        <f t="shared" si="228"/>
        <v>60</v>
      </c>
      <c r="BM137">
        <f t="shared" si="228"/>
        <v>61</v>
      </c>
      <c r="BN137">
        <f t="shared" si="228"/>
        <v>62</v>
      </c>
      <c r="BO137">
        <f t="shared" si="228"/>
        <v>63</v>
      </c>
      <c r="BP137">
        <f t="shared" si="228"/>
        <v>64</v>
      </c>
      <c r="BQ137">
        <f t="shared" si="228"/>
        <v>65</v>
      </c>
    </row>
    <row r="138" spans="1:69" x14ac:dyDescent="0.2">
      <c r="E138">
        <f t="shared" ref="E138:AJ138" si="229">0.5*(1/($D$135-E137))*E136</f>
        <v>4.1648612829203637</v>
      </c>
      <c r="F138">
        <f t="shared" si="229"/>
        <v>5.330973278994473</v>
      </c>
      <c r="G138">
        <f t="shared" si="229"/>
        <v>5.7833865768793515</v>
      </c>
      <c r="H138">
        <f t="shared" si="229"/>
        <v>6.6692774206439145</v>
      </c>
      <c r="I138">
        <f t="shared" si="229"/>
        <v>7.0417780598371964</v>
      </c>
      <c r="J138">
        <f t="shared" si="229"/>
        <v>6.6940178289845003</v>
      </c>
      <c r="K138">
        <f t="shared" si="229"/>
        <v>6.4925764399178263</v>
      </c>
      <c r="L138">
        <f t="shared" si="229"/>
        <v>8.0101746289567881</v>
      </c>
      <c r="M138">
        <f t="shared" si="229"/>
        <v>8.4791014834286944</v>
      </c>
      <c r="N138">
        <f t="shared" si="229"/>
        <v>7.8756550313592104</v>
      </c>
      <c r="O138">
        <f t="shared" si="229"/>
        <v>7.8801676445072397</v>
      </c>
      <c r="P138">
        <f t="shared" si="229"/>
        <v>7.6403353636003413</v>
      </c>
      <c r="Q138">
        <f t="shared" si="229"/>
        <v>8.070294226580101</v>
      </c>
      <c r="R138">
        <f t="shared" si="229"/>
        <v>8.0887295579414094</v>
      </c>
      <c r="S138">
        <f t="shared" si="229"/>
        <v>9.3001998883216999</v>
      </c>
      <c r="T138">
        <f t="shared" si="229"/>
        <v>9.1853751446246417</v>
      </c>
      <c r="U138">
        <f t="shared" si="229"/>
        <v>7.6859398535502921</v>
      </c>
      <c r="V138">
        <f t="shared" si="229"/>
        <v>8.4364107139302167</v>
      </c>
      <c r="W138">
        <f t="shared" si="229"/>
        <v>9.0244954028732529</v>
      </c>
      <c r="X138">
        <f t="shared" si="229"/>
        <v>9.1416775532605801</v>
      </c>
      <c r="Y138">
        <f t="shared" si="229"/>
        <v>9.4668636209983372</v>
      </c>
      <c r="Z138">
        <f t="shared" si="229"/>
        <v>9.4545915057376462</v>
      </c>
      <c r="AA138">
        <f t="shared" si="229"/>
        <v>8.7120863007352369</v>
      </c>
      <c r="AB138">
        <f t="shared" si="229"/>
        <v>7.8954594913010245</v>
      </c>
      <c r="AC138">
        <f t="shared" si="229"/>
        <v>7.8831287303466562</v>
      </c>
      <c r="AD138">
        <f t="shared" si="229"/>
        <v>8.1598733837785993</v>
      </c>
      <c r="AE138">
        <f t="shared" si="229"/>
        <v>8.1220705759669602</v>
      </c>
      <c r="AF138">
        <f t="shared" si="229"/>
        <v>7.8568703084189568</v>
      </c>
      <c r="AG138">
        <f t="shared" si="229"/>
        <v>7.4150769734497608</v>
      </c>
      <c r="AH138">
        <f t="shared" si="229"/>
        <v>7.4610143597334506</v>
      </c>
      <c r="AI138">
        <f t="shared" si="229"/>
        <v>7.4154711176107391</v>
      </c>
      <c r="AJ138">
        <f t="shared" si="229"/>
        <v>7.8338010129512261</v>
      </c>
      <c r="AK138">
        <f t="shared" ref="AK138:BP138" si="230">0.5*(1/($D$135-AK137))*AK136</f>
        <v>8.6663326500994717</v>
      </c>
      <c r="AL138">
        <f t="shared" si="230"/>
        <v>7.6189696409102199</v>
      </c>
      <c r="AM138">
        <f t="shared" si="230"/>
        <v>8.0201010237012316</v>
      </c>
      <c r="AN138">
        <f t="shared" si="230"/>
        <v>7.9668601248687123</v>
      </c>
      <c r="AO138">
        <f t="shared" si="230"/>
        <v>8.2140640670192688</v>
      </c>
      <c r="AP138">
        <f t="shared" si="230"/>
        <v>8.8444414355012153</v>
      </c>
      <c r="AQ138">
        <f t="shared" si="230"/>
        <v>9.3815690307533988</v>
      </c>
      <c r="AR138">
        <f t="shared" si="230"/>
        <v>9.8572156328405125</v>
      </c>
      <c r="AS138">
        <f t="shared" si="230"/>
        <v>8.3015964803958795</v>
      </c>
      <c r="AT138">
        <f t="shared" si="230"/>
        <v>8.8608305672136183</v>
      </c>
      <c r="AU138">
        <f t="shared" si="230"/>
        <v>9.0548108221041144</v>
      </c>
      <c r="AV138">
        <f t="shared" si="230"/>
        <v>9.3252065905369736</v>
      </c>
      <c r="AW138">
        <f t="shared" si="230"/>
        <v>9.9370049262068569</v>
      </c>
      <c r="AX138">
        <f t="shared" si="230"/>
        <v>9.784885403763143</v>
      </c>
      <c r="AY138">
        <f t="shared" si="230"/>
        <v>9.7456073995806207</v>
      </c>
      <c r="AZ138">
        <f t="shared" si="230"/>
        <v>9.7354749505000946</v>
      </c>
      <c r="BA138">
        <f t="shared" si="230"/>
        <v>9.2742484497691446</v>
      </c>
      <c r="BB138">
        <f t="shared" si="230"/>
        <v>10.095461101714147</v>
      </c>
      <c r="BC138">
        <f t="shared" si="230"/>
        <v>9.7171319833145215</v>
      </c>
      <c r="BD138">
        <f t="shared" si="230"/>
        <v>10.117500397728747</v>
      </c>
      <c r="BE138">
        <f t="shared" si="230"/>
        <v>9.8647655288122174</v>
      </c>
      <c r="BF138">
        <f t="shared" si="230"/>
        <v>10.678541551319563</v>
      </c>
      <c r="BG138">
        <f t="shared" si="230"/>
        <v>10.063825846474179</v>
      </c>
      <c r="BH138">
        <f t="shared" si="230"/>
        <v>10.857943639994932</v>
      </c>
      <c r="BI138">
        <f t="shared" si="230"/>
        <v>12.25262178136453</v>
      </c>
      <c r="BJ138">
        <f t="shared" si="230"/>
        <v>11.365553154184648</v>
      </c>
      <c r="BK138">
        <f t="shared" si="230"/>
        <v>10.793298712716686</v>
      </c>
      <c r="BL138">
        <f t="shared" si="230"/>
        <v>11.88750290539712</v>
      </c>
      <c r="BM138">
        <f t="shared" si="230"/>
        <v>11.375164210182962</v>
      </c>
      <c r="BN138">
        <f t="shared" si="230"/>
        <v>12.335032427914838</v>
      </c>
      <c r="BO138">
        <f t="shared" si="230"/>
        <v>11.701270697075595</v>
      </c>
      <c r="BP138">
        <f t="shared" si="230"/>
        <v>12.191737446371549</v>
      </c>
      <c r="BQ138">
        <f>0.5*(1/($D$135-BQ137))*BQ136</f>
        <v>11.511464024097725</v>
      </c>
    </row>
    <row r="140" spans="1:69" x14ac:dyDescent="0.2">
      <c r="E140">
        <f>AVERAGE(E138:BQ138)</f>
        <v>8.8933810671779856</v>
      </c>
    </row>
  </sheetData>
  <phoneticPr fontId="0" type="noConversion"/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670"/>
  <sheetViews>
    <sheetView topLeftCell="E1" workbookViewId="0">
      <selection activeCell="I22" sqref="I22"/>
    </sheetView>
  </sheetViews>
  <sheetFormatPr defaultRowHeight="12.75" x14ac:dyDescent="0.2"/>
  <cols>
    <col min="1" max="1" width="8.7109375" customWidth="1"/>
    <col min="2" max="2" width="14.42578125" bestFit="1" customWidth="1"/>
    <col min="5" max="5" width="6.28515625" customWidth="1"/>
    <col min="6" max="6" width="14.42578125" bestFit="1" customWidth="1"/>
    <col min="10" max="10" width="15.7109375" customWidth="1"/>
    <col min="11" max="11" width="10.140625" customWidth="1"/>
    <col min="12" max="12" width="12.140625" customWidth="1"/>
    <col min="15" max="15" width="14.7109375" customWidth="1"/>
    <col min="16" max="16" width="11.85546875" bestFit="1" customWidth="1"/>
    <col min="17" max="18" width="12" bestFit="1" customWidth="1"/>
    <col min="20" max="20" width="13.140625" customWidth="1"/>
    <col min="21" max="21" width="10" customWidth="1"/>
    <col min="25" max="25" width="9.85546875" customWidth="1"/>
    <col min="26" max="26" width="9.5703125" customWidth="1"/>
  </cols>
  <sheetData>
    <row r="1" spans="1:28" x14ac:dyDescent="0.2">
      <c r="A1" s="20"/>
      <c r="B1" s="25" t="s">
        <v>240</v>
      </c>
      <c r="C1" s="25" t="s">
        <v>238</v>
      </c>
      <c r="D1" s="25" t="s">
        <v>239</v>
      </c>
      <c r="F1" s="25" t="s">
        <v>240</v>
      </c>
      <c r="G1" s="25" t="s">
        <v>238</v>
      </c>
      <c r="H1" s="25" t="s">
        <v>239</v>
      </c>
      <c r="J1" t="s">
        <v>1</v>
      </c>
    </row>
    <row r="2" spans="1:28" ht="13.5" thickBot="1" x14ac:dyDescent="0.25">
      <c r="A2" s="20"/>
      <c r="B2" s="11">
        <v>64.581818181818178</v>
      </c>
      <c r="C2" s="11"/>
      <c r="D2" s="11"/>
      <c r="F2" s="11">
        <v>68.572265573285236</v>
      </c>
      <c r="G2" s="11">
        <v>66.864280568232857</v>
      </c>
      <c r="H2" s="11">
        <v>64.581818181818178</v>
      </c>
      <c r="O2" s="20" t="s">
        <v>242</v>
      </c>
      <c r="T2" s="15"/>
      <c r="U2" s="15"/>
      <c r="V2" s="15"/>
      <c r="W2" s="15"/>
      <c r="X2" s="15"/>
      <c r="Y2" s="15"/>
      <c r="Z2" s="15"/>
      <c r="AA2" s="15"/>
      <c r="AB2" s="15"/>
    </row>
    <row r="3" spans="1:28" x14ac:dyDescent="0.2">
      <c r="B3" s="11">
        <v>66.864280568232857</v>
      </c>
      <c r="C3" s="11">
        <v>64.581818181818178</v>
      </c>
      <c r="D3" s="11"/>
      <c r="F3" s="11">
        <v>67.221494398711741</v>
      </c>
      <c r="G3" s="11">
        <v>68.572265573285236</v>
      </c>
      <c r="H3" s="11">
        <v>66.864280568232857</v>
      </c>
      <c r="J3" s="4" t="s">
        <v>2</v>
      </c>
      <c r="K3" s="4"/>
      <c r="O3" t="s">
        <v>243</v>
      </c>
      <c r="P3">
        <f>K17/(1-K18-K19)</f>
        <v>70.302713081361489</v>
      </c>
      <c r="T3" s="15"/>
      <c r="U3" s="15"/>
      <c r="V3" s="15"/>
      <c r="W3" s="15"/>
      <c r="X3" s="15"/>
      <c r="Y3" s="15"/>
      <c r="Z3" s="15"/>
      <c r="AA3" s="15"/>
      <c r="AB3" s="15"/>
    </row>
    <row r="4" spans="1:28" x14ac:dyDescent="0.2">
      <c r="B4" s="11">
        <v>68.572265573285236</v>
      </c>
      <c r="C4" s="11">
        <v>66.864280568232857</v>
      </c>
      <c r="D4" s="11">
        <v>64.581818181818178</v>
      </c>
      <c r="F4" s="11">
        <v>66.193281156387158</v>
      </c>
      <c r="G4" s="11">
        <v>67.221494398711741</v>
      </c>
      <c r="H4" s="11">
        <v>68.572265573285236</v>
      </c>
      <c r="J4" s="1" t="s">
        <v>3</v>
      </c>
      <c r="K4" s="1">
        <v>0.89837255007080763</v>
      </c>
      <c r="O4" t="s">
        <v>245</v>
      </c>
      <c r="P4" s="10">
        <f>F646</f>
        <v>68.674411631286375</v>
      </c>
      <c r="T4" s="37"/>
      <c r="U4" s="37"/>
      <c r="V4" s="15"/>
      <c r="W4" s="15"/>
      <c r="X4" s="15"/>
      <c r="Y4" s="15"/>
      <c r="Z4" s="15"/>
      <c r="AA4" s="15"/>
      <c r="AB4" s="15"/>
    </row>
    <row r="5" spans="1:28" x14ac:dyDescent="0.2">
      <c r="B5" s="11">
        <v>67.221494398711741</v>
      </c>
      <c r="C5" s="11">
        <v>68.572265573285236</v>
      </c>
      <c r="D5" s="11">
        <v>66.864280568232857</v>
      </c>
      <c r="F5" s="11">
        <v>68.859498937656767</v>
      </c>
      <c r="G5" s="11">
        <v>66.193281156387158</v>
      </c>
      <c r="H5" s="11">
        <v>67.221494398711741</v>
      </c>
      <c r="J5" s="1" t="s">
        <v>4</v>
      </c>
      <c r="K5" s="1">
        <v>0.80707323872072567</v>
      </c>
      <c r="O5" t="s">
        <v>246</v>
      </c>
      <c r="P5" s="10">
        <f>F645</f>
        <v>69.888968843560932</v>
      </c>
      <c r="T5" s="1"/>
      <c r="U5" s="1"/>
      <c r="V5" s="15"/>
      <c r="W5" s="15"/>
      <c r="X5" s="15"/>
      <c r="Y5" s="15"/>
      <c r="Z5" s="15"/>
      <c r="AA5" s="15"/>
      <c r="AB5" s="15"/>
    </row>
    <row r="6" spans="1:28" x14ac:dyDescent="0.2">
      <c r="B6" s="11">
        <v>66.193281156387158</v>
      </c>
      <c r="C6" s="11">
        <v>67.221494398711741</v>
      </c>
      <c r="D6" s="11">
        <v>68.572265573285236</v>
      </c>
      <c r="F6" s="11">
        <v>65.920173379086151</v>
      </c>
      <c r="G6" s="11">
        <v>68.859498937656767</v>
      </c>
      <c r="H6" s="11">
        <v>66.193281156387158</v>
      </c>
      <c r="J6" s="1" t="s">
        <v>5</v>
      </c>
      <c r="K6" s="1">
        <v>0.80647222077281511</v>
      </c>
      <c r="O6" t="s">
        <v>244</v>
      </c>
      <c r="P6">
        <f>K17+K18*P4+K19*P5</f>
        <v>68.999654679336217</v>
      </c>
      <c r="T6" s="1"/>
      <c r="U6" s="1"/>
      <c r="V6" s="15"/>
      <c r="W6" s="15"/>
      <c r="X6" s="15"/>
      <c r="Y6" s="15"/>
      <c r="Z6" s="15"/>
      <c r="AA6" s="15"/>
      <c r="AB6" s="15"/>
    </row>
    <row r="7" spans="1:28" x14ac:dyDescent="0.2">
      <c r="B7" s="11">
        <v>68.859498937656767</v>
      </c>
      <c r="C7" s="11">
        <v>66.193281156387158</v>
      </c>
      <c r="D7" s="11">
        <v>67.221494398711741</v>
      </c>
      <c r="F7" s="11">
        <v>65.468731299365814</v>
      </c>
      <c r="G7" s="11">
        <v>65.920173379086151</v>
      </c>
      <c r="H7" s="11">
        <v>68.859498937656767</v>
      </c>
      <c r="J7" s="1" t="s">
        <v>6</v>
      </c>
      <c r="K7" s="1">
        <v>2.1629519127496786</v>
      </c>
      <c r="T7" s="1"/>
      <c r="U7" s="1"/>
      <c r="V7" s="15"/>
      <c r="W7" s="15"/>
      <c r="X7" s="15"/>
      <c r="Y7" s="15"/>
      <c r="Z7" s="15"/>
      <c r="AA7" s="15"/>
      <c r="AB7" s="15"/>
    </row>
    <row r="8" spans="1:28" ht="13.5" thickBot="1" x14ac:dyDescent="0.25">
      <c r="B8" s="11">
        <v>65.920173379086151</v>
      </c>
      <c r="C8" s="11">
        <v>68.859498937656767</v>
      </c>
      <c r="D8" s="11">
        <v>66.193281156387158</v>
      </c>
      <c r="F8" s="11">
        <v>67.661525652712356</v>
      </c>
      <c r="G8" s="11">
        <v>65.468731299365814</v>
      </c>
      <c r="H8" s="11">
        <v>65.920173379086151</v>
      </c>
      <c r="J8" s="2" t="s">
        <v>7</v>
      </c>
      <c r="K8" s="2">
        <v>645</v>
      </c>
      <c r="T8" s="1"/>
      <c r="U8" s="1"/>
      <c r="V8" s="15"/>
      <c r="W8" s="15"/>
      <c r="X8" s="15"/>
      <c r="Y8" s="15"/>
      <c r="Z8" s="15"/>
      <c r="AA8" s="15"/>
      <c r="AB8" s="15"/>
    </row>
    <row r="9" spans="1:28" x14ac:dyDescent="0.2">
      <c r="A9" s="23"/>
      <c r="B9" s="11">
        <v>65.468731299365814</v>
      </c>
      <c r="C9" s="11">
        <v>65.920173379086151</v>
      </c>
      <c r="D9" s="11">
        <v>68.859498937656767</v>
      </c>
      <c r="F9" s="11">
        <v>66.390789247893295</v>
      </c>
      <c r="G9" s="11">
        <v>67.661525652712356</v>
      </c>
      <c r="H9" s="11">
        <v>65.468731299365814</v>
      </c>
      <c r="T9" s="1"/>
      <c r="U9" s="1"/>
      <c r="V9" s="15"/>
      <c r="W9" s="15"/>
      <c r="X9" s="15"/>
      <c r="Y9" s="15"/>
      <c r="Z9" s="15"/>
      <c r="AA9" s="15"/>
      <c r="AB9" s="15"/>
    </row>
    <row r="10" spans="1:28" ht="13.5" thickBot="1" x14ac:dyDescent="0.25">
      <c r="A10" s="23"/>
      <c r="B10" s="11">
        <v>67.661525652712356</v>
      </c>
      <c r="C10" s="11">
        <v>65.468731299365814</v>
      </c>
      <c r="D10" s="11">
        <v>65.920173379086151</v>
      </c>
      <c r="F10" s="11">
        <v>66.843910008652884</v>
      </c>
      <c r="G10" s="11">
        <v>66.390789247893295</v>
      </c>
      <c r="H10" s="11">
        <v>67.661525652712356</v>
      </c>
      <c r="J10" t="s">
        <v>8</v>
      </c>
      <c r="T10" s="15"/>
      <c r="U10" s="15"/>
      <c r="V10" s="15"/>
      <c r="W10" s="15"/>
      <c r="X10" s="15"/>
      <c r="Y10" s="15"/>
      <c r="Z10" s="15"/>
      <c r="AA10" s="15"/>
      <c r="AB10" s="15"/>
    </row>
    <row r="11" spans="1:28" x14ac:dyDescent="0.2">
      <c r="A11" s="23"/>
      <c r="B11" s="11">
        <v>66.390789247893295</v>
      </c>
      <c r="C11" s="11">
        <v>67.661525652712356</v>
      </c>
      <c r="D11" s="11">
        <v>65.468731299365814</v>
      </c>
      <c r="F11" s="11">
        <v>65.40147261592459</v>
      </c>
      <c r="G11" s="11">
        <v>66.843910008652884</v>
      </c>
      <c r="H11" s="11">
        <v>66.390789247893295</v>
      </c>
      <c r="J11" s="3"/>
      <c r="K11" s="3" t="s">
        <v>13</v>
      </c>
      <c r="L11" s="3" t="s">
        <v>14</v>
      </c>
      <c r="M11" s="3" t="s">
        <v>15</v>
      </c>
      <c r="N11" s="3" t="s">
        <v>16</v>
      </c>
      <c r="O11" s="3" t="s">
        <v>17</v>
      </c>
      <c r="T11" s="26"/>
      <c r="U11" s="26"/>
      <c r="V11" s="26"/>
      <c r="W11" s="26"/>
      <c r="X11" s="26"/>
      <c r="Y11" s="26"/>
      <c r="Z11" s="26"/>
      <c r="AA11" s="15"/>
      <c r="AB11" s="15"/>
    </row>
    <row r="12" spans="1:28" x14ac:dyDescent="0.2">
      <c r="B12" s="11">
        <v>66.843910008652884</v>
      </c>
      <c r="C12" s="11">
        <v>66.390789247893295</v>
      </c>
      <c r="D12" s="11">
        <v>67.661525652712356</v>
      </c>
      <c r="F12" s="11">
        <v>64.089598637992665</v>
      </c>
      <c r="G12" s="11">
        <v>65.40147261592459</v>
      </c>
      <c r="H12" s="11">
        <v>66.843910008652884</v>
      </c>
      <c r="J12" s="1" t="s">
        <v>9</v>
      </c>
      <c r="K12" s="1">
        <v>2</v>
      </c>
      <c r="L12" s="1">
        <v>12564.616276874638</v>
      </c>
      <c r="M12" s="1">
        <v>6282.308138437319</v>
      </c>
      <c r="N12" s="1">
        <v>1342.843822762002</v>
      </c>
      <c r="O12" s="1">
        <v>4.0830440656201862E-230</v>
      </c>
      <c r="Q12" s="23"/>
      <c r="T12" s="1"/>
      <c r="U12" s="1"/>
      <c r="V12" s="1"/>
      <c r="W12" s="1"/>
      <c r="X12" s="1"/>
      <c r="Y12" s="1"/>
      <c r="Z12" s="1"/>
      <c r="AA12" s="15"/>
      <c r="AB12" s="15"/>
    </row>
    <row r="13" spans="1:28" x14ac:dyDescent="0.2">
      <c r="B13" s="11">
        <v>65.40147261592459</v>
      </c>
      <c r="C13" s="11">
        <v>66.843910008652884</v>
      </c>
      <c r="D13" s="11">
        <v>66.390789247893295</v>
      </c>
      <c r="F13" s="11">
        <v>55.787580657204181</v>
      </c>
      <c r="G13" s="11">
        <v>64.089598637992665</v>
      </c>
      <c r="H13" s="11">
        <v>65.40147261592459</v>
      </c>
      <c r="J13" s="1" t="s">
        <v>10</v>
      </c>
      <c r="K13" s="1">
        <v>642</v>
      </c>
      <c r="L13" s="1">
        <v>3003.5077471489308</v>
      </c>
      <c r="M13" s="1">
        <v>4.6783609768674932</v>
      </c>
      <c r="N13" s="1"/>
      <c r="O13" s="1"/>
      <c r="T13" s="1"/>
      <c r="U13" s="1"/>
      <c r="V13" s="1"/>
      <c r="W13" s="1"/>
      <c r="X13" s="1"/>
      <c r="Y13" s="1"/>
      <c r="Z13" s="1"/>
      <c r="AA13" s="15"/>
      <c r="AB13" s="15"/>
    </row>
    <row r="14" spans="1:28" ht="13.5" thickBot="1" x14ac:dyDescent="0.25">
      <c r="B14" s="11">
        <v>64.089598637992665</v>
      </c>
      <c r="C14" s="11">
        <v>65.40147261592459</v>
      </c>
      <c r="D14" s="11">
        <v>66.843910008652884</v>
      </c>
      <c r="F14" s="11">
        <v>55.549425127118305</v>
      </c>
      <c r="G14" s="11">
        <v>55.787580657204181</v>
      </c>
      <c r="H14" s="11">
        <v>64.089598637992665</v>
      </c>
      <c r="J14" s="2" t="s">
        <v>11</v>
      </c>
      <c r="K14" s="2">
        <v>644</v>
      </c>
      <c r="L14" s="2">
        <v>15568.124024023569</v>
      </c>
      <c r="M14" s="2"/>
      <c r="N14" s="2"/>
      <c r="O14" s="2"/>
      <c r="T14" s="1"/>
      <c r="U14" s="1"/>
      <c r="V14" s="1"/>
      <c r="W14" s="1"/>
      <c r="X14" s="1"/>
      <c r="Y14" s="1"/>
      <c r="Z14" s="1"/>
      <c r="AA14" s="15"/>
      <c r="AB14" s="15"/>
    </row>
    <row r="15" spans="1:28" ht="13.5" thickBot="1" x14ac:dyDescent="0.25">
      <c r="B15" s="11">
        <v>55.787580657204181</v>
      </c>
      <c r="C15" s="11">
        <v>64.089598637992665</v>
      </c>
      <c r="D15" s="11">
        <v>65.40147261592459</v>
      </c>
      <c r="F15" s="11">
        <v>55.886187160693055</v>
      </c>
      <c r="G15" s="11">
        <v>55.549425127118305</v>
      </c>
      <c r="H15" s="11">
        <v>55.787580657204181</v>
      </c>
    </row>
    <row r="16" spans="1:28" x14ac:dyDescent="0.2">
      <c r="B16" s="11">
        <v>55.549425127118305</v>
      </c>
      <c r="C16" s="11">
        <v>55.787580657204181</v>
      </c>
      <c r="D16" s="11">
        <v>64.089598637992665</v>
      </c>
      <c r="F16" s="11">
        <v>56.468505128287752</v>
      </c>
      <c r="G16" s="11">
        <v>55.886187160693055</v>
      </c>
      <c r="H16" s="11">
        <v>55.549425127118305</v>
      </c>
      <c r="J16" s="3"/>
      <c r="K16" s="3" t="s">
        <v>18</v>
      </c>
      <c r="L16" s="3" t="s">
        <v>6</v>
      </c>
      <c r="M16" s="3" t="s">
        <v>19</v>
      </c>
      <c r="N16" s="3" t="s">
        <v>20</v>
      </c>
      <c r="O16" s="3" t="s">
        <v>21</v>
      </c>
      <c r="P16" s="3" t="s">
        <v>22</v>
      </c>
      <c r="Q16" s="3" t="s">
        <v>23</v>
      </c>
      <c r="R16" s="3" t="s">
        <v>24</v>
      </c>
    </row>
    <row r="17" spans="2:18" x14ac:dyDescent="0.2">
      <c r="B17" s="11">
        <v>55.886187160693055</v>
      </c>
      <c r="C17" s="11">
        <v>55.549425127118305</v>
      </c>
      <c r="D17" s="11">
        <v>55.787580657204181</v>
      </c>
      <c r="F17" s="11">
        <v>57.828362761023364</v>
      </c>
      <c r="G17" s="11">
        <v>56.468505128287752</v>
      </c>
      <c r="H17" s="11">
        <v>55.886187160693055</v>
      </c>
      <c r="J17" s="1" t="s">
        <v>12</v>
      </c>
      <c r="K17" s="1">
        <v>6.2574532075259679</v>
      </c>
      <c r="L17" s="1">
        <v>1.2527214465687702</v>
      </c>
      <c r="M17" s="1">
        <v>4.9950874750849525</v>
      </c>
      <c r="N17" s="1">
        <v>7.5897846647248851E-7</v>
      </c>
      <c r="O17" s="1">
        <v>3.7975267838158007</v>
      </c>
      <c r="P17" s="1">
        <v>8.7173796312361347</v>
      </c>
      <c r="Q17" s="1">
        <v>4.1939321712567121</v>
      </c>
      <c r="R17" s="1">
        <v>8.3209742437952237</v>
      </c>
    </row>
    <row r="18" spans="2:18" x14ac:dyDescent="0.2">
      <c r="B18" s="11">
        <v>56.468505128287752</v>
      </c>
      <c r="C18" s="11">
        <v>55.886187160693055</v>
      </c>
      <c r="D18" s="11">
        <v>55.549425127118305</v>
      </c>
      <c r="F18" s="11">
        <v>70.681347555492607</v>
      </c>
      <c r="G18" s="11">
        <v>57.828362761023364</v>
      </c>
      <c r="H18" s="11">
        <v>56.468505128287752</v>
      </c>
      <c r="J18" s="1" t="s">
        <v>238</v>
      </c>
      <c r="K18" s="1">
        <v>0.76253337737523397</v>
      </c>
      <c r="L18" s="1">
        <v>3.9020470080924873E-2</v>
      </c>
      <c r="M18" s="1">
        <v>19.541880858785394</v>
      </c>
      <c r="N18" s="1">
        <v>4.35648934290502E-67</v>
      </c>
      <c r="O18" s="1">
        <v>0.68591020972645556</v>
      </c>
      <c r="P18" s="1">
        <v>0.83915654502401238</v>
      </c>
      <c r="Q18" s="1">
        <v>0.6982576670186752</v>
      </c>
      <c r="R18" s="1">
        <v>0.82680908773179274</v>
      </c>
    </row>
    <row r="19" spans="2:18" ht="13.5" thickBot="1" x14ac:dyDescent="0.25">
      <c r="B19" s="11">
        <v>57.828362761023364</v>
      </c>
      <c r="C19" s="11">
        <v>56.468505128287752</v>
      </c>
      <c r="D19" s="11">
        <v>55.886187160693055</v>
      </c>
      <c r="F19" s="11">
        <v>71.143718276703837</v>
      </c>
      <c r="G19" s="11">
        <v>70.681347555492607</v>
      </c>
      <c r="H19" s="11">
        <v>57.828362761023364</v>
      </c>
      <c r="J19" s="2" t="s">
        <v>239</v>
      </c>
      <c r="K19" s="2">
        <v>0.14845934348485285</v>
      </c>
      <c r="L19" s="2">
        <v>3.8980410230728756E-2</v>
      </c>
      <c r="M19" s="2">
        <v>3.8085628808447081</v>
      </c>
      <c r="N19" s="2">
        <v>1.5319141136611086E-4</v>
      </c>
      <c r="O19" s="2">
        <v>7.1914839999043148E-2</v>
      </c>
      <c r="P19" s="2">
        <v>0.22500384697066256</v>
      </c>
      <c r="Q19" s="2">
        <v>8.4249620937328476E-2</v>
      </c>
      <c r="R19" s="2">
        <v>0.21266906603237723</v>
      </c>
    </row>
    <row r="20" spans="2:18" x14ac:dyDescent="0.2">
      <c r="B20" s="11">
        <v>70.681347555492607</v>
      </c>
      <c r="C20" s="11">
        <v>57.828362761023364</v>
      </c>
      <c r="D20" s="11">
        <v>56.468505128287752</v>
      </c>
      <c r="F20" s="11">
        <v>70.134518345093653</v>
      </c>
      <c r="G20" s="11">
        <v>71.143718276703837</v>
      </c>
      <c r="H20" s="11">
        <v>70.681347555492607</v>
      </c>
    </row>
    <row r="21" spans="2:18" x14ac:dyDescent="0.2">
      <c r="B21" s="11">
        <v>71.143718276703837</v>
      </c>
      <c r="C21" s="11">
        <v>70.681347555492607</v>
      </c>
      <c r="D21" s="11">
        <v>57.828362761023364</v>
      </c>
      <c r="F21" s="11">
        <v>66.615978996106051</v>
      </c>
      <c r="G21" s="11">
        <v>70.134518345093653</v>
      </c>
      <c r="H21" s="11">
        <v>71.143718276703837</v>
      </c>
    </row>
    <row r="22" spans="2:18" x14ac:dyDescent="0.2">
      <c r="B22" s="11">
        <v>70.134518345093653</v>
      </c>
      <c r="C22" s="11">
        <v>71.143718276703837</v>
      </c>
      <c r="D22" s="11">
        <v>70.681347555492607</v>
      </c>
      <c r="F22" s="11">
        <v>74.115146016324218</v>
      </c>
      <c r="G22" s="11">
        <v>66.615978996106051</v>
      </c>
      <c r="H22" s="11">
        <v>70.134518345093653</v>
      </c>
    </row>
    <row r="23" spans="2:18" x14ac:dyDescent="0.2">
      <c r="B23" s="11">
        <v>66.615978996106051</v>
      </c>
      <c r="C23" s="11">
        <v>70.134518345093653</v>
      </c>
      <c r="D23" s="11">
        <v>71.143718276703837</v>
      </c>
      <c r="F23" s="11">
        <v>67.612422914005037</v>
      </c>
      <c r="G23" s="11">
        <v>74.115146016324218</v>
      </c>
      <c r="H23" s="11">
        <v>66.615978996106051</v>
      </c>
      <c r="J23" t="s">
        <v>25</v>
      </c>
    </row>
    <row r="24" spans="2:18" ht="13.5" thickBot="1" x14ac:dyDescent="0.25">
      <c r="B24" s="11">
        <v>74.115146016324218</v>
      </c>
      <c r="C24" s="11">
        <v>66.615978996106051</v>
      </c>
      <c r="D24" s="11">
        <v>70.134518345093653</v>
      </c>
      <c r="F24" s="11">
        <v>60.516351118760745</v>
      </c>
      <c r="G24" s="11">
        <v>67.612422914005037</v>
      </c>
      <c r="H24" s="11">
        <v>74.115146016324218</v>
      </c>
    </row>
    <row r="25" spans="2:18" x14ac:dyDescent="0.2">
      <c r="B25" s="11">
        <v>67.612422914005037</v>
      </c>
      <c r="C25" s="11">
        <v>74.115146016324218</v>
      </c>
      <c r="D25" s="11">
        <v>66.615978996106051</v>
      </c>
      <c r="F25" s="11">
        <v>60.065356122835048</v>
      </c>
      <c r="G25" s="11">
        <v>60.516351118760745</v>
      </c>
      <c r="H25" s="11">
        <v>67.612422914005037</v>
      </c>
      <c r="J25" s="3" t="s">
        <v>26</v>
      </c>
      <c r="K25" s="3" t="s">
        <v>241</v>
      </c>
      <c r="L25" s="3" t="s">
        <v>27</v>
      </c>
      <c r="M25" s="3" t="s">
        <v>28</v>
      </c>
      <c r="O25" s="25"/>
      <c r="P25" s="26"/>
    </row>
    <row r="26" spans="2:18" x14ac:dyDescent="0.2">
      <c r="B26" s="11">
        <v>60.516351118760745</v>
      </c>
      <c r="C26" s="11">
        <v>67.612422914005037</v>
      </c>
      <c r="D26" s="11">
        <v>74.115146016324218</v>
      </c>
      <c r="F26" s="11">
        <v>60.787124922957183</v>
      </c>
      <c r="G26" s="11">
        <v>60.065356122835048</v>
      </c>
      <c r="H26" s="11">
        <v>60.516351118760745</v>
      </c>
      <c r="J26" s="1">
        <v>1</v>
      </c>
      <c r="K26" s="1">
        <v>66.831473223316664</v>
      </c>
      <c r="L26" s="1">
        <v>1.7407923499685722</v>
      </c>
      <c r="M26" s="1">
        <v>0.80607513545109066</v>
      </c>
      <c r="O26" s="11"/>
    </row>
    <row r="27" spans="2:18" x14ac:dyDescent="0.2">
      <c r="B27" s="11">
        <v>60.065356122835048</v>
      </c>
      <c r="C27" s="11">
        <v>60.516351118760745</v>
      </c>
      <c r="D27" s="11">
        <v>67.612422914005037</v>
      </c>
      <c r="F27" s="11">
        <v>60.439415063935023</v>
      </c>
      <c r="G27" s="11">
        <v>60.787124922957183</v>
      </c>
      <c r="H27" s="11">
        <v>60.065356122835048</v>
      </c>
      <c r="J27" s="1">
        <v>2</v>
      </c>
      <c r="K27" s="1">
        <v>68.472721665141506</v>
      </c>
      <c r="L27" s="1">
        <v>-1.2512272664297655</v>
      </c>
      <c r="M27" s="1">
        <v>-0.57938167541101604</v>
      </c>
      <c r="O27" s="11"/>
    </row>
    <row r="28" spans="2:18" x14ac:dyDescent="0.2">
      <c r="B28" s="11">
        <v>60.787124922957183</v>
      </c>
      <c r="C28" s="11">
        <v>60.065356122835048</v>
      </c>
      <c r="D28" s="11">
        <v>60.516351118760745</v>
      </c>
      <c r="F28" s="11">
        <v>61.573201164168857</v>
      </c>
      <c r="G28" s="11">
        <v>60.439415063935023</v>
      </c>
      <c r="H28" s="11">
        <v>60.787124922957183</v>
      </c>
      <c r="J28" s="1">
        <v>3</v>
      </c>
      <c r="K28" s="1">
        <v>67.696279891864904</v>
      </c>
      <c r="L28" s="1">
        <v>-1.5029987354777461</v>
      </c>
      <c r="M28" s="1">
        <v>-0.69596463317690638</v>
      </c>
      <c r="O28" s="11"/>
    </row>
    <row r="29" spans="2:18" x14ac:dyDescent="0.2">
      <c r="B29" s="11">
        <v>60.439415063935023</v>
      </c>
      <c r="C29" s="11">
        <v>60.787124922957183</v>
      </c>
      <c r="D29" s="11">
        <v>60.065356122835048</v>
      </c>
      <c r="F29" s="11">
        <v>64.939776768838868</v>
      </c>
      <c r="G29" s="11">
        <v>61.573201164168857</v>
      </c>
      <c r="H29" s="11">
        <v>60.439415063935023</v>
      </c>
      <c r="J29" s="1">
        <v>4</v>
      </c>
      <c r="K29" s="1">
        <v>66.711698373757756</v>
      </c>
      <c r="L29" s="1">
        <v>2.1478005638990112</v>
      </c>
      <c r="M29" s="1">
        <v>0.99454057831658127</v>
      </c>
      <c r="O29" s="11"/>
    </row>
    <row r="30" spans="2:18" x14ac:dyDescent="0.2">
      <c r="B30" s="11">
        <v>61.573201164168857</v>
      </c>
      <c r="C30" s="11">
        <v>60.439415063935023</v>
      </c>
      <c r="D30" s="11">
        <v>60.787124922957183</v>
      </c>
      <c r="F30" s="11">
        <v>68.050082270654045</v>
      </c>
      <c r="G30" s="11">
        <v>64.939776768838868</v>
      </c>
      <c r="H30" s="11">
        <v>61.573201164168857</v>
      </c>
      <c r="J30" s="1">
        <v>5</v>
      </c>
      <c r="K30" s="1">
        <v>68.592130560409245</v>
      </c>
      <c r="L30" s="1">
        <v>-2.6719571813230942</v>
      </c>
      <c r="M30" s="1">
        <v>-1.2372516727186971</v>
      </c>
      <c r="O30" s="11"/>
    </row>
    <row r="31" spans="2:18" x14ac:dyDescent="0.2">
      <c r="B31" s="11">
        <v>64.939776768838868</v>
      </c>
      <c r="C31" s="11">
        <v>61.573201164168857</v>
      </c>
      <c r="D31" s="11">
        <v>60.439415063935023</v>
      </c>
      <c r="F31" s="11">
        <v>69.324449925857252</v>
      </c>
      <c r="G31" s="11">
        <v>68.050082270654045</v>
      </c>
      <c r="H31" s="11">
        <v>64.939776768838868</v>
      </c>
      <c r="J31" s="1">
        <v>6</v>
      </c>
      <c r="K31" s="1">
        <v>66.746621656421965</v>
      </c>
      <c r="L31" s="1">
        <v>-1.2778903570561511</v>
      </c>
      <c r="M31" s="1">
        <v>-0.59172803848447308</v>
      </c>
      <c r="O31" s="11"/>
    </row>
    <row r="32" spans="2:18" x14ac:dyDescent="0.2">
      <c r="B32" s="11">
        <v>68.050082270654045</v>
      </c>
      <c r="C32" s="11">
        <v>64.939776768838868</v>
      </c>
      <c r="D32" s="11">
        <v>61.573201164168857</v>
      </c>
      <c r="F32" s="11">
        <v>70.273071271289766</v>
      </c>
      <c r="G32" s="11">
        <v>69.324449925857252</v>
      </c>
      <c r="H32" s="11">
        <v>68.050082270654045</v>
      </c>
      <c r="J32" s="1">
        <v>7</v>
      </c>
      <c r="K32" s="1">
        <v>65.96601165996988</v>
      </c>
      <c r="L32" s="1">
        <v>1.6955139927424767</v>
      </c>
      <c r="M32" s="1">
        <v>0.78510895994216989</v>
      </c>
      <c r="O32" s="11"/>
    </row>
    <row r="33" spans="2:15" x14ac:dyDescent="0.2">
      <c r="B33" s="11">
        <v>69.324449925857252</v>
      </c>
      <c r="C33" s="11">
        <v>68.050082270654045</v>
      </c>
      <c r="D33" s="11">
        <v>64.939776768838868</v>
      </c>
      <c r="F33" s="11">
        <v>67.656673881492566</v>
      </c>
      <c r="G33" s="11">
        <v>70.273071271289766</v>
      </c>
      <c r="H33" s="11">
        <v>69.324449925857252</v>
      </c>
      <c r="J33" s="1">
        <v>8</v>
      </c>
      <c r="K33" s="1">
        <v>67.571069749339841</v>
      </c>
      <c r="L33" s="1">
        <v>-1.1802805014465463</v>
      </c>
      <c r="M33" s="1">
        <v>-0.54652972543852352</v>
      </c>
      <c r="O33" s="11"/>
    </row>
    <row r="34" spans="2:15" x14ac:dyDescent="0.2">
      <c r="B34" s="11">
        <v>70.273071271289766</v>
      </c>
      <c r="C34" s="11">
        <v>69.324449925857252</v>
      </c>
      <c r="D34" s="11">
        <v>68.050082270654045</v>
      </c>
      <c r="F34" s="11">
        <v>69.975383085725923</v>
      </c>
      <c r="G34" s="11">
        <v>67.656673881492566</v>
      </c>
      <c r="H34" s="11">
        <v>70.273071271289766</v>
      </c>
      <c r="J34" s="1">
        <v>9</v>
      </c>
      <c r="K34" s="1">
        <v>66.927631636914626</v>
      </c>
      <c r="L34" s="1">
        <v>-8.3721628261741898E-2</v>
      </c>
      <c r="M34" s="1">
        <v>-3.8767359497235747E-2</v>
      </c>
    </row>
    <row r="35" spans="2:15" x14ac:dyDescent="0.2">
      <c r="B35" s="11">
        <v>67.656673881492566</v>
      </c>
      <c r="C35" s="11">
        <v>70.273071271289766</v>
      </c>
      <c r="D35" s="11">
        <v>69.324449925857252</v>
      </c>
      <c r="F35" s="11">
        <v>68.19711022201237</v>
      </c>
      <c r="G35" s="11">
        <v>69.975383085725923</v>
      </c>
      <c r="H35" s="11">
        <v>67.656673881492566</v>
      </c>
      <c r="J35" s="1">
        <v>10</v>
      </c>
      <c r="K35" s="1">
        <v>67.084498648573728</v>
      </c>
      <c r="L35" s="1">
        <v>-1.6830260326491384</v>
      </c>
      <c r="M35" s="1">
        <v>-0.77932640114133001</v>
      </c>
    </row>
    <row r="36" spans="2:15" x14ac:dyDescent="0.2">
      <c r="B36" s="11">
        <v>69.975383085725923</v>
      </c>
      <c r="C36" s="11">
        <v>67.656673881492566</v>
      </c>
      <c r="D36" s="11">
        <v>70.273071271289766</v>
      </c>
      <c r="F36" s="11">
        <v>70.16553845841311</v>
      </c>
      <c r="G36" s="11">
        <v>68.19711022201237</v>
      </c>
      <c r="H36" s="11">
        <v>69.975383085725923</v>
      </c>
      <c r="J36" s="1">
        <v>11</v>
      </c>
      <c r="K36" s="1">
        <v>66.051862002506013</v>
      </c>
      <c r="L36" s="1">
        <v>-1.9622633645133476</v>
      </c>
      <c r="M36" s="1">
        <v>-0.90862744621399893</v>
      </c>
    </row>
    <row r="37" spans="2:15" x14ac:dyDescent="0.2">
      <c r="B37" s="11">
        <v>68.19711022201237</v>
      </c>
      <c r="C37" s="11">
        <v>69.975383085725923</v>
      </c>
      <c r="D37" s="11">
        <v>67.656673881492566</v>
      </c>
      <c r="F37" s="11">
        <v>67.67124072430282</v>
      </c>
      <c r="G37" s="11">
        <v>70.16553845841311</v>
      </c>
      <c r="H37" s="11">
        <v>68.19711022201237</v>
      </c>
      <c r="J37" s="1">
        <v>12</v>
      </c>
      <c r="K37" s="1">
        <v>64.837370999080463</v>
      </c>
      <c r="L37" s="1">
        <v>-9.0497903418762817</v>
      </c>
      <c r="M37" s="1">
        <v>-4.1905118526994878</v>
      </c>
    </row>
    <row r="38" spans="2:15" x14ac:dyDescent="0.2">
      <c r="B38" s="11">
        <v>70.16553845841311</v>
      </c>
      <c r="C38" s="11">
        <v>68.19711022201237</v>
      </c>
      <c r="D38" s="11">
        <v>69.975383085725923</v>
      </c>
      <c r="F38" s="11">
        <v>69.888810097767333</v>
      </c>
      <c r="G38" s="11">
        <v>67.67124072430282</v>
      </c>
      <c r="H38" s="11">
        <v>70.16553845841311</v>
      </c>
      <c r="J38" s="1">
        <v>13</v>
      </c>
      <c r="K38" s="1">
        <v>58.312045239661259</v>
      </c>
      <c r="L38" s="1">
        <v>-2.7626201125429546</v>
      </c>
      <c r="M38" s="1">
        <v>-1.279233207486334</v>
      </c>
    </row>
    <row r="39" spans="2:15" x14ac:dyDescent="0.2">
      <c r="B39" s="11">
        <v>67.67124072430282</v>
      </c>
      <c r="C39" s="11">
        <v>70.16553845841311</v>
      </c>
      <c r="D39" s="11">
        <v>68.19711022201237</v>
      </c>
      <c r="F39" s="11">
        <v>68.811840558011795</v>
      </c>
      <c r="G39" s="11">
        <v>69.888810097767333</v>
      </c>
      <c r="H39" s="11">
        <v>67.67124072430282</v>
      </c>
      <c r="J39" s="1">
        <v>14</v>
      </c>
      <c r="K39" s="1">
        <v>56.897931559936978</v>
      </c>
      <c r="L39" s="1">
        <v>-1.0117443992439235</v>
      </c>
      <c r="M39" s="1">
        <v>-0.46848896347525398</v>
      </c>
    </row>
    <row r="40" spans="2:15" x14ac:dyDescent="0.2">
      <c r="B40" s="11">
        <v>69.888810097767333</v>
      </c>
      <c r="C40" s="11">
        <v>67.67124072430282</v>
      </c>
      <c r="D40" s="11">
        <v>70.16553845841311</v>
      </c>
      <c r="F40" s="11">
        <v>69.294311276572131</v>
      </c>
      <c r="G40" s="11">
        <v>68.811840558011795</v>
      </c>
      <c r="H40" s="11">
        <v>69.888810097767333</v>
      </c>
      <c r="J40" s="1">
        <v>15</v>
      </c>
      <c r="K40" s="1">
        <v>57.119367437126655</v>
      </c>
      <c r="L40" s="1">
        <v>-0.65086230883890295</v>
      </c>
      <c r="M40" s="1">
        <v>-0.3013822549063937</v>
      </c>
    </row>
    <row r="41" spans="2:15" x14ac:dyDescent="0.2">
      <c r="B41" s="11">
        <v>68.811840558011795</v>
      </c>
      <c r="C41" s="11">
        <v>69.888810097767333</v>
      </c>
      <c r="D41" s="11">
        <v>67.67124072430282</v>
      </c>
      <c r="F41" s="11">
        <v>71.233168079691751</v>
      </c>
      <c r="G41" s="11">
        <v>69.294311276572131</v>
      </c>
      <c r="H41" s="11">
        <v>68.811840558011795</v>
      </c>
      <c r="J41" s="1">
        <v>16</v>
      </c>
      <c r="K41" s="1">
        <v>57.613399794078056</v>
      </c>
      <c r="L41" s="1">
        <v>0.2149629669453077</v>
      </c>
      <c r="M41" s="1">
        <v>9.9538754694398504E-2</v>
      </c>
    </row>
    <row r="42" spans="2:15" x14ac:dyDescent="0.2">
      <c r="B42" s="11">
        <v>69.294311276572131</v>
      </c>
      <c r="C42" s="11">
        <v>68.811840558011795</v>
      </c>
      <c r="D42" s="11">
        <v>69.888810097767333</v>
      </c>
      <c r="F42" s="11">
        <v>70.454865963790951</v>
      </c>
      <c r="G42" s="11">
        <v>71.233168079691751</v>
      </c>
      <c r="H42" s="11">
        <v>69.294311276572131</v>
      </c>
      <c r="J42" s="1">
        <v>17</v>
      </c>
      <c r="K42" s="1">
        <v>58.736787170685972</v>
      </c>
      <c r="L42" s="1">
        <v>11.944560384806636</v>
      </c>
      <c r="M42" s="1">
        <v>5.530937179417502</v>
      </c>
    </row>
    <row r="43" spans="2:15" x14ac:dyDescent="0.2">
      <c r="B43" s="11">
        <v>71.233168079691751</v>
      </c>
      <c r="C43" s="11">
        <v>69.294311276572131</v>
      </c>
      <c r="D43" s="11">
        <v>68.811840558011795</v>
      </c>
      <c r="F43" s="11">
        <v>69.015589420213701</v>
      </c>
      <c r="G43" s="11">
        <v>70.454865963790951</v>
      </c>
      <c r="H43" s="11">
        <v>71.233168079691751</v>
      </c>
      <c r="J43" s="1">
        <v>18</v>
      </c>
      <c r="K43" s="1">
        <v>68.739500646753925</v>
      </c>
      <c r="L43" s="1">
        <v>2.4042176299499118</v>
      </c>
      <c r="M43" s="1">
        <v>1.1132746830779461</v>
      </c>
    </row>
    <row r="44" spans="2:15" x14ac:dyDescent="0.2">
      <c r="B44" s="11">
        <v>70.454865963790951</v>
      </c>
      <c r="C44" s="11">
        <v>71.233168079691751</v>
      </c>
      <c r="D44" s="11">
        <v>69.294311276572131</v>
      </c>
      <c r="F44" s="11">
        <v>69.636679204905576</v>
      </c>
      <c r="G44" s="11">
        <v>69.015589420213701</v>
      </c>
      <c r="H44" s="11">
        <v>70.454865963790951</v>
      </c>
      <c r="J44" s="1">
        <v>19</v>
      </c>
      <c r="K44" s="1">
        <v>71.000219438806241</v>
      </c>
      <c r="L44" s="1">
        <v>-0.86570109371258752</v>
      </c>
      <c r="M44" s="1">
        <v>-0.4008635070042269</v>
      </c>
    </row>
    <row r="45" spans="2:15" x14ac:dyDescent="0.2">
      <c r="B45" s="11">
        <v>69.015589420213701</v>
      </c>
      <c r="C45" s="11">
        <v>70.454865963790951</v>
      </c>
      <c r="D45" s="11">
        <v>71.233168079691751</v>
      </c>
      <c r="F45" s="11">
        <v>68.119838365570473</v>
      </c>
      <c r="G45" s="11">
        <v>69.636679204905576</v>
      </c>
      <c r="H45" s="11">
        <v>69.015589420213701</v>
      </c>
      <c r="J45" s="1">
        <v>20</v>
      </c>
      <c r="K45" s="1">
        <v>70.299314060226308</v>
      </c>
      <c r="L45" s="1">
        <v>-3.6833350641202571</v>
      </c>
      <c r="M45" s="1">
        <v>-1.7055709204926655</v>
      </c>
    </row>
    <row r="46" spans="2:15" x14ac:dyDescent="0.2">
      <c r="B46" s="11">
        <v>69.636679204905576</v>
      </c>
      <c r="C46" s="11">
        <v>69.015589420213701</v>
      </c>
      <c r="D46" s="11">
        <v>70.454865963790951</v>
      </c>
      <c r="F46" s="11">
        <v>69.124583711711082</v>
      </c>
      <c r="G46" s="11">
        <v>68.119838365570473</v>
      </c>
      <c r="H46" s="11">
        <v>69.636679204905576</v>
      </c>
      <c r="J46" s="1">
        <v>21</v>
      </c>
      <c r="K46" s="1">
        <v>67.466485207723338</v>
      </c>
      <c r="L46" s="1">
        <v>6.64866080860088</v>
      </c>
      <c r="M46" s="1">
        <v>3.078667114982478</v>
      </c>
    </row>
    <row r="47" spans="2:15" x14ac:dyDescent="0.2">
      <c r="B47" s="11">
        <v>68.119838365570473</v>
      </c>
      <c r="C47" s="11">
        <v>69.636679204905576</v>
      </c>
      <c r="D47" s="11">
        <v>69.015589420213701</v>
      </c>
      <c r="F47" s="11">
        <v>70.237860006970749</v>
      </c>
      <c r="G47" s="11">
        <v>69.124583711711082</v>
      </c>
      <c r="H47" s="11">
        <v>68.119838365570473</v>
      </c>
      <c r="J47" s="1">
        <v>22</v>
      </c>
      <c r="K47" s="1">
        <v>72.662490321374946</v>
      </c>
      <c r="L47" s="1">
        <v>-5.0500674073699088</v>
      </c>
      <c r="M47" s="1">
        <v>-2.3384373038555286</v>
      </c>
    </row>
    <row r="48" spans="2:15" x14ac:dyDescent="0.2">
      <c r="B48" s="11">
        <v>69.124583711711082</v>
      </c>
      <c r="C48" s="11">
        <v>68.119838365570473</v>
      </c>
      <c r="D48" s="11">
        <v>69.636679204905576</v>
      </c>
      <c r="F48" s="11">
        <v>67.480917922806583</v>
      </c>
      <c r="G48" s="11">
        <v>70.237860006970749</v>
      </c>
      <c r="H48" s="11">
        <v>69.124583711711082</v>
      </c>
      <c r="J48" s="1">
        <v>23</v>
      </c>
      <c r="K48" s="1">
        <v>68.817268324532392</v>
      </c>
      <c r="L48" s="1">
        <v>-8.3009172057716469</v>
      </c>
      <c r="M48" s="1">
        <v>-3.8437456145366617</v>
      </c>
    </row>
    <row r="49" spans="2:13" x14ac:dyDescent="0.2">
      <c r="B49" s="11">
        <v>70.237860006970749</v>
      </c>
      <c r="C49" s="11">
        <v>69.124583711711082</v>
      </c>
      <c r="D49" s="11">
        <v>68.119838365570473</v>
      </c>
      <c r="F49" s="11">
        <v>67.147787888296207</v>
      </c>
      <c r="G49" s="11">
        <v>67.480917922806583</v>
      </c>
      <c r="H49" s="11">
        <v>70.237860006970749</v>
      </c>
      <c r="J49" s="1">
        <v>24</v>
      </c>
      <c r="K49" s="1">
        <v>62.440886729773524</v>
      </c>
      <c r="L49" s="1">
        <v>-2.3755306069384758</v>
      </c>
      <c r="M49" s="1">
        <v>-1.0999911366744655</v>
      </c>
    </row>
    <row r="50" spans="2:13" x14ac:dyDescent="0.2">
      <c r="B50" s="11">
        <v>67.480917922806583</v>
      </c>
      <c r="C50" s="11">
        <v>70.237860006970749</v>
      </c>
      <c r="D50" s="11">
        <v>69.124583711711082</v>
      </c>
      <c r="F50" s="11">
        <v>66.724762671639255</v>
      </c>
      <c r="G50" s="11">
        <v>67.147787888296207</v>
      </c>
      <c r="H50" s="11">
        <v>67.480917922806583</v>
      </c>
      <c r="J50" s="1">
        <v>25</v>
      </c>
      <c r="K50" s="1">
        <v>61.043509832307628</v>
      </c>
      <c r="L50" s="1">
        <v>-0.25638490935044445</v>
      </c>
      <c r="M50" s="1">
        <v>-0.11871921457835347</v>
      </c>
    </row>
    <row r="51" spans="2:13" x14ac:dyDescent="0.2">
      <c r="B51" s="11">
        <v>67.147787888296207</v>
      </c>
      <c r="C51" s="11">
        <v>67.480917922806583</v>
      </c>
      <c r="D51" s="11">
        <v>70.237860006970749</v>
      </c>
      <c r="F51" s="11">
        <v>66.40275160324957</v>
      </c>
      <c r="G51" s="11">
        <v>66.724762671639255</v>
      </c>
      <c r="H51" s="11">
        <v>67.147787888296207</v>
      </c>
      <c r="J51" s="1">
        <v>26</v>
      </c>
      <c r="K51" s="1">
        <v>61.526928212138749</v>
      </c>
      <c r="L51" s="1">
        <v>-1.0875131482037261</v>
      </c>
      <c r="M51" s="1">
        <v>-0.5035737365567966</v>
      </c>
    </row>
    <row r="52" spans="2:13" x14ac:dyDescent="0.2">
      <c r="B52" s="11">
        <v>66.724762671639255</v>
      </c>
      <c r="C52" s="11">
        <v>67.147787888296207</v>
      </c>
      <c r="D52" s="11">
        <v>67.480917922806583</v>
      </c>
      <c r="F52" s="11">
        <v>71.707987370410336</v>
      </c>
      <c r="G52" s="11">
        <v>66.40275160324957</v>
      </c>
      <c r="H52" s="11">
        <v>66.724762671639255</v>
      </c>
      <c r="J52" s="1">
        <v>27</v>
      </c>
      <c r="K52" s="1">
        <v>61.368941161205896</v>
      </c>
      <c r="L52" s="1">
        <v>0.2042600029629611</v>
      </c>
      <c r="M52" s="1">
        <v>9.4582739611982769E-2</v>
      </c>
    </row>
    <row r="53" spans="2:13" x14ac:dyDescent="0.2">
      <c r="B53" s="11">
        <v>66.40275160324957</v>
      </c>
      <c r="C53" s="11">
        <v>66.724762671639255</v>
      </c>
      <c r="D53" s="11">
        <v>67.147787888296207</v>
      </c>
      <c r="F53" s="11">
        <v>70.37578900393197</v>
      </c>
      <c r="G53" s="11">
        <v>71.707987370410336</v>
      </c>
      <c r="H53" s="11">
        <v>66.40275160324957</v>
      </c>
      <c r="J53" s="1">
        <v>28</v>
      </c>
      <c r="K53" s="1">
        <v>62.18187012804465</v>
      </c>
      <c r="L53" s="1">
        <v>2.7579066407942179</v>
      </c>
      <c r="M53" s="1">
        <v>1.2770506310415464</v>
      </c>
    </row>
    <row r="54" spans="2:13" x14ac:dyDescent="0.2">
      <c r="B54" s="11">
        <v>71.707987370410336</v>
      </c>
      <c r="C54" s="11">
        <v>66.40275160324957</v>
      </c>
      <c r="D54" s="11">
        <v>66.724762671639255</v>
      </c>
      <c r="F54" s="11">
        <v>70.43473322543089</v>
      </c>
      <c r="G54" s="11">
        <v>70.37578900393197</v>
      </c>
      <c r="H54" s="11">
        <v>71.707987370410336</v>
      </c>
      <c r="J54" s="1">
        <v>29</v>
      </c>
      <c r="K54" s="1">
        <v>64.917317534155714</v>
      </c>
      <c r="L54" s="1">
        <v>3.1327647364983306</v>
      </c>
      <c r="M54" s="1">
        <v>1.4506289388018521</v>
      </c>
    </row>
    <row r="55" spans="2:13" x14ac:dyDescent="0.2">
      <c r="B55" s="11">
        <v>70.37578900393197</v>
      </c>
      <c r="C55" s="11">
        <v>71.707987370410336</v>
      </c>
      <c r="D55" s="11">
        <v>66.40275160324957</v>
      </c>
      <c r="F55" s="11">
        <v>69.411847901965558</v>
      </c>
      <c r="G55" s="11">
        <v>70.43473322543089</v>
      </c>
      <c r="H55" s="11">
        <v>70.37578900393197</v>
      </c>
      <c r="J55" s="1">
        <v>30</v>
      </c>
      <c r="K55" s="1">
        <v>67.788828897185041</v>
      </c>
      <c r="L55" s="1">
        <v>1.5356210286722103</v>
      </c>
      <c r="M55" s="1">
        <v>0.71107040923682974</v>
      </c>
    </row>
    <row r="56" spans="2:13" x14ac:dyDescent="0.2">
      <c r="B56" s="11">
        <v>70.43473322543089</v>
      </c>
      <c r="C56" s="11">
        <v>70.37578900393197</v>
      </c>
      <c r="D56" s="11">
        <v>71.707987370410336</v>
      </c>
      <c r="F56" s="11">
        <v>71.78049454845663</v>
      </c>
      <c r="G56" s="11">
        <v>69.411847901965558</v>
      </c>
      <c r="H56" s="11">
        <v>70.43473322543089</v>
      </c>
      <c r="J56" s="1">
        <v>31</v>
      </c>
      <c r="K56" s="1">
        <v>69.222330682161711</v>
      </c>
      <c r="L56" s="1">
        <v>1.0507405891280541</v>
      </c>
      <c r="M56" s="1">
        <v>0.48654617692951496</v>
      </c>
    </row>
    <row r="57" spans="2:13" x14ac:dyDescent="0.2">
      <c r="B57" s="11">
        <v>69.411847901965558</v>
      </c>
      <c r="C57" s="11">
        <v>70.43473322543089</v>
      </c>
      <c r="D57" s="11">
        <v>70.37578900393197</v>
      </c>
      <c r="F57" s="11">
        <v>70.292711713185611</v>
      </c>
      <c r="G57" s="11">
        <v>71.78049454845663</v>
      </c>
      <c r="H57" s="11">
        <v>69.411847901965558</v>
      </c>
      <c r="J57" s="1">
        <v>32</v>
      </c>
      <c r="K57" s="1">
        <v>70.134877905994401</v>
      </c>
      <c r="L57" s="1">
        <v>-2.4782040245018351</v>
      </c>
      <c r="M57" s="1">
        <v>-1.1475341356835691</v>
      </c>
    </row>
    <row r="58" spans="2:13" x14ac:dyDescent="0.2">
      <c r="B58" s="11">
        <v>71.78049454845663</v>
      </c>
      <c r="C58" s="11">
        <v>69.411847901965558</v>
      </c>
      <c r="D58" s="11">
        <v>70.43473322543089</v>
      </c>
      <c r="F58" s="11">
        <v>69.202337966197277</v>
      </c>
      <c r="G58" s="11">
        <v>70.292711713185611</v>
      </c>
      <c r="H58" s="11">
        <v>71.78049454845663</v>
      </c>
      <c r="J58" s="1">
        <v>33</v>
      </c>
      <c r="K58" s="1">
        <v>68.280619269955224</v>
      </c>
      <c r="L58" s="1">
        <v>1.694763815770699</v>
      </c>
      <c r="M58" s="1">
        <v>0.78476158996197154</v>
      </c>
    </row>
    <row r="59" spans="2:13" x14ac:dyDescent="0.2">
      <c r="B59" s="11">
        <v>70.292711713185611</v>
      </c>
      <c r="C59" s="11">
        <v>71.78049454845663</v>
      </c>
      <c r="D59" s="11">
        <v>69.411847901965558</v>
      </c>
      <c r="F59" s="11">
        <v>68.912429378531087</v>
      </c>
      <c r="G59" s="11">
        <v>69.202337966197277</v>
      </c>
      <c r="H59" s="11">
        <v>70.292711713185611</v>
      </c>
      <c r="J59" s="1">
        <v>34</v>
      </c>
      <c r="K59" s="1">
        <v>69.660283791825549</v>
      </c>
      <c r="L59" s="1">
        <v>-1.4631735698131791</v>
      </c>
      <c r="M59" s="1">
        <v>-0.67752356189806751</v>
      </c>
    </row>
    <row r="60" spans="2:13" x14ac:dyDescent="0.2">
      <c r="B60" s="11">
        <v>69.202337966197277</v>
      </c>
      <c r="C60" s="11">
        <v>70.292711713185611</v>
      </c>
      <c r="D60" s="11">
        <v>71.78049454845663</v>
      </c>
      <c r="F60" s="11">
        <v>69.928785703406234</v>
      </c>
      <c r="G60" s="11">
        <v>68.912429378531087</v>
      </c>
      <c r="H60" s="11">
        <v>69.202337966197277</v>
      </c>
      <c r="J60" s="1">
        <v>35</v>
      </c>
      <c r="K60" s="1">
        <v>68.648525425356098</v>
      </c>
      <c r="L60" s="1">
        <v>1.5170130330570117</v>
      </c>
      <c r="M60" s="1">
        <v>0.70245396363591395</v>
      </c>
    </row>
    <row r="61" spans="2:13" x14ac:dyDescent="0.2">
      <c r="B61" s="11">
        <v>68.912429378531087</v>
      </c>
      <c r="C61" s="11">
        <v>69.202337966197277</v>
      </c>
      <c r="D61" s="11">
        <v>70.292711713185611</v>
      </c>
      <c r="F61" s="11">
        <v>68.841857730746611</v>
      </c>
      <c r="G61" s="11">
        <v>69.928785703406234</v>
      </c>
      <c r="H61" s="11">
        <v>68.912429378531087</v>
      </c>
      <c r="J61" s="1">
        <v>36</v>
      </c>
      <c r="K61" s="1">
        <v>69.885516434695688</v>
      </c>
      <c r="L61" s="1">
        <v>-2.2142757103928687</v>
      </c>
      <c r="M61" s="1">
        <v>-1.0253219421680106</v>
      </c>
    </row>
    <row r="62" spans="2:13" x14ac:dyDescent="0.2">
      <c r="B62" s="11">
        <v>69.928785703406234</v>
      </c>
      <c r="C62" s="11">
        <v>68.912429378531087</v>
      </c>
      <c r="D62" s="11">
        <v>69.202337966197277</v>
      </c>
      <c r="F62" s="11">
        <v>68.069824297995595</v>
      </c>
      <c r="G62" s="11">
        <v>68.841857730746611</v>
      </c>
      <c r="H62" s="11">
        <v>69.928785703406234</v>
      </c>
      <c r="J62" s="1">
        <v>37</v>
      </c>
      <c r="K62" s="1">
        <v>68.27576272299828</v>
      </c>
      <c r="L62" s="1">
        <v>1.613047374769053</v>
      </c>
      <c r="M62" s="1">
        <v>0.74692273385132046</v>
      </c>
    </row>
    <row r="63" spans="2:13" x14ac:dyDescent="0.2">
      <c r="B63" s="11">
        <v>68.841857730746611</v>
      </c>
      <c r="C63" s="11">
        <v>69.928785703406234</v>
      </c>
      <c r="D63" s="11">
        <v>68.912429378531087</v>
      </c>
      <c r="F63" s="11">
        <v>68.333568108184252</v>
      </c>
      <c r="G63" s="11">
        <v>68.069824297995595</v>
      </c>
      <c r="H63" s="11">
        <v>68.841857730746611</v>
      </c>
      <c r="J63" s="1">
        <v>38</v>
      </c>
      <c r="K63" s="1">
        <v>69.596431582848282</v>
      </c>
      <c r="L63" s="1">
        <v>-0.78459102483648735</v>
      </c>
      <c r="M63" s="1">
        <v>-0.36330543193747344</v>
      </c>
    </row>
    <row r="64" spans="2:13" x14ac:dyDescent="0.2">
      <c r="B64" s="11">
        <v>68.069824297995595</v>
      </c>
      <c r="C64" s="11">
        <v>68.841857730746611</v>
      </c>
      <c r="D64" s="11">
        <v>69.928785703406234</v>
      </c>
      <c r="F64" s="11">
        <v>70.279277430041688</v>
      </c>
      <c r="G64" s="11">
        <v>68.333568108184252</v>
      </c>
      <c r="H64" s="11">
        <v>68.069824297995595</v>
      </c>
      <c r="J64" s="1">
        <v>39</v>
      </c>
      <c r="K64" s="1">
        <v>69.104425255684902</v>
      </c>
      <c r="L64" s="1">
        <v>0.18988602088722928</v>
      </c>
      <c r="M64" s="1">
        <v>8.7926856991131258E-2</v>
      </c>
    </row>
    <row r="65" spans="2:13" x14ac:dyDescent="0.2">
      <c r="B65" s="11">
        <v>68.333568108184252</v>
      </c>
      <c r="C65" s="11">
        <v>68.069824297995595</v>
      </c>
      <c r="D65" s="11">
        <v>68.841857730746611</v>
      </c>
      <c r="F65" s="11">
        <v>68.387227131078106</v>
      </c>
      <c r="G65" s="11">
        <v>70.279277430041688</v>
      </c>
      <c r="H65" s="11">
        <v>68.333568108184252</v>
      </c>
      <c r="J65" s="1">
        <v>40</v>
      </c>
      <c r="K65" s="1">
        <v>69.312439091368077</v>
      </c>
      <c r="L65" s="1">
        <v>1.920728988323674</v>
      </c>
      <c r="M65" s="1">
        <v>0.88939492378616758</v>
      </c>
    </row>
    <row r="66" spans="2:13" x14ac:dyDescent="0.2">
      <c r="B66" s="11">
        <v>70.279277430041688</v>
      </c>
      <c r="C66" s="11">
        <v>68.333568108184252</v>
      </c>
      <c r="D66" s="11">
        <v>68.069824297995595</v>
      </c>
      <c r="F66" s="11">
        <v>70.558015943312654</v>
      </c>
      <c r="G66" s="11">
        <v>68.387227131078106</v>
      </c>
      <c r="H66" s="11">
        <v>70.279277430041688</v>
      </c>
      <c r="J66" s="1">
        <v>41</v>
      </c>
      <c r="K66" s="1">
        <v>70.862509403825968</v>
      </c>
      <c r="L66" s="1">
        <v>-0.40764344003501662</v>
      </c>
      <c r="M66" s="1">
        <v>-0.18875958476489563</v>
      </c>
    </row>
    <row r="67" spans="2:13" x14ac:dyDescent="0.2">
      <c r="B67" s="11">
        <v>68.387227131078106</v>
      </c>
      <c r="C67" s="11">
        <v>70.279277430041688</v>
      </c>
      <c r="D67" s="11">
        <v>68.333568108184252</v>
      </c>
      <c r="F67" s="11">
        <v>69.394838925422434</v>
      </c>
      <c r="G67" s="11">
        <v>70.558015943312654</v>
      </c>
      <c r="H67" s="11">
        <v>68.387227131078106</v>
      </c>
      <c r="J67" s="1">
        <v>42</v>
      </c>
      <c r="K67" s="1">
        <v>70.556869470872115</v>
      </c>
      <c r="L67" s="1">
        <v>-1.5412800506584148</v>
      </c>
      <c r="M67" s="1">
        <v>-0.71369082339141443</v>
      </c>
    </row>
    <row r="68" spans="2:13" x14ac:dyDescent="0.2">
      <c r="B68" s="11">
        <v>70.558015943312654</v>
      </c>
      <c r="C68" s="11">
        <v>68.387227131078106</v>
      </c>
      <c r="D68" s="11">
        <v>70.279277430041688</v>
      </c>
      <c r="F68" s="11">
        <v>71.413824776743112</v>
      </c>
      <c r="G68" s="11">
        <v>69.394838925422434</v>
      </c>
      <c r="H68" s="11">
        <v>70.558015943312654</v>
      </c>
      <c r="J68" s="1">
        <v>43</v>
      </c>
      <c r="K68" s="1">
        <v>69.343826845961701</v>
      </c>
      <c r="L68" s="1">
        <v>0.2928523589438754</v>
      </c>
      <c r="M68" s="1">
        <v>0.1356054930429339</v>
      </c>
    </row>
    <row r="69" spans="2:13" x14ac:dyDescent="0.2">
      <c r="B69" s="11">
        <v>69.394838925422434</v>
      </c>
      <c r="C69" s="11">
        <v>70.558015943312654</v>
      </c>
      <c r="D69" s="11">
        <v>68.387227131078106</v>
      </c>
      <c r="F69" s="11">
        <v>70.194617696291246</v>
      </c>
      <c r="G69" s="11">
        <v>71.413824776743112</v>
      </c>
      <c r="H69" s="11">
        <v>69.394838925422434</v>
      </c>
      <c r="J69" s="1">
        <v>44</v>
      </c>
      <c r="K69" s="1">
        <v>69.603754486383423</v>
      </c>
      <c r="L69" s="1">
        <v>-1.4839161208129497</v>
      </c>
      <c r="M69" s="1">
        <v>-0.68712841488759435</v>
      </c>
    </row>
    <row r="70" spans="2:13" x14ac:dyDescent="0.2">
      <c r="B70" s="11">
        <v>71.413824776743112</v>
      </c>
      <c r="C70" s="11">
        <v>69.394838925422434</v>
      </c>
      <c r="D70" s="11">
        <v>70.558015943312654</v>
      </c>
      <c r="F70" s="11">
        <v>65.479776593662592</v>
      </c>
      <c r="G70" s="11">
        <v>70.194617696291246</v>
      </c>
      <c r="H70" s="11">
        <v>71.413824776743112</v>
      </c>
      <c r="J70" s="1">
        <v>45</v>
      </c>
      <c r="K70" s="1">
        <v>68.539319299905046</v>
      </c>
      <c r="L70" s="1">
        <v>0.58526441180603683</v>
      </c>
      <c r="M70" s="1">
        <v>0.27100710204164857</v>
      </c>
    </row>
    <row r="71" spans="2:13" x14ac:dyDescent="0.2">
      <c r="B71" s="11">
        <v>70.194617696291246</v>
      </c>
      <c r="C71" s="11">
        <v>71.413824776743112</v>
      </c>
      <c r="D71" s="11">
        <v>69.394838925422434</v>
      </c>
      <c r="F71" s="11">
        <v>65.460814085281868</v>
      </c>
      <c r="G71" s="11">
        <v>65.479776593662592</v>
      </c>
      <c r="H71" s="11">
        <v>70.194617696291246</v>
      </c>
      <c r="J71" s="1">
        <v>46</v>
      </c>
      <c r="K71" s="1">
        <v>69.080281966920992</v>
      </c>
      <c r="L71" s="1">
        <v>1.1575780400497564</v>
      </c>
      <c r="M71" s="1">
        <v>0.53601733454605383</v>
      </c>
    </row>
    <row r="72" spans="2:13" x14ac:dyDescent="0.2">
      <c r="B72" s="11">
        <v>65.479776593662592</v>
      </c>
      <c r="C72" s="11">
        <v>70.194617696291246</v>
      </c>
      <c r="D72" s="11">
        <v>71.413824776743112</v>
      </c>
      <c r="F72" s="11">
        <v>66.67928760791601</v>
      </c>
      <c r="G72" s="11">
        <v>65.460814085281868</v>
      </c>
      <c r="H72" s="11">
        <v>65.479776593662592</v>
      </c>
      <c r="J72" s="1">
        <v>47</v>
      </c>
      <c r="K72" s="1">
        <v>70.078356134754628</v>
      </c>
      <c r="L72" s="1">
        <v>-2.5974382119480453</v>
      </c>
      <c r="M72" s="1">
        <v>-1.2027456109625361</v>
      </c>
    </row>
    <row r="73" spans="2:13" x14ac:dyDescent="0.2">
      <c r="B73" s="11">
        <v>65.460814085281868</v>
      </c>
      <c r="C73" s="11">
        <v>65.479776593662592</v>
      </c>
      <c r="D73" s="11">
        <v>70.194617696291246</v>
      </c>
      <c r="F73" s="11">
        <v>66.935086535914962</v>
      </c>
      <c r="G73" s="11">
        <v>66.67928760791601</v>
      </c>
      <c r="H73" s="11">
        <v>65.460814085281868</v>
      </c>
      <c r="J73" s="1">
        <v>48</v>
      </c>
      <c r="K73" s="1">
        <v>68.141372044000505</v>
      </c>
      <c r="L73" s="1">
        <v>-0.9935841557042977</v>
      </c>
      <c r="M73" s="1">
        <v>-0.46007984979130834</v>
      </c>
    </row>
    <row r="74" spans="2:13" x14ac:dyDescent="0.2">
      <c r="B74" s="11">
        <v>66.67928760791601</v>
      </c>
      <c r="C74" s="11">
        <v>65.460814085281868</v>
      </c>
      <c r="D74" s="11">
        <v>65.479776593662592</v>
      </c>
      <c r="F74" s="11">
        <v>66.150898189088409</v>
      </c>
      <c r="G74" s="11">
        <v>66.935086535914962</v>
      </c>
      <c r="H74" s="11">
        <v>66.67928760791601</v>
      </c>
      <c r="J74" s="1">
        <v>49</v>
      </c>
      <c r="K74" s="1">
        <v>67.478055461839404</v>
      </c>
      <c r="L74" s="1">
        <v>-0.75329279020014894</v>
      </c>
      <c r="M74" s="1">
        <v>-0.34881276213436802</v>
      </c>
    </row>
    <row r="75" spans="2:13" x14ac:dyDescent="0.2">
      <c r="B75" s="11">
        <v>66.935086535914962</v>
      </c>
      <c r="C75" s="11">
        <v>66.67928760791601</v>
      </c>
      <c r="D75" s="11">
        <v>65.460814085281868</v>
      </c>
      <c r="F75" s="11">
        <v>63.548749971542364</v>
      </c>
      <c r="G75" s="11">
        <v>66.150898189088409</v>
      </c>
      <c r="H75" s="11">
        <v>66.935086535914962</v>
      </c>
      <c r="J75" s="1">
        <v>50</v>
      </c>
      <c r="K75" s="1">
        <v>67.106028348448604</v>
      </c>
      <c r="L75" s="1">
        <v>-0.70327674519903383</v>
      </c>
      <c r="M75" s="1">
        <v>-0.3256527969324704</v>
      </c>
    </row>
    <row r="76" spans="2:13" x14ac:dyDescent="0.2">
      <c r="B76" s="11">
        <v>66.150898189088409</v>
      </c>
      <c r="C76" s="11">
        <v>66.935086535914962</v>
      </c>
      <c r="D76" s="11">
        <v>66.67928760791601</v>
      </c>
      <c r="F76" s="11">
        <v>60.028774388070318</v>
      </c>
      <c r="G76" s="11">
        <v>63.548749971542364</v>
      </c>
      <c r="H76" s="11">
        <v>66.150898189088409</v>
      </c>
      <c r="J76" s="1">
        <v>51</v>
      </c>
      <c r="K76" s="1">
        <v>66.797682114974776</v>
      </c>
      <c r="L76" s="1">
        <v>4.91030525543556</v>
      </c>
      <c r="M76" s="1">
        <v>2.2737203400238286</v>
      </c>
    </row>
    <row r="77" spans="2:13" x14ac:dyDescent="0.2">
      <c r="B77" s="11">
        <v>63.548749971542364</v>
      </c>
      <c r="C77" s="11">
        <v>66.150898189088409</v>
      </c>
      <c r="D77" s="11">
        <v>66.935086535914962</v>
      </c>
      <c r="F77" s="11">
        <v>64.669014770173973</v>
      </c>
      <c r="G77" s="11">
        <v>60.028774388070318</v>
      </c>
      <c r="H77" s="11">
        <v>63.548749971542364</v>
      </c>
      <c r="J77" s="1">
        <v>52</v>
      </c>
      <c r="K77" s="1">
        <v>70.795295910471779</v>
      </c>
      <c r="L77" s="1">
        <v>-0.41950690653980871</v>
      </c>
      <c r="M77" s="1">
        <v>-0.19425297136551023</v>
      </c>
    </row>
    <row r="78" spans="2:13" x14ac:dyDescent="0.2">
      <c r="B78" s="11">
        <v>60.028774388070318</v>
      </c>
      <c r="C78" s="11">
        <v>63.548749971542364</v>
      </c>
      <c r="D78" s="11">
        <v>66.150898189088409</v>
      </c>
      <c r="F78" s="11">
        <v>65.510471204188491</v>
      </c>
      <c r="G78" s="11">
        <v>64.669014770173973</v>
      </c>
      <c r="H78" s="11">
        <v>60.028774388070318</v>
      </c>
      <c r="J78" s="1">
        <v>53</v>
      </c>
      <c r="K78" s="1">
        <v>70.567062009772314</v>
      </c>
      <c r="L78" s="1">
        <v>-0.13232878434142492</v>
      </c>
      <c r="M78" s="1">
        <v>-6.1274937682267501E-2</v>
      </c>
    </row>
    <row r="79" spans="2:13" x14ac:dyDescent="0.2">
      <c r="B79" s="11">
        <v>64.669014770173973</v>
      </c>
      <c r="C79" s="11">
        <v>60.028774388070318</v>
      </c>
      <c r="D79" s="11">
        <v>63.548749971542364</v>
      </c>
      <c r="F79" s="11">
        <v>65.490841416040737</v>
      </c>
      <c r="G79" s="11">
        <v>65.510471204188491</v>
      </c>
      <c r="H79" s="11">
        <v>64.669014770173973</v>
      </c>
      <c r="J79" s="1">
        <v>54</v>
      </c>
      <c r="K79" s="1">
        <v>70.414231651189652</v>
      </c>
      <c r="L79" s="1">
        <v>-1.0023837492240943</v>
      </c>
      <c r="M79" s="1">
        <v>-0.46415450782764028</v>
      </c>
    </row>
    <row r="80" spans="2:13" x14ac:dyDescent="0.2">
      <c r="B80" s="11">
        <v>65.510471204188491</v>
      </c>
      <c r="C80" s="11">
        <v>64.669014770173973</v>
      </c>
      <c r="D80" s="11">
        <v>60.028774388070318</v>
      </c>
      <c r="F80" s="11">
        <v>63.855157237574367</v>
      </c>
      <c r="G80" s="11">
        <v>65.490841416040737</v>
      </c>
      <c r="H80" s="11">
        <v>65.510471204188491</v>
      </c>
      <c r="J80" s="1">
        <v>55</v>
      </c>
      <c r="K80" s="1">
        <v>69.642998271246043</v>
      </c>
      <c r="L80" s="1">
        <v>2.1374962772105874</v>
      </c>
      <c r="M80" s="1">
        <v>0.98976917103859774</v>
      </c>
    </row>
    <row r="81" spans="2:13" x14ac:dyDescent="0.2">
      <c r="B81" s="11">
        <v>65.490841416040737</v>
      </c>
      <c r="C81" s="11">
        <v>65.510471204188491</v>
      </c>
      <c r="D81" s="11">
        <v>64.669014770173973</v>
      </c>
      <c r="F81" s="11">
        <v>61.686672938670981</v>
      </c>
      <c r="G81" s="11">
        <v>63.855157237574367</v>
      </c>
      <c r="H81" s="11">
        <v>65.490841416040737</v>
      </c>
      <c r="J81" s="1">
        <v>56</v>
      </c>
      <c r="K81" s="1">
        <v>71.29731351482144</v>
      </c>
      <c r="L81" s="1">
        <v>-1.0046018016358289</v>
      </c>
      <c r="M81" s="1">
        <v>-0.46518157857405001</v>
      </c>
    </row>
    <row r="82" spans="2:13" x14ac:dyDescent="0.2">
      <c r="B82" s="11">
        <v>63.855157237574367</v>
      </c>
      <c r="C82" s="11">
        <v>65.490841416040737</v>
      </c>
      <c r="D82" s="11">
        <v>65.510471204188491</v>
      </c>
      <c r="F82" s="11">
        <v>65.270123787770814</v>
      </c>
      <c r="G82" s="11">
        <v>61.686672938670981</v>
      </c>
      <c r="H82" s="11">
        <v>63.855157237574367</v>
      </c>
      <c r="J82" s="1">
        <v>57</v>
      </c>
      <c r="K82" s="1">
        <v>70.514477170726991</v>
      </c>
      <c r="L82" s="1">
        <v>-1.3121392045297142</v>
      </c>
      <c r="M82" s="1">
        <v>-0.60758699165990182</v>
      </c>
    </row>
    <row r="83" spans="2:13" x14ac:dyDescent="0.2">
      <c r="B83" s="11">
        <v>61.686672938670981</v>
      </c>
      <c r="C83" s="11">
        <v>63.855157237574367</v>
      </c>
      <c r="D83" s="11">
        <v>65.490841416040737</v>
      </c>
      <c r="F83" s="11">
        <v>63.521085857303227</v>
      </c>
      <c r="G83" s="11">
        <v>65.270123787770814</v>
      </c>
      <c r="H83" s="11">
        <v>61.686672938670981</v>
      </c>
      <c r="J83" s="1">
        <v>58</v>
      </c>
      <c r="K83" s="1">
        <v>69.462155531862322</v>
      </c>
      <c r="L83" s="1">
        <v>-0.54972615333123542</v>
      </c>
      <c r="M83" s="1">
        <v>-0.25455108618525502</v>
      </c>
    </row>
    <row r="84" spans="2:13" x14ac:dyDescent="0.2">
      <c r="B84" s="11">
        <v>65.270123787770814</v>
      </c>
      <c r="C84" s="11">
        <v>61.686672938670981</v>
      </c>
      <c r="D84" s="11">
        <v>63.855157237574367</v>
      </c>
      <c r="F84" s="11">
        <v>73.52942580228175</v>
      </c>
      <c r="G84" s="11">
        <v>63.521085857303227</v>
      </c>
      <c r="H84" s="11">
        <v>65.270123787770814</v>
      </c>
      <c r="J84" s="1">
        <v>59</v>
      </c>
      <c r="K84" s="1">
        <v>69.07921438674812</v>
      </c>
      <c r="L84" s="1">
        <v>0.84957131665811403</v>
      </c>
      <c r="M84" s="1">
        <v>0.39339460227000322</v>
      </c>
    </row>
    <row r="85" spans="2:13" x14ac:dyDescent="0.2">
      <c r="B85" s="11">
        <v>63.521085857303227</v>
      </c>
      <c r="C85" s="11">
        <v>65.270123787770814</v>
      </c>
      <c r="D85" s="11">
        <v>61.686672938670981</v>
      </c>
      <c r="F85" s="11">
        <v>69.503303156349389</v>
      </c>
      <c r="G85" s="11">
        <v>73.52942580228175</v>
      </c>
      <c r="H85" s="11">
        <v>63.521085857303227</v>
      </c>
      <c r="J85" s="1">
        <v>60</v>
      </c>
      <c r="K85" s="1">
        <v>69.811180369176313</v>
      </c>
      <c r="L85" s="1">
        <v>-0.96932263842970201</v>
      </c>
      <c r="M85" s="1">
        <v>-0.44884553696604701</v>
      </c>
    </row>
    <row r="86" spans="2:13" x14ac:dyDescent="0.2">
      <c r="B86" s="11">
        <v>73.52942580228175</v>
      </c>
      <c r="C86" s="11">
        <v>63.521085857303227</v>
      </c>
      <c r="D86" s="11">
        <v>65.270123787770814</v>
      </c>
      <c r="F86" s="11">
        <v>66.730571915932487</v>
      </c>
      <c r="G86" s="11">
        <v>69.503303156349389</v>
      </c>
      <c r="H86" s="11">
        <v>73.52942580228175</v>
      </c>
      <c r="J86" s="1">
        <v>61</v>
      </c>
      <c r="K86" s="1">
        <v>69.133249103958192</v>
      </c>
      <c r="L86" s="1">
        <v>-1.0634248059625975</v>
      </c>
      <c r="M86" s="1">
        <v>-0.49241961255391903</v>
      </c>
    </row>
    <row r="87" spans="2:13" x14ac:dyDescent="0.2">
      <c r="B87" s="11">
        <v>69.503303156349389</v>
      </c>
      <c r="C87" s="11">
        <v>73.52942580228175</v>
      </c>
      <c r="D87" s="11">
        <v>63.521085857303227</v>
      </c>
      <c r="F87" s="11">
        <v>63.070776255707763</v>
      </c>
      <c r="G87" s="11">
        <v>66.730571915932487</v>
      </c>
      <c r="H87" s="11">
        <v>69.503303156349389</v>
      </c>
      <c r="J87" s="1">
        <v>62</v>
      </c>
      <c r="K87" s="1">
        <v>68.383183229799599</v>
      </c>
      <c r="L87" s="1">
        <v>-4.9615121615346425E-2</v>
      </c>
      <c r="M87" s="1">
        <v>-2.297431734303907E-2</v>
      </c>
    </row>
    <row r="88" spans="2:13" x14ac:dyDescent="0.2">
      <c r="B88" s="11">
        <v>66.730571915932487</v>
      </c>
      <c r="C88" s="11">
        <v>69.503303156349389</v>
      </c>
      <c r="D88" s="11">
        <v>73.52942580228175</v>
      </c>
      <c r="F88" s="11">
        <v>62.680459619602566</v>
      </c>
      <c r="G88" s="11">
        <v>63.070776255707763</v>
      </c>
      <c r="H88" s="11">
        <v>66.730571915932487</v>
      </c>
      <c r="J88" s="1">
        <v>63</v>
      </c>
      <c r="K88" s="1">
        <v>68.469681111569997</v>
      </c>
      <c r="L88" s="1">
        <v>1.8095963184716908</v>
      </c>
      <c r="M88" s="1">
        <v>0.83793486198982758</v>
      </c>
    </row>
    <row r="89" spans="2:13" x14ac:dyDescent="0.2">
      <c r="B89" s="11">
        <v>63.070776255707763</v>
      </c>
      <c r="C89" s="11">
        <v>66.730571915932487</v>
      </c>
      <c r="D89" s="11">
        <v>69.503303156349389</v>
      </c>
      <c r="F89" s="11">
        <v>63.89992562141714</v>
      </c>
      <c r="G89" s="11">
        <v>62.680459619602566</v>
      </c>
      <c r="H89" s="11">
        <v>63.070776255707763</v>
      </c>
      <c r="J89" s="1">
        <v>64</v>
      </c>
      <c r="K89" s="1">
        <v>69.992504645065225</v>
      </c>
      <c r="L89" s="1">
        <v>-1.6052775139871187</v>
      </c>
      <c r="M89" s="1">
        <v>-0.74332489429145177</v>
      </c>
    </row>
    <row r="90" spans="2:13" x14ac:dyDescent="0.2">
      <c r="B90" s="11">
        <v>62.680459619602566</v>
      </c>
      <c r="C90" s="11">
        <v>63.070776255707763</v>
      </c>
      <c r="D90" s="11">
        <v>66.730571915932487</v>
      </c>
      <c r="F90" s="11">
        <v>62.959984670885007</v>
      </c>
      <c r="G90" s="11">
        <v>63.89992562141714</v>
      </c>
      <c r="H90" s="11">
        <v>62.680459619602566</v>
      </c>
      <c r="J90" s="1">
        <v>65</v>
      </c>
      <c r="K90" s="1">
        <v>68.838611868968016</v>
      </c>
      <c r="L90" s="1">
        <v>1.7194040743446379</v>
      </c>
      <c r="M90" s="1">
        <v>0.79617127921519937</v>
      </c>
    </row>
    <row r="91" spans="2:13" x14ac:dyDescent="0.2">
      <c r="B91" s="11">
        <v>63.89992562141714</v>
      </c>
      <c r="C91" s="11">
        <v>62.680459619602566</v>
      </c>
      <c r="D91" s="11">
        <v>63.070776255707763</v>
      </c>
      <c r="F91" s="11">
        <v>61.532579775828886</v>
      </c>
      <c r="G91" s="11">
        <v>62.959984670885007</v>
      </c>
      <c r="H91" s="11">
        <v>63.89992562141714</v>
      </c>
      <c r="J91" s="1">
        <v>66</v>
      </c>
      <c r="K91" s="1">
        <v>70.213018248305147</v>
      </c>
      <c r="L91" s="1">
        <v>-0.81817932288271322</v>
      </c>
      <c r="M91" s="1">
        <v>-0.37885851723088709</v>
      </c>
    </row>
    <row r="92" spans="2:13" x14ac:dyDescent="0.2">
      <c r="B92" s="11">
        <v>62.959984670885007</v>
      </c>
      <c r="C92" s="11">
        <v>63.89992562141714</v>
      </c>
      <c r="D92" s="11">
        <v>62.680459619602566</v>
      </c>
      <c r="F92" s="11">
        <v>63.44086725043946</v>
      </c>
      <c r="G92" s="11">
        <v>61.532579775828886</v>
      </c>
      <c r="H92" s="11">
        <v>62.959984670885007</v>
      </c>
      <c r="J92" s="1">
        <v>67</v>
      </c>
      <c r="K92" s="1">
        <v>69.648330830276663</v>
      </c>
      <c r="L92" s="1">
        <v>1.7654939464664494</v>
      </c>
      <c r="M92" s="1">
        <v>0.81751322727361275</v>
      </c>
    </row>
    <row r="93" spans="2:13" x14ac:dyDescent="0.2">
      <c r="B93" s="11">
        <v>61.532579775828886</v>
      </c>
      <c r="C93" s="11">
        <v>62.959984670885007</v>
      </c>
      <c r="D93" s="11">
        <v>63.89992562141714</v>
      </c>
      <c r="F93" s="11">
        <v>64.634790499216891</v>
      </c>
      <c r="G93" s="11">
        <v>63.44086725043946</v>
      </c>
      <c r="H93" s="11">
        <v>61.532579775828886</v>
      </c>
      <c r="J93" s="1">
        <v>68</v>
      </c>
      <c r="K93" s="1">
        <v>71.015190433924388</v>
      </c>
      <c r="L93" s="1">
        <v>-0.82057273763314242</v>
      </c>
      <c r="M93" s="1">
        <v>-0.37996678963292152</v>
      </c>
    </row>
    <row r="94" spans="2:13" x14ac:dyDescent="0.2">
      <c r="B94" s="11">
        <v>63.44086725043946</v>
      </c>
      <c r="C94" s="11">
        <v>61.532579775828886</v>
      </c>
      <c r="D94" s="11">
        <v>62.959984670885007</v>
      </c>
      <c r="F94" s="11">
        <v>64.441186188805503</v>
      </c>
      <c r="G94" s="11">
        <v>64.634790499216891</v>
      </c>
      <c r="H94" s="11">
        <v>63.44086725043946</v>
      </c>
      <c r="J94" s="1">
        <v>69</v>
      </c>
      <c r="K94" s="1">
        <v>70.385241655139893</v>
      </c>
      <c r="L94" s="1">
        <v>-4.905465061477301</v>
      </c>
      <c r="M94" s="1">
        <v>-2.271479084769815</v>
      </c>
    </row>
    <row r="95" spans="2:13" x14ac:dyDescent="0.2">
      <c r="B95" s="11">
        <v>64.634790499216891</v>
      </c>
      <c r="C95" s="11">
        <v>63.44086725043946</v>
      </c>
      <c r="D95" s="11">
        <v>61.532579775828886</v>
      </c>
      <c r="F95" s="11">
        <v>66.367891638023679</v>
      </c>
      <c r="G95" s="11">
        <v>64.441186188805503</v>
      </c>
      <c r="H95" s="11">
        <v>64.634790499216891</v>
      </c>
      <c r="J95" s="1">
        <v>70</v>
      </c>
      <c r="K95" s="1">
        <v>66.60901526262893</v>
      </c>
      <c r="L95" s="1">
        <v>-1.1482011773470617</v>
      </c>
      <c r="M95" s="1">
        <v>-0.53167537160411116</v>
      </c>
    </row>
    <row r="96" spans="2:13" x14ac:dyDescent="0.2">
      <c r="B96" s="11">
        <v>64.441186188805503</v>
      </c>
      <c r="C96" s="11">
        <v>64.634790499216891</v>
      </c>
      <c r="D96" s="11">
        <v>63.44086725043946</v>
      </c>
      <c r="F96" s="11">
        <v>65.838240471212643</v>
      </c>
      <c r="G96" s="11">
        <v>66.367891638023679</v>
      </c>
      <c r="H96" s="11">
        <v>64.441186188805503</v>
      </c>
      <c r="J96" s="1">
        <v>71</v>
      </c>
      <c r="K96" s="1">
        <v>65.894593502338225</v>
      </c>
      <c r="L96" s="1">
        <v>0.78469410557778474</v>
      </c>
      <c r="M96" s="1">
        <v>0.36335316354802721</v>
      </c>
    </row>
    <row r="97" spans="2:13" x14ac:dyDescent="0.2">
      <c r="B97" s="11">
        <v>66.367891638023679</v>
      </c>
      <c r="C97" s="11">
        <v>64.441186188805503</v>
      </c>
      <c r="D97" s="11">
        <v>64.634790499216891</v>
      </c>
      <c r="F97" s="11">
        <v>65.563064860713411</v>
      </c>
      <c r="G97" s="11">
        <v>65.838240471212643</v>
      </c>
      <c r="H97" s="11">
        <v>66.367891638023679</v>
      </c>
      <c r="J97" s="1">
        <v>72</v>
      </c>
      <c r="K97" s="1">
        <v>66.820905071249712</v>
      </c>
      <c r="L97" s="1">
        <v>0.11418146466525059</v>
      </c>
      <c r="M97" s="1">
        <v>5.2871808402482602E-2</v>
      </c>
    </row>
    <row r="98" spans="2:13" x14ac:dyDescent="0.2">
      <c r="B98" s="11">
        <v>65.838240471212643</v>
      </c>
      <c r="C98" s="11">
        <v>66.367891638023679</v>
      </c>
      <c r="D98" s="11">
        <v>64.441186188805503</v>
      </c>
      <c r="F98" s="11">
        <v>69.871739713984169</v>
      </c>
      <c r="G98" s="11">
        <v>65.563064860713411</v>
      </c>
      <c r="H98" s="11">
        <v>65.838240471212643</v>
      </c>
      <c r="J98" s="1">
        <v>73</v>
      </c>
      <c r="K98" s="1">
        <v>67.19685407096965</v>
      </c>
      <c r="L98" s="1">
        <v>-1.0459558818812411</v>
      </c>
      <c r="M98" s="1">
        <v>-0.48433061483669082</v>
      </c>
    </row>
    <row r="99" spans="2:13" x14ac:dyDescent="0.2">
      <c r="B99" s="11">
        <v>65.563064860713411</v>
      </c>
      <c r="C99" s="11">
        <v>65.838240471212643</v>
      </c>
      <c r="D99" s="11">
        <v>66.367891638023679</v>
      </c>
      <c r="F99" s="11">
        <v>65.07628754166231</v>
      </c>
      <c r="G99" s="11">
        <v>69.871739713984169</v>
      </c>
      <c r="H99" s="11">
        <v>65.563064860713411</v>
      </c>
      <c r="J99" s="1">
        <v>74</v>
      </c>
      <c r="K99" s="1">
        <v>66.636860023280548</v>
      </c>
      <c r="L99" s="1">
        <v>-3.0881100517381839</v>
      </c>
      <c r="M99" s="1">
        <v>-1.4299515552717539</v>
      </c>
    </row>
    <row r="100" spans="2:13" x14ac:dyDescent="0.2">
      <c r="B100" s="11">
        <v>69.871739713984169</v>
      </c>
      <c r="C100" s="11">
        <v>65.563064860713411</v>
      </c>
      <c r="D100" s="11">
        <v>65.838240471212643</v>
      </c>
      <c r="F100" s="11">
        <v>69.581736137229527</v>
      </c>
      <c r="G100" s="11">
        <v>65.07628754166231</v>
      </c>
      <c r="H100" s="11">
        <v>69.871739713984169</v>
      </c>
      <c r="J100" s="1">
        <v>75</v>
      </c>
      <c r="K100" s="1">
        <v>64.536215067385882</v>
      </c>
      <c r="L100" s="1">
        <v>-4.5074406793155646</v>
      </c>
      <c r="M100" s="1">
        <v>-2.0871736115928159</v>
      </c>
    </row>
    <row r="101" spans="2:13" x14ac:dyDescent="0.2">
      <c r="B101" s="11">
        <v>65.07628754166231</v>
      </c>
      <c r="C101" s="11">
        <v>69.871739713984169</v>
      </c>
      <c r="D101" s="11">
        <v>65.563064860713411</v>
      </c>
      <c r="F101" s="11">
        <v>70.625385685088432</v>
      </c>
      <c r="G101" s="11">
        <v>69.581736137229527</v>
      </c>
      <c r="H101" s="11">
        <v>65.07628754166231</v>
      </c>
      <c r="J101" s="1">
        <v>76</v>
      </c>
      <c r="K101" s="1">
        <v>61.465802981415415</v>
      </c>
      <c r="L101" s="1">
        <v>3.2032117887585585</v>
      </c>
      <c r="M101" s="1">
        <v>1.4832494964426404</v>
      </c>
    </row>
    <row r="102" spans="2:13" x14ac:dyDescent="0.2">
      <c r="B102" s="11">
        <v>69.581736137229527</v>
      </c>
      <c r="C102" s="11">
        <v>65.07628754166231</v>
      </c>
      <c r="D102" s="11">
        <v>69.871739713984169</v>
      </c>
      <c r="F102" s="11">
        <v>70.371897350798847</v>
      </c>
      <c r="G102" s="11">
        <v>70.625385685088432</v>
      </c>
      <c r="H102" s="11">
        <v>69.581736137229527</v>
      </c>
      <c r="J102" s="1">
        <v>77</v>
      </c>
      <c r="K102" s="1">
        <v>64.48156788760889</v>
      </c>
      <c r="L102" s="1">
        <v>1.0289033165796013</v>
      </c>
      <c r="M102" s="1">
        <v>0.47643441234846412</v>
      </c>
    </row>
    <row r="103" spans="2:13" x14ac:dyDescent="0.2">
      <c r="B103" s="11">
        <v>70.625385685088432</v>
      </c>
      <c r="C103" s="11">
        <v>69.581736137229527</v>
      </c>
      <c r="D103" s="11">
        <v>65.07628754166231</v>
      </c>
      <c r="F103" s="11">
        <v>71.843381548596483</v>
      </c>
      <c r="G103" s="11">
        <v>70.371897350798847</v>
      </c>
      <c r="H103" s="11">
        <v>70.625385685088432</v>
      </c>
      <c r="J103" s="1">
        <v>78</v>
      </c>
      <c r="K103" s="1">
        <v>65.812093544891113</v>
      </c>
      <c r="L103" s="1">
        <v>-0.32125212885037513</v>
      </c>
      <c r="M103" s="1">
        <v>-0.14875602669192131</v>
      </c>
    </row>
    <row r="104" spans="2:13" x14ac:dyDescent="0.2">
      <c r="B104" s="11">
        <v>70.371897350798847</v>
      </c>
      <c r="C104" s="11">
        <v>70.625385685088432</v>
      </c>
      <c r="D104" s="11">
        <v>69.581736137229527</v>
      </c>
      <c r="F104" s="11">
        <v>71.842232139479052</v>
      </c>
      <c r="G104" s="11">
        <v>71.843381548596483</v>
      </c>
      <c r="H104" s="11">
        <v>70.371897350798847</v>
      </c>
      <c r="J104" s="1">
        <v>79</v>
      </c>
      <c r="K104" s="1">
        <v>65.922047246002535</v>
      </c>
      <c r="L104" s="1">
        <v>-2.0668900084281674</v>
      </c>
      <c r="M104" s="1">
        <v>-0.95707488807399677</v>
      </c>
    </row>
    <row r="105" spans="2:13" x14ac:dyDescent="0.2">
      <c r="B105" s="11">
        <v>71.843381548596483</v>
      </c>
      <c r="C105" s="11">
        <v>70.371897350798847</v>
      </c>
      <c r="D105" s="11">
        <v>70.625385685088432</v>
      </c>
      <c r="F105" s="11">
        <v>74.131237459137665</v>
      </c>
      <c r="G105" s="11">
        <v>71.842232139479052</v>
      </c>
      <c r="H105" s="11">
        <v>71.843381548596483</v>
      </c>
      <c r="J105" s="1">
        <v>80</v>
      </c>
      <c r="K105" s="1">
        <v>64.671869239616186</v>
      </c>
      <c r="L105" s="1">
        <v>-2.9851963009452049</v>
      </c>
      <c r="M105" s="1">
        <v>-1.3822972697897848</v>
      </c>
    </row>
    <row r="106" spans="2:13" x14ac:dyDescent="0.2">
      <c r="B106" s="11">
        <v>71.842232139479052</v>
      </c>
      <c r="C106" s="11">
        <v>71.843381548596483</v>
      </c>
      <c r="D106" s="11">
        <v>70.371897350798847</v>
      </c>
      <c r="F106" s="11">
        <v>71.730441494789289</v>
      </c>
      <c r="G106" s="11">
        <v>74.131237459137665</v>
      </c>
      <c r="H106" s="11">
        <v>71.842232139479052</v>
      </c>
      <c r="J106" s="1">
        <v>81</v>
      </c>
      <c r="K106" s="1">
        <v>62.77549498410454</v>
      </c>
      <c r="L106" s="1">
        <v>2.4946288036662736</v>
      </c>
      <c r="M106" s="1">
        <v>1.1551396413545747</v>
      </c>
    </row>
    <row r="107" spans="2:13" x14ac:dyDescent="0.2">
      <c r="B107" s="11">
        <v>74.131237459137665</v>
      </c>
      <c r="C107" s="11">
        <v>71.842232139479052</v>
      </c>
      <c r="D107" s="11">
        <v>71.843381548596483</v>
      </c>
      <c r="F107" s="11">
        <v>71.550179450705613</v>
      </c>
      <c r="G107" s="11">
        <v>71.730441494789289</v>
      </c>
      <c r="H107" s="11">
        <v>74.131237459137665</v>
      </c>
      <c r="J107" s="1">
        <v>82</v>
      </c>
      <c r="K107" s="1">
        <v>65.186064107354383</v>
      </c>
      <c r="L107" s="1">
        <v>-1.6649782500511563</v>
      </c>
      <c r="M107" s="1">
        <v>-0.77096936257637827</v>
      </c>
    </row>
    <row r="108" spans="2:13" x14ac:dyDescent="0.2">
      <c r="B108" s="11">
        <v>71.730441494789289</v>
      </c>
      <c r="C108" s="11">
        <v>74.131237459137665</v>
      </c>
      <c r="D108" s="11">
        <v>71.842232139479052</v>
      </c>
      <c r="F108" s="11">
        <v>72.445296673611622</v>
      </c>
      <c r="G108" s="11">
        <v>71.550179450705613</v>
      </c>
      <c r="H108" s="11">
        <v>71.730441494789289</v>
      </c>
      <c r="J108" s="1">
        <v>83</v>
      </c>
      <c r="K108" s="1">
        <v>64.384361067545143</v>
      </c>
      <c r="L108" s="1">
        <v>9.1450647347366072</v>
      </c>
      <c r="M108" s="1">
        <v>4.234628728058742</v>
      </c>
    </row>
    <row r="109" spans="2:13" x14ac:dyDescent="0.2">
      <c r="B109" s="11">
        <v>71.550179450705613</v>
      </c>
      <c r="C109" s="11">
        <v>71.730441494789289</v>
      </c>
      <c r="D109" s="11">
        <v>74.131237459137665</v>
      </c>
      <c r="F109" s="11">
        <v>72.932423671780924</v>
      </c>
      <c r="G109" s="11">
        <v>72.445296673611622</v>
      </c>
      <c r="H109" s="11">
        <v>71.550179450705613</v>
      </c>
      <c r="J109" s="1">
        <v>84</v>
      </c>
      <c r="K109" s="1">
        <v>71.756393304821756</v>
      </c>
      <c r="L109" s="1">
        <v>-2.2530901484723671</v>
      </c>
      <c r="M109" s="1">
        <v>-1.0432949953199011</v>
      </c>
    </row>
    <row r="110" spans="2:13" x14ac:dyDescent="0.2">
      <c r="B110" s="11">
        <v>72.445296673611622</v>
      </c>
      <c r="C110" s="11">
        <v>71.550179450705613</v>
      </c>
      <c r="D110" s="11">
        <v>71.730441494789289</v>
      </c>
      <c r="F110" s="11">
        <v>72.546851857639098</v>
      </c>
      <c r="G110" s="11">
        <v>72.932423671780924</v>
      </c>
      <c r="H110" s="11">
        <v>72.445296673611622</v>
      </c>
      <c r="J110" s="1">
        <v>85</v>
      </c>
      <c r="K110" s="1">
        <v>70.172171983496781</v>
      </c>
      <c r="L110" s="1">
        <v>-3.4416000675642948</v>
      </c>
      <c r="M110" s="1">
        <v>-1.5936353584506826</v>
      </c>
    </row>
    <row r="111" spans="2:13" x14ac:dyDescent="0.2">
      <c r="B111" s="11">
        <v>72.932423671780924</v>
      </c>
      <c r="C111" s="11">
        <v>72.445296673611622</v>
      </c>
      <c r="D111" s="11">
        <v>71.550179450705613</v>
      </c>
      <c r="F111" s="11">
        <v>72.408794966835558</v>
      </c>
      <c r="G111" s="11">
        <v>72.546851857639098</v>
      </c>
      <c r="H111" s="11">
        <v>72.932423671780924</v>
      </c>
      <c r="J111" s="1">
        <v>86</v>
      </c>
      <c r="K111" s="1">
        <v>67.460156341383239</v>
      </c>
      <c r="L111" s="1">
        <v>-4.3893800856754766</v>
      </c>
      <c r="M111" s="1">
        <v>-2.032505569760263</v>
      </c>
    </row>
    <row r="112" spans="2:13" x14ac:dyDescent="0.2">
      <c r="B112" s="11">
        <v>72.546851857639098</v>
      </c>
      <c r="C112" s="11">
        <v>72.932423671780924</v>
      </c>
      <c r="D112" s="11">
        <v>72.445296673611622</v>
      </c>
      <c r="F112" s="11">
        <v>72.370993875823572</v>
      </c>
      <c r="G112" s="11">
        <v>72.408794966835558</v>
      </c>
      <c r="H112" s="11">
        <v>72.546851857639098</v>
      </c>
      <c r="J112" s="1">
        <v>87</v>
      </c>
      <c r="K112" s="1">
        <v>64.257802136476627</v>
      </c>
      <c r="L112" s="1">
        <v>-1.5773425168740616</v>
      </c>
      <c r="M112" s="1">
        <v>-0.73038957401494664</v>
      </c>
    </row>
    <row r="113" spans="2:13" x14ac:dyDescent="0.2">
      <c r="B113" s="11">
        <v>72.408794966835558</v>
      </c>
      <c r="C113" s="11">
        <v>72.546851857639098</v>
      </c>
      <c r="D113" s="11">
        <v>72.932423671780924</v>
      </c>
      <c r="F113" s="11">
        <v>73.543033797591548</v>
      </c>
      <c r="G113" s="11">
        <v>72.370993875823572</v>
      </c>
      <c r="H113" s="11">
        <v>72.408794966835558</v>
      </c>
      <c r="J113" s="1">
        <v>88</v>
      </c>
      <c r="K113" s="1">
        <v>63.416841812695907</v>
      </c>
      <c r="L113" s="1">
        <v>0.4830838087212328</v>
      </c>
      <c r="M113" s="1">
        <v>0.22369230112725774</v>
      </c>
    </row>
    <row r="114" spans="2:13" x14ac:dyDescent="0.2">
      <c r="B114" s="11">
        <v>72.370993875823572</v>
      </c>
      <c r="C114" s="11">
        <v>72.408794966835558</v>
      </c>
      <c r="D114" s="11">
        <v>72.546851857639098</v>
      </c>
      <c r="F114" s="11">
        <v>65.222815624063159</v>
      </c>
      <c r="G114" s="11">
        <v>73.543033797591548</v>
      </c>
      <c r="H114" s="11">
        <v>72.370993875823572</v>
      </c>
      <c r="J114" s="1">
        <v>89</v>
      </c>
      <c r="K114" s="1">
        <v>64.288779190106453</v>
      </c>
      <c r="L114" s="1">
        <v>-1.3287945192214465</v>
      </c>
      <c r="M114" s="1">
        <v>-0.61529924697074401</v>
      </c>
    </row>
    <row r="115" spans="2:13" x14ac:dyDescent="0.2">
      <c r="B115" s="11">
        <v>73.543033797591548</v>
      </c>
      <c r="C115" s="11">
        <v>72.370993875823572</v>
      </c>
      <c r="D115" s="11">
        <v>72.408794966835558</v>
      </c>
      <c r="F115" s="11">
        <v>64.796953858864526</v>
      </c>
      <c r="G115" s="11">
        <v>65.222815624063159</v>
      </c>
      <c r="H115" s="11">
        <v>73.543033797591548</v>
      </c>
      <c r="J115" s="1">
        <v>90</v>
      </c>
      <c r="K115" s="1">
        <v>63.75308396459539</v>
      </c>
      <c r="L115" s="1">
        <v>-2.2205041887665047</v>
      </c>
      <c r="M115" s="1">
        <v>-1.0282060435077101</v>
      </c>
    </row>
    <row r="116" spans="2:13" x14ac:dyDescent="0.2">
      <c r="B116" s="11">
        <v>65.222815624063159</v>
      </c>
      <c r="C116" s="11">
        <v>73.543033797591548</v>
      </c>
      <c r="D116" s="11">
        <v>72.370993875823572</v>
      </c>
      <c r="F116" s="11">
        <v>61.165038107216198</v>
      </c>
      <c r="G116" s="11">
        <v>64.796953858864526</v>
      </c>
      <c r="H116" s="11">
        <v>65.222815624063159</v>
      </c>
      <c r="J116" s="1">
        <v>91</v>
      </c>
      <c r="K116" s="1">
        <v>62.525097072655775</v>
      </c>
      <c r="L116" s="1">
        <v>0.91577017778368486</v>
      </c>
      <c r="M116" s="1">
        <v>0.42404803198519342</v>
      </c>
    </row>
    <row r="117" spans="2:13" x14ac:dyDescent="0.2">
      <c r="B117" s="11">
        <v>64.796953858864526</v>
      </c>
      <c r="C117" s="11">
        <v>65.222815624063159</v>
      </c>
      <c r="D117" s="11">
        <v>73.543033797591548</v>
      </c>
      <c r="F117" s="11">
        <v>64.298874204229733</v>
      </c>
      <c r="G117" s="11">
        <v>61.165038107216198</v>
      </c>
      <c r="H117" s="11">
        <v>64.796953858864526</v>
      </c>
      <c r="J117" s="1">
        <v>92</v>
      </c>
      <c r="K117" s="1">
        <v>63.768318372066332</v>
      </c>
      <c r="L117" s="1">
        <v>0.86647212715055844</v>
      </c>
      <c r="M117" s="1">
        <v>0.40122053458592605</v>
      </c>
    </row>
    <row r="118" spans="2:13" x14ac:dyDescent="0.2">
      <c r="B118" s="11">
        <v>61.165038107216198</v>
      </c>
      <c r="C118" s="11">
        <v>64.796953858864526</v>
      </c>
      <c r="D118" s="11">
        <v>65.222815624063159</v>
      </c>
      <c r="F118" s="11">
        <v>67.400005242943479</v>
      </c>
      <c r="G118" s="11">
        <v>64.298874204229733</v>
      </c>
      <c r="H118" s="11">
        <v>61.165038107216198</v>
      </c>
      <c r="J118" s="1">
        <v>93</v>
      </c>
      <c r="K118" s="1">
        <v>64.962027804944455</v>
      </c>
      <c r="L118" s="1">
        <v>-0.52084161613895219</v>
      </c>
      <c r="M118" s="1">
        <v>-0.24117608069988961</v>
      </c>
    </row>
    <row r="119" spans="2:13" x14ac:dyDescent="0.2">
      <c r="B119" s="11">
        <v>64.298874204229733</v>
      </c>
      <c r="C119" s="11">
        <v>61.165038107216198</v>
      </c>
      <c r="D119" s="11">
        <v>64.796953858864526</v>
      </c>
      <c r="F119" s="11">
        <v>71.049495806313715</v>
      </c>
      <c r="G119" s="11">
        <v>67.400005242943479</v>
      </c>
      <c r="H119" s="11">
        <v>64.298874204229733</v>
      </c>
      <c r="J119" s="1">
        <v>94</v>
      </c>
      <c r="K119" s="1">
        <v>64.99164711793685</v>
      </c>
      <c r="L119" s="1">
        <v>1.3762445200868285</v>
      </c>
      <c r="M119" s="1">
        <v>0.63727100361099331</v>
      </c>
    </row>
    <row r="120" spans="2:13" x14ac:dyDescent="0.2">
      <c r="B120" s="11">
        <v>67.400005242943479</v>
      </c>
      <c r="C120" s="11">
        <v>64.298874204229733</v>
      </c>
      <c r="D120" s="11">
        <v>61.165038107216198</v>
      </c>
      <c r="F120" s="11">
        <v>70.141870671627174</v>
      </c>
      <c r="G120" s="11">
        <v>71.049495806313715</v>
      </c>
      <c r="H120" s="11">
        <v>67.400005242943479</v>
      </c>
      <c r="J120" s="1">
        <v>95</v>
      </c>
      <c r="K120" s="1">
        <v>66.432081962516946</v>
      </c>
      <c r="L120" s="1">
        <v>-0.5938414913043033</v>
      </c>
      <c r="M120" s="1">
        <v>-0.2749787248020914</v>
      </c>
    </row>
    <row r="121" spans="2:13" x14ac:dyDescent="0.2">
      <c r="B121" s="11">
        <v>71.049495806313715</v>
      </c>
      <c r="C121" s="11">
        <v>67.400005242943479</v>
      </c>
      <c r="D121" s="11">
        <v>64.298874204229733</v>
      </c>
      <c r="F121" s="11">
        <v>71.823799578574949</v>
      </c>
      <c r="G121" s="11">
        <v>70.141870671627174</v>
      </c>
      <c r="H121" s="11">
        <v>71.049495806313715</v>
      </c>
      <c r="J121" s="1">
        <v>96</v>
      </c>
      <c r="K121" s="1">
        <v>66.314242695537416</v>
      </c>
      <c r="L121" s="1">
        <v>-0.75117783482400569</v>
      </c>
      <c r="M121" s="1">
        <v>-0.34783343054359644</v>
      </c>
    </row>
    <row r="122" spans="2:13" x14ac:dyDescent="0.2">
      <c r="B122" s="11">
        <v>70.141870671627174</v>
      </c>
      <c r="C122" s="11">
        <v>71.049495806313715</v>
      </c>
      <c r="D122" s="11">
        <v>67.400005242943479</v>
      </c>
      <c r="F122" s="11">
        <v>74.081571629592716</v>
      </c>
      <c r="G122" s="11">
        <v>71.823799578574949</v>
      </c>
      <c r="H122" s="11">
        <v>70.141870671627174</v>
      </c>
      <c r="J122" s="1">
        <v>97</v>
      </c>
      <c r="K122" s="1">
        <v>66.025780443391398</v>
      </c>
      <c r="L122" s="1">
        <v>3.8459592705927719</v>
      </c>
      <c r="M122" s="1">
        <v>1.7808741749344288</v>
      </c>
    </row>
    <row r="123" spans="2:13" x14ac:dyDescent="0.2">
      <c r="B123" s="11">
        <v>71.823799578574949</v>
      </c>
      <c r="C123" s="11">
        <v>70.141870671627174</v>
      </c>
      <c r="D123" s="11">
        <v>71.049495806313715</v>
      </c>
      <c r="F123" s="11">
        <v>71.806623765927256</v>
      </c>
      <c r="G123" s="11">
        <v>74.081571629592716</v>
      </c>
      <c r="H123" s="11">
        <v>71.823799578574949</v>
      </c>
      <c r="J123" s="1">
        <v>98</v>
      </c>
      <c r="K123" s="1">
        <v>69.270436440789922</v>
      </c>
      <c r="L123" s="1">
        <v>-4.1941488991276117</v>
      </c>
      <c r="M123" s="1">
        <v>-1.9421036300092704</v>
      </c>
    </row>
    <row r="124" spans="2:13" x14ac:dyDescent="0.2">
      <c r="B124" s="11">
        <v>74.081571629592716</v>
      </c>
      <c r="C124" s="11">
        <v>71.823799578574949</v>
      </c>
      <c r="D124" s="11">
        <v>70.141870671627174</v>
      </c>
      <c r="F124" s="11">
        <v>74.832894573684456</v>
      </c>
      <c r="G124" s="11">
        <v>71.806623765927256</v>
      </c>
      <c r="H124" s="11">
        <v>74.081571629592716</v>
      </c>
      <c r="J124" s="1">
        <v>99</v>
      </c>
      <c r="K124" s="1">
        <v>66.253407139794206</v>
      </c>
      <c r="L124" s="1">
        <v>3.328328997435321</v>
      </c>
      <c r="M124" s="1">
        <v>1.541185108885563</v>
      </c>
    </row>
    <row r="125" spans="2:13" x14ac:dyDescent="0.2">
      <c r="B125" s="11">
        <v>71.806623765927256</v>
      </c>
      <c r="C125" s="11">
        <v>74.081571629592716</v>
      </c>
      <c r="D125" s="11">
        <v>71.823799578574949</v>
      </c>
      <c r="F125" s="11">
        <v>74.863017351732537</v>
      </c>
      <c r="G125" s="11">
        <v>74.832894573684456</v>
      </c>
      <c r="H125" s="11">
        <v>71.806623765927256</v>
      </c>
      <c r="J125" s="1">
        <v>100</v>
      </c>
      <c r="K125" s="1">
        <v>68.977032392746665</v>
      </c>
      <c r="L125" s="1">
        <v>1.648353292341767</v>
      </c>
      <c r="M125" s="1">
        <v>0.76327116408779538</v>
      </c>
    </row>
    <row r="126" spans="2:13" x14ac:dyDescent="0.2">
      <c r="B126" s="11">
        <v>74.832894573684456</v>
      </c>
      <c r="C126" s="11">
        <v>71.806623765927256</v>
      </c>
      <c r="D126" s="11">
        <v>74.081571629592716</v>
      </c>
      <c r="F126" s="11">
        <v>73.861442910529746</v>
      </c>
      <c r="G126" s="11">
        <v>74.863017351732537</v>
      </c>
      <c r="H126" s="11">
        <v>74.832894573684456</v>
      </c>
      <c r="J126" s="1">
        <v>101</v>
      </c>
      <c r="K126" s="1">
        <v>70.441725947874318</v>
      </c>
      <c r="L126" s="1">
        <v>-6.9828597075471066E-2</v>
      </c>
      <c r="M126" s="1">
        <v>-3.2334181527731418E-2</v>
      </c>
    </row>
    <row r="127" spans="2:13" x14ac:dyDescent="0.2">
      <c r="B127" s="11">
        <v>74.863017351732537</v>
      </c>
      <c r="C127" s="11">
        <v>74.832894573684456</v>
      </c>
      <c r="D127" s="11">
        <v>71.806623765927256</v>
      </c>
      <c r="F127" s="11">
        <v>75.353619444497411</v>
      </c>
      <c r="G127" s="11">
        <v>73.861442910529746</v>
      </c>
      <c r="H127" s="11">
        <v>74.863017351732537</v>
      </c>
      <c r="J127" s="1">
        <v>102</v>
      </c>
      <c r="K127" s="1">
        <v>70.403372158906649</v>
      </c>
      <c r="L127" s="1">
        <v>1.4400093896898341</v>
      </c>
      <c r="M127" s="1">
        <v>0.66679737182095922</v>
      </c>
    </row>
    <row r="128" spans="2:13" x14ac:dyDescent="0.2">
      <c r="B128" s="11">
        <v>73.861442910529746</v>
      </c>
      <c r="C128" s="11">
        <v>74.863017351732537</v>
      </c>
      <c r="D128" s="11">
        <v>74.832894573684456</v>
      </c>
      <c r="F128" s="11">
        <v>72.58344703475673</v>
      </c>
      <c r="G128" s="11">
        <v>75.353619444497411</v>
      </c>
      <c r="H128" s="11">
        <v>73.861442910529746</v>
      </c>
      <c r="J128" s="1">
        <v>103</v>
      </c>
      <c r="K128" s="1">
        <v>71.48779526231786</v>
      </c>
      <c r="L128" s="1">
        <v>0.35443687716119143</v>
      </c>
      <c r="M128" s="1">
        <v>0.16412224799340769</v>
      </c>
    </row>
    <row r="129" spans="2:13" x14ac:dyDescent="0.2">
      <c r="B129" s="11">
        <v>75.353619444497411</v>
      </c>
      <c r="C129" s="11">
        <v>73.861442910529746</v>
      </c>
      <c r="D129" s="11">
        <v>74.863017351732537</v>
      </c>
      <c r="F129" s="11">
        <v>73.222811347506578</v>
      </c>
      <c r="G129" s="11">
        <v>72.58344703475673</v>
      </c>
      <c r="H129" s="11">
        <v>75.353619444497411</v>
      </c>
      <c r="J129" s="1">
        <v>104</v>
      </c>
      <c r="K129" s="1">
        <v>71.705374377454945</v>
      </c>
      <c r="L129" s="1">
        <v>2.4258630816827207</v>
      </c>
      <c r="M129" s="1">
        <v>1.1232976248939179</v>
      </c>
    </row>
    <row r="130" spans="2:13" x14ac:dyDescent="0.2">
      <c r="B130" s="11">
        <v>72.58344703475673</v>
      </c>
      <c r="C130" s="11">
        <v>75.353619444497411</v>
      </c>
      <c r="D130" s="11">
        <v>73.861442910529746</v>
      </c>
      <c r="F130" s="11">
        <v>74.516914910119752</v>
      </c>
      <c r="G130" s="11">
        <v>73.222811347506578</v>
      </c>
      <c r="H130" s="11">
        <v>72.58344703475673</v>
      </c>
      <c r="J130" s="1">
        <v>105</v>
      </c>
      <c r="K130" s="1">
        <v>73.450646694161122</v>
      </c>
      <c r="L130" s="1">
        <v>-1.7202051993718328</v>
      </c>
      <c r="M130" s="1">
        <v>-0.79654224072868551</v>
      </c>
    </row>
    <row r="131" spans="2:13" x14ac:dyDescent="0.2">
      <c r="B131" s="11">
        <v>73.222811347506578</v>
      </c>
      <c r="C131" s="11">
        <v>72.58344703475673</v>
      </c>
      <c r="D131" s="11">
        <v>75.353619444497411</v>
      </c>
      <c r="F131" s="11">
        <v>75.222680492932028</v>
      </c>
      <c r="G131" s="11">
        <v>74.516914910119752</v>
      </c>
      <c r="H131" s="11">
        <v>73.222811347506578</v>
      </c>
      <c r="J131" s="1">
        <v>106</v>
      </c>
      <c r="K131" s="1">
        <v>71.959783866067582</v>
      </c>
      <c r="L131" s="1">
        <v>-0.40960441536196868</v>
      </c>
      <c r="M131" s="1">
        <v>-0.18966761578440103</v>
      </c>
    </row>
    <row r="132" spans="2:13" x14ac:dyDescent="0.2">
      <c r="B132" s="11">
        <v>74.516914910119752</v>
      </c>
      <c r="C132" s="11">
        <v>73.222811347506578</v>
      </c>
      <c r="D132" s="11">
        <v>72.58344703475673</v>
      </c>
      <c r="F132" s="11">
        <v>76.033843378588699</v>
      </c>
      <c r="G132" s="11">
        <v>75.222680492932028</v>
      </c>
      <c r="H132" s="11">
        <v>74.516914910119752</v>
      </c>
      <c r="J132" s="1">
        <v>107</v>
      </c>
      <c r="K132" s="1">
        <v>71.465907448071647</v>
      </c>
      <c r="L132" s="1">
        <v>0.97938922553997543</v>
      </c>
      <c r="M132" s="1">
        <v>0.45350687728535066</v>
      </c>
    </row>
    <row r="133" spans="2:13" x14ac:dyDescent="0.2">
      <c r="B133" s="11">
        <v>75.222680492932028</v>
      </c>
      <c r="C133" s="11">
        <v>74.516914910119752</v>
      </c>
      <c r="D133" s="11">
        <v>73.222811347506578</v>
      </c>
      <c r="F133" s="11">
        <v>77.153892718787048</v>
      </c>
      <c r="G133" s="11">
        <v>76.033843378588699</v>
      </c>
      <c r="H133" s="11">
        <v>75.222680492932028</v>
      </c>
      <c r="J133" s="1">
        <v>108</v>
      </c>
      <c r="K133" s="1">
        <v>72.12170262248101</v>
      </c>
      <c r="L133" s="1">
        <v>0.8107210492999144</v>
      </c>
      <c r="M133" s="1">
        <v>0.37540495834513349</v>
      </c>
    </row>
    <row r="134" spans="2:13" x14ac:dyDescent="0.2">
      <c r="B134" s="11">
        <v>76.033843378588699</v>
      </c>
      <c r="C134" s="11">
        <v>75.222680492932028</v>
      </c>
      <c r="D134" s="11">
        <v>74.516914910119752</v>
      </c>
      <c r="F134" s="11">
        <v>75.031722287634082</v>
      </c>
      <c r="G134" s="11">
        <v>77.153892718787048</v>
      </c>
      <c r="H134" s="11">
        <v>76.033843378588699</v>
      </c>
      <c r="J134" s="1">
        <v>109</v>
      </c>
      <c r="K134" s="1">
        <v>72.626041732860315</v>
      </c>
      <c r="L134" s="1">
        <v>-7.9189875221217676E-2</v>
      </c>
      <c r="M134" s="1">
        <v>-3.6668928029497852E-2</v>
      </c>
    </row>
    <row r="135" spans="2:13" x14ac:dyDescent="0.2">
      <c r="B135" s="11">
        <v>77.153892718787048</v>
      </c>
      <c r="C135" s="11">
        <v>76.033843378588699</v>
      </c>
      <c r="D135" s="11">
        <v>75.222680492932028</v>
      </c>
      <c r="F135" s="11">
        <v>75.814923909422092</v>
      </c>
      <c r="G135" s="11">
        <v>75.031722287634082</v>
      </c>
      <c r="H135" s="11">
        <v>77.153892718787048</v>
      </c>
      <c r="J135" s="1">
        <v>110</v>
      </c>
      <c r="K135" s="1">
        <v>72.404348909544012</v>
      </c>
      <c r="L135" s="1">
        <v>4.4460572915454577E-3</v>
      </c>
      <c r="M135" s="1">
        <v>2.0587499902389368E-3</v>
      </c>
    </row>
    <row r="136" spans="2:13" x14ac:dyDescent="0.2">
      <c r="B136" s="11">
        <v>75.031722287634082</v>
      </c>
      <c r="C136" s="11">
        <v>77.153892718787048</v>
      </c>
      <c r="D136" s="11">
        <v>76.033843378588699</v>
      </c>
      <c r="F136" s="11">
        <v>75.23621087645347</v>
      </c>
      <c r="G136" s="11">
        <v>75.814923909422092</v>
      </c>
      <c r="H136" s="11">
        <v>75.031722287634082</v>
      </c>
      <c r="J136" s="1">
        <v>111</v>
      </c>
      <c r="K136" s="1">
        <v>72.241834183935907</v>
      </c>
      <c r="L136" s="1">
        <v>0.12915969188766496</v>
      </c>
      <c r="M136" s="1">
        <v>5.9807487168156669E-2</v>
      </c>
    </row>
    <row r="137" spans="2:13" x14ac:dyDescent="0.2">
      <c r="B137" s="11">
        <v>75.814923909422092</v>
      </c>
      <c r="C137" s="11">
        <v>75.031722287634082</v>
      </c>
      <c r="D137" s="11">
        <v>77.153892718787048</v>
      </c>
      <c r="F137" s="11">
        <v>74.133665012928034</v>
      </c>
      <c r="G137" s="11">
        <v>75.23621087645347</v>
      </c>
      <c r="H137" s="11">
        <v>75.814923909422092</v>
      </c>
      <c r="J137" s="1">
        <v>112</v>
      </c>
      <c r="K137" s="1">
        <v>72.192513754965816</v>
      </c>
      <c r="L137" s="1">
        <v>1.3505200426257318</v>
      </c>
      <c r="M137" s="1">
        <v>0.62535926603112835</v>
      </c>
    </row>
    <row r="138" spans="2:13" x14ac:dyDescent="0.2">
      <c r="B138" s="11">
        <v>75.23621087645347</v>
      </c>
      <c r="C138" s="11">
        <v>75.814923909422092</v>
      </c>
      <c r="D138" s="11">
        <v>75.031722287634082</v>
      </c>
      <c r="F138" s="11">
        <v>74.848921701396478</v>
      </c>
      <c r="G138" s="11">
        <v>74.133665012928034</v>
      </c>
      <c r="H138" s="11">
        <v>75.23621087645347</v>
      </c>
      <c r="J138" s="1">
        <v>113</v>
      </c>
      <c r="K138" s="1">
        <v>73.080621389775501</v>
      </c>
      <c r="L138" s="1">
        <v>-7.8578057657123423</v>
      </c>
      <c r="M138" s="1">
        <v>-3.6385625471408405</v>
      </c>
    </row>
    <row r="139" spans="2:13" x14ac:dyDescent="0.2">
      <c r="B139" s="11">
        <v>74.133665012928034</v>
      </c>
      <c r="C139" s="11">
        <v>75.23621087645347</v>
      </c>
      <c r="D139" s="11">
        <v>75.814923909422092</v>
      </c>
      <c r="F139" s="11">
        <v>74.821190802473296</v>
      </c>
      <c r="G139" s="11">
        <v>74.848921701396478</v>
      </c>
      <c r="H139" s="11">
        <v>74.133665012928034</v>
      </c>
      <c r="J139" s="1">
        <v>114</v>
      </c>
      <c r="K139" s="1">
        <v>66.910177602739822</v>
      </c>
      <c r="L139" s="1">
        <v>-2.1132237438752952</v>
      </c>
      <c r="M139" s="1">
        <v>-0.97852975721859792</v>
      </c>
    </row>
    <row r="140" spans="2:13" x14ac:dyDescent="0.2">
      <c r="B140" s="11">
        <v>74.848921701396478</v>
      </c>
      <c r="C140" s="11">
        <v>74.133665012928034</v>
      </c>
      <c r="D140" s="11">
        <v>75.23621087645347</v>
      </c>
      <c r="F140" s="11">
        <v>72.787412956127369</v>
      </c>
      <c r="G140" s="11">
        <v>74.821190802473296</v>
      </c>
      <c r="H140" s="11">
        <v>74.848921701396478</v>
      </c>
      <c r="J140" s="1">
        <v>115</v>
      </c>
      <c r="K140" s="1">
        <v>65.350229664935156</v>
      </c>
      <c r="L140" s="1">
        <v>-4.1851915577189587</v>
      </c>
      <c r="M140" s="1">
        <v>-1.9379559267008362</v>
      </c>
    </row>
    <row r="141" spans="2:13" x14ac:dyDescent="0.2">
      <c r="B141" s="11">
        <v>74.821190802473296</v>
      </c>
      <c r="C141" s="11">
        <v>74.848921701396478</v>
      </c>
      <c r="D141" s="11">
        <v>74.133665012928034</v>
      </c>
      <c r="F141" s="11">
        <v>71.287951327421212</v>
      </c>
      <c r="G141" s="11">
        <v>72.787412956127369</v>
      </c>
      <c r="H141" s="11">
        <v>74.821190802473296</v>
      </c>
      <c r="J141" s="1">
        <v>116</v>
      </c>
      <c r="K141" s="1">
        <v>62.517549522411755</v>
      </c>
      <c r="L141" s="1">
        <v>1.7813246818179778</v>
      </c>
      <c r="M141" s="1">
        <v>0.82484366053465275</v>
      </c>
    </row>
    <row r="142" spans="2:13" x14ac:dyDescent="0.2">
      <c r="B142" s="11">
        <v>72.787412956127369</v>
      </c>
      <c r="C142" s="11">
        <v>74.821190802473296</v>
      </c>
      <c r="D142" s="11">
        <v>74.848921701396478</v>
      </c>
      <c r="F142" s="11">
        <v>71.931815677472173</v>
      </c>
      <c r="G142" s="11">
        <v>71.287951327421212</v>
      </c>
      <c r="H142" s="11">
        <v>72.787412956127369</v>
      </c>
      <c r="J142" s="1">
        <v>117</v>
      </c>
      <c r="K142" s="1">
        <v>64.36801231752591</v>
      </c>
      <c r="L142" s="1">
        <v>3.031992925417569</v>
      </c>
      <c r="M142" s="1">
        <v>1.4039664800266609</v>
      </c>
    </row>
    <row r="143" spans="2:13" x14ac:dyDescent="0.2">
      <c r="B143" s="11">
        <v>71.287951327421212</v>
      </c>
      <c r="C143" s="11">
        <v>72.787412956127369</v>
      </c>
      <c r="D143" s="11">
        <v>74.821190802473296</v>
      </c>
      <c r="F143" s="11">
        <v>70.806081949801552</v>
      </c>
      <c r="G143" s="11">
        <v>71.931815677472173</v>
      </c>
      <c r="H143" s="11">
        <v>71.287951327421212</v>
      </c>
      <c r="J143" s="1">
        <v>118</v>
      </c>
      <c r="K143" s="1">
        <v>67.197975491711219</v>
      </c>
      <c r="L143" s="1">
        <v>3.8515203146024959</v>
      </c>
      <c r="M143" s="1">
        <v>1.7834492203173367</v>
      </c>
    </row>
    <row r="144" spans="2:13" x14ac:dyDescent="0.2">
      <c r="B144" s="11">
        <v>71.931815677472173</v>
      </c>
      <c r="C144" s="11">
        <v>71.287951327421212</v>
      </c>
      <c r="D144" s="11">
        <v>72.787412956127369</v>
      </c>
      <c r="F144" s="11">
        <v>71.023419547481851</v>
      </c>
      <c r="G144" s="11">
        <v>70.806081949801552</v>
      </c>
      <c r="H144" s="11">
        <v>71.931815677472173</v>
      </c>
      <c r="J144" s="1">
        <v>119</v>
      </c>
      <c r="K144" s="1">
        <v>70.441225734764913</v>
      </c>
      <c r="L144" s="1">
        <v>-0.29935506313773885</v>
      </c>
      <c r="M144" s="1">
        <v>-0.13861657484367912</v>
      </c>
    </row>
    <row r="145" spans="2:13" x14ac:dyDescent="0.2">
      <c r="B145" s="11">
        <v>70.806081949801552</v>
      </c>
      <c r="C145" s="11">
        <v>71.931815677472173</v>
      </c>
      <c r="D145" s="11">
        <v>71.287951327421212</v>
      </c>
      <c r="F145" s="11">
        <v>73.345059848127335</v>
      </c>
      <c r="G145" s="11">
        <v>71.023419547481851</v>
      </c>
      <c r="H145" s="11">
        <v>70.806081949801552</v>
      </c>
      <c r="J145" s="1">
        <v>120</v>
      </c>
      <c r="K145" s="1">
        <v>70.29093224851384</v>
      </c>
      <c r="L145" s="1">
        <v>1.5328673300611086</v>
      </c>
      <c r="M145" s="1">
        <v>0.7097953071369294</v>
      </c>
    </row>
    <row r="146" spans="2:13" x14ac:dyDescent="0.2">
      <c r="B146" s="11">
        <v>71.023419547481851</v>
      </c>
      <c r="C146" s="11">
        <v>70.806081949801552</v>
      </c>
      <c r="D146" s="11">
        <v>71.931815677472173</v>
      </c>
      <c r="F146" s="11">
        <v>71.057693426129305</v>
      </c>
      <c r="G146" s="11">
        <v>73.345059848127335</v>
      </c>
      <c r="H146" s="11">
        <v>71.023419547481851</v>
      </c>
      <c r="J146" s="1">
        <v>121</v>
      </c>
      <c r="K146" s="1">
        <v>71.438713746807849</v>
      </c>
      <c r="L146" s="1">
        <v>2.6428578827848668</v>
      </c>
      <c r="M146" s="1">
        <v>1.2237772218393852</v>
      </c>
    </row>
    <row r="147" spans="2:13" x14ac:dyDescent="0.2">
      <c r="B147" s="11">
        <v>73.345059848127335</v>
      </c>
      <c r="C147" s="11">
        <v>71.023419547481851</v>
      </c>
      <c r="D147" s="11">
        <v>70.806081949801552</v>
      </c>
      <c r="F147" s="11">
        <v>71.892525669386771</v>
      </c>
      <c r="G147" s="11">
        <v>71.057693426129305</v>
      </c>
      <c r="H147" s="11">
        <v>73.345059848127335</v>
      </c>
      <c r="J147" s="1">
        <v>122</v>
      </c>
      <c r="K147" s="1">
        <v>73.410038355527504</v>
      </c>
      <c r="L147" s="1">
        <v>-1.6034145896002485</v>
      </c>
      <c r="M147" s="1">
        <v>-0.74246226582947084</v>
      </c>
    </row>
    <row r="148" spans="2:13" x14ac:dyDescent="0.2">
      <c r="B148" s="11">
        <v>71.057693426129305</v>
      </c>
      <c r="C148" s="11">
        <v>73.345059848127335</v>
      </c>
      <c r="D148" s="11">
        <v>71.023419547481851</v>
      </c>
      <c r="F148" s="11">
        <v>73.539636238514319</v>
      </c>
      <c r="G148" s="11">
        <v>71.892525669386771</v>
      </c>
      <c r="H148" s="11">
        <v>71.057693426129305</v>
      </c>
      <c r="J148" s="1">
        <v>123</v>
      </c>
      <c r="K148" s="1">
        <v>72.01050203412666</v>
      </c>
      <c r="L148" s="1">
        <v>2.8223925395577965</v>
      </c>
      <c r="M148" s="1">
        <v>1.3069108723170066</v>
      </c>
    </row>
    <row r="149" spans="2:13" x14ac:dyDescent="0.2">
      <c r="B149" s="11">
        <v>71.892525669386771</v>
      </c>
      <c r="C149" s="11">
        <v>71.057693426129305</v>
      </c>
      <c r="D149" s="11">
        <v>73.345059848127335</v>
      </c>
      <c r="F149" s="11">
        <v>74.441404967720757</v>
      </c>
      <c r="G149" s="11">
        <v>73.539636238514319</v>
      </c>
      <c r="H149" s="11">
        <v>71.892525669386771</v>
      </c>
      <c r="J149" s="1">
        <v>124</v>
      </c>
      <c r="K149" s="1">
        <v>73.980397267715787</v>
      </c>
      <c r="L149" s="1">
        <v>0.88262008401675018</v>
      </c>
      <c r="M149" s="1">
        <v>0.40869785749489274</v>
      </c>
    </row>
    <row r="150" spans="2:13" x14ac:dyDescent="0.2">
      <c r="B150" s="11">
        <v>73.539636238514319</v>
      </c>
      <c r="C150" s="11">
        <v>71.892525669386771</v>
      </c>
      <c r="D150" s="11">
        <v>71.057693426129305</v>
      </c>
      <c r="F150" s="11">
        <v>74.536320971988616</v>
      </c>
      <c r="G150" s="11">
        <v>74.441404967720757</v>
      </c>
      <c r="H150" s="11">
        <v>73.539636238514319</v>
      </c>
      <c r="J150" s="1">
        <v>125</v>
      </c>
      <c r="K150" s="1">
        <v>74.452645068723726</v>
      </c>
      <c r="L150" s="1">
        <v>-0.5912021581939797</v>
      </c>
      <c r="M150" s="1">
        <v>-0.27375657972864648</v>
      </c>
    </row>
    <row r="151" spans="2:13" x14ac:dyDescent="0.2">
      <c r="B151" s="11">
        <v>74.441404967720757</v>
      </c>
      <c r="C151" s="11">
        <v>73.539636238514319</v>
      </c>
      <c r="D151" s="11">
        <v>71.892525669386771</v>
      </c>
      <c r="F151" s="11">
        <v>75.962291281515647</v>
      </c>
      <c r="G151" s="11">
        <v>74.536320971988616</v>
      </c>
      <c r="H151" s="11">
        <v>74.441404967720757</v>
      </c>
      <c r="J151" s="1">
        <v>126</v>
      </c>
      <c r="K151" s="1">
        <v>73.693383135233603</v>
      </c>
      <c r="L151" s="1">
        <v>1.6602363092638086</v>
      </c>
      <c r="M151" s="1">
        <v>0.76877360352301882</v>
      </c>
    </row>
    <row r="152" spans="2:13" x14ac:dyDescent="0.2">
      <c r="B152" s="11">
        <v>74.536320971988616</v>
      </c>
      <c r="C152" s="11">
        <v>74.441404967720757</v>
      </c>
      <c r="D152" s="11">
        <v>73.539636238514319</v>
      </c>
      <c r="F152" s="11">
        <v>76.537246662387957</v>
      </c>
      <c r="G152" s="11">
        <v>75.962291281515647</v>
      </c>
      <c r="H152" s="11">
        <v>74.536320971988616</v>
      </c>
      <c r="J152" s="1">
        <v>127</v>
      </c>
      <c r="K152" s="1">
        <v>74.682524463327866</v>
      </c>
      <c r="L152" s="1">
        <v>-2.0990774285711353</v>
      </c>
      <c r="M152" s="1">
        <v>-0.9719792958582063</v>
      </c>
    </row>
    <row r="153" spans="2:13" x14ac:dyDescent="0.2">
      <c r="B153" s="11">
        <v>75.962291281515647</v>
      </c>
      <c r="C153" s="11">
        <v>74.536320971988616</v>
      </c>
      <c r="D153" s="11">
        <v>74.441404967720757</v>
      </c>
      <c r="F153" s="11">
        <v>75.97715280098214</v>
      </c>
      <c r="G153" s="11">
        <v>76.537246662387957</v>
      </c>
      <c r="H153" s="11">
        <v>75.962291281515647</v>
      </c>
      <c r="J153" s="1">
        <v>128</v>
      </c>
      <c r="K153" s="1">
        <v>72.791703088412959</v>
      </c>
      <c r="L153" s="1">
        <v>0.43110825909361949</v>
      </c>
      <c r="M153" s="1">
        <v>0.19962498591474567</v>
      </c>
    </row>
    <row r="154" spans="2:13" x14ac:dyDescent="0.2">
      <c r="B154" s="11">
        <v>76.537246662387957</v>
      </c>
      <c r="C154" s="11">
        <v>75.962291281515647</v>
      </c>
      <c r="D154" s="11">
        <v>74.536320971988616</v>
      </c>
      <c r="F154" s="11">
        <v>74.924916541150722</v>
      </c>
      <c r="G154" s="11">
        <v>75.97715280098214</v>
      </c>
      <c r="H154" s="11">
        <v>76.537246662387957</v>
      </c>
      <c r="J154" s="1">
        <v>129</v>
      </c>
      <c r="K154" s="1">
        <v>72.867981739897346</v>
      </c>
      <c r="L154" s="1">
        <v>1.6489331702224064</v>
      </c>
      <c r="M154" s="1">
        <v>0.76353967695275027</v>
      </c>
    </row>
    <row r="155" spans="2:13" x14ac:dyDescent="0.2">
      <c r="B155" s="11">
        <v>75.97715280098214</v>
      </c>
      <c r="C155" s="11">
        <v>76.537246662387957</v>
      </c>
      <c r="D155" s="11">
        <v>75.962291281515647</v>
      </c>
      <c r="F155" s="11">
        <v>77.154785663261521</v>
      </c>
      <c r="G155" s="11">
        <v>74.924916541150722</v>
      </c>
      <c r="H155" s="11">
        <v>75.97715280098214</v>
      </c>
      <c r="J155" s="1">
        <v>130</v>
      </c>
      <c r="K155" s="1">
        <v>73.94969850628857</v>
      </c>
      <c r="L155" s="1">
        <v>1.2729819866434582</v>
      </c>
      <c r="M155" s="1">
        <v>0.58945521407475698</v>
      </c>
    </row>
    <row r="156" spans="2:13" x14ac:dyDescent="0.2">
      <c r="B156" s="11">
        <v>74.924916541150722</v>
      </c>
      <c r="C156" s="11">
        <v>75.97715280098214</v>
      </c>
      <c r="D156" s="11">
        <v>76.537246662387957</v>
      </c>
      <c r="F156" s="11">
        <v>75.351547489744405</v>
      </c>
      <c r="G156" s="11">
        <v>77.154785663261521</v>
      </c>
      <c r="H156" s="11">
        <v>74.924916541150722</v>
      </c>
      <c r="J156" s="1">
        <v>131</v>
      </c>
      <c r="K156" s="1">
        <v>74.679990085092584</v>
      </c>
      <c r="L156" s="1">
        <v>1.3538532934961154</v>
      </c>
      <c r="M156" s="1">
        <v>0.62690273021678233</v>
      </c>
    </row>
    <row r="157" spans="2:13" x14ac:dyDescent="0.2">
      <c r="B157" s="11">
        <v>77.154785663261521</v>
      </c>
      <c r="C157" s="11">
        <v>74.924916541150722</v>
      </c>
      <c r="D157" s="11">
        <v>75.97715280098214</v>
      </c>
      <c r="F157" s="11">
        <v>74.672789905183208</v>
      </c>
      <c r="G157" s="11">
        <v>75.351547489744405</v>
      </c>
      <c r="H157" s="11">
        <v>77.154785663261521</v>
      </c>
      <c r="J157" s="1">
        <v>132</v>
      </c>
      <c r="K157" s="1">
        <v>75.403306354972315</v>
      </c>
      <c r="L157" s="1">
        <v>1.7505863638147332</v>
      </c>
      <c r="M157" s="1">
        <v>0.81061026052663265</v>
      </c>
    </row>
    <row r="158" spans="2:13" x14ac:dyDescent="0.2">
      <c r="B158" s="11">
        <v>75.351547489744405</v>
      </c>
      <c r="C158" s="11">
        <v>77.154785663261521</v>
      </c>
      <c r="D158" s="11">
        <v>74.924916541150722</v>
      </c>
      <c r="F158" s="11">
        <v>74.013079793978065</v>
      </c>
      <c r="G158" s="11">
        <v>74.672789905183208</v>
      </c>
      <c r="H158" s="11">
        <v>75.351547489744405</v>
      </c>
      <c r="J158" s="1">
        <v>133</v>
      </c>
      <c r="K158" s="1">
        <v>76.377806070644539</v>
      </c>
      <c r="L158" s="1">
        <v>-1.3460837830104566</v>
      </c>
      <c r="M158" s="1">
        <v>-0.62330505286185311</v>
      </c>
    </row>
    <row r="159" spans="2:13" x14ac:dyDescent="0.2">
      <c r="B159" s="11">
        <v>74.672789905183208</v>
      </c>
      <c r="C159" s="11">
        <v>75.351547489744405</v>
      </c>
      <c r="D159" s="11">
        <v>77.154785663261521</v>
      </c>
      <c r="F159" s="11">
        <v>75.784249919659885</v>
      </c>
      <c r="G159" s="11">
        <v>74.013079793978065</v>
      </c>
      <c r="H159" s="11">
        <v>74.672789905183208</v>
      </c>
      <c r="J159" s="1">
        <v>134</v>
      </c>
      <c r="K159" s="1">
        <v>74.925862074128091</v>
      </c>
      <c r="L159" s="1">
        <v>0.88906183529400096</v>
      </c>
      <c r="M159" s="1">
        <v>0.41168071500425957</v>
      </c>
    </row>
    <row r="160" spans="2:13" x14ac:dyDescent="0.2">
      <c r="B160" s="11">
        <v>74.013079793978065</v>
      </c>
      <c r="C160" s="11">
        <v>74.672789905183208</v>
      </c>
      <c r="D160" s="11">
        <v>75.351547489744405</v>
      </c>
      <c r="F160" s="11">
        <v>74.435565353735072</v>
      </c>
      <c r="G160" s="11">
        <v>75.784249919659885</v>
      </c>
      <c r="H160" s="11">
        <v>74.013079793978065</v>
      </c>
      <c r="J160" s="1">
        <v>135</v>
      </c>
      <c r="K160" s="1">
        <v>75.208023422983928</v>
      </c>
      <c r="L160" s="1">
        <v>2.8187453469541879E-2</v>
      </c>
      <c r="M160" s="1">
        <v>1.3052220371885531E-2</v>
      </c>
    </row>
    <row r="161" spans="2:13" x14ac:dyDescent="0.2">
      <c r="B161" s="11">
        <v>75.784249919659885</v>
      </c>
      <c r="C161" s="11">
        <v>74.013079793978065</v>
      </c>
      <c r="D161" s="11">
        <v>74.672789905183208</v>
      </c>
      <c r="F161" s="11">
        <v>75.99050749885437</v>
      </c>
      <c r="G161" s="11">
        <v>74.435565353735072</v>
      </c>
      <c r="H161" s="11">
        <v>75.784249919659885</v>
      </c>
      <c r="J161" s="1">
        <v>136</v>
      </c>
      <c r="K161" s="1">
        <v>74.883009018010227</v>
      </c>
      <c r="L161" s="1">
        <v>-0.74934400508219312</v>
      </c>
      <c r="M161" s="1">
        <v>-0.34698427437769735</v>
      </c>
    </row>
    <row r="162" spans="2:13" x14ac:dyDescent="0.2">
      <c r="B162" s="11">
        <v>74.435565353735072</v>
      </c>
      <c r="C162" s="11">
        <v>75.784249919659885</v>
      </c>
      <c r="D162" s="11">
        <v>74.013079793978065</v>
      </c>
      <c r="F162" s="11">
        <v>78.374723353616488</v>
      </c>
      <c r="G162" s="11">
        <v>75.99050749885437</v>
      </c>
      <c r="H162" s="11">
        <v>74.435565353735072</v>
      </c>
      <c r="J162" s="1">
        <v>137</v>
      </c>
      <c r="K162" s="1">
        <v>73.956365640044424</v>
      </c>
      <c r="L162" s="1">
        <v>0.89255606135205312</v>
      </c>
      <c r="M162" s="1">
        <v>0.41329871886502562</v>
      </c>
    </row>
    <row r="163" spans="2:13" x14ac:dyDescent="0.2">
      <c r="B163" s="11">
        <v>75.99050749885437</v>
      </c>
      <c r="C163" s="11">
        <v>74.435565353735072</v>
      </c>
      <c r="D163" s="11">
        <v>75.784249919659885</v>
      </c>
      <c r="F163" s="11">
        <v>80.192457790740661</v>
      </c>
      <c r="G163" s="11">
        <v>78.374723353616488</v>
      </c>
      <c r="H163" s="11">
        <v>75.99050749885437</v>
      </c>
      <c r="J163" s="1">
        <v>138</v>
      </c>
      <c r="K163" s="1">
        <v>74.338089503331574</v>
      </c>
      <c r="L163" s="1">
        <v>0.48310129914172251</v>
      </c>
      <c r="M163" s="1">
        <v>0.22370040007890216</v>
      </c>
    </row>
    <row r="164" spans="2:13" x14ac:dyDescent="0.2">
      <c r="B164" s="11">
        <v>78.374723353616488</v>
      </c>
      <c r="C164" s="11">
        <v>75.99050749885437</v>
      </c>
      <c r="D164" s="11">
        <v>74.435565353735072</v>
      </c>
      <c r="F164" s="11">
        <v>80.026851057185283</v>
      </c>
      <c r="G164" s="11">
        <v>80.192457790740661</v>
      </c>
      <c r="H164" s="11">
        <v>78.374723353616488</v>
      </c>
      <c r="J164" s="1">
        <v>139</v>
      </c>
      <c r="K164" s="1">
        <v>74.423130305711197</v>
      </c>
      <c r="L164" s="1">
        <v>-1.6357173495838282</v>
      </c>
      <c r="M164" s="1">
        <v>-0.75742008180888853</v>
      </c>
    </row>
    <row r="165" spans="2:13" x14ac:dyDescent="0.2">
      <c r="B165" s="11">
        <v>80.192457790740661</v>
      </c>
      <c r="C165" s="11">
        <v>78.374723353616488</v>
      </c>
      <c r="D165" s="11">
        <v>75.99050749885437</v>
      </c>
      <c r="F165" s="11">
        <v>79.334110538338507</v>
      </c>
      <c r="G165" s="11">
        <v>80.026851057185283</v>
      </c>
      <c r="H165" s="11">
        <v>80.192457790740661</v>
      </c>
      <c r="J165" s="1">
        <v>140</v>
      </c>
      <c r="K165" s="1">
        <v>72.868189904657726</v>
      </c>
      <c r="L165" s="1">
        <v>-1.5802385772365142</v>
      </c>
      <c r="M165" s="1">
        <v>-0.73173059682503694</v>
      </c>
    </row>
    <row r="166" spans="2:13" x14ac:dyDescent="0.2">
      <c r="B166" s="11">
        <v>80.026851057185283</v>
      </c>
      <c r="C166" s="11">
        <v>80.192457790740661</v>
      </c>
      <c r="D166" s="11">
        <v>78.374723353616488</v>
      </c>
      <c r="F166" s="11">
        <v>75.994414736405886</v>
      </c>
      <c r="G166" s="11">
        <v>79.334110538338507</v>
      </c>
      <c r="H166" s="11">
        <v>80.026851057185283</v>
      </c>
      <c r="J166" s="1">
        <v>141</v>
      </c>
      <c r="K166" s="1">
        <v>71.422867040813301</v>
      </c>
      <c r="L166" s="1">
        <v>0.50894863665887158</v>
      </c>
      <c r="M166" s="1">
        <v>0.23566902809508233</v>
      </c>
    </row>
    <row r="167" spans="2:13" x14ac:dyDescent="0.2">
      <c r="B167" s="11">
        <v>79.334110538338507</v>
      </c>
      <c r="C167" s="11">
        <v>80.026851057185283</v>
      </c>
      <c r="D167" s="11">
        <v>80.192457790740661</v>
      </c>
      <c r="F167" s="11">
        <v>74.021909233176842</v>
      </c>
      <c r="G167" s="11">
        <v>75.994414736405886</v>
      </c>
      <c r="H167" s="11">
        <v>79.334110538338507</v>
      </c>
      <c r="J167" s="1">
        <v>142</v>
      </c>
      <c r="K167" s="1">
        <v>71.691226009250727</v>
      </c>
      <c r="L167" s="1">
        <v>-0.88514405944917485</v>
      </c>
      <c r="M167" s="1">
        <v>-0.40986658611356092</v>
      </c>
    </row>
    <row r="168" spans="2:13" x14ac:dyDescent="0.2">
      <c r="B168" s="11">
        <v>75.994414736405886</v>
      </c>
      <c r="C168" s="11">
        <v>79.334110538338507</v>
      </c>
      <c r="D168" s="11">
        <v>80.026851057185283</v>
      </c>
      <c r="F168" s="11">
        <v>73.880198593169368</v>
      </c>
      <c r="G168" s="11">
        <v>74.021909233176842</v>
      </c>
      <c r="H168" s="11">
        <v>75.994414736405886</v>
      </c>
      <c r="J168" s="1">
        <v>143</v>
      </c>
      <c r="K168" s="1">
        <v>70.928404146566706</v>
      </c>
      <c r="L168" s="1">
        <v>9.501540091514471E-2</v>
      </c>
      <c r="M168" s="1">
        <v>4.3996948954881196E-2</v>
      </c>
    </row>
    <row r="169" spans="2:13" x14ac:dyDescent="0.2">
      <c r="B169" s="11">
        <v>74.021909233176842</v>
      </c>
      <c r="C169" s="11">
        <v>75.994414736405886</v>
      </c>
      <c r="D169" s="11">
        <v>79.334110538338507</v>
      </c>
      <c r="F169" s="11">
        <v>74.508672019954432</v>
      </c>
      <c r="G169" s="11">
        <v>73.880198593169368</v>
      </c>
      <c r="H169" s="11">
        <v>74.021909233176842</v>
      </c>
      <c r="J169" s="1">
        <v>144</v>
      </c>
      <c r="K169" s="1">
        <v>70.927005628807748</v>
      </c>
      <c r="L169" s="1">
        <v>2.4180542193195862</v>
      </c>
      <c r="M169" s="1">
        <v>1.1196817256241423</v>
      </c>
    </row>
    <row r="170" spans="2:13" x14ac:dyDescent="0.2">
      <c r="B170" s="11">
        <v>73.880198593169368</v>
      </c>
      <c r="C170" s="11">
        <v>74.021909233176842</v>
      </c>
      <c r="D170" s="11">
        <v>75.994414736405886</v>
      </c>
      <c r="F170" s="11">
        <v>72.037620931747867</v>
      </c>
      <c r="G170" s="11">
        <v>74.508672019954432</v>
      </c>
      <c r="H170" s="11">
        <v>73.880198593169368</v>
      </c>
      <c r="J170" s="1">
        <v>145</v>
      </c>
      <c r="K170" s="1">
        <v>72.7295996453756</v>
      </c>
      <c r="L170" s="1">
        <v>-1.6719062192462957</v>
      </c>
      <c r="M170" s="1">
        <v>-0.77417736363835088</v>
      </c>
    </row>
    <row r="171" spans="2:13" x14ac:dyDescent="0.2">
      <c r="B171" s="11">
        <v>74.508672019954432</v>
      </c>
      <c r="C171" s="11">
        <v>73.880198593169368</v>
      </c>
      <c r="D171" s="11">
        <v>74.021909233176842</v>
      </c>
      <c r="F171" s="11">
        <v>72.484569165195126</v>
      </c>
      <c r="G171" s="11">
        <v>72.037620931747867</v>
      </c>
      <c r="H171" s="11">
        <v>74.508672019954432</v>
      </c>
      <c r="J171" s="1">
        <v>146</v>
      </c>
      <c r="K171" s="1">
        <v>71.330075597156537</v>
      </c>
      <c r="L171" s="1">
        <v>0.56245007223023435</v>
      </c>
      <c r="M171" s="1">
        <v>0.26044290587883562</v>
      </c>
    </row>
    <row r="172" spans="2:13" x14ac:dyDescent="0.2">
      <c r="B172" s="11">
        <v>72.037620931747867</v>
      </c>
      <c r="C172" s="11">
        <v>74.508672019954432</v>
      </c>
      <c r="D172" s="11">
        <v>73.880198593169368</v>
      </c>
      <c r="F172" s="11">
        <v>72.980323592085711</v>
      </c>
      <c r="G172" s="11">
        <v>72.484569165195126</v>
      </c>
      <c r="H172" s="11">
        <v>72.037620931747867</v>
      </c>
      <c r="J172" s="1">
        <v>147</v>
      </c>
      <c r="K172" s="1">
        <v>71.627082129830271</v>
      </c>
      <c r="L172" s="1">
        <v>1.9125541086840485</v>
      </c>
      <c r="M172" s="1">
        <v>0.88560953995625447</v>
      </c>
    </row>
    <row r="173" spans="2:13" x14ac:dyDescent="0.2">
      <c r="B173" s="11">
        <v>72.484569165195126</v>
      </c>
      <c r="C173" s="11">
        <v>72.037620931747867</v>
      </c>
      <c r="D173" s="11">
        <v>74.508672019954432</v>
      </c>
      <c r="F173" s="11">
        <v>73.70508714594213</v>
      </c>
      <c r="G173" s="11">
        <v>72.980323592085711</v>
      </c>
      <c r="H173" s="11">
        <v>72.484569165195126</v>
      </c>
      <c r="J173" s="1">
        <v>148</v>
      </c>
      <c r="K173" s="1">
        <v>73.006997561771527</v>
      </c>
      <c r="L173" s="1">
        <v>1.43440740594923</v>
      </c>
      <c r="M173" s="1">
        <v>0.6642033692665571</v>
      </c>
    </row>
    <row r="174" spans="2:13" x14ac:dyDescent="0.2">
      <c r="B174" s="11">
        <v>72.980323592085711</v>
      </c>
      <c r="C174" s="11">
        <v>72.484569165195126</v>
      </c>
      <c r="D174" s="11">
        <v>72.037620931747867</v>
      </c>
      <c r="F174" s="11">
        <v>71.331810880011687</v>
      </c>
      <c r="G174" s="11">
        <v>73.70508714594213</v>
      </c>
      <c r="H174" s="11">
        <v>72.980323592085711</v>
      </c>
      <c r="J174" s="1">
        <v>149</v>
      </c>
      <c r="K174" s="1">
        <v>73.939155270204324</v>
      </c>
      <c r="L174" s="1">
        <v>0.59716570178429151</v>
      </c>
      <c r="M174" s="1">
        <v>0.27651800282854455</v>
      </c>
    </row>
    <row r="175" spans="2:13" x14ac:dyDescent="0.2">
      <c r="B175" s="11">
        <v>73.70508714594213</v>
      </c>
      <c r="C175" s="11">
        <v>72.980323592085711</v>
      </c>
      <c r="D175" s="11">
        <v>72.484569165195126</v>
      </c>
      <c r="F175" s="11">
        <v>71.883927404286169</v>
      </c>
      <c r="G175" s="11">
        <v>71.331810880011687</v>
      </c>
      <c r="H175" s="11">
        <v>73.70508714594213</v>
      </c>
      <c r="J175" s="1">
        <v>150</v>
      </c>
      <c r="K175" s="1">
        <v>74.145407885018813</v>
      </c>
      <c r="L175" s="1">
        <v>1.8168833964968343</v>
      </c>
      <c r="M175" s="1">
        <v>0.84130914865087947</v>
      </c>
    </row>
    <row r="176" spans="2:13" x14ac:dyDescent="0.2">
      <c r="B176" s="11">
        <v>71.331810880011687</v>
      </c>
      <c r="C176" s="11">
        <v>73.70508714594213</v>
      </c>
      <c r="D176" s="11">
        <v>72.980323592085711</v>
      </c>
      <c r="F176" s="11">
        <v>73.690582932814635</v>
      </c>
      <c r="G176" s="11">
        <v>71.883927404286169</v>
      </c>
      <c r="H176" s="11">
        <v>71.331810880011687</v>
      </c>
      <c r="J176" s="1">
        <v>151</v>
      </c>
      <c r="K176" s="1">
        <v>75.246849008859073</v>
      </c>
      <c r="L176" s="1">
        <v>1.2903976535288848</v>
      </c>
      <c r="M176" s="1">
        <v>0.59751955100954124</v>
      </c>
    </row>
    <row r="177" spans="2:13" x14ac:dyDescent="0.2">
      <c r="B177" s="11">
        <v>71.883927404286169</v>
      </c>
      <c r="C177" s="11">
        <v>71.331810880011687</v>
      </c>
      <c r="D177" s="11">
        <v>73.70508714594213</v>
      </c>
      <c r="F177" s="11">
        <v>74.984894059646237</v>
      </c>
      <c r="G177" s="11">
        <v>73.690582932814635</v>
      </c>
      <c r="H177" s="11">
        <v>71.883927404286169</v>
      </c>
      <c r="J177" s="1">
        <v>152</v>
      </c>
      <c r="K177" s="1">
        <v>75.89697029325697</v>
      </c>
      <c r="L177" s="1">
        <v>8.0182507725169216E-2</v>
      </c>
      <c r="M177" s="1">
        <v>3.7128567216268366E-2</v>
      </c>
    </row>
    <row r="178" spans="2:13" x14ac:dyDescent="0.2">
      <c r="B178" s="11">
        <v>73.690582932814635</v>
      </c>
      <c r="C178" s="11">
        <v>71.883927404286169</v>
      </c>
      <c r="D178" s="11">
        <v>71.331810880011687</v>
      </c>
      <c r="F178" s="11">
        <v>76.131410326808606</v>
      </c>
      <c r="G178" s="11">
        <v>74.984894059646237</v>
      </c>
      <c r="H178" s="11">
        <v>73.690582932814635</v>
      </c>
      <c r="J178" s="1">
        <v>153</v>
      </c>
      <c r="K178" s="1">
        <v>75.555237527849457</v>
      </c>
      <c r="L178" s="1">
        <v>-0.63032098669873449</v>
      </c>
      <c r="M178" s="1">
        <v>-0.2918705810833902</v>
      </c>
    </row>
    <row r="179" spans="2:13" x14ac:dyDescent="0.2">
      <c r="B179" s="11">
        <v>74.984894059646237</v>
      </c>
      <c r="C179" s="11">
        <v>73.690582932814635</v>
      </c>
      <c r="D179" s="11">
        <v>71.883927404286169</v>
      </c>
      <c r="F179" s="11">
        <v>73.057552663035366</v>
      </c>
      <c r="G179" s="11">
        <v>76.131410326808606</v>
      </c>
      <c r="H179" s="11">
        <v>74.984894059646237</v>
      </c>
      <c r="J179" s="1">
        <v>154</v>
      </c>
      <c r="K179" s="1">
        <v>74.669721091889329</v>
      </c>
      <c r="L179" s="1">
        <v>2.4850645713721917</v>
      </c>
      <c r="M179" s="1">
        <v>1.1507109167901102</v>
      </c>
    </row>
    <row r="180" spans="2:13" x14ac:dyDescent="0.2">
      <c r="B180" s="11">
        <v>76.131410326808606</v>
      </c>
      <c r="C180" s="11">
        <v>74.984894059646237</v>
      </c>
      <c r="D180" s="11">
        <v>73.690582932814635</v>
      </c>
      <c r="F180" s="11">
        <v>75.568174718391106</v>
      </c>
      <c r="G180" s="11">
        <v>73.057552663035366</v>
      </c>
      <c r="H180" s="11">
        <v>76.131410326808606</v>
      </c>
      <c r="J180" s="1">
        <v>155</v>
      </c>
      <c r="K180" s="1">
        <v>76.213856420351689</v>
      </c>
      <c r="L180" s="1">
        <v>-0.8623089306072842</v>
      </c>
      <c r="M180" s="1">
        <v>-0.39929276346630349</v>
      </c>
    </row>
    <row r="181" spans="2:13" x14ac:dyDescent="0.2">
      <c r="B181" s="11">
        <v>73.057552663035366</v>
      </c>
      <c r="C181" s="11">
        <v>76.131410326808606</v>
      </c>
      <c r="D181" s="11">
        <v>74.984894059646237</v>
      </c>
      <c r="F181" s="11">
        <v>76.538688465688892</v>
      </c>
      <c r="G181" s="11">
        <v>75.568174718391106</v>
      </c>
      <c r="H181" s="11">
        <v>73.057552663035366</v>
      </c>
      <c r="J181" s="1">
        <v>156</v>
      </c>
      <c r="K181" s="1">
        <v>75.169872031613437</v>
      </c>
      <c r="L181" s="1">
        <v>-0.49708212643022875</v>
      </c>
      <c r="M181" s="1">
        <v>-0.2301742320959744</v>
      </c>
    </row>
    <row r="182" spans="2:13" x14ac:dyDescent="0.2">
      <c r="B182" s="11">
        <v>75.568174718391106</v>
      </c>
      <c r="C182" s="11">
        <v>73.057552663035366</v>
      </c>
      <c r="D182" s="11">
        <v>76.131410326808606</v>
      </c>
      <c r="F182" s="11">
        <v>74.620935719786004</v>
      </c>
      <c r="G182" s="11">
        <v>76.538688465688892</v>
      </c>
      <c r="H182" s="11">
        <v>75.568174718391106</v>
      </c>
      <c r="J182" s="1">
        <v>157</v>
      </c>
      <c r="K182" s="1">
        <v>74.384589162851768</v>
      </c>
      <c r="L182" s="1">
        <v>-0.37150936887370278</v>
      </c>
      <c r="M182" s="1">
        <v>-0.17202767742035724</v>
      </c>
    </row>
    <row r="183" spans="2:13" x14ac:dyDescent="0.2">
      <c r="B183" s="11">
        <v>76.538688465688892</v>
      </c>
      <c r="C183" s="11">
        <v>75.568174718391106</v>
      </c>
      <c r="D183" s="11">
        <v>73.057552663035366</v>
      </c>
      <c r="F183" s="11">
        <v>75.031389436058149</v>
      </c>
      <c r="G183" s="11">
        <v>74.620935719786004</v>
      </c>
      <c r="H183" s="11">
        <v>76.538688465688892</v>
      </c>
      <c r="J183" s="1">
        <v>158</v>
      </c>
      <c r="K183" s="1">
        <v>73.780770278276592</v>
      </c>
      <c r="L183" s="1">
        <v>2.0034796413832936</v>
      </c>
      <c r="M183" s="1">
        <v>0.92771267252564438</v>
      </c>
    </row>
    <row r="184" spans="2:13" x14ac:dyDescent="0.2">
      <c r="B184" s="11">
        <v>74.620935719786004</v>
      </c>
      <c r="C184" s="11">
        <v>76.538688465688892</v>
      </c>
      <c r="D184" s="11">
        <v>75.568174718391106</v>
      </c>
      <c r="F184" s="11">
        <v>73.049981860650206</v>
      </c>
      <c r="G184" s="11">
        <v>75.031389436058149</v>
      </c>
      <c r="H184" s="11">
        <v>74.620935719786004</v>
      </c>
      <c r="J184" s="1">
        <v>159</v>
      </c>
      <c r="K184" s="1">
        <v>75.033406486119034</v>
      </c>
      <c r="L184" s="1">
        <v>-0.5978411323839623</v>
      </c>
      <c r="M184" s="1">
        <v>-0.27683076144799007</v>
      </c>
    </row>
    <row r="185" spans="2:13" x14ac:dyDescent="0.2">
      <c r="B185" s="11">
        <v>75.031389436058149</v>
      </c>
      <c r="C185" s="11">
        <v>74.620935719786004</v>
      </c>
      <c r="D185" s="11">
        <v>76.538688465688892</v>
      </c>
      <c r="F185" s="11">
        <v>73.685191758046216</v>
      </c>
      <c r="G185" s="11">
        <v>73.049981860650206</v>
      </c>
      <c r="H185" s="11">
        <v>75.031389436058149</v>
      </c>
      <c r="J185" s="1">
        <v>160</v>
      </c>
      <c r="K185" s="1">
        <v>74.267936243109247</v>
      </c>
      <c r="L185" s="1">
        <v>1.7225712557451232</v>
      </c>
      <c r="M185" s="1">
        <v>0.79763784481473243</v>
      </c>
    </row>
    <row r="186" spans="2:13" x14ac:dyDescent="0.2">
      <c r="B186" s="11">
        <v>73.049981860650206</v>
      </c>
      <c r="C186" s="11">
        <v>75.031389436058149</v>
      </c>
      <c r="D186" s="11">
        <v>74.620935719786004</v>
      </c>
      <c r="F186" s="11">
        <v>71.889851176818254</v>
      </c>
      <c r="G186" s="11">
        <v>73.685191758046216</v>
      </c>
      <c r="H186" s="11">
        <v>73.049981860650206</v>
      </c>
      <c r="J186" s="1">
        <v>161</v>
      </c>
      <c r="K186" s="1">
        <v>75.253406703424787</v>
      </c>
      <c r="L186" s="1">
        <v>3.1213166501917016</v>
      </c>
      <c r="M186" s="1">
        <v>1.4453278942973549</v>
      </c>
    </row>
    <row r="187" spans="2:13" x14ac:dyDescent="0.2">
      <c r="B187" s="11">
        <v>73.685191758046216</v>
      </c>
      <c r="C187" s="11">
        <v>73.049981860650206</v>
      </c>
      <c r="D187" s="11">
        <v>75.031389436058149</v>
      </c>
      <c r="F187" s="11">
        <v>71.488682864614432</v>
      </c>
      <c r="G187" s="11">
        <v>71.889851176818254</v>
      </c>
      <c r="H187" s="11">
        <v>73.685191758046216</v>
      </c>
      <c r="J187" s="1">
        <v>162</v>
      </c>
      <c r="K187" s="1">
        <v>77.302296561569477</v>
      </c>
      <c r="L187" s="1">
        <v>2.8901612291711842</v>
      </c>
      <c r="M187" s="1">
        <v>1.3382912122297139</v>
      </c>
    </row>
    <row r="188" spans="2:13" x14ac:dyDescent="0.2">
      <c r="B188" s="11">
        <v>71.889851176818254</v>
      </c>
      <c r="C188" s="11">
        <v>73.685191758046216</v>
      </c>
      <c r="D188" s="11">
        <v>73.049981860650206</v>
      </c>
      <c r="F188" s="11">
        <v>74.490427071919555</v>
      </c>
      <c r="G188" s="11">
        <v>71.488682864614432</v>
      </c>
      <c r="H188" s="11">
        <v>71.889851176818254</v>
      </c>
      <c r="J188" s="1">
        <v>163</v>
      </c>
      <c r="K188" s="1">
        <v>79.042338861605202</v>
      </c>
      <c r="L188" s="1">
        <v>0.98451219558008063</v>
      </c>
      <c r="M188" s="1">
        <v>0.45587907220513202</v>
      </c>
    </row>
    <row r="189" spans="2:13" x14ac:dyDescent="0.2">
      <c r="B189" s="11">
        <v>71.488682864614432</v>
      </c>
      <c r="C189" s="11">
        <v>71.889851176818254</v>
      </c>
      <c r="D189" s="11">
        <v>73.685191758046216</v>
      </c>
      <c r="F189" s="11">
        <v>74.494970639768482</v>
      </c>
      <c r="G189" s="11">
        <v>74.490427071919555</v>
      </c>
      <c r="H189" s="11">
        <v>71.488682864614432</v>
      </c>
      <c r="J189" s="1">
        <v>164</v>
      </c>
      <c r="K189" s="1">
        <v>79.185917860916405</v>
      </c>
      <c r="L189" s="1">
        <v>0.14819267742210229</v>
      </c>
      <c r="M189" s="1">
        <v>6.8620724653366896E-2</v>
      </c>
    </row>
    <row r="190" spans="2:13" x14ac:dyDescent="0.2">
      <c r="B190" s="11">
        <v>74.490427071919555</v>
      </c>
      <c r="C190" s="11">
        <v>71.488682864614432</v>
      </c>
      <c r="D190" s="11">
        <v>71.889851176818254</v>
      </c>
      <c r="F190" s="11">
        <v>72.892813569817136</v>
      </c>
      <c r="G190" s="11">
        <v>74.494970639768482</v>
      </c>
      <c r="H190" s="11">
        <v>74.490427071919555</v>
      </c>
      <c r="J190" s="1">
        <v>165</v>
      </c>
      <c r="K190" s="1">
        <v>78.633094226495189</v>
      </c>
      <c r="L190" s="1">
        <v>-2.6386794900893022</v>
      </c>
      <c r="M190" s="1">
        <v>-1.2218424141306394</v>
      </c>
    </row>
    <row r="191" spans="2:13" x14ac:dyDescent="0.2">
      <c r="B191" s="11">
        <v>74.494970639768482</v>
      </c>
      <c r="C191" s="11">
        <v>74.490427071919555</v>
      </c>
      <c r="D191" s="11">
        <v>71.488682864614432</v>
      </c>
      <c r="F191" s="11">
        <v>73.338822676926512</v>
      </c>
      <c r="G191" s="11">
        <v>72.892813569817136</v>
      </c>
      <c r="H191" s="11">
        <v>74.494970639768482</v>
      </c>
      <c r="J191" s="1">
        <v>166</v>
      </c>
      <c r="K191" s="1">
        <v>75.983620904608273</v>
      </c>
      <c r="L191" s="1">
        <v>-1.9617116714314307</v>
      </c>
      <c r="M191" s="1">
        <v>-0.90837198434013344</v>
      </c>
    </row>
    <row r="192" spans="2:13" x14ac:dyDescent="0.2">
      <c r="B192" s="11">
        <v>72.892813569817136</v>
      </c>
      <c r="C192" s="11">
        <v>74.494970639768482</v>
      </c>
      <c r="D192" s="11">
        <v>74.490427071919555</v>
      </c>
      <c r="F192" s="11">
        <v>74.134063151229597</v>
      </c>
      <c r="G192" s="11">
        <v>73.338822676926512</v>
      </c>
      <c r="H192" s="11">
        <v>72.892813569817136</v>
      </c>
      <c r="J192" s="1">
        <v>167</v>
      </c>
      <c r="K192" s="1">
        <v>73.983710575145764</v>
      </c>
      <c r="L192" s="1">
        <v>-0.10351198197639633</v>
      </c>
      <c r="M192" s="1">
        <v>-4.7931296856825512E-2</v>
      </c>
    </row>
    <row r="193" spans="2:13" x14ac:dyDescent="0.2">
      <c r="B193" s="11">
        <v>73.338822676926512</v>
      </c>
      <c r="C193" s="11">
        <v>72.892813569817136</v>
      </c>
      <c r="D193" s="11">
        <v>74.494970639768482</v>
      </c>
      <c r="F193" s="11">
        <v>73.191279434484557</v>
      </c>
      <c r="G193" s="11">
        <v>74.134063151229597</v>
      </c>
      <c r="H193" s="11">
        <v>73.338822676926512</v>
      </c>
      <c r="J193" s="1">
        <v>168</v>
      </c>
      <c r="K193" s="1">
        <v>73.582814610181217</v>
      </c>
      <c r="L193" s="1">
        <v>0.92585740977321507</v>
      </c>
      <c r="M193" s="1">
        <v>0.42871893193051658</v>
      </c>
    </row>
    <row r="194" spans="2:13" x14ac:dyDescent="0.2">
      <c r="B194" s="11">
        <v>74.134063151229597</v>
      </c>
      <c r="C194" s="11">
        <v>73.338822676926512</v>
      </c>
      <c r="D194" s="11">
        <v>72.892813569817136</v>
      </c>
      <c r="F194" s="11">
        <v>73.387977304077097</v>
      </c>
      <c r="G194" s="11">
        <v>73.191279434484557</v>
      </c>
      <c r="H194" s="11">
        <v>74.134063151229597</v>
      </c>
      <c r="J194" s="1">
        <v>169</v>
      </c>
      <c r="K194" s="1">
        <v>74.041008306317892</v>
      </c>
      <c r="L194" s="1">
        <v>-2.0033873745700248</v>
      </c>
      <c r="M194" s="1">
        <v>-0.92766994831215355</v>
      </c>
    </row>
    <row r="195" spans="2:13" x14ac:dyDescent="0.2">
      <c r="B195" s="11">
        <v>73.191279434484557</v>
      </c>
      <c r="C195" s="11">
        <v>74.134063151229597</v>
      </c>
      <c r="D195" s="11">
        <v>73.338822676926512</v>
      </c>
      <c r="F195" s="11">
        <v>74.94408283300713</v>
      </c>
      <c r="G195" s="11">
        <v>73.387977304077097</v>
      </c>
      <c r="H195" s="11">
        <v>73.191279434484557</v>
      </c>
      <c r="J195" s="1">
        <v>170</v>
      </c>
      <c r="K195" s="1">
        <v>72.250052126699174</v>
      </c>
      <c r="L195" s="1">
        <v>0.23451703849595162</v>
      </c>
      <c r="M195" s="1">
        <v>0.10859328142993373</v>
      </c>
    </row>
    <row r="196" spans="2:13" x14ac:dyDescent="0.2">
      <c r="B196" s="11">
        <v>73.387977304077097</v>
      </c>
      <c r="C196" s="11">
        <v>73.191279434484557</v>
      </c>
      <c r="D196" s="11">
        <v>74.134063151229597</v>
      </c>
      <c r="F196" s="11">
        <v>75.261556956792163</v>
      </c>
      <c r="G196" s="11">
        <v>74.94408283300713</v>
      </c>
      <c r="H196" s="11">
        <v>73.387977304077097</v>
      </c>
      <c r="J196" s="1">
        <v>171</v>
      </c>
      <c r="K196" s="1">
        <v>72.224014450388935</v>
      </c>
      <c r="L196" s="1">
        <v>0.7563091416967751</v>
      </c>
      <c r="M196" s="1">
        <v>0.35020948583967088</v>
      </c>
    </row>
    <row r="197" spans="2:13" x14ac:dyDescent="0.2">
      <c r="B197" s="11">
        <v>74.94408283300713</v>
      </c>
      <c r="C197" s="11">
        <v>73.387977304077097</v>
      </c>
      <c r="D197" s="11">
        <v>73.191279434484557</v>
      </c>
      <c r="F197" s="11">
        <v>76.541711853497745</v>
      </c>
      <c r="G197" s="11">
        <v>75.261556956792163</v>
      </c>
      <c r="H197" s="11">
        <v>74.94408283300713</v>
      </c>
      <c r="J197" s="1">
        <v>172</v>
      </c>
      <c r="K197" s="1">
        <v>72.668397389183838</v>
      </c>
      <c r="L197" s="1">
        <v>1.0366897567582924</v>
      </c>
      <c r="M197" s="1">
        <v>0.48003992900978992</v>
      </c>
    </row>
    <row r="198" spans="2:13" x14ac:dyDescent="0.2">
      <c r="B198" s="11">
        <v>75.261556956792163</v>
      </c>
      <c r="C198" s="11">
        <v>74.94408283300713</v>
      </c>
      <c r="D198" s="11">
        <v>73.387977304077097</v>
      </c>
      <c r="F198" s="11">
        <v>75.957778218491129</v>
      </c>
      <c r="G198" s="11">
        <v>76.541711853497745</v>
      </c>
      <c r="H198" s="11">
        <v>75.261556956792163</v>
      </c>
      <c r="J198" s="1">
        <v>173</v>
      </c>
      <c r="K198" s="1">
        <v>73.294653166450331</v>
      </c>
      <c r="L198" s="1">
        <v>-1.9628422864386437</v>
      </c>
      <c r="M198" s="1">
        <v>-0.90889551642315225</v>
      </c>
    </row>
    <row r="199" spans="2:13" x14ac:dyDescent="0.2">
      <c r="B199" s="11">
        <v>76.541711853497745</v>
      </c>
      <c r="C199" s="11">
        <v>75.261556956792163</v>
      </c>
      <c r="D199" s="11">
        <v>74.94408283300713</v>
      </c>
      <c r="F199" s="11">
        <v>76.152976852930749</v>
      </c>
      <c r="G199" s="11">
        <v>75.957778218491129</v>
      </c>
      <c r="H199" s="11">
        <v>76.541711853497745</v>
      </c>
      <c r="J199" s="1">
        <v>174</v>
      </c>
      <c r="K199" s="1">
        <v>71.592548721333173</v>
      </c>
      <c r="L199" s="1">
        <v>0.2913786829529954</v>
      </c>
      <c r="M199" s="1">
        <v>0.13492310632749305</v>
      </c>
    </row>
    <row r="200" spans="2:13" x14ac:dyDescent="0.2">
      <c r="B200" s="11">
        <v>75.957778218491129</v>
      </c>
      <c r="C200" s="11">
        <v>76.541711853497745</v>
      </c>
      <c r="D200" s="11">
        <v>75.261556956792163</v>
      </c>
      <c r="F200" s="11">
        <v>74.644454973134316</v>
      </c>
      <c r="G200" s="11">
        <v>76.152976852930749</v>
      </c>
      <c r="H200" s="11">
        <v>75.957778218491129</v>
      </c>
      <c r="J200" s="1">
        <v>175</v>
      </c>
      <c r="K200" s="1">
        <v>71.661220962944654</v>
      </c>
      <c r="L200" s="1">
        <v>2.0293619698699814</v>
      </c>
      <c r="M200" s="1">
        <v>0.93969750313514999</v>
      </c>
    </row>
    <row r="201" spans="2:13" x14ac:dyDescent="0.2">
      <c r="B201" s="11">
        <v>76.152976852930749</v>
      </c>
      <c r="C201" s="11">
        <v>75.957778218491129</v>
      </c>
      <c r="D201" s="11">
        <v>76.541711853497745</v>
      </c>
      <c r="F201" s="11">
        <v>76.487176113390774</v>
      </c>
      <c r="G201" s="11">
        <v>74.644454973134316</v>
      </c>
      <c r="H201" s="11">
        <v>76.152976852930749</v>
      </c>
      <c r="J201" s="1">
        <v>176</v>
      </c>
      <c r="K201" s="1">
        <v>73.120822961588033</v>
      </c>
      <c r="L201" s="1">
        <v>1.8640710980582043</v>
      </c>
      <c r="M201" s="1">
        <v>0.86315944741189699</v>
      </c>
    </row>
    <row r="202" spans="2:13" x14ac:dyDescent="0.2">
      <c r="B202" s="11">
        <v>74.644454973134316</v>
      </c>
      <c r="C202" s="11">
        <v>76.152976852930749</v>
      </c>
      <c r="D202" s="11">
        <v>75.957778218491129</v>
      </c>
      <c r="F202" s="11">
        <v>75.55315497899231</v>
      </c>
      <c r="G202" s="11">
        <v>76.487176113390774</v>
      </c>
      <c r="H202" s="11">
        <v>74.644454973134316</v>
      </c>
      <c r="J202" s="1">
        <v>177</v>
      </c>
      <c r="K202" s="1">
        <v>74.375993290173895</v>
      </c>
      <c r="L202" s="1">
        <v>1.7554170366347108</v>
      </c>
      <c r="M202" s="1">
        <v>0.81284710701079466</v>
      </c>
    </row>
    <row r="203" spans="2:13" x14ac:dyDescent="0.2">
      <c r="B203" s="11">
        <v>76.487176113390774</v>
      </c>
      <c r="C203" s="11">
        <v>74.644454973134316</v>
      </c>
      <c r="D203" s="11">
        <v>76.152976852930749</v>
      </c>
      <c r="F203" s="11">
        <v>75.955981488904285</v>
      </c>
      <c r="G203" s="11">
        <v>75.55315497899231</v>
      </c>
      <c r="H203" s="11">
        <v>76.487176113390774</v>
      </c>
      <c r="J203" s="1">
        <v>178</v>
      </c>
      <c r="K203" s="1">
        <v>75.442402791743419</v>
      </c>
      <c r="L203" s="1">
        <v>-2.3848501287080524</v>
      </c>
      <c r="M203" s="1">
        <v>-1.1043065478565552</v>
      </c>
    </row>
    <row r="204" spans="2:13" x14ac:dyDescent="0.2">
      <c r="B204" s="11">
        <v>75.55315497899231</v>
      </c>
      <c r="C204" s="11">
        <v>76.487176113390774</v>
      </c>
      <c r="D204" s="11">
        <v>74.644454973134316</v>
      </c>
      <c r="F204" s="11">
        <v>75.580551523947733</v>
      </c>
      <c r="G204" s="11">
        <v>75.955981488904285</v>
      </c>
      <c r="H204" s="11">
        <v>75.55315497899231</v>
      </c>
      <c r="J204" s="1">
        <v>179</v>
      </c>
      <c r="K204" s="1">
        <v>73.268694778133295</v>
      </c>
      <c r="L204" s="1">
        <v>2.299479940257811</v>
      </c>
      <c r="M204" s="1">
        <v>1.0647758213918188</v>
      </c>
    </row>
    <row r="205" spans="2:13" x14ac:dyDescent="0.2">
      <c r="B205" s="11">
        <v>75.955981488904285</v>
      </c>
      <c r="C205" s="11">
        <v>75.55315497899231</v>
      </c>
      <c r="D205" s="11">
        <v>76.487176113390774</v>
      </c>
      <c r="F205" s="11">
        <v>74.505692630270531</v>
      </c>
      <c r="G205" s="11">
        <v>75.580551523947733</v>
      </c>
      <c r="H205" s="11">
        <v>75.955981488904285</v>
      </c>
      <c r="J205" s="1">
        <v>180</v>
      </c>
      <c r="K205" s="1">
        <v>74.726785002586809</v>
      </c>
      <c r="L205" s="1">
        <v>1.8119034631020838</v>
      </c>
      <c r="M205" s="1">
        <v>0.8390031869514365</v>
      </c>
    </row>
    <row r="206" spans="2:13" x14ac:dyDescent="0.2">
      <c r="B206" s="11">
        <v>75.580551523947733</v>
      </c>
      <c r="C206" s="11">
        <v>75.955981488904285</v>
      </c>
      <c r="D206" s="11">
        <v>75.55315497899231</v>
      </c>
      <c r="F206" s="11">
        <v>74.004198819791199</v>
      </c>
      <c r="G206" s="11">
        <v>74.505692630270531</v>
      </c>
      <c r="H206" s="11">
        <v>75.580551523947733</v>
      </c>
      <c r="J206" s="1">
        <v>181</v>
      </c>
      <c r="K206" s="1">
        <v>75.839559430179577</v>
      </c>
      <c r="L206" s="1">
        <v>-1.2186237103935724</v>
      </c>
      <c r="M206" s="1">
        <v>-0.56428457560555334</v>
      </c>
    </row>
    <row r="207" spans="2:13" x14ac:dyDescent="0.2">
      <c r="B207" s="11">
        <v>74.505692630270531</v>
      </c>
      <c r="C207" s="11">
        <v>75.580551523947733</v>
      </c>
      <c r="D207" s="11">
        <v>75.955981488904285</v>
      </c>
      <c r="F207" s="11">
        <v>75.385084690014153</v>
      </c>
      <c r="G207" s="11">
        <v>74.004198819791199</v>
      </c>
      <c r="H207" s="11">
        <v>74.505692630270531</v>
      </c>
      <c r="J207" s="1">
        <v>182</v>
      </c>
      <c r="K207" s="1">
        <v>74.521290785642478</v>
      </c>
      <c r="L207" s="1">
        <v>0.51009865041567082</v>
      </c>
      <c r="M207" s="1">
        <v>0.23620154278289063</v>
      </c>
    </row>
    <row r="208" spans="2:13" x14ac:dyDescent="0.2">
      <c r="B208" s="11">
        <v>74.004198819791199</v>
      </c>
      <c r="C208" s="11">
        <v>74.505692630270531</v>
      </c>
      <c r="D208" s="11">
        <v>75.580551523947733</v>
      </c>
      <c r="F208" s="11">
        <v>74.026385613207552</v>
      </c>
      <c r="G208" s="11">
        <v>75.385084690014153</v>
      </c>
      <c r="H208" s="11">
        <v>74.004198819791199</v>
      </c>
      <c r="J208" s="1">
        <v>183</v>
      </c>
      <c r="K208" s="1">
        <v>74.549567130544673</v>
      </c>
      <c r="L208" s="1">
        <v>-1.4995852698944674</v>
      </c>
      <c r="M208" s="1">
        <v>-0.69438402551140932</v>
      </c>
    </row>
    <row r="209" spans="2:13" x14ac:dyDescent="0.2">
      <c r="B209" s="11">
        <v>75.385084690014153</v>
      </c>
      <c r="C209" s="11">
        <v>74.004198819791199</v>
      </c>
      <c r="D209" s="11">
        <v>74.505692630270531</v>
      </c>
      <c r="F209" s="11">
        <v>75.222601336776606</v>
      </c>
      <c r="G209" s="11">
        <v>74.026385613207552</v>
      </c>
      <c r="H209" s="11">
        <v>75.385084690014153</v>
      </c>
      <c r="J209" s="1">
        <v>184</v>
      </c>
      <c r="K209" s="1">
        <v>73.099613409360671</v>
      </c>
      <c r="L209" s="1">
        <v>0.58557834868554437</v>
      </c>
      <c r="M209" s="1">
        <v>0.27115247073693072</v>
      </c>
    </row>
    <row r="210" spans="2:13" x14ac:dyDescent="0.2">
      <c r="B210" s="11">
        <v>74.026385613207552</v>
      </c>
      <c r="C210" s="11">
        <v>75.385084690014153</v>
      </c>
      <c r="D210" s="11">
        <v>74.004198819791199</v>
      </c>
      <c r="F210" s="11">
        <v>77.290740484793815</v>
      </c>
      <c r="G210" s="11">
        <v>75.222601336776606</v>
      </c>
      <c r="H210" s="11">
        <v>74.026385613207552</v>
      </c>
      <c r="J210" s="1">
        <v>185</v>
      </c>
      <c r="K210" s="1">
        <v>73.289823689943248</v>
      </c>
      <c r="L210" s="1">
        <v>-1.3999725131249932</v>
      </c>
      <c r="M210" s="1">
        <v>-0.64825826765921046</v>
      </c>
    </row>
    <row r="211" spans="2:13" x14ac:dyDescent="0.2">
      <c r="B211" s="11">
        <v>75.222601336776606</v>
      </c>
      <c r="C211" s="11">
        <v>74.026385613207552</v>
      </c>
      <c r="D211" s="11">
        <v>75.385084690014153</v>
      </c>
      <c r="F211" s="11">
        <v>74.908863398377719</v>
      </c>
      <c r="G211" s="11">
        <v>77.290740484793815</v>
      </c>
      <c r="H211" s="11">
        <v>75.222601336776606</v>
      </c>
      <c r="J211" s="1">
        <v>186</v>
      </c>
      <c r="K211" s="1">
        <v>72.015119417343158</v>
      </c>
      <c r="L211" s="1">
        <v>-0.52643655272872536</v>
      </c>
      <c r="M211" s="1">
        <v>-0.24376682006608863</v>
      </c>
    </row>
    <row r="212" spans="2:13" x14ac:dyDescent="0.2">
      <c r="B212" s="11">
        <v>77.290740484793815</v>
      </c>
      <c r="C212" s="11">
        <v>75.222601336776606</v>
      </c>
      <c r="D212" s="11">
        <v>74.026385613207552</v>
      </c>
      <c r="F212" s="11">
        <v>73.834566515142114</v>
      </c>
      <c r="G212" s="11">
        <v>74.908863398377719</v>
      </c>
      <c r="H212" s="11">
        <v>77.290740484793815</v>
      </c>
      <c r="J212" s="1">
        <v>187</v>
      </c>
      <c r="K212" s="1">
        <v>71.442680105321642</v>
      </c>
      <c r="L212" s="1">
        <v>3.0477469665979129</v>
      </c>
      <c r="M212" s="1">
        <v>1.4112613999972001</v>
      </c>
    </row>
    <row r="213" spans="2:13" x14ac:dyDescent="0.2">
      <c r="B213" s="11">
        <v>74.908863398377719</v>
      </c>
      <c r="C213" s="11">
        <v>77.290740484793815</v>
      </c>
      <c r="D213" s="11">
        <v>75.222601336776606</v>
      </c>
      <c r="F213" s="11">
        <v>74.459883797454069</v>
      </c>
      <c r="G213" s="11">
        <v>73.834566515142114</v>
      </c>
      <c r="H213" s="11">
        <v>74.908863398377719</v>
      </c>
      <c r="J213" s="1">
        <v>188</v>
      </c>
      <c r="K213" s="1">
        <v>73.672053069477855</v>
      </c>
      <c r="L213" s="1">
        <v>0.82291757029062751</v>
      </c>
      <c r="M213" s="1">
        <v>0.38105256606227367</v>
      </c>
    </row>
    <row r="214" spans="2:13" x14ac:dyDescent="0.2">
      <c r="B214" s="11">
        <v>73.834566515142114</v>
      </c>
      <c r="C214" s="11">
        <v>74.908863398377719</v>
      </c>
      <c r="D214" s="11">
        <v>77.290740484793815</v>
      </c>
      <c r="F214" s="11">
        <v>72.916767488375214</v>
      </c>
      <c r="G214" s="11">
        <v>74.459883797454069</v>
      </c>
      <c r="H214" s="11">
        <v>73.834566515142114</v>
      </c>
      <c r="J214" s="1">
        <v>189</v>
      </c>
      <c r="K214" s="1">
        <v>74.121154665941006</v>
      </c>
      <c r="L214" s="1">
        <v>-1.2283410961238701</v>
      </c>
      <c r="M214" s="1">
        <v>-0.56878421797755796</v>
      </c>
    </row>
    <row r="215" spans="2:13" x14ac:dyDescent="0.2">
      <c r="B215" s="11">
        <v>74.459883797454069</v>
      </c>
      <c r="C215" s="11">
        <v>73.834566515142114</v>
      </c>
      <c r="D215" s="11">
        <v>74.908863398377719</v>
      </c>
      <c r="F215" s="11">
        <v>72.660872261394516</v>
      </c>
      <c r="G215" s="11">
        <v>72.916767488375214</v>
      </c>
      <c r="H215" s="11">
        <v>74.459883797454069</v>
      </c>
      <c r="J215" s="1">
        <v>190</v>
      </c>
      <c r="K215" s="1">
        <v>72.900130959405331</v>
      </c>
      <c r="L215" s="1">
        <v>0.43869171752118064</v>
      </c>
      <c r="M215" s="1">
        <v>0.20313651173187969</v>
      </c>
    </row>
    <row r="216" spans="2:13" x14ac:dyDescent="0.2">
      <c r="B216" s="11">
        <v>72.916767488375214</v>
      </c>
      <c r="C216" s="11">
        <v>74.459883797454069</v>
      </c>
      <c r="D216" s="11">
        <v>73.834566515142114</v>
      </c>
      <c r="F216" s="11">
        <v>73.252242911555015</v>
      </c>
      <c r="G216" s="11">
        <v>72.660872261394516</v>
      </c>
      <c r="H216" s="11">
        <v>72.916767488375214</v>
      </c>
      <c r="J216" s="1">
        <v>191</v>
      </c>
      <c r="K216" s="1">
        <v>73.002372603424973</v>
      </c>
      <c r="L216" s="1">
        <v>1.1316905478046237</v>
      </c>
      <c r="M216" s="1">
        <v>0.52403011285452872</v>
      </c>
    </row>
    <row r="217" spans="2:13" x14ac:dyDescent="0.2">
      <c r="B217" s="11">
        <v>72.660872261394516</v>
      </c>
      <c r="C217" s="11">
        <v>72.916767488375214</v>
      </c>
      <c r="D217" s="11">
        <v>74.459883797454069</v>
      </c>
      <c r="F217" s="11">
        <v>73.376623376623385</v>
      </c>
      <c r="G217" s="11">
        <v>73.252242911555015</v>
      </c>
      <c r="H217" s="11">
        <v>72.660872261394516</v>
      </c>
      <c r="J217" s="1">
        <v>192</v>
      </c>
      <c r="K217" s="1">
        <v>73.674984227350507</v>
      </c>
      <c r="L217" s="1">
        <v>-0.48370479286595014</v>
      </c>
      <c r="M217" s="1">
        <v>-0.22397984827702264</v>
      </c>
    </row>
    <row r="218" spans="2:13" x14ac:dyDescent="0.2">
      <c r="B218" s="11">
        <v>73.252242911555015</v>
      </c>
      <c r="C218" s="11">
        <v>72.660872261394516</v>
      </c>
      <c r="D218" s="11">
        <v>72.916767488375214</v>
      </c>
      <c r="F218" s="11">
        <v>73.309852697524164</v>
      </c>
      <c r="G218" s="11">
        <v>73.376623376623385</v>
      </c>
      <c r="H218" s="11">
        <v>73.252242911555015</v>
      </c>
      <c r="J218" s="1">
        <v>193</v>
      </c>
      <c r="K218" s="1">
        <v>73.074141054414156</v>
      </c>
      <c r="L218" s="1">
        <v>0.31383624966294121</v>
      </c>
      <c r="M218" s="1">
        <v>0.14532209856108616</v>
      </c>
    </row>
    <row r="219" spans="2:13" x14ac:dyDescent="0.2">
      <c r="B219" s="11">
        <v>73.376623376623385</v>
      </c>
      <c r="C219" s="11">
        <v>73.252242911555015</v>
      </c>
      <c r="D219" s="11">
        <v>72.660872261394516</v>
      </c>
      <c r="F219" s="11">
        <v>71.469053558918432</v>
      </c>
      <c r="G219" s="11">
        <v>73.309852697524164</v>
      </c>
      <c r="H219" s="11">
        <v>73.376623376623385</v>
      </c>
      <c r="J219" s="1">
        <v>194</v>
      </c>
      <c r="K219" s="1">
        <v>73.084164693600883</v>
      </c>
      <c r="L219" s="1">
        <v>1.859918139406247</v>
      </c>
      <c r="M219" s="1">
        <v>0.86123641695512843</v>
      </c>
    </row>
    <row r="220" spans="2:13" x14ac:dyDescent="0.2">
      <c r="B220" s="11">
        <v>73.309852697524164</v>
      </c>
      <c r="C220" s="11">
        <v>73.376623376623385</v>
      </c>
      <c r="D220" s="11">
        <v>73.252242911555015</v>
      </c>
      <c r="F220" s="11">
        <v>74.676838334930068</v>
      </c>
      <c r="G220" s="11">
        <v>71.469053558918432</v>
      </c>
      <c r="H220" s="11">
        <v>73.309852697524164</v>
      </c>
      <c r="J220" s="1">
        <v>195</v>
      </c>
      <c r="K220" s="1">
        <v>74.299948734712757</v>
      </c>
      <c r="L220" s="1">
        <v>0.96160822207940555</v>
      </c>
      <c r="M220" s="1">
        <v>0.44527337098967218</v>
      </c>
    </row>
    <row r="221" spans="2:13" x14ac:dyDescent="0.2">
      <c r="B221" s="11">
        <v>71.469053558918432</v>
      </c>
      <c r="C221" s="11">
        <v>73.309852697524164</v>
      </c>
      <c r="D221" s="11">
        <v>73.376623376623385</v>
      </c>
      <c r="F221" s="11">
        <v>75.239812692687366</v>
      </c>
      <c r="G221" s="11">
        <v>74.676838334930068</v>
      </c>
      <c r="H221" s="11">
        <v>71.469053558918432</v>
      </c>
      <c r="J221" s="1">
        <v>196</v>
      </c>
      <c r="K221" s="1">
        <v>74.773051755769899</v>
      </c>
      <c r="L221" s="1">
        <v>1.7686600977278459</v>
      </c>
      <c r="M221" s="1">
        <v>0.81897931586650841</v>
      </c>
    </row>
    <row r="222" spans="2:13" x14ac:dyDescent="0.2">
      <c r="B222" s="11">
        <v>74.676838334930068</v>
      </c>
      <c r="C222" s="11">
        <v>71.469053558918432</v>
      </c>
      <c r="D222" s="11">
        <v>73.309852697524164</v>
      </c>
      <c r="F222" s="11">
        <v>76.964002136266046</v>
      </c>
      <c r="G222" s="11">
        <v>75.239812692687366</v>
      </c>
      <c r="H222" s="11">
        <v>74.676838334930068</v>
      </c>
      <c r="J222" s="1">
        <v>197</v>
      </c>
      <c r="K222" s="1">
        <v>75.796344592708806</v>
      </c>
      <c r="L222" s="1">
        <v>0.16143362578232257</v>
      </c>
      <c r="M222" s="1">
        <v>7.4751955206602119E-2</v>
      </c>
    </row>
    <row r="223" spans="2:13" x14ac:dyDescent="0.2">
      <c r="B223" s="11">
        <v>75.239812692687366</v>
      </c>
      <c r="C223" s="11">
        <v>74.676838334930068</v>
      </c>
      <c r="D223" s="11">
        <v>71.469053558918432</v>
      </c>
      <c r="F223" s="11">
        <v>75.196735415532032</v>
      </c>
      <c r="G223" s="11">
        <v>76.964002136266046</v>
      </c>
      <c r="H223" s="11">
        <v>75.239812692687366</v>
      </c>
      <c r="J223" s="1">
        <v>198</v>
      </c>
      <c r="K223" s="1">
        <v>75.54112666136804</v>
      </c>
      <c r="L223" s="1">
        <v>0.61185019156270926</v>
      </c>
      <c r="M223" s="1">
        <v>0.28331766626191268</v>
      </c>
    </row>
    <row r="224" spans="2:13" x14ac:dyDescent="0.2">
      <c r="B224" s="11">
        <v>76.964002136266046</v>
      </c>
      <c r="C224" s="11">
        <v>75.239812692687366</v>
      </c>
      <c r="D224" s="11">
        <v>74.676838334930068</v>
      </c>
      <c r="F224" s="11">
        <v>76.553105852568379</v>
      </c>
      <c r="G224" s="11">
        <v>75.196735415532032</v>
      </c>
      <c r="H224" s="11">
        <v>76.964002136266046</v>
      </c>
      <c r="J224" s="1">
        <v>199</v>
      </c>
      <c r="K224" s="1">
        <v>75.603281731254512</v>
      </c>
      <c r="L224" s="1">
        <v>-0.95882675812019613</v>
      </c>
      <c r="M224" s="1">
        <v>-0.44398541212558795</v>
      </c>
    </row>
    <row r="225" spans="2:13" x14ac:dyDescent="0.2">
      <c r="B225" s="11">
        <v>75.196735415532032</v>
      </c>
      <c r="C225" s="11">
        <v>76.964002136266046</v>
      </c>
      <c r="D225" s="11">
        <v>75.239812692687366</v>
      </c>
      <c r="F225" s="11">
        <v>75.145141347287819</v>
      </c>
      <c r="G225" s="11">
        <v>76.553105852568379</v>
      </c>
      <c r="H225" s="11">
        <v>75.196735415532032</v>
      </c>
      <c r="J225" s="1">
        <v>200</v>
      </c>
      <c r="K225" s="1">
        <v>74.481962508526948</v>
      </c>
      <c r="L225" s="1">
        <v>2.005213604863826</v>
      </c>
      <c r="M225" s="1">
        <v>0.92851558554824731</v>
      </c>
    </row>
    <row r="226" spans="2:13" x14ac:dyDescent="0.2">
      <c r="B226" s="11">
        <v>76.553105852568379</v>
      </c>
      <c r="C226" s="11">
        <v>75.196735415532032</v>
      </c>
      <c r="D226" s="11">
        <v>76.964002136266046</v>
      </c>
      <c r="F226" s="11">
        <v>73.642971620103282</v>
      </c>
      <c r="G226" s="11">
        <v>75.145141347287819</v>
      </c>
      <c r="H226" s="11">
        <v>76.553105852568379</v>
      </c>
      <c r="J226" s="1">
        <v>201</v>
      </c>
      <c r="K226" s="1">
        <v>75.663144715260344</v>
      </c>
      <c r="L226" s="1">
        <v>-0.10998973626803377</v>
      </c>
      <c r="M226" s="1">
        <v>-5.0930825587604228E-2</v>
      </c>
    </row>
    <row r="227" spans="2:13" x14ac:dyDescent="0.2">
      <c r="B227" s="11">
        <v>75.145141347287819</v>
      </c>
      <c r="C227" s="11">
        <v>76.553105852568379</v>
      </c>
      <c r="D227" s="11">
        <v>75.196735415532032</v>
      </c>
      <c r="F227" s="11">
        <v>76.348700909132859</v>
      </c>
      <c r="G227" s="11">
        <v>73.642971620103282</v>
      </c>
      <c r="H227" s="11">
        <v>75.145141347287819</v>
      </c>
      <c r="J227" s="1">
        <v>202</v>
      </c>
      <c r="K227" s="1">
        <v>75.224491595815763</v>
      </c>
      <c r="L227" s="1">
        <v>0.73148989308852208</v>
      </c>
      <c r="M227" s="1">
        <v>0.33871691512378221</v>
      </c>
    </row>
    <row r="228" spans="2:13" x14ac:dyDescent="0.2">
      <c r="B228" s="11">
        <v>73.642971620103282</v>
      </c>
      <c r="C228" s="11">
        <v>75.145141347287819</v>
      </c>
      <c r="D228" s="11">
        <v>76.553105852568379</v>
      </c>
      <c r="F228" s="11">
        <v>74.78122005748962</v>
      </c>
      <c r="G228" s="11">
        <v>76.348700909132859</v>
      </c>
      <c r="H228" s="11">
        <v>73.642971620103282</v>
      </c>
      <c r="J228" s="1">
        <v>203</v>
      </c>
      <c r="K228" s="1">
        <v>75.392996090501455</v>
      </c>
      <c r="L228" s="1">
        <v>0.18755543344627768</v>
      </c>
      <c r="M228" s="1">
        <v>8.6847676819424055E-2</v>
      </c>
    </row>
    <row r="229" spans="2:13" x14ac:dyDescent="0.2">
      <c r="B229" s="11">
        <v>76.348700909132859</v>
      </c>
      <c r="C229" s="11">
        <v>73.642971620103282</v>
      </c>
      <c r="D229" s="11">
        <v>75.145141347287819</v>
      </c>
      <c r="F229" s="11">
        <v>78.027073107074656</v>
      </c>
      <c r="G229" s="11">
        <v>74.78122005748962</v>
      </c>
      <c r="H229" s="11">
        <v>76.348700909132859</v>
      </c>
      <c r="J229" s="1">
        <v>204</v>
      </c>
      <c r="K229" s="1">
        <v>75.166521570555091</v>
      </c>
      <c r="L229" s="1">
        <v>-0.66082894028455996</v>
      </c>
      <c r="M229" s="1">
        <v>-0.30599731068412278</v>
      </c>
    </row>
    <row r="230" spans="2:13" x14ac:dyDescent="0.2">
      <c r="B230" s="11">
        <v>74.78122005748962</v>
      </c>
      <c r="C230" s="11">
        <v>76.348700909132859</v>
      </c>
      <c r="D230" s="11">
        <v>73.642971620103282</v>
      </c>
      <c r="F230" s="11">
        <v>77.503313321317222</v>
      </c>
      <c r="G230" s="11">
        <v>78.027073107074656</v>
      </c>
      <c r="H230" s="11">
        <v>74.78122005748962</v>
      </c>
      <c r="J230" s="1">
        <v>205</v>
      </c>
      <c r="K230" s="1">
        <v>74.291169702035603</v>
      </c>
      <c r="L230" s="1">
        <v>-0.28697088224440392</v>
      </c>
      <c r="M230" s="1">
        <v>-0.13288207107519348</v>
      </c>
    </row>
    <row r="231" spans="2:13" x14ac:dyDescent="0.2">
      <c r="B231" s="11">
        <v>78.027073107074656</v>
      </c>
      <c r="C231" s="11">
        <v>74.78122005748962</v>
      </c>
      <c r="D231" s="11">
        <v>76.348700909132859</v>
      </c>
      <c r="F231" s="11">
        <v>77.709647488325345</v>
      </c>
      <c r="G231" s="11">
        <v>77.503313321317222</v>
      </c>
      <c r="H231" s="11">
        <v>78.027073107074656</v>
      </c>
      <c r="J231" s="1">
        <v>206</v>
      </c>
      <c r="K231" s="1">
        <v>73.749191087303856</v>
      </c>
      <c r="L231" s="1">
        <v>1.635893602710297</v>
      </c>
      <c r="M231" s="1">
        <v>0.75750169594442551</v>
      </c>
    </row>
    <row r="232" spans="2:13" x14ac:dyDescent="0.2">
      <c r="B232" s="11">
        <v>77.503313321317222</v>
      </c>
      <c r="C232" s="11">
        <v>78.027073107074656</v>
      </c>
      <c r="D232" s="11">
        <v>74.78122005748962</v>
      </c>
      <c r="F232" s="11">
        <v>73.609859871424149</v>
      </c>
      <c r="G232" s="11">
        <v>77.709647488325345</v>
      </c>
      <c r="H232" s="11">
        <v>77.503313321317222</v>
      </c>
      <c r="J232" s="1">
        <v>207</v>
      </c>
      <c r="K232" s="1">
        <v>74.727711211829231</v>
      </c>
      <c r="L232" s="1">
        <v>-0.70132559862167909</v>
      </c>
      <c r="M232" s="1">
        <v>-0.32474931712245481</v>
      </c>
    </row>
    <row r="233" spans="2:13" x14ac:dyDescent="0.2">
      <c r="B233" s="11">
        <v>77.709647488325345</v>
      </c>
      <c r="C233" s="11">
        <v>77.503313321317222</v>
      </c>
      <c r="D233" s="11">
        <v>78.027073107074656</v>
      </c>
      <c r="F233" s="11">
        <v>75.161358997425751</v>
      </c>
      <c r="G233" s="11">
        <v>73.609859871424149</v>
      </c>
      <c r="H233" s="11">
        <v>77.709647488325345</v>
      </c>
      <c r="J233" s="1">
        <v>208</v>
      </c>
      <c r="K233" s="1">
        <v>73.896663225676093</v>
      </c>
      <c r="L233" s="1">
        <v>1.3259381111005126</v>
      </c>
      <c r="M233" s="1">
        <v>0.61397658515928388</v>
      </c>
    </row>
    <row r="234" spans="2:13" x14ac:dyDescent="0.2">
      <c r="B234" s="11">
        <v>73.609859871424149</v>
      </c>
      <c r="C234" s="11">
        <v>77.709647488325345</v>
      </c>
      <c r="D234" s="11">
        <v>77.503313321317222</v>
      </c>
      <c r="F234" s="11">
        <v>78.924427351484425</v>
      </c>
      <c r="G234" s="11">
        <v>75.161358997425751</v>
      </c>
      <c r="H234" s="11">
        <v>73.609859871424149</v>
      </c>
      <c r="J234" s="1">
        <v>209</v>
      </c>
      <c r="K234" s="1">
        <v>74.607106068502375</v>
      </c>
      <c r="L234" s="1">
        <v>2.6836344162914401</v>
      </c>
      <c r="M234" s="1">
        <v>1.2426588246739396</v>
      </c>
    </row>
    <row r="235" spans="2:13" x14ac:dyDescent="0.2">
      <c r="B235" s="11">
        <v>75.161358997425751</v>
      </c>
      <c r="C235" s="11">
        <v>73.609859871424149</v>
      </c>
      <c r="D235" s="11">
        <v>77.709647488325345</v>
      </c>
      <c r="F235" s="11">
        <v>76.939247304994339</v>
      </c>
      <c r="G235" s="11">
        <v>78.924427351484425</v>
      </c>
      <c r="H235" s="11">
        <v>75.161358997425751</v>
      </c>
      <c r="J235" s="1">
        <v>210</v>
      </c>
      <c r="K235" s="1">
        <v>76.361720598909187</v>
      </c>
      <c r="L235" s="1">
        <v>-1.4528572005314686</v>
      </c>
      <c r="M235" s="1">
        <v>-0.67274655976667108</v>
      </c>
    </row>
    <row r="236" spans="2:13" x14ac:dyDescent="0.2">
      <c r="B236" s="11">
        <v>78.924427351484425</v>
      </c>
      <c r="C236" s="11">
        <v>75.161358997425751</v>
      </c>
      <c r="D236" s="11">
        <v>73.609859871424149</v>
      </c>
      <c r="F236" s="11">
        <v>72.83081804979993</v>
      </c>
      <c r="G236" s="11">
        <v>76.939247304994339</v>
      </c>
      <c r="H236" s="11">
        <v>78.924427351484425</v>
      </c>
      <c r="J236" s="1">
        <v>211</v>
      </c>
      <c r="K236" s="1">
        <v>74.852494399861598</v>
      </c>
      <c r="L236" s="1">
        <v>-1.0179278847194837</v>
      </c>
      <c r="M236" s="1">
        <v>-0.47135223082150701</v>
      </c>
    </row>
    <row r="237" spans="2:13" x14ac:dyDescent="0.2">
      <c r="B237" s="11">
        <v>76.939247304994339</v>
      </c>
      <c r="C237" s="11">
        <v>78.924427351484425</v>
      </c>
      <c r="D237" s="11">
        <v>75.161358997425751</v>
      </c>
      <c r="F237" s="11">
        <v>73.615687242299046</v>
      </c>
      <c r="G237" s="11">
        <v>72.83081804979993</v>
      </c>
      <c r="H237" s="11">
        <v>76.939247304994339</v>
      </c>
      <c r="J237" s="1">
        <v>212</v>
      </c>
      <c r="K237" s="1">
        <v>73.679695260673327</v>
      </c>
      <c r="L237" s="1">
        <v>0.78018853678074152</v>
      </c>
      <c r="M237" s="1">
        <v>0.36126685671285164</v>
      </c>
    </row>
    <row r="238" spans="2:13" x14ac:dyDescent="0.2">
      <c r="B238" s="11">
        <v>72.83081804979993</v>
      </c>
      <c r="C238" s="11">
        <v>76.939247304994339</v>
      </c>
      <c r="D238" s="11">
        <v>78.924427351484425</v>
      </c>
      <c r="F238" s="11">
        <v>74.873759510565748</v>
      </c>
      <c r="G238" s="11">
        <v>73.615687242299046</v>
      </c>
      <c r="H238" s="11">
        <v>72.83081804979993</v>
      </c>
      <c r="J238" s="1">
        <v>213</v>
      </c>
      <c r="K238" s="1">
        <v>73.997031149892777</v>
      </c>
      <c r="L238" s="1">
        <v>-1.0802636615175629</v>
      </c>
      <c r="M238" s="1">
        <v>-0.50021685659198889</v>
      </c>
    </row>
    <row r="239" spans="2:13" x14ac:dyDescent="0.2">
      <c r="B239" s="11">
        <v>73.615687242299046</v>
      </c>
      <c r="C239" s="11">
        <v>72.83081804979993</v>
      </c>
      <c r="D239" s="11">
        <v>76.939247304994339</v>
      </c>
      <c r="F239" s="11">
        <v>74.933915902113696</v>
      </c>
      <c r="G239" s="11">
        <v>74.873759510565748</v>
      </c>
      <c r="H239" s="11">
        <v>73.615687242299046</v>
      </c>
      <c r="J239" s="1">
        <v>214</v>
      </c>
      <c r="K239" s="1">
        <v>72.913187652249832</v>
      </c>
      <c r="L239" s="1">
        <v>-0.25231539085531551</v>
      </c>
      <c r="M239" s="1">
        <v>-0.11683482114553478</v>
      </c>
    </row>
    <row r="240" spans="2:13" x14ac:dyDescent="0.2">
      <c r="B240" s="11">
        <v>74.873759510565748</v>
      </c>
      <c r="C240" s="11">
        <v>73.615687242299046</v>
      </c>
      <c r="D240" s="11">
        <v>72.83081804979993</v>
      </c>
      <c r="F240" s="11">
        <v>75.785262127587515</v>
      </c>
      <c r="G240" s="11">
        <v>74.933915902113696</v>
      </c>
      <c r="H240" s="11">
        <v>74.873759510565748</v>
      </c>
      <c r="J240" s="1">
        <v>215</v>
      </c>
      <c r="K240" s="1">
        <v>72.488968966399426</v>
      </c>
      <c r="L240" s="1">
        <v>0.76327394515558922</v>
      </c>
      <c r="M240" s="1">
        <v>0.35343454303362926</v>
      </c>
    </row>
    <row r="241" spans="2:13" x14ac:dyDescent="0.2">
      <c r="B241" s="11">
        <v>74.933915902113696</v>
      </c>
      <c r="C241" s="11">
        <v>74.873759510565748</v>
      </c>
      <c r="D241" s="11">
        <v>73.615687242299046</v>
      </c>
      <c r="F241" s="11">
        <v>74.377212945943128</v>
      </c>
      <c r="G241" s="11">
        <v>75.785262127587515</v>
      </c>
      <c r="H241" s="11">
        <v>74.933915902113696</v>
      </c>
      <c r="J241" s="1">
        <v>216</v>
      </c>
      <c r="K241" s="1">
        <v>72.901918788148436</v>
      </c>
      <c r="L241" s="1">
        <v>0.47470458847494967</v>
      </c>
      <c r="M241" s="1">
        <v>0.21981229723413451</v>
      </c>
    </row>
    <row r="242" spans="2:13" x14ac:dyDescent="0.2">
      <c r="B242" s="11">
        <v>75.785262127587515</v>
      </c>
      <c r="C242" s="11">
        <v>74.933915902113696</v>
      </c>
      <c r="D242" s="11">
        <v>74.873759510565748</v>
      </c>
      <c r="F242" s="11">
        <v>74.162730940524682</v>
      </c>
      <c r="G242" s="11">
        <v>74.377212945943128</v>
      </c>
      <c r="H242" s="11">
        <v>75.785262127587515</v>
      </c>
      <c r="J242" s="1">
        <v>217</v>
      </c>
      <c r="K242" s="1">
        <v>73.084557542735567</v>
      </c>
      <c r="L242" s="1">
        <v>0.22529515478859707</v>
      </c>
      <c r="M242" s="1">
        <v>0.10432308162198177</v>
      </c>
    </row>
    <row r="243" spans="2:13" x14ac:dyDescent="0.2">
      <c r="B243" s="11">
        <v>74.377212945943128</v>
      </c>
      <c r="C243" s="11">
        <v>75.785262127587515</v>
      </c>
      <c r="D243" s="11">
        <v>74.933915902113696</v>
      </c>
      <c r="F243" s="11">
        <v>72.527054520457369</v>
      </c>
      <c r="G243" s="11">
        <v>74.162730940524682</v>
      </c>
      <c r="H243" s="11">
        <v>74.377212945943128</v>
      </c>
      <c r="J243" s="1">
        <v>218</v>
      </c>
      <c r="K243" s="1">
        <v>73.052108113478795</v>
      </c>
      <c r="L243" s="1">
        <v>-1.5830545545603627</v>
      </c>
      <c r="M243" s="1">
        <v>-0.73303453712715827</v>
      </c>
    </row>
    <row r="244" spans="2:13" x14ac:dyDescent="0.2">
      <c r="B244" s="11">
        <v>74.162730940524682</v>
      </c>
      <c r="C244" s="11">
        <v>74.377212945943128</v>
      </c>
      <c r="D244" s="11">
        <v>75.785262127587515</v>
      </c>
      <c r="F244" s="11">
        <v>73.753819139596132</v>
      </c>
      <c r="G244" s="11">
        <v>72.527054520457369</v>
      </c>
      <c r="H244" s="11">
        <v>74.162730940524682</v>
      </c>
      <c r="J244" s="1">
        <v>219</v>
      </c>
      <c r="K244" s="1">
        <v>71.638524598065231</v>
      </c>
      <c r="L244" s="1">
        <v>3.0383137368648363</v>
      </c>
      <c r="M244" s="1">
        <v>1.4068933362617591</v>
      </c>
    </row>
    <row r="245" spans="2:13" x14ac:dyDescent="0.2">
      <c r="B245" s="11">
        <v>72.527054520457369</v>
      </c>
      <c r="C245" s="11">
        <v>74.162730940524682</v>
      </c>
      <c r="D245" s="11">
        <v>74.377212945943128</v>
      </c>
      <c r="F245" s="11">
        <v>74.65841269830814</v>
      </c>
      <c r="G245" s="11">
        <v>73.753819139596132</v>
      </c>
      <c r="H245" s="11">
        <v>72.527054520457369</v>
      </c>
      <c r="J245" s="1">
        <v>220</v>
      </c>
      <c r="K245" s="1">
        <v>73.81128372560535</v>
      </c>
      <c r="L245" s="1">
        <v>1.4285289670820163</v>
      </c>
      <c r="M245" s="1">
        <v>0.6614813539692036</v>
      </c>
    </row>
    <row r="246" spans="2:13" x14ac:dyDescent="0.2">
      <c r="B246" s="11">
        <v>73.753819139596132</v>
      </c>
      <c r="C246" s="11">
        <v>72.527054520457369</v>
      </c>
      <c r="D246" s="11">
        <v>74.162730940524682</v>
      </c>
      <c r="F246" s="11">
        <v>75.406247215299217</v>
      </c>
      <c r="G246" s="11">
        <v>74.65841269830814</v>
      </c>
      <c r="H246" s="11">
        <v>73.753819139596132</v>
      </c>
      <c r="J246" s="1">
        <v>221</v>
      </c>
      <c r="K246" s="1">
        <v>74.716796085889072</v>
      </c>
      <c r="L246" s="1">
        <v>2.247206050376974</v>
      </c>
      <c r="M246" s="1">
        <v>1.0405703595129152</v>
      </c>
    </row>
    <row r="247" spans="2:13" x14ac:dyDescent="0.2">
      <c r="B247" s="11">
        <v>74.65841269830814</v>
      </c>
      <c r="C247" s="11">
        <v>73.753819139596132</v>
      </c>
      <c r="D247" s="11">
        <v>72.527054520457369</v>
      </c>
      <c r="F247" s="11">
        <v>75.768530307174899</v>
      </c>
      <c r="G247" s="11">
        <v>75.406247215299217</v>
      </c>
      <c r="H247" s="11">
        <v>74.65841269830814</v>
      </c>
      <c r="J247" s="1">
        <v>222</v>
      </c>
      <c r="K247" s="1">
        <v>76.115126889087307</v>
      </c>
      <c r="L247" s="1">
        <v>-0.91839147355527473</v>
      </c>
      <c r="M247" s="1">
        <v>-0.42526182485611214</v>
      </c>
    </row>
    <row r="248" spans="2:13" x14ac:dyDescent="0.2">
      <c r="B248" s="11">
        <v>75.406247215299217</v>
      </c>
      <c r="C248" s="11">
        <v>74.65841269830814</v>
      </c>
      <c r="D248" s="11">
        <v>73.753819139596132</v>
      </c>
      <c r="F248" s="11">
        <v>73.73929836579714</v>
      </c>
      <c r="G248" s="11">
        <v>75.768530307174899</v>
      </c>
      <c r="H248" s="11">
        <v>75.406247215299217</v>
      </c>
      <c r="J248" s="1">
        <v>223</v>
      </c>
      <c r="K248" s="1">
        <v>75.023499060640347</v>
      </c>
      <c r="L248" s="1">
        <v>1.5296067919280318</v>
      </c>
      <c r="M248" s="1">
        <v>0.70828551263598805</v>
      </c>
    </row>
    <row r="249" spans="2:13" x14ac:dyDescent="0.2">
      <c r="B249" s="11">
        <v>75.768530307174899</v>
      </c>
      <c r="C249" s="11">
        <v>75.406247215299217</v>
      </c>
      <c r="D249" s="11">
        <v>74.65841269830814</v>
      </c>
      <c r="F249" s="11">
        <v>75.40682512259761</v>
      </c>
      <c r="G249" s="11">
        <v>73.73929836579714</v>
      </c>
      <c r="H249" s="11">
        <v>75.768530307174899</v>
      </c>
      <c r="J249" s="1">
        <v>224</v>
      </c>
      <c r="K249" s="1">
        <v>75.795409533842786</v>
      </c>
      <c r="L249" s="1">
        <v>-0.65026818655496754</v>
      </c>
      <c r="M249" s="1">
        <v>-0.3011071461603641</v>
      </c>
    </row>
    <row r="250" spans="2:13" x14ac:dyDescent="0.2">
      <c r="B250" s="11">
        <v>73.73929836579714</v>
      </c>
      <c r="C250" s="11">
        <v>75.768530307174899</v>
      </c>
      <c r="D250" s="11">
        <v>75.406247215299217</v>
      </c>
      <c r="F250" s="11">
        <v>75.75804990586019</v>
      </c>
      <c r="G250" s="11">
        <v>75.40682512259761</v>
      </c>
      <c r="H250" s="11">
        <v>73.73929836579714</v>
      </c>
      <c r="J250" s="1">
        <v>225</v>
      </c>
      <c r="K250" s="1">
        <v>74.923155469011434</v>
      </c>
      <c r="L250" s="1">
        <v>-1.2801838489081518</v>
      </c>
      <c r="M250" s="1">
        <v>-0.59279004151733961</v>
      </c>
    </row>
    <row r="251" spans="2:13" x14ac:dyDescent="0.2">
      <c r="B251" s="11">
        <v>75.40682512259761</v>
      </c>
      <c r="C251" s="11">
        <v>73.73929836579714</v>
      </c>
      <c r="D251" s="11">
        <v>75.768530307174899</v>
      </c>
      <c r="F251" s="11">
        <v>73.778344768335302</v>
      </c>
      <c r="G251" s="11">
        <v>75.75804990586019</v>
      </c>
      <c r="H251" s="11">
        <v>75.40682512259761</v>
      </c>
      <c r="J251" s="1">
        <v>226</v>
      </c>
      <c r="K251" s="1">
        <v>73.568675427446649</v>
      </c>
      <c r="L251" s="1">
        <v>2.7800254816862093</v>
      </c>
      <c r="M251" s="1">
        <v>1.2872927760442832</v>
      </c>
    </row>
    <row r="252" spans="2:13" x14ac:dyDescent="0.2">
      <c r="B252" s="11">
        <v>75.75804990586019</v>
      </c>
      <c r="C252" s="11">
        <v>75.40682512259761</v>
      </c>
      <c r="D252" s="11">
        <v>73.73929836579714</v>
      </c>
      <c r="F252" s="11">
        <v>76.560469916301571</v>
      </c>
      <c r="G252" s="11">
        <v>73.778344768335302</v>
      </c>
      <c r="H252" s="11">
        <v>75.75804990586019</v>
      </c>
      <c r="J252" s="1">
        <v>227</v>
      </c>
      <c r="K252" s="1">
        <v>75.408873188972819</v>
      </c>
      <c r="L252" s="1">
        <v>-0.6276531314831999</v>
      </c>
      <c r="M252" s="1">
        <v>-0.29063522882884657</v>
      </c>
    </row>
    <row r="253" spans="2:13" x14ac:dyDescent="0.2">
      <c r="B253" s="11">
        <v>73.778344768335302</v>
      </c>
      <c r="C253" s="11">
        <v>75.75804990586019</v>
      </c>
      <c r="D253" s="11">
        <v>75.40682512259761</v>
      </c>
      <c r="F253" s="11">
        <v>76.947412843592446</v>
      </c>
      <c r="G253" s="11">
        <v>76.560469916301571</v>
      </c>
      <c r="H253" s="11">
        <v>73.778344768335302</v>
      </c>
      <c r="J253" s="1">
        <v>228</v>
      </c>
      <c r="K253" s="1">
        <v>74.615307515095367</v>
      </c>
      <c r="L253" s="1">
        <v>3.4117655919792895</v>
      </c>
      <c r="M253" s="1">
        <v>1.5798204833171094</v>
      </c>
    </row>
    <row r="254" spans="2:13" x14ac:dyDescent="0.2">
      <c r="B254" s="11">
        <v>76.560469916301571</v>
      </c>
      <c r="C254" s="11">
        <v>73.778344768335302</v>
      </c>
      <c r="D254" s="11">
        <v>75.75804990586019</v>
      </c>
      <c r="F254" s="11">
        <v>76.338969707608669</v>
      </c>
      <c r="G254" s="11">
        <v>76.947412843592446</v>
      </c>
      <c r="H254" s="11">
        <v>76.560469916301571</v>
      </c>
      <c r="J254" s="1">
        <v>229</v>
      </c>
      <c r="K254" s="1">
        <v>76.857671625299119</v>
      </c>
      <c r="L254" s="1">
        <v>0.64564169601810306</v>
      </c>
      <c r="M254" s="1">
        <v>0.29896484642758231</v>
      </c>
    </row>
    <row r="255" spans="2:13" x14ac:dyDescent="0.2">
      <c r="B255" s="11">
        <v>76.947412843592446</v>
      </c>
      <c r="C255" s="11">
        <v>76.560469916301571</v>
      </c>
      <c r="D255" s="11">
        <v>73.778344768335302</v>
      </c>
      <c r="F255" s="11">
        <v>75.930361609362151</v>
      </c>
      <c r="G255" s="11">
        <v>76.338969707608669</v>
      </c>
      <c r="H255" s="11">
        <v>76.947412843592446</v>
      </c>
      <c r="J255" s="1">
        <v>230</v>
      </c>
      <c r="K255" s="1">
        <v>76.940164519721861</v>
      </c>
      <c r="L255" s="1">
        <v>0.76948296860348364</v>
      </c>
      <c r="M255" s="1">
        <v>0.3563096357561305</v>
      </c>
    </row>
    <row r="256" spans="2:13" x14ac:dyDescent="0.2">
      <c r="B256" s="11">
        <v>76.338969707608669</v>
      </c>
      <c r="C256" s="11">
        <v>76.947412843592446</v>
      </c>
      <c r="D256" s="11">
        <v>76.560469916301571</v>
      </c>
      <c r="F256" s="11">
        <v>75.373833772643707</v>
      </c>
      <c r="G256" s="11">
        <v>75.930361609362151</v>
      </c>
      <c r="H256" s="11">
        <v>76.338969707608669</v>
      </c>
      <c r="J256" s="1">
        <v>231</v>
      </c>
      <c r="K256" s="1">
        <v>77.01974417502116</v>
      </c>
      <c r="L256" s="1">
        <v>-3.4098843035970106</v>
      </c>
      <c r="M256" s="1">
        <v>-1.5789493513939967</v>
      </c>
    </row>
    <row r="257" spans="2:13" x14ac:dyDescent="0.2">
      <c r="B257" s="11">
        <v>75.930361609362151</v>
      </c>
      <c r="C257" s="11">
        <v>76.338969707608669</v>
      </c>
      <c r="D257" s="11">
        <v>76.947412843592446</v>
      </c>
      <c r="F257" s="11">
        <v>77.144975684824871</v>
      </c>
      <c r="G257" s="11">
        <v>75.373833772643707</v>
      </c>
      <c r="H257" s="11">
        <v>75.930361609362151</v>
      </c>
      <c r="J257" s="1">
        <v>232</v>
      </c>
      <c r="K257" s="1">
        <v>73.92415151195685</v>
      </c>
      <c r="L257" s="1">
        <v>1.2372074854689004</v>
      </c>
      <c r="M257" s="1">
        <v>0.57288980586825977</v>
      </c>
    </row>
    <row r="258" spans="2:13" x14ac:dyDescent="0.2">
      <c r="B258" s="11">
        <v>75.373833772643707</v>
      </c>
      <c r="C258" s="11">
        <v>75.930361609362151</v>
      </c>
      <c r="D258" s="11">
        <v>76.338969707608669</v>
      </c>
      <c r="F258" s="11">
        <v>76.735992726446185</v>
      </c>
      <c r="G258" s="11">
        <v>77.144975684824871</v>
      </c>
      <c r="H258" s="11">
        <v>75.373833772643707</v>
      </c>
      <c r="J258" s="1">
        <v>233</v>
      </c>
      <c r="K258" s="1">
        <v>74.498569602469104</v>
      </c>
      <c r="L258" s="1">
        <v>4.4258577490153215</v>
      </c>
      <c r="M258" s="1">
        <v>2.0493965777073826</v>
      </c>
    </row>
    <row r="259" spans="2:13" x14ac:dyDescent="0.2">
      <c r="B259" s="11">
        <v>77.144975684824871</v>
      </c>
      <c r="C259" s="11">
        <v>75.373833772643707</v>
      </c>
      <c r="D259" s="11">
        <v>75.930361609362151</v>
      </c>
      <c r="F259" s="11">
        <v>76.342301547702732</v>
      </c>
      <c r="G259" s="11">
        <v>76.735992726446185</v>
      </c>
      <c r="H259" s="11">
        <v>77.144975684824871</v>
      </c>
      <c r="J259" s="1">
        <v>234</v>
      </c>
      <c r="K259" s="1">
        <v>77.598369365446842</v>
      </c>
      <c r="L259" s="1">
        <v>-0.65912206045250343</v>
      </c>
      <c r="M259" s="1">
        <v>-0.30520693876420452</v>
      </c>
    </row>
    <row r="260" spans="2:13" x14ac:dyDescent="0.2">
      <c r="B260" s="11">
        <v>76.735992726446185</v>
      </c>
      <c r="C260" s="11">
        <v>77.144975684824871</v>
      </c>
      <c r="D260" s="11">
        <v>75.373833772643707</v>
      </c>
      <c r="F260" s="11">
        <v>74.839961154467773</v>
      </c>
      <c r="G260" s="11">
        <v>76.342301547702732</v>
      </c>
      <c r="H260" s="11">
        <v>76.735992726446185</v>
      </c>
      <c r="J260" s="1">
        <v>235</v>
      </c>
      <c r="K260" s="1">
        <v>76.643265977230996</v>
      </c>
      <c r="L260" s="1">
        <v>-3.8124479274310659</v>
      </c>
      <c r="M260" s="1">
        <v>-1.7653567236550112</v>
      </c>
    </row>
    <row r="261" spans="2:13" x14ac:dyDescent="0.2">
      <c r="B261" s="11">
        <v>76.342301547702732</v>
      </c>
      <c r="C261" s="11">
        <v>76.735992726446185</v>
      </c>
      <c r="D261" s="11">
        <v>77.144975684824871</v>
      </c>
      <c r="F261" s="11">
        <v>72.042164163999104</v>
      </c>
      <c r="G261" s="11">
        <v>74.839961154467773</v>
      </c>
      <c r="H261" s="11">
        <v>76.342301547702732</v>
      </c>
      <c r="J261" s="1">
        <v>236</v>
      </c>
      <c r="K261" s="1">
        <v>73.215733015159259</v>
      </c>
      <c r="L261" s="1">
        <v>0.39995422713978712</v>
      </c>
      <c r="M261" s="1">
        <v>0.1851990892663106</v>
      </c>
    </row>
    <row r="262" spans="2:13" x14ac:dyDescent="0.2">
      <c r="B262" s="11">
        <v>74.839961154467773</v>
      </c>
      <c r="C262" s="11">
        <v>76.342301547702732</v>
      </c>
      <c r="D262" s="11">
        <v>76.735992726446185</v>
      </c>
      <c r="F262" s="11">
        <v>74.786321461552305</v>
      </c>
      <c r="G262" s="11">
        <v>72.042164163999104</v>
      </c>
      <c r="H262" s="11">
        <v>74.839961154467773</v>
      </c>
      <c r="J262" s="1">
        <v>237</v>
      </c>
      <c r="K262" s="1">
        <v>73.204287261333249</v>
      </c>
      <c r="L262" s="1">
        <v>1.6694722492324985</v>
      </c>
      <c r="M262" s="1">
        <v>0.77305031209277686</v>
      </c>
    </row>
    <row r="263" spans="2:13" x14ac:dyDescent="0.2">
      <c r="B263" s="11">
        <v>72.042164163999104</v>
      </c>
      <c r="C263" s="11">
        <v>74.839961154467773</v>
      </c>
      <c r="D263" s="11">
        <v>76.342301547702732</v>
      </c>
      <c r="F263" s="11">
        <v>75.396548561311363</v>
      </c>
      <c r="G263" s="11">
        <v>74.786321461552305</v>
      </c>
      <c r="H263" s="11">
        <v>72.042164163999104</v>
      </c>
      <c r="J263" s="1">
        <v>238</v>
      </c>
      <c r="K263" s="1">
        <v>74.280130522076689</v>
      </c>
      <c r="L263" s="1">
        <v>0.65378538003700726</v>
      </c>
      <c r="M263" s="1">
        <v>0.30273578510313864</v>
      </c>
    </row>
    <row r="264" spans="2:13" x14ac:dyDescent="0.2">
      <c r="B264" s="11">
        <v>74.786321461552305</v>
      </c>
      <c r="C264" s="11">
        <v>72.042164163999104</v>
      </c>
      <c r="D264" s="11">
        <v>74.839961154467773</v>
      </c>
      <c r="F264" s="11">
        <v>77.478077478077466</v>
      </c>
      <c r="G264" s="11">
        <v>75.396548561311363</v>
      </c>
      <c r="H264" s="11">
        <v>74.786321461552305</v>
      </c>
      <c r="J264" s="1">
        <v>239</v>
      </c>
      <c r="K264" s="1">
        <v>74.512774361497833</v>
      </c>
      <c r="L264" s="1">
        <v>1.2724877660896823</v>
      </c>
      <c r="M264" s="1">
        <v>0.5892263648959134</v>
      </c>
    </row>
    <row r="265" spans="2:13" x14ac:dyDescent="0.2">
      <c r="B265" s="11">
        <v>75.396548561311363</v>
      </c>
      <c r="C265" s="11">
        <v>74.786321461552305</v>
      </c>
      <c r="D265" s="11">
        <v>72.042164163999104</v>
      </c>
      <c r="F265" s="11">
        <v>77.438484853444038</v>
      </c>
      <c r="G265" s="11">
        <v>77.478077478077466</v>
      </c>
      <c r="H265" s="11">
        <v>75.396548561311363</v>
      </c>
      <c r="J265" s="1">
        <v>240</v>
      </c>
      <c r="K265" s="1">
        <v>75.170885052519651</v>
      </c>
      <c r="L265" s="1">
        <v>-0.79367210657652265</v>
      </c>
      <c r="M265" s="1">
        <v>-0.36751043329434036</v>
      </c>
    </row>
    <row r="266" spans="2:13" x14ac:dyDescent="0.2">
      <c r="B266" s="11">
        <v>77.478077478077466</v>
      </c>
      <c r="C266" s="11">
        <v>75.396548561311363</v>
      </c>
      <c r="D266" s="11">
        <v>74.786321461552305</v>
      </c>
      <c r="F266" s="11">
        <v>74.177297131237481</v>
      </c>
      <c r="G266" s="11">
        <v>77.438484853444038</v>
      </c>
      <c r="H266" s="11">
        <v>77.478077478077466</v>
      </c>
      <c r="J266" s="1">
        <v>241</v>
      </c>
      <c r="K266" s="1">
        <v>74.223590856242083</v>
      </c>
      <c r="L266" s="1">
        <v>-6.0859915717401236E-2</v>
      </c>
      <c r="M266" s="1">
        <v>-2.8181227247656412E-2</v>
      </c>
    </row>
    <row r="267" spans="2:13" x14ac:dyDescent="0.2">
      <c r="B267" s="11">
        <v>77.438484853444038</v>
      </c>
      <c r="C267" s="11">
        <v>77.478077478077466</v>
      </c>
      <c r="D267" s="11">
        <v>75.396548561311363</v>
      </c>
      <c r="F267" s="11">
        <v>72.771905637254903</v>
      </c>
      <c r="G267" s="11">
        <v>74.177297131237481</v>
      </c>
      <c r="H267" s="11">
        <v>77.438484853444038</v>
      </c>
      <c r="J267" s="1">
        <v>242</v>
      </c>
      <c r="K267" s="1">
        <v>73.851003111162839</v>
      </c>
      <c r="L267" s="1">
        <v>-1.32394859070547</v>
      </c>
      <c r="M267" s="1">
        <v>-0.61305533632570208</v>
      </c>
    </row>
    <row r="268" spans="2:13" x14ac:dyDescent="0.2">
      <c r="B268" s="11">
        <v>74.177297131237481</v>
      </c>
      <c r="C268" s="11">
        <v>77.438484853444038</v>
      </c>
      <c r="D268" s="11">
        <v>77.478077478077466</v>
      </c>
      <c r="F268" s="11">
        <v>75.277237193653718</v>
      </c>
      <c r="G268" s="11">
        <v>72.771905637254903</v>
      </c>
      <c r="H268" s="11">
        <v>74.177297131237481</v>
      </c>
      <c r="J268" s="1">
        <v>243</v>
      </c>
      <c r="K268" s="1">
        <v>72.571903388562134</v>
      </c>
      <c r="L268" s="1">
        <v>1.1819157510339977</v>
      </c>
      <c r="M268" s="1">
        <v>0.54728692892274444</v>
      </c>
    </row>
    <row r="269" spans="2:13" x14ac:dyDescent="0.2">
      <c r="B269" s="11">
        <v>72.771905637254903</v>
      </c>
      <c r="C269" s="11">
        <v>74.177297131237481</v>
      </c>
      <c r="D269" s="11">
        <v>77.438484853444038</v>
      </c>
      <c r="F269" s="11">
        <v>73.9770671782438</v>
      </c>
      <c r="G269" s="11">
        <v>75.277237193653718</v>
      </c>
      <c r="H269" s="11">
        <v>72.771905637254903</v>
      </c>
      <c r="J269" s="1">
        <v>244</v>
      </c>
      <c r="K269" s="1">
        <v>73.264520909361607</v>
      </c>
      <c r="L269" s="1">
        <v>1.393891788946533</v>
      </c>
      <c r="M269" s="1">
        <v>0.64544258400464849</v>
      </c>
    </row>
    <row r="270" spans="2:13" x14ac:dyDescent="0.2">
      <c r="B270" s="11">
        <v>75.277237193653718</v>
      </c>
      <c r="C270" s="11">
        <v>72.771905637254903</v>
      </c>
      <c r="D270" s="11">
        <v>74.177297131237481</v>
      </c>
      <c r="F270" s="11">
        <v>74.4809460249582</v>
      </c>
      <c r="G270" s="11">
        <v>73.9770671782438</v>
      </c>
      <c r="H270" s="11">
        <v>75.277237193653718</v>
      </c>
      <c r="J270" s="1">
        <v>245</v>
      </c>
      <c r="K270" s="1">
        <v>74.136428360805951</v>
      </c>
      <c r="L270" s="1">
        <v>1.2698188544932663</v>
      </c>
      <c r="M270" s="1">
        <v>0.58799052348345149</v>
      </c>
    </row>
    <row r="271" spans="2:13" x14ac:dyDescent="0.2">
      <c r="B271" s="11">
        <v>73.9770671782438</v>
      </c>
      <c r="C271" s="11">
        <v>75.277237193653718</v>
      </c>
      <c r="D271" s="11">
        <v>72.771905637254903</v>
      </c>
      <c r="F271" s="11">
        <v>75.794231906647639</v>
      </c>
      <c r="G271" s="11">
        <v>74.4809460249582</v>
      </c>
      <c r="H271" s="11">
        <v>73.9770671782438</v>
      </c>
      <c r="J271" s="1">
        <v>246</v>
      </c>
      <c r="K271" s="1">
        <v>74.840972506611948</v>
      </c>
      <c r="L271" s="1">
        <v>0.92755780056295123</v>
      </c>
      <c r="M271" s="1">
        <v>0.42950629909477434</v>
      </c>
    </row>
    <row r="272" spans="2:13" x14ac:dyDescent="0.2">
      <c r="B272" s="11">
        <v>74.4809460249582</v>
      </c>
      <c r="C272" s="11">
        <v>73.9770671782438</v>
      </c>
      <c r="D272" s="11">
        <v>75.277237193653718</v>
      </c>
      <c r="F272" s="11">
        <v>77.689492653100913</v>
      </c>
      <c r="G272" s="11">
        <v>75.794231906647639</v>
      </c>
      <c r="H272" s="11">
        <v>74.4809460249582</v>
      </c>
      <c r="J272" s="1">
        <v>247</v>
      </c>
      <c r="K272" s="1">
        <v>75.228248477653651</v>
      </c>
      <c r="L272" s="1">
        <v>-1.4889501118565107</v>
      </c>
      <c r="M272" s="1">
        <v>-0.68945940801975703</v>
      </c>
    </row>
    <row r="273" spans="2:13" x14ac:dyDescent="0.2">
      <c r="B273" s="11">
        <v>75.794231906647639</v>
      </c>
      <c r="C273" s="11">
        <v>74.4809460249582</v>
      </c>
      <c r="D273" s="11">
        <v>73.9770671782438</v>
      </c>
      <c r="F273" s="11">
        <v>78.230031271182952</v>
      </c>
      <c r="G273" s="11">
        <v>77.689492653100913</v>
      </c>
      <c r="H273" s="11">
        <v>75.794231906647639</v>
      </c>
      <c r="J273" s="1">
        <v>248</v>
      </c>
      <c r="K273" s="1">
        <v>73.734675701892698</v>
      </c>
      <c r="L273" s="1">
        <v>1.6721494207049119</v>
      </c>
      <c r="M273" s="1">
        <v>0.77428997824669255</v>
      </c>
    </row>
    <row r="274" spans="2:13" x14ac:dyDescent="0.2">
      <c r="B274" s="11">
        <v>77.689492653100913</v>
      </c>
      <c r="C274" s="11">
        <v>75.794231906647639</v>
      </c>
      <c r="D274" s="11">
        <v>74.4809460249582</v>
      </c>
      <c r="F274" s="11">
        <v>74.716062558467385</v>
      </c>
      <c r="G274" s="11">
        <v>78.230031271182952</v>
      </c>
      <c r="H274" s="11">
        <v>77.689492653100913</v>
      </c>
      <c r="J274" s="1">
        <v>249</v>
      </c>
      <c r="K274" s="1">
        <v>74.704962069823893</v>
      </c>
      <c r="L274" s="1">
        <v>1.0530878360362976</v>
      </c>
      <c r="M274" s="1">
        <v>0.48763307127939748</v>
      </c>
    </row>
    <row r="275" spans="2:13" x14ac:dyDescent="0.2">
      <c r="B275" s="11">
        <v>78.230031271182952</v>
      </c>
      <c r="C275" s="11">
        <v>77.689492653100913</v>
      </c>
      <c r="D275" s="11">
        <v>75.794231906647639</v>
      </c>
      <c r="F275" s="11">
        <v>74.15649968053566</v>
      </c>
      <c r="G275" s="11">
        <v>74.716062558467385</v>
      </c>
      <c r="H275" s="11">
        <v>78.230031271182952</v>
      </c>
      <c r="J275" s="1">
        <v>250</v>
      </c>
      <c r="K275" s="1">
        <v>75.220342617581011</v>
      </c>
      <c r="L275" s="1">
        <v>-1.4419978492457091</v>
      </c>
      <c r="M275" s="1">
        <v>-0.66771812943221009</v>
      </c>
    </row>
    <row r="276" spans="2:13" x14ac:dyDescent="0.2">
      <c r="B276" s="11">
        <v>74.716062558467385</v>
      </c>
      <c r="C276" s="11">
        <v>78.230031271182952</v>
      </c>
      <c r="D276" s="11">
        <v>77.689492653100913</v>
      </c>
      <c r="F276" s="11">
        <v>75.804820492441365</v>
      </c>
      <c r="G276" s="11">
        <v>74.15649968053566</v>
      </c>
      <c r="H276" s="11">
        <v>74.716062558467385</v>
      </c>
      <c r="J276" s="1">
        <v>251</v>
      </c>
      <c r="K276" s="1">
        <v>73.762893973595823</v>
      </c>
      <c r="L276" s="1">
        <v>2.7975759427057483</v>
      </c>
      <c r="M276" s="1">
        <v>1.2954195294987141</v>
      </c>
    </row>
    <row r="277" spans="2:13" x14ac:dyDescent="0.2">
      <c r="B277" s="11">
        <v>74.15649968053566</v>
      </c>
      <c r="C277" s="11">
        <v>74.716062558467385</v>
      </c>
      <c r="D277" s="11">
        <v>78.230031271182952</v>
      </c>
      <c r="F277" s="11">
        <v>74.767630094988206</v>
      </c>
      <c r="G277" s="11">
        <v>75.804820492441365</v>
      </c>
      <c r="H277" s="11">
        <v>74.15649968053566</v>
      </c>
      <c r="J277" s="1">
        <v>252</v>
      </c>
      <c r="K277" s="1">
        <v>75.590451533944588</v>
      </c>
      <c r="L277" s="1">
        <v>1.3569613096478577</v>
      </c>
      <c r="M277" s="1">
        <v>0.6283418993058153</v>
      </c>
    </row>
    <row r="278" spans="2:13" x14ac:dyDescent="0.2">
      <c r="B278" s="11">
        <v>75.804820492441365</v>
      </c>
      <c r="C278" s="11">
        <v>74.15649968053566</v>
      </c>
      <c r="D278" s="11">
        <v>74.716062558467385</v>
      </c>
      <c r="F278" s="11">
        <v>74.615548509193005</v>
      </c>
      <c r="G278" s="11">
        <v>74.767630094988206</v>
      </c>
      <c r="H278" s="11">
        <v>75.804820492441365</v>
      </c>
      <c r="J278" s="1">
        <v>253</v>
      </c>
      <c r="K278" s="1">
        <v>76.298540904102936</v>
      </c>
      <c r="L278" s="1">
        <v>4.0428803505733413E-2</v>
      </c>
      <c r="M278" s="1">
        <v>1.8720586210410412E-2</v>
      </c>
    </row>
    <row r="279" spans="2:13" x14ac:dyDescent="0.2">
      <c r="B279" s="11">
        <v>74.767630094988206</v>
      </c>
      <c r="C279" s="11">
        <v>75.804820492441365</v>
      </c>
      <c r="D279" s="11">
        <v>74.15649968053566</v>
      </c>
      <c r="F279" s="11">
        <v>72.95291443207428</v>
      </c>
      <c r="G279" s="11">
        <v>74.615548509193005</v>
      </c>
      <c r="H279" s="11">
        <v>74.767630094988206</v>
      </c>
      <c r="J279" s="1">
        <v>254</v>
      </c>
      <c r="K279" s="1">
        <v>75.892027997632155</v>
      </c>
      <c r="L279" s="1">
        <v>3.8333611729996164E-2</v>
      </c>
      <c r="M279" s="1">
        <v>1.775040616885985E-2</v>
      </c>
    </row>
    <row r="280" spans="2:13" x14ac:dyDescent="0.2">
      <c r="B280" s="11">
        <v>74.615548509193005</v>
      </c>
      <c r="C280" s="11">
        <v>74.767630094988206</v>
      </c>
      <c r="D280" s="11">
        <v>75.804820492441365</v>
      </c>
      <c r="F280" s="11">
        <v>73.135942085158447</v>
      </c>
      <c r="G280" s="11">
        <v>72.95291443207428</v>
      </c>
      <c r="H280" s="11">
        <v>74.615548509193005</v>
      </c>
      <c r="J280" s="1">
        <v>255</v>
      </c>
      <c r="K280" s="1">
        <v>75.49012161593734</v>
      </c>
      <c r="L280" s="1">
        <v>-0.11628784329363384</v>
      </c>
      <c r="M280" s="1">
        <v>-5.3847168524105357E-2</v>
      </c>
    </row>
    <row r="281" spans="2:13" x14ac:dyDescent="0.2">
      <c r="B281" s="11">
        <v>72.95291443207428</v>
      </c>
      <c r="C281" s="11">
        <v>74.615548509193005</v>
      </c>
      <c r="D281" s="11">
        <v>74.767630094988206</v>
      </c>
      <c r="F281" s="11">
        <v>72.722408026755858</v>
      </c>
      <c r="G281" s="11">
        <v>73.135942085158447</v>
      </c>
      <c r="H281" s="11">
        <v>72.95291443207428</v>
      </c>
      <c r="J281" s="1">
        <v>256</v>
      </c>
      <c r="K281" s="1">
        <v>75.005088874992836</v>
      </c>
      <c r="L281" s="1">
        <v>2.1398868098320349</v>
      </c>
      <c r="M281" s="1">
        <v>0.99087610886875788</v>
      </c>
    </row>
    <row r="282" spans="2:13" x14ac:dyDescent="0.2">
      <c r="B282" s="11">
        <v>73.135942085158447</v>
      </c>
      <c r="C282" s="11">
        <v>72.95291443207428</v>
      </c>
      <c r="D282" s="11">
        <v>74.615548509193005</v>
      </c>
      <c r="F282" s="11">
        <v>72.331292673133575</v>
      </c>
      <c r="G282" s="11">
        <v>72.722408026755858</v>
      </c>
      <c r="H282" s="11">
        <v>73.135942085158447</v>
      </c>
      <c r="J282" s="1">
        <v>257</v>
      </c>
      <c r="K282" s="1">
        <v>76.273021941828887</v>
      </c>
      <c r="L282" s="1">
        <v>0.46297078461729768</v>
      </c>
      <c r="M282" s="1">
        <v>0.21437895101447535</v>
      </c>
    </row>
    <row r="283" spans="2:13" x14ac:dyDescent="0.2">
      <c r="B283" s="11">
        <v>72.722408026755858</v>
      </c>
      <c r="C283" s="11">
        <v>73.135942085158447</v>
      </c>
      <c r="D283" s="11">
        <v>72.95291443207428</v>
      </c>
      <c r="F283" s="11">
        <v>73.543714694649552</v>
      </c>
      <c r="G283" s="11">
        <v>72.331292673133575</v>
      </c>
      <c r="H283" s="11">
        <v>72.722408026755858</v>
      </c>
      <c r="J283" s="1">
        <v>258</v>
      </c>
      <c r="K283" s="1">
        <v>76.224101350788402</v>
      </c>
      <c r="L283" s="1">
        <v>0.11820019691433004</v>
      </c>
      <c r="M283" s="1">
        <v>5.4732685227956282E-2</v>
      </c>
    </row>
    <row r="284" spans="2:13" x14ac:dyDescent="0.2">
      <c r="B284" s="11">
        <v>72.331292673133575</v>
      </c>
      <c r="C284" s="11">
        <v>72.722408026755858</v>
      </c>
      <c r="D284" s="11">
        <v>73.135942085158447</v>
      </c>
      <c r="F284" s="11">
        <v>73.535819601407468</v>
      </c>
      <c r="G284" s="11">
        <v>73.543714694649552</v>
      </c>
      <c r="H284" s="11">
        <v>72.331292673133575</v>
      </c>
      <c r="J284" s="1">
        <v>259</v>
      </c>
      <c r="K284" s="1">
        <v>75.863181345120921</v>
      </c>
      <c r="L284" s="1">
        <v>-1.0232201906531486</v>
      </c>
      <c r="M284" s="1">
        <v>-0.4738028368472082</v>
      </c>
    </row>
    <row r="285" spans="2:13" x14ac:dyDescent="0.2">
      <c r="B285" s="11">
        <v>73.543714694649552</v>
      </c>
      <c r="C285" s="11">
        <v>72.331292673133575</v>
      </c>
      <c r="D285" s="11">
        <v>72.722408026755858</v>
      </c>
      <c r="F285" s="11">
        <v>74.694078484692199</v>
      </c>
      <c r="G285" s="11">
        <v>73.535819601407468</v>
      </c>
      <c r="H285" s="11">
        <v>73.543714694649552</v>
      </c>
      <c r="J285" s="1">
        <v>260</v>
      </c>
      <c r="K285" s="1">
        <v>74.659149517168203</v>
      </c>
      <c r="L285" s="1">
        <v>-2.616985353169099</v>
      </c>
      <c r="M285" s="1">
        <v>-1.2117969286040267</v>
      </c>
    </row>
    <row r="286" spans="2:13" x14ac:dyDescent="0.2">
      <c r="B286" s="11">
        <v>73.535819601407468</v>
      </c>
      <c r="C286" s="11">
        <v>73.543714694649552</v>
      </c>
      <c r="D286" s="11">
        <v>72.331292673133575</v>
      </c>
      <c r="F286" s="11">
        <v>73.271889400921651</v>
      </c>
      <c r="G286" s="11">
        <v>74.694078484692199</v>
      </c>
      <c r="H286" s="11">
        <v>73.535819601407468</v>
      </c>
      <c r="J286" s="1">
        <v>261</v>
      </c>
      <c r="K286" s="1">
        <v>72.302699460345423</v>
      </c>
      <c r="L286" s="1">
        <v>2.4836220012068821</v>
      </c>
      <c r="M286" s="1">
        <v>1.1500429336493176</v>
      </c>
    </row>
    <row r="287" spans="2:13" x14ac:dyDescent="0.2">
      <c r="B287" s="11">
        <v>74.694078484692199</v>
      </c>
      <c r="C287" s="11">
        <v>73.535819601407468</v>
      </c>
      <c r="D287" s="11">
        <v>73.543714694649552</v>
      </c>
      <c r="F287" s="11">
        <v>74.288486843686542</v>
      </c>
      <c r="G287" s="11">
        <v>73.271889400921651</v>
      </c>
      <c r="H287" s="11">
        <v>74.694078484692199</v>
      </c>
      <c r="J287" s="1">
        <v>262</v>
      </c>
      <c r="K287" s="1">
        <v>73.979851888088689</v>
      </c>
      <c r="L287" s="1">
        <v>1.416696673222674</v>
      </c>
      <c r="M287" s="1">
        <v>0.65600240188422998</v>
      </c>
    </row>
    <row r="288" spans="2:13" x14ac:dyDescent="0.2">
      <c r="B288" s="11">
        <v>73.271889400921651</v>
      </c>
      <c r="C288" s="11">
        <v>74.694078484692199</v>
      </c>
      <c r="D288" s="11">
        <v>73.535819601407468</v>
      </c>
      <c r="F288" s="11">
        <v>75.016900176292054</v>
      </c>
      <c r="G288" s="11">
        <v>74.288486843686542</v>
      </c>
      <c r="H288" s="11">
        <v>73.271889400921651</v>
      </c>
      <c r="J288" s="1">
        <v>263</v>
      </c>
      <c r="K288" s="1">
        <v>74.852566210247772</v>
      </c>
      <c r="L288" s="1">
        <v>2.6255112678296939</v>
      </c>
      <c r="M288" s="1">
        <v>1.2157448594500047</v>
      </c>
    </row>
    <row r="289" spans="2:13" x14ac:dyDescent="0.2">
      <c r="B289" s="11">
        <v>74.288486843686542</v>
      </c>
      <c r="C289" s="11">
        <v>73.271889400921651</v>
      </c>
      <c r="D289" s="11">
        <v>74.694078484692199</v>
      </c>
      <c r="F289" s="11">
        <v>74.970031760155237</v>
      </c>
      <c r="G289" s="11">
        <v>75.016900176292054</v>
      </c>
      <c r="H289" s="11">
        <v>74.288486843686542</v>
      </c>
      <c r="J289" s="1">
        <v>264</v>
      </c>
      <c r="K289" s="1">
        <v>76.530395399860538</v>
      </c>
      <c r="L289" s="1">
        <v>0.90808945358350002</v>
      </c>
      <c r="M289" s="1">
        <v>0.42049146718288472</v>
      </c>
    </row>
    <row r="290" spans="2:13" x14ac:dyDescent="0.2">
      <c r="B290" s="11">
        <v>75.016900176292054</v>
      </c>
      <c r="C290" s="11">
        <v>74.288486843686542</v>
      </c>
      <c r="D290" s="11">
        <v>73.271889400921651</v>
      </c>
      <c r="F290" s="11">
        <v>74.473368067392158</v>
      </c>
      <c r="G290" s="11">
        <v>74.970031760155237</v>
      </c>
      <c r="H290" s="11">
        <v>75.016900176292054</v>
      </c>
      <c r="J290" s="1">
        <v>265</v>
      </c>
      <c r="K290" s="1">
        <v>76.809227118507494</v>
      </c>
      <c r="L290" s="1">
        <v>-2.6319299872700128</v>
      </c>
      <c r="M290" s="1">
        <v>-1.2187170520509034</v>
      </c>
    </row>
    <row r="291" spans="2:13" x14ac:dyDescent="0.2">
      <c r="B291" s="11">
        <v>74.970031760155237</v>
      </c>
      <c r="C291" s="11">
        <v>75.016900176292054</v>
      </c>
      <c r="D291" s="11">
        <v>74.288486843686542</v>
      </c>
      <c r="F291" s="11">
        <v>73.762158275180383</v>
      </c>
      <c r="G291" s="11">
        <v>74.473368067392158</v>
      </c>
      <c r="H291" s="11">
        <v>74.970031760155237</v>
      </c>
      <c r="J291" s="1">
        <v>266</v>
      </c>
      <c r="K291" s="1">
        <v>74.316584735378754</v>
      </c>
      <c r="L291" s="1">
        <v>-1.5446790981238507</v>
      </c>
      <c r="M291" s="1">
        <v>-0.71526475473719242</v>
      </c>
    </row>
    <row r="292" spans="2:13" x14ac:dyDescent="0.2">
      <c r="B292" s="11">
        <v>74.473368067392158</v>
      </c>
      <c r="C292" s="11">
        <v>74.970031760155237</v>
      </c>
      <c r="D292" s="11">
        <v>75.016900176292054</v>
      </c>
      <c r="F292" s="11">
        <v>74.211841991761176</v>
      </c>
      <c r="G292" s="11">
        <v>73.762158275180383</v>
      </c>
      <c r="H292" s="11">
        <v>74.473368067392158</v>
      </c>
      <c r="J292" s="1">
        <v>267</v>
      </c>
      <c r="K292" s="1">
        <v>72.760773024718162</v>
      </c>
      <c r="L292" s="1">
        <v>2.5164641689355562</v>
      </c>
      <c r="M292" s="1">
        <v>1.1652505227686496</v>
      </c>
    </row>
    <row r="293" spans="2:13" x14ac:dyDescent="0.2">
      <c r="B293" s="11">
        <v>73.762158275180383</v>
      </c>
      <c r="C293" s="11">
        <v>74.473368067392158</v>
      </c>
      <c r="D293" s="11">
        <v>74.970031760155237</v>
      </c>
      <c r="F293" s="11">
        <v>74.27870591355078</v>
      </c>
      <c r="G293" s="11">
        <v>74.211841991761176</v>
      </c>
      <c r="H293" s="11">
        <v>73.762158275180383</v>
      </c>
      <c r="J293" s="1">
        <v>268</v>
      </c>
      <c r="K293" s="1">
        <v>74.462528459327842</v>
      </c>
      <c r="L293" s="1">
        <v>-0.48546128108404218</v>
      </c>
      <c r="M293" s="1">
        <v>-0.22479319139536894</v>
      </c>
    </row>
    <row r="294" spans="2:13" x14ac:dyDescent="0.2">
      <c r="B294" s="11">
        <v>74.211841991761176</v>
      </c>
      <c r="C294" s="11">
        <v>73.762158275180383</v>
      </c>
      <c r="D294" s="11">
        <v>74.473368067392158</v>
      </c>
      <c r="F294" s="11">
        <v>73.782301625943575</v>
      </c>
      <c r="G294" s="11">
        <v>74.27870591355078</v>
      </c>
      <c r="H294" s="11">
        <v>74.211841991761176</v>
      </c>
      <c r="J294" s="1">
        <v>269</v>
      </c>
      <c r="K294" s="1">
        <v>73.843045304390159</v>
      </c>
      <c r="L294" s="1">
        <v>0.63790072056804092</v>
      </c>
      <c r="M294" s="1">
        <v>0.29538038224117602</v>
      </c>
    </row>
    <row r="295" spans="2:13" x14ac:dyDescent="0.2">
      <c r="B295" s="11">
        <v>74.27870591355078</v>
      </c>
      <c r="C295" s="11">
        <v>74.211841991761176</v>
      </c>
      <c r="D295" s="11">
        <v>73.762158275180383</v>
      </c>
      <c r="F295" s="11">
        <v>73.804500878282326</v>
      </c>
      <c r="G295" s="11">
        <v>73.782301625943575</v>
      </c>
      <c r="H295" s="11">
        <v>74.27870591355078</v>
      </c>
      <c r="J295" s="1">
        <v>270</v>
      </c>
      <c r="K295" s="1">
        <v>74.034247356256785</v>
      </c>
      <c r="L295" s="1">
        <v>1.759984550390854</v>
      </c>
      <c r="M295" s="1">
        <v>0.81496209750332771</v>
      </c>
    </row>
    <row r="296" spans="2:13" x14ac:dyDescent="0.2">
      <c r="B296" s="11">
        <v>73.782301625943575</v>
      </c>
      <c r="C296" s="11">
        <v>74.27870591355078</v>
      </c>
      <c r="D296" s="11">
        <v>74.211841991761176</v>
      </c>
      <c r="F296" s="11">
        <v>67.111335110199363</v>
      </c>
      <c r="G296" s="11">
        <v>73.804500878282326</v>
      </c>
      <c r="H296" s="11">
        <v>73.782301625943575</v>
      </c>
      <c r="J296" s="1">
        <v>271</v>
      </c>
      <c r="K296" s="1">
        <v>75.110477197859765</v>
      </c>
      <c r="L296" s="1">
        <v>2.5790154552411479</v>
      </c>
      <c r="M296" s="1">
        <v>1.1942149403698241</v>
      </c>
    </row>
    <row r="297" spans="2:13" x14ac:dyDescent="0.2">
      <c r="B297" s="11">
        <v>73.804500878282326</v>
      </c>
      <c r="C297" s="11">
        <v>73.782301625943575</v>
      </c>
      <c r="D297" s="11">
        <v>74.27870591355078</v>
      </c>
      <c r="F297" s="11">
        <v>70.976181661113159</v>
      </c>
      <c r="G297" s="11">
        <v>67.111335110199363</v>
      </c>
      <c r="H297" s="11">
        <v>73.804500878282326</v>
      </c>
      <c r="J297" s="1">
        <v>272</v>
      </c>
      <c r="K297" s="1">
        <v>76.750646335663035</v>
      </c>
      <c r="L297" s="1">
        <v>1.4793849355199171</v>
      </c>
      <c r="M297" s="1">
        <v>0.68503024631573617</v>
      </c>
    </row>
    <row r="298" spans="2:13" x14ac:dyDescent="0.2">
      <c r="B298" s="11">
        <v>67.111335110199363</v>
      </c>
      <c r="C298" s="11">
        <v>73.804500878282326</v>
      </c>
      <c r="D298" s="11">
        <v>73.782301625943575</v>
      </c>
      <c r="F298" s="11">
        <v>71.904139502726139</v>
      </c>
      <c r="G298" s="11">
        <v>70.976181661113159</v>
      </c>
      <c r="H298" s="11">
        <v>67.111335110199363</v>
      </c>
      <c r="J298" s="1">
        <v>273</v>
      </c>
      <c r="K298" s="1">
        <v>77.444194239861929</v>
      </c>
      <c r="L298" s="1">
        <v>-2.7281316813945438</v>
      </c>
      <c r="M298" s="1">
        <v>-1.26326331491991</v>
      </c>
    </row>
    <row r="299" spans="2:13" x14ac:dyDescent="0.2">
      <c r="B299" s="11">
        <v>70.976181661113159</v>
      </c>
      <c r="C299" s="11">
        <v>67.111335110199363</v>
      </c>
      <c r="D299" s="11">
        <v>73.804500878282326</v>
      </c>
      <c r="F299" s="11">
        <v>69.722903344439473</v>
      </c>
      <c r="G299" s="11">
        <v>71.904139502726139</v>
      </c>
      <c r="H299" s="11">
        <v>70.976181661113159</v>
      </c>
      <c r="J299" s="1">
        <v>274</v>
      </c>
      <c r="K299" s="1">
        <v>74.844923817732706</v>
      </c>
      <c r="L299" s="1">
        <v>-0.68842413719704609</v>
      </c>
      <c r="M299" s="1">
        <v>-0.31877528623613699</v>
      </c>
    </row>
    <row r="300" spans="2:13" x14ac:dyDescent="0.2">
      <c r="B300" s="11">
        <v>71.904139502726139</v>
      </c>
      <c r="C300" s="11">
        <v>70.976181661113159</v>
      </c>
      <c r="D300" s="11">
        <v>67.111335110199363</v>
      </c>
      <c r="F300" s="11">
        <v>71.597943886563641</v>
      </c>
      <c r="G300" s="11">
        <v>69.722903344439473</v>
      </c>
      <c r="H300" s="11">
        <v>71.904139502726139</v>
      </c>
      <c r="J300" s="1">
        <v>275</v>
      </c>
      <c r="K300" s="1">
        <v>73.896556958453544</v>
      </c>
      <c r="L300" s="1">
        <v>1.9082635339878209</v>
      </c>
      <c r="M300" s="1">
        <v>0.88362278629233404</v>
      </c>
    </row>
    <row r="301" spans="2:13" x14ac:dyDescent="0.2">
      <c r="B301" s="11">
        <v>69.722903344439473</v>
      </c>
      <c r="C301" s="11">
        <v>71.904139502726139</v>
      </c>
      <c r="D301" s="11">
        <v>70.976181661113159</v>
      </c>
      <c r="F301" s="11">
        <v>71.103298439660279</v>
      </c>
      <c r="G301" s="11">
        <v>71.597943886563641</v>
      </c>
      <c r="H301" s="11">
        <v>69.722903344439473</v>
      </c>
      <c r="J301" s="1">
        <v>276</v>
      </c>
      <c r="K301" s="1">
        <v>75.070384256657661</v>
      </c>
      <c r="L301" s="1">
        <v>-0.3027541616694549</v>
      </c>
      <c r="M301" s="1">
        <v>-0.14019052983573438</v>
      </c>
    </row>
    <row r="302" spans="2:13" x14ac:dyDescent="0.2">
      <c r="B302" s="11">
        <v>71.597943886563641</v>
      </c>
      <c r="C302" s="11">
        <v>69.722903344439473</v>
      </c>
      <c r="D302" s="11">
        <v>71.904139502726139</v>
      </c>
      <c r="F302" s="11">
        <v>71.821435392512328</v>
      </c>
      <c r="G302" s="11">
        <v>71.103298439660279</v>
      </c>
      <c r="H302" s="11">
        <v>71.597943886563641</v>
      </c>
      <c r="J302" s="1">
        <v>277</v>
      </c>
      <c r="K302" s="1">
        <v>74.524200585494484</v>
      </c>
      <c r="L302" s="1">
        <v>9.1347923698521072E-2</v>
      </c>
      <c r="M302" s="1">
        <v>4.2298721021947636E-2</v>
      </c>
    </row>
    <row r="303" spans="2:13" x14ac:dyDescent="0.2">
      <c r="B303" s="11">
        <v>71.103298439660279</v>
      </c>
      <c r="C303" s="11">
        <v>71.597943886563641</v>
      </c>
      <c r="D303" s="11">
        <v>69.722903344439473</v>
      </c>
      <c r="F303" s="11">
        <v>72.716740341653406</v>
      </c>
      <c r="G303" s="11">
        <v>71.821435392512328</v>
      </c>
      <c r="H303" s="11">
        <v>71.103298439660279</v>
      </c>
      <c r="J303" s="1">
        <v>278</v>
      </c>
      <c r="K303" s="1">
        <v>74.254252694766791</v>
      </c>
      <c r="L303" s="1">
        <v>-1.3013382626925107</v>
      </c>
      <c r="M303" s="1">
        <v>-0.602585607862127</v>
      </c>
    </row>
    <row r="304" spans="2:13" x14ac:dyDescent="0.2">
      <c r="B304" s="11">
        <v>71.821435392512328</v>
      </c>
      <c r="C304" s="11">
        <v>71.103298439660279</v>
      </c>
      <c r="D304" s="11">
        <v>71.597943886563641</v>
      </c>
      <c r="F304" s="11">
        <v>73.176430273671755</v>
      </c>
      <c r="G304" s="11">
        <v>72.716740341653406</v>
      </c>
      <c r="H304" s="11">
        <v>71.821435392512328</v>
      </c>
      <c r="J304" s="1">
        <v>279</v>
      </c>
      <c r="K304" s="1">
        <v>72.963860784219008</v>
      </c>
      <c r="L304" s="1">
        <v>0.17208130093943907</v>
      </c>
      <c r="M304" s="1">
        <v>7.9682368759181693E-2</v>
      </c>
    </row>
    <row r="305" spans="2:13" x14ac:dyDescent="0.2">
      <c r="B305" s="11">
        <v>72.716740341653406</v>
      </c>
      <c r="C305" s="11">
        <v>71.821435392512328</v>
      </c>
      <c r="D305" s="11">
        <v>71.103298439660279</v>
      </c>
      <c r="F305" s="11">
        <v>72.122321479761439</v>
      </c>
      <c r="G305" s="11">
        <v>73.176430273671755</v>
      </c>
      <c r="H305" s="11">
        <v>72.716740341653406</v>
      </c>
      <c r="J305" s="1">
        <v>280</v>
      </c>
      <c r="K305" s="1">
        <v>72.856591915133748</v>
      </c>
      <c r="L305" s="1">
        <v>-0.13418388837789053</v>
      </c>
      <c r="M305" s="1">
        <v>-6.2133944925432873E-2</v>
      </c>
    </row>
    <row r="306" spans="2:13" x14ac:dyDescent="0.2">
      <c r="B306" s="11">
        <v>73.176430273671755</v>
      </c>
      <c r="C306" s="11">
        <v>72.716740341653406</v>
      </c>
      <c r="D306" s="11">
        <v>71.821435392512328</v>
      </c>
      <c r="F306" s="11">
        <v>73.309125339814216</v>
      </c>
      <c r="G306" s="11">
        <v>72.122321479761439</v>
      </c>
      <c r="H306" s="11">
        <v>73.176430273671755</v>
      </c>
      <c r="J306" s="1">
        <v>281</v>
      </c>
      <c r="K306" s="1">
        <v>72.568430558136782</v>
      </c>
      <c r="L306" s="1">
        <v>-0.23713788500320732</v>
      </c>
      <c r="M306" s="1">
        <v>-0.10980686626868304</v>
      </c>
    </row>
    <row r="307" spans="2:13" x14ac:dyDescent="0.2">
      <c r="B307" s="11">
        <v>72.122321479761439</v>
      </c>
      <c r="C307" s="11">
        <v>73.176430273671755</v>
      </c>
      <c r="D307" s="11">
        <v>72.716740341653406</v>
      </c>
      <c r="F307" s="11">
        <v>74.780644004982193</v>
      </c>
      <c r="G307" s="11">
        <v>73.309125339814216</v>
      </c>
      <c r="H307" s="11">
        <v>72.122321479761439</v>
      </c>
      <c r="J307" s="1">
        <v>282</v>
      </c>
      <c r="K307" s="1">
        <v>72.208799051776793</v>
      </c>
      <c r="L307" s="1">
        <v>1.3349156428727582</v>
      </c>
      <c r="M307" s="1">
        <v>0.61813363762993612</v>
      </c>
    </row>
    <row r="308" spans="2:13" x14ac:dyDescent="0.2">
      <c r="B308" s="11">
        <v>73.309125339814216</v>
      </c>
      <c r="C308" s="11">
        <v>72.122321479761439</v>
      </c>
      <c r="D308" s="11">
        <v>73.176430273671755</v>
      </c>
      <c r="F308" s="11">
        <v>72.702054892845737</v>
      </c>
      <c r="G308" s="11">
        <v>74.780644004982193</v>
      </c>
      <c r="H308" s="11">
        <v>73.309125339814216</v>
      </c>
      <c r="J308" s="1">
        <v>283</v>
      </c>
      <c r="K308" s="1">
        <v>73.075246582021876</v>
      </c>
      <c r="L308" s="1">
        <v>0.46057301938559192</v>
      </c>
      <c r="M308" s="1">
        <v>0.21326866411899234</v>
      </c>
    </row>
    <row r="309" spans="2:13" x14ac:dyDescent="0.2">
      <c r="B309" s="11">
        <v>74.780644004982193</v>
      </c>
      <c r="C309" s="11">
        <v>73.309125339814216</v>
      </c>
      <c r="D309" s="11">
        <v>72.122321479761439</v>
      </c>
      <c r="F309" s="11">
        <v>70.994245329890887</v>
      </c>
      <c r="G309" s="11">
        <v>72.702054892845737</v>
      </c>
      <c r="H309" s="11">
        <v>74.780644004982193</v>
      </c>
      <c r="J309" s="1">
        <v>284</v>
      </c>
      <c r="K309" s="1">
        <v>73.249221687248138</v>
      </c>
      <c r="L309" s="1">
        <v>1.4448567974440607</v>
      </c>
      <c r="M309" s="1">
        <v>0.66904196742832467</v>
      </c>
    </row>
    <row r="310" spans="2:13" x14ac:dyDescent="0.2">
      <c r="B310" s="11">
        <v>72.702054892845737</v>
      </c>
      <c r="C310" s="11">
        <v>74.780644004982193</v>
      </c>
      <c r="D310" s="11">
        <v>73.309125339814216</v>
      </c>
      <c r="F310" s="11">
        <v>73.602051424253716</v>
      </c>
      <c r="G310" s="11">
        <v>70.994245329890887</v>
      </c>
      <c r="H310" s="11">
        <v>72.702054892845737</v>
      </c>
      <c r="J310" s="1">
        <v>285</v>
      </c>
      <c r="K310" s="1">
        <v>74.131260645034629</v>
      </c>
      <c r="L310" s="1">
        <v>-0.85937124411297816</v>
      </c>
      <c r="M310" s="1">
        <v>-0.39793246564626006</v>
      </c>
    </row>
    <row r="311" spans="2:13" x14ac:dyDescent="0.2">
      <c r="B311" s="11">
        <v>70.994245329890887</v>
      </c>
      <c r="C311" s="11">
        <v>72.702054892845737</v>
      </c>
      <c r="D311" s="11">
        <v>74.780644004982193</v>
      </c>
      <c r="F311" s="11">
        <v>73.79822605762773</v>
      </c>
      <c r="G311" s="11">
        <v>73.602051424253716</v>
      </c>
      <c r="H311" s="11">
        <v>70.994245329890887</v>
      </c>
      <c r="J311" s="1">
        <v>286</v>
      </c>
      <c r="K311" s="1">
        <v>73.218748353118841</v>
      </c>
      <c r="L311" s="1">
        <v>1.0697384905677012</v>
      </c>
      <c r="M311" s="1">
        <v>0.49534316869968587</v>
      </c>
    </row>
    <row r="312" spans="2:13" x14ac:dyDescent="0.2">
      <c r="B312" s="11">
        <v>73.602051424253716</v>
      </c>
      <c r="C312" s="11">
        <v>70.994245329890887</v>
      </c>
      <c r="D312" s="11">
        <v>72.702054892845737</v>
      </c>
      <c r="F312" s="11">
        <v>72.98230178335757</v>
      </c>
      <c r="G312" s="11">
        <v>73.79822605762773</v>
      </c>
      <c r="H312" s="11">
        <v>73.602051424253716</v>
      </c>
      <c r="J312" s="1">
        <v>287</v>
      </c>
      <c r="K312" s="1">
        <v>73.782800576893479</v>
      </c>
      <c r="L312" s="1">
        <v>1.2340995993985757</v>
      </c>
      <c r="M312" s="1">
        <v>0.5714506970135198</v>
      </c>
    </row>
    <row r="313" spans="2:13" x14ac:dyDescent="0.2">
      <c r="B313" s="11">
        <v>73.79822605762773</v>
      </c>
      <c r="C313" s="11">
        <v>73.602051424253716</v>
      </c>
      <c r="D313" s="11">
        <v>70.994245329890887</v>
      </c>
      <c r="F313" s="11">
        <v>73.015770936500445</v>
      </c>
      <c r="G313" s="11">
        <v>72.98230178335757</v>
      </c>
      <c r="H313" s="11">
        <v>73.79822605762773</v>
      </c>
      <c r="J313" s="1">
        <v>288</v>
      </c>
      <c r="K313" s="1">
        <v>74.489163444471572</v>
      </c>
      <c r="L313" s="1">
        <v>0.48086831568366506</v>
      </c>
      <c r="M313" s="1">
        <v>0.22266641550087582</v>
      </c>
    </row>
    <row r="314" spans="2:13" x14ac:dyDescent="0.2">
      <c r="B314" s="11">
        <v>72.98230178335757</v>
      </c>
      <c r="C314" s="11">
        <v>73.79822605762773</v>
      </c>
      <c r="D314" s="11">
        <v>73.602051424253716</v>
      </c>
      <c r="F314" s="11">
        <v>71.32850272111942</v>
      </c>
      <c r="G314" s="11">
        <v>73.015770936500445</v>
      </c>
      <c r="H314" s="11">
        <v>72.98230178335757</v>
      </c>
      <c r="J314" s="1">
        <v>289</v>
      </c>
      <c r="K314" s="1">
        <v>74.561564477966755</v>
      </c>
      <c r="L314" s="1">
        <v>-8.8196410574596484E-2</v>
      </c>
      <c r="M314" s="1">
        <v>-4.0839410629016928E-2</v>
      </c>
    </row>
    <row r="315" spans="2:13" x14ac:dyDescent="0.2">
      <c r="B315" s="11">
        <v>73.015770936500445</v>
      </c>
      <c r="C315" s="11">
        <v>72.98230178335757</v>
      </c>
      <c r="D315" s="11">
        <v>73.79822605762773</v>
      </c>
      <c r="F315" s="11">
        <v>73.136456373147112</v>
      </c>
      <c r="G315" s="11">
        <v>71.32850272111942</v>
      </c>
      <c r="H315" s="11">
        <v>73.015770936500445</v>
      </c>
      <c r="J315" s="1">
        <v>290</v>
      </c>
      <c r="K315" s="1">
        <v>74.175883780614626</v>
      </c>
      <c r="L315" s="1">
        <v>-0.41372550543424325</v>
      </c>
      <c r="M315" s="1">
        <v>-0.19157588947268719</v>
      </c>
    </row>
    <row r="316" spans="2:13" x14ac:dyDescent="0.2">
      <c r="B316" s="11">
        <v>71.32850272111942</v>
      </c>
      <c r="C316" s="11">
        <v>73.015770936500445</v>
      </c>
      <c r="D316" s="11">
        <v>72.98230178335757</v>
      </c>
      <c r="F316" s="11">
        <v>71.66392601500074</v>
      </c>
      <c r="G316" s="11">
        <v>73.136456373147112</v>
      </c>
      <c r="H316" s="11">
        <v>71.32850272111942</v>
      </c>
      <c r="J316" s="1">
        <v>291</v>
      </c>
      <c r="K316" s="1">
        <v>73.559828209976672</v>
      </c>
      <c r="L316" s="1">
        <v>0.65201378178450398</v>
      </c>
      <c r="M316" s="1">
        <v>0.30191544527261421</v>
      </c>
    </row>
    <row r="317" spans="2:13" x14ac:dyDescent="0.2">
      <c r="B317" s="11">
        <v>73.136456373147112</v>
      </c>
      <c r="C317" s="11">
        <v>71.32850272111942</v>
      </c>
      <c r="D317" s="11">
        <v>73.015770936500445</v>
      </c>
      <c r="F317" s="11">
        <v>69.53773755034392</v>
      </c>
      <c r="G317" s="11">
        <v>71.66392601500074</v>
      </c>
      <c r="H317" s="11">
        <v>73.136456373147112</v>
      </c>
      <c r="J317" s="1">
        <v>292</v>
      </c>
      <c r="K317" s="1">
        <v>73.797141314299921</v>
      </c>
      <c r="L317" s="1">
        <v>0.48156459925085926</v>
      </c>
      <c r="M317" s="1">
        <v>0.22298883010176063</v>
      </c>
    </row>
    <row r="318" spans="2:13" x14ac:dyDescent="0.2">
      <c r="B318" s="11">
        <v>71.66392601500074</v>
      </c>
      <c r="C318" s="11">
        <v>73.136456373147112</v>
      </c>
      <c r="D318" s="11">
        <v>71.32850272111942</v>
      </c>
      <c r="F318" s="11">
        <v>72.538754293140258</v>
      </c>
      <c r="G318" s="11">
        <v>69.53773755034392</v>
      </c>
      <c r="H318" s="11">
        <v>71.66392601500074</v>
      </c>
      <c r="J318" s="1">
        <v>293</v>
      </c>
      <c r="K318" s="1">
        <v>73.914887035746105</v>
      </c>
      <c r="L318" s="1">
        <v>-0.13258540980253031</v>
      </c>
      <c r="M318" s="1">
        <v>-6.1393768284507023E-2</v>
      </c>
    </row>
    <row r="319" spans="2:13" x14ac:dyDescent="0.2">
      <c r="B319" s="11">
        <v>69.53773755034392</v>
      </c>
      <c r="C319" s="11">
        <v>71.66392601500074</v>
      </c>
      <c r="D319" s="11">
        <v>73.136456373147112</v>
      </c>
      <c r="F319" s="11">
        <v>71.804184615445394</v>
      </c>
      <c r="G319" s="11">
        <v>72.538754293140258</v>
      </c>
      <c r="H319" s="11">
        <v>69.53773755034392</v>
      </c>
      <c r="J319" s="1">
        <v>294</v>
      </c>
      <c r="K319" s="1">
        <v>73.54628877170515</v>
      </c>
      <c r="L319" s="1">
        <v>0.25821210657717586</v>
      </c>
      <c r="M319" s="1">
        <v>0.11956529955342816</v>
      </c>
    </row>
    <row r="320" spans="2:13" x14ac:dyDescent="0.2">
      <c r="B320" s="11">
        <v>72.538754293140258</v>
      </c>
      <c r="C320" s="11">
        <v>69.53773755034392</v>
      </c>
      <c r="D320" s="11">
        <v>71.66392601500074</v>
      </c>
      <c r="F320" s="11">
        <v>71.551488524418104</v>
      </c>
      <c r="G320" s="11">
        <v>71.804184615445394</v>
      </c>
      <c r="H320" s="11">
        <v>72.538754293140258</v>
      </c>
      <c r="J320" s="1">
        <v>295</v>
      </c>
      <c r="K320" s="1">
        <v>73.489520587924986</v>
      </c>
      <c r="L320" s="1">
        <v>-6.3781854777256228</v>
      </c>
      <c r="M320" s="1">
        <v>-2.9534233206980032</v>
      </c>
    </row>
    <row r="321" spans="2:13" x14ac:dyDescent="0.2">
      <c r="B321" s="11">
        <v>71.804184615445394</v>
      </c>
      <c r="C321" s="11">
        <v>72.538754293140258</v>
      </c>
      <c r="D321" s="11">
        <v>69.53773755034392</v>
      </c>
      <c r="F321" s="11">
        <v>73.112693597110308</v>
      </c>
      <c r="G321" s="11">
        <v>71.551488524418104</v>
      </c>
      <c r="H321" s="11">
        <v>71.804184615445394</v>
      </c>
      <c r="J321" s="1">
        <v>296</v>
      </c>
      <c r="K321" s="1">
        <v>68.389053975884451</v>
      </c>
      <c r="L321" s="1">
        <v>2.5871276852287082</v>
      </c>
      <c r="M321" s="1">
        <v>1.1979713142338011</v>
      </c>
    </row>
    <row r="322" spans="2:13" x14ac:dyDescent="0.2">
      <c r="B322" s="11">
        <v>71.551488524418104</v>
      </c>
      <c r="C322" s="11">
        <v>71.804184615445394</v>
      </c>
      <c r="D322" s="11">
        <v>72.538754293140258</v>
      </c>
      <c r="F322" s="11">
        <v>74.9639860176691</v>
      </c>
      <c r="G322" s="11">
        <v>73.112693597110308</v>
      </c>
      <c r="H322" s="11">
        <v>71.551488524418104</v>
      </c>
      <c r="J322" s="1">
        <v>297</v>
      </c>
      <c r="K322" s="1">
        <v>70.342465473624884</v>
      </c>
      <c r="L322" s="1">
        <v>1.5616740291012547</v>
      </c>
      <c r="M322" s="1">
        <v>0.72313426961060057</v>
      </c>
    </row>
    <row r="323" spans="2:13" x14ac:dyDescent="0.2">
      <c r="B323" s="11">
        <v>73.112693597110308</v>
      </c>
      <c r="C323" s="11">
        <v>71.551488524418104</v>
      </c>
      <c r="D323" s="11">
        <v>71.804184615445394</v>
      </c>
      <c r="F323" s="11">
        <v>74.243837441705523</v>
      </c>
      <c r="G323" s="11">
        <v>74.9639860176691</v>
      </c>
      <c r="H323" s="11">
        <v>73.112693597110308</v>
      </c>
      <c r="J323" s="1">
        <v>298</v>
      </c>
      <c r="K323" s="1">
        <v>71.623836882270226</v>
      </c>
      <c r="L323" s="1">
        <v>-1.9009335378307526</v>
      </c>
      <c r="M323" s="1">
        <v>-0.88022862635977717</v>
      </c>
    </row>
    <row r="324" spans="2:13" x14ac:dyDescent="0.2">
      <c r="B324" s="11">
        <v>74.9639860176691</v>
      </c>
      <c r="C324" s="11">
        <v>73.112693597110308</v>
      </c>
      <c r="D324" s="11">
        <v>71.551488524418104</v>
      </c>
      <c r="F324" s="11">
        <v>75.139939099331045</v>
      </c>
      <c r="G324" s="11">
        <v>74.243837441705523</v>
      </c>
      <c r="H324" s="11">
        <v>74.9639860176691</v>
      </c>
      <c r="J324" s="1">
        <v>299</v>
      </c>
      <c r="K324" s="1">
        <v>70.098335519586385</v>
      </c>
      <c r="L324" s="1">
        <v>1.499608366977256</v>
      </c>
      <c r="M324" s="1">
        <v>0.69439472063201779</v>
      </c>
    </row>
    <row r="325" spans="2:13" x14ac:dyDescent="0.2">
      <c r="B325" s="11">
        <v>74.243837441705523</v>
      </c>
      <c r="C325" s="11">
        <v>74.9639860176691</v>
      </c>
      <c r="D325" s="11">
        <v>73.112693597110308</v>
      </c>
      <c r="F325" s="11">
        <v>75.086636083857854</v>
      </c>
      <c r="G325" s="11">
        <v>75.139939099331045</v>
      </c>
      <c r="H325" s="11">
        <v>74.243837441705523</v>
      </c>
      <c r="J325" s="1">
        <v>300</v>
      </c>
      <c r="K325" s="1">
        <v>71.204291628843166</v>
      </c>
      <c r="L325" s="1">
        <v>-0.10099318918288702</v>
      </c>
      <c r="M325" s="1">
        <v>-4.6764968062792213E-2</v>
      </c>
    </row>
    <row r="326" spans="2:13" x14ac:dyDescent="0.2">
      <c r="B326" s="11">
        <v>75.139939099331045</v>
      </c>
      <c r="C326" s="11">
        <v>74.243837441705523</v>
      </c>
      <c r="D326" s="11">
        <v>74.9639860176691</v>
      </c>
      <c r="F326" s="11">
        <v>75.543851482246524</v>
      </c>
      <c r="G326" s="11">
        <v>75.086636083857854</v>
      </c>
      <c r="H326" s="11">
        <v>75.139939099331045</v>
      </c>
      <c r="J326" s="1">
        <v>301</v>
      </c>
      <c r="K326" s="1">
        <v>71.105475253503897</v>
      </c>
      <c r="L326" s="1">
        <v>0.71596013900843047</v>
      </c>
      <c r="M326" s="1">
        <v>0.33152585145449509</v>
      </c>
    </row>
    <row r="327" spans="2:13" x14ac:dyDescent="0.2">
      <c r="B327" s="11">
        <v>75.086636083857854</v>
      </c>
      <c r="C327" s="11">
        <v>75.139939099331045</v>
      </c>
      <c r="D327" s="11">
        <v>74.243837441705523</v>
      </c>
      <c r="F327" s="11">
        <v>76.400026183815967</v>
      </c>
      <c r="G327" s="11">
        <v>75.543851482246524</v>
      </c>
      <c r="H327" s="11">
        <v>75.086636083857854</v>
      </c>
      <c r="J327" s="1">
        <v>302</v>
      </c>
      <c r="K327" s="1">
        <v>71.579643911275085</v>
      </c>
      <c r="L327" s="1">
        <v>1.1370964303783211</v>
      </c>
      <c r="M327" s="1">
        <v>0.52653331062415609</v>
      </c>
    </row>
    <row r="328" spans="2:13" x14ac:dyDescent="0.2">
      <c r="B328" s="11">
        <v>75.543851482246524</v>
      </c>
      <c r="C328" s="11">
        <v>75.086636083857854</v>
      </c>
      <c r="D328" s="11">
        <v>75.139939099331045</v>
      </c>
      <c r="F328" s="11">
        <v>77.367249139494305</v>
      </c>
      <c r="G328" s="11">
        <v>76.400026183815967</v>
      </c>
      <c r="H328" s="11">
        <v>75.543851482246524</v>
      </c>
      <c r="J328" s="1">
        <v>303</v>
      </c>
      <c r="K328" s="1">
        <v>72.368957958477012</v>
      </c>
      <c r="L328" s="1">
        <v>0.80747231519474383</v>
      </c>
      <c r="M328" s="1">
        <v>0.37390062970770738</v>
      </c>
    </row>
    <row r="329" spans="2:13" x14ac:dyDescent="0.2">
      <c r="B329" s="11">
        <v>76.400026183815967</v>
      </c>
      <c r="C329" s="11">
        <v>75.543851482246524</v>
      </c>
      <c r="D329" s="11">
        <v>75.086636083857854</v>
      </c>
      <c r="F329" s="11">
        <v>77.5324143903498</v>
      </c>
      <c r="G329" s="11">
        <v>77.367249139494305</v>
      </c>
      <c r="H329" s="11">
        <v>76.400026183815967</v>
      </c>
      <c r="J329" s="1">
        <v>304</v>
      </c>
      <c r="K329" s="1">
        <v>72.852403259852593</v>
      </c>
      <c r="L329" s="1">
        <v>-0.73008178009115454</v>
      </c>
      <c r="M329" s="1">
        <v>-0.33806488739910617</v>
      </c>
    </row>
    <row r="330" spans="2:13" x14ac:dyDescent="0.2">
      <c r="B330" s="11">
        <v>77.367249139494305</v>
      </c>
      <c r="C330" s="11">
        <v>76.400026183815967</v>
      </c>
      <c r="D330" s="11">
        <v>75.543851482246524</v>
      </c>
      <c r="F330" s="11">
        <v>80.697492364274567</v>
      </c>
      <c r="G330" s="11">
        <v>77.5324143903498</v>
      </c>
      <c r="H330" s="11">
        <v>77.367249139494305</v>
      </c>
      <c r="J330" s="1">
        <v>305</v>
      </c>
      <c r="K330" s="1">
        <v>72.116855386625261</v>
      </c>
      <c r="L330" s="1">
        <v>1.1922699531889549</v>
      </c>
      <c r="M330" s="1">
        <v>0.55208144959299887</v>
      </c>
    </row>
    <row r="331" spans="2:13" x14ac:dyDescent="0.2">
      <c r="B331" s="11">
        <v>77.5324143903498</v>
      </c>
      <c r="C331" s="11">
        <v>77.367249139494305</v>
      </c>
      <c r="D331" s="11">
        <v>76.400026183815967</v>
      </c>
      <c r="F331" s="11">
        <v>75.204054021742294</v>
      </c>
      <c r="G331" s="11">
        <v>80.697492364274567</v>
      </c>
      <c r="H331" s="11">
        <v>77.5324143903498</v>
      </c>
      <c r="J331" s="1">
        <v>306</v>
      </c>
      <c r="K331" s="1">
        <v>72.865340642807737</v>
      </c>
      <c r="L331" s="1">
        <v>1.9153033621744555</v>
      </c>
      <c r="M331" s="1">
        <v>0.8868825837398564</v>
      </c>
    </row>
    <row r="332" spans="2:13" x14ac:dyDescent="0.2">
      <c r="B332" s="11">
        <v>80.697492364274567</v>
      </c>
      <c r="C332" s="11">
        <v>77.5324143903498</v>
      </c>
      <c r="D332" s="11">
        <v>77.367249139494305</v>
      </c>
      <c r="F332" s="11">
        <v>78.729413206389779</v>
      </c>
      <c r="G332" s="11">
        <v>75.204054021742294</v>
      </c>
      <c r="H332" s="11">
        <v>80.697492364274567</v>
      </c>
      <c r="J332" s="1">
        <v>307</v>
      </c>
      <c r="K332" s="1">
        <v>74.163614862337695</v>
      </c>
      <c r="L332" s="1">
        <v>-1.4615599694919581</v>
      </c>
      <c r="M332" s="1">
        <v>-0.67677638312196842</v>
      </c>
    </row>
    <row r="333" spans="2:13" x14ac:dyDescent="0.2">
      <c r="B333" s="11">
        <v>75.204054021742294</v>
      </c>
      <c r="C333" s="11">
        <v>80.697492364274567</v>
      </c>
      <c r="D333" s="11">
        <v>77.5324143903498</v>
      </c>
      <c r="F333" s="11">
        <v>75.457725420622012</v>
      </c>
      <c r="G333" s="11">
        <v>78.729413206389779</v>
      </c>
      <c r="H333" s="11">
        <v>75.204054021742294</v>
      </c>
      <c r="J333" s="1">
        <v>308</v>
      </c>
      <c r="K333" s="1">
        <v>72.797081981441437</v>
      </c>
      <c r="L333" s="1">
        <v>-1.8028366515505496</v>
      </c>
      <c r="M333" s="1">
        <v>-0.83480479341550196</v>
      </c>
    </row>
    <row r="334" spans="2:13" x14ac:dyDescent="0.2">
      <c r="B334" s="11">
        <v>78.729413206389779</v>
      </c>
      <c r="C334" s="11">
        <v>75.204054021742294</v>
      </c>
      <c r="D334" s="11">
        <v>80.697492364274567</v>
      </c>
      <c r="F334" s="11">
        <v>74.674316429440196</v>
      </c>
      <c r="G334" s="11">
        <v>75.457725420622012</v>
      </c>
      <c r="H334" s="11">
        <v>78.729413206389779</v>
      </c>
      <c r="J334" s="1">
        <v>309</v>
      </c>
      <c r="K334" s="1">
        <v>71.186234212525207</v>
      </c>
      <c r="L334" s="1">
        <v>2.4158172117285091</v>
      </c>
      <c r="M334" s="1">
        <v>1.1186458776684598</v>
      </c>
    </row>
    <row r="335" spans="2:13" x14ac:dyDescent="0.2">
      <c r="B335" s="11">
        <v>75.457725420622012</v>
      </c>
      <c r="C335" s="11">
        <v>78.729413206389779</v>
      </c>
      <c r="D335" s="11">
        <v>75.204054021742294</v>
      </c>
      <c r="F335" s="11">
        <v>76.842948334811751</v>
      </c>
      <c r="G335" s="11">
        <v>74.674316429440196</v>
      </c>
      <c r="H335" s="11">
        <v>75.457725420622012</v>
      </c>
      <c r="J335" s="1">
        <v>310</v>
      </c>
      <c r="K335" s="1">
        <v>72.92123311468599</v>
      </c>
      <c r="L335" s="1">
        <v>0.87699294294174024</v>
      </c>
      <c r="M335" s="1">
        <v>0.40609220581890565</v>
      </c>
    </row>
    <row r="336" spans="2:13" x14ac:dyDescent="0.2">
      <c r="B336" s="11">
        <v>74.674316429440196</v>
      </c>
      <c r="C336" s="11">
        <v>75.457725420622012</v>
      </c>
      <c r="D336" s="11">
        <v>78.729413206389779</v>
      </c>
      <c r="F336" s="11">
        <v>74.363700665733248</v>
      </c>
      <c r="G336" s="11">
        <v>76.842948334811751</v>
      </c>
      <c r="H336" s="11">
        <v>74.674316429440196</v>
      </c>
      <c r="J336" s="1">
        <v>311</v>
      </c>
      <c r="K336" s="1">
        <v>73.45797600113292</v>
      </c>
      <c r="L336" s="1">
        <v>-0.47567421777534946</v>
      </c>
      <c r="M336" s="1">
        <v>-0.22026128477114387</v>
      </c>
    </row>
    <row r="337" spans="2:13" x14ac:dyDescent="0.2">
      <c r="B337" s="11">
        <v>76.842948334811751</v>
      </c>
      <c r="C337" s="11">
        <v>74.674316429440196</v>
      </c>
      <c r="D337" s="11">
        <v>75.457725420622012</v>
      </c>
      <c r="F337" s="11">
        <v>74.035124295953509</v>
      </c>
      <c r="G337" s="11">
        <v>74.363700665733248</v>
      </c>
      <c r="H337" s="11">
        <v>76.842948334811751</v>
      </c>
      <c r="J337" s="1">
        <v>312</v>
      </c>
      <c r="K337" s="1">
        <v>72.864930465870358</v>
      </c>
      <c r="L337" s="1">
        <v>0.15084047063008654</v>
      </c>
      <c r="M337" s="1">
        <v>6.9846787181049141E-2</v>
      </c>
    </row>
    <row r="338" spans="2:13" x14ac:dyDescent="0.2">
      <c r="B338" s="11">
        <v>74.363700665733248</v>
      </c>
      <c r="C338" s="11">
        <v>76.842948334811751</v>
      </c>
      <c r="D338" s="11">
        <v>74.674316429440196</v>
      </c>
      <c r="F338" s="11">
        <v>76.858703391711899</v>
      </c>
      <c r="G338" s="11">
        <v>74.035124295953509</v>
      </c>
      <c r="H338" s="11">
        <v>74.363700665733248</v>
      </c>
      <c r="J338" s="1">
        <v>313</v>
      </c>
      <c r="K338" s="1">
        <v>72.769320230162776</v>
      </c>
      <c r="L338" s="1">
        <v>-1.4408175090433559</v>
      </c>
      <c r="M338" s="1">
        <v>-0.66717157206222433</v>
      </c>
    </row>
    <row r="339" spans="2:13" x14ac:dyDescent="0.2">
      <c r="B339" s="11">
        <v>74.035124295953509</v>
      </c>
      <c r="C339" s="11">
        <v>74.363700665733248</v>
      </c>
      <c r="D339" s="11">
        <v>76.842948334811751</v>
      </c>
      <c r="F339" s="11">
        <v>75.415398246790701</v>
      </c>
      <c r="G339" s="11">
        <v>76.858703391711899</v>
      </c>
      <c r="H339" s="11">
        <v>74.035124295953509</v>
      </c>
      <c r="J339" s="1">
        <v>314</v>
      </c>
      <c r="K339" s="1">
        <v>71.487690707852991</v>
      </c>
      <c r="L339" s="1">
        <v>1.6487656652941212</v>
      </c>
      <c r="M339" s="1">
        <v>0.76346211367660266</v>
      </c>
    </row>
    <row r="340" spans="2:13" x14ac:dyDescent="0.2">
      <c r="B340" s="11">
        <v>76.858703391711899</v>
      </c>
      <c r="C340" s="11">
        <v>74.035124295953509</v>
      </c>
      <c r="D340" s="11">
        <v>74.363700665733248</v>
      </c>
      <c r="F340" s="11">
        <v>77.902972911959637</v>
      </c>
      <c r="G340" s="11">
        <v>75.415398246790701</v>
      </c>
      <c r="H340" s="11">
        <v>76.858703391711899</v>
      </c>
      <c r="J340" s="1">
        <v>315</v>
      </c>
      <c r="K340" s="1">
        <v>72.615824980733223</v>
      </c>
      <c r="L340" s="1">
        <v>-0.95189896573248234</v>
      </c>
      <c r="M340" s="1">
        <v>-0.44077749293441948</v>
      </c>
    </row>
    <row r="341" spans="2:13" x14ac:dyDescent="0.2">
      <c r="B341" s="11">
        <v>75.415398246790701</v>
      </c>
      <c r="C341" s="11">
        <v>76.858703391711899</v>
      </c>
      <c r="D341" s="11">
        <v>74.035124295953509</v>
      </c>
      <c r="F341" s="11">
        <v>75.776093082820694</v>
      </c>
      <c r="G341" s="11">
        <v>77.902972911959637</v>
      </c>
      <c r="H341" s="11">
        <v>75.415398246790701</v>
      </c>
      <c r="J341" s="1">
        <v>316</v>
      </c>
      <c r="K341" s="1">
        <v>71.761379045679377</v>
      </c>
      <c r="L341" s="1">
        <v>-2.2236414953354569</v>
      </c>
      <c r="M341" s="1">
        <v>-1.0296587755452591</v>
      </c>
    </row>
    <row r="342" spans="2:13" x14ac:dyDescent="0.2">
      <c r="B342" s="11">
        <v>77.902972911959637</v>
      </c>
      <c r="C342" s="11">
        <v>75.415398246790701</v>
      </c>
      <c r="D342" s="11">
        <v>76.858703391711899</v>
      </c>
      <c r="F342" s="11">
        <v>76.478074759530699</v>
      </c>
      <c r="G342" s="11">
        <v>75.776093082820694</v>
      </c>
      <c r="H342" s="11">
        <v>77.902972911959637</v>
      </c>
      <c r="J342" s="1">
        <v>317</v>
      </c>
      <c r="K342" s="1">
        <v>69.921478484556417</v>
      </c>
      <c r="L342" s="1">
        <v>2.617275808583841</v>
      </c>
      <c r="M342" s="1">
        <v>1.2119314241903527</v>
      </c>
    </row>
    <row r="343" spans="2:13" x14ac:dyDescent="0.2">
      <c r="B343" s="11">
        <v>75.776093082820694</v>
      </c>
      <c r="C343" s="11">
        <v>77.902972911959637</v>
      </c>
      <c r="D343" s="11">
        <v>75.415398246790701</v>
      </c>
      <c r="F343" s="11">
        <v>74.699548748742004</v>
      </c>
      <c r="G343" s="11">
        <v>76.478074759530699</v>
      </c>
      <c r="H343" s="11">
        <v>75.776093082820694</v>
      </c>
      <c r="J343" s="1">
        <v>318</v>
      </c>
      <c r="K343" s="1">
        <v>71.894201373412514</v>
      </c>
      <c r="L343" s="1">
        <v>-9.0016757967120498E-2</v>
      </c>
      <c r="M343" s="1">
        <v>-4.1682323783491286E-2</v>
      </c>
    </row>
    <row r="344" spans="2:13" x14ac:dyDescent="0.2">
      <c r="B344" s="11">
        <v>76.478074759530699</v>
      </c>
      <c r="C344" s="11">
        <v>75.776093082820694</v>
      </c>
      <c r="D344" s="11">
        <v>77.902972911959637</v>
      </c>
      <c r="F344" s="11">
        <v>74.711207812638918</v>
      </c>
      <c r="G344" s="11">
        <v>74.699548748742004</v>
      </c>
      <c r="H344" s="11">
        <v>76.478074759530699</v>
      </c>
      <c r="J344" s="1">
        <v>319</v>
      </c>
      <c r="K344" s="1">
        <v>71.779596451585022</v>
      </c>
      <c r="L344" s="1">
        <v>-0.22810792716691708</v>
      </c>
      <c r="M344" s="1">
        <v>-0.10562553787179717</v>
      </c>
    </row>
    <row r="345" spans="2:13" x14ac:dyDescent="0.2">
      <c r="B345" s="11">
        <v>74.699548748742004</v>
      </c>
      <c r="C345" s="11">
        <v>76.478074759530699</v>
      </c>
      <c r="D345" s="11">
        <v>75.776093082820694</v>
      </c>
      <c r="F345" s="11">
        <v>71.381258101820833</v>
      </c>
      <c r="G345" s="11">
        <v>74.711207812638918</v>
      </c>
      <c r="H345" s="11">
        <v>74.699548748742004</v>
      </c>
      <c r="J345" s="1">
        <v>320</v>
      </c>
      <c r="K345" s="1">
        <v>71.477853515749999</v>
      </c>
      <c r="L345" s="1">
        <v>1.6348400813603092</v>
      </c>
      <c r="M345" s="1">
        <v>0.75701386213420263</v>
      </c>
    </row>
    <row r="346" spans="2:13" x14ac:dyDescent="0.2">
      <c r="B346" s="11">
        <v>74.711207812638918</v>
      </c>
      <c r="C346" s="11">
        <v>74.699548748742004</v>
      </c>
      <c r="D346" s="11">
        <v>76.478074759530699</v>
      </c>
      <c r="F346" s="11">
        <v>74.536274333698699</v>
      </c>
      <c r="G346" s="11">
        <v>71.381258101820833</v>
      </c>
      <c r="H346" s="11">
        <v>74.711207812638918</v>
      </c>
      <c r="J346" s="1">
        <v>321</v>
      </c>
      <c r="K346" s="1">
        <v>72.63080939683023</v>
      </c>
      <c r="L346" s="1">
        <v>2.33317662083887</v>
      </c>
      <c r="M346" s="1">
        <v>1.0803790932950528</v>
      </c>
    </row>
    <row r="347" spans="2:13" x14ac:dyDescent="0.2">
      <c r="B347" s="11">
        <v>71.381258101820833</v>
      </c>
      <c r="C347" s="11">
        <v>74.711207812638918</v>
      </c>
      <c r="D347" s="11">
        <v>74.699548748742004</v>
      </c>
      <c r="F347" s="11">
        <v>74.754461573137561</v>
      </c>
      <c r="G347" s="11">
        <v>74.536274333698699</v>
      </c>
      <c r="H347" s="11">
        <v>71.381258101820833</v>
      </c>
      <c r="J347" s="1">
        <v>322</v>
      </c>
      <c r="K347" s="1">
        <v>74.274257138925208</v>
      </c>
      <c r="L347" s="1">
        <v>-3.0419697219684849E-2</v>
      </c>
      <c r="M347" s="1">
        <v>-1.408586242763608E-2</v>
      </c>
    </row>
    <row r="348" spans="2:13" x14ac:dyDescent="0.2">
      <c r="B348" s="11">
        <v>74.536274333698699</v>
      </c>
      <c r="C348" s="11">
        <v>71.381258101820833</v>
      </c>
      <c r="D348" s="11">
        <v>74.711207812638918</v>
      </c>
      <c r="F348" s="11">
        <v>74.150301053874799</v>
      </c>
      <c r="G348" s="11">
        <v>74.754461573137561</v>
      </c>
      <c r="H348" s="11">
        <v>74.536274333698699</v>
      </c>
      <c r="J348" s="1">
        <v>323</v>
      </c>
      <c r="K348" s="1">
        <v>73.999961470438379</v>
      </c>
      <c r="L348" s="1">
        <v>1.139977628892666</v>
      </c>
      <c r="M348" s="1">
        <v>0.52786745164491244</v>
      </c>
    </row>
    <row r="349" spans="2:13" x14ac:dyDescent="0.2">
      <c r="B349" s="11">
        <v>74.754461573137561</v>
      </c>
      <c r="C349" s="11">
        <v>74.536274333698699</v>
      </c>
      <c r="D349" s="11">
        <v>71.381258101820833</v>
      </c>
      <c r="F349" s="11">
        <v>74.739198992507298</v>
      </c>
      <c r="G349" s="11">
        <v>74.150301053874799</v>
      </c>
      <c r="H349" s="11">
        <v>74.754461573137561</v>
      </c>
      <c r="J349" s="1">
        <v>324</v>
      </c>
      <c r="K349" s="1">
        <v>74.576356109100004</v>
      </c>
      <c r="L349" s="1">
        <v>0.51027997475785014</v>
      </c>
      <c r="M349" s="1">
        <v>0.23628550514846824</v>
      </c>
    </row>
    <row r="350" spans="2:13" x14ac:dyDescent="0.2">
      <c r="B350" s="11">
        <v>74.150301053874799</v>
      </c>
      <c r="C350" s="11">
        <v>74.754461573137561</v>
      </c>
      <c r="D350" s="11">
        <v>74.536274333698699</v>
      </c>
      <c r="F350" s="11">
        <v>74.367316418967988</v>
      </c>
      <c r="G350" s="11">
        <v>74.739198992507298</v>
      </c>
      <c r="H350" s="11">
        <v>74.150301053874799</v>
      </c>
      <c r="J350" s="1">
        <v>325</v>
      </c>
      <c r="K350" s="1">
        <v>74.668745444473728</v>
      </c>
      <c r="L350" s="1">
        <v>0.87510603777279528</v>
      </c>
      <c r="M350" s="1">
        <v>0.40521847303873337</v>
      </c>
    </row>
    <row r="351" spans="2:13" x14ac:dyDescent="0.2">
      <c r="B351" s="11">
        <v>74.739198992507298</v>
      </c>
      <c r="C351" s="11">
        <v>74.150301053874799</v>
      </c>
      <c r="D351" s="11">
        <v>74.754461573137561</v>
      </c>
      <c r="F351" s="11">
        <v>73.737950592432099</v>
      </c>
      <c r="G351" s="11">
        <v>74.367316418967988</v>
      </c>
      <c r="H351" s="11">
        <v>74.739198992507298</v>
      </c>
      <c r="J351" s="1">
        <v>326</v>
      </c>
      <c r="K351" s="1">
        <v>75.009474115712081</v>
      </c>
      <c r="L351" s="1">
        <v>1.3905520681038865</v>
      </c>
      <c r="M351" s="1">
        <v>0.64389612389373774</v>
      </c>
    </row>
    <row r="352" spans="2:13" x14ac:dyDescent="0.2">
      <c r="B352" s="11">
        <v>74.367316418967988</v>
      </c>
      <c r="C352" s="11">
        <v>74.739198992507298</v>
      </c>
      <c r="D352" s="11">
        <v>74.150301053874799</v>
      </c>
      <c r="F352" s="11">
        <v>74.965288546038693</v>
      </c>
      <c r="G352" s="11">
        <v>73.737950592432099</v>
      </c>
      <c r="H352" s="11">
        <v>74.367316418967988</v>
      </c>
      <c r="J352" s="1">
        <v>327</v>
      </c>
      <c r="K352" s="1">
        <v>75.730213800399014</v>
      </c>
      <c r="L352" s="1">
        <v>1.6370353390952914</v>
      </c>
      <c r="M352" s="1">
        <v>0.75803037778933391</v>
      </c>
    </row>
    <row r="353" spans="2:13" x14ac:dyDescent="0.2">
      <c r="B353" s="11">
        <v>73.737950592432099</v>
      </c>
      <c r="C353" s="11">
        <v>74.367316418967988</v>
      </c>
      <c r="D353" s="11">
        <v>74.739198992507298</v>
      </c>
      <c r="F353" s="11">
        <v>74.520804451082043</v>
      </c>
      <c r="G353" s="11">
        <v>74.965288546038693</v>
      </c>
      <c r="H353" s="11">
        <v>73.737950592432099</v>
      </c>
      <c r="J353" s="1">
        <v>328</v>
      </c>
      <c r="K353" s="1">
        <v>76.594860721570598</v>
      </c>
      <c r="L353" s="1">
        <v>0.9375536687792021</v>
      </c>
      <c r="M353" s="1">
        <v>0.43413489297991587</v>
      </c>
    </row>
    <row r="354" spans="2:13" x14ac:dyDescent="0.2">
      <c r="B354" s="11">
        <v>74.965288546038693</v>
      </c>
      <c r="C354" s="11">
        <v>73.737950592432099</v>
      </c>
      <c r="D354" s="11">
        <v>74.367316418967988</v>
      </c>
      <c r="F354" s="11">
        <v>75.615644616127469</v>
      </c>
      <c r="G354" s="11">
        <v>74.520804451082043</v>
      </c>
      <c r="H354" s="11">
        <v>74.965288546038693</v>
      </c>
      <c r="J354" s="1">
        <v>329</v>
      </c>
      <c r="K354" s="1">
        <v>76.864398023133958</v>
      </c>
      <c r="L354" s="1">
        <v>3.8330943411406082</v>
      </c>
      <c r="M354" s="1">
        <v>1.774917060203939</v>
      </c>
    </row>
    <row r="355" spans="2:13" x14ac:dyDescent="0.2">
      <c r="B355" s="11">
        <v>74.520804451082043</v>
      </c>
      <c r="C355" s="11">
        <v>74.965288546038693</v>
      </c>
      <c r="D355" s="11">
        <v>73.737950592432099</v>
      </c>
      <c r="F355" s="11">
        <v>73.846857613437336</v>
      </c>
      <c r="G355" s="11">
        <v>75.615644616127469</v>
      </c>
      <c r="H355" s="11">
        <v>74.520804451082043</v>
      </c>
      <c r="J355" s="1">
        <v>330</v>
      </c>
      <c r="K355" s="1">
        <v>79.302395944955293</v>
      </c>
      <c r="L355" s="1">
        <v>-4.0983419232129989</v>
      </c>
      <c r="M355" s="1">
        <v>-1.8977401416880326</v>
      </c>
    </row>
    <row r="356" spans="2:13" x14ac:dyDescent="0.2">
      <c r="B356" s="11">
        <v>75.615644616127469</v>
      </c>
      <c r="C356" s="11">
        <v>74.520804451082043</v>
      </c>
      <c r="D356" s="11">
        <v>74.965288546038693</v>
      </c>
      <c r="F356" s="11">
        <v>73.692141218038572</v>
      </c>
      <c r="G356" s="11">
        <v>73.846857613437336</v>
      </c>
      <c r="H356" s="11">
        <v>75.615644616127469</v>
      </c>
      <c r="J356" s="1">
        <v>331</v>
      </c>
      <c r="K356" s="1">
        <v>75.583351250308795</v>
      </c>
      <c r="L356" s="1">
        <v>3.1460619560809846</v>
      </c>
      <c r="M356" s="1">
        <v>1.4567862257846471</v>
      </c>
    </row>
    <row r="357" spans="2:13" x14ac:dyDescent="0.2">
      <c r="B357" s="11">
        <v>73.846857613437336</v>
      </c>
      <c r="C357" s="11">
        <v>75.615644616127469</v>
      </c>
      <c r="D357" s="11">
        <v>74.520804451082043</v>
      </c>
      <c r="F357" s="11">
        <v>72.803616652029206</v>
      </c>
      <c r="G357" s="11">
        <v>73.692141218038572</v>
      </c>
      <c r="H357" s="11">
        <v>73.846857613437336</v>
      </c>
      <c r="J357" s="1">
        <v>332</v>
      </c>
      <c r="K357" s="1">
        <v>77.456003046031981</v>
      </c>
      <c r="L357" s="1">
        <v>-1.998277625409969</v>
      </c>
      <c r="M357" s="1">
        <v>-0.9253038753302798</v>
      </c>
    </row>
    <row r="358" spans="2:13" x14ac:dyDescent="0.2">
      <c r="B358" s="11">
        <v>73.692141218038572</v>
      </c>
      <c r="C358" s="11">
        <v>73.846857613437336</v>
      </c>
      <c r="D358" s="11">
        <v>75.615644616127469</v>
      </c>
      <c r="F358" s="11">
        <v>74.906577649962983</v>
      </c>
      <c r="G358" s="11">
        <v>72.803616652029206</v>
      </c>
      <c r="H358" s="11">
        <v>73.692141218038572</v>
      </c>
      <c r="J358" s="1">
        <v>333</v>
      </c>
      <c r="K358" s="1">
        <v>75.484604419134257</v>
      </c>
      <c r="L358" s="1">
        <v>-0.81028798969406068</v>
      </c>
      <c r="M358" s="1">
        <v>-0.37520442978671392</v>
      </c>
    </row>
    <row r="359" spans="2:13" x14ac:dyDescent="0.2">
      <c r="B359" s="11">
        <v>72.803616652029206</v>
      </c>
      <c r="C359" s="11">
        <v>73.692141218038572</v>
      </c>
      <c r="D359" s="11">
        <v>73.846857613437336</v>
      </c>
      <c r="F359" s="11">
        <v>74.216006512866713</v>
      </c>
      <c r="G359" s="11">
        <v>74.906577649962983</v>
      </c>
      <c r="H359" s="11">
        <v>72.803616652029206</v>
      </c>
      <c r="J359" s="1">
        <v>334</v>
      </c>
      <c r="K359" s="1">
        <v>74.401516294459753</v>
      </c>
      <c r="L359" s="1">
        <v>2.441432040351998</v>
      </c>
      <c r="M359" s="1">
        <v>1.1305068422761042</v>
      </c>
    </row>
    <row r="360" spans="2:13" x14ac:dyDescent="0.2">
      <c r="B360" s="11">
        <v>74.906577649962983</v>
      </c>
      <c r="C360" s="11">
        <v>72.803616652029206</v>
      </c>
      <c r="D360" s="11">
        <v>73.692141218038572</v>
      </c>
      <c r="F360" s="11">
        <v>74.615710314607881</v>
      </c>
      <c r="G360" s="11">
        <v>74.216006512866713</v>
      </c>
      <c r="H360" s="11">
        <v>74.906577649962983</v>
      </c>
      <c r="J360" s="1">
        <v>335</v>
      </c>
      <c r="K360" s="1">
        <v>75.938866121035431</v>
      </c>
      <c r="L360" s="1">
        <v>-1.5751654553021837</v>
      </c>
      <c r="M360" s="1">
        <v>-0.72938148410607928</v>
      </c>
    </row>
    <row r="361" spans="2:13" x14ac:dyDescent="0.2">
      <c r="B361" s="11">
        <v>74.216006512866713</v>
      </c>
      <c r="C361" s="11">
        <v>74.906577649962983</v>
      </c>
      <c r="D361" s="11">
        <v>72.803616652029206</v>
      </c>
      <c r="F361" s="11">
        <v>73.693118617282792</v>
      </c>
      <c r="G361" s="11">
        <v>74.615710314607881</v>
      </c>
      <c r="H361" s="11">
        <v>74.216006512866713</v>
      </c>
      <c r="J361" s="1">
        <v>336</v>
      </c>
      <c r="K361" s="1">
        <v>74.370310691515101</v>
      </c>
      <c r="L361" s="1">
        <v>-0.33518639556159258</v>
      </c>
      <c r="M361" s="1">
        <v>-0.15520829880057288</v>
      </c>
    </row>
    <row r="362" spans="2:13" x14ac:dyDescent="0.2">
      <c r="B362" s="11">
        <v>74.615710314607881</v>
      </c>
      <c r="C362" s="11">
        <v>74.216006512866713</v>
      </c>
      <c r="D362" s="11">
        <v>74.906577649962983</v>
      </c>
      <c r="F362" s="11">
        <v>76.659038890390718</v>
      </c>
      <c r="G362" s="11">
        <v>73.693118617282792</v>
      </c>
      <c r="H362" s="11">
        <v>74.615710314607881</v>
      </c>
      <c r="J362" s="1">
        <v>337</v>
      </c>
      <c r="K362" s="1">
        <v>73.751692761253508</v>
      </c>
      <c r="L362" s="1">
        <v>3.1070106304583902</v>
      </c>
      <c r="M362" s="1">
        <v>1.438703481687486</v>
      </c>
    </row>
    <row r="363" spans="2:13" x14ac:dyDescent="0.2">
      <c r="B363" s="11">
        <v>73.693118617282792</v>
      </c>
      <c r="C363" s="11">
        <v>74.615710314607881</v>
      </c>
      <c r="D363" s="11">
        <v>74.216006512866713</v>
      </c>
      <c r="F363" s="11">
        <v>73.873978022260331</v>
      </c>
      <c r="G363" s="11">
        <v>76.659038890390718</v>
      </c>
      <c r="H363" s="11">
        <v>73.693118617282792</v>
      </c>
      <c r="J363" s="1">
        <v>338</v>
      </c>
      <c r="K363" s="1">
        <v>75.855985833286127</v>
      </c>
      <c r="L363" s="1">
        <v>-0.4405875864954254</v>
      </c>
      <c r="M363" s="1">
        <v>-0.20401439520846978</v>
      </c>
    </row>
    <row r="364" spans="2:13" x14ac:dyDescent="0.2">
      <c r="B364" s="11">
        <v>76.659038890390718</v>
      </c>
      <c r="C364" s="11">
        <v>73.693118617282792</v>
      </c>
      <c r="D364" s="11">
        <v>74.615710314607881</v>
      </c>
      <c r="F364" s="11">
        <v>73.880733710633507</v>
      </c>
      <c r="G364" s="11">
        <v>73.873978022260331</v>
      </c>
      <c r="H364" s="11">
        <v>76.659038890390718</v>
      </c>
      <c r="J364" s="1">
        <v>339</v>
      </c>
      <c r="K364" s="1">
        <v>75.174604185380161</v>
      </c>
      <c r="L364" s="1">
        <v>2.7283687265794754</v>
      </c>
      <c r="M364" s="1">
        <v>1.2633730788613446</v>
      </c>
    </row>
    <row r="365" spans="2:13" x14ac:dyDescent="0.2">
      <c r="B365" s="11">
        <v>73.873978022260331</v>
      </c>
      <c r="C365" s="11">
        <v>76.659038890390718</v>
      </c>
      <c r="D365" s="11">
        <v>73.693118617282792</v>
      </c>
      <c r="F365" s="11">
        <v>72.658710545976447</v>
      </c>
      <c r="G365" s="11">
        <v>73.880733710633507</v>
      </c>
      <c r="H365" s="11">
        <v>73.873978022260331</v>
      </c>
      <c r="J365" s="1">
        <v>340</v>
      </c>
      <c r="K365" s="1">
        <v>76.85719076202119</v>
      </c>
      <c r="L365" s="1">
        <v>-1.0810976792004965</v>
      </c>
      <c r="M365" s="1">
        <v>-0.50060304907310327</v>
      </c>
    </row>
    <row r="366" spans="2:13" x14ac:dyDescent="0.2">
      <c r="B366" s="11">
        <v>73.880733710633507</v>
      </c>
      <c r="C366" s="11">
        <v>73.873978022260331</v>
      </c>
      <c r="D366" s="11">
        <v>76.659038890390718</v>
      </c>
      <c r="F366" s="11">
        <v>75.657291738275617</v>
      </c>
      <c r="G366" s="11">
        <v>72.658710545976447</v>
      </c>
      <c r="H366" s="11">
        <v>73.880733710633507</v>
      </c>
      <c r="J366" s="1">
        <v>341</v>
      </c>
      <c r="K366" s="1">
        <v>75.604677604297137</v>
      </c>
      <c r="L366" s="1">
        <v>0.87339715523356176</v>
      </c>
      <c r="M366" s="1">
        <v>0.4044271737638328</v>
      </c>
    </row>
    <row r="367" spans="2:13" x14ac:dyDescent="0.2">
      <c r="B367" s="11">
        <v>72.658710545976447</v>
      </c>
      <c r="C367" s="11">
        <v>73.880733710633507</v>
      </c>
      <c r="D367" s="11">
        <v>73.873978022260331</v>
      </c>
      <c r="F367" s="11">
        <v>73.724121328839658</v>
      </c>
      <c r="G367" s="11">
        <v>75.657291738275617</v>
      </c>
      <c r="H367" s="11">
        <v>72.658710545976447</v>
      </c>
      <c r="J367" s="1">
        <v>342</v>
      </c>
      <c r="K367" s="1">
        <v>75.824206879989205</v>
      </c>
      <c r="L367" s="1">
        <v>-1.1246581312472017</v>
      </c>
      <c r="M367" s="1">
        <v>-0.52077374736718329</v>
      </c>
    </row>
    <row r="368" spans="2:13" x14ac:dyDescent="0.2">
      <c r="B368" s="11">
        <v>75.657291738275617</v>
      </c>
      <c r="C368" s="11">
        <v>72.658710545976447</v>
      </c>
      <c r="D368" s="11">
        <v>73.880733710633507</v>
      </c>
      <c r="F368" s="11">
        <v>74.429580959570956</v>
      </c>
      <c r="G368" s="11">
        <v>73.724121328839658</v>
      </c>
      <c r="H368" s="11">
        <v>75.657291738275617</v>
      </c>
      <c r="J368" s="1">
        <v>343</v>
      </c>
      <c r="K368" s="1">
        <v>74.572237173095559</v>
      </c>
      <c r="L368" s="1">
        <v>0.1389706395433592</v>
      </c>
      <c r="M368" s="1">
        <v>6.435045345624385E-2</v>
      </c>
    </row>
    <row r="369" spans="2:13" x14ac:dyDescent="0.2">
      <c r="B369" s="11">
        <v>73.724121328839658</v>
      </c>
      <c r="C369" s="11">
        <v>75.657291738275617</v>
      </c>
      <c r="D369" s="11">
        <v>72.658710545976447</v>
      </c>
      <c r="F369" s="11">
        <v>73.512504499861834</v>
      </c>
      <c r="G369" s="11">
        <v>74.429580959570956</v>
      </c>
      <c r="H369" s="11">
        <v>73.724121328839658</v>
      </c>
      <c r="J369" s="1">
        <v>344</v>
      </c>
      <c r="K369" s="1">
        <v>74.31708879453349</v>
      </c>
      <c r="L369" s="1">
        <v>-2.9358306927126563</v>
      </c>
      <c r="M369" s="1">
        <v>-1.3594384897960679</v>
      </c>
    </row>
    <row r="370" spans="2:13" x14ac:dyDescent="0.2">
      <c r="B370" s="11">
        <v>74.429580959570956</v>
      </c>
      <c r="C370" s="11">
        <v>73.724121328839658</v>
      </c>
      <c r="D370" s="11">
        <v>75.657291738275617</v>
      </c>
      <c r="F370" s="11">
        <v>73.522025524907349</v>
      </c>
      <c r="G370" s="11">
        <v>73.512504499861834</v>
      </c>
      <c r="H370" s="11">
        <v>74.429580959570956</v>
      </c>
      <c r="J370" s="1">
        <v>345</v>
      </c>
      <c r="K370" s="1">
        <v>71.779621892025474</v>
      </c>
      <c r="L370" s="1">
        <v>2.756652441673225</v>
      </c>
      <c r="M370" s="1">
        <v>1.2764698732467668</v>
      </c>
    </row>
    <row r="371" spans="2:13" x14ac:dyDescent="0.2">
      <c r="B371" s="11">
        <v>73.512504499861834</v>
      </c>
      <c r="C371" s="11">
        <v>74.429580959570956</v>
      </c>
      <c r="D371" s="11">
        <v>73.724121328839658</v>
      </c>
      <c r="F371" s="11">
        <v>73.107409178422671</v>
      </c>
      <c r="G371" s="11">
        <v>73.522025524907349</v>
      </c>
      <c r="H371" s="11">
        <v>73.512504499861834</v>
      </c>
      <c r="J371" s="1">
        <v>346</v>
      </c>
      <c r="K371" s="1">
        <v>73.691064927087353</v>
      </c>
      <c r="L371" s="1">
        <v>1.063396646050208</v>
      </c>
      <c r="M371" s="1">
        <v>0.49240657308646385</v>
      </c>
    </row>
    <row r="372" spans="2:13" x14ac:dyDescent="0.2">
      <c r="B372" s="11">
        <v>73.522025524907349</v>
      </c>
      <c r="C372" s="11">
        <v>73.512504499861834</v>
      </c>
      <c r="D372" s="11">
        <v>74.429580959570956</v>
      </c>
      <c r="F372" s="11">
        <v>73.111374698351668</v>
      </c>
      <c r="G372" s="11">
        <v>73.107409178422671</v>
      </c>
      <c r="H372" s="11">
        <v>73.522025524907349</v>
      </c>
      <c r="J372" s="1">
        <v>347</v>
      </c>
      <c r="K372" s="1">
        <v>74.3258316181455</v>
      </c>
      <c r="L372" s="1">
        <v>-0.17553056427070146</v>
      </c>
      <c r="M372" s="1">
        <v>-8.1279552597336782E-2</v>
      </c>
    </row>
    <row r="373" spans="2:13" x14ac:dyDescent="0.2">
      <c r="B373" s="11">
        <v>73.107409178422671</v>
      </c>
      <c r="C373" s="11">
        <v>73.522025524907349</v>
      </c>
      <c r="D373" s="11">
        <v>73.512504499861834</v>
      </c>
      <c r="F373" s="11">
        <v>71.420643573608075</v>
      </c>
      <c r="G373" s="11">
        <v>73.111374698351668</v>
      </c>
      <c r="H373" s="11">
        <v>73.107409178422671</v>
      </c>
      <c r="J373" s="1">
        <v>348</v>
      </c>
      <c r="K373" s="1">
        <v>73.897530991239151</v>
      </c>
      <c r="L373" s="1">
        <v>0.84166800126814678</v>
      </c>
      <c r="M373" s="1">
        <v>0.38973496645899131</v>
      </c>
    </row>
    <row r="374" spans="2:13" x14ac:dyDescent="0.2">
      <c r="B374" s="11">
        <v>73.111374698351668</v>
      </c>
      <c r="C374" s="11">
        <v>73.107409178422671</v>
      </c>
      <c r="D374" s="11">
        <v>73.522025524907349</v>
      </c>
      <c r="F374" s="11">
        <v>73.892933460363409</v>
      </c>
      <c r="G374" s="11">
        <v>71.420643573608075</v>
      </c>
      <c r="H374" s="11">
        <v>73.111374698351668</v>
      </c>
      <c r="J374" s="1">
        <v>349</v>
      </c>
      <c r="K374" s="1">
        <v>74.256892051264686</v>
      </c>
      <c r="L374" s="1">
        <v>0.11042436770330255</v>
      </c>
      <c r="M374" s="1">
        <v>5.1132081982752056E-2</v>
      </c>
    </row>
    <row r="375" spans="2:13" x14ac:dyDescent="0.2">
      <c r="B375" s="11">
        <v>71.420643573608075</v>
      </c>
      <c r="C375" s="11">
        <v>73.111374698351668</v>
      </c>
      <c r="D375" s="11">
        <v>73.107409178422671</v>
      </c>
      <c r="F375" s="11">
        <v>72.99988835438792</v>
      </c>
      <c r="G375" s="11">
        <v>73.892933460363409</v>
      </c>
      <c r="H375" s="11">
        <v>71.420643573608075</v>
      </c>
      <c r="J375" s="1">
        <v>350</v>
      </c>
      <c r="K375" s="1">
        <v>74.060746577825725</v>
      </c>
      <c r="L375" s="1">
        <v>-0.32279598539362553</v>
      </c>
      <c r="M375" s="1">
        <v>-0.14947091056203948</v>
      </c>
    </row>
    <row r="376" spans="2:13" x14ac:dyDescent="0.2">
      <c r="B376" s="11">
        <v>73.892933460363409</v>
      </c>
      <c r="C376" s="11">
        <v>71.420643573608075</v>
      </c>
      <c r="D376" s="11">
        <v>73.111374698351668</v>
      </c>
      <c r="F376" s="11">
        <v>75.774580770945917</v>
      </c>
      <c r="G376" s="11">
        <v>72.99988835438792</v>
      </c>
      <c r="H376" s="11">
        <v>73.892933460363409</v>
      </c>
      <c r="J376" s="1">
        <v>351</v>
      </c>
      <c r="K376" s="1">
        <v>73.525624685791655</v>
      </c>
      <c r="L376" s="1">
        <v>1.4396638602470375</v>
      </c>
      <c r="M376" s="1">
        <v>0.66663737416678204</v>
      </c>
    </row>
    <row r="377" spans="2:13" x14ac:dyDescent="0.2">
      <c r="B377" s="11">
        <v>72.99988835438792</v>
      </c>
      <c r="C377" s="11">
        <v>73.892933460363409</v>
      </c>
      <c r="D377" s="11">
        <v>71.420643573608075</v>
      </c>
      <c r="F377" s="11">
        <v>74.186493480435473</v>
      </c>
      <c r="G377" s="11">
        <v>75.774580770945917</v>
      </c>
      <c r="H377" s="11">
        <v>72.99988835438792</v>
      </c>
      <c r="J377" s="1">
        <v>352</v>
      </c>
      <c r="K377" s="1">
        <v>74.368075603316782</v>
      </c>
      <c r="L377" s="1">
        <v>0.15272884776526041</v>
      </c>
      <c r="M377" s="1">
        <v>7.0721201556230365E-2</v>
      </c>
    </row>
    <row r="378" spans="2:13" x14ac:dyDescent="0.2">
      <c r="B378" s="11">
        <v>75.774580770945917</v>
      </c>
      <c r="C378" s="11">
        <v>72.99988835438792</v>
      </c>
      <c r="D378" s="11">
        <v>73.892933460363409</v>
      </c>
      <c r="F378" s="11">
        <v>70.659384137543967</v>
      </c>
      <c r="G378" s="11">
        <v>74.186493480435473</v>
      </c>
      <c r="H378" s="11">
        <v>75.774580770945917</v>
      </c>
      <c r="J378" s="1">
        <v>353</v>
      </c>
      <c r="K378" s="1">
        <v>74.21135143202639</v>
      </c>
      <c r="L378" s="1">
        <v>1.4042931841010784</v>
      </c>
      <c r="M378" s="1">
        <v>0.65025895742691908</v>
      </c>
    </row>
    <row r="379" spans="2:13" x14ac:dyDescent="0.2">
      <c r="B379" s="11">
        <v>74.186493480435473</v>
      </c>
      <c r="C379" s="11">
        <v>75.774580770945917</v>
      </c>
      <c r="D379" s="11">
        <v>72.99988835438792</v>
      </c>
      <c r="F379" s="11">
        <v>67.563373055361595</v>
      </c>
      <c r="G379" s="11">
        <v>70.659384137543967</v>
      </c>
      <c r="H379" s="11">
        <v>74.186493480435473</v>
      </c>
      <c r="J379" s="1">
        <v>354</v>
      </c>
      <c r="K379" s="1">
        <v>74.980215783837821</v>
      </c>
      <c r="L379" s="1">
        <v>-1.1333581704004843</v>
      </c>
      <c r="M379" s="1">
        <v>-0.5248023066833124</v>
      </c>
    </row>
    <row r="380" spans="2:13" x14ac:dyDescent="0.2">
      <c r="B380" s="11">
        <v>70.659384137543967</v>
      </c>
      <c r="C380" s="11">
        <v>74.186493480435473</v>
      </c>
      <c r="D380" s="11">
        <v>75.774580770945917</v>
      </c>
      <c r="F380" s="11">
        <v>67.872308461800259</v>
      </c>
      <c r="G380" s="11">
        <v>67.563373055361595</v>
      </c>
      <c r="H380" s="11">
        <v>70.659384137543967</v>
      </c>
      <c r="J380" s="1">
        <v>355</v>
      </c>
      <c r="K380" s="1">
        <v>73.793995908942577</v>
      </c>
      <c r="L380" s="1">
        <v>-0.10185469090400545</v>
      </c>
      <c r="M380" s="1">
        <v>-4.7163887047330731E-2</v>
      </c>
    </row>
    <row r="381" spans="2:13" x14ac:dyDescent="0.2">
      <c r="B381" s="11">
        <v>67.563373055361595</v>
      </c>
      <c r="C381" s="11">
        <v>70.659384137543967</v>
      </c>
      <c r="D381" s="11">
        <v>74.186493480435473</v>
      </c>
      <c r="F381" s="11">
        <v>70.646153846153851</v>
      </c>
      <c r="G381" s="11">
        <v>67.872308461800259</v>
      </c>
      <c r="H381" s="11">
        <v>67.563373055361595</v>
      </c>
      <c r="J381" s="1">
        <v>356</v>
      </c>
      <c r="K381" s="1">
        <v>73.413426536239925</v>
      </c>
      <c r="L381" s="1">
        <v>-0.60980988421071913</v>
      </c>
      <c r="M381" s="1">
        <v>-0.28237290049180402</v>
      </c>
    </row>
    <row r="382" spans="2:13" x14ac:dyDescent="0.2">
      <c r="B382" s="11">
        <v>67.872308461800259</v>
      </c>
      <c r="C382" s="11">
        <v>67.563373055361595</v>
      </c>
      <c r="D382" s="11">
        <v>70.659384137543967</v>
      </c>
      <c r="F382" s="11">
        <v>69.507212130162969</v>
      </c>
      <c r="G382" s="11">
        <v>70.646153846153851</v>
      </c>
      <c r="H382" s="11">
        <v>67.872308461800259</v>
      </c>
      <c r="J382" s="1">
        <v>357</v>
      </c>
      <c r="K382" s="1">
        <v>72.712927803552702</v>
      </c>
      <c r="L382" s="1">
        <v>2.1936498464102812</v>
      </c>
      <c r="M382" s="1">
        <v>1.0157711211847611</v>
      </c>
    </row>
    <row r="383" spans="2:13" x14ac:dyDescent="0.2">
      <c r="B383" s="11">
        <v>70.646153846153851</v>
      </c>
      <c r="C383" s="11">
        <v>67.872308461800259</v>
      </c>
      <c r="D383" s="11">
        <v>67.563373055361595</v>
      </c>
      <c r="F383" s="11">
        <v>68.176987952736269</v>
      </c>
      <c r="G383" s="11">
        <v>69.507212130162969</v>
      </c>
      <c r="H383" s="11">
        <v>70.646153846153851</v>
      </c>
      <c r="J383" s="1">
        <v>358</v>
      </c>
      <c r="K383" s="1">
        <v>74.184595982055612</v>
      </c>
      <c r="L383" s="1">
        <v>3.1410530811101012E-2</v>
      </c>
      <c r="M383" s="1">
        <v>1.4544668626677967E-2</v>
      </c>
    </row>
    <row r="384" spans="2:13" x14ac:dyDescent="0.2">
      <c r="B384" s="11">
        <v>69.507212130162969</v>
      </c>
      <c r="C384" s="11">
        <v>70.646153846153851</v>
      </c>
      <c r="D384" s="11">
        <v>67.872308461800259</v>
      </c>
      <c r="F384" s="11">
        <v>63.83845411495389</v>
      </c>
      <c r="G384" s="11">
        <v>68.176987952736269</v>
      </c>
      <c r="H384" s="11">
        <v>69.507212130162969</v>
      </c>
      <c r="J384" s="1">
        <v>359</v>
      </c>
      <c r="K384" s="1">
        <v>73.970216649695232</v>
      </c>
      <c r="L384" s="1">
        <v>0.64549366491264948</v>
      </c>
      <c r="M384" s="1">
        <v>0.29889630051894389</v>
      </c>
    </row>
    <row r="385" spans="2:13" x14ac:dyDescent="0.2">
      <c r="B385" s="11">
        <v>68.176987952736269</v>
      </c>
      <c r="C385" s="11">
        <v>69.507212130162969</v>
      </c>
      <c r="D385" s="11">
        <v>70.646153846153851</v>
      </c>
      <c r="F385" s="11">
        <v>64.245769449395766</v>
      </c>
      <c r="G385" s="11">
        <v>63.83845411495389</v>
      </c>
      <c r="H385" s="11">
        <v>68.176987952736269</v>
      </c>
      <c r="J385" s="1">
        <v>360</v>
      </c>
      <c r="K385" s="1">
        <v>74.172482401943753</v>
      </c>
      <c r="L385" s="1">
        <v>-0.4793637846609613</v>
      </c>
      <c r="M385" s="1">
        <v>-0.22196974134100939</v>
      </c>
    </row>
    <row r="386" spans="2:13" x14ac:dyDescent="0.2">
      <c r="B386" s="11">
        <v>63.83845411495389</v>
      </c>
      <c r="C386" s="11">
        <v>68.176987952736269</v>
      </c>
      <c r="D386" s="11">
        <v>69.507212130162969</v>
      </c>
      <c r="F386" s="11">
        <v>65.177045177045187</v>
      </c>
      <c r="G386" s="11">
        <v>64.245769449395766</v>
      </c>
      <c r="H386" s="11">
        <v>63.83845411495389</v>
      </c>
      <c r="J386" s="1">
        <v>361</v>
      </c>
      <c r="K386" s="1">
        <v>73.528315203039</v>
      </c>
      <c r="L386" s="1">
        <v>3.1307236873517184</v>
      </c>
      <c r="M386" s="1">
        <v>1.4496838295432162</v>
      </c>
    </row>
    <row r="387" spans="2:13" x14ac:dyDescent="0.2">
      <c r="B387" s="11">
        <v>64.245769449395766</v>
      </c>
      <c r="C387" s="11">
        <v>63.83845411495389</v>
      </c>
      <c r="D387" s="11">
        <v>68.176987952736269</v>
      </c>
      <c r="F387" s="11">
        <v>63.780092686040661</v>
      </c>
      <c r="G387" s="11">
        <v>65.177045177045187</v>
      </c>
      <c r="H387" s="11">
        <v>64.245769449395766</v>
      </c>
      <c r="J387" s="1">
        <v>362</v>
      </c>
      <c r="K387" s="1">
        <v>75.652961048228207</v>
      </c>
      <c r="L387" s="1">
        <v>-1.7789830259678752</v>
      </c>
      <c r="M387" s="1">
        <v>-0.82375935512821796</v>
      </c>
    </row>
    <row r="388" spans="2:13" x14ac:dyDescent="0.2">
      <c r="B388" s="11">
        <v>65.177045177045187</v>
      </c>
      <c r="C388" s="11">
        <v>64.245769449395766</v>
      </c>
      <c r="D388" s="11">
        <v>63.83845411495389</v>
      </c>
      <c r="F388" s="11">
        <v>64.259340027650666</v>
      </c>
      <c r="G388" s="11">
        <v>63.780092686040661</v>
      </c>
      <c r="H388" s="11">
        <v>65.177045177045187</v>
      </c>
      <c r="J388" s="1">
        <v>363</v>
      </c>
      <c r="K388" s="1">
        <v>73.96957775483115</v>
      </c>
      <c r="L388" s="1">
        <v>-8.8844044197642802E-2</v>
      </c>
      <c r="M388" s="1">
        <v>-4.1139297838671297E-2</v>
      </c>
    </row>
    <row r="389" spans="2:13" x14ac:dyDescent="0.2">
      <c r="B389" s="11">
        <v>63.780092686040661</v>
      </c>
      <c r="C389" s="11">
        <v>65.177045177045187</v>
      </c>
      <c r="D389" s="11">
        <v>64.245769449395766</v>
      </c>
      <c r="F389" s="11">
        <v>65.425903547068756</v>
      </c>
      <c r="G389" s="11">
        <v>64.259340027650666</v>
      </c>
      <c r="H389" s="11">
        <v>63.780092686040661</v>
      </c>
      <c r="J389" s="1">
        <v>364</v>
      </c>
      <c r="K389" s="1">
        <v>73.561260884654857</v>
      </c>
      <c r="L389" s="1">
        <v>-0.9025503386784095</v>
      </c>
      <c r="M389" s="1">
        <v>-0.4179265760874703</v>
      </c>
    </row>
    <row r="390" spans="2:13" x14ac:dyDescent="0.2">
      <c r="B390" s="11">
        <v>64.259340027650666</v>
      </c>
      <c r="C390" s="11">
        <v>63.780092686040661</v>
      </c>
      <c r="D390" s="11">
        <v>65.177045177045187</v>
      </c>
      <c r="F390" s="11">
        <v>64.555041144340422</v>
      </c>
      <c r="G390" s="11">
        <v>65.425903547068756</v>
      </c>
      <c r="H390" s="11">
        <v>64.259340027650666</v>
      </c>
      <c r="J390" s="1">
        <v>365</v>
      </c>
      <c r="K390" s="1">
        <v>72.630430378738808</v>
      </c>
      <c r="L390" s="1">
        <v>3.0268613595368095</v>
      </c>
      <c r="M390" s="1">
        <v>1.4015903047967524</v>
      </c>
    </row>
    <row r="391" spans="2:13" x14ac:dyDescent="0.2">
      <c r="B391" s="11">
        <v>65.425903547068756</v>
      </c>
      <c r="C391" s="11">
        <v>64.259340027650666</v>
      </c>
      <c r="D391" s="11">
        <v>63.780092686040661</v>
      </c>
      <c r="F391" s="11">
        <v>62.924100776220449</v>
      </c>
      <c r="G391" s="11">
        <v>64.555041144340422</v>
      </c>
      <c r="H391" s="11">
        <v>65.425903547068756</v>
      </c>
      <c r="J391" s="1">
        <v>366</v>
      </c>
      <c r="K391" s="1">
        <v>74.735527865888287</v>
      </c>
      <c r="L391" s="1">
        <v>-1.0114065370486287</v>
      </c>
      <c r="M391" s="1">
        <v>-0.46833251614548432</v>
      </c>
    </row>
    <row r="392" spans="2:13" x14ac:dyDescent="0.2">
      <c r="B392" s="11">
        <v>64.555041144340422</v>
      </c>
      <c r="C392" s="11">
        <v>65.425903547068756</v>
      </c>
      <c r="D392" s="11">
        <v>64.259340027650666</v>
      </c>
      <c r="F392" s="11">
        <v>66.211175395858717</v>
      </c>
      <c r="G392" s="11">
        <v>62.924100776220449</v>
      </c>
      <c r="H392" s="11">
        <v>64.555041144340422</v>
      </c>
      <c r="J392" s="1">
        <v>367</v>
      </c>
      <c r="K392" s="1">
        <v>73.70658829973398</v>
      </c>
      <c r="L392" s="1">
        <v>0.7229926598369758</v>
      </c>
      <c r="M392" s="1">
        <v>0.3347822652246582</v>
      </c>
    </row>
    <row r="393" spans="2:13" x14ac:dyDescent="0.2">
      <c r="B393" s="11">
        <v>62.924100776220449</v>
      </c>
      <c r="C393" s="11">
        <v>64.555041144340422</v>
      </c>
      <c r="D393" s="11">
        <v>65.425903547068756</v>
      </c>
      <c r="F393" s="11">
        <v>60.760778983819904</v>
      </c>
      <c r="G393" s="11">
        <v>66.211175395858717</v>
      </c>
      <c r="H393" s="11">
        <v>62.924100776220449</v>
      </c>
      <c r="J393" s="1">
        <v>368</v>
      </c>
      <c r="K393" s="1">
        <v>73.957527604728199</v>
      </c>
      <c r="L393" s="1">
        <v>-0.44502310486636532</v>
      </c>
      <c r="M393" s="1">
        <v>-0.2060682651440286</v>
      </c>
    </row>
    <row r="394" spans="2:13" x14ac:dyDescent="0.2">
      <c r="B394" s="11">
        <v>66.211175395858717</v>
      </c>
      <c r="C394" s="11">
        <v>62.924100776220449</v>
      </c>
      <c r="D394" s="11">
        <v>64.555041144340422</v>
      </c>
      <c r="F394" s="11">
        <v>64.907665721852254</v>
      </c>
      <c r="G394" s="11">
        <v>60.760778983819904</v>
      </c>
      <c r="H394" s="11">
        <v>66.211175395858717</v>
      </c>
      <c r="J394" s="1">
        <v>369</v>
      </c>
      <c r="K394" s="1">
        <v>73.362958268228311</v>
      </c>
      <c r="L394" s="1">
        <v>0.15906725667903743</v>
      </c>
      <c r="M394" s="1">
        <v>7.3656206310708655E-2</v>
      </c>
    </row>
    <row r="395" spans="2:13" x14ac:dyDescent="0.2">
      <c r="B395" s="11">
        <v>60.760778983819904</v>
      </c>
      <c r="C395" s="11">
        <v>66.211175395858717</v>
      </c>
      <c r="D395" s="11">
        <v>62.924100776220449</v>
      </c>
      <c r="F395" s="11">
        <v>70.616536205561502</v>
      </c>
      <c r="G395" s="11">
        <v>64.907665721852254</v>
      </c>
      <c r="H395" s="11">
        <v>60.760778983819904</v>
      </c>
      <c r="J395" s="1">
        <v>370</v>
      </c>
      <c r="K395" s="1">
        <v>73.234069798478515</v>
      </c>
      <c r="L395" s="1">
        <v>-0.12666062005584422</v>
      </c>
      <c r="M395" s="1">
        <v>-5.865029017945593E-2</v>
      </c>
    </row>
    <row r="396" spans="2:13" x14ac:dyDescent="0.2">
      <c r="B396" s="11">
        <v>64.907665721852254</v>
      </c>
      <c r="C396" s="11">
        <v>60.760778983819904</v>
      </c>
      <c r="D396" s="11">
        <v>66.211175395858717</v>
      </c>
      <c r="F396" s="11">
        <v>69.896641899381279</v>
      </c>
      <c r="G396" s="11">
        <v>70.616536205561502</v>
      </c>
      <c r="H396" s="11">
        <v>64.907665721852254</v>
      </c>
      <c r="J396" s="1">
        <v>371</v>
      </c>
      <c r="K396" s="1">
        <v>72.919324480606122</v>
      </c>
      <c r="L396" s="1">
        <v>0.19205021774554609</v>
      </c>
      <c r="M396" s="1">
        <v>8.8928989885236662E-2</v>
      </c>
    </row>
    <row r="397" spans="2:13" x14ac:dyDescent="0.2">
      <c r="B397" s="11">
        <v>70.616536205561502</v>
      </c>
      <c r="C397" s="11">
        <v>64.907665721852254</v>
      </c>
      <c r="D397" s="11">
        <v>60.760778983819904</v>
      </c>
      <c r="F397" s="11">
        <v>73.150504953969048</v>
      </c>
      <c r="G397" s="11">
        <v>69.896641899381279</v>
      </c>
      <c r="H397" s="11">
        <v>70.616536205561502</v>
      </c>
      <c r="J397" s="1">
        <v>372</v>
      </c>
      <c r="K397" s="1">
        <v>72.860794651313427</v>
      </c>
      <c r="L397" s="1">
        <v>-1.4401510777053517</v>
      </c>
      <c r="M397" s="1">
        <v>-0.66686298055729254</v>
      </c>
    </row>
    <row r="398" spans="2:13" x14ac:dyDescent="0.2">
      <c r="B398" s="11">
        <v>69.896641899381279</v>
      </c>
      <c r="C398" s="11">
        <v>70.616536205561502</v>
      </c>
      <c r="D398" s="11">
        <v>64.907665721852254</v>
      </c>
      <c r="F398" s="11">
        <v>73.606326103697839</v>
      </c>
      <c r="G398" s="11">
        <v>73.150504953969048</v>
      </c>
      <c r="H398" s="11">
        <v>69.896641899381279</v>
      </c>
      <c r="J398" s="1">
        <v>373</v>
      </c>
      <c r="K398" s="1">
        <v>71.572144455014509</v>
      </c>
      <c r="L398" s="1">
        <v>2.3207890053488995</v>
      </c>
      <c r="M398" s="1">
        <v>1.0746429991341528</v>
      </c>
    </row>
    <row r="399" spans="2:13" x14ac:dyDescent="0.2">
      <c r="B399" s="11">
        <v>73.150504953969048</v>
      </c>
      <c r="C399" s="11">
        <v>69.896641899381279</v>
      </c>
      <c r="D399" s="11">
        <v>70.616536205561502</v>
      </c>
      <c r="F399" s="11">
        <v>74.273841956892269</v>
      </c>
      <c r="G399" s="11">
        <v>73.606326103697839</v>
      </c>
      <c r="H399" s="11">
        <v>73.150504953969048</v>
      </c>
      <c r="J399" s="1">
        <v>374</v>
      </c>
      <c r="K399" s="1">
        <v>73.20634317942384</v>
      </c>
      <c r="L399" s="1">
        <v>-0.2064548250359195</v>
      </c>
      <c r="M399" s="1">
        <v>-9.5599053533504161E-2</v>
      </c>
    </row>
    <row r="400" spans="2:13" x14ac:dyDescent="0.2">
      <c r="B400" s="11">
        <v>73.606326103697839</v>
      </c>
      <c r="C400" s="11">
        <v>73.150504953969048</v>
      </c>
      <c r="D400" s="11">
        <v>69.896641899381279</v>
      </c>
      <c r="F400" s="11">
        <v>71.525281857682955</v>
      </c>
      <c r="G400" s="11">
        <v>74.273841956892269</v>
      </c>
      <c r="H400" s="11">
        <v>73.606326103697839</v>
      </c>
      <c r="J400" s="1">
        <v>375</v>
      </c>
      <c r="K400" s="1">
        <v>72.892401012107868</v>
      </c>
      <c r="L400" s="1">
        <v>2.8821797588380491</v>
      </c>
      <c r="M400" s="1">
        <v>1.3345953867166958</v>
      </c>
    </row>
    <row r="401" spans="2:13" x14ac:dyDescent="0.2">
      <c r="B401" s="11">
        <v>74.273841956892269</v>
      </c>
      <c r="C401" s="11">
        <v>73.606326103697839</v>
      </c>
      <c r="D401" s="11">
        <v>73.150504953969048</v>
      </c>
      <c r="F401" s="11">
        <v>73.609295634734423</v>
      </c>
      <c r="G401" s="11">
        <v>71.525281857682955</v>
      </c>
      <c r="H401" s="11">
        <v>74.273841956892269</v>
      </c>
      <c r="J401" s="1">
        <v>376</v>
      </c>
      <c r="K401" s="1">
        <v>74.875615701547801</v>
      </c>
      <c r="L401" s="1">
        <v>-0.68912222111232779</v>
      </c>
      <c r="M401" s="1">
        <v>-0.31909853448948383</v>
      </c>
    </row>
    <row r="402" spans="2:13" x14ac:dyDescent="0.2">
      <c r="B402" s="11">
        <v>71.525281857682955</v>
      </c>
      <c r="C402" s="11">
        <v>74.273841956892269</v>
      </c>
      <c r="D402" s="11">
        <v>73.606326103697839</v>
      </c>
      <c r="F402" s="11">
        <v>74.858359694413465</v>
      </c>
      <c r="G402" s="11">
        <v>73.609295634734423</v>
      </c>
      <c r="H402" s="11">
        <v>71.525281857682955</v>
      </c>
      <c r="J402" s="1">
        <v>377</v>
      </c>
      <c r="K402" s="1">
        <v>74.076575150882789</v>
      </c>
      <c r="L402" s="1">
        <v>-3.4171910133388224</v>
      </c>
      <c r="M402" s="1">
        <v>-1.582332728535411</v>
      </c>
    </row>
    <row r="403" spans="2:13" x14ac:dyDescent="0.2">
      <c r="B403" s="11">
        <v>73.609295634734423</v>
      </c>
      <c r="C403" s="11">
        <v>71.525281857682955</v>
      </c>
      <c r="D403" s="11">
        <v>74.273841956892269</v>
      </c>
      <c r="F403" s="11">
        <v>74.292708358649818</v>
      </c>
      <c r="G403" s="11">
        <v>74.858359694413465</v>
      </c>
      <c r="H403" s="11">
        <v>73.609295634734423</v>
      </c>
      <c r="J403" s="1">
        <v>378</v>
      </c>
      <c r="K403" s="1">
        <v>71.15127015473017</v>
      </c>
      <c r="L403" s="1">
        <v>-3.5878970993685755</v>
      </c>
      <c r="M403" s="1">
        <v>-1.66137830305281</v>
      </c>
    </row>
    <row r="404" spans="2:13" x14ac:dyDescent="0.2">
      <c r="B404" s="11">
        <v>74.858359694413465</v>
      </c>
      <c r="C404" s="11">
        <v>73.609295634734423</v>
      </c>
      <c r="D404" s="11">
        <v>71.525281857682955</v>
      </c>
      <c r="F404" s="11">
        <v>76.346532070392428</v>
      </c>
      <c r="G404" s="11">
        <v>74.292708358649818</v>
      </c>
      <c r="H404" s="11">
        <v>74.858359694413465</v>
      </c>
      <c r="J404" s="1">
        <v>379</v>
      </c>
      <c r="K404" s="1">
        <v>68.266826030397525</v>
      </c>
      <c r="L404" s="1">
        <v>-0.39451756859726572</v>
      </c>
      <c r="M404" s="1">
        <v>-0.18268164066243581</v>
      </c>
    </row>
    <row r="405" spans="2:13" x14ac:dyDescent="0.2">
      <c r="B405" s="11">
        <v>74.292708358649818</v>
      </c>
      <c r="C405" s="11">
        <v>74.858359694413465</v>
      </c>
      <c r="D405" s="11">
        <v>73.609295634734423</v>
      </c>
      <c r="F405" s="11">
        <v>74.906996036057123</v>
      </c>
      <c r="G405" s="11">
        <v>76.346532070392428</v>
      </c>
      <c r="H405" s="11">
        <v>74.292708358649818</v>
      </c>
      <c r="J405" s="1">
        <v>380</v>
      </c>
      <c r="K405" s="1">
        <v>68.042767816577367</v>
      </c>
      <c r="L405" s="1">
        <v>2.6033860295764839</v>
      </c>
      <c r="M405" s="1">
        <v>1.2054997521446067</v>
      </c>
    </row>
    <row r="406" spans="2:13" x14ac:dyDescent="0.2">
      <c r="B406" s="11">
        <v>76.346532070392428</v>
      </c>
      <c r="C406" s="11">
        <v>74.292708358649818</v>
      </c>
      <c r="D406" s="11">
        <v>74.858359694413465</v>
      </c>
      <c r="F406" s="11">
        <v>75.615515909078994</v>
      </c>
      <c r="G406" s="11">
        <v>74.906996036057123</v>
      </c>
      <c r="H406" s="11">
        <v>76.346532070392428</v>
      </c>
      <c r="J406" s="1">
        <v>381</v>
      </c>
      <c r="K406" s="1">
        <v>70.203781853444326</v>
      </c>
      <c r="L406" s="1">
        <v>-0.6965697232813568</v>
      </c>
      <c r="M406" s="1">
        <v>-0.32254710566443229</v>
      </c>
    </row>
    <row r="407" spans="2:13" x14ac:dyDescent="0.2">
      <c r="B407" s="11">
        <v>74.906996036057123</v>
      </c>
      <c r="C407" s="11">
        <v>76.346532070392428</v>
      </c>
      <c r="D407" s="11">
        <v>74.292708358649818</v>
      </c>
      <c r="F407" s="11">
        <v>76.486575154433638</v>
      </c>
      <c r="G407" s="11">
        <v>75.615515909078994</v>
      </c>
      <c r="H407" s="11">
        <v>74.906996036057123</v>
      </c>
      <c r="J407" s="1">
        <v>382</v>
      </c>
      <c r="K407" s="1">
        <v>69.74710404480588</v>
      </c>
      <c r="L407" s="1">
        <v>-1.5701160920696111</v>
      </c>
      <c r="M407" s="1">
        <v>-0.7270433728708644</v>
      </c>
    </row>
    <row r="408" spans="2:13" x14ac:dyDescent="0.2">
      <c r="B408" s="11">
        <v>75.615515909078994</v>
      </c>
      <c r="C408" s="11">
        <v>74.906996036057123</v>
      </c>
      <c r="D408" s="11">
        <v>76.346532070392428</v>
      </c>
      <c r="F408" s="11">
        <v>76.538393853589142</v>
      </c>
      <c r="G408" s="11">
        <v>76.486575154433638</v>
      </c>
      <c r="H408" s="11">
        <v>75.615515909078994</v>
      </c>
      <c r="J408" s="1">
        <v>383</v>
      </c>
      <c r="K408" s="1">
        <v>68.563677170702988</v>
      </c>
      <c r="L408" s="1">
        <v>-4.7252230557490975</v>
      </c>
      <c r="M408" s="1">
        <v>-2.1880178958554906</v>
      </c>
    </row>
    <row r="409" spans="2:13" x14ac:dyDescent="0.2">
      <c r="B409" s="11">
        <v>76.486575154433638</v>
      </c>
      <c r="C409" s="11">
        <v>75.615515909078994</v>
      </c>
      <c r="D409" s="11">
        <v>74.906996036057123</v>
      </c>
      <c r="F409" s="11">
        <v>74.224520998747835</v>
      </c>
      <c r="G409" s="11">
        <v>76.538393853589142</v>
      </c>
      <c r="H409" s="11">
        <v>76.486575154433638</v>
      </c>
      <c r="J409" s="1">
        <v>384</v>
      </c>
      <c r="K409" s="1">
        <v>65.057916102453618</v>
      </c>
      <c r="L409" s="1">
        <v>-0.81214665305785161</v>
      </c>
      <c r="M409" s="1">
        <v>-0.37606508517892817</v>
      </c>
    </row>
    <row r="410" spans="2:13" x14ac:dyDescent="0.2">
      <c r="B410" s="11">
        <v>76.538393853589142</v>
      </c>
      <c r="C410" s="11">
        <v>76.486575154433638</v>
      </c>
      <c r="D410" s="11">
        <v>75.615515909078994</v>
      </c>
      <c r="F410" s="11">
        <v>74.19579082028352</v>
      </c>
      <c r="G410" s="11">
        <v>74.224520998747835</v>
      </c>
      <c r="H410" s="11">
        <v>76.538393853589142</v>
      </c>
      <c r="J410" s="1">
        <v>385</v>
      </c>
      <c r="K410" s="1">
        <v>64.724411754838314</v>
      </c>
      <c r="L410" s="1">
        <v>0.45263342220687264</v>
      </c>
      <c r="M410" s="1">
        <v>0.20959222799990049</v>
      </c>
    </row>
    <row r="411" spans="2:13" x14ac:dyDescent="0.2">
      <c r="B411" s="11">
        <v>74.224520998747835</v>
      </c>
      <c r="C411" s="11">
        <v>76.538393853589142</v>
      </c>
      <c r="D411" s="11">
        <v>76.486575154433638</v>
      </c>
      <c r="F411" s="11">
        <v>75.39315428271621</v>
      </c>
      <c r="G411" s="11">
        <v>74.19579082028352</v>
      </c>
      <c r="H411" s="11">
        <v>74.224520998747835</v>
      </c>
      <c r="J411" s="1">
        <v>386</v>
      </c>
      <c r="K411" s="1">
        <v>65.495010347852954</v>
      </c>
      <c r="L411" s="1">
        <v>-1.7149176618122937</v>
      </c>
      <c r="M411" s="1">
        <v>-0.79409384270201377</v>
      </c>
    </row>
    <row r="412" spans="2:13" x14ac:dyDescent="0.2">
      <c r="B412" s="11">
        <v>74.19579082028352</v>
      </c>
      <c r="C412" s="11">
        <v>74.224520998747835</v>
      </c>
      <c r="D412" s="11">
        <v>76.538393853589142</v>
      </c>
      <c r="F412" s="11">
        <v>76.762763192407661</v>
      </c>
      <c r="G412" s="11">
        <v>75.39315428271621</v>
      </c>
      <c r="H412" s="11">
        <v>74.19579082028352</v>
      </c>
      <c r="J412" s="1">
        <v>387</v>
      </c>
      <c r="K412" s="1">
        <v>64.568044029984733</v>
      </c>
      <c r="L412" s="1">
        <v>-0.3087040023340677</v>
      </c>
      <c r="M412" s="1">
        <v>-0.14294560778614399</v>
      </c>
    </row>
    <row r="413" spans="2:13" x14ac:dyDescent="0.2">
      <c r="B413" s="11">
        <v>75.39315428271621</v>
      </c>
      <c r="C413" s="11">
        <v>74.19579082028352</v>
      </c>
      <c r="D413" s="11">
        <v>74.224520998747835</v>
      </c>
      <c r="F413" s="11">
        <v>76.545193687230977</v>
      </c>
      <c r="G413" s="11">
        <v>76.762763192407661</v>
      </c>
      <c r="H413" s="11">
        <v>75.39315428271621</v>
      </c>
      <c r="J413" s="1">
        <v>388</v>
      </c>
      <c r="K413" s="1">
        <v>64.726095474286652</v>
      </c>
      <c r="L413" s="1">
        <v>0.69980807278210477</v>
      </c>
      <c r="M413" s="1">
        <v>0.32404662570339643</v>
      </c>
    </row>
    <row r="414" spans="2:13" x14ac:dyDescent="0.2">
      <c r="B414" s="11">
        <v>76.762763192407661</v>
      </c>
      <c r="C414" s="11">
        <v>75.39315428271621</v>
      </c>
      <c r="D414" s="11">
        <v>74.19579082028352</v>
      </c>
      <c r="F414" s="11">
        <v>74.308938080088595</v>
      </c>
      <c r="G414" s="11">
        <v>76.545193687230977</v>
      </c>
      <c r="H414" s="11">
        <v>76.762763192407661</v>
      </c>
      <c r="J414" s="1">
        <v>389</v>
      </c>
      <c r="K414" s="1">
        <v>65.686787840373555</v>
      </c>
      <c r="L414" s="1">
        <v>-1.131746696033133</v>
      </c>
      <c r="M414" s="1">
        <v>-0.52405611233166438</v>
      </c>
    </row>
    <row r="415" spans="2:13" x14ac:dyDescent="0.2">
      <c r="B415" s="11">
        <v>76.545193687230977</v>
      </c>
      <c r="C415" s="11">
        <v>76.762763192407661</v>
      </c>
      <c r="D415" s="11">
        <v>75.39315428271621</v>
      </c>
      <c r="F415" s="11">
        <v>73.429653873351768</v>
      </c>
      <c r="G415" s="11">
        <v>74.308938080088595</v>
      </c>
      <c r="H415" s="11">
        <v>76.545193687230977</v>
      </c>
      <c r="J415" s="1">
        <v>390</v>
      </c>
      <c r="K415" s="1">
        <v>65.195913445418199</v>
      </c>
      <c r="L415" s="1">
        <v>-2.2718126691977503</v>
      </c>
      <c r="M415" s="1">
        <v>-1.0519644718545216</v>
      </c>
    </row>
    <row r="416" spans="2:13" x14ac:dyDescent="0.2">
      <c r="B416" s="11">
        <v>74.308938080088595</v>
      </c>
      <c r="C416" s="11">
        <v>76.545193687230977</v>
      </c>
      <c r="D416" s="11">
        <v>76.762763192407661</v>
      </c>
      <c r="F416" s="11">
        <v>74.578712072939609</v>
      </c>
      <c r="G416" s="11">
        <v>73.429653873351768</v>
      </c>
      <c r="H416" s="11">
        <v>74.308938080088595</v>
      </c>
      <c r="J416" s="1">
        <v>391</v>
      </c>
      <c r="K416" s="1">
        <v>63.822979317643373</v>
      </c>
      <c r="L416" s="1">
        <v>2.3881960782153442</v>
      </c>
      <c r="M416" s="1">
        <v>1.105855892155059</v>
      </c>
    </row>
    <row r="417" spans="2:13" x14ac:dyDescent="0.2">
      <c r="B417" s="11">
        <v>73.429653873351768</v>
      </c>
      <c r="C417" s="11">
        <v>74.308938080088595</v>
      </c>
      <c r="D417" s="11">
        <v>76.545193687230977</v>
      </c>
      <c r="F417" s="11">
        <v>73.865097214596062</v>
      </c>
      <c r="G417" s="11">
        <v>74.578712072939609</v>
      </c>
      <c r="H417" s="11">
        <v>73.429653873351768</v>
      </c>
      <c r="J417" s="1">
        <v>392</v>
      </c>
      <c r="K417" s="1">
        <v>66.087355092726511</v>
      </c>
      <c r="L417" s="1">
        <v>-5.3265761089066075</v>
      </c>
      <c r="M417" s="1">
        <v>-2.4664748547148387</v>
      </c>
    </row>
    <row r="418" spans="2:13" x14ac:dyDescent="0.2">
      <c r="B418" s="11">
        <v>74.578712072939609</v>
      </c>
      <c r="C418" s="11">
        <v>73.429653873351768</v>
      </c>
      <c r="D418" s="11">
        <v>74.308938080088595</v>
      </c>
      <c r="F418" s="11">
        <v>76.177194834024377</v>
      </c>
      <c r="G418" s="11">
        <v>73.865097214596062</v>
      </c>
      <c r="H418" s="11">
        <v>74.578712072939609</v>
      </c>
      <c r="J418" s="1">
        <v>393</v>
      </c>
      <c r="K418" s="1">
        <v>62.419242848637928</v>
      </c>
      <c r="L418" s="1">
        <v>2.4884228732143256</v>
      </c>
      <c r="M418" s="1">
        <v>1.1522659808460458</v>
      </c>
    </row>
    <row r="419" spans="2:13" x14ac:dyDescent="0.2">
      <c r="B419" s="11">
        <v>73.865097214596062</v>
      </c>
      <c r="C419" s="11">
        <v>74.578712072939609</v>
      </c>
      <c r="D419" s="11">
        <v>73.429653873351768</v>
      </c>
      <c r="F419" s="11">
        <v>75.81331025648312</v>
      </c>
      <c r="G419" s="11">
        <v>76.177194834024377</v>
      </c>
      <c r="H419" s="11">
        <v>73.865097214596062</v>
      </c>
      <c r="J419" s="1">
        <v>394</v>
      </c>
      <c r="K419" s="1">
        <v>64.772220125518814</v>
      </c>
      <c r="L419" s="1">
        <v>5.8443160800426881</v>
      </c>
      <c r="M419" s="1">
        <v>2.7062147164907104</v>
      </c>
    </row>
    <row r="420" spans="2:13" x14ac:dyDescent="0.2">
      <c r="B420" s="11">
        <v>76.177194834024377</v>
      </c>
      <c r="C420" s="11">
        <v>73.865097214596062</v>
      </c>
      <c r="D420" s="11">
        <v>74.578712072939609</v>
      </c>
      <c r="F420" s="11">
        <v>76.72363709563237</v>
      </c>
      <c r="G420" s="11">
        <v>75.81331025648312</v>
      </c>
      <c r="H420" s="11">
        <v>76.177194834024377</v>
      </c>
      <c r="J420" s="1">
        <v>395</v>
      </c>
      <c r="K420" s="1">
        <v>69.741068499093743</v>
      </c>
      <c r="L420" s="1">
        <v>0.15557340028753686</v>
      </c>
      <c r="M420" s="1">
        <v>7.2038373624302196E-2</v>
      </c>
    </row>
    <row r="421" spans="2:13" x14ac:dyDescent="0.2">
      <c r="B421" s="11">
        <v>75.81331025648312</v>
      </c>
      <c r="C421" s="11">
        <v>76.177194834024377</v>
      </c>
      <c r="D421" s="11">
        <v>73.865097214596062</v>
      </c>
      <c r="F421" s="11">
        <v>75.399632287574462</v>
      </c>
      <c r="G421" s="11">
        <v>76.72363709563237</v>
      </c>
      <c r="H421" s="11">
        <v>75.81331025648312</v>
      </c>
      <c r="J421" s="1">
        <v>396</v>
      </c>
      <c r="K421" s="1">
        <v>70.039660226500473</v>
      </c>
      <c r="L421" s="1">
        <v>3.1108447274685744</v>
      </c>
      <c r="M421" s="1">
        <v>1.4404788630343035</v>
      </c>
    </row>
    <row r="422" spans="2:13" x14ac:dyDescent="0.2">
      <c r="B422" s="11">
        <v>76.72363709563237</v>
      </c>
      <c r="C422" s="11">
        <v>75.81331025648312</v>
      </c>
      <c r="D422" s="11">
        <v>76.177194834024377</v>
      </c>
      <c r="F422" s="11">
        <v>75.774744138547433</v>
      </c>
      <c r="G422" s="11">
        <v>75.399632287574462</v>
      </c>
      <c r="H422" s="11">
        <v>76.72363709563237</v>
      </c>
      <c r="J422" s="1">
        <v>397</v>
      </c>
      <c r="K422" s="1">
        <v>72.413964374957771</v>
      </c>
      <c r="L422" s="1">
        <v>1.1923617287400674</v>
      </c>
      <c r="M422" s="1">
        <v>0.55212394632719897</v>
      </c>
    </row>
    <row r="423" spans="2:13" x14ac:dyDescent="0.2">
      <c r="B423" s="11">
        <v>75.399632287574462</v>
      </c>
      <c r="C423" s="11">
        <v>76.72363709563237</v>
      </c>
      <c r="D423" s="11">
        <v>75.81331025648312</v>
      </c>
      <c r="F423" s="11">
        <v>76.253851494601591</v>
      </c>
      <c r="G423" s="11">
        <v>75.774744138547433</v>
      </c>
      <c r="H423" s="11">
        <v>75.399632287574462</v>
      </c>
      <c r="J423" s="1">
        <v>398</v>
      </c>
      <c r="K423" s="1">
        <v>73.244609588613258</v>
      </c>
      <c r="L423" s="1">
        <v>1.0292323682790112</v>
      </c>
      <c r="M423" s="1">
        <v>0.47658677997184951</v>
      </c>
    </row>
    <row r="424" spans="2:13" x14ac:dyDescent="0.2">
      <c r="B424" s="11">
        <v>75.774744138547433</v>
      </c>
      <c r="C424" s="11">
        <v>75.399632287574462</v>
      </c>
      <c r="D424" s="11">
        <v>76.72363709563237</v>
      </c>
      <c r="F424" s="11">
        <v>76.347052866642812</v>
      </c>
      <c r="G424" s="11">
        <v>76.253851494601591</v>
      </c>
      <c r="H424" s="11">
        <v>75.774744138547433</v>
      </c>
      <c r="J424" s="1">
        <v>399</v>
      </c>
      <c r="K424" s="1">
        <v>73.821283615236354</v>
      </c>
      <c r="L424" s="1">
        <v>-2.2960017575533982</v>
      </c>
      <c r="M424" s="1">
        <v>-1.0631652464173631</v>
      </c>
    </row>
    <row r="425" spans="2:13" x14ac:dyDescent="0.2">
      <c r="B425" s="11">
        <v>76.253851494601591</v>
      </c>
      <c r="C425" s="11">
        <v>75.774744138547433</v>
      </c>
      <c r="D425" s="11">
        <v>75.399632287574462</v>
      </c>
      <c r="F425" s="11">
        <v>76.933169023004012</v>
      </c>
      <c r="G425" s="11">
        <v>76.347052866642812</v>
      </c>
      <c r="H425" s="11">
        <v>76.253851494601591</v>
      </c>
      <c r="J425" s="1">
        <v>400</v>
      </c>
      <c r="K425" s="1">
        <v>71.824513765198446</v>
      </c>
      <c r="L425" s="1">
        <v>1.7847818695359763</v>
      </c>
      <c r="M425" s="1">
        <v>0.8264445137657207</v>
      </c>
    </row>
    <row r="426" spans="2:13" x14ac:dyDescent="0.2">
      <c r="B426" s="11">
        <v>76.347052866642812</v>
      </c>
      <c r="C426" s="11">
        <v>76.253851494601591</v>
      </c>
      <c r="D426" s="11">
        <v>75.774744138547433</v>
      </c>
      <c r="F426" s="11">
        <v>77.961704282519477</v>
      </c>
      <c r="G426" s="11">
        <v>76.933169023004012</v>
      </c>
      <c r="H426" s="11">
        <v>76.347052866642812</v>
      </c>
      <c r="J426" s="1">
        <v>401</v>
      </c>
      <c r="K426" s="1">
        <v>73.00559440125275</v>
      </c>
      <c r="L426" s="1">
        <v>1.852765293160715</v>
      </c>
      <c r="M426" s="1">
        <v>0.85792428641507168</v>
      </c>
    </row>
    <row r="427" spans="2:13" x14ac:dyDescent="0.2">
      <c r="B427" s="11">
        <v>76.933169023004012</v>
      </c>
      <c r="C427" s="11">
        <v>76.347052866642812</v>
      </c>
      <c r="D427" s="11">
        <v>76.253851494601591</v>
      </c>
      <c r="F427" s="11">
        <v>75.978322736292469</v>
      </c>
      <c r="G427" s="11">
        <v>77.961704282519477</v>
      </c>
      <c r="H427" s="11">
        <v>76.933169023004012</v>
      </c>
      <c r="J427" s="1">
        <v>402</v>
      </c>
      <c r="K427" s="1">
        <v>74.267438754392273</v>
      </c>
      <c r="L427" s="1">
        <v>2.5269604257545097E-2</v>
      </c>
      <c r="M427" s="1">
        <v>1.1701108219520761E-2</v>
      </c>
    </row>
    <row r="428" spans="2:13" x14ac:dyDescent="0.2">
      <c r="B428" s="11">
        <v>77.961704282519477</v>
      </c>
      <c r="C428" s="11">
        <v>76.933169023004012</v>
      </c>
      <c r="D428" s="11">
        <v>76.347052866642812</v>
      </c>
      <c r="F428" s="11">
        <v>76.534413033057547</v>
      </c>
      <c r="G428" s="11">
        <v>75.978322736292469</v>
      </c>
      <c r="H428" s="11">
        <v>77.961704282519477</v>
      </c>
      <c r="J428" s="1">
        <v>403</v>
      </c>
      <c r="K428" s="1">
        <v>74.021545961186092</v>
      </c>
      <c r="L428" s="1">
        <v>2.3249861092063355</v>
      </c>
      <c r="M428" s="1">
        <v>1.076586471059708</v>
      </c>
    </row>
    <row r="429" spans="2:13" x14ac:dyDescent="0.2">
      <c r="B429" s="11">
        <v>75.978322736292469</v>
      </c>
      <c r="C429" s="11">
        <v>77.961704282519477</v>
      </c>
      <c r="D429" s="11">
        <v>76.933169023004012</v>
      </c>
      <c r="F429" s="11">
        <v>77.451703812616131</v>
      </c>
      <c r="G429" s="11">
        <v>76.534413033057547</v>
      </c>
      <c r="H429" s="11">
        <v>75.978322736292469</v>
      </c>
      <c r="J429" s="1">
        <v>404</v>
      </c>
      <c r="K429" s="1">
        <v>75.503678866685718</v>
      </c>
      <c r="L429" s="1">
        <v>-0.59668283062859473</v>
      </c>
      <c r="M429" s="1">
        <v>-0.2762944089965515</v>
      </c>
    </row>
    <row r="430" spans="2:13" x14ac:dyDescent="0.2">
      <c r="B430" s="11">
        <v>76.534413033057547</v>
      </c>
      <c r="C430" s="11">
        <v>75.978322736292469</v>
      </c>
      <c r="D430" s="11">
        <v>77.961704282519477</v>
      </c>
      <c r="F430" s="11">
        <v>76.1485631456965</v>
      </c>
      <c r="G430" s="11">
        <v>77.451703812616131</v>
      </c>
      <c r="H430" s="11">
        <v>76.534413033057547</v>
      </c>
      <c r="J430" s="1">
        <v>405</v>
      </c>
      <c r="K430" s="1">
        <v>74.710893912449592</v>
      </c>
      <c r="L430" s="1">
        <v>0.90462199662940179</v>
      </c>
      <c r="M430" s="1">
        <v>0.41888585877473888</v>
      </c>
    </row>
    <row r="431" spans="2:13" x14ac:dyDescent="0.2">
      <c r="B431" s="11">
        <v>77.451703812616131</v>
      </c>
      <c r="C431" s="11">
        <v>76.534413033057547</v>
      </c>
      <c r="D431" s="11">
        <v>75.978322736292469</v>
      </c>
      <c r="F431" s="11">
        <v>77.947395976141706</v>
      </c>
      <c r="G431" s="11">
        <v>76.1485631456965</v>
      </c>
      <c r="H431" s="11">
        <v>77.451703812616131</v>
      </c>
      <c r="J431" s="1">
        <v>406</v>
      </c>
      <c r="K431" s="1">
        <v>75.03745138958223</v>
      </c>
      <c r="L431" s="1">
        <v>1.4491237648514073</v>
      </c>
      <c r="M431" s="1">
        <v>0.67101778972034265</v>
      </c>
    </row>
    <row r="432" spans="2:13" x14ac:dyDescent="0.2">
      <c r="B432" s="11">
        <v>76.1485631456965</v>
      </c>
      <c r="C432" s="11">
        <v>77.451703812616131</v>
      </c>
      <c r="D432" s="11">
        <v>76.534413033057547</v>
      </c>
      <c r="F432" s="11">
        <v>72.272970326243168</v>
      </c>
      <c r="G432" s="11">
        <v>77.947395976141706</v>
      </c>
      <c r="H432" s="11">
        <v>76.1485631456965</v>
      </c>
      <c r="J432" s="1">
        <v>407</v>
      </c>
      <c r="K432" s="1">
        <v>75.806849533031226</v>
      </c>
      <c r="L432" s="1">
        <v>0.73154432055791574</v>
      </c>
      <c r="M432" s="1">
        <v>0.33874211780218583</v>
      </c>
    </row>
    <row r="433" spans="2:13" x14ac:dyDescent="0.2">
      <c r="B433" s="11">
        <v>77.947395976141706</v>
      </c>
      <c r="C433" s="11">
        <v>76.1485631456965</v>
      </c>
      <c r="D433" s="11">
        <v>77.451703812616131</v>
      </c>
      <c r="F433" s="11">
        <v>66.392220369114312</v>
      </c>
      <c r="G433" s="11">
        <v>72.272970326243168</v>
      </c>
      <c r="H433" s="11">
        <v>77.947395976141706</v>
      </c>
      <c r="J433" s="1">
        <v>408</v>
      </c>
      <c r="K433" s="1">
        <v>75.975679904411209</v>
      </c>
      <c r="L433" s="1">
        <v>-1.7511589056633738</v>
      </c>
      <c r="M433" s="1">
        <v>-0.81087537643675411</v>
      </c>
    </row>
    <row r="434" spans="2:13" x14ac:dyDescent="0.2">
      <c r="B434" s="11">
        <v>72.272970326243168</v>
      </c>
      <c r="C434" s="11">
        <v>77.947395976141706</v>
      </c>
      <c r="D434" s="11">
        <v>76.1485631456965</v>
      </c>
      <c r="F434" s="11">
        <v>65.760751982320116</v>
      </c>
      <c r="G434" s="11">
        <v>66.392220369114312</v>
      </c>
      <c r="H434" s="11">
        <v>72.272970326243168</v>
      </c>
      <c r="J434" s="1">
        <v>409</v>
      </c>
      <c r="K434" s="1">
        <v>74.218967591649061</v>
      </c>
      <c r="L434" s="1">
        <v>-2.3176771365541526E-2</v>
      </c>
      <c r="M434" s="1">
        <v>-1.0732020460760371E-2</v>
      </c>
    </row>
    <row r="435" spans="2:13" x14ac:dyDescent="0.2">
      <c r="B435" s="11">
        <v>66.392220369114312</v>
      </c>
      <c r="C435" s="11">
        <v>72.272970326243168</v>
      </c>
      <c r="D435" s="11">
        <v>77.947395976141706</v>
      </c>
      <c r="F435" s="11">
        <v>64.993733508130248</v>
      </c>
      <c r="G435" s="11">
        <v>65.760751982320116</v>
      </c>
      <c r="H435" s="11">
        <v>66.392220369114312</v>
      </c>
      <c r="J435" s="1">
        <v>410</v>
      </c>
      <c r="K435" s="1">
        <v>73.853543826694917</v>
      </c>
      <c r="L435" s="1">
        <v>1.5396104560212933</v>
      </c>
      <c r="M435" s="1">
        <v>0.71291771640752266</v>
      </c>
    </row>
    <row r="436" spans="2:13" x14ac:dyDescent="0.2">
      <c r="B436" s="11">
        <v>65.760751982320116</v>
      </c>
      <c r="C436" s="11">
        <v>66.392220369114312</v>
      </c>
      <c r="D436" s="11">
        <v>72.272970326243168</v>
      </c>
      <c r="F436" s="11">
        <v>64.206764870181786</v>
      </c>
      <c r="G436" s="11">
        <v>64.993733508130248</v>
      </c>
      <c r="H436" s="11">
        <v>65.760751982320116</v>
      </c>
      <c r="J436" s="1">
        <v>411</v>
      </c>
      <c r="K436" s="1">
        <v>74.762308168216407</v>
      </c>
      <c r="L436" s="1">
        <v>2.000455024191254</v>
      </c>
      <c r="M436" s="1">
        <v>0.92631212138420294</v>
      </c>
    </row>
    <row r="437" spans="2:13" x14ac:dyDescent="0.2">
      <c r="B437" s="11">
        <v>64.993733508130248</v>
      </c>
      <c r="C437" s="11">
        <v>65.760751982320116</v>
      </c>
      <c r="D437" s="11">
        <v>66.392220369114312</v>
      </c>
      <c r="F437" s="11">
        <v>66.523128262857441</v>
      </c>
      <c r="G437" s="11">
        <v>64.206764870181786</v>
      </c>
      <c r="H437" s="11">
        <v>64.993733508130248</v>
      </c>
      <c r="J437" s="1">
        <v>412</v>
      </c>
      <c r="K437" s="1">
        <v>75.984440469352137</v>
      </c>
      <c r="L437" s="1">
        <v>0.56075321787884036</v>
      </c>
      <c r="M437" s="1">
        <v>0.25965717626486678</v>
      </c>
    </row>
    <row r="438" spans="2:13" x14ac:dyDescent="0.2">
      <c r="B438" s="11">
        <v>64.206764870181786</v>
      </c>
      <c r="C438" s="11">
        <v>64.993733508130248</v>
      </c>
      <c r="D438" s="11">
        <v>65.760751982320116</v>
      </c>
      <c r="F438" s="11">
        <v>66.01298970950748</v>
      </c>
      <c r="G438" s="11">
        <v>66.523128262857441</v>
      </c>
      <c r="H438" s="11">
        <v>64.206764870181786</v>
      </c>
      <c r="J438" s="1">
        <v>413</v>
      </c>
      <c r="K438" s="1">
        <v>76.021867699319699</v>
      </c>
      <c r="L438" s="1">
        <v>-1.7129296192311045</v>
      </c>
      <c r="M438" s="1">
        <v>-0.79317327817118766</v>
      </c>
    </row>
    <row r="439" spans="2:13" x14ac:dyDescent="0.2">
      <c r="B439" s="11">
        <v>66.523128262857441</v>
      </c>
      <c r="C439" s="11">
        <v>64.206764870181786</v>
      </c>
      <c r="D439" s="11">
        <v>64.993733508130248</v>
      </c>
      <c r="F439" s="11">
        <v>65.358197740991258</v>
      </c>
      <c r="G439" s="11">
        <v>66.01298970950748</v>
      </c>
      <c r="H439" s="11">
        <v>66.523128262857441</v>
      </c>
      <c r="J439" s="1">
        <v>414</v>
      </c>
      <c r="K439" s="1">
        <v>74.284347932630283</v>
      </c>
      <c r="L439" s="1">
        <v>-0.85469405927851483</v>
      </c>
      <c r="M439" s="1">
        <v>-0.39576669188292873</v>
      </c>
    </row>
    <row r="440" spans="2:13" x14ac:dyDescent="0.2">
      <c r="B440" s="11">
        <v>66.01298970950748</v>
      </c>
      <c r="C440" s="11">
        <v>66.523128262857441</v>
      </c>
      <c r="D440" s="11">
        <v>64.206764870181786</v>
      </c>
      <c r="F440" s="11">
        <v>67.509798902501643</v>
      </c>
      <c r="G440" s="11">
        <v>65.358197740991258</v>
      </c>
      <c r="H440" s="11">
        <v>66.01298970950748</v>
      </c>
      <c r="J440" s="1">
        <v>415</v>
      </c>
      <c r="K440" s="1">
        <v>73.281871337493854</v>
      </c>
      <c r="L440" s="1">
        <v>1.2968407354457554</v>
      </c>
      <c r="M440" s="1">
        <v>0.60050302467253014</v>
      </c>
    </row>
    <row r="441" spans="2:13" x14ac:dyDescent="0.2">
      <c r="B441" s="11">
        <v>65.358197740991258</v>
      </c>
      <c r="C441" s="11">
        <v>66.01298970950748</v>
      </c>
      <c r="D441" s="11">
        <v>66.523128262857441</v>
      </c>
      <c r="F441" s="11">
        <v>69.905037689545239</v>
      </c>
      <c r="G441" s="11">
        <v>67.509798902501643</v>
      </c>
      <c r="H441" s="11">
        <v>65.358197740991258</v>
      </c>
      <c r="J441" s="1">
        <v>416</v>
      </c>
      <c r="K441" s="1">
        <v>74.027528611157535</v>
      </c>
      <c r="L441" s="1">
        <v>-0.16243139656147321</v>
      </c>
      <c r="M441" s="1">
        <v>-7.5213973675357176E-2</v>
      </c>
    </row>
    <row r="442" spans="2:13" x14ac:dyDescent="0.2">
      <c r="B442" s="11">
        <v>67.509798902501643</v>
      </c>
      <c r="C442" s="11">
        <v>65.358197740991258</v>
      </c>
      <c r="D442" s="11">
        <v>66.01298970950748</v>
      </c>
      <c r="F442" s="11">
        <v>71.673564681561103</v>
      </c>
      <c r="G442" s="11">
        <v>69.905037689545239</v>
      </c>
      <c r="H442" s="11">
        <v>67.509798902501643</v>
      </c>
      <c r="J442" s="1">
        <v>417</v>
      </c>
      <c r="K442" s="1">
        <v>73.653961889016372</v>
      </c>
      <c r="L442" s="1">
        <v>2.5232329450080044</v>
      </c>
      <c r="M442" s="1">
        <v>1.1683848093419651</v>
      </c>
    </row>
    <row r="443" spans="2:13" x14ac:dyDescent="0.2">
      <c r="B443" s="11">
        <v>69.905037689545239</v>
      </c>
      <c r="C443" s="11">
        <v>67.509798902501643</v>
      </c>
      <c r="D443" s="11">
        <v>65.358197740991258</v>
      </c>
      <c r="F443" s="11">
        <v>71.971469506375271</v>
      </c>
      <c r="G443" s="11">
        <v>71.673564681561103</v>
      </c>
      <c r="H443" s="11">
        <v>69.905037689545239</v>
      </c>
      <c r="J443" s="1">
        <v>418</v>
      </c>
      <c r="K443" s="1">
        <v>75.311070702209577</v>
      </c>
      <c r="L443" s="1">
        <v>0.50223955427354383</v>
      </c>
      <c r="M443" s="1">
        <v>0.23256238272603344</v>
      </c>
    </row>
    <row r="444" spans="2:13" x14ac:dyDescent="0.2">
      <c r="B444" s="11">
        <v>71.673564681561103</v>
      </c>
      <c r="C444" s="11">
        <v>69.905037689545239</v>
      </c>
      <c r="D444" s="11">
        <v>67.509798902501643</v>
      </c>
      <c r="F444" s="11">
        <v>73.376634849090934</v>
      </c>
      <c r="G444" s="11">
        <v>71.971469506375271</v>
      </c>
      <c r="H444" s="11">
        <v>71.673564681561103</v>
      </c>
      <c r="J444" s="1">
        <v>419</v>
      </c>
      <c r="K444" s="1">
        <v>75.376849060975488</v>
      </c>
      <c r="L444" s="1">
        <v>1.3467880346568819</v>
      </c>
      <c r="M444" s="1">
        <v>0.62363115708749162</v>
      </c>
    </row>
    <row r="445" spans="2:13" x14ac:dyDescent="0.2">
      <c r="B445" s="11">
        <v>71.971469506375271</v>
      </c>
      <c r="C445" s="11">
        <v>71.673564681561103</v>
      </c>
      <c r="D445" s="11">
        <v>69.905037689545239</v>
      </c>
      <c r="F445" s="11">
        <v>73.06046885395557</v>
      </c>
      <c r="G445" s="11">
        <v>73.376634849090934</v>
      </c>
      <c r="H445" s="11">
        <v>71.971469506375271</v>
      </c>
      <c r="J445" s="1">
        <v>420</v>
      </c>
      <c r="K445" s="1">
        <v>76.016981594661246</v>
      </c>
      <c r="L445" s="1">
        <v>-0.61734930708678348</v>
      </c>
      <c r="M445" s="1">
        <v>-0.28586403561550577</v>
      </c>
    </row>
    <row r="446" spans="2:13" x14ac:dyDescent="0.2">
      <c r="B446" s="11">
        <v>73.376634849090934</v>
      </c>
      <c r="C446" s="11">
        <v>71.971469506375271</v>
      </c>
      <c r="D446" s="11">
        <v>71.673564681561103</v>
      </c>
      <c r="F446" s="11">
        <v>67.603835653657086</v>
      </c>
      <c r="G446" s="11">
        <v>73.06046885395557</v>
      </c>
      <c r="H446" s="11">
        <v>73.376634849090934</v>
      </c>
      <c r="J446" s="1">
        <v>421</v>
      </c>
      <c r="K446" s="1">
        <v>75.142530261608542</v>
      </c>
      <c r="L446" s="1">
        <v>0.63221387693889142</v>
      </c>
      <c r="M446" s="1">
        <v>0.29274708525504289</v>
      </c>
    </row>
    <row r="447" spans="2:13" x14ac:dyDescent="0.2">
      <c r="B447" s="11">
        <v>73.06046885395557</v>
      </c>
      <c r="C447" s="11">
        <v>73.376634849090934</v>
      </c>
      <c r="D447" s="11">
        <v>71.971469506375271</v>
      </c>
      <c r="F447" s="11">
        <v>66.626717661658958</v>
      </c>
      <c r="G447" s="11">
        <v>67.603835653657086</v>
      </c>
      <c r="H447" s="11">
        <v>73.06046885395557</v>
      </c>
      <c r="J447" s="1">
        <v>422</v>
      </c>
      <c r="K447" s="1">
        <v>75.232004683649379</v>
      </c>
      <c r="L447" s="1">
        <v>1.0218468109522121</v>
      </c>
      <c r="M447" s="1">
        <v>0.47316689240014181</v>
      </c>
    </row>
    <row r="448" spans="2:13" x14ac:dyDescent="0.2">
      <c r="B448" s="11">
        <v>67.603835653657086</v>
      </c>
      <c r="C448" s="11">
        <v>73.06046885395557</v>
      </c>
      <c r="D448" s="11">
        <v>73.376634849090934</v>
      </c>
      <c r="F448" s="11">
        <v>67.38288124180346</v>
      </c>
      <c r="G448" s="11">
        <v>66.626717661658958</v>
      </c>
      <c r="H448" s="11">
        <v>67.603835653657086</v>
      </c>
      <c r="J448" s="1">
        <v>423</v>
      </c>
      <c r="K448" s="1">
        <v>75.653028893115504</v>
      </c>
      <c r="L448" s="1">
        <v>0.69402397352730816</v>
      </c>
      <c r="M448" s="1">
        <v>0.32136829443065335</v>
      </c>
    </row>
    <row r="449" spans="2:13" x14ac:dyDescent="0.2">
      <c r="B449" s="11">
        <v>66.626717661658958</v>
      </c>
      <c r="C449" s="11">
        <v>67.603835653657086</v>
      </c>
      <c r="D449" s="11">
        <v>73.06046885395557</v>
      </c>
      <c r="F449" s="11">
        <v>66.262307493206549</v>
      </c>
      <c r="G449" s="11">
        <v>67.38288124180346</v>
      </c>
      <c r="H449" s="11">
        <v>66.626717661658958</v>
      </c>
      <c r="J449" s="1">
        <v>424</v>
      </c>
      <c r="K449" s="1">
        <v>75.795226013652666</v>
      </c>
      <c r="L449" s="1">
        <v>1.1379430093513463</v>
      </c>
      <c r="M449" s="1">
        <v>0.52692531961957911</v>
      </c>
    </row>
    <row r="450" spans="2:13" x14ac:dyDescent="0.2">
      <c r="B450" s="11">
        <v>67.38288124180346</v>
      </c>
      <c r="C450" s="11">
        <v>66.626717661658958</v>
      </c>
      <c r="D450" s="11">
        <v>67.603835653657086</v>
      </c>
      <c r="F450" s="11">
        <v>61.744574279750964</v>
      </c>
      <c r="G450" s="11">
        <v>66.262307493206549</v>
      </c>
      <c r="H450" s="11">
        <v>67.38288124180346</v>
      </c>
      <c r="J450" s="1">
        <v>425</v>
      </c>
      <c r="K450" s="1">
        <v>76.255995760402087</v>
      </c>
      <c r="L450" s="1">
        <v>1.7057085221173907</v>
      </c>
      <c r="M450" s="1">
        <v>0.78982954401808925</v>
      </c>
    </row>
    <row r="451" spans="2:13" x14ac:dyDescent="0.2">
      <c r="B451" s="11">
        <v>66.262307493206549</v>
      </c>
      <c r="C451" s="11">
        <v>67.38288124180346</v>
      </c>
      <c r="D451" s="11">
        <v>66.626717661658958</v>
      </c>
      <c r="F451" s="11">
        <v>62.182736153464546</v>
      </c>
      <c r="G451" s="11">
        <v>61.744574279750964</v>
      </c>
      <c r="H451" s="11">
        <v>66.262307493206549</v>
      </c>
      <c r="J451" s="1">
        <v>426</v>
      </c>
      <c r="K451" s="1">
        <v>77.12730264536917</v>
      </c>
      <c r="L451" s="1">
        <v>-1.1489799090767008</v>
      </c>
      <c r="M451" s="1">
        <v>-0.53203596388524121</v>
      </c>
    </row>
    <row r="452" spans="2:13" x14ac:dyDescent="0.2">
      <c r="B452" s="11">
        <v>61.744574279750964</v>
      </c>
      <c r="C452" s="11">
        <v>66.262307493206549</v>
      </c>
      <c r="D452" s="11">
        <v>67.38288124180346</v>
      </c>
      <c r="F452" s="11">
        <v>63.603136784340862</v>
      </c>
      <c r="G452" s="11">
        <v>62.182736153464546</v>
      </c>
      <c r="H452" s="11">
        <v>61.744574279750964</v>
      </c>
      <c r="J452" s="1">
        <v>427</v>
      </c>
      <c r="K452" s="1">
        <v>75.767603685679674</v>
      </c>
      <c r="L452" s="1">
        <v>0.76680934737787254</v>
      </c>
      <c r="M452" s="1">
        <v>0.355071613546521</v>
      </c>
    </row>
    <row r="453" spans="2:13" x14ac:dyDescent="0.2">
      <c r="B453" s="11">
        <v>62.182736153464546</v>
      </c>
      <c r="C453" s="11">
        <v>61.744574279750964</v>
      </c>
      <c r="D453" s="11">
        <v>66.262307493206549</v>
      </c>
      <c r="F453" s="11">
        <v>61.775705349770682</v>
      </c>
      <c r="G453" s="11">
        <v>63.603136784340862</v>
      </c>
      <c r="H453" s="11">
        <v>62.182736153464546</v>
      </c>
      <c r="J453" s="1">
        <v>428</v>
      </c>
      <c r="K453" s="1">
        <v>75.89718957556471</v>
      </c>
      <c r="L453" s="1">
        <v>1.5545142370514213</v>
      </c>
      <c r="M453" s="1">
        <v>0.71981892281092319</v>
      </c>
    </row>
    <row r="454" spans="2:13" x14ac:dyDescent="0.2">
      <c r="B454" s="11">
        <v>63.603136784340862</v>
      </c>
      <c r="C454" s="11">
        <v>62.182736153464546</v>
      </c>
      <c r="D454" s="11">
        <v>61.744574279750964</v>
      </c>
      <c r="F454" s="11">
        <v>66.083182870978334</v>
      </c>
      <c r="G454" s="11">
        <v>61.775705349770682</v>
      </c>
      <c r="H454" s="11">
        <v>63.603136784340862</v>
      </c>
      <c r="J454" s="1">
        <v>429</v>
      </c>
      <c r="K454" s="1">
        <v>76.679211212112719</v>
      </c>
      <c r="L454" s="1">
        <v>-0.53064806641621942</v>
      </c>
      <c r="M454" s="1">
        <v>-0.24571696447369828</v>
      </c>
    </row>
    <row r="455" spans="2:13" x14ac:dyDescent="0.2">
      <c r="B455" s="11">
        <v>61.775705349770682</v>
      </c>
      <c r="C455" s="11">
        <v>63.603136784340862</v>
      </c>
      <c r="D455" s="11">
        <v>62.182736153464546</v>
      </c>
      <c r="F455" s="11">
        <v>67.137421444237361</v>
      </c>
      <c r="G455" s="11">
        <v>66.083182870978334</v>
      </c>
      <c r="H455" s="11">
        <v>61.775705349770682</v>
      </c>
      <c r="J455" s="1">
        <v>430</v>
      </c>
      <c r="K455" s="1">
        <v>75.82170334508946</v>
      </c>
      <c r="L455" s="1">
        <v>2.1256926310522459</v>
      </c>
      <c r="M455" s="1">
        <v>0.98430348429194259</v>
      </c>
    </row>
    <row r="456" spans="2:13" x14ac:dyDescent="0.2">
      <c r="B456" s="11">
        <v>66.083182870978334</v>
      </c>
      <c r="C456" s="11">
        <v>61.775705349770682</v>
      </c>
      <c r="D456" s="11">
        <v>63.603136784340862</v>
      </c>
      <c r="F456" s="11">
        <v>63.44915888229842</v>
      </c>
      <c r="G456" s="11">
        <v>67.137421444237361</v>
      </c>
      <c r="H456" s="11">
        <v>66.083182870978334</v>
      </c>
      <c r="J456" s="1">
        <v>431</v>
      </c>
      <c r="K456" s="1">
        <v>76.99991001074298</v>
      </c>
      <c r="L456" s="1">
        <v>-4.7269396844998113</v>
      </c>
      <c r="M456" s="1">
        <v>-2.188812782019125</v>
      </c>
    </row>
    <row r="457" spans="2:13" x14ac:dyDescent="0.2">
      <c r="B457" s="11">
        <v>67.137421444237361</v>
      </c>
      <c r="C457" s="11">
        <v>66.083182870978334</v>
      </c>
      <c r="D457" s="11">
        <v>61.775705349770682</v>
      </c>
      <c r="F457" s="11">
        <v>63.448762992165996</v>
      </c>
      <c r="G457" s="11">
        <v>63.44915888229842</v>
      </c>
      <c r="H457" s="11">
        <v>67.137421444237361</v>
      </c>
      <c r="J457" s="1">
        <v>432</v>
      </c>
      <c r="K457" s="1">
        <v>72.940024596308092</v>
      </c>
      <c r="L457" s="1">
        <v>-6.5478042271937795</v>
      </c>
      <c r="M457" s="1">
        <v>-3.0319654032473995</v>
      </c>
    </row>
    <row r="458" spans="2:13" x14ac:dyDescent="0.2">
      <c r="B458" s="11">
        <v>63.44915888229842</v>
      </c>
      <c r="C458" s="11">
        <v>67.137421444237361</v>
      </c>
      <c r="D458" s="11">
        <v>66.083182870978334</v>
      </c>
      <c r="F458" s="11">
        <v>60.133991018184496</v>
      </c>
      <c r="G458" s="11">
        <v>63.448762992165996</v>
      </c>
      <c r="H458" s="11">
        <v>63.44915888229842</v>
      </c>
      <c r="J458" s="1">
        <v>433</v>
      </c>
      <c r="K458" s="1">
        <v>67.613334963361822</v>
      </c>
      <c r="L458" s="1">
        <v>-1.8525829810417065</v>
      </c>
      <c r="M458" s="1">
        <v>-0.85783986665873091</v>
      </c>
    </row>
    <row r="459" spans="2:13" x14ac:dyDescent="0.2">
      <c r="B459" s="11">
        <v>63.448762992165996</v>
      </c>
      <c r="C459" s="11">
        <v>63.44915888229842</v>
      </c>
      <c r="D459" s="11">
        <v>67.137421444237361</v>
      </c>
      <c r="F459" s="11">
        <v>60.267994049946495</v>
      </c>
      <c r="G459" s="11">
        <v>60.133991018184496</v>
      </c>
      <c r="H459" s="11">
        <v>63.448762992165996</v>
      </c>
      <c r="J459" s="1">
        <v>434</v>
      </c>
      <c r="K459" s="1">
        <v>66.258766963840031</v>
      </c>
      <c r="L459" s="1">
        <v>-1.2650334557097835</v>
      </c>
      <c r="M459" s="1">
        <v>-0.58577464117408073</v>
      </c>
    </row>
    <row r="460" spans="2:13" x14ac:dyDescent="0.2">
      <c r="B460" s="11">
        <v>60.133991018184496</v>
      </c>
      <c r="C460" s="11">
        <v>63.448762992165996</v>
      </c>
      <c r="D460" s="11">
        <v>63.44915888229842</v>
      </c>
      <c r="F460" s="11">
        <v>62.185304015268542</v>
      </c>
      <c r="G460" s="11">
        <v>60.267994049946495</v>
      </c>
      <c r="H460" s="11">
        <v>60.133991018184496</v>
      </c>
      <c r="J460" s="1">
        <v>435</v>
      </c>
      <c r="K460" s="1">
        <v>65.580142394071927</v>
      </c>
      <c r="L460" s="1">
        <v>-1.3733775238901416</v>
      </c>
      <c r="M460" s="1">
        <v>-0.63594343898352701</v>
      </c>
    </row>
    <row r="461" spans="2:13" x14ac:dyDescent="0.2">
      <c r="B461" s="11">
        <v>60.267994049946495</v>
      </c>
      <c r="C461" s="11">
        <v>60.133991018184496</v>
      </c>
      <c r="D461" s="11">
        <v>63.448762992165996</v>
      </c>
      <c r="F461" s="11">
        <v>63.581630761406046</v>
      </c>
      <c r="G461" s="11">
        <v>62.185304015268542</v>
      </c>
      <c r="H461" s="11">
        <v>60.267994049946495</v>
      </c>
      <c r="J461" s="1">
        <v>436</v>
      </c>
      <c r="K461" s="1">
        <v>64.866181481569711</v>
      </c>
      <c r="L461" s="1">
        <v>1.6569467812877292</v>
      </c>
      <c r="M461" s="1">
        <v>0.76725038525466172</v>
      </c>
    </row>
    <row r="462" spans="2:13" x14ac:dyDescent="0.2">
      <c r="B462" s="11">
        <v>62.185304015268542</v>
      </c>
      <c r="C462" s="11">
        <v>60.267994049946495</v>
      </c>
      <c r="D462" s="11">
        <v>60.133991018184496</v>
      </c>
      <c r="F462" s="11">
        <v>63.172444710101615</v>
      </c>
      <c r="G462" s="11">
        <v>63.581630761406046</v>
      </c>
      <c r="H462" s="11">
        <v>62.185304015268542</v>
      </c>
      <c r="J462" s="1">
        <v>437</v>
      </c>
      <c r="K462" s="1">
        <v>66.515653035282043</v>
      </c>
      <c r="L462" s="1">
        <v>-0.50266332577456296</v>
      </c>
      <c r="M462" s="1">
        <v>-0.23275861042090495</v>
      </c>
    </row>
    <row r="463" spans="2:13" x14ac:dyDescent="0.2">
      <c r="B463" s="11">
        <v>63.581630761406046</v>
      </c>
      <c r="C463" s="11">
        <v>62.185304015268542</v>
      </c>
      <c r="D463" s="11">
        <v>60.267994049946495</v>
      </c>
      <c r="F463" s="11">
        <v>56.021327473060708</v>
      </c>
      <c r="G463" s="11">
        <v>63.172444710101615</v>
      </c>
      <c r="H463" s="11">
        <v>63.581630761406046</v>
      </c>
      <c r="J463" s="1">
        <v>438</v>
      </c>
      <c r="K463" s="1">
        <v>66.470541149815745</v>
      </c>
      <c r="L463" s="1">
        <v>-1.1123434088244863</v>
      </c>
      <c r="M463" s="1">
        <v>-0.51507140639290683</v>
      </c>
    </row>
    <row r="464" spans="2:13" x14ac:dyDescent="0.2">
      <c r="B464" s="11">
        <v>63.172444710101615</v>
      </c>
      <c r="C464" s="11">
        <v>63.581630761406046</v>
      </c>
      <c r="D464" s="11">
        <v>62.185304015268542</v>
      </c>
      <c r="F464" s="11">
        <v>63.280771412365297</v>
      </c>
      <c r="G464" s="11">
        <v>56.021327473060708</v>
      </c>
      <c r="H464" s="11">
        <v>63.172444710101615</v>
      </c>
      <c r="J464" s="1">
        <v>439</v>
      </c>
      <c r="K464" s="1">
        <v>65.895505583868243</v>
      </c>
      <c r="L464" s="1">
        <v>1.6142933186334005</v>
      </c>
      <c r="M464" s="1">
        <v>0.74749966904364051</v>
      </c>
    </row>
    <row r="465" spans="2:13" x14ac:dyDescent="0.2">
      <c r="B465" s="11">
        <v>56.021327473060708</v>
      </c>
      <c r="C465" s="11">
        <v>63.172444710101615</v>
      </c>
      <c r="D465" s="11">
        <v>63.581630761406046</v>
      </c>
      <c r="F465" s="11">
        <v>63.688739730772589</v>
      </c>
      <c r="G465" s="11">
        <v>63.280771412365297</v>
      </c>
      <c r="H465" s="11">
        <v>56.021327473060708</v>
      </c>
      <c r="J465" s="1">
        <v>440</v>
      </c>
      <c r="K465" s="1">
        <v>67.438963298554171</v>
      </c>
      <c r="L465" s="1">
        <v>2.4660743909910678</v>
      </c>
      <c r="M465" s="1">
        <v>1.1419175002615785</v>
      </c>
    </row>
    <row r="466" spans="2:13" x14ac:dyDescent="0.2">
      <c r="B466" s="11">
        <v>63.280771412365297</v>
      </c>
      <c r="C466" s="11">
        <v>56.021327473060708</v>
      </c>
      <c r="D466" s="11">
        <v>63.172444710101615</v>
      </c>
      <c r="F466" s="11">
        <v>66.051551261825963</v>
      </c>
      <c r="G466" s="11">
        <v>63.688739730772589</v>
      </c>
      <c r="H466" s="11">
        <v>63.280771412365297</v>
      </c>
      <c r="J466" s="1">
        <v>441</v>
      </c>
      <c r="K466" s="1">
        <v>69.58483811633775</v>
      </c>
      <c r="L466" s="1">
        <v>2.0887265652233538</v>
      </c>
      <c r="M466" s="1">
        <v>0.9671863212249886</v>
      </c>
    </row>
    <row r="467" spans="2:13" x14ac:dyDescent="0.2">
      <c r="B467" s="11">
        <v>63.688739730772589</v>
      </c>
      <c r="C467" s="11">
        <v>63.280771412365297</v>
      </c>
      <c r="D467" s="11">
        <v>56.021327473060708</v>
      </c>
      <c r="F467" s="11">
        <v>66.067164171571392</v>
      </c>
      <c r="G467" s="11">
        <v>66.051551261825963</v>
      </c>
      <c r="H467" s="11">
        <v>63.688739730772589</v>
      </c>
      <c r="J467" s="1">
        <v>442</v>
      </c>
      <c r="K467" s="1">
        <v>71.288994554352826</v>
      </c>
      <c r="L467" s="1">
        <v>0.68247495202244579</v>
      </c>
      <c r="M467" s="1">
        <v>0.31602051181084373</v>
      </c>
    </row>
    <row r="468" spans="2:13" x14ac:dyDescent="0.2">
      <c r="B468" s="11">
        <v>66.051551261825963</v>
      </c>
      <c r="C468" s="11">
        <v>63.688739730772589</v>
      </c>
      <c r="D468" s="11">
        <v>63.280771412365297</v>
      </c>
      <c r="F468" s="11">
        <v>64.97896710272029</v>
      </c>
      <c r="G468" s="11">
        <v>66.067164171571392</v>
      </c>
      <c r="H468" s="11">
        <v>66.051551261825963</v>
      </c>
      <c r="J468" s="1">
        <v>443</v>
      </c>
      <c r="K468" s="1">
        <v>71.778711282724657</v>
      </c>
      <c r="L468" s="1">
        <v>1.5979235663662763</v>
      </c>
      <c r="M468" s="1">
        <v>0.73991964361656348</v>
      </c>
    </row>
    <row r="469" spans="2:13" x14ac:dyDescent="0.2">
      <c r="B469" s="11">
        <v>66.067164171571392</v>
      </c>
      <c r="C469" s="11">
        <v>66.051551261825963</v>
      </c>
      <c r="D469" s="11">
        <v>63.688739730772589</v>
      </c>
      <c r="F469" s="11">
        <v>63.677342124199811</v>
      </c>
      <c r="G469" s="11">
        <v>64.97896710272029</v>
      </c>
      <c r="H469" s="11">
        <v>66.067164171571392</v>
      </c>
      <c r="J469" s="1">
        <v>444</v>
      </c>
      <c r="K469" s="1">
        <v>72.894423511989146</v>
      </c>
      <c r="L469" s="1">
        <v>0.16604534196642362</v>
      </c>
      <c r="M469" s="1">
        <v>7.6887413664831414E-2</v>
      </c>
    </row>
    <row r="470" spans="2:13" x14ac:dyDescent="0.2">
      <c r="B470" s="11">
        <v>64.97896710272029</v>
      </c>
      <c r="C470" s="11">
        <v>66.067164171571392</v>
      </c>
      <c r="D470" s="11">
        <v>66.051551261825963</v>
      </c>
      <c r="F470" s="11">
        <v>65.051301608935972</v>
      </c>
      <c r="G470" s="11">
        <v>63.677342124199811</v>
      </c>
      <c r="H470" s="11">
        <v>64.97896710272029</v>
      </c>
      <c r="J470" s="1">
        <v>445</v>
      </c>
      <c r="K470" s="1">
        <v>72.861946312174609</v>
      </c>
      <c r="L470" s="1">
        <v>-5.2581106585175235</v>
      </c>
      <c r="M470" s="1">
        <v>-2.4347718792295105</v>
      </c>
    </row>
    <row r="471" spans="2:13" x14ac:dyDescent="0.2">
      <c r="B471" s="11">
        <v>63.677342124199811</v>
      </c>
      <c r="C471" s="11">
        <v>64.97896710272029</v>
      </c>
      <c r="D471" s="11">
        <v>66.067164171571392</v>
      </c>
      <c r="F471" s="11">
        <v>63.513951979234271</v>
      </c>
      <c r="G471" s="11">
        <v>65.051301608935972</v>
      </c>
      <c r="H471" s="11">
        <v>63.677342124199811</v>
      </c>
      <c r="J471" s="1">
        <v>446</v>
      </c>
      <c r="K471" s="1">
        <v>68.654143572783141</v>
      </c>
      <c r="L471" s="1">
        <v>-2.0274259111241832</v>
      </c>
      <c r="M471" s="1">
        <v>-0.9388010097562649</v>
      </c>
    </row>
    <row r="472" spans="2:13" x14ac:dyDescent="0.2">
      <c r="B472" s="11">
        <v>65.051301608935972</v>
      </c>
      <c r="C472" s="11">
        <v>63.677342124199811</v>
      </c>
      <c r="D472" s="11">
        <v>64.97896710272029</v>
      </c>
      <c r="F472" s="11">
        <v>62.818704728095909</v>
      </c>
      <c r="G472" s="11">
        <v>63.513951979234271</v>
      </c>
      <c r="H472" s="11">
        <v>65.051301608935972</v>
      </c>
      <c r="J472" s="1">
        <v>447</v>
      </c>
      <c r="K472" s="1">
        <v>67.098970307696746</v>
      </c>
      <c r="L472" s="1">
        <v>0.28391093410671431</v>
      </c>
      <c r="M472" s="1">
        <v>0.13146515991424657</v>
      </c>
    </row>
    <row r="473" spans="2:13" x14ac:dyDescent="0.2">
      <c r="B473" s="11">
        <v>63.513951979234271</v>
      </c>
      <c r="C473" s="11">
        <v>65.051301608935972</v>
      </c>
      <c r="D473" s="11">
        <v>63.677342124199811</v>
      </c>
      <c r="F473" s="11">
        <v>62.692843334482397</v>
      </c>
      <c r="G473" s="11">
        <v>62.818704728095909</v>
      </c>
      <c r="H473" s="11">
        <v>63.513951979234271</v>
      </c>
      <c r="J473" s="1">
        <v>448</v>
      </c>
      <c r="K473" s="1">
        <v>67.530507980713196</v>
      </c>
      <c r="L473" s="1">
        <v>-1.2682004875066468</v>
      </c>
      <c r="M473" s="1">
        <v>-0.58724113749955031</v>
      </c>
    </row>
    <row r="474" spans="2:13" x14ac:dyDescent="0.2">
      <c r="B474" s="11">
        <v>62.818704728095909</v>
      </c>
      <c r="C474" s="11">
        <v>63.513951979234271</v>
      </c>
      <c r="D474" s="11">
        <v>65.051301608935972</v>
      </c>
      <c r="F474" s="11">
        <v>64.93173703003572</v>
      </c>
      <c r="G474" s="11">
        <v>62.692843334482397</v>
      </c>
      <c r="H474" s="11">
        <v>62.818704728095909</v>
      </c>
      <c r="J474" s="1">
        <v>449</v>
      </c>
      <c r="K474" s="1">
        <v>66.788292644272985</v>
      </c>
      <c r="L474" s="1">
        <v>-5.0437183645220216</v>
      </c>
      <c r="M474" s="1">
        <v>-2.335497375050299</v>
      </c>
    </row>
    <row r="475" spans="2:13" x14ac:dyDescent="0.2">
      <c r="B475" s="11">
        <v>62.692843334482397</v>
      </c>
      <c r="C475" s="11">
        <v>62.818704728095909</v>
      </c>
      <c r="D475" s="11">
        <v>63.513951979234271</v>
      </c>
      <c r="F475" s="11">
        <v>69.408497054658525</v>
      </c>
      <c r="G475" s="11">
        <v>64.93173703003572</v>
      </c>
      <c r="H475" s="11">
        <v>62.692843334482397</v>
      </c>
      <c r="J475" s="1">
        <v>450</v>
      </c>
      <c r="K475" s="1">
        <v>63.177010635893367</v>
      </c>
      <c r="L475" s="1">
        <v>-0.99427448242882122</v>
      </c>
      <c r="M475" s="1">
        <v>-0.46039950607195884</v>
      </c>
    </row>
    <row r="476" spans="2:13" x14ac:dyDescent="0.2">
      <c r="B476" s="11">
        <v>64.93173703003572</v>
      </c>
      <c r="C476" s="11">
        <v>62.692843334482397</v>
      </c>
      <c r="D476" s="11">
        <v>62.818704728095909</v>
      </c>
      <c r="F476" s="11">
        <v>68.057876369152766</v>
      </c>
      <c r="G476" s="11">
        <v>69.408497054658525</v>
      </c>
      <c r="H476" s="11">
        <v>64.93173703003572</v>
      </c>
      <c r="J476" s="1">
        <v>451</v>
      </c>
      <c r="K476" s="1">
        <v>62.840423982383918</v>
      </c>
      <c r="L476" s="1">
        <v>0.76271280195694402</v>
      </c>
      <c r="M476" s="1">
        <v>0.35317470527649325</v>
      </c>
    </row>
    <row r="477" spans="2:13" x14ac:dyDescent="0.2">
      <c r="B477" s="11">
        <v>69.408497054658525</v>
      </c>
      <c r="C477" s="11">
        <v>64.93173703003572</v>
      </c>
      <c r="D477" s="11">
        <v>62.692843334482397</v>
      </c>
      <c r="F477" s="11">
        <v>68.102855755276593</v>
      </c>
      <c r="G477" s="11">
        <v>68.057876369152766</v>
      </c>
      <c r="H477" s="11">
        <v>69.408497054658525</v>
      </c>
      <c r="J477" s="1">
        <v>452</v>
      </c>
      <c r="K477" s="1">
        <v>63.988576096783554</v>
      </c>
      <c r="L477" s="1">
        <v>-2.2128707470128717</v>
      </c>
      <c r="M477" s="1">
        <v>-1.0246713728758976</v>
      </c>
    </row>
    <row r="478" spans="2:13" x14ac:dyDescent="0.2">
      <c r="B478" s="11">
        <v>68.057876369152766</v>
      </c>
      <c r="C478" s="11">
        <v>69.408497054658525</v>
      </c>
      <c r="D478" s="11">
        <v>64.93173703003572</v>
      </c>
      <c r="F478" s="11">
        <v>67.439402981196494</v>
      </c>
      <c r="G478" s="11">
        <v>68.102855755276593</v>
      </c>
      <c r="H478" s="11">
        <v>68.057876369152766</v>
      </c>
      <c r="J478" s="1">
        <v>453</v>
      </c>
      <c r="K478" s="1">
        <v>62.805970378204456</v>
      </c>
      <c r="L478" s="1">
        <v>3.2772124927738773</v>
      </c>
      <c r="M478" s="1">
        <v>1.5175155750554636</v>
      </c>
    </row>
    <row r="479" spans="2:13" x14ac:dyDescent="0.2">
      <c r="B479" s="11">
        <v>68.102855755276593</v>
      </c>
      <c r="C479" s="11">
        <v>68.057876369152766</v>
      </c>
      <c r="D479" s="11">
        <v>69.408497054658525</v>
      </c>
      <c r="F479" s="11">
        <v>67.739754357498839</v>
      </c>
      <c r="G479" s="11">
        <v>67.439402981196494</v>
      </c>
      <c r="H479" s="11">
        <v>68.102855755276593</v>
      </c>
      <c r="J479" s="1">
        <v>454</v>
      </c>
      <c r="K479" s="1">
        <v>65.819266489378947</v>
      </c>
      <c r="L479" s="1">
        <v>1.3181549548584144</v>
      </c>
      <c r="M479" s="1">
        <v>0.61037258912713244</v>
      </c>
    </row>
    <row r="480" spans="2:13" x14ac:dyDescent="0.2">
      <c r="B480" s="11">
        <v>67.439402981196494</v>
      </c>
      <c r="C480" s="11">
        <v>68.102855755276593</v>
      </c>
      <c r="D480" s="11">
        <v>68.057876369152766</v>
      </c>
      <c r="F480" s="11">
        <v>67.402484596455267</v>
      </c>
      <c r="G480" s="11">
        <v>67.739754357498839</v>
      </c>
      <c r="H480" s="11">
        <v>67.439402981196494</v>
      </c>
      <c r="J480" s="1">
        <v>455</v>
      </c>
      <c r="K480" s="1">
        <v>67.262643874079657</v>
      </c>
      <c r="L480" s="1">
        <v>-3.8134849917812375</v>
      </c>
      <c r="M480" s="1">
        <v>-1.7658369370397673</v>
      </c>
    </row>
    <row r="481" spans="2:13" x14ac:dyDescent="0.2">
      <c r="B481" s="11">
        <v>67.739754357498839</v>
      </c>
      <c r="C481" s="11">
        <v>67.439402981196494</v>
      </c>
      <c r="D481" s="11">
        <v>68.102855755276593</v>
      </c>
      <c r="F481" s="11">
        <v>70.094255289796806</v>
      </c>
      <c r="G481" s="11">
        <v>67.402484596455267</v>
      </c>
      <c r="H481" s="11">
        <v>67.739754357498839</v>
      </c>
      <c r="J481" s="1">
        <v>456</v>
      </c>
      <c r="K481" s="1">
        <v>64.606732132540174</v>
      </c>
      <c r="L481" s="1">
        <v>-1.1579691403741776</v>
      </c>
      <c r="M481" s="1">
        <v>-0.53619843382937071</v>
      </c>
    </row>
    <row r="482" spans="2:13" x14ac:dyDescent="0.2">
      <c r="B482" s="11">
        <v>67.402484596455267</v>
      </c>
      <c r="C482" s="11">
        <v>67.739754357498839</v>
      </c>
      <c r="D482" s="11">
        <v>67.439402981196494</v>
      </c>
      <c r="F482" s="11">
        <v>68.920228660702406</v>
      </c>
      <c r="G482" s="11">
        <v>70.094255289796806</v>
      </c>
      <c r="H482" s="11">
        <v>67.402484596455267</v>
      </c>
      <c r="J482" s="1">
        <v>457</v>
      </c>
      <c r="K482" s="1">
        <v>64.058873214555206</v>
      </c>
      <c r="L482" s="1">
        <v>-3.9248821963707101</v>
      </c>
      <c r="M482" s="1">
        <v>-1.8174194918344004</v>
      </c>
    </row>
    <row r="483" spans="2:13" x14ac:dyDescent="0.2">
      <c r="B483" s="11">
        <v>70.094255289796806</v>
      </c>
      <c r="C483" s="11">
        <v>67.402484596455267</v>
      </c>
      <c r="D483" s="11">
        <v>67.739754357498839</v>
      </c>
      <c r="F483" s="11">
        <v>66.348346672599448</v>
      </c>
      <c r="G483" s="11">
        <v>68.920228660702406</v>
      </c>
      <c r="H483" s="11">
        <v>70.094255289796806</v>
      </c>
      <c r="J483" s="1">
        <v>458</v>
      </c>
      <c r="K483" s="1">
        <v>61.531190172417169</v>
      </c>
      <c r="L483" s="1">
        <v>-1.2631961224706743</v>
      </c>
      <c r="M483" s="1">
        <v>-0.58492386271126717</v>
      </c>
    </row>
    <row r="484" spans="2:13" x14ac:dyDescent="0.2">
      <c r="B484" s="11">
        <v>68.920228660702406</v>
      </c>
      <c r="C484" s="11">
        <v>70.094255289796806</v>
      </c>
      <c r="D484" s="11">
        <v>67.402484596455267</v>
      </c>
      <c r="F484" s="11">
        <v>67.434424911066756</v>
      </c>
      <c r="G484" s="11">
        <v>66.348346672599448</v>
      </c>
      <c r="H484" s="11">
        <v>68.920228660702406</v>
      </c>
      <c r="J484" s="1">
        <v>459</v>
      </c>
      <c r="K484" s="1">
        <v>61.141263085745884</v>
      </c>
      <c r="L484" s="1">
        <v>1.0440409295226587</v>
      </c>
      <c r="M484" s="1">
        <v>0.48344389478541383</v>
      </c>
    </row>
    <row r="485" spans="2:13" x14ac:dyDescent="0.2">
      <c r="B485" s="11">
        <v>66.348346672599448</v>
      </c>
      <c r="C485" s="11">
        <v>68.920228660702406</v>
      </c>
      <c r="D485" s="11">
        <v>70.094255289796806</v>
      </c>
      <c r="F485" s="11">
        <v>67.107033639143737</v>
      </c>
      <c r="G485" s="11">
        <v>67.434424911066756</v>
      </c>
      <c r="H485" s="11">
        <v>66.348346672599448</v>
      </c>
      <c r="J485" s="1">
        <v>460</v>
      </c>
      <c r="K485" s="1">
        <v>62.623169931198461</v>
      </c>
      <c r="L485" s="1">
        <v>0.95846083020758499</v>
      </c>
      <c r="M485" s="1">
        <v>0.44381596894545866</v>
      </c>
    </row>
    <row r="486" spans="2:13" x14ac:dyDescent="0.2">
      <c r="B486" s="11">
        <v>67.434424911066756</v>
      </c>
      <c r="C486" s="11">
        <v>66.348346672599448</v>
      </c>
      <c r="D486" s="11">
        <v>68.920228660702406</v>
      </c>
      <c r="F486" s="11">
        <v>68.021265952686733</v>
      </c>
      <c r="G486" s="11">
        <v>67.107033639143737</v>
      </c>
      <c r="H486" s="11">
        <v>67.434424911066756</v>
      </c>
      <c r="J486" s="1">
        <v>461</v>
      </c>
      <c r="K486" s="1">
        <v>63.972558259558745</v>
      </c>
      <c r="L486" s="1">
        <v>-0.80011354945713009</v>
      </c>
      <c r="M486" s="1">
        <v>-0.37049314800042227</v>
      </c>
    </row>
    <row r="487" spans="2:13" x14ac:dyDescent="0.2">
      <c r="B487" s="11">
        <v>67.107033639143737</v>
      </c>
      <c r="C487" s="11">
        <v>67.434424911066756</v>
      </c>
      <c r="D487" s="11">
        <v>66.348346672599448</v>
      </c>
      <c r="F487" s="11">
        <v>69.150486653850166</v>
      </c>
      <c r="G487" s="11">
        <v>68.021265952686733</v>
      </c>
      <c r="H487" s="11">
        <v>67.107033639143737</v>
      </c>
      <c r="J487" s="1">
        <v>462</v>
      </c>
      <c r="K487" s="1">
        <v>63.867837989904658</v>
      </c>
      <c r="L487" s="1">
        <v>-7.8465105168439493</v>
      </c>
      <c r="M487" s="1">
        <v>-3.6333322741207943</v>
      </c>
    </row>
    <row r="488" spans="2:13" x14ac:dyDescent="0.2">
      <c r="B488" s="11">
        <v>68.021265952686733</v>
      </c>
      <c r="C488" s="11">
        <v>67.107033639143737</v>
      </c>
      <c r="D488" s="11">
        <v>67.434424911066756</v>
      </c>
      <c r="F488" s="11">
        <v>65.918588873812752</v>
      </c>
      <c r="G488" s="11">
        <v>69.150486653850166</v>
      </c>
      <c r="H488" s="11">
        <v>68.021265952686733</v>
      </c>
      <c r="J488" s="1">
        <v>463</v>
      </c>
      <c r="K488" s="1">
        <v>58.354124918597783</v>
      </c>
      <c r="L488" s="1">
        <v>4.9266464937675138</v>
      </c>
      <c r="M488" s="1">
        <v>2.28128716205295</v>
      </c>
    </row>
    <row r="489" spans="2:13" x14ac:dyDescent="0.2">
      <c r="B489" s="11">
        <v>69.150486653850166</v>
      </c>
      <c r="C489" s="11">
        <v>68.021265952686733</v>
      </c>
      <c r="D489" s="11">
        <v>67.107033639143737</v>
      </c>
      <c r="F489" s="11">
        <v>63.077281174261067</v>
      </c>
      <c r="G489" s="11">
        <v>65.918588873812752</v>
      </c>
      <c r="H489" s="11">
        <v>69.150486653850166</v>
      </c>
      <c r="J489" s="1">
        <v>464</v>
      </c>
      <c r="K489" s="1">
        <v>62.828043053307582</v>
      </c>
      <c r="L489" s="1">
        <v>0.86069667746500755</v>
      </c>
      <c r="M489" s="1">
        <v>0.39854620850237255</v>
      </c>
    </row>
    <row r="490" spans="2:13" x14ac:dyDescent="0.2">
      <c r="B490" s="11">
        <v>65.918588873812752</v>
      </c>
      <c r="C490" s="11">
        <v>69.150486653850166</v>
      </c>
      <c r="D490" s="11">
        <v>68.021265952686733</v>
      </c>
      <c r="F490" s="11">
        <v>62.629871574177507</v>
      </c>
      <c r="G490" s="11">
        <v>63.077281174261067</v>
      </c>
      <c r="H490" s="11">
        <v>65.918588873812752</v>
      </c>
      <c r="J490" s="1">
        <v>465</v>
      </c>
      <c r="K490" s="1">
        <v>64.216864794299042</v>
      </c>
      <c r="L490" s="1">
        <v>1.8346864675269217</v>
      </c>
      <c r="M490" s="1">
        <v>0.84955287335031426</v>
      </c>
    </row>
    <row r="491" spans="2:13" x14ac:dyDescent="0.2">
      <c r="B491" s="11">
        <v>63.077281174261067</v>
      </c>
      <c r="C491" s="11">
        <v>65.918588873812752</v>
      </c>
      <c r="D491" s="11">
        <v>69.150486653850166</v>
      </c>
      <c r="F491" s="11">
        <v>62.875151263901188</v>
      </c>
      <c r="G491" s="11">
        <v>62.629871574177507</v>
      </c>
      <c r="H491" s="11">
        <v>63.077281174261067</v>
      </c>
      <c r="J491" s="1">
        <v>466</v>
      </c>
      <c r="K491" s="1">
        <v>66.079154159887679</v>
      </c>
      <c r="L491" s="1">
        <v>-1.1989988316287281E-2</v>
      </c>
      <c r="M491" s="1">
        <v>-5.5519726153913478E-3</v>
      </c>
    </row>
    <row r="492" spans="2:13" x14ac:dyDescent="0.2">
      <c r="B492" s="11">
        <v>62.629871574177507</v>
      </c>
      <c r="C492" s="11">
        <v>63.077281174261067</v>
      </c>
      <c r="D492" s="11">
        <v>65.918588873812752</v>
      </c>
      <c r="F492" s="11">
        <v>64.648424088080603</v>
      </c>
      <c r="G492" s="11">
        <v>62.875151263901188</v>
      </c>
      <c r="H492" s="11">
        <v>62.629871574177507</v>
      </c>
      <c r="J492" s="1">
        <v>467</v>
      </c>
      <c r="K492" s="1">
        <v>66.441840973365146</v>
      </c>
      <c r="L492" s="1">
        <v>-1.4628738706448559</v>
      </c>
      <c r="M492" s="1">
        <v>-0.6773847859850729</v>
      </c>
    </row>
    <row r="493" spans="2:13" x14ac:dyDescent="0.2">
      <c r="B493" s="11">
        <v>62.875151263901188</v>
      </c>
      <c r="C493" s="11">
        <v>62.629871574177507</v>
      </c>
      <c r="D493" s="11">
        <v>63.077281174261067</v>
      </c>
      <c r="F493" s="11">
        <v>61.14363778298204</v>
      </c>
      <c r="G493" s="11">
        <v>64.648424088080603</v>
      </c>
      <c r="H493" s="11">
        <v>62.875151263901188</v>
      </c>
      <c r="J493" s="1">
        <v>468</v>
      </c>
      <c r="K493" s="1">
        <v>65.614372269534968</v>
      </c>
      <c r="L493" s="1">
        <v>-1.9370301453351573</v>
      </c>
      <c r="M493" s="1">
        <v>-0.89694318613134516</v>
      </c>
    </row>
    <row r="494" spans="2:13" x14ac:dyDescent="0.2">
      <c r="B494" s="11">
        <v>64.648424088080603</v>
      </c>
      <c r="C494" s="11">
        <v>62.875151263901188</v>
      </c>
      <c r="D494" s="11">
        <v>62.629871574177507</v>
      </c>
      <c r="F494" s="11">
        <v>61.468090870773459</v>
      </c>
      <c r="G494" s="11">
        <v>61.14363778298204</v>
      </c>
      <c r="H494" s="11">
        <v>64.648424088080603</v>
      </c>
      <c r="J494" s="1">
        <v>469</v>
      </c>
      <c r="K494" s="1">
        <v>64.46028675616401</v>
      </c>
      <c r="L494" s="1">
        <v>0.59101485277196275</v>
      </c>
      <c r="M494" s="1">
        <v>0.2736698478197972</v>
      </c>
    </row>
    <row r="495" spans="2:13" x14ac:dyDescent="0.2">
      <c r="B495" s="11">
        <v>61.14363778298204</v>
      </c>
      <c r="C495" s="11">
        <v>64.648424088080603</v>
      </c>
      <c r="D495" s="11">
        <v>62.875151263901188</v>
      </c>
      <c r="F495" s="11">
        <v>59.394978736678894</v>
      </c>
      <c r="G495" s="11">
        <v>61.468090870773459</v>
      </c>
      <c r="H495" s="11">
        <v>61.14363778298204</v>
      </c>
      <c r="J495" s="1">
        <v>470</v>
      </c>
      <c r="K495" s="1">
        <v>65.314738332661975</v>
      </c>
      <c r="L495" s="1">
        <v>-1.8007863534277035</v>
      </c>
      <c r="M495" s="1">
        <v>-0.83385540141184444</v>
      </c>
    </row>
    <row r="496" spans="2:13" x14ac:dyDescent="0.2">
      <c r="B496" s="11">
        <v>61.468090870773459</v>
      </c>
      <c r="C496" s="11">
        <v>61.14363778298204</v>
      </c>
      <c r="D496" s="11">
        <v>64.648424088080603</v>
      </c>
      <c r="F496" s="11">
        <v>59.268057067030824</v>
      </c>
      <c r="G496" s="11">
        <v>59.394978736678894</v>
      </c>
      <c r="H496" s="11">
        <v>61.468090870773459</v>
      </c>
      <c r="J496" s="1">
        <v>471</v>
      </c>
      <c r="K496" s="1">
        <v>64.346435050397687</v>
      </c>
      <c r="L496" s="1">
        <v>-1.5277303223017782</v>
      </c>
      <c r="M496" s="1">
        <v>-0.70741661204127926</v>
      </c>
    </row>
    <row r="497" spans="2:13" x14ac:dyDescent="0.2">
      <c r="B497" s="11">
        <v>59.394978736678894</v>
      </c>
      <c r="C497" s="11">
        <v>61.468090870773459</v>
      </c>
      <c r="D497" s="11">
        <v>61.14363778298204</v>
      </c>
      <c r="F497" s="11">
        <v>61.014641507041311</v>
      </c>
      <c r="G497" s="11">
        <v>59.268057067030824</v>
      </c>
      <c r="H497" s="11">
        <v>59.394978736678894</v>
      </c>
      <c r="J497" s="1">
        <v>472</v>
      </c>
      <c r="K497" s="1">
        <v>63.588051899144112</v>
      </c>
      <c r="L497" s="1">
        <v>-0.89520856466171495</v>
      </c>
      <c r="M497" s="1">
        <v>-0.41452696240863879</v>
      </c>
    </row>
    <row r="498" spans="2:13" x14ac:dyDescent="0.2">
      <c r="B498" s="11">
        <v>59.268057067030824</v>
      </c>
      <c r="C498" s="11">
        <v>59.394978736678894</v>
      </c>
      <c r="D498" s="11">
        <v>61.468090870773459</v>
      </c>
      <c r="F498" s="11">
        <v>63.698437335556456</v>
      </c>
      <c r="G498" s="11">
        <v>61.014641507041311</v>
      </c>
      <c r="H498" s="11">
        <v>59.268057067030824</v>
      </c>
      <c r="J498" s="1">
        <v>473</v>
      </c>
      <c r="K498" s="1">
        <v>63.388862435127194</v>
      </c>
      <c r="L498" s="1">
        <v>1.5428745949085254</v>
      </c>
      <c r="M498" s="1">
        <v>0.714429178240236</v>
      </c>
    </row>
    <row r="499" spans="2:13" x14ac:dyDescent="0.2">
      <c r="B499" s="11">
        <v>61.014641507041311</v>
      </c>
      <c r="C499" s="11">
        <v>59.268057067030824</v>
      </c>
      <c r="D499" s="11">
        <v>59.394978736678894</v>
      </c>
      <c r="F499" s="11">
        <v>61.170302143280672</v>
      </c>
      <c r="G499" s="11">
        <v>63.698437335556456</v>
      </c>
      <c r="H499" s="11">
        <v>61.014641507041311</v>
      </c>
      <c r="J499" s="1">
        <v>474</v>
      </c>
      <c r="K499" s="1">
        <v>65.077408306515636</v>
      </c>
      <c r="L499" s="1">
        <v>4.3310887481428892</v>
      </c>
      <c r="M499" s="1">
        <v>2.0055137244674834</v>
      </c>
    </row>
    <row r="500" spans="2:13" x14ac:dyDescent="0.2">
      <c r="B500" s="11">
        <v>63.698437335556456</v>
      </c>
      <c r="C500" s="11">
        <v>61.014641507041311</v>
      </c>
      <c r="D500" s="11">
        <v>59.268057067030824</v>
      </c>
      <c r="F500" s="11">
        <v>62.15766978582824</v>
      </c>
      <c r="G500" s="11">
        <v>61.170302143280672</v>
      </c>
      <c r="H500" s="11">
        <v>63.698437335556456</v>
      </c>
      <c r="J500" s="1">
        <v>475</v>
      </c>
      <c r="K500" s="1">
        <v>68.823471935963923</v>
      </c>
      <c r="L500" s="1">
        <v>-0.76559556681115737</v>
      </c>
      <c r="M500" s="1">
        <v>-0.3545095715920395</v>
      </c>
    </row>
    <row r="501" spans="2:13" x14ac:dyDescent="0.2">
      <c r="B501" s="11">
        <v>61.170302143280672</v>
      </c>
      <c r="C501" s="11">
        <v>63.698437335556456</v>
      </c>
      <c r="D501" s="11">
        <v>61.014641507041311</v>
      </c>
      <c r="F501" s="11">
        <v>61.375155344366817</v>
      </c>
      <c r="G501" s="11">
        <v>62.15766978582824</v>
      </c>
      <c r="H501" s="11">
        <v>61.170302143280672</v>
      </c>
      <c r="J501" s="1">
        <v>476</v>
      </c>
      <c r="K501" s="1">
        <v>68.458195437287102</v>
      </c>
      <c r="L501" s="1">
        <v>-0.35533968201050925</v>
      </c>
      <c r="M501" s="1">
        <v>-0.16454029242082771</v>
      </c>
    </row>
    <row r="502" spans="2:13" x14ac:dyDescent="0.2">
      <c r="B502" s="11">
        <v>62.15766978582824</v>
      </c>
      <c r="C502" s="11">
        <v>61.170302143280672</v>
      </c>
      <c r="D502" s="11">
        <v>63.698437335556456</v>
      </c>
      <c r="F502" s="11">
        <v>62.281861240446801</v>
      </c>
      <c r="G502" s="11">
        <v>61.375155344366817</v>
      </c>
      <c r="H502" s="11">
        <v>62.15766978582824</v>
      </c>
      <c r="J502" s="1">
        <v>477</v>
      </c>
      <c r="K502" s="1">
        <v>68.291981460233117</v>
      </c>
      <c r="L502" s="1">
        <v>-0.85257847903662309</v>
      </c>
      <c r="M502" s="1">
        <v>-0.39478707094762799</v>
      </c>
    </row>
    <row r="503" spans="2:13" x14ac:dyDescent="0.2">
      <c r="B503" s="11">
        <v>61.375155344366817</v>
      </c>
      <c r="C503" s="11">
        <v>62.15766978582824</v>
      </c>
      <c r="D503" s="11">
        <v>61.170302143280672</v>
      </c>
      <c r="F503" s="11">
        <v>67.339275423871499</v>
      </c>
      <c r="G503" s="11">
        <v>62.281861240446801</v>
      </c>
      <c r="H503" s="11">
        <v>61.375155344366817</v>
      </c>
      <c r="J503" s="1">
        <v>478</v>
      </c>
      <c r="K503" s="1">
        <v>67.792754185819149</v>
      </c>
      <c r="L503" s="1">
        <v>-5.2999828320309916E-2</v>
      </c>
      <c r="M503" s="1">
        <v>-2.4541608189483172E-2</v>
      </c>
    </row>
    <row r="504" spans="2:13" x14ac:dyDescent="0.2">
      <c r="B504" s="11">
        <v>62.281861240446801</v>
      </c>
      <c r="C504" s="11">
        <v>61.375155344366817</v>
      </c>
      <c r="D504" s="11">
        <v>62.15766978582824</v>
      </c>
      <c r="F504" s="11">
        <v>62.825251328249465</v>
      </c>
      <c r="G504" s="11">
        <v>67.339275423871499</v>
      </c>
      <c r="H504" s="11">
        <v>62.281861240446801</v>
      </c>
      <c r="J504" s="1">
        <v>479</v>
      </c>
      <c r="K504" s="1">
        <v>67.923286371917143</v>
      </c>
      <c r="L504" s="1">
        <v>-0.52080177546187656</v>
      </c>
      <c r="M504" s="1">
        <v>-0.24115763244604085</v>
      </c>
    </row>
    <row r="505" spans="2:13" x14ac:dyDescent="0.2">
      <c r="B505" s="11">
        <v>67.339275423871499</v>
      </c>
      <c r="C505" s="11">
        <v>62.281861240446801</v>
      </c>
      <c r="D505" s="11">
        <v>61.375155344366817</v>
      </c>
      <c r="F505" s="11">
        <v>61.0967612108577</v>
      </c>
      <c r="G505" s="11">
        <v>62.825251328249465</v>
      </c>
      <c r="H505" s="11">
        <v>67.339275423871499</v>
      </c>
      <c r="J505" s="1">
        <v>480</v>
      </c>
      <c r="K505" s="1">
        <v>67.710696890082659</v>
      </c>
      <c r="L505" s="1">
        <v>2.383558399714147</v>
      </c>
      <c r="M505" s="1">
        <v>1.1037084118274376</v>
      </c>
    </row>
    <row r="506" spans="2:13" x14ac:dyDescent="0.2">
      <c r="B506" s="11">
        <v>62.825251328249465</v>
      </c>
      <c r="C506" s="11">
        <v>67.339275423871499</v>
      </c>
      <c r="D506" s="11">
        <v>62.281861240446801</v>
      </c>
      <c r="F506" s="11">
        <v>62.962708525078114</v>
      </c>
      <c r="G506" s="11">
        <v>61.0967612108577</v>
      </c>
      <c r="H506" s="11">
        <v>62.825251328249465</v>
      </c>
      <c r="J506" s="1">
        <v>481</v>
      </c>
      <c r="K506" s="1">
        <v>69.713191040694241</v>
      </c>
      <c r="L506" s="1">
        <v>-0.79296237999183461</v>
      </c>
      <c r="M506" s="1">
        <v>-0.36718179389464634</v>
      </c>
    </row>
    <row r="507" spans="2:13" x14ac:dyDescent="0.2">
      <c r="B507" s="11">
        <v>61.0967612108577</v>
      </c>
      <c r="C507" s="11">
        <v>62.825251328249465</v>
      </c>
      <c r="D507" s="11">
        <v>67.339275423871499</v>
      </c>
      <c r="F507" s="11">
        <v>66.028507546115151</v>
      </c>
      <c r="G507" s="11">
        <v>62.962708525078114</v>
      </c>
      <c r="H507" s="11">
        <v>61.0967612108577</v>
      </c>
      <c r="J507" s="1">
        <v>482</v>
      </c>
      <c r="K507" s="1">
        <v>69.217575060027684</v>
      </c>
      <c r="L507" s="1">
        <v>-2.8692283874282367</v>
      </c>
      <c r="M507" s="1">
        <v>-1.3285982449762519</v>
      </c>
    </row>
    <row r="508" spans="2:13" x14ac:dyDescent="0.2">
      <c r="B508" s="11">
        <v>62.962708525078114</v>
      </c>
      <c r="C508" s="11">
        <v>61.0967612108577</v>
      </c>
      <c r="D508" s="11">
        <v>62.825251328249465</v>
      </c>
      <c r="F508" s="11">
        <v>64.210869213228989</v>
      </c>
      <c r="G508" s="11">
        <v>66.028507546115151</v>
      </c>
      <c r="H508" s="11">
        <v>62.962708525078114</v>
      </c>
      <c r="J508" s="1">
        <v>483</v>
      </c>
      <c r="K508" s="1">
        <v>67.08213397883992</v>
      </c>
      <c r="L508" s="1">
        <v>0.35229093222683616</v>
      </c>
      <c r="M508" s="1">
        <v>0.1631285666656708</v>
      </c>
    </row>
    <row r="509" spans="2:13" x14ac:dyDescent="0.2">
      <c r="B509" s="11">
        <v>66.028507546115151</v>
      </c>
      <c r="C509" s="11">
        <v>62.962708525078114</v>
      </c>
      <c r="D509" s="11">
        <v>61.0967612108577</v>
      </c>
      <c r="F509" s="11">
        <v>63.862106794266772</v>
      </c>
      <c r="G509" s="11">
        <v>64.210869213228989</v>
      </c>
      <c r="H509" s="11">
        <v>66.028507546115151</v>
      </c>
      <c r="J509" s="1">
        <v>484</v>
      </c>
      <c r="K509" s="1">
        <v>67.528484974637848</v>
      </c>
      <c r="L509" s="1">
        <v>-0.42145133549411185</v>
      </c>
      <c r="M509" s="1">
        <v>-0.19515334057539516</v>
      </c>
    </row>
    <row r="510" spans="2:13" x14ac:dyDescent="0.2">
      <c r="B510" s="11">
        <v>64.210869213228989</v>
      </c>
      <c r="C510" s="11">
        <v>66.028507546115151</v>
      </c>
      <c r="D510" s="11">
        <v>62.962708525078114</v>
      </c>
      <c r="F510" s="11">
        <v>59.577483360330831</v>
      </c>
      <c r="G510" s="11">
        <v>63.862106794266772</v>
      </c>
      <c r="H510" s="11">
        <v>64.210869213228989</v>
      </c>
      <c r="J510" s="1">
        <v>485</v>
      </c>
      <c r="K510" s="1">
        <v>67.44007666459126</v>
      </c>
      <c r="L510" s="1">
        <v>0.58118928809547299</v>
      </c>
      <c r="M510" s="1">
        <v>0.26912011310983713</v>
      </c>
    </row>
    <row r="511" spans="2:13" x14ac:dyDescent="0.2">
      <c r="B511" s="11">
        <v>63.862106794266772</v>
      </c>
      <c r="C511" s="11">
        <v>64.210869213228989</v>
      </c>
      <c r="D511" s="11">
        <v>66.028507546115151</v>
      </c>
      <c r="F511" s="11">
        <v>60.642375886952259</v>
      </c>
      <c r="G511" s="11">
        <v>59.577483360330831</v>
      </c>
      <c r="H511" s="11">
        <v>63.862106794266772</v>
      </c>
      <c r="J511" s="1">
        <v>486</v>
      </c>
      <c r="K511" s="1">
        <v>68.088605025050413</v>
      </c>
      <c r="L511" s="1">
        <v>1.0618816287997532</v>
      </c>
      <c r="M511" s="1">
        <v>0.49170504327138104</v>
      </c>
    </row>
    <row r="512" spans="2:13" x14ac:dyDescent="0.2">
      <c r="B512" s="11">
        <v>59.577483360330831</v>
      </c>
      <c r="C512" s="11">
        <v>63.862106794266772</v>
      </c>
      <c r="D512" s="11">
        <v>64.210869213228989</v>
      </c>
      <c r="F512" s="11">
        <v>63.642693169886044</v>
      </c>
      <c r="G512" s="11">
        <v>60.642375886952259</v>
      </c>
      <c r="H512" s="11">
        <v>59.577483360330831</v>
      </c>
      <c r="J512" s="1">
        <v>487</v>
      </c>
      <c r="K512" s="1">
        <v>69.08539982917182</v>
      </c>
      <c r="L512" s="1">
        <v>-3.1668109553590682</v>
      </c>
      <c r="M512" s="1">
        <v>-1.4663940646540319</v>
      </c>
    </row>
    <row r="513" spans="2:13" x14ac:dyDescent="0.2">
      <c r="B513" s="11">
        <v>60.642375886952259</v>
      </c>
      <c r="C513" s="11">
        <v>59.577483360330831</v>
      </c>
      <c r="D513" s="11">
        <v>63.862106794266772</v>
      </c>
      <c r="F513" s="11">
        <v>58.226957246074086</v>
      </c>
      <c r="G513" s="11">
        <v>63.642693169886044</v>
      </c>
      <c r="H513" s="11">
        <v>60.642375886952259</v>
      </c>
      <c r="J513" s="1">
        <v>488</v>
      </c>
      <c r="K513" s="1">
        <v>66.7886132635726</v>
      </c>
      <c r="L513" s="1">
        <v>-3.7113320893115329</v>
      </c>
      <c r="M513" s="1">
        <v>-1.7185349629148949</v>
      </c>
    </row>
    <row r="514" spans="2:13" x14ac:dyDescent="0.2">
      <c r="B514" s="11">
        <v>63.642693169886044</v>
      </c>
      <c r="C514" s="11">
        <v>60.642375886952259</v>
      </c>
      <c r="D514" s="11">
        <v>59.577483360330831</v>
      </c>
      <c r="F514" s="11">
        <v>59.000015338571764</v>
      </c>
      <c r="G514" s="11">
        <v>58.226957246074086</v>
      </c>
      <c r="H514" s="11">
        <v>63.642693169886044</v>
      </c>
      <c r="J514" s="1">
        <v>489</v>
      </c>
      <c r="K514" s="1">
        <v>64.142215884636684</v>
      </c>
      <c r="L514" s="1">
        <v>-1.5123443104591772</v>
      </c>
      <c r="M514" s="1">
        <v>-0.70029210831727073</v>
      </c>
    </row>
    <row r="515" spans="2:13" x14ac:dyDescent="0.2">
      <c r="B515" s="11">
        <v>58.226957246074086</v>
      </c>
      <c r="C515" s="11">
        <v>63.642693169886044</v>
      </c>
      <c r="D515" s="11">
        <v>60.642375886952259</v>
      </c>
      <c r="F515" s="11">
        <v>62.429974862116232</v>
      </c>
      <c r="G515" s="11">
        <v>59.000015338571764</v>
      </c>
      <c r="H515" s="11">
        <v>58.226957246074086</v>
      </c>
      <c r="J515" s="1">
        <v>490</v>
      </c>
      <c r="K515" s="1">
        <v>63.379232455500976</v>
      </c>
      <c r="L515" s="1">
        <v>-0.50408119159978781</v>
      </c>
      <c r="M515" s="1">
        <v>-0.23341515419945513</v>
      </c>
    </row>
    <row r="516" spans="2:13" x14ac:dyDescent="0.2">
      <c r="B516" s="11">
        <v>59.000015338571764</v>
      </c>
      <c r="C516" s="11">
        <v>58.226957246074086</v>
      </c>
      <c r="D516" s="11">
        <v>63.642693169886044</v>
      </c>
      <c r="F516" s="11">
        <v>63.327805746970981</v>
      </c>
      <c r="G516" s="11">
        <v>62.429974862116232</v>
      </c>
      <c r="H516" s="11">
        <v>59.000015338571764</v>
      </c>
      <c r="J516" s="1">
        <v>491</v>
      </c>
      <c r="K516" s="1">
        <v>63.499844270210296</v>
      </c>
      <c r="L516" s="1">
        <v>1.1485798178703064</v>
      </c>
      <c r="M516" s="1">
        <v>0.53185070136763368</v>
      </c>
    </row>
    <row r="517" spans="2:13" x14ac:dyDescent="0.2">
      <c r="B517" s="11">
        <v>62.429974862116232</v>
      </c>
      <c r="C517" s="11">
        <v>59.000015338571764</v>
      </c>
      <c r="D517" s="11">
        <v>58.226957246074086</v>
      </c>
      <c r="F517" s="11">
        <v>63.963967821683255</v>
      </c>
      <c r="G517" s="11">
        <v>63.327805746970981</v>
      </c>
      <c r="H517" s="11">
        <v>62.429974862116232</v>
      </c>
      <c r="J517" s="1">
        <v>492</v>
      </c>
      <c r="K517" s="1">
        <v>64.888438047546089</v>
      </c>
      <c r="L517" s="1">
        <v>-3.7448002645640486</v>
      </c>
      <c r="M517" s="1">
        <v>-1.7340324252632673</v>
      </c>
    </row>
    <row r="518" spans="2:13" x14ac:dyDescent="0.2">
      <c r="B518" s="11">
        <v>63.327805746970981</v>
      </c>
      <c r="C518" s="11">
        <v>62.429974862116232</v>
      </c>
      <c r="D518" s="11">
        <v>59.000015338571764</v>
      </c>
      <c r="F518" s="11">
        <v>65.041945140629366</v>
      </c>
      <c r="G518" s="11">
        <v>63.963967821683255</v>
      </c>
      <c r="H518" s="11">
        <v>63.327805746970981</v>
      </c>
      <c r="J518" s="1">
        <v>493</v>
      </c>
      <c r="K518" s="1">
        <v>62.479180428638017</v>
      </c>
      <c r="L518" s="1">
        <v>-1.0110895578645582</v>
      </c>
      <c r="M518" s="1">
        <v>-0.468185738708911</v>
      </c>
    </row>
    <row r="519" spans="2:13" x14ac:dyDescent="0.2">
      <c r="B519" s="11">
        <v>63.963967821683255</v>
      </c>
      <c r="C519" s="11">
        <v>63.327805746970981</v>
      </c>
      <c r="D519" s="11">
        <v>62.429974862116232</v>
      </c>
      <c r="F519" s="11">
        <v>64.485666104553104</v>
      </c>
      <c r="G519" s="11">
        <v>65.041945140629366</v>
      </c>
      <c r="H519" s="11">
        <v>63.963967821683255</v>
      </c>
      <c r="J519" s="1">
        <v>494</v>
      </c>
      <c r="K519" s="1">
        <v>62.206268463561798</v>
      </c>
      <c r="L519" s="1">
        <v>-2.8112897268829045</v>
      </c>
      <c r="M519" s="1">
        <v>-1.3017697070131935</v>
      </c>
    </row>
    <row r="520" spans="2:13" x14ac:dyDescent="0.2">
      <c r="B520" s="11">
        <v>65.041945140629366</v>
      </c>
      <c r="C520" s="11">
        <v>63.963967821683255</v>
      </c>
      <c r="D520" s="11">
        <v>63.327805746970981</v>
      </c>
      <c r="F520" s="11">
        <v>63.214931504135187</v>
      </c>
      <c r="G520" s="11">
        <v>64.485666104553104</v>
      </c>
      <c r="H520" s="11">
        <v>65.041945140629366</v>
      </c>
      <c r="J520" s="1">
        <v>495</v>
      </c>
      <c r="K520" s="1">
        <v>60.673619358678238</v>
      </c>
      <c r="L520" s="1">
        <v>-1.4055622916474135</v>
      </c>
      <c r="M520" s="1">
        <v>-0.65084661857865411</v>
      </c>
    </row>
    <row r="521" spans="2:13" x14ac:dyDescent="0.2">
      <c r="B521" s="11">
        <v>64.485666104553104</v>
      </c>
      <c r="C521" s="11">
        <v>65.041945140629366</v>
      </c>
      <c r="D521" s="11">
        <v>63.963967821683255</v>
      </c>
      <c r="F521" s="11">
        <v>67.213578356612032</v>
      </c>
      <c r="G521" s="11">
        <v>63.214931504135187</v>
      </c>
      <c r="H521" s="11">
        <v>64.485666104553104</v>
      </c>
      <c r="J521" s="1">
        <v>496</v>
      </c>
      <c r="K521" s="1">
        <v>60.269064482861232</v>
      </c>
      <c r="L521" s="1">
        <v>0.74557702418007921</v>
      </c>
      <c r="M521" s="1">
        <v>0.34523997119244498</v>
      </c>
    </row>
    <row r="522" spans="2:13" x14ac:dyDescent="0.2">
      <c r="B522" s="11">
        <v>63.214931504135187</v>
      </c>
      <c r="C522" s="11">
        <v>64.485666104553104</v>
      </c>
      <c r="D522" s="11">
        <v>65.041945140629366</v>
      </c>
      <c r="F522" s="11">
        <v>67.093070053951436</v>
      </c>
      <c r="G522" s="11">
        <v>67.213578356612032</v>
      </c>
      <c r="H522" s="11">
        <v>63.214931504135187</v>
      </c>
      <c r="J522" s="1">
        <v>497</v>
      </c>
      <c r="K522" s="1">
        <v>61.582050707023505</v>
      </c>
      <c r="L522" s="1">
        <v>2.1163866285329505</v>
      </c>
      <c r="M522" s="1">
        <v>0.97999433320830842</v>
      </c>
    </row>
    <row r="523" spans="2:13" x14ac:dyDescent="0.2">
      <c r="B523" s="11">
        <v>67.213578356612032</v>
      </c>
      <c r="C523" s="11">
        <v>63.214931504135187</v>
      </c>
      <c r="D523" s="11">
        <v>64.485666104553104</v>
      </c>
      <c r="F523" s="11">
        <v>66.056477933872543</v>
      </c>
      <c r="G523" s="11">
        <v>67.093070053951436</v>
      </c>
      <c r="H523" s="11">
        <v>67.213578356612032</v>
      </c>
      <c r="J523" s="1">
        <v>498</v>
      </c>
      <c r="K523" s="1">
        <v>63.887831383631543</v>
      </c>
      <c r="L523" s="1">
        <v>-2.7175292403508706</v>
      </c>
      <c r="M523" s="1">
        <v>-1.2583538470557243</v>
      </c>
    </row>
    <row r="524" spans="2:13" x14ac:dyDescent="0.2">
      <c r="B524" s="11">
        <v>67.093070053951436</v>
      </c>
      <c r="C524" s="11">
        <v>67.213578356612032</v>
      </c>
      <c r="D524" s="11">
        <v>63.214931504135187</v>
      </c>
      <c r="F524" s="11">
        <v>66.602618691100986</v>
      </c>
      <c r="G524" s="11">
        <v>66.056477933872543</v>
      </c>
      <c r="H524" s="11">
        <v>67.093070053951436</v>
      </c>
      <c r="J524" s="1">
        <v>499</v>
      </c>
      <c r="K524" s="1">
        <v>62.358478483753039</v>
      </c>
      <c r="L524" s="1">
        <v>-0.20080869792479916</v>
      </c>
      <c r="M524" s="1">
        <v>-9.2984610359996084E-2</v>
      </c>
    </row>
    <row r="525" spans="2:13" x14ac:dyDescent="0.2">
      <c r="B525" s="11">
        <v>66.056477933872543</v>
      </c>
      <c r="C525" s="11">
        <v>67.093070053951436</v>
      </c>
      <c r="D525" s="11">
        <v>67.213578356612032</v>
      </c>
      <c r="F525" s="11">
        <v>65.174073232054823</v>
      </c>
      <c r="G525" s="11">
        <v>66.602618691100986</v>
      </c>
      <c r="H525" s="11">
        <v>66.056477933872543</v>
      </c>
      <c r="J525" s="1">
        <v>500</v>
      </c>
      <c r="K525" s="1">
        <v>62.736053976049647</v>
      </c>
      <c r="L525" s="1">
        <v>-1.3608986316828293</v>
      </c>
      <c r="M525" s="1">
        <v>-0.63016507907375929</v>
      </c>
    </row>
    <row r="526" spans="2:13" x14ac:dyDescent="0.2">
      <c r="B526" s="11">
        <v>66.602618691100986</v>
      </c>
      <c r="C526" s="11">
        <v>66.056477933872543</v>
      </c>
      <c r="D526" s="11">
        <v>67.093070053951436</v>
      </c>
      <c r="F526" s="11">
        <v>63.990616667229219</v>
      </c>
      <c r="G526" s="11">
        <v>65.174073232054823</v>
      </c>
      <c r="H526" s="11">
        <v>66.602618691100986</v>
      </c>
      <c r="J526" s="1">
        <v>501</v>
      </c>
      <c r="K526" s="1">
        <v>62.285944548147967</v>
      </c>
      <c r="L526" s="1">
        <v>-4.083307701165495E-3</v>
      </c>
      <c r="M526" s="1">
        <v>-1.8907785344787855E-3</v>
      </c>
    </row>
    <row r="527" spans="2:13" x14ac:dyDescent="0.2">
      <c r="B527" s="11">
        <v>65.174073232054823</v>
      </c>
      <c r="C527" s="11">
        <v>66.602618691100986</v>
      </c>
      <c r="D527" s="11">
        <v>66.056477933872543</v>
      </c>
      <c r="F527" s="11">
        <v>62.250259620857271</v>
      </c>
      <c r="G527" s="11">
        <v>63.990616667229219</v>
      </c>
      <c r="H527" s="11">
        <v>65.174073232054823</v>
      </c>
      <c r="J527" s="1">
        <v>502</v>
      </c>
      <c r="K527" s="1">
        <v>62.86116647712511</v>
      </c>
      <c r="L527" s="1">
        <v>4.4781089467463886</v>
      </c>
      <c r="M527" s="1">
        <v>2.0735915319701999</v>
      </c>
    </row>
    <row r="528" spans="2:13" x14ac:dyDescent="0.2">
      <c r="B528" s="11">
        <v>63.990616667229219</v>
      </c>
      <c r="C528" s="11">
        <v>65.174073232054823</v>
      </c>
      <c r="D528" s="11">
        <v>66.602618691100986</v>
      </c>
      <c r="F528" s="11">
        <v>65.235355168023602</v>
      </c>
      <c r="G528" s="11">
        <v>62.250259620857271</v>
      </c>
      <c r="H528" s="11">
        <v>63.990616667229219</v>
      </c>
      <c r="J528" s="1">
        <v>503</v>
      </c>
      <c r="K528" s="1">
        <v>66.852222557263218</v>
      </c>
      <c r="L528" s="1">
        <v>-4.0269712290137534</v>
      </c>
      <c r="M528" s="1">
        <v>-1.8646918909906225</v>
      </c>
    </row>
    <row r="529" spans="2:13" x14ac:dyDescent="0.2">
      <c r="B529" s="11">
        <v>62.250259620857271</v>
      </c>
      <c r="C529" s="11">
        <v>63.990616667229219</v>
      </c>
      <c r="D529" s="11">
        <v>65.174073232054823</v>
      </c>
      <c r="F529" s="11">
        <v>65.28920958160667</v>
      </c>
      <c r="G529" s="11">
        <v>65.235355168023602</v>
      </c>
      <c r="H529" s="11">
        <v>62.250259620857271</v>
      </c>
      <c r="J529" s="1">
        <v>504</v>
      </c>
      <c r="K529" s="1">
        <v>64.160948907477589</v>
      </c>
      <c r="L529" s="1">
        <v>-3.0641876966198893</v>
      </c>
      <c r="M529" s="1">
        <v>-1.4188742917241306</v>
      </c>
    </row>
    <row r="530" spans="2:13" x14ac:dyDescent="0.2">
      <c r="B530" s="11">
        <v>65.235355168023602</v>
      </c>
      <c r="C530" s="11">
        <v>62.250259620857271</v>
      </c>
      <c r="D530" s="11">
        <v>63.990616667229219</v>
      </c>
      <c r="F530" s="11">
        <v>64.979339755652859</v>
      </c>
      <c r="G530" s="11">
        <v>65.28920958160667</v>
      </c>
      <c r="H530" s="11">
        <v>65.235355168023602</v>
      </c>
      <c r="J530" s="1">
        <v>505</v>
      </c>
      <c r="K530" s="1">
        <v>62.172768446792276</v>
      </c>
      <c r="L530" s="1">
        <v>0.7899400782858379</v>
      </c>
      <c r="M530" s="1">
        <v>0.36578231494066349</v>
      </c>
    </row>
    <row r="531" spans="2:13" x14ac:dyDescent="0.2">
      <c r="B531" s="11">
        <v>65.28920958160667</v>
      </c>
      <c r="C531" s="11">
        <v>65.235355168023602</v>
      </c>
      <c r="D531" s="11">
        <v>62.250259620857271</v>
      </c>
      <c r="F531" s="11">
        <v>63.51546823652329</v>
      </c>
      <c r="G531" s="11">
        <v>64.979339755652859</v>
      </c>
      <c r="H531" s="11">
        <v>65.28920958160667</v>
      </c>
      <c r="J531" s="1">
        <v>506</v>
      </c>
      <c r="K531" s="1">
        <v>63.339005046260979</v>
      </c>
      <c r="L531" s="1">
        <v>2.6895024998541714</v>
      </c>
      <c r="M531" s="1">
        <v>1.2453760449401892</v>
      </c>
    </row>
    <row r="532" spans="2:13" x14ac:dyDescent="0.2">
      <c r="B532" s="11">
        <v>64.979339755652859</v>
      </c>
      <c r="C532" s="11">
        <v>65.28920958160667</v>
      </c>
      <c r="D532" s="11">
        <v>65.235355168023602</v>
      </c>
      <c r="F532" s="11">
        <v>64.541607898448518</v>
      </c>
      <c r="G532" s="11">
        <v>63.51546823652329</v>
      </c>
      <c r="H532" s="11">
        <v>64.979339755652859</v>
      </c>
      <c r="J532" s="1">
        <v>507</v>
      </c>
      <c r="K532" s="1">
        <v>65.953796441372518</v>
      </c>
      <c r="L532" s="1">
        <v>-1.7429272281435289</v>
      </c>
      <c r="M532" s="1">
        <v>-0.807063692308019</v>
      </c>
    </row>
    <row r="533" spans="2:13" x14ac:dyDescent="0.2">
      <c r="B533" s="11">
        <v>63.51546823652329</v>
      </c>
      <c r="C533" s="11">
        <v>64.979339755652859</v>
      </c>
      <c r="D533" s="11">
        <v>65.28920958160667</v>
      </c>
      <c r="F533" s="11">
        <v>65.158157682942928</v>
      </c>
      <c r="G533" s="11">
        <v>64.541607898448518</v>
      </c>
      <c r="H533" s="11">
        <v>63.51546823652329</v>
      </c>
      <c r="J533" s="1">
        <v>508</v>
      </c>
      <c r="K533" s="1">
        <v>65.022933054469817</v>
      </c>
      <c r="L533" s="1">
        <v>-1.160826260203045</v>
      </c>
      <c r="M533" s="1">
        <v>-0.53752142519769552</v>
      </c>
    </row>
    <row r="534" spans="2:13" x14ac:dyDescent="0.2">
      <c r="B534" s="11">
        <v>64.541607898448518</v>
      </c>
      <c r="C534" s="11">
        <v>63.51546823652329</v>
      </c>
      <c r="D534" s="11">
        <v>64.979339755652859</v>
      </c>
      <c r="F534" s="11">
        <v>62.216305014838902</v>
      </c>
      <c r="G534" s="11">
        <v>65.158157682942928</v>
      </c>
      <c r="H534" s="11">
        <v>64.541607898448518</v>
      </c>
      <c r="J534" s="1">
        <v>509</v>
      </c>
      <c r="K534" s="1">
        <v>64.487144675643805</v>
      </c>
      <c r="L534" s="1">
        <v>-4.9096613153129738</v>
      </c>
      <c r="M534" s="1">
        <v>-2.2734221630921883</v>
      </c>
    </row>
    <row r="535" spans="2:13" x14ac:dyDescent="0.2">
      <c r="B535" s="11">
        <v>65.158157682942928</v>
      </c>
      <c r="C535" s="11">
        <v>64.541607898448518</v>
      </c>
      <c r="D535" s="11">
        <v>63.51546823652329</v>
      </c>
      <c r="F535" s="11">
        <v>64.550669216061181</v>
      </c>
      <c r="G535" s="11">
        <v>62.216305014838902</v>
      </c>
      <c r="H535" s="11">
        <v>65.158157682942928</v>
      </c>
      <c r="J535" s="1">
        <v>510</v>
      </c>
      <c r="K535" s="1">
        <v>61.168199258032246</v>
      </c>
      <c r="L535" s="1">
        <v>-0.52582337107998711</v>
      </c>
      <c r="M535" s="1">
        <v>-0.24348288586763484</v>
      </c>
    </row>
    <row r="536" spans="2:13" x14ac:dyDescent="0.2">
      <c r="B536" s="11">
        <v>62.216305014838902</v>
      </c>
      <c r="C536" s="11">
        <v>65.158157682942928</v>
      </c>
      <c r="D536" s="11">
        <v>64.541607898448518</v>
      </c>
      <c r="F536" s="11">
        <v>66.566665605368769</v>
      </c>
      <c r="G536" s="11">
        <v>64.550669216061181</v>
      </c>
      <c r="H536" s="11">
        <v>62.216305014838902</v>
      </c>
      <c r="J536" s="1">
        <v>511</v>
      </c>
      <c r="K536" s="1">
        <v>61.344122970816585</v>
      </c>
      <c r="L536" s="1">
        <v>2.2985701990694594</v>
      </c>
      <c r="M536" s="1">
        <v>1.0643545650876769</v>
      </c>
    </row>
    <row r="537" spans="2:13" x14ac:dyDescent="0.2">
      <c r="B537" s="11">
        <v>64.550669216061181</v>
      </c>
      <c r="C537" s="11">
        <v>62.216305014838902</v>
      </c>
      <c r="D537" s="11">
        <v>65.158157682942928</v>
      </c>
      <c r="F537" s="11">
        <v>67.442107795970927</v>
      </c>
      <c r="G537" s="11">
        <v>66.566665605368769</v>
      </c>
      <c r="H537" s="11">
        <v>64.550669216061181</v>
      </c>
      <c r="J537" s="1">
        <v>512</v>
      </c>
      <c r="K537" s="1">
        <v>63.790058287153514</v>
      </c>
      <c r="L537" s="1">
        <v>-5.5631010410794275</v>
      </c>
      <c r="M537" s="1">
        <v>-2.5759978927395681</v>
      </c>
    </row>
    <row r="538" spans="2:13" x14ac:dyDescent="0.2">
      <c r="B538" s="11">
        <v>66.566665605368769</v>
      </c>
      <c r="C538" s="11">
        <v>64.550669216061181</v>
      </c>
      <c r="D538" s="11">
        <v>62.216305014838902</v>
      </c>
      <c r="F538" s="11">
        <v>69.027393569942362</v>
      </c>
      <c r="G538" s="11">
        <v>67.442107795970927</v>
      </c>
      <c r="H538" s="11">
        <v>66.566665605368769</v>
      </c>
      <c r="J538" s="1">
        <v>513</v>
      </c>
      <c r="K538" s="1">
        <v>60.105804016267406</v>
      </c>
      <c r="L538" s="1">
        <v>-1.1057886776956423</v>
      </c>
      <c r="M538" s="1">
        <v>-0.51203623348292482</v>
      </c>
    </row>
    <row r="539" spans="2:13" x14ac:dyDescent="0.2">
      <c r="B539" s="11">
        <v>67.442107795970927</v>
      </c>
      <c r="C539" s="11">
        <v>66.566665605368769</v>
      </c>
      <c r="D539" s="11">
        <v>64.550669216061181</v>
      </c>
      <c r="F539" s="11">
        <v>67.697831530141315</v>
      </c>
      <c r="G539" s="11">
        <v>69.027393569942362</v>
      </c>
      <c r="H539" s="11">
        <v>67.442107795970927</v>
      </c>
      <c r="J539" s="1">
        <v>514</v>
      </c>
      <c r="K539" s="1">
        <v>59.891270014710457</v>
      </c>
      <c r="L539" s="1">
        <v>2.538704847405775</v>
      </c>
      <c r="M539" s="1">
        <v>1.1755490847486176</v>
      </c>
    </row>
    <row r="540" spans="2:13" x14ac:dyDescent="0.2">
      <c r="B540" s="11">
        <v>69.027393569942362</v>
      </c>
      <c r="C540" s="11">
        <v>67.442107795970927</v>
      </c>
      <c r="D540" s="11">
        <v>66.566665605368769</v>
      </c>
      <c r="F540" s="11">
        <v>69.952922494044969</v>
      </c>
      <c r="G540" s="11">
        <v>67.697831530141315</v>
      </c>
      <c r="H540" s="11">
        <v>69.027393569942362</v>
      </c>
      <c r="J540" s="1">
        <v>515</v>
      </c>
      <c r="K540" s="1">
        <v>62.621496331347032</v>
      </c>
      <c r="L540" s="1">
        <v>0.70630941562394867</v>
      </c>
      <c r="M540" s="1">
        <v>0.32705707712912102</v>
      </c>
    </row>
    <row r="541" spans="2:13" x14ac:dyDescent="0.2">
      <c r="B541" s="11">
        <v>67.697831530141315</v>
      </c>
      <c r="C541" s="11">
        <v>69.027393569942362</v>
      </c>
      <c r="D541" s="11">
        <v>67.442107795970927</v>
      </c>
      <c r="F541" s="11">
        <v>65.613082843602712</v>
      </c>
      <c r="G541" s="11">
        <v>69.952922494044969</v>
      </c>
      <c r="H541" s="11">
        <v>67.697831530141315</v>
      </c>
      <c r="J541" s="1">
        <v>516</v>
      </c>
      <c r="K541" s="1">
        <v>63.81533188733215</v>
      </c>
      <c r="L541" s="1">
        <v>0.14863593435110545</v>
      </c>
      <c r="M541" s="1">
        <v>6.882597508952161E-2</v>
      </c>
    </row>
    <row r="542" spans="2:13" x14ac:dyDescent="0.2">
      <c r="B542" s="11">
        <v>69.952922494044969</v>
      </c>
      <c r="C542" s="11">
        <v>67.697831530141315</v>
      </c>
      <c r="D542" s="11">
        <v>69.027393569942362</v>
      </c>
      <c r="F542" s="11">
        <v>68.941165403429551</v>
      </c>
      <c r="G542" s="11">
        <v>65.613082843602712</v>
      </c>
      <c r="H542" s="11">
        <v>69.952922494044969</v>
      </c>
      <c r="J542" s="1">
        <v>517</v>
      </c>
      <c r="K542" s="1">
        <v>64.43371808644649</v>
      </c>
      <c r="L542" s="1">
        <v>0.60822705418287626</v>
      </c>
      <c r="M542" s="1">
        <v>0.28163996992193308</v>
      </c>
    </row>
    <row r="543" spans="2:13" x14ac:dyDescent="0.2">
      <c r="B543" s="11">
        <v>65.613082843602712</v>
      </c>
      <c r="C543" s="11">
        <v>69.952922494044969</v>
      </c>
      <c r="D543" s="11">
        <v>67.697831530141315</v>
      </c>
      <c r="F543" s="11">
        <v>67.079489443293937</v>
      </c>
      <c r="G543" s="11">
        <v>68.941165403429551</v>
      </c>
      <c r="H543" s="11">
        <v>65.613082843602712</v>
      </c>
      <c r="J543" s="1">
        <v>518</v>
      </c>
      <c r="K543" s="1">
        <v>65.350155976158121</v>
      </c>
      <c r="L543" s="1">
        <v>-0.86448987160501645</v>
      </c>
      <c r="M543" s="1">
        <v>-0.40030264974607122</v>
      </c>
    </row>
    <row r="544" spans="2:13" x14ac:dyDescent="0.2">
      <c r="B544" s="11">
        <v>68.941165403429551</v>
      </c>
      <c r="C544" s="11">
        <v>65.613082843602712</v>
      </c>
      <c r="D544" s="11">
        <v>69.952922494044969</v>
      </c>
      <c r="F544" s="11">
        <v>68.943788622503476</v>
      </c>
      <c r="G544" s="11">
        <v>67.079489443293937</v>
      </c>
      <c r="H544" s="11">
        <v>68.941165403429551</v>
      </c>
      <c r="J544" s="1">
        <v>519</v>
      </c>
      <c r="K544" s="1">
        <v>65.086010449078145</v>
      </c>
      <c r="L544" s="1">
        <v>-1.8710789449429583</v>
      </c>
      <c r="M544" s="1">
        <v>-0.86640443589484306</v>
      </c>
    </row>
    <row r="545" spans="2:13" x14ac:dyDescent="0.2">
      <c r="B545" s="11">
        <v>67.079489443293937</v>
      </c>
      <c r="C545" s="11">
        <v>68.941165403429551</v>
      </c>
      <c r="D545" s="11">
        <v>65.613082843602712</v>
      </c>
      <c r="F545" s="11">
        <v>66.183594853910989</v>
      </c>
      <c r="G545" s="11">
        <v>68.943788622503476</v>
      </c>
      <c r="H545" s="11">
        <v>67.079489443293937</v>
      </c>
      <c r="J545" s="1">
        <v>520</v>
      </c>
      <c r="K545" s="1">
        <v>64.034448081983641</v>
      </c>
      <c r="L545" s="1">
        <v>3.1791302746283918</v>
      </c>
      <c r="M545" s="1">
        <v>1.472098534201399</v>
      </c>
    </row>
    <row r="546" spans="2:13" x14ac:dyDescent="0.2">
      <c r="B546" s="11">
        <v>68.943788622503476</v>
      </c>
      <c r="C546" s="11">
        <v>67.079489443293937</v>
      </c>
      <c r="D546" s="11">
        <v>68.941165403429551</v>
      </c>
      <c r="F546" s="11">
        <v>69.2436915972512</v>
      </c>
      <c r="G546" s="11">
        <v>66.183594853910989</v>
      </c>
      <c r="H546" s="11">
        <v>68.943788622503476</v>
      </c>
      <c r="J546" s="1">
        <v>521</v>
      </c>
      <c r="K546" s="1">
        <v>66.894897346812115</v>
      </c>
      <c r="L546" s="1">
        <v>0.19817270713932089</v>
      </c>
      <c r="M546" s="1">
        <v>9.1764012952447405E-2</v>
      </c>
    </row>
    <row r="547" spans="2:13" x14ac:dyDescent="0.2">
      <c r="B547" s="11">
        <v>66.183594853910989</v>
      </c>
      <c r="C547" s="11">
        <v>68.943788622503476</v>
      </c>
      <c r="D547" s="11">
        <v>67.079489443293937</v>
      </c>
      <c r="F547" s="11">
        <v>68.392892062311901</v>
      </c>
      <c r="G547" s="11">
        <v>69.2436915972512</v>
      </c>
      <c r="H547" s="11">
        <v>66.183594853910989</v>
      </c>
      <c r="J547" s="1">
        <v>522</v>
      </c>
      <c r="K547" s="1">
        <v>67.396642230329064</v>
      </c>
      <c r="L547" s="1">
        <v>-1.3401642964565212</v>
      </c>
      <c r="M547" s="1">
        <v>-0.62056403040397612</v>
      </c>
    </row>
    <row r="548" spans="2:13" x14ac:dyDescent="0.2">
      <c r="B548" s="11">
        <v>69.2436915972512</v>
      </c>
      <c r="C548" s="11">
        <v>66.183594853910989</v>
      </c>
      <c r="D548" s="11">
        <v>68.943788622503476</v>
      </c>
      <c r="F548" s="11">
        <v>67.749838813668589</v>
      </c>
      <c r="G548" s="11">
        <v>68.392892062311901</v>
      </c>
      <c r="H548" s="11">
        <v>69.2436915972512</v>
      </c>
      <c r="J548" s="1">
        <v>523</v>
      </c>
      <c r="K548" s="1">
        <v>66.588315556547286</v>
      </c>
      <c r="L548" s="1">
        <v>1.4303134553699692E-2</v>
      </c>
      <c r="M548" s="1">
        <v>6.6230766253980861E-3</v>
      </c>
    </row>
    <row r="549" spans="2:13" x14ac:dyDescent="0.2">
      <c r="B549" s="11">
        <v>68.392892062311901</v>
      </c>
      <c r="C549" s="11">
        <v>69.2436915972512</v>
      </c>
      <c r="D549" s="11">
        <v>66.183594853910989</v>
      </c>
      <c r="F549" s="11">
        <v>70.09838949046339</v>
      </c>
      <c r="G549" s="11">
        <v>67.749838813668589</v>
      </c>
      <c r="H549" s="11">
        <v>68.392892062311901</v>
      </c>
      <c r="J549" s="1">
        <v>524</v>
      </c>
      <c r="K549" s="1">
        <v>66.850874327070471</v>
      </c>
      <c r="L549" s="1">
        <v>-1.676801095015648</v>
      </c>
      <c r="M549" s="1">
        <v>-0.77644393934387268</v>
      </c>
    </row>
    <row r="550" spans="2:13" x14ac:dyDescent="0.2">
      <c r="B550" s="11">
        <v>67.749838813668589</v>
      </c>
      <c r="C550" s="11">
        <v>68.392892062311901</v>
      </c>
      <c r="D550" s="11">
        <v>69.2436915972512</v>
      </c>
      <c r="F550" s="11">
        <v>67.946512298430008</v>
      </c>
      <c r="G550" s="11">
        <v>70.09838949046339</v>
      </c>
      <c r="H550" s="11">
        <v>67.749838813668589</v>
      </c>
      <c r="J550" s="1">
        <v>525</v>
      </c>
      <c r="K550" s="1">
        <v>65.842640431718408</v>
      </c>
      <c r="L550" s="1">
        <v>-1.8520237644891893</v>
      </c>
      <c r="M550" s="1">
        <v>-0.85758092103645445</v>
      </c>
    </row>
    <row r="551" spans="2:13" x14ac:dyDescent="0.2">
      <c r="B551" s="11">
        <v>70.09838949046339</v>
      </c>
      <c r="C551" s="11">
        <v>67.749838813668589</v>
      </c>
      <c r="D551" s="11">
        <v>68.392892062311901</v>
      </c>
      <c r="F551" s="11">
        <v>69.485419837507891</v>
      </c>
      <c r="G551" s="11">
        <v>67.946512298430008</v>
      </c>
      <c r="H551" s="11">
        <v>70.09838949046339</v>
      </c>
      <c r="J551" s="1">
        <v>526</v>
      </c>
      <c r="K551" s="1">
        <v>64.728134379376783</v>
      </c>
      <c r="L551" s="1">
        <v>-2.477874758519512</v>
      </c>
      <c r="M551" s="1">
        <v>-1.1473816688363283</v>
      </c>
    </row>
    <row r="552" spans="2:13" x14ac:dyDescent="0.2">
      <c r="B552" s="11">
        <v>67.946512298430008</v>
      </c>
      <c r="C552" s="11">
        <v>70.09838949046339</v>
      </c>
      <c r="D552" s="11">
        <v>67.749838813668589</v>
      </c>
      <c r="F552" s="11">
        <v>72.14956584660851</v>
      </c>
      <c r="G552" s="11">
        <v>69.485419837507891</v>
      </c>
      <c r="H552" s="11">
        <v>67.946512298430008</v>
      </c>
      <c r="J552" s="1">
        <v>527</v>
      </c>
      <c r="K552" s="1">
        <v>63.225358858311154</v>
      </c>
      <c r="L552" s="1">
        <v>2.0099963097124487</v>
      </c>
      <c r="M552" s="1">
        <v>0.93073022042916564</v>
      </c>
    </row>
    <row r="553" spans="2:13" x14ac:dyDescent="0.2">
      <c r="B553" s="11">
        <v>69.485419837507891</v>
      </c>
      <c r="C553" s="11">
        <v>67.946512298430008</v>
      </c>
      <c r="D553" s="11">
        <v>70.09838949046339</v>
      </c>
      <c r="F553" s="11">
        <v>72.130024197520285</v>
      </c>
      <c r="G553" s="11">
        <v>72.14956584660851</v>
      </c>
      <c r="H553" s="11">
        <v>69.485419837507891</v>
      </c>
      <c r="J553" s="1">
        <v>528</v>
      </c>
      <c r="K553" s="1">
        <v>65.243221583146038</v>
      </c>
      <c r="L553" s="1">
        <v>4.5987998460631729E-2</v>
      </c>
      <c r="M553" s="1">
        <v>2.1294775387166377E-2</v>
      </c>
    </row>
    <row r="554" spans="2:13" x14ac:dyDescent="0.2">
      <c r="B554" s="11">
        <v>72.14956584660851</v>
      </c>
      <c r="C554" s="11">
        <v>69.485419837507891</v>
      </c>
      <c r="D554" s="11">
        <v>67.946512298430008</v>
      </c>
      <c r="F554" s="11">
        <v>69.276341463079021</v>
      </c>
      <c r="G554" s="11">
        <v>72.130024197520285</v>
      </c>
      <c r="H554" s="11">
        <v>72.14956584660851</v>
      </c>
      <c r="J554" s="1">
        <v>529</v>
      </c>
      <c r="K554" s="1">
        <v>65.727452696193978</v>
      </c>
      <c r="L554" s="1">
        <v>-0.74811294054111954</v>
      </c>
      <c r="M554" s="1">
        <v>-0.3464142290665993</v>
      </c>
    </row>
    <row r="555" spans="2:13" x14ac:dyDescent="0.2">
      <c r="B555" s="11">
        <v>72.130024197520285</v>
      </c>
      <c r="C555" s="11">
        <v>72.14956584660851</v>
      </c>
      <c r="D555" s="11">
        <v>69.485419837507891</v>
      </c>
      <c r="F555" s="11">
        <v>69.603325409380304</v>
      </c>
      <c r="G555" s="11">
        <v>69.276341463079021</v>
      </c>
      <c r="H555" s="11">
        <v>72.130024197520285</v>
      </c>
      <c r="J555" s="1">
        <v>530</v>
      </c>
      <c r="K555" s="1">
        <v>65.499161802147043</v>
      </c>
      <c r="L555" s="1">
        <v>-1.9836935656237529</v>
      </c>
      <c r="M555" s="1">
        <v>-0.91855071607621186</v>
      </c>
    </row>
    <row r="556" spans="2:13" x14ac:dyDescent="0.2">
      <c r="B556" s="11">
        <v>69.276341463079021</v>
      </c>
      <c r="C556" s="11">
        <v>72.130024197520285</v>
      </c>
      <c r="D556" s="11">
        <v>72.14956584660851</v>
      </c>
      <c r="F556" s="11">
        <v>70.628906748309731</v>
      </c>
      <c r="G556" s="11">
        <v>69.603325409380304</v>
      </c>
      <c r="H556" s="11">
        <v>69.276341463079021</v>
      </c>
      <c r="J556" s="1">
        <v>531</v>
      </c>
      <c r="K556" s="1">
        <v>64.336907837694895</v>
      </c>
      <c r="L556" s="1">
        <v>0.20470006075362335</v>
      </c>
      <c r="M556" s="1">
        <v>9.4786508684853971E-2</v>
      </c>
    </row>
    <row r="557" spans="2:13" x14ac:dyDescent="0.2">
      <c r="B557" s="11">
        <v>69.603325409380304</v>
      </c>
      <c r="C557" s="11">
        <v>69.276341463079021</v>
      </c>
      <c r="D557" s="11">
        <v>72.130024197520285</v>
      </c>
      <c r="F557" s="11">
        <v>69.793830173201741</v>
      </c>
      <c r="G557" s="11">
        <v>70.628906748309731</v>
      </c>
      <c r="H557" s="11">
        <v>69.603325409380304</v>
      </c>
      <c r="J557" s="1">
        <v>532</v>
      </c>
      <c r="K557" s="1">
        <v>64.90204817508527</v>
      </c>
      <c r="L557" s="1">
        <v>0.25610950785765851</v>
      </c>
      <c r="M557" s="1">
        <v>0.11859168972129348</v>
      </c>
    </row>
    <row r="558" spans="2:13" x14ac:dyDescent="0.2">
      <c r="B558" s="11">
        <v>70.628906748309731</v>
      </c>
      <c r="C558" s="11">
        <v>69.603325409380304</v>
      </c>
      <c r="D558" s="11">
        <v>69.276341463079021</v>
      </c>
      <c r="F558" s="11">
        <v>70.654286472976565</v>
      </c>
      <c r="G558" s="11">
        <v>69.793830173201741</v>
      </c>
      <c r="H558" s="11">
        <v>70.628906748309731</v>
      </c>
      <c r="J558" s="1">
        <v>533</v>
      </c>
      <c r="K558" s="1">
        <v>65.524527985108946</v>
      </c>
      <c r="L558" s="1">
        <v>-3.3082229702700445</v>
      </c>
      <c r="M558" s="1">
        <v>-1.5318749987102018</v>
      </c>
    </row>
    <row r="559" spans="2:13" x14ac:dyDescent="0.2">
      <c r="B559" s="11">
        <v>69.793830173201741</v>
      </c>
      <c r="C559" s="11">
        <v>70.628906748309731</v>
      </c>
      <c r="D559" s="11">
        <v>69.603325409380304</v>
      </c>
      <c r="F559" s="11">
        <v>69.573577770507484</v>
      </c>
      <c r="G559" s="11">
        <v>70.654286472976565</v>
      </c>
      <c r="H559" s="11">
        <v>69.793830173201741</v>
      </c>
      <c r="J559" s="1">
        <v>534</v>
      </c>
      <c r="K559" s="1">
        <v>63.372799710591011</v>
      </c>
      <c r="L559" s="1">
        <v>1.17786950547017</v>
      </c>
      <c r="M559" s="1">
        <v>0.54541331203731314</v>
      </c>
    </row>
    <row r="560" spans="2:13" x14ac:dyDescent="0.2">
      <c r="B560" s="11">
        <v>70.654286472976565</v>
      </c>
      <c r="C560" s="11">
        <v>69.793830173201741</v>
      </c>
      <c r="D560" s="11">
        <v>70.628906748309731</v>
      </c>
      <c r="F560" s="11">
        <v>69.26868450837928</v>
      </c>
      <c r="G560" s="11">
        <v>69.573577770507484</v>
      </c>
      <c r="H560" s="11">
        <v>70.654286472976565</v>
      </c>
      <c r="J560" s="1">
        <v>535</v>
      </c>
      <c r="K560" s="1">
        <v>64.716084813236989</v>
      </c>
      <c r="L560" s="1">
        <v>1.8505807921317796</v>
      </c>
      <c r="M560" s="1">
        <v>0.85691275166032399</v>
      </c>
    </row>
    <row r="561" spans="2:13" x14ac:dyDescent="0.2">
      <c r="B561" s="11">
        <v>69.573577770507484</v>
      </c>
      <c r="C561" s="11">
        <v>70.654286472976565</v>
      </c>
      <c r="D561" s="11">
        <v>69.793830173201741</v>
      </c>
      <c r="F561" s="11">
        <v>68.742420844330923</v>
      </c>
      <c r="G561" s="11">
        <v>69.26868450837928</v>
      </c>
      <c r="H561" s="11">
        <v>69.573577770507484</v>
      </c>
      <c r="J561" s="1">
        <v>536</v>
      </c>
      <c r="K561" s="1">
        <v>66.599907525519981</v>
      </c>
      <c r="L561" s="1">
        <v>0.84220027045094525</v>
      </c>
      <c r="M561" s="1">
        <v>0.38998143408255853</v>
      </c>
    </row>
    <row r="562" spans="2:13" x14ac:dyDescent="0.2">
      <c r="B562" s="11">
        <v>69.26868450837928</v>
      </c>
      <c r="C562" s="11">
        <v>69.573577770507484</v>
      </c>
      <c r="D562" s="11">
        <v>70.654286472976565</v>
      </c>
      <c r="F562" s="11">
        <v>67.63097682903836</v>
      </c>
      <c r="G562" s="11">
        <v>68.742420844330923</v>
      </c>
      <c r="H562" s="11">
        <v>69.26868450837928</v>
      </c>
      <c r="J562" s="1">
        <v>537</v>
      </c>
      <c r="K562" s="1">
        <v>67.566754916241067</v>
      </c>
      <c r="L562" s="1">
        <v>1.4606386537012952</v>
      </c>
      <c r="M562" s="1">
        <v>0.67634976718999618</v>
      </c>
    </row>
    <row r="563" spans="2:13" x14ac:dyDescent="0.2">
      <c r="B563" s="11">
        <v>68.742420844330923</v>
      </c>
      <c r="C563" s="11">
        <v>69.26868450837928</v>
      </c>
      <c r="D563" s="11">
        <v>69.573577770507484</v>
      </c>
      <c r="F563" s="11">
        <v>68.53181283255816</v>
      </c>
      <c r="G563" s="11">
        <v>67.63097682903836</v>
      </c>
      <c r="H563" s="11">
        <v>68.742420844330923</v>
      </c>
      <c r="J563" s="1">
        <v>538</v>
      </c>
      <c r="K563" s="1">
        <v>68.905555804448142</v>
      </c>
      <c r="L563" s="1">
        <v>-1.2077242743068268</v>
      </c>
      <c r="M563" s="1">
        <v>-0.55923758397549328</v>
      </c>
    </row>
    <row r="564" spans="2:13" x14ac:dyDescent="0.2">
      <c r="B564" s="11">
        <v>67.63097682903836</v>
      </c>
      <c r="C564" s="11">
        <v>68.742420844330923</v>
      </c>
      <c r="D564" s="11">
        <v>69.26868450837928</v>
      </c>
      <c r="F564" s="11">
        <v>67.71773509218545</v>
      </c>
      <c r="G564" s="11">
        <v>68.53181283255816</v>
      </c>
      <c r="H564" s="11">
        <v>67.63097682903836</v>
      </c>
      <c r="J564" s="1">
        <v>539</v>
      </c>
      <c r="K564" s="1">
        <v>68.127070857048423</v>
      </c>
      <c r="L564" s="1">
        <v>1.8258516369965463</v>
      </c>
      <c r="M564" s="1">
        <v>0.84546189879117839</v>
      </c>
    </row>
    <row r="565" spans="2:13" x14ac:dyDescent="0.2">
      <c r="B565" s="11">
        <v>68.53181283255816</v>
      </c>
      <c r="C565" s="11">
        <v>67.63097682903836</v>
      </c>
      <c r="D565" s="11">
        <v>68.742420844330923</v>
      </c>
      <c r="F565" s="11">
        <v>68.545877163878117</v>
      </c>
      <c r="G565" s="11">
        <v>67.71773509218545</v>
      </c>
      <c r="H565" s="11">
        <v>68.53181283255816</v>
      </c>
      <c r="J565" s="1">
        <v>540</v>
      </c>
      <c r="K565" s="1">
        <v>69.649267078491008</v>
      </c>
      <c r="L565" s="1">
        <v>-4.0361842348882959</v>
      </c>
      <c r="M565" s="1">
        <v>-1.8689579799117781</v>
      </c>
    </row>
    <row r="566" spans="2:13" x14ac:dyDescent="0.2">
      <c r="B566" s="11">
        <v>67.71773509218545</v>
      </c>
      <c r="C566" s="11">
        <v>68.53181283255816</v>
      </c>
      <c r="D566" s="11">
        <v>67.63097682903836</v>
      </c>
      <c r="F566" s="11">
        <v>69.60570284326694</v>
      </c>
      <c r="G566" s="11">
        <v>68.545877163878117</v>
      </c>
      <c r="H566" s="11">
        <v>67.71773509218545</v>
      </c>
      <c r="J566" s="1">
        <v>541</v>
      </c>
      <c r="K566" s="1">
        <v>66.674783816572074</v>
      </c>
      <c r="L566" s="1">
        <v>2.2663815868574773</v>
      </c>
      <c r="M566" s="1">
        <v>1.0494496053150628</v>
      </c>
    </row>
    <row r="567" spans="2:13" x14ac:dyDescent="0.2">
      <c r="B567" s="11">
        <v>68.545877163878117</v>
      </c>
      <c r="C567" s="11">
        <v>67.71773509218545</v>
      </c>
      <c r="D567" s="11">
        <v>68.53181283255816</v>
      </c>
      <c r="F567" s="11">
        <v>69.238174214589705</v>
      </c>
      <c r="G567" s="11">
        <v>69.60570284326694</v>
      </c>
      <c r="H567" s="11">
        <v>68.545877163878117</v>
      </c>
      <c r="J567" s="1">
        <v>542</v>
      </c>
      <c r="K567" s="1">
        <v>68.568268105766265</v>
      </c>
      <c r="L567" s="1">
        <v>-1.4887786624723276</v>
      </c>
      <c r="M567" s="1">
        <v>-0.68938001826050122</v>
      </c>
    </row>
    <row r="568" spans="2:13" x14ac:dyDescent="0.2">
      <c r="B568" s="11">
        <v>69.60570284326694</v>
      </c>
      <c r="C568" s="11">
        <v>68.545877163878117</v>
      </c>
      <c r="D568" s="11">
        <v>67.71773509218545</v>
      </c>
      <c r="F568" s="11">
        <v>70.085563456133528</v>
      </c>
      <c r="G568" s="11">
        <v>69.238174214589705</v>
      </c>
      <c r="H568" s="11">
        <v>69.60570284326694</v>
      </c>
      <c r="J568" s="1">
        <v>543</v>
      </c>
      <c r="K568" s="1">
        <v>67.642763000201043</v>
      </c>
      <c r="L568" s="1">
        <v>1.3010256223024328</v>
      </c>
      <c r="M568" s="1">
        <v>0.60244083950719707</v>
      </c>
    </row>
    <row r="569" spans="2:13" x14ac:dyDescent="0.2">
      <c r="B569" s="11">
        <v>69.238174214589705</v>
      </c>
      <c r="C569" s="11">
        <v>69.60570284326694</v>
      </c>
      <c r="D569" s="11">
        <v>68.545877163878117</v>
      </c>
      <c r="F569" s="11">
        <v>68.537345061223164</v>
      </c>
      <c r="G569" s="11">
        <v>70.085563456133528</v>
      </c>
      <c r="H569" s="11">
        <v>69.238174214589705</v>
      </c>
      <c r="J569" s="1">
        <v>544</v>
      </c>
      <c r="K569" s="1">
        <v>68.787970158938307</v>
      </c>
      <c r="L569" s="1">
        <v>-2.6043753050273182</v>
      </c>
      <c r="M569" s="1">
        <v>-1.2059578368455444</v>
      </c>
    </row>
    <row r="570" spans="2:13" x14ac:dyDescent="0.2">
      <c r="B570" s="11">
        <v>70.085563456133528</v>
      </c>
      <c r="C570" s="11">
        <v>69.238174214589705</v>
      </c>
      <c r="D570" s="11">
        <v>69.60570284326694</v>
      </c>
      <c r="F570" s="11">
        <v>69.348618990755483</v>
      </c>
      <c r="G570" s="11">
        <v>68.537345061223164</v>
      </c>
      <c r="H570" s="11">
        <v>70.085563456133528</v>
      </c>
      <c r="J570" s="1">
        <v>545</v>
      </c>
      <c r="K570" s="1">
        <v>66.960002914568207</v>
      </c>
      <c r="L570" s="1">
        <v>2.2836886826829925</v>
      </c>
      <c r="M570" s="1">
        <v>1.0574636683433551</v>
      </c>
    </row>
    <row r="571" spans="2:13" x14ac:dyDescent="0.2">
      <c r="B571" s="11">
        <v>68.537345061223164</v>
      </c>
      <c r="C571" s="11">
        <v>70.085563456133528</v>
      </c>
      <c r="D571" s="11">
        <v>69.238174214589705</v>
      </c>
      <c r="F571" s="11">
        <v>68.990442546678622</v>
      </c>
      <c r="G571" s="11">
        <v>69.348618990755483</v>
      </c>
      <c r="H571" s="11">
        <v>68.537345061223164</v>
      </c>
      <c r="J571" s="1">
        <v>546</v>
      </c>
      <c r="K571" s="1">
        <v>68.883652264586146</v>
      </c>
      <c r="L571" s="1">
        <v>-0.49076020227424522</v>
      </c>
      <c r="M571" s="1">
        <v>-0.22724686062031393</v>
      </c>
    </row>
    <row r="572" spans="2:13" x14ac:dyDescent="0.2">
      <c r="B572" s="11">
        <v>69.348618990755483</v>
      </c>
      <c r="C572" s="11">
        <v>68.537345061223164</v>
      </c>
      <c r="D572" s="11">
        <v>70.085563456133528</v>
      </c>
      <c r="F572" s="11">
        <v>69.269092688747719</v>
      </c>
      <c r="G572" s="11">
        <v>68.990442546678622</v>
      </c>
      <c r="H572" s="11">
        <v>69.348618990755483</v>
      </c>
      <c r="J572" s="1">
        <v>547</v>
      </c>
      <c r="K572" s="1">
        <v>68.689189175256033</v>
      </c>
      <c r="L572" s="1">
        <v>-0.93935036158744367</v>
      </c>
      <c r="M572" s="1">
        <v>-0.43496685286231851</v>
      </c>
    </row>
    <row r="573" spans="2:13" x14ac:dyDescent="0.2">
      <c r="B573" s="11">
        <v>68.990442546678622</v>
      </c>
      <c r="C573" s="11">
        <v>69.348618990755483</v>
      </c>
      <c r="D573" s="11">
        <v>68.537345061223164</v>
      </c>
      <c r="F573" s="11">
        <v>67.174993358710296</v>
      </c>
      <c r="G573" s="11">
        <v>69.269092688747719</v>
      </c>
      <c r="H573" s="11">
        <v>68.990442546678622</v>
      </c>
      <c r="J573" s="1">
        <v>548</v>
      </c>
      <c r="K573" s="1">
        <v>68.072530469341615</v>
      </c>
      <c r="L573" s="1">
        <v>2.0258590211217751</v>
      </c>
      <c r="M573" s="1">
        <v>0.93807546022650568</v>
      </c>
    </row>
    <row r="574" spans="2:13" x14ac:dyDescent="0.2">
      <c r="B574" s="11">
        <v>69.269092688747719</v>
      </c>
      <c r="C574" s="11">
        <v>68.990442546678622</v>
      </c>
      <c r="D574" s="11">
        <v>69.348618990755483</v>
      </c>
      <c r="F574" s="11">
        <v>57.508034884394</v>
      </c>
      <c r="G574" s="11">
        <v>67.174993358710296</v>
      </c>
      <c r="H574" s="11">
        <v>69.269092688747719</v>
      </c>
      <c r="J574" s="1">
        <v>549</v>
      </c>
      <c r="K574" s="1">
        <v>69.767911485735468</v>
      </c>
      <c r="L574" s="1">
        <v>-1.8213991873054596</v>
      </c>
      <c r="M574" s="1">
        <v>-0.8434001887957866</v>
      </c>
    </row>
    <row r="575" spans="2:13" x14ac:dyDescent="0.2">
      <c r="B575" s="11">
        <v>67.174993358710296</v>
      </c>
      <c r="C575" s="11">
        <v>69.269092688747719</v>
      </c>
      <c r="D575" s="11">
        <v>68.990442546678622</v>
      </c>
      <c r="F575" s="11">
        <v>60.459579292889821</v>
      </c>
      <c r="G575" s="11">
        <v>57.508034884394</v>
      </c>
      <c r="H575" s="11">
        <v>67.174993358710296</v>
      </c>
      <c r="J575" s="1">
        <v>550</v>
      </c>
      <c r="K575" s="1">
        <v>68.475697594415379</v>
      </c>
      <c r="L575" s="1">
        <v>1.0097222430925115</v>
      </c>
      <c r="M575" s="1">
        <v>0.46755260263147952</v>
      </c>
    </row>
    <row r="576" spans="2:13" x14ac:dyDescent="0.2">
      <c r="B576" s="11">
        <v>57.508034884394</v>
      </c>
      <c r="C576" s="11">
        <v>67.174993358710296</v>
      </c>
      <c r="D576" s="11">
        <v>69.269092688747719</v>
      </c>
      <c r="F576" s="11">
        <v>61.548064918851452</v>
      </c>
      <c r="G576" s="11">
        <v>60.459579292889821</v>
      </c>
      <c r="H576" s="11">
        <v>57.508034884394</v>
      </c>
      <c r="J576" s="1">
        <v>551</v>
      </c>
      <c r="K576" s="1">
        <v>69.329699682467336</v>
      </c>
      <c r="L576" s="1">
        <v>2.8198661641411746</v>
      </c>
      <c r="M576" s="1">
        <v>1.3057410323839493</v>
      </c>
    </row>
    <row r="577" spans="2:13" x14ac:dyDescent="0.2">
      <c r="B577" s="11">
        <v>60.459579292889821</v>
      </c>
      <c r="C577" s="11">
        <v>57.508034884394</v>
      </c>
      <c r="D577" s="11">
        <v>67.174993358710296</v>
      </c>
      <c r="F577" s="11">
        <v>60.196955209080016</v>
      </c>
      <c r="G577" s="11">
        <v>61.548064918851452</v>
      </c>
      <c r="H577" s="11">
        <v>60.459579292889821</v>
      </c>
      <c r="J577" s="1">
        <v>552</v>
      </c>
      <c r="K577" s="1">
        <v>71.589665139542987</v>
      </c>
      <c r="L577" s="1">
        <v>0.54035905797729811</v>
      </c>
      <c r="M577" s="1">
        <v>0.25021364602109952</v>
      </c>
    </row>
    <row r="578" spans="2:13" x14ac:dyDescent="0.2">
      <c r="B578" s="11">
        <v>61.548064918851452</v>
      </c>
      <c r="C578" s="11">
        <v>60.459579292889821</v>
      </c>
      <c r="D578" s="11">
        <v>57.508034884394</v>
      </c>
      <c r="F578" s="11">
        <v>62.938963210702347</v>
      </c>
      <c r="G578" s="11">
        <v>60.196955209080016</v>
      </c>
      <c r="H578" s="11">
        <v>61.548064918851452</v>
      </c>
      <c r="J578" s="1">
        <v>553</v>
      </c>
      <c r="K578" s="1">
        <v>71.970281347323123</v>
      </c>
      <c r="L578" s="1">
        <v>-2.6939398842441022</v>
      </c>
      <c r="M578" s="1">
        <v>-1.2474307789371686</v>
      </c>
    </row>
    <row r="579" spans="2:13" x14ac:dyDescent="0.2">
      <c r="B579" s="11">
        <v>60.196955209080016</v>
      </c>
      <c r="C579" s="11">
        <v>61.548064918851452</v>
      </c>
      <c r="D579" s="11">
        <v>60.459579292889821</v>
      </c>
      <c r="F579" s="11">
        <v>64.324295827492804</v>
      </c>
      <c r="G579" s="11">
        <v>62.938963210702347</v>
      </c>
      <c r="H579" s="11">
        <v>60.196955209080016</v>
      </c>
      <c r="J579" s="1">
        <v>554</v>
      </c>
      <c r="K579" s="1">
        <v>69.791351873477993</v>
      </c>
      <c r="L579" s="1">
        <v>-0.18802646409768897</v>
      </c>
      <c r="M579" s="1">
        <v>-8.7065787897488492E-2</v>
      </c>
    </row>
    <row r="580" spans="2:13" x14ac:dyDescent="0.2">
      <c r="B580" s="11">
        <v>62.938963210702347</v>
      </c>
      <c r="C580" s="11">
        <v>60.196955209080016</v>
      </c>
      <c r="D580" s="11">
        <v>61.548064918851452</v>
      </c>
      <c r="F580" s="11">
        <v>65.770648183441338</v>
      </c>
      <c r="G580" s="11">
        <v>64.324295827492804</v>
      </c>
      <c r="H580" s="11">
        <v>62.938963210702347</v>
      </c>
      <c r="J580" s="1">
        <v>555</v>
      </c>
      <c r="K580" s="1">
        <v>69.617032181129375</v>
      </c>
      <c r="L580" s="1">
        <v>1.0118745671803566</v>
      </c>
      <c r="M580" s="1">
        <v>0.46854923783077584</v>
      </c>
    </row>
    <row r="581" spans="2:13" x14ac:dyDescent="0.2">
      <c r="B581" s="11">
        <v>64.324295827492804</v>
      </c>
      <c r="C581" s="11">
        <v>62.938963210702347</v>
      </c>
      <c r="D581" s="11">
        <v>60.196955209080016</v>
      </c>
      <c r="F581" s="11">
        <v>65.987152034261257</v>
      </c>
      <c r="G581" s="11">
        <v>65.770648183441338</v>
      </c>
      <c r="H581" s="11">
        <v>64.324295827492804</v>
      </c>
      <c r="J581" s="1">
        <v>556</v>
      </c>
      <c r="K581" s="1">
        <v>70.447616005274227</v>
      </c>
      <c r="L581" s="1">
        <v>-0.65378583207248653</v>
      </c>
      <c r="M581" s="1">
        <v>-0.30273599441848875</v>
      </c>
    </row>
    <row r="582" spans="2:13" x14ac:dyDescent="0.2">
      <c r="B582" s="11">
        <v>65.770648183441338</v>
      </c>
      <c r="C582" s="11">
        <v>64.324295827492804</v>
      </c>
      <c r="D582" s="11">
        <v>62.938963210702347</v>
      </c>
      <c r="F582" s="11">
        <v>62.46726979056011</v>
      </c>
      <c r="G582" s="11">
        <v>65.987152034261257</v>
      </c>
      <c r="H582" s="11">
        <v>65.770648183441338</v>
      </c>
      <c r="J582" s="1">
        <v>557</v>
      </c>
      <c r="K582" s="1">
        <v>69.96309937635796</v>
      </c>
      <c r="L582" s="1">
        <v>0.69118709661860578</v>
      </c>
      <c r="M582" s="1">
        <v>0.3200546765609048</v>
      </c>
    </row>
    <row r="583" spans="2:13" x14ac:dyDescent="0.2">
      <c r="B583" s="11">
        <v>65.987152034261257</v>
      </c>
      <c r="C583" s="11">
        <v>65.770648183441338</v>
      </c>
      <c r="D583" s="11">
        <v>64.324295827492804</v>
      </c>
      <c r="F583" s="11">
        <v>63.453297403326239</v>
      </c>
      <c r="G583" s="11">
        <v>62.46726979056011</v>
      </c>
      <c r="H583" s="11">
        <v>65.987152034261257</v>
      </c>
      <c r="J583" s="1">
        <v>558</v>
      </c>
      <c r="K583" s="1">
        <v>70.49525110460894</v>
      </c>
      <c r="L583" s="1">
        <v>-0.92167333410145602</v>
      </c>
      <c r="M583" s="1">
        <v>-0.42678149271560295</v>
      </c>
    </row>
    <row r="584" spans="2:13" x14ac:dyDescent="0.2">
      <c r="B584" s="11">
        <v>62.46726979056011</v>
      </c>
      <c r="C584" s="11">
        <v>65.987152034261257</v>
      </c>
      <c r="D584" s="11">
        <v>65.770648183441338</v>
      </c>
      <c r="F584" s="11">
        <v>64.4979327930766</v>
      </c>
      <c r="G584" s="11">
        <v>63.453297403326239</v>
      </c>
      <c r="H584" s="11">
        <v>62.46726979056011</v>
      </c>
      <c r="J584" s="1">
        <v>559</v>
      </c>
      <c r="K584" s="1">
        <v>69.798917425118361</v>
      </c>
      <c r="L584" s="1">
        <v>-0.53023291673908091</v>
      </c>
      <c r="M584" s="1">
        <v>-0.24552472912050527</v>
      </c>
    </row>
    <row r="585" spans="2:13" x14ac:dyDescent="0.2">
      <c r="B585" s="11">
        <v>63.453297403326239</v>
      </c>
      <c r="C585" s="11">
        <v>62.46726979056011</v>
      </c>
      <c r="D585" s="11">
        <v>65.987152034261257</v>
      </c>
      <c r="F585" s="11">
        <v>68.042314643006904</v>
      </c>
      <c r="G585" s="11">
        <v>64.4979327930766</v>
      </c>
      <c r="H585" s="11">
        <v>63.453297403326239</v>
      </c>
      <c r="J585" s="1">
        <v>560</v>
      </c>
      <c r="K585" s="1">
        <v>69.405984831741861</v>
      </c>
      <c r="L585" s="1">
        <v>-0.66356398741093869</v>
      </c>
      <c r="M585" s="1">
        <v>-0.3072637762007599</v>
      </c>
    </row>
    <row r="586" spans="2:13" x14ac:dyDescent="0.2">
      <c r="B586" s="11">
        <v>64.4979327930766</v>
      </c>
      <c r="C586" s="11">
        <v>63.453297403326239</v>
      </c>
      <c r="D586" s="11">
        <v>62.46726979056011</v>
      </c>
      <c r="F586" s="11">
        <v>72.170693666430282</v>
      </c>
      <c r="G586" s="11">
        <v>68.042314643006904</v>
      </c>
      <c r="H586" s="11">
        <v>64.4979327930766</v>
      </c>
      <c r="J586" s="1">
        <v>561</v>
      </c>
      <c r="K586" s="1">
        <v>68.959426969076688</v>
      </c>
      <c r="L586" s="1">
        <v>-1.3284501400383277</v>
      </c>
      <c r="M586" s="1">
        <v>-0.61513978194512853</v>
      </c>
    </row>
    <row r="587" spans="2:13" x14ac:dyDescent="0.2">
      <c r="B587" s="11">
        <v>68.042314643006904</v>
      </c>
      <c r="C587" s="11">
        <v>64.4979327930766</v>
      </c>
      <c r="D587" s="11">
        <v>63.453297403326239</v>
      </c>
      <c r="F587" s="11">
        <v>72.36409220333006</v>
      </c>
      <c r="G587" s="11">
        <v>72.170693666430282</v>
      </c>
      <c r="H587" s="11">
        <v>68.042314643006904</v>
      </c>
      <c r="J587" s="1">
        <v>562</v>
      </c>
      <c r="K587" s="1">
        <v>68.033785052267618</v>
      </c>
      <c r="L587" s="1">
        <v>0.49802778029054195</v>
      </c>
      <c r="M587" s="1">
        <v>0.23061211778840379</v>
      </c>
    </row>
    <row r="588" spans="2:13" x14ac:dyDescent="0.2">
      <c r="B588" s="11">
        <v>72.170693666430282</v>
      </c>
      <c r="C588" s="11">
        <v>68.042314643006904</v>
      </c>
      <c r="D588" s="11">
        <v>64.4979327930766</v>
      </c>
      <c r="F588" s="11">
        <v>71.587438904317509</v>
      </c>
      <c r="G588" s="11">
        <v>72.36409220333006</v>
      </c>
      <c r="H588" s="11">
        <v>72.170693666430282</v>
      </c>
      <c r="J588" s="1">
        <v>563</v>
      </c>
      <c r="K588" s="1">
        <v>68.55569832366227</v>
      </c>
      <c r="L588" s="1">
        <v>-0.83796323147682017</v>
      </c>
      <c r="M588" s="1">
        <v>-0.38801947017282451</v>
      </c>
    </row>
    <row r="589" spans="2:13" x14ac:dyDescent="0.2">
      <c r="B589" s="11">
        <v>72.36409220333006</v>
      </c>
      <c r="C589" s="11">
        <v>72.170693666430282</v>
      </c>
      <c r="D589" s="11">
        <v>68.042314643006904</v>
      </c>
      <c r="F589" s="11">
        <v>63.510302941702157</v>
      </c>
      <c r="G589" s="11">
        <v>71.587438904317509</v>
      </c>
      <c r="H589" s="11">
        <v>72.36409220333006</v>
      </c>
      <c r="J589" s="1">
        <v>564</v>
      </c>
      <c r="K589" s="1">
        <v>68.068674396519938</v>
      </c>
      <c r="L589" s="1">
        <v>0.4772027673581789</v>
      </c>
      <c r="M589" s="1">
        <v>0.22096908074235502</v>
      </c>
    </row>
    <row r="590" spans="2:13" x14ac:dyDescent="0.2">
      <c r="B590" s="11">
        <v>71.587438904317509</v>
      </c>
      <c r="C590" s="11">
        <v>72.36409220333006</v>
      </c>
      <c r="D590" s="11">
        <v>72.170693666430282</v>
      </c>
      <c r="F590" s="11">
        <v>64.309040496908807</v>
      </c>
      <c r="G590" s="11">
        <v>63.510302941702157</v>
      </c>
      <c r="H590" s="11">
        <v>71.587438904317509</v>
      </c>
      <c r="J590" s="1">
        <v>565</v>
      </c>
      <c r="K590" s="1">
        <v>68.579302920512902</v>
      </c>
      <c r="L590" s="1">
        <v>1.0263999227540381</v>
      </c>
      <c r="M590" s="1">
        <v>0.47527521405748774</v>
      </c>
    </row>
    <row r="591" spans="2:13" x14ac:dyDescent="0.2">
      <c r="B591" s="11">
        <v>63.510302941702157</v>
      </c>
      <c r="C591" s="11">
        <v>71.587438904317509</v>
      </c>
      <c r="D591" s="11">
        <v>72.36409220333006</v>
      </c>
      <c r="F591" s="11">
        <v>66.066859873516194</v>
      </c>
      <c r="G591" s="11">
        <v>64.309040496908807</v>
      </c>
      <c r="H591" s="11">
        <v>63.510302941702157</v>
      </c>
      <c r="J591" s="1">
        <v>566</v>
      </c>
      <c r="K591" s="1">
        <v>69.510400803521947</v>
      </c>
      <c r="L591" s="1">
        <v>-0.2722265889322415</v>
      </c>
      <c r="M591" s="1">
        <v>-0.12605471557300132</v>
      </c>
    </row>
    <row r="592" spans="2:13" x14ac:dyDescent="0.2">
      <c r="B592" s="11">
        <v>64.309040496908807</v>
      </c>
      <c r="C592" s="11">
        <v>63.510302941702157</v>
      </c>
      <c r="D592" s="11">
        <v>71.587438904317509</v>
      </c>
      <c r="F592" s="11">
        <v>61.271685028741963</v>
      </c>
      <c r="G592" s="11">
        <v>66.066859873516194</v>
      </c>
      <c r="H592" s="11">
        <v>64.309040496908807</v>
      </c>
      <c r="J592" s="1">
        <v>567</v>
      </c>
      <c r="K592" s="1">
        <v>69.387488981585065</v>
      </c>
      <c r="L592" s="1">
        <v>0.69807447454846283</v>
      </c>
      <c r="M592" s="1">
        <v>0.32324388180862579</v>
      </c>
    </row>
    <row r="593" spans="2:13" x14ac:dyDescent="0.2">
      <c r="B593" s="11">
        <v>66.066859873516194</v>
      </c>
      <c r="C593" s="11">
        <v>64.309040496908807</v>
      </c>
      <c r="D593" s="11">
        <v>63.510302941702157</v>
      </c>
      <c r="F593" s="11">
        <v>69.367420291031422</v>
      </c>
      <c r="G593" s="11">
        <v>61.271685028741963</v>
      </c>
      <c r="H593" s="11">
        <v>66.066859873516194</v>
      </c>
      <c r="J593" s="1">
        <v>568</v>
      </c>
      <c r="K593" s="1">
        <v>69.979088502965595</v>
      </c>
      <c r="L593" s="1">
        <v>-1.4417434417424317</v>
      </c>
      <c r="M593" s="1">
        <v>-0.66760032585691997</v>
      </c>
    </row>
    <row r="594" spans="2:13" x14ac:dyDescent="0.2">
      <c r="B594" s="11">
        <v>61.271685028741963</v>
      </c>
      <c r="C594" s="11">
        <v>66.066859873516194</v>
      </c>
      <c r="D594" s="11">
        <v>64.309040496908807</v>
      </c>
      <c r="F594" s="11">
        <v>69.397162670679052</v>
      </c>
      <c r="G594" s="11">
        <v>69.367420291031422</v>
      </c>
      <c r="H594" s="11">
        <v>61.271685028741963</v>
      </c>
      <c r="J594" s="1">
        <v>569</v>
      </c>
      <c r="K594" s="1">
        <v>68.924323151855859</v>
      </c>
      <c r="L594" s="1">
        <v>0.4242958388996243</v>
      </c>
      <c r="M594" s="1">
        <v>0.1964704898999145</v>
      </c>
    </row>
    <row r="595" spans="2:13" x14ac:dyDescent="0.2">
      <c r="B595" s="11">
        <v>69.367420291031422</v>
      </c>
      <c r="C595" s="11">
        <v>61.271685028741963</v>
      </c>
      <c r="D595" s="11">
        <v>66.066859873516194</v>
      </c>
      <c r="F595" s="11">
        <v>65.697579914227163</v>
      </c>
      <c r="G595" s="11">
        <v>69.397162670679052</v>
      </c>
      <c r="H595" s="11">
        <v>69.367420291031422</v>
      </c>
      <c r="J595" s="1">
        <v>570</v>
      </c>
      <c r="K595" s="1">
        <v>69.313099114839048</v>
      </c>
      <c r="L595" s="1">
        <v>-0.32265656816042565</v>
      </c>
      <c r="M595" s="1">
        <v>-0.14940635331307303</v>
      </c>
    </row>
    <row r="596" spans="2:13" x14ac:dyDescent="0.2">
      <c r="B596" s="11">
        <v>69.397162670679052</v>
      </c>
      <c r="C596" s="11">
        <v>69.367420291031422</v>
      </c>
      <c r="D596" s="11">
        <v>61.271685028741963</v>
      </c>
      <c r="F596" s="11">
        <v>67.997438315999943</v>
      </c>
      <c r="G596" s="11">
        <v>65.697579914227163</v>
      </c>
      <c r="H596" s="11">
        <v>69.397162670679052</v>
      </c>
      <c r="J596" s="1">
        <v>571</v>
      </c>
      <c r="K596" s="1">
        <v>69.16041881620562</v>
      </c>
      <c r="L596" s="1">
        <v>0.10867387254209859</v>
      </c>
      <c r="M596" s="1">
        <v>5.0321513953659192E-2</v>
      </c>
    </row>
    <row r="597" spans="2:13" x14ac:dyDescent="0.2">
      <c r="B597" s="11">
        <v>65.697579914227163</v>
      </c>
      <c r="C597" s="11">
        <v>69.397162670679052</v>
      </c>
      <c r="D597" s="11">
        <v>69.367420291031422</v>
      </c>
      <c r="F597" s="11">
        <v>68.028391076827688</v>
      </c>
      <c r="G597" s="11">
        <v>67.997438315999943</v>
      </c>
      <c r="H597" s="11">
        <v>65.697579914227163</v>
      </c>
      <c r="J597" s="1">
        <v>572</v>
      </c>
      <c r="K597" s="1">
        <v>69.31972421040426</v>
      </c>
      <c r="L597" s="1">
        <v>-2.1447308516939643</v>
      </c>
      <c r="M597" s="1">
        <v>-0.99311914589730177</v>
      </c>
    </row>
    <row r="598" spans="2:13" x14ac:dyDescent="0.2">
      <c r="B598" s="11">
        <v>67.997438315999943</v>
      </c>
      <c r="C598" s="11">
        <v>65.697579914227163</v>
      </c>
      <c r="D598" s="11">
        <v>69.397162670679052</v>
      </c>
      <c r="F598" s="11">
        <v>66.820138722793601</v>
      </c>
      <c r="G598" s="11">
        <v>68.028391076827688</v>
      </c>
      <c r="H598" s="11">
        <v>67.997438315999943</v>
      </c>
      <c r="J598" s="1">
        <v>573</v>
      </c>
      <c r="K598" s="1">
        <v>67.764271792865145</v>
      </c>
      <c r="L598" s="1">
        <v>-10.256236908471145</v>
      </c>
      <c r="M598" s="1">
        <v>-4.7491577932104363</v>
      </c>
    </row>
    <row r="599" spans="2:13" x14ac:dyDescent="0.2">
      <c r="B599" s="11">
        <v>68.028391076827688</v>
      </c>
      <c r="C599" s="11">
        <v>67.997438315999943</v>
      </c>
      <c r="D599" s="11">
        <v>65.697579914227163</v>
      </c>
      <c r="F599" s="11">
        <v>69.576309289290791</v>
      </c>
      <c r="G599" s="11">
        <v>66.820138722793601</v>
      </c>
      <c r="H599" s="11">
        <v>68.028391076827688</v>
      </c>
      <c r="J599" s="1">
        <v>574</v>
      </c>
      <c r="K599" s="1">
        <v>60.082004686769181</v>
      </c>
      <c r="L599" s="1">
        <v>0.37757460612063909</v>
      </c>
      <c r="M599" s="1">
        <v>0.17483618984026503</v>
      </c>
    </row>
    <row r="600" spans="2:13" x14ac:dyDescent="0.2">
      <c r="B600" s="11">
        <v>66.820138722793601</v>
      </c>
      <c r="C600" s="11">
        <v>68.028391076827688</v>
      </c>
      <c r="D600" s="11">
        <v>67.997438315999943</v>
      </c>
      <c r="F600" s="11">
        <v>69.203817324814139</v>
      </c>
      <c r="G600" s="11">
        <v>69.576309289290791</v>
      </c>
      <c r="H600" s="11">
        <v>66.820138722793601</v>
      </c>
      <c r="J600" s="1">
        <v>575</v>
      </c>
      <c r="K600" s="1">
        <v>60.897505504460156</v>
      </c>
      <c r="L600" s="1">
        <v>0.65055941439129583</v>
      </c>
      <c r="M600" s="1">
        <v>0.30124199941705476</v>
      </c>
    </row>
    <row r="601" spans="2:13" x14ac:dyDescent="0.2">
      <c r="B601" s="11">
        <v>69.576309289290791</v>
      </c>
      <c r="C601" s="11">
        <v>66.820138722793601</v>
      </c>
      <c r="D601" s="11">
        <v>68.028391076827688</v>
      </c>
      <c r="F601" s="11">
        <v>69.108985984887624</v>
      </c>
      <c r="G601" s="11">
        <v>69.203817324814139</v>
      </c>
      <c r="H601" s="11">
        <v>69.576309289290791</v>
      </c>
      <c r="J601" s="1">
        <v>576</v>
      </c>
      <c r="K601" s="1">
        <v>62.16569647020075</v>
      </c>
      <c r="L601" s="1">
        <v>-1.9687412611207336</v>
      </c>
      <c r="M601" s="1">
        <v>-0.91162704084418611</v>
      </c>
    </row>
    <row r="602" spans="2:13" x14ac:dyDescent="0.2">
      <c r="B602" s="11">
        <v>69.203817324814139</v>
      </c>
      <c r="C602" s="11">
        <v>69.576309289290791</v>
      </c>
      <c r="D602" s="11">
        <v>66.820138722793601</v>
      </c>
      <c r="F602" s="11">
        <v>67.391084720053442</v>
      </c>
      <c r="G602" s="11">
        <v>69.108985984887624</v>
      </c>
      <c r="H602" s="11">
        <v>69.203817324814139</v>
      </c>
      <c r="J602" s="1">
        <v>577</v>
      </c>
      <c r="K602" s="1">
        <v>61.297026081427227</v>
      </c>
      <c r="L602" s="1">
        <v>1.6419371292751208</v>
      </c>
      <c r="M602" s="1">
        <v>0.76030015521754357</v>
      </c>
    </row>
    <row r="603" spans="2:13" x14ac:dyDescent="0.2">
      <c r="B603" s="11">
        <v>69.108985984887624</v>
      </c>
      <c r="C603" s="11">
        <v>69.203817324814139</v>
      </c>
      <c r="D603" s="11">
        <v>69.576309289290791</v>
      </c>
      <c r="F603" s="11">
        <v>62.757569893389146</v>
      </c>
      <c r="G603" s="11">
        <v>67.391084720053442</v>
      </c>
      <c r="H603" s="11">
        <v>69.108985984887624</v>
      </c>
      <c r="J603" s="1">
        <v>578</v>
      </c>
      <c r="K603" s="1">
        <v>63.187313843205544</v>
      </c>
      <c r="L603" s="1">
        <v>1.1369819842872602</v>
      </c>
      <c r="M603" s="1">
        <v>0.52648031628031289</v>
      </c>
    </row>
    <row r="604" spans="2:13" x14ac:dyDescent="0.2">
      <c r="B604" s="11">
        <v>67.391084720053442</v>
      </c>
      <c r="C604" s="11">
        <v>69.108985984887624</v>
      </c>
      <c r="D604" s="11">
        <v>69.203817324814139</v>
      </c>
      <c r="F604" s="11">
        <v>66.26688208295333</v>
      </c>
      <c r="G604" s="11">
        <v>62.757569893389146</v>
      </c>
      <c r="H604" s="11">
        <v>67.391084720053442</v>
      </c>
      <c r="J604" s="1">
        <v>579</v>
      </c>
      <c r="K604" s="1">
        <v>64.650752910025901</v>
      </c>
      <c r="L604" s="1">
        <v>1.1198952734154375</v>
      </c>
      <c r="M604" s="1">
        <v>0.51856830266153364</v>
      </c>
    </row>
    <row r="605" spans="2:13" x14ac:dyDescent="0.2">
      <c r="B605" s="11">
        <v>62.757569893389146</v>
      </c>
      <c r="C605" s="11">
        <v>67.391084720053442</v>
      </c>
      <c r="D605" s="11">
        <v>69.108985984887624</v>
      </c>
      <c r="F605" s="11">
        <v>66.847280442063891</v>
      </c>
      <c r="G605" s="11">
        <v>66.26688208295333</v>
      </c>
      <c r="H605" s="11">
        <v>62.757569893389146</v>
      </c>
      <c r="J605" s="1">
        <v>580</v>
      </c>
      <c r="K605" s="1">
        <v>65.95931042767883</v>
      </c>
      <c r="L605" s="1">
        <v>2.7841606582427403E-2</v>
      </c>
      <c r="M605" s="1">
        <v>1.2892075724891205E-2</v>
      </c>
    </row>
    <row r="606" spans="2:13" x14ac:dyDescent="0.2">
      <c r="B606" s="11">
        <v>66.26688208295333</v>
      </c>
      <c r="C606" s="11">
        <v>62.757569893389146</v>
      </c>
      <c r="D606" s="11">
        <v>67.391084720053442</v>
      </c>
      <c r="F606" s="11">
        <v>67.363710225992165</v>
      </c>
      <c r="G606" s="11">
        <v>66.847280442063891</v>
      </c>
      <c r="H606" s="11">
        <v>66.26688208295333</v>
      </c>
      <c r="J606" s="1">
        <v>581</v>
      </c>
      <c r="K606" s="1">
        <v>66.339126361471173</v>
      </c>
      <c r="L606" s="1">
        <v>-3.8718565709110635</v>
      </c>
      <c r="M606" s="1">
        <v>-1.7928659382612042</v>
      </c>
    </row>
    <row r="607" spans="2:13" x14ac:dyDescent="0.2">
      <c r="B607" s="11">
        <v>66.847280442063891</v>
      </c>
      <c r="C607" s="11">
        <v>66.26688208295333</v>
      </c>
      <c r="D607" s="11">
        <v>62.757569893389146</v>
      </c>
      <c r="F607" s="11">
        <v>69.746028101970907</v>
      </c>
      <c r="G607" s="11">
        <v>67.363710225992165</v>
      </c>
      <c r="H607" s="11">
        <v>66.847280442063891</v>
      </c>
      <c r="J607" s="1">
        <v>582</v>
      </c>
      <c r="K607" s="1">
        <v>63.68724068577329</v>
      </c>
      <c r="L607" s="1">
        <v>-0.23394328244705065</v>
      </c>
      <c r="M607" s="1">
        <v>-0.10832760328351834</v>
      </c>
    </row>
    <row r="608" spans="2:13" x14ac:dyDescent="0.2">
      <c r="B608" s="11">
        <v>67.363710225992165</v>
      </c>
      <c r="C608" s="11">
        <v>66.847280442063891</v>
      </c>
      <c r="D608" s="11">
        <v>66.26688208295333</v>
      </c>
      <c r="F608" s="11">
        <v>68.466836538028161</v>
      </c>
      <c r="G608" s="11">
        <v>69.746028101970907</v>
      </c>
      <c r="H608" s="11">
        <v>67.363710225992165</v>
      </c>
      <c r="J608" s="1">
        <v>583</v>
      </c>
      <c r="K608" s="1">
        <v>63.916560244477225</v>
      </c>
      <c r="L608" s="1">
        <v>0.5813725485993757</v>
      </c>
      <c r="M608" s="1">
        <v>0.26920497201647747</v>
      </c>
    </row>
    <row r="609" spans="2:13" x14ac:dyDescent="0.2">
      <c r="B609" s="11">
        <v>69.746028101970907</v>
      </c>
      <c r="C609" s="11">
        <v>67.363710225992165</v>
      </c>
      <c r="D609" s="11">
        <v>66.847280442063891</v>
      </c>
      <c r="F609" s="11">
        <v>68.231483538571808</v>
      </c>
      <c r="G609" s="11">
        <v>68.466836538028161</v>
      </c>
      <c r="H609" s="11">
        <v>69.746028101970907</v>
      </c>
      <c r="J609" s="1">
        <v>584</v>
      </c>
      <c r="K609" s="1">
        <v>64.859514608398456</v>
      </c>
      <c r="L609" s="1">
        <v>3.182800034608448</v>
      </c>
      <c r="M609" s="1">
        <v>1.4737978191695631</v>
      </c>
    </row>
    <row r="610" spans="2:13" x14ac:dyDescent="0.2">
      <c r="B610" s="11">
        <v>68.466836538028161</v>
      </c>
      <c r="C610" s="11">
        <v>69.746028101970907</v>
      </c>
      <c r="D610" s="11">
        <v>67.363710225992165</v>
      </c>
      <c r="F610" s="11">
        <v>67.691147829364837</v>
      </c>
      <c r="G610" s="11">
        <v>68.231483538571808</v>
      </c>
      <c r="H610" s="11">
        <v>68.466836538028161</v>
      </c>
      <c r="J610" s="1">
        <v>585</v>
      </c>
      <c r="K610" s="1">
        <v>67.717309955276676</v>
      </c>
      <c r="L610" s="1">
        <v>4.4533837111536059</v>
      </c>
      <c r="M610" s="1">
        <v>2.0621424940479733</v>
      </c>
    </row>
    <row r="611" spans="2:13" x14ac:dyDescent="0.2">
      <c r="B611" s="11">
        <v>68.231483538571808</v>
      </c>
      <c r="C611" s="11">
        <v>68.466836538028161</v>
      </c>
      <c r="D611" s="11">
        <v>69.746028101970907</v>
      </c>
      <c r="F611" s="11">
        <v>67.390812010785297</v>
      </c>
      <c r="G611" s="11">
        <v>67.691147829364837</v>
      </c>
      <c r="H611" s="11">
        <v>68.231483538571808</v>
      </c>
      <c r="J611" s="1">
        <v>586</v>
      </c>
      <c r="K611" s="1">
        <v>71.391533357593062</v>
      </c>
      <c r="L611" s="1">
        <v>0.97255884573699802</v>
      </c>
      <c r="M611" s="1">
        <v>0.45034406506081004</v>
      </c>
    </row>
    <row r="612" spans="2:13" x14ac:dyDescent="0.2">
      <c r="B612" s="11">
        <v>67.691147829364837</v>
      </c>
      <c r="C612" s="11">
        <v>68.231483538571808</v>
      </c>
      <c r="D612" s="11">
        <v>68.466836538028161</v>
      </c>
      <c r="F612" s="11">
        <v>63.901600224592947</v>
      </c>
      <c r="G612" s="11">
        <v>67.390812010785297</v>
      </c>
      <c r="H612" s="11">
        <v>67.691147829364837</v>
      </c>
      <c r="J612" s="1">
        <v>587</v>
      </c>
      <c r="K612" s="1">
        <v>72.151902636588744</v>
      </c>
      <c r="L612" s="1">
        <v>-0.56446373227123559</v>
      </c>
      <c r="M612" s="1">
        <v>-0.26137533259264312</v>
      </c>
    </row>
    <row r="613" spans="2:13" x14ac:dyDescent="0.2">
      <c r="B613" s="11">
        <v>67.390812010785297</v>
      </c>
      <c r="C613" s="11">
        <v>67.691147829364837</v>
      </c>
      <c r="D613" s="11">
        <v>68.231483538571808</v>
      </c>
      <c r="F613" s="11">
        <v>65.8483404206263</v>
      </c>
      <c r="G613" s="11">
        <v>63.901600224592947</v>
      </c>
      <c r="H613" s="11">
        <v>67.390812010785297</v>
      </c>
      <c r="J613" s="1">
        <v>588</v>
      </c>
      <c r="K613" s="1">
        <v>71.588390393262159</v>
      </c>
      <c r="L613" s="1">
        <v>-8.0780874515600019</v>
      </c>
      <c r="M613" s="1">
        <v>-3.7405641384048716</v>
      </c>
    </row>
    <row r="614" spans="2:13" x14ac:dyDescent="0.2">
      <c r="B614" s="11">
        <v>63.901600224592947</v>
      </c>
      <c r="C614" s="11">
        <v>67.390812010785297</v>
      </c>
      <c r="D614" s="11">
        <v>67.691147829364837</v>
      </c>
      <c r="F614" s="11">
        <v>67.129756655969615</v>
      </c>
      <c r="G614" s="11">
        <v>65.8483404206263</v>
      </c>
      <c r="H614" s="11">
        <v>63.901600224592947</v>
      </c>
      <c r="J614" s="1">
        <v>589</v>
      </c>
      <c r="K614" s="1">
        <v>65.314003189283369</v>
      </c>
      <c r="L614" s="1">
        <v>-1.004962692374562</v>
      </c>
      <c r="M614" s="1">
        <v>-0.46534868928723333</v>
      </c>
    </row>
    <row r="615" spans="2:13" x14ac:dyDescent="0.2">
      <c r="B615" s="11">
        <v>65.8483404206263</v>
      </c>
      <c r="C615" s="11">
        <v>63.901600224592947</v>
      </c>
      <c r="D615" s="11">
        <v>67.390812010785297</v>
      </c>
      <c r="F615" s="11">
        <v>69.82565476465372</v>
      </c>
      <c r="G615" s="11">
        <v>67.129756655969615</v>
      </c>
      <c r="H615" s="11">
        <v>65.8483404206263</v>
      </c>
      <c r="J615" s="1">
        <v>590</v>
      </c>
      <c r="K615" s="1">
        <v>64.723940932643757</v>
      </c>
      <c r="L615" s="1">
        <v>1.3429189408724369</v>
      </c>
      <c r="M615" s="1">
        <v>0.62183957045946803</v>
      </c>
    </row>
    <row r="616" spans="2:13" x14ac:dyDescent="0.2">
      <c r="B616" s="11">
        <v>67.129756655969615</v>
      </c>
      <c r="C616" s="11">
        <v>65.8483404206263</v>
      </c>
      <c r="D616" s="11">
        <v>63.901600224592947</v>
      </c>
      <c r="F616" s="11">
        <v>65.301418453579785</v>
      </c>
      <c r="G616" s="11">
        <v>69.82565476465372</v>
      </c>
      <c r="H616" s="11">
        <v>67.129756655969615</v>
      </c>
      <c r="J616" s="1">
        <v>591</v>
      </c>
      <c r="K616" s="1">
        <v>66.182916931766485</v>
      </c>
      <c r="L616" s="1">
        <v>-4.9112319030245217</v>
      </c>
      <c r="M616" s="1">
        <v>-2.2741494248487939</v>
      </c>
    </row>
    <row r="617" spans="2:13" x14ac:dyDescent="0.2">
      <c r="B617" s="11">
        <v>69.82565476465372</v>
      </c>
      <c r="C617" s="11">
        <v>67.129756655969615</v>
      </c>
      <c r="D617" s="11">
        <v>65.8483404206263</v>
      </c>
      <c r="F617" s="11">
        <v>66.558629471003584</v>
      </c>
      <c r="G617" s="11">
        <v>65.301418453579785</v>
      </c>
      <c r="H617" s="11">
        <v>69.82565476465372</v>
      </c>
      <c r="J617" s="1">
        <v>592</v>
      </c>
      <c r="K617" s="1">
        <v>62.787400772892127</v>
      </c>
      <c r="L617" s="1">
        <v>6.5800195181392951</v>
      </c>
      <c r="M617" s="1">
        <v>3.0468827166265462</v>
      </c>
    </row>
    <row r="618" spans="2:13" x14ac:dyDescent="0.2">
      <c r="B618" s="11">
        <v>65.301418453579785</v>
      </c>
      <c r="C618" s="11">
        <v>69.82565476465372</v>
      </c>
      <c r="D618" s="11">
        <v>67.129756655969615</v>
      </c>
      <c r="F618" s="11">
        <v>66.540561248922529</v>
      </c>
      <c r="G618" s="11">
        <v>66.558629471003584</v>
      </c>
      <c r="H618" s="11">
        <v>65.301418453579785</v>
      </c>
      <c r="J618" s="1">
        <v>593</v>
      </c>
      <c r="K618" s="1">
        <v>68.248780615431215</v>
      </c>
      <c r="L618" s="1">
        <v>1.1483820552478363</v>
      </c>
      <c r="M618" s="1">
        <v>0.53175912724467889</v>
      </c>
    </row>
    <row r="619" spans="2:13" x14ac:dyDescent="0.2">
      <c r="B619" s="11">
        <v>66.558629471003584</v>
      </c>
      <c r="C619" s="11">
        <v>65.301418453579785</v>
      </c>
      <c r="D619" s="11">
        <v>69.82565476465372</v>
      </c>
      <c r="F619" s="11">
        <v>68.953949869649563</v>
      </c>
      <c r="G619" s="11">
        <v>66.540561248922529</v>
      </c>
      <c r="H619" s="11">
        <v>66.558629471003584</v>
      </c>
      <c r="J619" s="1">
        <v>594</v>
      </c>
      <c r="K619" s="1">
        <v>69.47334771470176</v>
      </c>
      <c r="L619" s="1">
        <v>-3.7757678004745969</v>
      </c>
      <c r="M619" s="1">
        <v>-1.7483719647862508</v>
      </c>
    </row>
    <row r="620" spans="2:13" x14ac:dyDescent="0.2">
      <c r="B620" s="11">
        <v>66.540561248922529</v>
      </c>
      <c r="C620" s="11">
        <v>66.558629471003584</v>
      </c>
      <c r="D620" s="11">
        <v>65.301418453579785</v>
      </c>
      <c r="F620" s="11">
        <v>68.47160814911139</v>
      </c>
      <c r="G620" s="11">
        <v>68.953949869649563</v>
      </c>
      <c r="H620" s="11">
        <v>66.540561248922529</v>
      </c>
      <c r="J620" s="1">
        <v>595</v>
      </c>
      <c r="K620" s="1">
        <v>66.656707914701485</v>
      </c>
      <c r="L620" s="1">
        <v>1.3407304012984582</v>
      </c>
      <c r="M620" s="1">
        <v>0.6208261656535663</v>
      </c>
    </row>
    <row r="621" spans="2:13" x14ac:dyDescent="0.2">
      <c r="B621" s="11">
        <v>68.953949869649563</v>
      </c>
      <c r="C621" s="11">
        <v>66.540561248922529</v>
      </c>
      <c r="D621" s="11">
        <v>66.558629471003584</v>
      </c>
      <c r="F621" s="11">
        <v>68.444359489240554</v>
      </c>
      <c r="G621" s="11">
        <v>68.47160814911139</v>
      </c>
      <c r="H621" s="11">
        <v>68.953949869649563</v>
      </c>
      <c r="J621" s="1">
        <v>596</v>
      </c>
      <c r="K621" s="1">
        <v>67.861189082099372</v>
      </c>
      <c r="L621" s="1">
        <v>0.16720199472831609</v>
      </c>
      <c r="M621" s="1">
        <v>7.7423002548668809E-2</v>
      </c>
    </row>
    <row r="622" spans="2:13" x14ac:dyDescent="0.2">
      <c r="B622" s="11">
        <v>68.47160814911139</v>
      </c>
      <c r="C622" s="11">
        <v>68.953949869649563</v>
      </c>
      <c r="D622" s="11">
        <v>66.540561248922529</v>
      </c>
      <c r="F622" s="11">
        <v>69.748282025284013</v>
      </c>
      <c r="G622" s="11">
        <v>68.444359489240554</v>
      </c>
      <c r="H622" s="11">
        <v>68.47160814911139</v>
      </c>
      <c r="J622" s="1">
        <v>597</v>
      </c>
      <c r="K622" s="1">
        <v>68.226227063787746</v>
      </c>
      <c r="L622" s="1">
        <v>-1.4060883409941454</v>
      </c>
      <c r="M622" s="1">
        <v>-0.65109020610270796</v>
      </c>
    </row>
    <row r="623" spans="2:13" x14ac:dyDescent="0.2">
      <c r="B623" s="11">
        <v>68.444359489240554</v>
      </c>
      <c r="C623" s="11">
        <v>68.47160814911139</v>
      </c>
      <c r="D623" s="11">
        <v>68.953949869649563</v>
      </c>
      <c r="F623" s="11">
        <v>70.607905099357453</v>
      </c>
      <c r="G623" s="11">
        <v>69.748282025284013</v>
      </c>
      <c r="H623" s="11">
        <v>68.444359489240554</v>
      </c>
      <c r="J623" s="1">
        <v>598</v>
      </c>
      <c r="K623" s="1">
        <v>67.309489542096088</v>
      </c>
      <c r="L623" s="1">
        <v>2.2668197471947025</v>
      </c>
      <c r="M623" s="1">
        <v>1.0496524957707707</v>
      </c>
    </row>
    <row r="624" spans="2:13" x14ac:dyDescent="0.2">
      <c r="B624" s="11">
        <v>69.748282025284013</v>
      </c>
      <c r="C624" s="11">
        <v>68.444359489240554</v>
      </c>
      <c r="D624" s="11">
        <v>68.47160814911139</v>
      </c>
      <c r="F624" s="11">
        <v>70.995116431808867</v>
      </c>
      <c r="G624" s="11">
        <v>70.607905099357453</v>
      </c>
      <c r="H624" s="11">
        <v>69.748282025284013</v>
      </c>
      <c r="J624" s="1">
        <v>599</v>
      </c>
      <c r="K624" s="1">
        <v>69.231785241545467</v>
      </c>
      <c r="L624" s="1">
        <v>-2.7967916731327591E-2</v>
      </c>
      <c r="M624" s="1">
        <v>-1.2950563729152832E-2</v>
      </c>
    </row>
    <row r="625" spans="2:13" x14ac:dyDescent="0.2">
      <c r="B625" s="11">
        <v>70.607905099357453</v>
      </c>
      <c r="C625" s="11">
        <v>69.748282025284013</v>
      </c>
      <c r="D625" s="11">
        <v>68.444359489240554</v>
      </c>
      <c r="F625" s="11">
        <v>71.680352154169796</v>
      </c>
      <c r="G625" s="11">
        <v>70.995116431808867</v>
      </c>
      <c r="H625" s="11">
        <v>70.607905099357453</v>
      </c>
      <c r="J625" s="1">
        <v>600</v>
      </c>
      <c r="K625" s="1">
        <v>69.356926958662399</v>
      </c>
      <c r="L625" s="1">
        <v>-0.24794097377477442</v>
      </c>
      <c r="M625" s="1">
        <v>-0.11480924420594152</v>
      </c>
    </row>
    <row r="626" spans="2:13" x14ac:dyDescent="0.2">
      <c r="B626" s="11">
        <v>70.995116431808867</v>
      </c>
      <c r="C626" s="11">
        <v>70.607905099357453</v>
      </c>
      <c r="D626" s="11">
        <v>69.748282025284013</v>
      </c>
      <c r="F626" s="11">
        <v>72.583700680672905</v>
      </c>
      <c r="G626" s="11">
        <v>71.680352154169796</v>
      </c>
      <c r="H626" s="11">
        <v>70.995116431808867</v>
      </c>
      <c r="J626" s="1">
        <v>601</v>
      </c>
      <c r="K626" s="1">
        <v>69.229314984247637</v>
      </c>
      <c r="L626" s="1">
        <v>-1.8382302641941948</v>
      </c>
      <c r="M626" s="1">
        <v>-0.85119383091692746</v>
      </c>
    </row>
    <row r="627" spans="2:13" x14ac:dyDescent="0.2">
      <c r="B627" s="11">
        <v>71.680352154169796</v>
      </c>
      <c r="C627" s="11">
        <v>70.995116431808867</v>
      </c>
      <c r="D627" s="11">
        <v>70.607905099357453</v>
      </c>
      <c r="F627" s="11">
        <v>71.919866442767074</v>
      </c>
      <c r="G627" s="11">
        <v>72.583700680672905</v>
      </c>
      <c r="H627" s="11">
        <v>71.680352154169796</v>
      </c>
      <c r="J627" s="1">
        <v>602</v>
      </c>
      <c r="K627" s="1">
        <v>67.905279332309149</v>
      </c>
      <c r="L627" s="1">
        <v>-5.1477094389200033</v>
      </c>
      <c r="M627" s="1">
        <v>-2.3836505159936006</v>
      </c>
    </row>
    <row r="628" spans="2:13" x14ac:dyDescent="0.2">
      <c r="B628" s="11">
        <v>72.583700680672905</v>
      </c>
      <c r="C628" s="11">
        <v>71.680352154169796</v>
      </c>
      <c r="D628" s="11">
        <v>70.995116431808867</v>
      </c>
      <c r="F628" s="11">
        <v>73.941307953221099</v>
      </c>
      <c r="G628" s="11">
        <v>71.919866442767074</v>
      </c>
      <c r="H628" s="11">
        <v>72.583700680672905</v>
      </c>
      <c r="J628" s="1">
        <v>603</v>
      </c>
      <c r="K628" s="1">
        <v>64.117031128465527</v>
      </c>
      <c r="L628" s="1">
        <v>2.1498509544878033</v>
      </c>
      <c r="M628" s="1">
        <v>0.99549001313666086</v>
      </c>
    </row>
    <row r="629" spans="2:13" x14ac:dyDescent="0.2">
      <c r="B629" s="11">
        <v>71.919866442767074</v>
      </c>
      <c r="C629" s="11">
        <v>72.583700680672905</v>
      </c>
      <c r="D629" s="11">
        <v>71.680352154169796</v>
      </c>
      <c r="F629" s="11">
        <v>72.276098659436428</v>
      </c>
      <c r="G629" s="11">
        <v>73.941307953221099</v>
      </c>
      <c r="H629" s="11">
        <v>71.919866442767074</v>
      </c>
      <c r="J629" s="1">
        <v>604</v>
      </c>
      <c r="K629" s="1">
        <v>66.105110235444073</v>
      </c>
      <c r="L629" s="1">
        <v>0.74217020661981792</v>
      </c>
      <c r="M629" s="1">
        <v>0.34366244189873318</v>
      </c>
    </row>
    <row r="630" spans="2:13" x14ac:dyDescent="0.2">
      <c r="B630" s="11">
        <v>73.941307953221099</v>
      </c>
      <c r="C630" s="11">
        <v>71.919866442767074</v>
      </c>
      <c r="D630" s="11">
        <v>72.583700680672905</v>
      </c>
      <c r="F630" s="11">
        <v>66.48192680268896</v>
      </c>
      <c r="G630" s="11">
        <v>72.276098659436428</v>
      </c>
      <c r="H630" s="11">
        <v>73.941307953221099</v>
      </c>
      <c r="J630" s="1">
        <v>605</v>
      </c>
      <c r="K630" s="1">
        <v>67.068673540185785</v>
      </c>
      <c r="L630" s="1">
        <v>0.29503668580638021</v>
      </c>
      <c r="M630" s="1">
        <v>0.13661694714979208</v>
      </c>
    </row>
    <row r="631" spans="2:13" x14ac:dyDescent="0.2">
      <c r="B631" s="11">
        <v>72.276098659436428</v>
      </c>
      <c r="C631" s="11">
        <v>73.941307953221099</v>
      </c>
      <c r="D631" s="11">
        <v>71.919866442767074</v>
      </c>
      <c r="F631" s="11">
        <v>70.5817321561711</v>
      </c>
      <c r="G631" s="11">
        <v>66.48192680268896</v>
      </c>
      <c r="H631" s="11">
        <v>72.276098659436428</v>
      </c>
      <c r="J631" s="1">
        <v>606</v>
      </c>
      <c r="K631" s="1">
        <v>67.548634046855014</v>
      </c>
      <c r="L631" s="1">
        <v>2.1973940551158933</v>
      </c>
      <c r="M631" s="1">
        <v>1.0175048796882311</v>
      </c>
    </row>
    <row r="632" spans="2:13" x14ac:dyDescent="0.2">
      <c r="B632" s="11">
        <v>66.48192680268896</v>
      </c>
      <c r="C632" s="11">
        <v>72.276098659436428</v>
      </c>
      <c r="D632" s="11">
        <v>73.941307953221099</v>
      </c>
      <c r="F632" s="11">
        <v>70.83496284708643</v>
      </c>
      <c r="G632" s="11">
        <v>70.5817321561711</v>
      </c>
      <c r="H632" s="11">
        <v>66.48192680268896</v>
      </c>
      <c r="J632" s="1">
        <v>607</v>
      </c>
      <c r="K632" s="1">
        <v>69.441899769484493</v>
      </c>
      <c r="L632" s="1">
        <v>-0.97506323145633189</v>
      </c>
      <c r="M632" s="1">
        <v>-0.45150372264890221</v>
      </c>
    </row>
    <row r="633" spans="2:13" x14ac:dyDescent="0.2">
      <c r="B633" s="11">
        <v>70.5817321561711</v>
      </c>
      <c r="C633" s="11">
        <v>66.48192680268896</v>
      </c>
      <c r="D633" s="11">
        <v>72.276098659436428</v>
      </c>
      <c r="F633" s="11">
        <v>70.358481733052656</v>
      </c>
      <c r="G633" s="11">
        <v>70.83496284708643</v>
      </c>
      <c r="H633" s="11">
        <v>70.5817321561711</v>
      </c>
      <c r="J633" s="1">
        <v>608</v>
      </c>
      <c r="K633" s="1">
        <v>68.820150853761348</v>
      </c>
      <c r="L633" s="1">
        <v>-0.58866731518953941</v>
      </c>
      <c r="M633" s="1">
        <v>-0.27258281887302904</v>
      </c>
    </row>
    <row r="634" spans="2:13" x14ac:dyDescent="0.2">
      <c r="B634" s="11">
        <v>70.83496284708643</v>
      </c>
      <c r="C634" s="11">
        <v>70.5817321561711</v>
      </c>
      <c r="D634" s="11">
        <v>66.48192680268896</v>
      </c>
      <c r="F634" s="11">
        <v>70.241966702273572</v>
      </c>
      <c r="G634" s="11">
        <v>70.358481733052656</v>
      </c>
      <c r="H634" s="11">
        <v>70.83496284708643</v>
      </c>
      <c r="J634" s="1">
        <v>609</v>
      </c>
      <c r="K634" s="1">
        <v>68.450778396436206</v>
      </c>
      <c r="L634" s="1">
        <v>-0.759630567071369</v>
      </c>
      <c r="M634" s="1">
        <v>-0.35174747422109087</v>
      </c>
    </row>
    <row r="635" spans="2:13" x14ac:dyDescent="0.2">
      <c r="B635" s="11">
        <v>70.358481733052656</v>
      </c>
      <c r="C635" s="11">
        <v>70.83496284708643</v>
      </c>
      <c r="D635" s="11">
        <v>70.5817321561711</v>
      </c>
      <c r="F635" s="11">
        <v>73.46102941073444</v>
      </c>
      <c r="G635" s="11">
        <v>70.241966702273572</v>
      </c>
      <c r="H635" s="11">
        <v>70.358481733052656</v>
      </c>
      <c r="J635" s="1">
        <v>610</v>
      </c>
      <c r="K635" s="1">
        <v>68.003814031391698</v>
      </c>
      <c r="L635" s="1">
        <v>-0.61300202060640174</v>
      </c>
      <c r="M635" s="1">
        <v>-0.28385102151960767</v>
      </c>
    </row>
    <row r="636" spans="2:13" x14ac:dyDescent="0.2">
      <c r="B636" s="11">
        <v>70.241966702273572</v>
      </c>
      <c r="C636" s="11">
        <v>70.358481733052656</v>
      </c>
      <c r="D636" s="11">
        <v>70.83496284708643</v>
      </c>
      <c r="F636" s="11">
        <v>68.374600450697514</v>
      </c>
      <c r="G636" s="11">
        <v>73.46102941073444</v>
      </c>
      <c r="H636" s="11">
        <v>70.241966702273572</v>
      </c>
      <c r="J636" s="1">
        <v>611</v>
      </c>
      <c r="K636" s="1">
        <v>67.694580060653195</v>
      </c>
      <c r="L636" s="1">
        <v>-3.7929798360602476</v>
      </c>
      <c r="M636" s="1">
        <v>-1.7563420101028808</v>
      </c>
    </row>
    <row r="637" spans="2:13" x14ac:dyDescent="0.2">
      <c r="B637" s="11">
        <v>73.46102941073444</v>
      </c>
      <c r="C637" s="11">
        <v>70.241966702273572</v>
      </c>
      <c r="D637" s="11">
        <v>70.358481733052656</v>
      </c>
      <c r="F637" s="11">
        <v>66.300257323829797</v>
      </c>
      <c r="G637" s="11">
        <v>68.374600450697514</v>
      </c>
      <c r="H637" s="11">
        <v>73.46102941073444</v>
      </c>
      <c r="J637" s="1">
        <v>612</v>
      </c>
      <c r="K637" s="1">
        <v>64.989351954499156</v>
      </c>
      <c r="L637" s="1">
        <v>0.85898846612714408</v>
      </c>
      <c r="M637" s="1">
        <v>0.39775522002774361</v>
      </c>
    </row>
    <row r="638" spans="2:13" x14ac:dyDescent="0.2">
      <c r="B638" s="11">
        <v>68.374600450697514</v>
      </c>
      <c r="C638" s="11">
        <v>73.46102941073444</v>
      </c>
      <c r="D638" s="11">
        <v>70.241966702273572</v>
      </c>
      <c r="F638" s="11">
        <v>68.375542158127317</v>
      </c>
      <c r="G638" s="11">
        <v>66.300257323829797</v>
      </c>
      <c r="H638" s="11">
        <v>68.374600450697514</v>
      </c>
      <c r="J638" s="1">
        <v>613</v>
      </c>
      <c r="K638" s="1">
        <v>65.955800239994872</v>
      </c>
      <c r="L638" s="1">
        <v>1.1739564159747431</v>
      </c>
      <c r="M638" s="1">
        <v>0.54360135316403602</v>
      </c>
    </row>
    <row r="639" spans="2:13" x14ac:dyDescent="0.2">
      <c r="B639" s="11">
        <v>66.300257323829797</v>
      </c>
      <c r="C639" s="11">
        <v>68.374600450697514</v>
      </c>
      <c r="D639" s="11">
        <v>73.46102941073444</v>
      </c>
      <c r="F639" s="11">
        <v>66.267871120936718</v>
      </c>
      <c r="G639" s="11">
        <v>68.375542158127317</v>
      </c>
      <c r="H639" s="11">
        <v>66.300257323829797</v>
      </c>
      <c r="J639" s="1">
        <v>614</v>
      </c>
      <c r="K639" s="1">
        <v>67.221934661193359</v>
      </c>
      <c r="L639" s="1">
        <v>2.6037201034603612</v>
      </c>
      <c r="M639" s="1">
        <v>1.2056544452940809</v>
      </c>
    </row>
    <row r="640" spans="2:13" x14ac:dyDescent="0.2">
      <c r="B640" s="11">
        <v>68.375542158127317</v>
      </c>
      <c r="C640" s="11">
        <v>66.300257323829797</v>
      </c>
      <c r="D640" s="11">
        <v>68.374600450697514</v>
      </c>
      <c r="F640" s="11">
        <v>67.465315718819539</v>
      </c>
      <c r="G640" s="11">
        <v>66.267871120936718</v>
      </c>
      <c r="H640" s="11">
        <v>68.375542158127317</v>
      </c>
      <c r="J640" s="1">
        <v>615</v>
      </c>
      <c r="K640" s="1">
        <v>69.467885164097652</v>
      </c>
      <c r="L640" s="1">
        <v>-4.1664667105178665</v>
      </c>
      <c r="M640" s="1">
        <v>-1.9292853728899846</v>
      </c>
    </row>
    <row r="641" spans="2:13" x14ac:dyDescent="0.2">
      <c r="B641" s="11">
        <v>66.267871120936718</v>
      </c>
      <c r="C641" s="11">
        <v>68.375542158127317</v>
      </c>
      <c r="D641" s="11">
        <v>66.300257323829797</v>
      </c>
      <c r="F641" s="11">
        <v>68.842315695294459</v>
      </c>
      <c r="G641" s="11">
        <v>67.465315718819539</v>
      </c>
      <c r="H641" s="11">
        <v>66.267871120936718</v>
      </c>
      <c r="J641" s="1">
        <v>616</v>
      </c>
      <c r="K641" s="1">
        <v>66.418235233088069</v>
      </c>
      <c r="L641" s="1">
        <v>0.14039423791551542</v>
      </c>
      <c r="M641" s="1">
        <v>6.500965169472675E-2</v>
      </c>
    </row>
    <row r="642" spans="2:13" x14ac:dyDescent="0.2">
      <c r="B642" s="11">
        <v>67.465315718819539</v>
      </c>
      <c r="C642" s="11">
        <v>66.267871120936718</v>
      </c>
      <c r="D642" s="11">
        <v>68.375542158127317</v>
      </c>
      <c r="F642" s="11">
        <v>68.619769395607463</v>
      </c>
      <c r="G642" s="11">
        <v>68.842315695294459</v>
      </c>
      <c r="H642" s="11">
        <v>67.465315718819539</v>
      </c>
      <c r="J642" s="1">
        <v>617</v>
      </c>
      <c r="K642" s="1">
        <v>66.705235443765218</v>
      </c>
      <c r="L642" s="1">
        <v>-0.1646741948426893</v>
      </c>
      <c r="M642" s="1">
        <v>-7.6252503014225981E-2</v>
      </c>
    </row>
    <row r="643" spans="2:13" x14ac:dyDescent="0.2">
      <c r="B643" s="11">
        <v>68.842315695294459</v>
      </c>
      <c r="C643" s="11">
        <v>67.465315718819539</v>
      </c>
      <c r="D643" s="11">
        <v>66.267871120936718</v>
      </c>
      <c r="F643" s="11">
        <v>70.695256660168923</v>
      </c>
      <c r="G643" s="11">
        <v>68.619769395607463</v>
      </c>
      <c r="H643" s="11">
        <v>68.842315695294459</v>
      </c>
      <c r="J643" s="1">
        <v>618</v>
      </c>
      <c r="K643" s="1">
        <v>66.87810254362725</v>
      </c>
      <c r="L643" s="1">
        <v>2.0758473260223127</v>
      </c>
      <c r="M643" s="1">
        <v>0.96122258035510622</v>
      </c>
    </row>
    <row r="644" spans="2:13" x14ac:dyDescent="0.2">
      <c r="B644" s="11">
        <v>68.619769395607463</v>
      </c>
      <c r="C644" s="11">
        <v>68.842315695294459</v>
      </c>
      <c r="D644" s="11">
        <v>67.465315718819539</v>
      </c>
      <c r="F644" s="11">
        <v>69.474366132151502</v>
      </c>
      <c r="G644" s="11">
        <v>70.695256660168923</v>
      </c>
      <c r="H644" s="11">
        <v>68.619769395607463</v>
      </c>
      <c r="J644" s="1">
        <v>619</v>
      </c>
      <c r="K644" s="1">
        <v>68.715709523121106</v>
      </c>
      <c r="L644" s="1">
        <v>-0.24410137400971621</v>
      </c>
      <c r="M644" s="1">
        <v>-0.11303131480456682</v>
      </c>
    </row>
    <row r="645" spans="2:13" x14ac:dyDescent="0.2">
      <c r="B645" s="11">
        <v>70.695256660168923</v>
      </c>
      <c r="C645" s="11">
        <v>68.619769395607463</v>
      </c>
      <c r="D645" s="11">
        <v>68.842315695294459</v>
      </c>
      <c r="F645" s="11">
        <v>69.888968843560932</v>
      </c>
      <c r="G645" s="11">
        <v>69.474366132151502</v>
      </c>
      <c r="H645" s="11">
        <v>70.695256660168923</v>
      </c>
      <c r="J645" s="1">
        <v>620</v>
      </c>
      <c r="K645" s="1">
        <v>68.706197952117094</v>
      </c>
      <c r="L645" s="1">
        <v>-0.26183846287653978</v>
      </c>
      <c r="M645" s="1">
        <v>-0.1212444864163854</v>
      </c>
    </row>
    <row r="646" spans="2:13" x14ac:dyDescent="0.2">
      <c r="B646" s="11">
        <v>69.474366132151502</v>
      </c>
      <c r="C646" s="11">
        <v>70.695256660168923</v>
      </c>
      <c r="D646" s="11">
        <v>68.619769395607463</v>
      </c>
      <c r="F646" s="11">
        <v>68.674411631286375</v>
      </c>
      <c r="G646" s="11">
        <v>69.888968843560932</v>
      </c>
      <c r="H646" s="11">
        <v>69.474366132151502</v>
      </c>
      <c r="J646" s="1">
        <v>621</v>
      </c>
      <c r="K646" s="1">
        <v>68.613811804310387</v>
      </c>
      <c r="L646" s="1">
        <v>1.1344702209736255</v>
      </c>
      <c r="M646" s="1">
        <v>0.5253172424919339</v>
      </c>
    </row>
    <row r="647" spans="2:13" x14ac:dyDescent="0.2">
      <c r="B647" s="11">
        <v>69.888968843560932</v>
      </c>
      <c r="C647" s="11">
        <v>69.474366132151502</v>
      </c>
      <c r="D647" s="11">
        <v>70.695256660168923</v>
      </c>
      <c r="G647" s="11"/>
      <c r="H647" s="11"/>
      <c r="J647" s="1">
        <v>622</v>
      </c>
      <c r="K647" s="1">
        <v>69.604050941400018</v>
      </c>
      <c r="L647" s="1">
        <v>1.0038541579574343</v>
      </c>
      <c r="M647" s="1">
        <v>0.46483538163715399</v>
      </c>
    </row>
    <row r="648" spans="2:13" x14ac:dyDescent="0.2">
      <c r="B648" s="11">
        <v>68.674411631286375</v>
      </c>
      <c r="C648" s="11">
        <v>69.888968843560932</v>
      </c>
      <c r="D648" s="11">
        <v>69.474366132151502</v>
      </c>
      <c r="H648" s="11"/>
      <c r="J648" s="1">
        <v>623</v>
      </c>
      <c r="K648" s="1">
        <v>70.453121710999042</v>
      </c>
      <c r="L648" s="1">
        <v>0.54199472080982503</v>
      </c>
      <c r="M648" s="1">
        <v>0.25097104085874644</v>
      </c>
    </row>
    <row r="649" spans="2:13" x14ac:dyDescent="0.2">
      <c r="C649" s="11">
        <v>68.674411631286375</v>
      </c>
      <c r="D649" s="11">
        <v>69.888968843560932</v>
      </c>
      <c r="J649" s="1">
        <v>624</v>
      </c>
      <c r="K649" s="1">
        <v>70.876002353312558</v>
      </c>
      <c r="L649" s="1">
        <v>0.80434980085723851</v>
      </c>
      <c r="M649" s="1">
        <v>0.37245474722344785</v>
      </c>
    </row>
    <row r="650" spans="2:13" x14ac:dyDescent="0.2">
      <c r="D650" s="11">
        <v>68.674411631286375</v>
      </c>
      <c r="J650" s="1">
        <v>625</v>
      </c>
      <c r="K650" s="1">
        <v>71.456002603188224</v>
      </c>
      <c r="L650" s="1">
        <v>1.1276980774846805</v>
      </c>
      <c r="M650" s="1">
        <v>0.52218139663401519</v>
      </c>
    </row>
    <row r="651" spans="2:13" x14ac:dyDescent="0.2">
      <c r="J651" s="1">
        <v>626</v>
      </c>
      <c r="K651" s="1">
        <v>72.246565651523653</v>
      </c>
      <c r="L651" s="1">
        <v>-0.32669920875657965</v>
      </c>
      <c r="M651" s="1">
        <v>-0.15127830091565972</v>
      </c>
    </row>
    <row r="652" spans="2:13" x14ac:dyDescent="0.2">
      <c r="J652" s="1">
        <v>627</v>
      </c>
      <c r="K652" s="1">
        <v>71.874480417258667</v>
      </c>
      <c r="L652" s="1">
        <v>2.0668275359624317</v>
      </c>
      <c r="M652" s="1">
        <v>0.95704596015431653</v>
      </c>
    </row>
    <row r="653" spans="2:13" x14ac:dyDescent="0.2">
      <c r="J653" s="1">
        <v>628</v>
      </c>
      <c r="K653" s="1">
        <v>73.317344644249403</v>
      </c>
      <c r="L653" s="1">
        <v>-1.0412459848129743</v>
      </c>
      <c r="M653" s="1">
        <v>-0.48214969365023658</v>
      </c>
    </row>
    <row r="654" spans="2:13" x14ac:dyDescent="0.2">
      <c r="J654" s="1">
        <v>629</v>
      </c>
      <c r="K654" s="1">
        <v>72.34766885695818</v>
      </c>
      <c r="L654" s="1">
        <v>-5.8657420542692194</v>
      </c>
      <c r="M654" s="1">
        <v>-2.7161360290913401</v>
      </c>
    </row>
    <row r="655" spans="2:13" x14ac:dyDescent="0.2">
      <c r="J655" s="1">
        <v>630</v>
      </c>
      <c r="K655" s="1">
        <v>67.68220354341986</v>
      </c>
      <c r="L655" s="1">
        <v>2.8995286127512401</v>
      </c>
      <c r="M655" s="1">
        <v>1.3426287858571786</v>
      </c>
    </row>
    <row r="656" spans="2:13" x14ac:dyDescent="0.2">
      <c r="J656" s="1">
        <v>631</v>
      </c>
      <c r="K656" s="1">
        <v>69.948243016300509</v>
      </c>
      <c r="L656" s="1">
        <v>0.8867198307859212</v>
      </c>
      <c r="M656" s="1">
        <v>0.41059624815150053</v>
      </c>
    </row>
    <row r="657" spans="10:13" x14ac:dyDescent="0.2">
      <c r="J657" s="1">
        <v>632</v>
      </c>
      <c r="K657" s="1">
        <v>70.749994281492889</v>
      </c>
      <c r="L657" s="1">
        <v>-0.39151254844023242</v>
      </c>
      <c r="M657" s="1">
        <v>-0.1812901639419886</v>
      </c>
    </row>
    <row r="658" spans="10:13" x14ac:dyDescent="0.2">
      <c r="J658" s="1">
        <v>633</v>
      </c>
      <c r="K658" s="1">
        <v>70.424255990476709</v>
      </c>
      <c r="L658" s="1">
        <v>-0.18228928820313683</v>
      </c>
      <c r="M658" s="1">
        <v>-8.4409184520071692E-2</v>
      </c>
    </row>
    <row r="659" spans="10:13" x14ac:dyDescent="0.2">
      <c r="J659" s="1">
        <v>634</v>
      </c>
      <c r="K659" s="1">
        <v>70.264671317169373</v>
      </c>
      <c r="L659" s="1">
        <v>3.1963580935650668</v>
      </c>
      <c r="M659" s="1">
        <v>1.4800758880099436</v>
      </c>
    </row>
    <row r="660" spans="10:13" x14ac:dyDescent="0.2">
      <c r="J660" s="1">
        <v>635</v>
      </c>
      <c r="K660" s="1">
        <v>72.702016331259131</v>
      </c>
      <c r="L660" s="1">
        <v>-4.3274158805616167</v>
      </c>
      <c r="M660" s="1">
        <v>-2.0038130005223662</v>
      </c>
    </row>
    <row r="661" spans="10:13" x14ac:dyDescent="0.2">
      <c r="J661" s="1">
        <v>636</v>
      </c>
      <c r="K661" s="1">
        <v>69.301344413917647</v>
      </c>
      <c r="L661" s="1">
        <v>-3.0010870900878501</v>
      </c>
      <c r="M661" s="1">
        <v>-1.389655511001503</v>
      </c>
    </row>
    <row r="662" spans="10:13" x14ac:dyDescent="0.2">
      <c r="J662" s="1">
        <v>637</v>
      </c>
      <c r="K662" s="1">
        <v>66.964460639462672</v>
      </c>
      <c r="L662" s="1">
        <v>1.4110815186646448</v>
      </c>
      <c r="M662" s="1">
        <v>0.65340230057345394</v>
      </c>
    </row>
    <row r="663" spans="10:13" x14ac:dyDescent="0.2">
      <c r="J663" s="1">
        <v>638</v>
      </c>
      <c r="K663" s="1">
        <v>68.238978974398066</v>
      </c>
      <c r="L663" s="1">
        <v>-1.9711078534613478</v>
      </c>
      <c r="M663" s="1">
        <v>-0.91272289311028354</v>
      </c>
    </row>
    <row r="664" spans="10:13" x14ac:dyDescent="0.2">
      <c r="J664" s="1">
        <v>639</v>
      </c>
      <c r="K664" s="1">
        <v>66.939904884057029</v>
      </c>
      <c r="L664" s="1">
        <v>0.5254108347625106</v>
      </c>
      <c r="M664" s="1">
        <v>0.24329186063249156</v>
      </c>
    </row>
    <row r="665" spans="10:13" x14ac:dyDescent="0.2">
      <c r="J665" s="1">
        <v>640</v>
      </c>
      <c r="K665" s="1">
        <v>67.540092899037006</v>
      </c>
      <c r="L665" s="1">
        <v>1.3022227962574533</v>
      </c>
      <c r="M665" s="1">
        <v>0.60299519175832517</v>
      </c>
    </row>
    <row r="666" spans="10:13" x14ac:dyDescent="0.2">
      <c r="J666" s="1">
        <v>641</v>
      </c>
      <c r="K666" s="1">
        <v>68.767873180605193</v>
      </c>
      <c r="L666" s="1">
        <v>-0.1481037849977298</v>
      </c>
      <c r="M666" s="1">
        <v>-6.8579562953053855E-2</v>
      </c>
    </row>
    <row r="667" spans="10:13" x14ac:dyDescent="0.2">
      <c r="J667" s="1">
        <v>642</v>
      </c>
      <c r="K667" s="1">
        <v>68.802602711568639</v>
      </c>
      <c r="L667" s="1">
        <v>1.8926539486002838</v>
      </c>
      <c r="M667" s="1">
        <v>0.87639475667936984</v>
      </c>
    </row>
    <row r="668" spans="10:13" x14ac:dyDescent="0.2">
      <c r="J668" s="1">
        <v>643</v>
      </c>
      <c r="K668" s="1">
        <v>70.352191947567462</v>
      </c>
      <c r="L668" s="1">
        <v>-0.87782581541596016</v>
      </c>
      <c r="M668" s="1">
        <v>-0.40647786801031088</v>
      </c>
    </row>
    <row r="669" spans="10:13" x14ac:dyDescent="0.2">
      <c r="J669" s="1">
        <v>644</v>
      </c>
      <c r="K669" s="1">
        <v>69.729347646540873</v>
      </c>
      <c r="L669" s="1">
        <v>0.1596211970200585</v>
      </c>
      <c r="M669" s="1">
        <v>7.3912708779500208E-2</v>
      </c>
    </row>
    <row r="670" spans="10:13" ht="13.5" thickBot="1" x14ac:dyDescent="0.25">
      <c r="J670" s="2">
        <v>645</v>
      </c>
      <c r="K670" s="2">
        <v>69.864243446084501</v>
      </c>
      <c r="L670" s="2">
        <v>-1.1898318147981257</v>
      </c>
      <c r="M670" s="2">
        <v>-0.55095246787747632</v>
      </c>
    </row>
  </sheetData>
  <phoneticPr fontId="2" type="noConversion"/>
  <pageMargins left="0.75" right="0.75" top="1" bottom="1" header="0.5" footer="0.5"/>
  <pageSetup paperSize="9" orientation="portrait" horizontalDpi="4294967293" verticalDpi="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D364"/>
  <sheetViews>
    <sheetView workbookViewId="0">
      <selection activeCell="A3" sqref="A3"/>
    </sheetView>
  </sheetViews>
  <sheetFormatPr defaultRowHeight="12.75" x14ac:dyDescent="0.2"/>
  <cols>
    <col min="2" max="2" width="15.7109375" bestFit="1" customWidth="1"/>
    <col min="4" max="4" width="15.140625" style="42" bestFit="1" customWidth="1"/>
  </cols>
  <sheetData>
    <row r="1" spans="2:4" x14ac:dyDescent="0.2">
      <c r="B1" s="22" t="s">
        <v>263</v>
      </c>
      <c r="D1" s="43" t="s">
        <v>267</v>
      </c>
    </row>
    <row r="2" spans="2:4" x14ac:dyDescent="0.2">
      <c r="B2" s="22" t="s">
        <v>264</v>
      </c>
      <c r="D2" s="41">
        <v>0.64266418887137899</v>
      </c>
    </row>
    <row r="3" spans="2:4" x14ac:dyDescent="0.2">
      <c r="D3" s="41">
        <v>0.56525191200487879</v>
      </c>
    </row>
    <row r="4" spans="2:4" x14ac:dyDescent="0.2">
      <c r="D4" s="41">
        <v>0.55623263534847456</v>
      </c>
    </row>
    <row r="5" spans="2:4" x14ac:dyDescent="0.2">
      <c r="D5" s="41">
        <v>0.57701821694814592</v>
      </c>
    </row>
    <row r="6" spans="2:4" x14ac:dyDescent="0.2">
      <c r="D6" s="41">
        <v>0.5746772735087019</v>
      </c>
    </row>
    <row r="7" spans="2:4" x14ac:dyDescent="0.2">
      <c r="D7" s="41">
        <v>0.56077121834865151</v>
      </c>
    </row>
    <row r="8" spans="2:4" x14ac:dyDescent="0.2">
      <c r="D8" s="41">
        <v>0.5389672451520866</v>
      </c>
    </row>
    <row r="9" spans="2:4" x14ac:dyDescent="0.2">
      <c r="D9" s="41">
        <v>0.42643305396805642</v>
      </c>
    </row>
    <row r="10" spans="2:4" x14ac:dyDescent="0.2">
      <c r="D10" s="41">
        <v>0.49834558488291969</v>
      </c>
    </row>
    <row r="11" spans="2:4" x14ac:dyDescent="0.2">
      <c r="D11" s="41">
        <v>0.57988054087765051</v>
      </c>
    </row>
    <row r="12" spans="2:4" x14ac:dyDescent="0.2">
      <c r="D12" s="41">
        <v>0.60348005159769191</v>
      </c>
    </row>
    <row r="13" spans="2:4" x14ac:dyDescent="0.2">
      <c r="D13" s="41">
        <v>0.47765635211408947</v>
      </c>
    </row>
    <row r="14" spans="2:4" x14ac:dyDescent="0.2">
      <c r="D14" s="41">
        <v>0.5628100796885448</v>
      </c>
    </row>
    <row r="15" spans="2:4" x14ac:dyDescent="0.2">
      <c r="D15" s="41">
        <v>0.67031234346304935</v>
      </c>
    </row>
    <row r="16" spans="2:4" x14ac:dyDescent="0.2">
      <c r="D16" s="41">
        <v>0.5172405741216709</v>
      </c>
    </row>
    <row r="17" spans="4:4" x14ac:dyDescent="0.2">
      <c r="D17" s="41">
        <v>0.49946357211291986</v>
      </c>
    </row>
    <row r="18" spans="4:4" x14ac:dyDescent="0.2">
      <c r="D18" s="41">
        <v>0.53696944440701344</v>
      </c>
    </row>
    <row r="19" spans="4:4" x14ac:dyDescent="0.2">
      <c r="D19" s="41">
        <v>0.55552451697701299</v>
      </c>
    </row>
    <row r="20" spans="4:4" x14ac:dyDescent="0.2">
      <c r="D20" s="41">
        <v>0.52188643469683804</v>
      </c>
    </row>
    <row r="21" spans="4:4" x14ac:dyDescent="0.2">
      <c r="D21" s="41">
        <v>0.48892134195718129</v>
      </c>
    </row>
    <row r="22" spans="4:4" x14ac:dyDescent="0.2">
      <c r="D22" s="41">
        <v>0.46329884900783957</v>
      </c>
    </row>
    <row r="23" spans="4:4" x14ac:dyDescent="0.2">
      <c r="D23" s="41">
        <v>0.45035288219055347</v>
      </c>
    </row>
    <row r="24" spans="4:4" x14ac:dyDescent="0.2">
      <c r="D24" s="41">
        <v>0.50521455485216582</v>
      </c>
    </row>
    <row r="25" spans="4:4" x14ac:dyDescent="0.2">
      <c r="D25" s="41">
        <v>0.47591105080125673</v>
      </c>
    </row>
    <row r="26" spans="4:4" x14ac:dyDescent="0.2">
      <c r="D26" s="41">
        <v>0.47859262507491312</v>
      </c>
    </row>
    <row r="27" spans="4:4" x14ac:dyDescent="0.2">
      <c r="D27" s="41">
        <v>0.52296935343294826</v>
      </c>
    </row>
    <row r="28" spans="4:4" x14ac:dyDescent="0.2">
      <c r="D28" s="41">
        <v>0.47799817380881837</v>
      </c>
    </row>
    <row r="29" spans="4:4" x14ac:dyDescent="0.2">
      <c r="D29" s="41">
        <v>0.57997894676471706</v>
      </c>
    </row>
    <row r="30" spans="4:4" x14ac:dyDescent="0.2">
      <c r="D30" s="41">
        <v>0.56529570159702291</v>
      </c>
    </row>
    <row r="31" spans="4:4" x14ac:dyDescent="0.2">
      <c r="D31" s="41">
        <v>0.57335885352857552</v>
      </c>
    </row>
    <row r="32" spans="4:4" x14ac:dyDescent="0.2">
      <c r="D32" s="41">
        <v>0.55662290020952987</v>
      </c>
    </row>
    <row r="33" spans="4:4" x14ac:dyDescent="0.2">
      <c r="D33" s="41">
        <v>0.48453009374963424</v>
      </c>
    </row>
    <row r="34" spans="4:4" x14ac:dyDescent="0.2">
      <c r="D34" s="41">
        <v>0.46909043830815095</v>
      </c>
    </row>
    <row r="35" spans="4:4" x14ac:dyDescent="0.2">
      <c r="D35" s="41">
        <v>0.48735166796260276</v>
      </c>
    </row>
    <row r="36" spans="4:4" x14ac:dyDescent="0.2">
      <c r="D36" s="41">
        <v>0.45126528110237413</v>
      </c>
    </row>
    <row r="37" spans="4:4" x14ac:dyDescent="0.2">
      <c r="D37" s="41">
        <v>0.46013548261290749</v>
      </c>
    </row>
    <row r="38" spans="4:4" x14ac:dyDescent="0.2">
      <c r="D38" s="41">
        <v>0.47023155961675978</v>
      </c>
    </row>
    <row r="39" spans="4:4" x14ac:dyDescent="0.2">
      <c r="D39" s="41">
        <v>0.52218161181781131</v>
      </c>
    </row>
    <row r="40" spans="4:4" x14ac:dyDescent="0.2">
      <c r="D40" s="41">
        <v>0.50140246815608114</v>
      </c>
    </row>
    <row r="41" spans="4:4" x14ac:dyDescent="0.2">
      <c r="D41" s="41">
        <v>0.46401593698494398</v>
      </c>
    </row>
    <row r="42" spans="4:4" x14ac:dyDescent="0.2">
      <c r="D42" s="41">
        <v>0.48344601136591592</v>
      </c>
    </row>
    <row r="43" spans="4:4" x14ac:dyDescent="0.2">
      <c r="D43" s="41">
        <v>0.49408325159823024</v>
      </c>
    </row>
    <row r="44" spans="4:4" x14ac:dyDescent="0.2">
      <c r="D44" s="41">
        <v>0.45855465584447452</v>
      </c>
    </row>
    <row r="45" spans="4:4" x14ac:dyDescent="0.2">
      <c r="D45" s="41">
        <v>0.43819381223983517</v>
      </c>
    </row>
    <row r="46" spans="4:4" x14ac:dyDescent="0.2">
      <c r="D46" s="41">
        <v>0.43020155516359254</v>
      </c>
    </row>
    <row r="47" spans="4:4" x14ac:dyDescent="0.2">
      <c r="D47" s="41">
        <v>0.48212056860957214</v>
      </c>
    </row>
    <row r="48" spans="4:4" x14ac:dyDescent="0.2">
      <c r="D48" s="41">
        <v>0.46390284544682875</v>
      </c>
    </row>
    <row r="49" spans="4:4" x14ac:dyDescent="0.2">
      <c r="D49" s="41">
        <v>0.4458180471512232</v>
      </c>
    </row>
    <row r="50" spans="4:4" x14ac:dyDescent="0.2">
      <c r="D50" s="41">
        <v>0.42649100685517383</v>
      </c>
    </row>
    <row r="51" spans="4:4" x14ac:dyDescent="0.2">
      <c r="D51" s="41">
        <v>0.43748181057286489</v>
      </c>
    </row>
    <row r="52" spans="4:4" x14ac:dyDescent="0.2">
      <c r="D52" s="41">
        <v>0.4379301211157709</v>
      </c>
    </row>
    <row r="53" spans="4:4" x14ac:dyDescent="0.2">
      <c r="D53" s="41">
        <v>0.43071048745132057</v>
      </c>
    </row>
    <row r="54" spans="4:4" x14ac:dyDescent="0.2">
      <c r="D54" s="41">
        <v>0.44851671394061032</v>
      </c>
    </row>
    <row r="55" spans="4:4" x14ac:dyDescent="0.2">
      <c r="D55" s="41">
        <v>0.4296423707003989</v>
      </c>
    </row>
    <row r="56" spans="4:4" x14ac:dyDescent="0.2">
      <c r="D56" s="41">
        <v>0.43764559666167668</v>
      </c>
    </row>
    <row r="57" spans="4:4" x14ac:dyDescent="0.2">
      <c r="D57" s="41">
        <v>0.40880823701349872</v>
      </c>
    </row>
    <row r="58" spans="4:4" x14ac:dyDescent="0.2">
      <c r="D58" s="41">
        <v>0.46861847056978412</v>
      </c>
    </row>
    <row r="59" spans="4:4" x14ac:dyDescent="0.2">
      <c r="D59" s="41">
        <v>0.50319173137817086</v>
      </c>
    </row>
    <row r="60" spans="4:4" x14ac:dyDescent="0.2">
      <c r="D60" s="41">
        <v>0.47202197090645548</v>
      </c>
    </row>
    <row r="61" spans="4:4" x14ac:dyDescent="0.2">
      <c r="D61" s="41">
        <v>0.41412716888207024</v>
      </c>
    </row>
    <row r="62" spans="4:4" x14ac:dyDescent="0.2">
      <c r="D62" s="41">
        <v>0.46347898371589757</v>
      </c>
    </row>
    <row r="63" spans="4:4" x14ac:dyDescent="0.2">
      <c r="D63" s="41">
        <v>0.33951930529644314</v>
      </c>
    </row>
    <row r="64" spans="4:4" x14ac:dyDescent="0.2">
      <c r="D64" s="41">
        <v>0.40008680945303776</v>
      </c>
    </row>
    <row r="65" spans="4:4" x14ac:dyDescent="0.2">
      <c r="D65" s="41">
        <v>0.55587548284843513</v>
      </c>
    </row>
    <row r="66" spans="4:4" x14ac:dyDescent="0.2">
      <c r="D66" s="41">
        <v>0.51734316682008363</v>
      </c>
    </row>
    <row r="67" spans="4:4" x14ac:dyDescent="0.2">
      <c r="D67" s="41">
        <v>0.72134742442525912</v>
      </c>
    </row>
    <row r="68" spans="4:4" x14ac:dyDescent="0.2">
      <c r="D68" s="41">
        <v>0.6271607893607466</v>
      </c>
    </row>
    <row r="69" spans="4:4" x14ac:dyDescent="0.2">
      <c r="D69" s="41">
        <v>0.56753960034052819</v>
      </c>
    </row>
    <row r="70" spans="4:4" x14ac:dyDescent="0.2">
      <c r="D70" s="41">
        <v>0.64787756316444378</v>
      </c>
    </row>
    <row r="71" spans="4:4" x14ac:dyDescent="0.2">
      <c r="D71" s="41">
        <v>0.5641872307187269</v>
      </c>
    </row>
    <row r="72" spans="4:4" x14ac:dyDescent="0.2">
      <c r="D72" s="41">
        <v>0.61122046447186096</v>
      </c>
    </row>
    <row r="73" spans="4:4" x14ac:dyDescent="0.2">
      <c r="D73" s="41">
        <v>0.61181917078241355</v>
      </c>
    </row>
    <row r="74" spans="4:4" x14ac:dyDescent="0.2">
      <c r="D74" s="41">
        <v>0.67909229658055992</v>
      </c>
    </row>
    <row r="75" spans="4:4" x14ac:dyDescent="0.2">
      <c r="D75" s="41">
        <v>0.59353635363759183</v>
      </c>
    </row>
    <row r="76" spans="4:4" x14ac:dyDescent="0.2">
      <c r="D76" s="41">
        <v>0.51894862256082874</v>
      </c>
    </row>
    <row r="77" spans="4:4" x14ac:dyDescent="0.2">
      <c r="D77" s="41">
        <v>0.58051558618826571</v>
      </c>
    </row>
    <row r="78" spans="4:4" x14ac:dyDescent="0.2">
      <c r="D78" s="41">
        <v>0.54952687398118072</v>
      </c>
    </row>
    <row r="79" spans="4:4" x14ac:dyDescent="0.2">
      <c r="D79" s="41">
        <v>0.64235952312317224</v>
      </c>
    </row>
    <row r="80" spans="4:4" x14ac:dyDescent="0.2">
      <c r="D80" s="41">
        <v>0.60531543947054089</v>
      </c>
    </row>
    <row r="81" spans="4:4" x14ac:dyDescent="0.2">
      <c r="D81" s="41">
        <v>0.5178998693320469</v>
      </c>
    </row>
    <row r="82" spans="4:4" x14ac:dyDescent="0.2">
      <c r="D82" s="41">
        <v>0.46870064693932373</v>
      </c>
    </row>
    <row r="83" spans="4:4" x14ac:dyDescent="0.2">
      <c r="D83" s="41">
        <v>0.59307465358364309</v>
      </c>
    </row>
    <row r="84" spans="4:4" x14ac:dyDescent="0.2">
      <c r="D84" s="41">
        <v>0.719425153819505</v>
      </c>
    </row>
    <row r="85" spans="4:4" x14ac:dyDescent="0.2">
      <c r="D85" s="41">
        <v>0.72892897858047312</v>
      </c>
    </row>
    <row r="86" spans="4:4" x14ac:dyDescent="0.2">
      <c r="D86" s="41">
        <v>0.78695864102024915</v>
      </c>
    </row>
    <row r="87" spans="4:4" x14ac:dyDescent="0.2">
      <c r="D87" s="41">
        <v>0.78264372102384738</v>
      </c>
    </row>
    <row r="88" spans="4:4" x14ac:dyDescent="0.2">
      <c r="D88" s="41">
        <v>0.8802185532647927</v>
      </c>
    </row>
    <row r="89" spans="4:4" x14ac:dyDescent="0.2">
      <c r="D89" s="41">
        <v>0.74358578671160536</v>
      </c>
    </row>
    <row r="90" spans="4:4" x14ac:dyDescent="0.2">
      <c r="D90" s="41">
        <v>0.73013488948970862</v>
      </c>
    </row>
    <row r="91" spans="4:4" x14ac:dyDescent="0.2">
      <c r="D91" s="41">
        <v>0.56752383209163992</v>
      </c>
    </row>
    <row r="92" spans="4:4" x14ac:dyDescent="0.2">
      <c r="D92" s="41">
        <v>0.54910715594024773</v>
      </c>
    </row>
    <row r="93" spans="4:4" x14ac:dyDescent="0.2">
      <c r="D93" s="41">
        <v>0.65521938087439335</v>
      </c>
    </row>
    <row r="94" spans="4:4" x14ac:dyDescent="0.2">
      <c r="D94" s="41">
        <v>0.61475805171635078</v>
      </c>
    </row>
    <row r="95" spans="4:4" x14ac:dyDescent="0.2">
      <c r="D95" s="41">
        <v>0.62955889644164409</v>
      </c>
    </row>
    <row r="96" spans="4:4" x14ac:dyDescent="0.2">
      <c r="D96" s="41">
        <v>0.76458146649000713</v>
      </c>
    </row>
    <row r="97" spans="4:4" x14ac:dyDescent="0.2">
      <c r="D97" s="41">
        <v>0.59546113554289548</v>
      </c>
    </row>
    <row r="98" spans="4:4" x14ac:dyDescent="0.2">
      <c r="D98" s="41">
        <v>0.45926304555645625</v>
      </c>
    </row>
    <row r="99" spans="4:4" x14ac:dyDescent="0.2">
      <c r="D99" s="41">
        <v>0.51354931440184393</v>
      </c>
    </row>
    <row r="100" spans="4:4" x14ac:dyDescent="0.2">
      <c r="D100" s="41">
        <v>0.602463084361474</v>
      </c>
    </row>
    <row r="101" spans="4:4" x14ac:dyDescent="0.2">
      <c r="D101" s="41">
        <v>0.59554194863729504</v>
      </c>
    </row>
    <row r="102" spans="4:4" x14ac:dyDescent="0.2">
      <c r="D102" s="41">
        <v>0.67884897190523186</v>
      </c>
    </row>
    <row r="103" spans="4:4" x14ac:dyDescent="0.2">
      <c r="D103" s="41">
        <v>0.71747000878365597</v>
      </c>
    </row>
    <row r="104" spans="4:4" x14ac:dyDescent="0.2">
      <c r="D104" s="41">
        <v>0.7644989942106214</v>
      </c>
    </row>
    <row r="105" spans="4:4" x14ac:dyDescent="0.2">
      <c r="D105" s="41">
        <v>0.67848692536655231</v>
      </c>
    </row>
    <row r="106" spans="4:4" x14ac:dyDescent="0.2">
      <c r="D106" s="41">
        <v>0.58122530682066342</v>
      </c>
    </row>
    <row r="107" spans="4:4" x14ac:dyDescent="0.2">
      <c r="D107" s="41">
        <v>0.5476505745236202</v>
      </c>
    </row>
    <row r="108" spans="4:4" x14ac:dyDescent="0.2">
      <c r="D108" s="41">
        <v>0.57312378538503184</v>
      </c>
    </row>
    <row r="109" spans="4:4" x14ac:dyDescent="0.2">
      <c r="D109" s="41">
        <v>0.62156563694650435</v>
      </c>
    </row>
    <row r="110" spans="4:4" x14ac:dyDescent="0.2">
      <c r="D110" s="41">
        <v>0.62727034011728733</v>
      </c>
    </row>
    <row r="111" spans="4:4" x14ac:dyDescent="0.2">
      <c r="D111" s="41">
        <v>0.74626782472484809</v>
      </c>
    </row>
    <row r="112" spans="4:4" x14ac:dyDescent="0.2">
      <c r="D112" s="41">
        <v>0.85733777484073248</v>
      </c>
    </row>
    <row r="113" spans="4:4" x14ac:dyDescent="0.2">
      <c r="D113" s="41">
        <v>0.63320315371622837</v>
      </c>
    </row>
    <row r="114" spans="4:4" x14ac:dyDescent="0.2">
      <c r="D114" s="41">
        <v>0.87123395339431342</v>
      </c>
    </row>
    <row r="115" spans="4:4" x14ac:dyDescent="0.2">
      <c r="D115" s="41">
        <v>0.82926000846398096</v>
      </c>
    </row>
    <row r="116" spans="4:4" x14ac:dyDescent="0.2">
      <c r="D116" s="41">
        <v>0.75821316937501748</v>
      </c>
    </row>
    <row r="117" spans="4:4" x14ac:dyDescent="0.2">
      <c r="D117" s="41">
        <v>0.86938066159528782</v>
      </c>
    </row>
    <row r="118" spans="4:4" x14ac:dyDescent="0.2">
      <c r="D118" s="41">
        <v>0.76988031000000012</v>
      </c>
    </row>
    <row r="119" spans="4:4" x14ac:dyDescent="0.2">
      <c r="D119" s="41">
        <v>0.62306097071121347</v>
      </c>
    </row>
    <row r="120" spans="4:4" x14ac:dyDescent="0.2">
      <c r="D120" s="41">
        <v>0.46657577374236442</v>
      </c>
    </row>
    <row r="121" spans="4:4" x14ac:dyDescent="0.2">
      <c r="D121" s="41">
        <v>0.49325777553868055</v>
      </c>
    </row>
    <row r="122" spans="4:4" x14ac:dyDescent="0.2">
      <c r="D122" s="41">
        <v>0.64539727653214984</v>
      </c>
    </row>
    <row r="123" spans="4:4" x14ac:dyDescent="0.2">
      <c r="D123" s="41">
        <v>0.88452789208612415</v>
      </c>
    </row>
    <row r="124" spans="4:4" x14ac:dyDescent="0.2">
      <c r="D124" s="41">
        <v>0.83640873667416915</v>
      </c>
    </row>
    <row r="125" spans="4:4" x14ac:dyDescent="0.2">
      <c r="D125" s="41">
        <v>0.82451618429414641</v>
      </c>
    </row>
    <row r="126" spans="4:4" x14ac:dyDescent="0.2">
      <c r="D126" s="41">
        <v>1.0192928010916029</v>
      </c>
    </row>
    <row r="127" spans="4:4" x14ac:dyDescent="0.2">
      <c r="D127" s="41">
        <v>1.0655308906782333</v>
      </c>
    </row>
    <row r="128" spans="4:4" x14ac:dyDescent="0.2">
      <c r="D128" s="41">
        <v>0.95611883200142089</v>
      </c>
    </row>
    <row r="129" spans="4:4" x14ac:dyDescent="0.2">
      <c r="D129" s="41">
        <v>0.76629647573064319</v>
      </c>
    </row>
    <row r="130" spans="4:4" x14ac:dyDescent="0.2">
      <c r="D130" s="41">
        <v>0.74406958659423228</v>
      </c>
    </row>
    <row r="131" spans="4:4" x14ac:dyDescent="0.2">
      <c r="D131" s="41">
        <v>0.69721412586538467</v>
      </c>
    </row>
    <row r="132" spans="4:4" x14ac:dyDescent="0.2">
      <c r="D132" s="41">
        <v>0.64403109982519402</v>
      </c>
    </row>
    <row r="133" spans="4:4" x14ac:dyDescent="0.2">
      <c r="D133" s="41">
        <v>0.70403022946736538</v>
      </c>
    </row>
    <row r="134" spans="4:4" x14ac:dyDescent="0.2">
      <c r="D134" s="41">
        <v>0.91563214437387697</v>
      </c>
    </row>
    <row r="135" spans="4:4" x14ac:dyDescent="0.2">
      <c r="D135" s="41">
        <v>0.75609773992903917</v>
      </c>
    </row>
    <row r="136" spans="4:4" x14ac:dyDescent="0.2">
      <c r="D136" s="41">
        <v>0.82416276208397699</v>
      </c>
    </row>
    <row r="137" spans="4:4" x14ac:dyDescent="0.2">
      <c r="D137" s="41">
        <v>0.66040304037475006</v>
      </c>
    </row>
    <row r="138" spans="4:4" x14ac:dyDescent="0.2">
      <c r="D138" s="41">
        <v>0.63127806015724786</v>
      </c>
    </row>
    <row r="139" spans="4:4" x14ac:dyDescent="0.2">
      <c r="D139" s="41">
        <v>0.73470559101568544</v>
      </c>
    </row>
    <row r="140" spans="4:4" x14ac:dyDescent="0.2">
      <c r="D140" s="41">
        <v>0.68381796604125678</v>
      </c>
    </row>
    <row r="141" spans="4:4" x14ac:dyDescent="0.2">
      <c r="D141" s="41">
        <v>0.68022196915188182</v>
      </c>
    </row>
    <row r="142" spans="4:4" x14ac:dyDescent="0.2">
      <c r="D142" s="41">
        <v>0.83050829683611582</v>
      </c>
    </row>
    <row r="143" spans="4:4" x14ac:dyDescent="0.2">
      <c r="D143" s="41">
        <v>0.82306889449713294</v>
      </c>
    </row>
    <row r="144" spans="4:4" x14ac:dyDescent="0.2">
      <c r="D144" s="41">
        <v>0.77776052171741994</v>
      </c>
    </row>
    <row r="145" spans="4:4" x14ac:dyDescent="0.2">
      <c r="D145" s="41">
        <v>0.70148562785136515</v>
      </c>
    </row>
    <row r="146" spans="4:4" x14ac:dyDescent="0.2">
      <c r="D146" s="41">
        <v>0.80897802832623211</v>
      </c>
    </row>
    <row r="147" spans="4:4" x14ac:dyDescent="0.2">
      <c r="D147" s="41">
        <v>0.7416563637961715</v>
      </c>
    </row>
    <row r="148" spans="4:4" x14ac:dyDescent="0.2">
      <c r="D148" s="41">
        <v>0.68888031580212439</v>
      </c>
    </row>
    <row r="149" spans="4:4" x14ac:dyDescent="0.2">
      <c r="D149" s="41">
        <v>0.66642315166130695</v>
      </c>
    </row>
    <row r="150" spans="4:4" x14ac:dyDescent="0.2">
      <c r="D150" s="41">
        <v>0.61804436602896129</v>
      </c>
    </row>
    <row r="151" spans="4:4" x14ac:dyDescent="0.2">
      <c r="D151" s="41">
        <v>0.73427782754736337</v>
      </c>
    </row>
    <row r="152" spans="4:4" x14ac:dyDescent="0.2">
      <c r="D152" s="41">
        <v>0.63563090483016094</v>
      </c>
    </row>
    <row r="153" spans="4:4" x14ac:dyDescent="0.2">
      <c r="D153" s="41">
        <v>0.72657915303312226</v>
      </c>
    </row>
    <row r="154" spans="4:4" x14ac:dyDescent="0.2">
      <c r="D154" s="41">
        <v>0.78390468347641606</v>
      </c>
    </row>
    <row r="155" spans="4:4" x14ac:dyDescent="0.2">
      <c r="D155" s="41">
        <v>0.83175537462337756</v>
      </c>
    </row>
    <row r="156" spans="4:4" x14ac:dyDescent="0.2">
      <c r="D156" s="41">
        <v>0.90109292165524135</v>
      </c>
    </row>
    <row r="157" spans="4:4" x14ac:dyDescent="0.2">
      <c r="D157" s="41">
        <v>0.69400180254321364</v>
      </c>
    </row>
    <row r="158" spans="4:4" x14ac:dyDescent="0.2">
      <c r="D158" s="41">
        <v>0.9937095099952159</v>
      </c>
    </row>
    <row r="159" spans="4:4" x14ac:dyDescent="0.2">
      <c r="D159" s="41">
        <v>0.99164985563786401</v>
      </c>
    </row>
    <row r="160" spans="4:4" x14ac:dyDescent="0.2">
      <c r="D160" s="41">
        <v>1.1063453491352049</v>
      </c>
    </row>
    <row r="161" spans="4:4" x14ac:dyDescent="0.2">
      <c r="D161" s="41">
        <v>1.0453638577836211</v>
      </c>
    </row>
    <row r="162" spans="4:4" x14ac:dyDescent="0.2">
      <c r="D162" s="41">
        <v>1.0426738643063453</v>
      </c>
    </row>
    <row r="163" spans="4:4" x14ac:dyDescent="0.2">
      <c r="D163" s="41">
        <v>1.0002992419351056</v>
      </c>
    </row>
    <row r="164" spans="4:4" x14ac:dyDescent="0.2">
      <c r="D164" s="41">
        <v>0.8711346940168293</v>
      </c>
    </row>
    <row r="165" spans="4:4" x14ac:dyDescent="0.2">
      <c r="D165" s="41">
        <v>0.63731045897819094</v>
      </c>
    </row>
    <row r="166" spans="4:4" x14ac:dyDescent="0.2">
      <c r="D166" s="41">
        <v>1.0085706604747295</v>
      </c>
    </row>
    <row r="167" spans="4:4" x14ac:dyDescent="0.2">
      <c r="D167" s="41">
        <v>1.0636112165950347</v>
      </c>
    </row>
    <row r="168" spans="4:4" x14ac:dyDescent="0.2">
      <c r="D168" s="41">
        <v>0.95580498628941579</v>
      </c>
    </row>
    <row r="169" spans="4:4" x14ac:dyDescent="0.2">
      <c r="D169" s="41">
        <v>0.91104465787696276</v>
      </c>
    </row>
    <row r="170" spans="4:4" x14ac:dyDescent="0.2">
      <c r="D170" s="41">
        <v>0.68327620524477883</v>
      </c>
    </row>
    <row r="171" spans="4:4" x14ac:dyDescent="0.2">
      <c r="D171" s="41">
        <v>0.82935790059310388</v>
      </c>
    </row>
    <row r="172" spans="4:4" x14ac:dyDescent="0.2">
      <c r="D172" s="41">
        <v>0.74790179186154615</v>
      </c>
    </row>
    <row r="173" spans="4:4" x14ac:dyDescent="0.2">
      <c r="D173" s="41">
        <v>0.69966497592556842</v>
      </c>
    </row>
    <row r="174" spans="4:4" x14ac:dyDescent="0.2">
      <c r="D174" s="41">
        <v>0.68187815726278744</v>
      </c>
    </row>
    <row r="175" spans="4:4" x14ac:dyDescent="0.2">
      <c r="D175" s="41">
        <v>0.62531644636407502</v>
      </c>
    </row>
    <row r="176" spans="4:4" x14ac:dyDescent="0.2">
      <c r="D176" s="41">
        <v>0.63122227397159503</v>
      </c>
    </row>
    <row r="177" spans="4:4" x14ac:dyDescent="0.2">
      <c r="D177" s="41">
        <v>0.85477977002647643</v>
      </c>
    </row>
    <row r="178" spans="4:4" x14ac:dyDescent="0.2">
      <c r="D178" s="41">
        <v>0.85444777788612691</v>
      </c>
    </row>
    <row r="179" spans="4:4" x14ac:dyDescent="0.2">
      <c r="D179" s="41">
        <v>0.88011097277429862</v>
      </c>
    </row>
    <row r="180" spans="4:4" x14ac:dyDescent="0.2">
      <c r="D180" s="41">
        <v>0.85898836142500423</v>
      </c>
    </row>
    <row r="181" spans="4:4" x14ac:dyDescent="0.2">
      <c r="D181" s="41">
        <v>0.93883927554287405</v>
      </c>
    </row>
    <row r="182" spans="4:4" x14ac:dyDescent="0.2">
      <c r="D182" s="41">
        <v>0.95012781183893213</v>
      </c>
    </row>
    <row r="183" spans="4:4" x14ac:dyDescent="0.2">
      <c r="D183" s="41">
        <v>1.0385185699391886</v>
      </c>
    </row>
    <row r="184" spans="4:4" x14ac:dyDescent="0.2">
      <c r="D184" s="41">
        <v>0.90296723552968827</v>
      </c>
    </row>
    <row r="185" spans="4:4" x14ac:dyDescent="0.2">
      <c r="D185" s="41">
        <v>0.88171306791661097</v>
      </c>
    </row>
    <row r="186" spans="4:4" x14ac:dyDescent="0.2">
      <c r="D186" s="41">
        <v>1.0347347035397414</v>
      </c>
    </row>
    <row r="187" spans="4:4" x14ac:dyDescent="0.2">
      <c r="D187" s="41">
        <v>1.017038609412914</v>
      </c>
    </row>
    <row r="188" spans="4:4" x14ac:dyDescent="0.2">
      <c r="D188" s="41">
        <v>0.87838231906516762</v>
      </c>
    </row>
    <row r="189" spans="4:4" x14ac:dyDescent="0.2">
      <c r="D189" s="41">
        <v>0.79437228800163506</v>
      </c>
    </row>
    <row r="190" spans="4:4" x14ac:dyDescent="0.2">
      <c r="D190" s="41">
        <v>0.63027206680689463</v>
      </c>
    </row>
    <row r="191" spans="4:4" x14ac:dyDescent="0.2">
      <c r="D191" s="41">
        <v>0.66950000372047924</v>
      </c>
    </row>
    <row r="192" spans="4:4" x14ac:dyDescent="0.2">
      <c r="D192" s="41">
        <v>0.7698554883383868</v>
      </c>
    </row>
    <row r="193" spans="4:4" x14ac:dyDescent="0.2">
      <c r="D193" s="41">
        <v>0.72972403582528977</v>
      </c>
    </row>
    <row r="194" spans="4:4" x14ac:dyDescent="0.2">
      <c r="D194" s="41">
        <v>0.70928748906703054</v>
      </c>
    </row>
    <row r="195" spans="4:4" x14ac:dyDescent="0.2">
      <c r="D195" s="41">
        <v>0.8714574418229547</v>
      </c>
    </row>
    <row r="196" spans="4:4" x14ac:dyDescent="0.2">
      <c r="D196" s="41">
        <v>0.81688860405234631</v>
      </c>
    </row>
    <row r="197" spans="4:4" x14ac:dyDescent="0.2">
      <c r="D197" s="41">
        <v>0.83188105600417073</v>
      </c>
    </row>
    <row r="198" spans="4:4" x14ac:dyDescent="0.2">
      <c r="D198" s="41">
        <v>0.6654954742615008</v>
      </c>
    </row>
    <row r="199" spans="4:4" x14ac:dyDescent="0.2">
      <c r="D199" s="41">
        <v>0.80151098638085216</v>
      </c>
    </row>
    <row r="200" spans="4:4" x14ac:dyDescent="0.2">
      <c r="D200" s="41">
        <v>0.78420028696133737</v>
      </c>
    </row>
    <row r="201" spans="4:4" x14ac:dyDescent="0.2">
      <c r="D201" s="41">
        <v>0.8080427421186881</v>
      </c>
    </row>
    <row r="202" spans="4:4" x14ac:dyDescent="0.2">
      <c r="D202" s="41">
        <v>0.85478221113532504</v>
      </c>
    </row>
    <row r="203" spans="4:4" x14ac:dyDescent="0.2">
      <c r="D203" s="41">
        <v>0.97105001408014679</v>
      </c>
    </row>
    <row r="204" spans="4:4" x14ac:dyDescent="0.2">
      <c r="D204" s="41">
        <v>0.93383260108373844</v>
      </c>
    </row>
    <row r="205" spans="4:4" x14ac:dyDescent="0.2">
      <c r="D205" s="41">
        <v>1.051302225407202</v>
      </c>
    </row>
    <row r="206" spans="4:4" x14ac:dyDescent="0.2">
      <c r="D206" s="41">
        <v>0.842949241143779</v>
      </c>
    </row>
    <row r="207" spans="4:4" x14ac:dyDescent="0.2">
      <c r="D207" s="41">
        <v>0.9288500501803546</v>
      </c>
    </row>
    <row r="208" spans="4:4" x14ac:dyDescent="0.2">
      <c r="D208" s="41">
        <v>0.78409142979040702</v>
      </c>
    </row>
    <row r="209" spans="4:4" x14ac:dyDescent="0.2">
      <c r="D209" s="41">
        <v>0.76825383921419521</v>
      </c>
    </row>
    <row r="210" spans="4:4" x14ac:dyDescent="0.2">
      <c r="D210" s="41">
        <v>1.009343303162386</v>
      </c>
    </row>
    <row r="211" spans="4:4" x14ac:dyDescent="0.2">
      <c r="D211" s="41">
        <v>0.98974520131234434</v>
      </c>
    </row>
    <row r="212" spans="4:4" x14ac:dyDescent="0.2">
      <c r="D212" s="41">
        <v>0.86565188226231005</v>
      </c>
    </row>
    <row r="213" spans="4:4" x14ac:dyDescent="0.2">
      <c r="D213" s="41">
        <v>0.77913468888372894</v>
      </c>
    </row>
    <row r="214" spans="4:4" x14ac:dyDescent="0.2">
      <c r="D214" s="41">
        <v>0.87881590629399475</v>
      </c>
    </row>
    <row r="215" spans="4:4" x14ac:dyDescent="0.2">
      <c r="D215" s="41">
        <v>0.65729707770853663</v>
      </c>
    </row>
    <row r="216" spans="4:4" x14ac:dyDescent="0.2">
      <c r="D216" s="41">
        <v>0.53557468760294324</v>
      </c>
    </row>
    <row r="217" spans="4:4" x14ac:dyDescent="0.2">
      <c r="D217" s="41">
        <v>0.72317674129043874</v>
      </c>
    </row>
    <row r="218" spans="4:4" x14ac:dyDescent="0.2">
      <c r="D218" s="41">
        <v>0.93867558770063042</v>
      </c>
    </row>
    <row r="219" spans="4:4" x14ac:dyDescent="0.2">
      <c r="D219" s="41">
        <v>0.88857049570041324</v>
      </c>
    </row>
    <row r="220" spans="4:4" x14ac:dyDescent="0.2">
      <c r="D220" s="41">
        <v>0.85373307058782411</v>
      </c>
    </row>
    <row r="221" spans="4:4" x14ac:dyDescent="0.2">
      <c r="D221" s="41">
        <v>0.84723301989155397</v>
      </c>
    </row>
    <row r="222" spans="4:4" x14ac:dyDescent="0.2">
      <c r="D222" s="41">
        <v>0.89966794855931231</v>
      </c>
    </row>
    <row r="223" spans="4:4" x14ac:dyDescent="0.2">
      <c r="D223" s="41">
        <v>0.76748502185073719</v>
      </c>
    </row>
    <row r="224" spans="4:4" x14ac:dyDescent="0.2">
      <c r="D224" s="41">
        <v>0.85452506139374784</v>
      </c>
    </row>
    <row r="225" spans="4:4" x14ac:dyDescent="0.2">
      <c r="D225" s="41">
        <v>0.9296301920618063</v>
      </c>
    </row>
    <row r="226" spans="4:4" x14ac:dyDescent="0.2">
      <c r="D226" s="41">
        <v>0.82597411213748151</v>
      </c>
    </row>
    <row r="227" spans="4:4" x14ac:dyDescent="0.2">
      <c r="D227" s="41">
        <v>0.93207591913264487</v>
      </c>
    </row>
    <row r="228" spans="4:4" x14ac:dyDescent="0.2">
      <c r="D228" s="41">
        <v>0.82078772631114794</v>
      </c>
    </row>
    <row r="229" spans="4:4" x14ac:dyDescent="0.2">
      <c r="D229" s="41">
        <v>0.58449224974070035</v>
      </c>
    </row>
    <row r="230" spans="4:4" x14ac:dyDescent="0.2">
      <c r="D230" s="41">
        <v>0.56399366618468905</v>
      </c>
    </row>
    <row r="231" spans="4:4" x14ac:dyDescent="0.2">
      <c r="D231" s="41">
        <v>0.61495560475901634</v>
      </c>
    </row>
    <row r="232" spans="4:4" x14ac:dyDescent="0.2">
      <c r="D232" s="41">
        <v>0.78483706900252015</v>
      </c>
    </row>
    <row r="233" spans="4:4" x14ac:dyDescent="0.2">
      <c r="D233" s="41">
        <v>0.82534595014227774</v>
      </c>
    </row>
    <row r="234" spans="4:4" x14ac:dyDescent="0.2">
      <c r="D234" s="41">
        <v>0.91714949388426747</v>
      </c>
    </row>
    <row r="235" spans="4:4" x14ac:dyDescent="0.2">
      <c r="D235" s="41">
        <v>0.91696856160334261</v>
      </c>
    </row>
    <row r="236" spans="4:4" x14ac:dyDescent="0.2">
      <c r="D236" s="41">
        <v>0.74938301947123787</v>
      </c>
    </row>
    <row r="237" spans="4:4" x14ac:dyDescent="0.2">
      <c r="D237" s="41">
        <v>0.76682488208383126</v>
      </c>
    </row>
    <row r="238" spans="4:4" x14ac:dyDescent="0.2">
      <c r="D238" s="41">
        <v>0.7430972709827407</v>
      </c>
    </row>
    <row r="239" spans="4:4" x14ac:dyDescent="0.2">
      <c r="D239" s="41">
        <v>0.736715587133428</v>
      </c>
    </row>
    <row r="240" spans="4:4" x14ac:dyDescent="0.2">
      <c r="D240" s="41">
        <v>0.74592817484199225</v>
      </c>
    </row>
    <row r="241" spans="4:4" x14ac:dyDescent="0.2">
      <c r="D241" s="41">
        <v>0.72751124598599359</v>
      </c>
    </row>
    <row r="242" spans="4:4" x14ac:dyDescent="0.2">
      <c r="D242" s="41">
        <v>0.70577286497846714</v>
      </c>
    </row>
    <row r="243" spans="4:4" x14ac:dyDescent="0.2">
      <c r="D243" s="41">
        <v>0.71964314197136048</v>
      </c>
    </row>
    <row r="244" spans="4:4" x14ac:dyDescent="0.2">
      <c r="D244" s="41">
        <v>0.77496500969082871</v>
      </c>
    </row>
    <row r="245" spans="4:4" x14ac:dyDescent="0.2">
      <c r="D245" s="41">
        <v>0.62882738038183272</v>
      </c>
    </row>
    <row r="246" spans="4:4" x14ac:dyDescent="0.2">
      <c r="D246" s="41">
        <v>0.7047812827532639</v>
      </c>
    </row>
    <row r="247" spans="4:4" x14ac:dyDescent="0.2">
      <c r="D247" s="41">
        <v>0.75037946476602868</v>
      </c>
    </row>
    <row r="248" spans="4:4" x14ac:dyDescent="0.2">
      <c r="D248" s="41">
        <v>0.74735919224822145</v>
      </c>
    </row>
    <row r="249" spans="4:4" x14ac:dyDescent="0.2">
      <c r="D249" s="41">
        <v>0.93445259777305911</v>
      </c>
    </row>
    <row r="250" spans="4:4" x14ac:dyDescent="0.2">
      <c r="D250" s="41">
        <v>0.94842441302504921</v>
      </c>
    </row>
    <row r="251" spans="4:4" x14ac:dyDescent="0.2">
      <c r="D251" s="41">
        <v>0.84499630846676022</v>
      </c>
    </row>
    <row r="252" spans="4:4" x14ac:dyDescent="0.2">
      <c r="D252" s="41">
        <v>0.79597255324131033</v>
      </c>
    </row>
    <row r="253" spans="4:4" x14ac:dyDescent="0.2">
      <c r="D253" s="41">
        <v>0.8805827998501532</v>
      </c>
    </row>
    <row r="254" spans="4:4" x14ac:dyDescent="0.2">
      <c r="D254" s="41">
        <v>0.91059295586506572</v>
      </c>
    </row>
    <row r="255" spans="4:4" x14ac:dyDescent="0.2">
      <c r="D255" s="41">
        <v>0.85886738514570482</v>
      </c>
    </row>
    <row r="256" spans="4:4" x14ac:dyDescent="0.2">
      <c r="D256" s="41">
        <v>1.1194957071705964</v>
      </c>
    </row>
    <row r="257" spans="4:4" x14ac:dyDescent="0.2">
      <c r="D257" s="41">
        <v>0.8087847202387064</v>
      </c>
    </row>
    <row r="258" spans="4:4" x14ac:dyDescent="0.2">
      <c r="D258" s="41">
        <v>0.89381528495336238</v>
      </c>
    </row>
    <row r="259" spans="4:4" x14ac:dyDescent="0.2">
      <c r="D259" s="41">
        <v>0.89359408616983371</v>
      </c>
    </row>
    <row r="260" spans="4:4" x14ac:dyDescent="0.2">
      <c r="D260" s="41">
        <v>0.92036689514501158</v>
      </c>
    </row>
    <row r="261" spans="4:4" x14ac:dyDescent="0.2">
      <c r="D261" s="41">
        <v>0.75928970252785322</v>
      </c>
    </row>
    <row r="262" spans="4:4" x14ac:dyDescent="0.2">
      <c r="D262" s="41">
        <v>0.69625676218788091</v>
      </c>
    </row>
    <row r="263" spans="4:4" x14ac:dyDescent="0.2">
      <c r="D263" s="41">
        <v>0.81546515224526073</v>
      </c>
    </row>
    <row r="264" spans="4:4" x14ac:dyDescent="0.2">
      <c r="D264" s="41">
        <v>0.63165102811788543</v>
      </c>
    </row>
    <row r="265" spans="4:4" x14ac:dyDescent="0.2">
      <c r="D265" s="41">
        <v>0.7248784902851575</v>
      </c>
    </row>
    <row r="266" spans="4:4" x14ac:dyDescent="0.2">
      <c r="D266" s="41">
        <v>0.68409144377956033</v>
      </c>
    </row>
    <row r="267" spans="4:4" x14ac:dyDescent="0.2">
      <c r="D267" s="41">
        <v>0.76998980647656612</v>
      </c>
    </row>
    <row r="268" spans="4:4" x14ac:dyDescent="0.2">
      <c r="D268" s="41">
        <v>0.85289054734939029</v>
      </c>
    </row>
    <row r="269" spans="4:4" x14ac:dyDescent="0.2">
      <c r="D269" s="41">
        <v>0.82193967641051768</v>
      </c>
    </row>
    <row r="270" spans="4:4" x14ac:dyDescent="0.2">
      <c r="D270" s="41">
        <v>0.61039642771971137</v>
      </c>
    </row>
    <row r="271" spans="4:4" x14ac:dyDescent="0.2">
      <c r="D271" s="41">
        <v>0.71881167428210868</v>
      </c>
    </row>
    <row r="272" spans="4:4" x14ac:dyDescent="0.2">
      <c r="D272" s="41">
        <v>0.74653158512639539</v>
      </c>
    </row>
    <row r="273" spans="4:4" x14ac:dyDescent="0.2">
      <c r="D273" s="41">
        <v>0.74248563633654074</v>
      </c>
    </row>
    <row r="274" spans="4:4" x14ac:dyDescent="0.2">
      <c r="D274" s="41">
        <v>0.65643905225720489</v>
      </c>
    </row>
    <row r="275" spans="4:4" x14ac:dyDescent="0.2">
      <c r="D275" s="41">
        <v>0.68078743924088281</v>
      </c>
    </row>
    <row r="276" spans="4:4" x14ac:dyDescent="0.2">
      <c r="D276" s="41">
        <v>0.75415878410850945</v>
      </c>
    </row>
    <row r="277" spans="4:4" x14ac:dyDescent="0.2">
      <c r="D277" s="41">
        <v>0.74928111993867497</v>
      </c>
    </row>
    <row r="278" spans="4:4" x14ac:dyDescent="0.2">
      <c r="D278" s="41">
        <v>1.0271740312063637</v>
      </c>
    </row>
    <row r="279" spans="4:4" x14ac:dyDescent="0.2">
      <c r="D279" s="41">
        <v>1.1505301997332187</v>
      </c>
    </row>
    <row r="280" spans="4:4" x14ac:dyDescent="0.2">
      <c r="D280" s="41">
        <v>0.81394843436414577</v>
      </c>
    </row>
    <row r="281" spans="4:4" x14ac:dyDescent="0.2">
      <c r="D281" s="41">
        <v>0.74037193800528633</v>
      </c>
    </row>
    <row r="282" spans="4:4" x14ac:dyDescent="0.2">
      <c r="D282" s="41">
        <v>0.88933545914653134</v>
      </c>
    </row>
    <row r="283" spans="4:4" x14ac:dyDescent="0.2">
      <c r="D283" s="41">
        <v>0.82167617622445954</v>
      </c>
    </row>
    <row r="284" spans="4:4" x14ac:dyDescent="0.2">
      <c r="D284" s="41">
        <v>0.75146671765957451</v>
      </c>
    </row>
    <row r="285" spans="4:4" x14ac:dyDescent="0.2">
      <c r="D285" s="41">
        <v>0.93330869743553324</v>
      </c>
    </row>
    <row r="286" spans="4:4" x14ac:dyDescent="0.2">
      <c r="D286" s="41">
        <v>0.90573029313357667</v>
      </c>
    </row>
    <row r="287" spans="4:4" x14ac:dyDescent="0.2">
      <c r="D287" s="41">
        <v>0.74019712813044891</v>
      </c>
    </row>
    <row r="288" spans="4:4" x14ac:dyDescent="0.2">
      <c r="D288" s="41">
        <v>0.58821232536686863</v>
      </c>
    </row>
    <row r="289" spans="4:4" x14ac:dyDescent="0.2">
      <c r="D289" s="41">
        <v>0.62222368370749837</v>
      </c>
    </row>
    <row r="290" spans="4:4" x14ac:dyDescent="0.2">
      <c r="D290" s="41">
        <v>0.61144652425206503</v>
      </c>
    </row>
    <row r="291" spans="4:4" x14ac:dyDescent="0.2">
      <c r="D291" s="41">
        <v>0.64766924681864424</v>
      </c>
    </row>
    <row r="292" spans="4:4" x14ac:dyDescent="0.2">
      <c r="D292" s="41">
        <v>0.61959269154333962</v>
      </c>
    </row>
    <row r="293" spans="4:4" x14ac:dyDescent="0.2">
      <c r="D293" s="41">
        <v>0.58137019517207889</v>
      </c>
    </row>
    <row r="294" spans="4:4" x14ac:dyDescent="0.2">
      <c r="D294" s="41">
        <v>0.53175087509465835</v>
      </c>
    </row>
    <row r="295" spans="4:4" x14ac:dyDescent="0.2">
      <c r="D295" s="41">
        <v>0.54300243675595661</v>
      </c>
    </row>
    <row r="296" spans="4:4" x14ac:dyDescent="0.2">
      <c r="D296" s="41">
        <v>0.57390090654268466</v>
      </c>
    </row>
    <row r="297" spans="4:4" x14ac:dyDescent="0.2">
      <c r="D297" s="41">
        <v>0.43918677213326135</v>
      </c>
    </row>
    <row r="298" spans="4:4" x14ac:dyDescent="0.2">
      <c r="D298" s="41">
        <v>0.46971878705387815</v>
      </c>
    </row>
    <row r="299" spans="4:4" x14ac:dyDescent="0.2">
      <c r="D299" s="41">
        <v>0.37408659697418056</v>
      </c>
    </row>
    <row r="300" spans="4:4" x14ac:dyDescent="0.2">
      <c r="D300" s="41">
        <v>0.47642706688605718</v>
      </c>
    </row>
    <row r="301" spans="4:4" x14ac:dyDescent="0.2">
      <c r="D301" s="41">
        <v>0.66424700847943796</v>
      </c>
    </row>
    <row r="302" spans="4:4" x14ac:dyDescent="0.2">
      <c r="D302" s="41">
        <v>0.82608120230616711</v>
      </c>
    </row>
    <row r="303" spans="4:4" x14ac:dyDescent="0.2">
      <c r="D303" s="41">
        <v>0.73762385836886102</v>
      </c>
    </row>
    <row r="304" spans="4:4" x14ac:dyDescent="0.2">
      <c r="D304" s="41">
        <v>0.59419800092351927</v>
      </c>
    </row>
    <row r="305" spans="4:4" x14ac:dyDescent="0.2">
      <c r="D305" s="41">
        <v>0.63829795837306513</v>
      </c>
    </row>
    <row r="306" spans="4:4" x14ac:dyDescent="0.2">
      <c r="D306" s="41">
        <v>0.55634450236539523</v>
      </c>
    </row>
    <row r="307" spans="4:4" x14ac:dyDescent="0.2">
      <c r="D307" s="41">
        <v>0.75944617040837703</v>
      </c>
    </row>
    <row r="308" spans="4:4" x14ac:dyDescent="0.2">
      <c r="D308" s="41">
        <v>0.64060001292717172</v>
      </c>
    </row>
    <row r="309" spans="4:4" x14ac:dyDescent="0.2">
      <c r="D309" s="41">
        <v>0.57766706888092012</v>
      </c>
    </row>
    <row r="310" spans="4:4" x14ac:dyDescent="0.2">
      <c r="D310" s="41">
        <v>0.51625759263858306</v>
      </c>
    </row>
    <row r="311" spans="4:4" x14ac:dyDescent="0.2">
      <c r="D311" s="41">
        <v>0.53862439552696006</v>
      </c>
    </row>
    <row r="312" spans="4:4" x14ac:dyDescent="0.2">
      <c r="D312" s="41">
        <v>0.40780117499710944</v>
      </c>
    </row>
    <row r="313" spans="4:4" x14ac:dyDescent="0.2">
      <c r="D313" s="41">
        <v>0.58674499987838347</v>
      </c>
    </row>
    <row r="314" spans="4:4" x14ac:dyDescent="0.2">
      <c r="D314" s="41">
        <v>0.48349075173483269</v>
      </c>
    </row>
    <row r="315" spans="4:4" x14ac:dyDescent="0.2">
      <c r="D315" s="41">
        <v>0.62772659864913294</v>
      </c>
    </row>
    <row r="316" spans="4:4" x14ac:dyDescent="0.2">
      <c r="D316" s="41">
        <v>0.53458664803332157</v>
      </c>
    </row>
    <row r="317" spans="4:4" x14ac:dyDescent="0.2">
      <c r="D317" s="41">
        <v>0.48674178626865805</v>
      </c>
    </row>
    <row r="318" spans="4:4" x14ac:dyDescent="0.2">
      <c r="D318" s="41">
        <v>0.40099690413173661</v>
      </c>
    </row>
    <row r="319" spans="4:4" x14ac:dyDescent="0.2">
      <c r="D319" s="41">
        <v>0.45470269469125268</v>
      </c>
    </row>
    <row r="320" spans="4:4" x14ac:dyDescent="0.2">
      <c r="D320" s="41">
        <v>0.45687391550643974</v>
      </c>
    </row>
    <row r="321" spans="4:4" x14ac:dyDescent="0.2">
      <c r="D321" s="41">
        <v>0.66400732806479867</v>
      </c>
    </row>
    <row r="322" spans="4:4" x14ac:dyDescent="0.2">
      <c r="D322" s="41">
        <v>0.66463038465821411</v>
      </c>
    </row>
    <row r="323" spans="4:4" x14ac:dyDescent="0.2">
      <c r="D323" s="41">
        <v>0.53412405387223649</v>
      </c>
    </row>
    <row r="324" spans="4:4" x14ac:dyDescent="0.2">
      <c r="D324" s="41">
        <v>0.5643606360071568</v>
      </c>
    </row>
    <row r="325" spans="4:4" x14ac:dyDescent="0.2">
      <c r="D325" s="41">
        <v>0.50338264298630575</v>
      </c>
    </row>
    <row r="326" spans="4:4" x14ac:dyDescent="0.2">
      <c r="D326" s="41">
        <v>0.4411925865279645</v>
      </c>
    </row>
    <row r="327" spans="4:4" x14ac:dyDescent="0.2">
      <c r="D327" s="41">
        <v>0.38737811001153255</v>
      </c>
    </row>
    <row r="328" spans="4:4" x14ac:dyDescent="0.2">
      <c r="D328" s="41">
        <v>0.37079168123927009</v>
      </c>
    </row>
    <row r="329" spans="4:4" x14ac:dyDescent="0.2">
      <c r="D329" s="41">
        <v>0.46055744450416436</v>
      </c>
    </row>
    <row r="330" spans="4:4" x14ac:dyDescent="0.2">
      <c r="D330" s="41">
        <v>0.61044842595870608</v>
      </c>
    </row>
    <row r="331" spans="4:4" x14ac:dyDescent="0.2">
      <c r="D331" s="41">
        <v>0.51297813542269188</v>
      </c>
    </row>
    <row r="332" spans="4:4" x14ac:dyDescent="0.2">
      <c r="D332" s="41">
        <v>0.58237928473238743</v>
      </c>
    </row>
    <row r="333" spans="4:4" x14ac:dyDescent="0.2">
      <c r="D333" s="41">
        <v>0.53109416114570962</v>
      </c>
    </row>
    <row r="334" spans="4:4" x14ac:dyDescent="0.2">
      <c r="D334" s="41">
        <v>0.42107459757239207</v>
      </c>
    </row>
    <row r="335" spans="4:4" x14ac:dyDescent="0.2">
      <c r="D335" s="41">
        <v>0.42473727028827057</v>
      </c>
    </row>
    <row r="336" spans="4:4" x14ac:dyDescent="0.2">
      <c r="D336" s="41">
        <v>0.56304750411635218</v>
      </c>
    </row>
    <row r="337" spans="4:4" x14ac:dyDescent="0.2">
      <c r="D337" s="41">
        <v>0.6145383324973267</v>
      </c>
    </row>
    <row r="338" spans="4:4" x14ac:dyDescent="0.2">
      <c r="D338" s="41">
        <v>0.53797655170593917</v>
      </c>
    </row>
    <row r="339" spans="4:4" x14ac:dyDescent="0.2">
      <c r="D339" s="41">
        <v>0.58826054233946468</v>
      </c>
    </row>
    <row r="340" spans="4:4" x14ac:dyDescent="0.2">
      <c r="D340" s="41">
        <v>0.56071405079726955</v>
      </c>
    </row>
    <row r="341" spans="4:4" x14ac:dyDescent="0.2">
      <c r="D341" s="41">
        <v>0.45595827381755799</v>
      </c>
    </row>
    <row r="342" spans="4:4" x14ac:dyDescent="0.2">
      <c r="D342" s="41">
        <v>0.44339572158116752</v>
      </c>
    </row>
    <row r="343" spans="4:4" x14ac:dyDescent="0.2">
      <c r="D343" s="41">
        <v>0.50765172515497314</v>
      </c>
    </row>
    <row r="344" spans="4:4" x14ac:dyDescent="0.2">
      <c r="D344" s="41">
        <v>0.5665609374186259</v>
      </c>
    </row>
    <row r="345" spans="4:4" x14ac:dyDescent="0.2">
      <c r="D345" s="41">
        <v>0.49303512236679625</v>
      </c>
    </row>
    <row r="346" spans="4:4" x14ac:dyDescent="0.2">
      <c r="D346" s="41">
        <v>0.64612205637315712</v>
      </c>
    </row>
    <row r="347" spans="4:4" x14ac:dyDescent="0.2">
      <c r="D347" s="41">
        <v>0.58206743926509696</v>
      </c>
    </row>
    <row r="348" spans="4:4" x14ac:dyDescent="0.2">
      <c r="D348" s="41">
        <v>0.49292914399475407</v>
      </c>
    </row>
    <row r="349" spans="4:4" x14ac:dyDescent="0.2">
      <c r="D349" s="41">
        <v>0.42657721421301525</v>
      </c>
    </row>
    <row r="350" spans="4:4" x14ac:dyDescent="0.2">
      <c r="D350" s="41">
        <v>0.57584328483017644</v>
      </c>
    </row>
    <row r="351" spans="4:4" x14ac:dyDescent="0.2">
      <c r="D351" s="41">
        <v>0.48766020942125687</v>
      </c>
    </row>
    <row r="352" spans="4:4" x14ac:dyDescent="0.2">
      <c r="D352" s="41">
        <v>0.42458339778081983</v>
      </c>
    </row>
    <row r="353" spans="4:4" x14ac:dyDescent="0.2">
      <c r="D353" s="41">
        <v>0.43222826996301839</v>
      </c>
    </row>
    <row r="354" spans="4:4" x14ac:dyDescent="0.2">
      <c r="D354" s="41">
        <v>0.43449216350571124</v>
      </c>
    </row>
    <row r="355" spans="4:4" x14ac:dyDescent="0.2">
      <c r="D355" s="41">
        <v>0.56361133156356247</v>
      </c>
    </row>
    <row r="356" spans="4:4" x14ac:dyDescent="0.2">
      <c r="D356" s="41">
        <v>0.60994296917968538</v>
      </c>
    </row>
    <row r="357" spans="4:4" x14ac:dyDescent="0.2">
      <c r="D357" s="41">
        <v>0.66162756748726603</v>
      </c>
    </row>
    <row r="358" spans="4:4" x14ac:dyDescent="0.2">
      <c r="D358" s="41">
        <v>0.57912939353878479</v>
      </c>
    </row>
    <row r="359" spans="4:4" x14ac:dyDescent="0.2">
      <c r="D359" s="41">
        <v>0.54500330325057122</v>
      </c>
    </row>
    <row r="360" spans="4:4" x14ac:dyDescent="0.2">
      <c r="D360" s="41">
        <v>0.56062606852924612</v>
      </c>
    </row>
    <row r="361" spans="4:4" x14ac:dyDescent="0.2">
      <c r="D361" s="41">
        <v>0.54040446679207554</v>
      </c>
    </row>
    <row r="362" spans="4:4" x14ac:dyDescent="0.2">
      <c r="D362" s="41">
        <v>0.52537460622695098</v>
      </c>
    </row>
    <row r="363" spans="4:4" x14ac:dyDescent="0.2">
      <c r="D363" s="41">
        <v>0.7024744074283068</v>
      </c>
    </row>
    <row r="364" spans="4:4" x14ac:dyDescent="0.2">
      <c r="D364" s="41">
        <v>0.67602836188598747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AD65535"/>
  <sheetViews>
    <sheetView tabSelected="1" workbookViewId="0">
      <selection activeCell="N21" sqref="N21"/>
    </sheetView>
  </sheetViews>
  <sheetFormatPr defaultRowHeight="12.75" x14ac:dyDescent="0.2"/>
  <cols>
    <col min="2" max="2" width="6.42578125" style="5" customWidth="1"/>
    <col min="3" max="3" width="12.7109375" style="28" bestFit="1" customWidth="1"/>
    <col min="4" max="4" width="8.140625" style="28" customWidth="1"/>
    <col min="5" max="5" width="11.140625" style="28" bestFit="1" customWidth="1"/>
    <col min="6" max="6" width="13.140625" style="28" bestFit="1" customWidth="1"/>
    <col min="7" max="7" width="9.85546875" style="28" customWidth="1"/>
    <col min="8" max="8" width="6.140625" style="28" customWidth="1"/>
    <col min="9" max="9" width="13.140625" style="5" customWidth="1"/>
    <col min="17" max="18" width="9.140625" style="5" customWidth="1"/>
    <col min="19" max="19" width="10.42578125" style="5" bestFit="1" customWidth="1"/>
    <col min="20" max="20" width="10" style="5" bestFit="1" customWidth="1"/>
    <col min="22" max="22" width="9.140625" style="5" customWidth="1"/>
    <col min="23" max="23" width="10.42578125" style="5" bestFit="1" customWidth="1"/>
    <col min="24" max="24" width="10" style="5" bestFit="1" customWidth="1"/>
    <col min="30" max="30" width="9.140625" style="5" customWidth="1"/>
  </cols>
  <sheetData>
    <row r="1" spans="2:27" x14ac:dyDescent="0.2">
      <c r="B1" s="8" t="s">
        <v>247</v>
      </c>
      <c r="C1" s="27" t="s">
        <v>248</v>
      </c>
      <c r="D1" s="27" t="s">
        <v>249</v>
      </c>
      <c r="E1" s="27" t="s">
        <v>250</v>
      </c>
      <c r="F1" s="27" t="s">
        <v>251</v>
      </c>
      <c r="G1" s="27" t="s">
        <v>252</v>
      </c>
      <c r="I1" s="8" t="s">
        <v>253</v>
      </c>
      <c r="S1"/>
      <c r="U1" s="5"/>
      <c r="Y1" s="5"/>
      <c r="AA1" s="5"/>
    </row>
    <row r="2" spans="2:27" x14ac:dyDescent="0.2">
      <c r="B2" s="5">
        <v>1</v>
      </c>
      <c r="C2" s="28">
        <v>2.8234318122238617</v>
      </c>
      <c r="D2" s="28">
        <f>C2-$I$12</f>
        <v>2.3431812223861925E-2</v>
      </c>
      <c r="E2" s="28">
        <f>-$I$9*D2</f>
        <v>-7.0295436671585776E-3</v>
      </c>
      <c r="F2" s="28">
        <f>C2</f>
        <v>2.8234318122238617</v>
      </c>
      <c r="G2" s="28">
        <f t="shared" ref="G2:G33" si="0">F2-$I$12</f>
        <v>2.3431812223861925E-2</v>
      </c>
      <c r="I2" s="5">
        <v>0.7</v>
      </c>
      <c r="S2" s="29"/>
      <c r="Y2" s="5"/>
    </row>
    <row r="3" spans="2:27" x14ac:dyDescent="0.2">
      <c r="B3" s="5">
        <v>2</v>
      </c>
      <c r="C3" s="28">
        <v>2.8169381769410391</v>
      </c>
      <c r="D3" s="28">
        <f t="shared" ref="D3:D34" si="1">F3-$I$12</f>
        <v>9.9086332738806959E-3</v>
      </c>
      <c r="E3" s="28">
        <f>E2+-$I$9*D3</f>
        <v>-1.0002133649322786E-2</v>
      </c>
      <c r="F3" s="28">
        <f t="shared" ref="F3:F34" si="2">C3+E2</f>
        <v>2.8099086332738805</v>
      </c>
      <c r="G3" s="28">
        <f t="shared" si="0"/>
        <v>9.9086332738806959E-3</v>
      </c>
      <c r="I3" s="8" t="s">
        <v>254</v>
      </c>
      <c r="S3"/>
    </row>
    <row r="4" spans="2:27" x14ac:dyDescent="0.2">
      <c r="B4" s="5">
        <v>3</v>
      </c>
      <c r="C4" s="28">
        <v>2.7966069533456901</v>
      </c>
      <c r="D4" s="28">
        <f t="shared" si="1"/>
        <v>-1.3395180303632515E-2</v>
      </c>
      <c r="E4" s="28">
        <f t="shared" ref="E4:E67" si="3">E3+-$I$9*D4</f>
        <v>-5.983579558233032E-3</v>
      </c>
      <c r="F4" s="28">
        <f t="shared" si="2"/>
        <v>2.7866048196963673</v>
      </c>
      <c r="G4" s="28">
        <f t="shared" si="0"/>
        <v>-1.3395180303632515E-2</v>
      </c>
      <c r="I4" s="5">
        <v>2.8</v>
      </c>
      <c r="S4"/>
      <c r="U4" s="5"/>
      <c r="Y4" s="5"/>
    </row>
    <row r="5" spans="2:27" x14ac:dyDescent="0.2">
      <c r="B5" s="5">
        <v>4</v>
      </c>
      <c r="C5" s="28">
        <v>2.7750612587604335</v>
      </c>
      <c r="D5" s="28">
        <f t="shared" si="1"/>
        <v>-3.092232079779933E-2</v>
      </c>
      <c r="E5" s="28">
        <f t="shared" si="3"/>
        <v>3.2931166811067669E-3</v>
      </c>
      <c r="F5" s="28">
        <f t="shared" si="2"/>
        <v>2.7690776792022005</v>
      </c>
      <c r="G5" s="28">
        <f t="shared" si="0"/>
        <v>-3.092232079779933E-2</v>
      </c>
      <c r="I5" s="8" t="s">
        <v>255</v>
      </c>
      <c r="S5"/>
      <c r="U5" s="5"/>
      <c r="Y5" s="5"/>
    </row>
    <row r="6" spans="2:27" x14ac:dyDescent="0.2">
      <c r="B6" s="5">
        <v>5</v>
      </c>
      <c r="C6" s="28">
        <v>2.7686488943711991</v>
      </c>
      <c r="D6" s="28">
        <f t="shared" si="1"/>
        <v>-2.8057988947693957E-2</v>
      </c>
      <c r="E6" s="28">
        <f t="shared" si="3"/>
        <v>1.1710513365414954E-2</v>
      </c>
      <c r="F6" s="28">
        <f t="shared" si="2"/>
        <v>2.7719420110523059</v>
      </c>
      <c r="G6" s="28">
        <f t="shared" si="0"/>
        <v>-2.8057988947693957E-2</v>
      </c>
      <c r="I6" s="5">
        <v>2.9</v>
      </c>
      <c r="S6"/>
      <c r="U6" s="5"/>
      <c r="Y6" s="5"/>
    </row>
    <row r="7" spans="2:27" x14ac:dyDescent="0.2">
      <c r="B7" s="5">
        <v>6</v>
      </c>
      <c r="C7" s="28">
        <v>2.7819724997653337</v>
      </c>
      <c r="D7" s="28">
        <f t="shared" si="1"/>
        <v>-6.3169868692511955E-3</v>
      </c>
      <c r="E7" s="28">
        <f t="shared" si="3"/>
        <v>1.3605609426190313E-2</v>
      </c>
      <c r="F7" s="28">
        <f t="shared" si="2"/>
        <v>2.7936830131307486</v>
      </c>
      <c r="G7" s="28">
        <f t="shared" si="0"/>
        <v>-6.3169868692511955E-3</v>
      </c>
      <c r="S7"/>
      <c r="U7" s="5"/>
      <c r="Y7" s="5"/>
    </row>
    <row r="8" spans="2:27" x14ac:dyDescent="0.2">
      <c r="B8" s="5">
        <v>7</v>
      </c>
      <c r="C8" s="28">
        <v>2.7909289728844442</v>
      </c>
      <c r="D8" s="28">
        <f t="shared" si="1"/>
        <v>4.5345823106348604E-3</v>
      </c>
      <c r="E8" s="28">
        <f t="shared" si="3"/>
        <v>1.2245234732999856E-2</v>
      </c>
      <c r="F8" s="28">
        <f t="shared" si="2"/>
        <v>2.8045345823106347</v>
      </c>
      <c r="G8" s="28">
        <f t="shared" si="0"/>
        <v>4.5345823106348604E-3</v>
      </c>
      <c r="I8" s="8" t="s">
        <v>256</v>
      </c>
      <c r="S8"/>
      <c r="U8" s="5"/>
      <c r="Y8" s="5"/>
    </row>
    <row r="9" spans="2:27" x14ac:dyDescent="0.2">
      <c r="B9" s="5">
        <v>8</v>
      </c>
      <c r="C9" s="28">
        <v>2.7770556406905622</v>
      </c>
      <c r="D9" s="28">
        <f t="shared" si="1"/>
        <v>-1.0699124576437846E-2</v>
      </c>
      <c r="E9" s="28">
        <f t="shared" si="3"/>
        <v>1.5454972105931209E-2</v>
      </c>
      <c r="F9" s="28">
        <f t="shared" si="2"/>
        <v>2.789300875423562</v>
      </c>
      <c r="G9" s="28">
        <f t="shared" si="0"/>
        <v>-1.0699124576437846E-2</v>
      </c>
      <c r="I9" s="5">
        <v>0.3</v>
      </c>
      <c r="S9"/>
      <c r="U9" s="5"/>
      <c r="Y9" s="5"/>
    </row>
    <row r="10" spans="2:27" x14ac:dyDescent="0.2">
      <c r="B10" s="5">
        <v>9</v>
      </c>
      <c r="C10" s="28">
        <v>2.7196231211528192</v>
      </c>
      <c r="D10" s="28">
        <f t="shared" si="1"/>
        <v>-6.4921906741249202E-2</v>
      </c>
      <c r="E10" s="28">
        <f t="shared" si="3"/>
        <v>3.4931544128305972E-2</v>
      </c>
      <c r="F10" s="28">
        <f t="shared" si="2"/>
        <v>2.7350780932587506</v>
      </c>
      <c r="G10" s="28">
        <f t="shared" si="0"/>
        <v>-6.4921906741249202E-2</v>
      </c>
      <c r="S10"/>
      <c r="U10" s="5"/>
      <c r="Y10" s="5"/>
    </row>
    <row r="11" spans="2:27" x14ac:dyDescent="0.2">
      <c r="B11" s="5">
        <v>10</v>
      </c>
      <c r="C11" s="28">
        <v>2.6951950883312996</v>
      </c>
      <c r="D11" s="28">
        <f t="shared" si="1"/>
        <v>-6.9873367540394415E-2</v>
      </c>
      <c r="E11" s="28">
        <f t="shared" si="3"/>
        <v>5.5893554390424295E-2</v>
      </c>
      <c r="F11" s="28">
        <f t="shared" si="2"/>
        <v>2.7301266324596054</v>
      </c>
      <c r="G11" s="28">
        <f t="shared" si="0"/>
        <v>-6.9873367540394415E-2</v>
      </c>
      <c r="I11" s="8" t="s">
        <v>257</v>
      </c>
      <c r="S11"/>
      <c r="U11" s="5"/>
      <c r="Y11" s="5"/>
    </row>
    <row r="12" spans="2:27" x14ac:dyDescent="0.2">
      <c r="B12" s="5">
        <v>11</v>
      </c>
      <c r="C12" s="28">
        <v>2.7311458593006672</v>
      </c>
      <c r="D12" s="28">
        <f t="shared" si="1"/>
        <v>-1.2960586308908173E-2</v>
      </c>
      <c r="E12" s="28">
        <f t="shared" si="3"/>
        <v>5.9781730283096746E-2</v>
      </c>
      <c r="F12" s="28">
        <f t="shared" si="2"/>
        <v>2.7870394136910916</v>
      </c>
      <c r="G12" s="28">
        <f t="shared" si="0"/>
        <v>-1.2960586308908173E-2</v>
      </c>
      <c r="I12" s="5">
        <v>2.8</v>
      </c>
      <c r="S12"/>
      <c r="U12" s="5"/>
      <c r="Y12" s="5"/>
    </row>
    <row r="13" spans="2:27" x14ac:dyDescent="0.2">
      <c r="B13" s="5">
        <v>12</v>
      </c>
      <c r="C13" s="28">
        <v>2.790854894509895</v>
      </c>
      <c r="D13" s="28">
        <f t="shared" si="1"/>
        <v>5.0636624792991913E-2</v>
      </c>
      <c r="E13" s="28">
        <f t="shared" si="3"/>
        <v>4.459074284519917E-2</v>
      </c>
      <c r="F13" s="28">
        <f t="shared" si="2"/>
        <v>2.8506366247929917</v>
      </c>
      <c r="G13" s="28">
        <f t="shared" si="0"/>
        <v>5.0636624792991913E-2</v>
      </c>
      <c r="S13"/>
      <c r="U13" s="5"/>
      <c r="Y13" s="5"/>
    </row>
    <row r="14" spans="2:27" x14ac:dyDescent="0.2">
      <c r="B14" s="5">
        <v>13</v>
      </c>
      <c r="C14" s="28">
        <v>2.803548661992203</v>
      </c>
      <c r="D14" s="28">
        <f t="shared" si="1"/>
        <v>4.81394048374022E-2</v>
      </c>
      <c r="E14" s="28">
        <f t="shared" si="3"/>
        <v>3.0148921393978512E-2</v>
      </c>
      <c r="F14" s="28">
        <f t="shared" si="2"/>
        <v>2.848139404837402</v>
      </c>
      <c r="G14" s="28">
        <f t="shared" si="0"/>
        <v>4.81394048374022E-2</v>
      </c>
      <c r="I14" s="8" t="s">
        <v>14</v>
      </c>
      <c r="S14"/>
      <c r="U14" s="5"/>
      <c r="Y14" s="5"/>
    </row>
    <row r="15" spans="2:27" x14ac:dyDescent="0.2">
      <c r="B15" s="5">
        <v>14</v>
      </c>
      <c r="C15" s="28">
        <v>2.8119844063069026</v>
      </c>
      <c r="D15" s="28">
        <f t="shared" si="1"/>
        <v>4.2133327700881296E-2</v>
      </c>
      <c r="E15" s="28">
        <f t="shared" si="3"/>
        <v>1.7508923083714122E-2</v>
      </c>
      <c r="F15" s="28">
        <f t="shared" si="2"/>
        <v>2.8421333277008811</v>
      </c>
      <c r="G15" s="28">
        <f t="shared" si="0"/>
        <v>4.2133327700881296E-2</v>
      </c>
      <c r="I15" s="28">
        <f>SUMSQ(G:G)</f>
        <v>0.12742721154737016</v>
      </c>
      <c r="S15"/>
      <c r="U15" s="5"/>
      <c r="Y15" s="5"/>
    </row>
    <row r="16" spans="2:27" x14ac:dyDescent="0.2">
      <c r="B16" s="5">
        <v>15</v>
      </c>
      <c r="C16" s="28">
        <v>2.7909017522991251</v>
      </c>
      <c r="D16" s="28">
        <f t="shared" si="1"/>
        <v>8.4106753828394609E-3</v>
      </c>
      <c r="E16" s="28">
        <f t="shared" si="3"/>
        <v>1.4985720468862283E-2</v>
      </c>
      <c r="F16" s="28">
        <f t="shared" si="2"/>
        <v>2.8084106753828393</v>
      </c>
      <c r="G16" s="28">
        <f t="shared" si="0"/>
        <v>8.4106753828394609E-3</v>
      </c>
      <c r="S16"/>
      <c r="U16" s="5"/>
      <c r="Y16" s="5"/>
    </row>
    <row r="17" spans="2:25" x14ac:dyDescent="0.2">
      <c r="B17" s="5">
        <v>16</v>
      </c>
      <c r="C17" s="28">
        <v>2.7873936390962184</v>
      </c>
      <c r="D17" s="28">
        <f t="shared" si="1"/>
        <v>2.3793595650807298E-3</v>
      </c>
      <c r="E17" s="28">
        <f t="shared" si="3"/>
        <v>1.4271912599338065E-2</v>
      </c>
      <c r="F17" s="28">
        <f t="shared" si="2"/>
        <v>2.8023793595650806</v>
      </c>
      <c r="G17" s="28">
        <f t="shared" si="0"/>
        <v>2.3793595650807298E-3</v>
      </c>
      <c r="I17" s="28"/>
      <c r="S17"/>
      <c r="U17" s="5"/>
      <c r="Y17" s="5"/>
    </row>
    <row r="18" spans="2:25" x14ac:dyDescent="0.2">
      <c r="B18" s="5">
        <v>17</v>
      </c>
      <c r="C18" s="28">
        <v>2.7569574917783446</v>
      </c>
      <c r="D18" s="28">
        <f t="shared" si="1"/>
        <v>-2.8770595622316986E-2</v>
      </c>
      <c r="E18" s="28">
        <f t="shared" si="3"/>
        <v>2.2903091286033159E-2</v>
      </c>
      <c r="F18" s="28">
        <f t="shared" si="2"/>
        <v>2.7712294043776828</v>
      </c>
      <c r="G18" s="28">
        <f t="shared" si="0"/>
        <v>-2.8770595622316986E-2</v>
      </c>
      <c r="S18"/>
      <c r="U18" s="5"/>
      <c r="Y18" s="5"/>
    </row>
    <row r="19" spans="2:25" x14ac:dyDescent="0.2">
      <c r="B19" s="5">
        <v>18</v>
      </c>
      <c r="C19" s="28">
        <v>2.797429229738511</v>
      </c>
      <c r="D19" s="28">
        <f t="shared" si="1"/>
        <v>2.033232102454452E-2</v>
      </c>
      <c r="E19" s="28">
        <f t="shared" si="3"/>
        <v>1.6803394978669804E-2</v>
      </c>
      <c r="F19" s="28">
        <f t="shared" si="2"/>
        <v>2.8203323210245443</v>
      </c>
      <c r="G19" s="28">
        <f t="shared" si="0"/>
        <v>2.033232102454452E-2</v>
      </c>
      <c r="S19"/>
      <c r="U19" s="5"/>
      <c r="Y19" s="5"/>
    </row>
    <row r="20" spans="2:25" x14ac:dyDescent="0.2">
      <c r="B20" s="5">
        <v>19</v>
      </c>
      <c r="C20" s="28">
        <v>2.7736404886276489</v>
      </c>
      <c r="D20" s="28">
        <f t="shared" si="1"/>
        <v>-9.5561163936812576E-3</v>
      </c>
      <c r="E20" s="28">
        <f t="shared" si="3"/>
        <v>1.967022989677418E-2</v>
      </c>
      <c r="F20" s="28">
        <f t="shared" si="2"/>
        <v>2.7904438836063186</v>
      </c>
      <c r="G20" s="28">
        <f t="shared" si="0"/>
        <v>-9.5561163936812576E-3</v>
      </c>
      <c r="S20"/>
      <c r="U20" s="5"/>
      <c r="Y20" s="5"/>
    </row>
    <row r="21" spans="2:25" x14ac:dyDescent="0.2">
      <c r="B21" s="5">
        <v>20</v>
      </c>
      <c r="C21" s="28">
        <v>2.7698960778191797</v>
      </c>
      <c r="D21" s="28">
        <f t="shared" si="1"/>
        <v>-1.0433692284046003E-2</v>
      </c>
      <c r="E21" s="28">
        <f t="shared" si="3"/>
        <v>2.2800337581987982E-2</v>
      </c>
      <c r="F21" s="28">
        <f t="shared" si="2"/>
        <v>2.7895663077159538</v>
      </c>
      <c r="G21" s="28">
        <f t="shared" si="0"/>
        <v>-1.0433692284046003E-2</v>
      </c>
      <c r="S21"/>
      <c r="U21" s="5"/>
      <c r="Y21" s="5"/>
    </row>
    <row r="22" spans="2:25" x14ac:dyDescent="0.2">
      <c r="B22" s="5">
        <v>21</v>
      </c>
      <c r="C22" s="28">
        <v>2.773005898268063</v>
      </c>
      <c r="D22" s="28">
        <f t="shared" si="1"/>
        <v>-4.1937641499489864E-3</v>
      </c>
      <c r="E22" s="28">
        <f t="shared" si="3"/>
        <v>2.4058466826972678E-2</v>
      </c>
      <c r="F22" s="28">
        <f t="shared" si="2"/>
        <v>2.7958062358500508</v>
      </c>
      <c r="G22" s="28">
        <f t="shared" si="0"/>
        <v>-4.1937641499489864E-3</v>
      </c>
      <c r="I22" s="30" t="s">
        <v>258</v>
      </c>
      <c r="S22"/>
    </row>
    <row r="23" spans="2:25" x14ac:dyDescent="0.2">
      <c r="B23" s="5">
        <v>22</v>
      </c>
      <c r="C23" s="28">
        <v>2.7103632670858651</v>
      </c>
      <c r="D23" s="28">
        <f t="shared" si="1"/>
        <v>-6.5578266087161996E-2</v>
      </c>
      <c r="E23" s="28">
        <f t="shared" si="3"/>
        <v>4.3731946653121273E-2</v>
      </c>
      <c r="F23" s="28">
        <f t="shared" si="2"/>
        <v>2.7344217339128378</v>
      </c>
      <c r="G23" s="28">
        <f t="shared" si="0"/>
        <v>-6.5578266087161996E-2</v>
      </c>
      <c r="I23" s="30" t="s">
        <v>259</v>
      </c>
      <c r="S23"/>
    </row>
    <row r="24" spans="2:25" x14ac:dyDescent="0.2">
      <c r="B24" s="5">
        <v>23</v>
      </c>
      <c r="C24" s="28">
        <v>2.7304291886069585</v>
      </c>
      <c r="D24" s="28">
        <f t="shared" si="1"/>
        <v>-2.583886473991992E-2</v>
      </c>
      <c r="E24" s="28">
        <f t="shared" si="3"/>
        <v>5.1483606075097249E-2</v>
      </c>
      <c r="F24" s="28">
        <f t="shared" si="2"/>
        <v>2.7741611352600799</v>
      </c>
      <c r="G24" s="28">
        <f t="shared" si="0"/>
        <v>-2.583886473991992E-2</v>
      </c>
      <c r="I24" s="30" t="s">
        <v>260</v>
      </c>
      <c r="S24"/>
    </row>
    <row r="25" spans="2:25" x14ac:dyDescent="0.2">
      <c r="B25" s="5">
        <v>24</v>
      </c>
      <c r="C25" s="28">
        <v>2.7493196207765123</v>
      </c>
      <c r="D25" s="28">
        <f t="shared" si="1"/>
        <v>8.0322685160982843E-4</v>
      </c>
      <c r="E25" s="28">
        <f t="shared" si="3"/>
        <v>5.1242638019614303E-2</v>
      </c>
      <c r="F25" s="28">
        <f t="shared" si="2"/>
        <v>2.8008032268516097</v>
      </c>
      <c r="G25" s="28">
        <f t="shared" si="0"/>
        <v>8.0322685160982843E-4</v>
      </c>
      <c r="I25" s="31"/>
      <c r="S25"/>
    </row>
    <row r="26" spans="2:25" x14ac:dyDescent="0.2">
      <c r="B26" s="5">
        <v>25</v>
      </c>
      <c r="C26" s="28">
        <v>2.7818589536703935</v>
      </c>
      <c r="D26" s="28">
        <f t="shared" si="1"/>
        <v>3.3101591690007925E-2</v>
      </c>
      <c r="E26" s="28">
        <f t="shared" si="3"/>
        <v>4.1312160512611926E-2</v>
      </c>
      <c r="F26" s="28">
        <f t="shared" si="2"/>
        <v>2.8331015916900077</v>
      </c>
      <c r="G26" s="28">
        <f t="shared" si="0"/>
        <v>3.3101591690007925E-2</v>
      </c>
      <c r="I26" s="31" t="s">
        <v>261</v>
      </c>
      <c r="S26"/>
    </row>
    <row r="27" spans="2:25" x14ac:dyDescent="0.2">
      <c r="B27" s="5">
        <v>26</v>
      </c>
      <c r="C27" s="28">
        <v>2.7854791176716409</v>
      </c>
      <c r="D27" s="28">
        <f t="shared" si="1"/>
        <v>2.6791278184253198E-2</v>
      </c>
      <c r="E27" s="28">
        <f t="shared" si="3"/>
        <v>3.3274777057335968E-2</v>
      </c>
      <c r="F27" s="28">
        <f t="shared" si="2"/>
        <v>2.826791278184253</v>
      </c>
      <c r="G27" s="28">
        <f t="shared" si="0"/>
        <v>2.6791278184253198E-2</v>
      </c>
      <c r="S27"/>
    </row>
    <row r="28" spans="2:25" x14ac:dyDescent="0.2">
      <c r="B28" s="5">
        <v>27</v>
      </c>
      <c r="C28" s="28">
        <v>2.818972454858232</v>
      </c>
      <c r="D28" s="28">
        <f t="shared" si="1"/>
        <v>5.2247231915568015E-2</v>
      </c>
      <c r="E28" s="28">
        <f t="shared" si="3"/>
        <v>1.7600607482665565E-2</v>
      </c>
      <c r="F28" s="28">
        <f t="shared" si="2"/>
        <v>2.8522472319155678</v>
      </c>
      <c r="G28" s="28">
        <f t="shared" si="0"/>
        <v>5.2247231915568015E-2</v>
      </c>
      <c r="S28"/>
    </row>
    <row r="29" spans="2:25" x14ac:dyDescent="0.2">
      <c r="B29" s="5">
        <v>28</v>
      </c>
      <c r="C29" s="28">
        <v>2.7642489040587468</v>
      </c>
      <c r="D29" s="28">
        <f t="shared" si="1"/>
        <v>-1.8150488458587688E-2</v>
      </c>
      <c r="E29" s="28">
        <f t="shared" si="3"/>
        <v>2.3045754020241872E-2</v>
      </c>
      <c r="F29" s="28">
        <f t="shared" si="2"/>
        <v>2.7818495115414121</v>
      </c>
      <c r="G29" s="28">
        <f t="shared" si="0"/>
        <v>-1.8150488458587688E-2</v>
      </c>
      <c r="S29"/>
    </row>
    <row r="30" spans="2:25" x14ac:dyDescent="0.2">
      <c r="B30" s="5">
        <v>29</v>
      </c>
      <c r="C30" s="28">
        <v>2.7726114338180192</v>
      </c>
      <c r="D30" s="28">
        <f t="shared" si="1"/>
        <v>-4.3428121617385962E-3</v>
      </c>
      <c r="E30" s="28">
        <f t="shared" si="3"/>
        <v>2.434859766876345E-2</v>
      </c>
      <c r="F30" s="28">
        <f t="shared" si="2"/>
        <v>2.7956571878382612</v>
      </c>
      <c r="G30" s="28">
        <f t="shared" si="0"/>
        <v>-4.3428121617385962E-3</v>
      </c>
      <c r="S30"/>
    </row>
    <row r="31" spans="2:25" x14ac:dyDescent="0.2">
      <c r="B31" s="5">
        <v>30</v>
      </c>
      <c r="C31" s="28">
        <v>2.794660701859502</v>
      </c>
      <c r="D31" s="28">
        <f t="shared" si="1"/>
        <v>1.9009299528265799E-2</v>
      </c>
      <c r="E31" s="28">
        <f t="shared" si="3"/>
        <v>1.8645807810283712E-2</v>
      </c>
      <c r="F31" s="28">
        <f t="shared" si="2"/>
        <v>2.8190092995282656</v>
      </c>
      <c r="G31" s="28">
        <f t="shared" si="0"/>
        <v>1.9009299528265799E-2</v>
      </c>
      <c r="S31"/>
    </row>
    <row r="32" spans="2:25" x14ac:dyDescent="0.2">
      <c r="B32" s="5">
        <v>31</v>
      </c>
      <c r="C32" s="28">
        <v>2.7675527676365634</v>
      </c>
      <c r="D32" s="28">
        <f t="shared" si="1"/>
        <v>-1.3801424553152586E-2</v>
      </c>
      <c r="E32" s="28">
        <f t="shared" si="3"/>
        <v>2.2786235176229488E-2</v>
      </c>
      <c r="F32" s="28">
        <f t="shared" si="2"/>
        <v>2.7861985754468472</v>
      </c>
      <c r="G32" s="28">
        <f t="shared" si="0"/>
        <v>-1.3801424553152586E-2</v>
      </c>
      <c r="S32"/>
    </row>
    <row r="33" spans="2:19" x14ac:dyDescent="0.2">
      <c r="B33" s="5">
        <v>32</v>
      </c>
      <c r="C33" s="28">
        <v>2.7639297798322113</v>
      </c>
      <c r="D33" s="28">
        <f t="shared" si="1"/>
        <v>-1.3283984991558917E-2</v>
      </c>
      <c r="E33" s="28">
        <f t="shared" si="3"/>
        <v>2.6771430673697163E-2</v>
      </c>
      <c r="F33" s="28">
        <f t="shared" si="2"/>
        <v>2.7867160150084409</v>
      </c>
      <c r="G33" s="28">
        <f t="shared" si="0"/>
        <v>-1.3283984991558917E-2</v>
      </c>
      <c r="S33"/>
    </row>
    <row r="34" spans="2:19" x14ac:dyDescent="0.2">
      <c r="B34" s="5">
        <v>33</v>
      </c>
      <c r="C34" s="28">
        <v>2.7733263043311611</v>
      </c>
      <c r="D34" s="28">
        <f t="shared" si="1"/>
        <v>9.7735004858545693E-5</v>
      </c>
      <c r="E34" s="28">
        <f t="shared" si="3"/>
        <v>2.6742110172239601E-2</v>
      </c>
      <c r="F34" s="28">
        <f t="shared" si="2"/>
        <v>2.8000977350048584</v>
      </c>
      <c r="G34" s="28">
        <f t="shared" ref="G34:G65" si="4">F34-$I$12</f>
        <v>9.7735004858545693E-5</v>
      </c>
      <c r="S34"/>
    </row>
    <row r="35" spans="2:19" x14ac:dyDescent="0.2">
      <c r="B35" s="5">
        <v>34</v>
      </c>
      <c r="C35" s="28">
        <v>2.7293857154220378</v>
      </c>
      <c r="D35" s="28">
        <f t="shared" ref="D35:D66" si="5">F35-$I$12</f>
        <v>-4.387217440572222E-2</v>
      </c>
      <c r="E35" s="28">
        <f t="shared" si="3"/>
        <v>3.9903762493956267E-2</v>
      </c>
      <c r="F35" s="28">
        <f t="shared" ref="F35:F66" si="6">C35+E34</f>
        <v>2.7561278255942776</v>
      </c>
      <c r="G35" s="28">
        <f t="shared" si="4"/>
        <v>-4.387217440572222E-2</v>
      </c>
      <c r="S35"/>
    </row>
    <row r="36" spans="2:19" x14ac:dyDescent="0.2">
      <c r="B36" s="5">
        <v>35</v>
      </c>
      <c r="C36" s="28">
        <v>2.7079800010018635</v>
      </c>
      <c r="D36" s="28">
        <f t="shared" si="5"/>
        <v>-5.2116236504180069E-2</v>
      </c>
      <c r="E36" s="28">
        <f t="shared" si="3"/>
        <v>5.5538633445210289E-2</v>
      </c>
      <c r="F36" s="28">
        <f t="shared" si="6"/>
        <v>2.7478837634958198</v>
      </c>
      <c r="G36" s="28">
        <f t="shared" si="4"/>
        <v>-5.2116236504180069E-2</v>
      </c>
      <c r="S36"/>
    </row>
    <row r="37" spans="2:19" x14ac:dyDescent="0.2">
      <c r="B37" s="5">
        <v>36</v>
      </c>
      <c r="C37" s="28">
        <v>2.8003662160266041</v>
      </c>
      <c r="D37" s="28">
        <f t="shared" si="5"/>
        <v>5.5904849471814622E-2</v>
      </c>
      <c r="E37" s="28">
        <f t="shared" si="3"/>
        <v>3.8767178603665908E-2</v>
      </c>
      <c r="F37" s="28">
        <f t="shared" si="6"/>
        <v>2.8559048494718144</v>
      </c>
      <c r="G37" s="28">
        <f t="shared" si="4"/>
        <v>5.5904849471814622E-2</v>
      </c>
      <c r="S37"/>
    </row>
    <row r="38" spans="2:19" x14ac:dyDescent="0.2">
      <c r="B38" s="5">
        <v>37</v>
      </c>
      <c r="C38" s="28">
        <v>2.7761174523388674</v>
      </c>
      <c r="D38" s="28">
        <f t="shared" si="5"/>
        <v>1.4884630942533672E-2</v>
      </c>
      <c r="E38" s="28">
        <f t="shared" si="3"/>
        <v>3.4301789320905808E-2</v>
      </c>
      <c r="F38" s="28">
        <f t="shared" si="6"/>
        <v>2.8148846309425335</v>
      </c>
      <c r="G38" s="28">
        <f t="shared" si="4"/>
        <v>1.4884630942533672E-2</v>
      </c>
      <c r="S38"/>
    </row>
    <row r="39" spans="2:19" x14ac:dyDescent="0.2">
      <c r="B39" s="5">
        <v>38</v>
      </c>
      <c r="C39" s="28">
        <v>2.7600677281723338</v>
      </c>
      <c r="D39" s="28">
        <f t="shared" si="5"/>
        <v>-5.6304825067603481E-3</v>
      </c>
      <c r="E39" s="28">
        <f t="shared" si="3"/>
        <v>3.5990934072933911E-2</v>
      </c>
      <c r="F39" s="28">
        <f t="shared" si="6"/>
        <v>2.7943695174932395</v>
      </c>
      <c r="G39" s="28">
        <f t="shared" si="4"/>
        <v>-5.6304825067603481E-3</v>
      </c>
      <c r="S39"/>
    </row>
    <row r="40" spans="2:19" x14ac:dyDescent="0.2">
      <c r="B40" s="5">
        <v>39</v>
      </c>
      <c r="C40" s="28">
        <v>2.7246915667403102</v>
      </c>
      <c r="D40" s="28">
        <f t="shared" si="5"/>
        <v>-3.9317499186755533E-2</v>
      </c>
      <c r="E40" s="28">
        <f t="shared" si="3"/>
        <v>4.778618382896057E-2</v>
      </c>
      <c r="F40" s="28">
        <f t="shared" si="6"/>
        <v>2.7606825008132443</v>
      </c>
      <c r="G40" s="28">
        <f t="shared" si="4"/>
        <v>-3.9317499186755533E-2</v>
      </c>
      <c r="S40"/>
    </row>
    <row r="41" spans="2:19" x14ac:dyDescent="0.2">
      <c r="B41" s="5">
        <v>40</v>
      </c>
      <c r="C41" s="28">
        <v>2.7608188444408048</v>
      </c>
      <c r="D41" s="28">
        <f t="shared" si="5"/>
        <v>8.6050282697653913E-3</v>
      </c>
      <c r="E41" s="28">
        <f t="shared" si="3"/>
        <v>4.5204675348030951E-2</v>
      </c>
      <c r="F41" s="28">
        <f t="shared" si="6"/>
        <v>2.8086050282697652</v>
      </c>
      <c r="G41" s="28">
        <f t="shared" si="4"/>
        <v>8.6050282697653913E-3</v>
      </c>
      <c r="S41"/>
    </row>
    <row r="42" spans="2:19" x14ac:dyDescent="0.2">
      <c r="B42" s="5">
        <v>41</v>
      </c>
      <c r="C42" s="28">
        <v>2.7938982043305032</v>
      </c>
      <c r="D42" s="28">
        <f t="shared" si="5"/>
        <v>3.9102879678534208E-2</v>
      </c>
      <c r="E42" s="28">
        <f t="shared" si="3"/>
        <v>3.3473811444470689E-2</v>
      </c>
      <c r="F42" s="28">
        <f t="shared" si="6"/>
        <v>2.839102879678534</v>
      </c>
      <c r="G42" s="28">
        <f t="shared" si="4"/>
        <v>3.9102879678534208E-2</v>
      </c>
      <c r="S42"/>
    </row>
    <row r="43" spans="2:19" x14ac:dyDescent="0.2">
      <c r="B43" s="5">
        <v>42</v>
      </c>
      <c r="C43" s="28">
        <v>2.7707914214902778</v>
      </c>
      <c r="D43" s="28">
        <f t="shared" si="5"/>
        <v>4.265232934748564E-3</v>
      </c>
      <c r="E43" s="28">
        <f t="shared" si="3"/>
        <v>3.2194241564046121E-2</v>
      </c>
      <c r="F43" s="28">
        <f t="shared" si="6"/>
        <v>2.8042652329347484</v>
      </c>
      <c r="G43" s="28">
        <f t="shared" si="4"/>
        <v>4.265232934748564E-3</v>
      </c>
      <c r="S43"/>
    </row>
    <row r="44" spans="2:19" x14ac:dyDescent="0.2">
      <c r="B44" s="5">
        <v>43</v>
      </c>
      <c r="C44" s="28">
        <v>2.7967105325671824</v>
      </c>
      <c r="D44" s="28">
        <f t="shared" si="5"/>
        <v>2.8904774131228717E-2</v>
      </c>
      <c r="E44" s="28">
        <f t="shared" si="3"/>
        <v>2.3522809324677506E-2</v>
      </c>
      <c r="F44" s="28">
        <f t="shared" si="6"/>
        <v>2.8289047741312285</v>
      </c>
      <c r="G44" s="28">
        <f t="shared" si="4"/>
        <v>2.8904774131228717E-2</v>
      </c>
      <c r="S44"/>
    </row>
    <row r="45" spans="2:19" x14ac:dyDescent="0.2">
      <c r="B45" s="5">
        <v>44</v>
      </c>
      <c r="C45" s="28">
        <v>2.7833470129632576</v>
      </c>
      <c r="D45" s="28">
        <f t="shared" si="5"/>
        <v>6.8698222879350901E-3</v>
      </c>
      <c r="E45" s="28">
        <f t="shared" si="3"/>
        <v>2.1461862638296979E-2</v>
      </c>
      <c r="F45" s="28">
        <f t="shared" si="6"/>
        <v>2.8068698222879349</v>
      </c>
      <c r="G45" s="28">
        <f t="shared" si="4"/>
        <v>6.8698222879350901E-3</v>
      </c>
      <c r="S45"/>
    </row>
    <row r="46" spans="2:19" x14ac:dyDescent="0.2">
      <c r="B46" s="5">
        <v>45</v>
      </c>
      <c r="C46" s="28">
        <v>2.7986941297548849</v>
      </c>
      <c r="D46" s="28">
        <f t="shared" si="5"/>
        <v>2.015599239318222E-2</v>
      </c>
      <c r="E46" s="28">
        <f t="shared" si="3"/>
        <v>1.5415064920342314E-2</v>
      </c>
      <c r="F46" s="28">
        <f t="shared" si="6"/>
        <v>2.820155992393182</v>
      </c>
      <c r="G46" s="28">
        <f t="shared" si="4"/>
        <v>2.015599239318222E-2</v>
      </c>
      <c r="S46"/>
    </row>
    <row r="47" spans="2:19" x14ac:dyDescent="0.2">
      <c r="B47" s="5">
        <v>46</v>
      </c>
      <c r="C47" s="28">
        <v>2.7746316473981918</v>
      </c>
      <c r="D47" s="28">
        <f t="shared" si="5"/>
        <v>-9.953287681465639E-3</v>
      </c>
      <c r="E47" s="28">
        <f t="shared" si="3"/>
        <v>1.8401051224782007E-2</v>
      </c>
      <c r="F47" s="28">
        <f t="shared" si="6"/>
        <v>2.7900467123185342</v>
      </c>
      <c r="G47" s="28">
        <f t="shared" si="4"/>
        <v>-9.953287681465639E-3</v>
      </c>
      <c r="S47"/>
    </row>
    <row r="48" spans="2:19" x14ac:dyDescent="0.2">
      <c r="B48" s="5">
        <v>47</v>
      </c>
      <c r="C48" s="28">
        <v>2.8025337530457848</v>
      </c>
      <c r="D48" s="28">
        <f t="shared" si="5"/>
        <v>2.0934804270567042E-2</v>
      </c>
      <c r="E48" s="28">
        <f t="shared" si="3"/>
        <v>1.2120609943611894E-2</v>
      </c>
      <c r="F48" s="28">
        <f t="shared" si="6"/>
        <v>2.8209348042705669</v>
      </c>
      <c r="G48" s="28">
        <f t="shared" si="4"/>
        <v>2.0934804270567042E-2</v>
      </c>
      <c r="S48"/>
    </row>
    <row r="49" spans="2:19" x14ac:dyDescent="0.2">
      <c r="B49" s="5">
        <v>48</v>
      </c>
      <c r="C49" s="28">
        <v>2.7858435091073508</v>
      </c>
      <c r="D49" s="28">
        <f t="shared" si="5"/>
        <v>-2.0358809490370611E-3</v>
      </c>
      <c r="E49" s="28">
        <f t="shared" si="3"/>
        <v>1.2731374228323013E-2</v>
      </c>
      <c r="F49" s="28">
        <f t="shared" si="6"/>
        <v>2.7979641190509628</v>
      </c>
      <c r="G49" s="28">
        <f t="shared" si="4"/>
        <v>-2.0358809490370611E-3</v>
      </c>
      <c r="S49"/>
    </row>
    <row r="50" spans="2:19" x14ac:dyDescent="0.2">
      <c r="B50" s="5">
        <v>49</v>
      </c>
      <c r="C50" s="28">
        <v>2.8104918436213837</v>
      </c>
      <c r="D50" s="28">
        <f t="shared" si="5"/>
        <v>2.3223217849706934E-2</v>
      </c>
      <c r="E50" s="28">
        <f t="shared" si="3"/>
        <v>5.7644088734109334E-3</v>
      </c>
      <c r="F50" s="28">
        <f t="shared" si="6"/>
        <v>2.8232232178497068</v>
      </c>
      <c r="G50" s="28">
        <f t="shared" si="4"/>
        <v>2.3223217849706934E-2</v>
      </c>
      <c r="S50"/>
    </row>
    <row r="51" spans="2:19" x14ac:dyDescent="0.2">
      <c r="B51" s="5">
        <v>50</v>
      </c>
      <c r="C51" s="28">
        <v>2.8257178342880827</v>
      </c>
      <c r="D51" s="28">
        <f t="shared" si="5"/>
        <v>3.1482243161493617E-2</v>
      </c>
      <c r="E51" s="28">
        <f t="shared" si="3"/>
        <v>-3.6802640750371518E-3</v>
      </c>
      <c r="F51" s="28">
        <f t="shared" si="6"/>
        <v>2.8314822431614934</v>
      </c>
      <c r="G51" s="28">
        <f t="shared" si="4"/>
        <v>3.1482243161493617E-2</v>
      </c>
      <c r="S51"/>
    </row>
    <row r="52" spans="2:19" x14ac:dyDescent="0.2">
      <c r="B52" s="5">
        <v>51</v>
      </c>
      <c r="C52" s="28">
        <v>2.8400417905638773</v>
      </c>
      <c r="D52" s="28">
        <f t="shared" si="5"/>
        <v>3.636152648884039E-2</v>
      </c>
      <c r="E52" s="28">
        <f t="shared" si="3"/>
        <v>-1.4588722021689267E-2</v>
      </c>
      <c r="F52" s="28">
        <f t="shared" si="6"/>
        <v>2.8363615264888402</v>
      </c>
      <c r="G52" s="28">
        <f t="shared" si="4"/>
        <v>3.636152648884039E-2</v>
      </c>
      <c r="S52"/>
    </row>
    <row r="53" spans="2:19" x14ac:dyDescent="0.2">
      <c r="B53" s="5">
        <v>52</v>
      </c>
      <c r="C53" s="28">
        <v>2.8365947938540996</v>
      </c>
      <c r="D53" s="28">
        <f t="shared" si="5"/>
        <v>2.2006071832410434E-2</v>
      </c>
      <c r="E53" s="28">
        <f t="shared" si="3"/>
        <v>-2.1190543571412396E-2</v>
      </c>
      <c r="F53" s="28">
        <f t="shared" si="6"/>
        <v>2.8220060718324103</v>
      </c>
      <c r="G53" s="28">
        <f t="shared" si="4"/>
        <v>2.2006071832410434E-2</v>
      </c>
      <c r="S53"/>
    </row>
    <row r="54" spans="2:19" x14ac:dyDescent="0.2">
      <c r="B54" s="5">
        <v>53</v>
      </c>
      <c r="C54" s="28">
        <v>2.8788742270600176</v>
      </c>
      <c r="D54" s="28">
        <f t="shared" si="5"/>
        <v>5.7683683488605197E-2</v>
      </c>
      <c r="E54" s="28">
        <f t="shared" si="3"/>
        <v>-3.8495648617993955E-2</v>
      </c>
      <c r="F54" s="28">
        <f t="shared" si="6"/>
        <v>2.857683683488605</v>
      </c>
      <c r="G54" s="28">
        <f t="shared" si="4"/>
        <v>5.7683683488605197E-2</v>
      </c>
      <c r="S54"/>
    </row>
    <row r="55" spans="2:19" x14ac:dyDescent="0.2">
      <c r="B55" s="5">
        <v>54</v>
      </c>
      <c r="C55" s="28">
        <v>2.8996653190507584</v>
      </c>
      <c r="D55" s="28">
        <f t="shared" si="5"/>
        <v>6.1169670432764445E-2</v>
      </c>
      <c r="E55" s="28">
        <f t="shared" si="3"/>
        <v>-5.6846549747823286E-2</v>
      </c>
      <c r="F55" s="28">
        <f t="shared" si="6"/>
        <v>2.8611696704327643</v>
      </c>
      <c r="G55" s="28">
        <f t="shared" si="4"/>
        <v>6.1169670432764445E-2</v>
      </c>
      <c r="S55"/>
    </row>
    <row r="56" spans="2:19" x14ac:dyDescent="0.2">
      <c r="B56" s="5">
        <v>55</v>
      </c>
      <c r="C56" s="28">
        <v>2.9104146216320257</v>
      </c>
      <c r="D56" s="28">
        <f t="shared" si="5"/>
        <v>5.3568071884202428E-2</v>
      </c>
      <c r="E56" s="28">
        <f t="shared" si="3"/>
        <v>-7.2916971313084014E-2</v>
      </c>
      <c r="F56" s="28">
        <f t="shared" si="6"/>
        <v>2.8535680718842023</v>
      </c>
      <c r="G56" s="28">
        <f t="shared" si="4"/>
        <v>5.3568071884202428E-2</v>
      </c>
      <c r="S56"/>
    </row>
    <row r="57" spans="2:19" x14ac:dyDescent="0.2">
      <c r="B57" s="5">
        <v>56</v>
      </c>
      <c r="C57" s="28">
        <v>2.9052311846123393</v>
      </c>
      <c r="D57" s="28">
        <f t="shared" si="5"/>
        <v>3.2314213299255545E-2</v>
      </c>
      <c r="E57" s="28">
        <f t="shared" si="3"/>
        <v>-8.2611235302860672E-2</v>
      </c>
      <c r="F57" s="28">
        <f t="shared" si="6"/>
        <v>2.8323142132992554</v>
      </c>
      <c r="G57" s="28">
        <f t="shared" si="4"/>
        <v>3.2314213299255545E-2</v>
      </c>
      <c r="S57"/>
    </row>
    <row r="58" spans="2:19" x14ac:dyDescent="0.2">
      <c r="B58" s="5">
        <v>57</v>
      </c>
      <c r="C58" s="28">
        <v>2.8885502905415859</v>
      </c>
      <c r="D58" s="28">
        <f t="shared" si="5"/>
        <v>5.9390552387252882E-3</v>
      </c>
      <c r="E58" s="28">
        <f t="shared" si="3"/>
        <v>-8.4392951874478261E-2</v>
      </c>
      <c r="F58" s="28">
        <f t="shared" si="6"/>
        <v>2.8059390552387251</v>
      </c>
      <c r="G58" s="28">
        <f t="shared" si="4"/>
        <v>5.9390552387252882E-3</v>
      </c>
      <c r="S58"/>
    </row>
    <row r="59" spans="2:19" x14ac:dyDescent="0.2">
      <c r="B59" s="5">
        <v>58</v>
      </c>
      <c r="C59" s="28">
        <v>2.8354804803452422</v>
      </c>
      <c r="D59" s="28">
        <f t="shared" si="5"/>
        <v>-4.8912471529235724E-2</v>
      </c>
      <c r="E59" s="28">
        <f t="shared" si="3"/>
        <v>-6.9719210415707542E-2</v>
      </c>
      <c r="F59" s="28">
        <f t="shared" si="6"/>
        <v>2.7510875284707641</v>
      </c>
      <c r="G59" s="28">
        <f t="shared" si="4"/>
        <v>-4.8912471529235724E-2</v>
      </c>
      <c r="S59"/>
    </row>
    <row r="60" spans="2:19" x14ac:dyDescent="0.2">
      <c r="B60" s="5">
        <v>59</v>
      </c>
      <c r="C60" s="28">
        <v>2.913827253992304</v>
      </c>
      <c r="D60" s="28">
        <f t="shared" si="5"/>
        <v>4.4108043576596589E-2</v>
      </c>
      <c r="E60" s="28">
        <f t="shared" si="3"/>
        <v>-8.2951623488686524E-2</v>
      </c>
      <c r="F60" s="28">
        <f t="shared" si="6"/>
        <v>2.8441080435765964</v>
      </c>
      <c r="G60" s="28">
        <f t="shared" si="4"/>
        <v>4.4108043576596589E-2</v>
      </c>
      <c r="S60"/>
    </row>
    <row r="61" spans="2:19" x14ac:dyDescent="0.2">
      <c r="B61" s="5">
        <v>60</v>
      </c>
      <c r="C61" s="28">
        <v>2.95211866990187</v>
      </c>
      <c r="D61" s="28">
        <f t="shared" si="5"/>
        <v>6.9167046413183719E-2</v>
      </c>
      <c r="E61" s="28">
        <f t="shared" si="3"/>
        <v>-0.10370173741264163</v>
      </c>
      <c r="F61" s="28">
        <f t="shared" si="6"/>
        <v>2.8691670464131835</v>
      </c>
      <c r="G61" s="28">
        <f t="shared" si="4"/>
        <v>6.9167046413183719E-2</v>
      </c>
      <c r="S61"/>
    </row>
    <row r="62" spans="2:19" x14ac:dyDescent="0.2">
      <c r="B62" s="5">
        <v>61</v>
      </c>
      <c r="C62" s="28">
        <v>2.9699295774274357</v>
      </c>
      <c r="D62" s="28">
        <f t="shared" si="5"/>
        <v>6.6227840014794204E-2</v>
      </c>
      <c r="E62" s="28">
        <f t="shared" si="3"/>
        <v>-0.12357008941707989</v>
      </c>
      <c r="F62" s="28">
        <f t="shared" si="6"/>
        <v>2.866227840014794</v>
      </c>
      <c r="G62" s="28">
        <f t="shared" si="4"/>
        <v>6.6227840014794204E-2</v>
      </c>
      <c r="S62"/>
    </row>
    <row r="63" spans="2:19" x14ac:dyDescent="0.2">
      <c r="B63" s="5">
        <v>62</v>
      </c>
      <c r="C63" s="28">
        <v>2.9720693546598791</v>
      </c>
      <c r="D63" s="28">
        <f t="shared" si="5"/>
        <v>4.849926524279935E-2</v>
      </c>
      <c r="E63" s="28">
        <f t="shared" si="3"/>
        <v>-0.13811986898991971</v>
      </c>
      <c r="F63" s="28">
        <f t="shared" si="6"/>
        <v>2.8484992652427992</v>
      </c>
      <c r="G63" s="28">
        <f t="shared" si="4"/>
        <v>4.849926524279935E-2</v>
      </c>
      <c r="S63"/>
    </row>
    <row r="64" spans="2:19" x14ac:dyDescent="0.2">
      <c r="B64" s="5">
        <v>63</v>
      </c>
      <c r="C64" s="28">
        <v>3.0143589228544392</v>
      </c>
      <c r="D64" s="28">
        <f t="shared" si="5"/>
        <v>7.6239053864519679E-2</v>
      </c>
      <c r="E64" s="28">
        <f t="shared" si="3"/>
        <v>-0.16099158514927561</v>
      </c>
      <c r="F64" s="28">
        <f t="shared" si="6"/>
        <v>2.8762390538645195</v>
      </c>
      <c r="G64" s="28">
        <f t="shared" si="4"/>
        <v>7.6239053864519679E-2</v>
      </c>
      <c r="S64"/>
    </row>
    <row r="65" spans="2:19" x14ac:dyDescent="0.2">
      <c r="B65" s="5">
        <v>64</v>
      </c>
      <c r="C65" s="28">
        <v>2.9784934179981755</v>
      </c>
      <c r="D65" s="28">
        <f t="shared" si="5"/>
        <v>1.7501832848899834E-2</v>
      </c>
      <c r="E65" s="28">
        <f t="shared" si="3"/>
        <v>-0.16624213500394555</v>
      </c>
      <c r="F65" s="28">
        <f t="shared" si="6"/>
        <v>2.8175018328488997</v>
      </c>
      <c r="G65" s="28">
        <f t="shared" si="4"/>
        <v>1.7501832848899834E-2</v>
      </c>
      <c r="S65"/>
    </row>
    <row r="66" spans="2:19" x14ac:dyDescent="0.2">
      <c r="B66" s="5">
        <v>65</v>
      </c>
      <c r="C66" s="28">
        <v>2.9463409815483947</v>
      </c>
      <c r="D66" s="28">
        <f t="shared" si="5"/>
        <v>-1.9901153455550435E-2</v>
      </c>
      <c r="E66" s="28">
        <f t="shared" si="3"/>
        <v>-0.16027178896728042</v>
      </c>
      <c r="F66" s="28">
        <f t="shared" si="6"/>
        <v>2.7800988465444494</v>
      </c>
      <c r="G66" s="28">
        <f t="shared" ref="G66:G97" si="7">F66-$I$12</f>
        <v>-1.9901153455550435E-2</v>
      </c>
      <c r="S66"/>
    </row>
    <row r="67" spans="2:19" x14ac:dyDescent="0.2">
      <c r="B67" s="5">
        <v>66</v>
      </c>
      <c r="C67" s="28">
        <v>2.9601978068866712</v>
      </c>
      <c r="D67" s="28">
        <f t="shared" ref="D67:D101" si="8">F67-$I$12</f>
        <v>-7.3982080608825385E-5</v>
      </c>
      <c r="E67" s="28">
        <f t="shared" si="3"/>
        <v>-0.16024959434309777</v>
      </c>
      <c r="F67" s="28">
        <f t="shared" ref="F67:F101" si="9">C67+E66</f>
        <v>2.799926017919391</v>
      </c>
      <c r="G67" s="28">
        <f t="shared" si="7"/>
        <v>-7.3982080608825385E-5</v>
      </c>
      <c r="S67"/>
    </row>
    <row r="68" spans="2:19" x14ac:dyDescent="0.2">
      <c r="B68" s="5">
        <v>67</v>
      </c>
      <c r="C68" s="28">
        <v>2.9424196010016717</v>
      </c>
      <c r="D68" s="28">
        <f t="shared" si="8"/>
        <v>-1.7829993341425876E-2</v>
      </c>
      <c r="E68" s="28">
        <f t="shared" ref="E68:E101" si="10">E67+-$I$9*D68</f>
        <v>-0.15490059634066999</v>
      </c>
      <c r="F68" s="28">
        <f t="shared" si="9"/>
        <v>2.7821700066585739</v>
      </c>
      <c r="G68" s="28">
        <f t="shared" si="7"/>
        <v>-1.7829993341425876E-2</v>
      </c>
      <c r="S68"/>
    </row>
    <row r="69" spans="2:19" x14ac:dyDescent="0.2">
      <c r="B69" s="5">
        <v>68</v>
      </c>
      <c r="C69" s="28">
        <v>2.9376520608214101</v>
      </c>
      <c r="D69" s="28">
        <f t="shared" si="8"/>
        <v>-1.7248535519259534E-2</v>
      </c>
      <c r="E69" s="28">
        <f t="shared" si="10"/>
        <v>-0.14972603568489212</v>
      </c>
      <c r="F69" s="28">
        <f t="shared" si="9"/>
        <v>2.7827514644807403</v>
      </c>
      <c r="G69" s="28">
        <f t="shared" si="7"/>
        <v>-1.7248535519259534E-2</v>
      </c>
      <c r="S69"/>
    </row>
    <row r="70" spans="2:19" x14ac:dyDescent="0.2">
      <c r="B70" s="5">
        <v>69</v>
      </c>
      <c r="C70" s="28">
        <v>2.8764944869439284</v>
      </c>
      <c r="D70" s="28">
        <f t="shared" si="8"/>
        <v>-7.3231548740963603E-2</v>
      </c>
      <c r="E70" s="28">
        <f t="shared" si="10"/>
        <v>-0.12775657106260305</v>
      </c>
      <c r="F70" s="28">
        <f t="shared" si="9"/>
        <v>2.7267684512590362</v>
      </c>
      <c r="G70" s="28">
        <f t="shared" si="7"/>
        <v>-7.3231548740963603E-2</v>
      </c>
      <c r="S70"/>
    </row>
    <row r="71" spans="2:19" x14ac:dyDescent="0.2">
      <c r="B71" s="5">
        <v>70</v>
      </c>
      <c r="C71" s="28">
        <v>2.8790902193623022</v>
      </c>
      <c r="D71" s="28">
        <f t="shared" si="8"/>
        <v>-4.8666351700300758E-2</v>
      </c>
      <c r="E71" s="28">
        <f t="shared" si="10"/>
        <v>-0.11315666555251282</v>
      </c>
      <c r="F71" s="28">
        <f t="shared" si="9"/>
        <v>2.7513336482996991</v>
      </c>
      <c r="G71" s="28">
        <f t="shared" si="7"/>
        <v>-4.8666351700300758E-2</v>
      </c>
      <c r="S71"/>
    </row>
    <row r="72" spans="2:19" x14ac:dyDescent="0.2">
      <c r="B72" s="5">
        <v>71</v>
      </c>
      <c r="C72" s="28">
        <v>2.90149974961298</v>
      </c>
      <c r="D72" s="28">
        <f t="shared" si="8"/>
        <v>-1.1656915939532553E-2</v>
      </c>
      <c r="E72" s="28">
        <f t="shared" si="10"/>
        <v>-0.10965959077065306</v>
      </c>
      <c r="F72" s="28">
        <f t="shared" si="9"/>
        <v>2.7883430840604673</v>
      </c>
      <c r="G72" s="28">
        <f t="shared" si="7"/>
        <v>-1.1656915939532553E-2</v>
      </c>
      <c r="S72"/>
    </row>
    <row r="73" spans="2:19" x14ac:dyDescent="0.2">
      <c r="B73" s="5">
        <v>72</v>
      </c>
      <c r="C73" s="28">
        <v>2.8807870444753978</v>
      </c>
      <c r="D73" s="28">
        <f t="shared" si="8"/>
        <v>-2.8872546295255042E-2</v>
      </c>
      <c r="E73" s="28">
        <f t="shared" si="10"/>
        <v>-0.10099782688207655</v>
      </c>
      <c r="F73" s="28">
        <f t="shared" si="9"/>
        <v>2.7711274537047448</v>
      </c>
      <c r="G73" s="28">
        <f t="shared" si="7"/>
        <v>-2.8872546295255042E-2</v>
      </c>
      <c r="S73"/>
    </row>
    <row r="74" spans="2:19" x14ac:dyDescent="0.2">
      <c r="B74" s="5">
        <v>73</v>
      </c>
      <c r="C74" s="28">
        <v>2.8514789964430109</v>
      </c>
      <c r="D74" s="28">
        <f t="shared" si="8"/>
        <v>-4.9518830439065464E-2</v>
      </c>
      <c r="E74" s="28">
        <f t="shared" si="10"/>
        <v>-8.6142177750356916E-2</v>
      </c>
      <c r="F74" s="28">
        <f t="shared" si="9"/>
        <v>2.7504811695609344</v>
      </c>
      <c r="G74" s="28">
        <f t="shared" si="7"/>
        <v>-4.9518830439065464E-2</v>
      </c>
      <c r="S74"/>
    </row>
    <row r="75" spans="2:19" x14ac:dyDescent="0.2">
      <c r="B75" s="5">
        <v>74</v>
      </c>
      <c r="C75" s="28">
        <v>2.9130511713709084</v>
      </c>
      <c r="D75" s="28">
        <f t="shared" si="8"/>
        <v>2.6908993620551769E-2</v>
      </c>
      <c r="E75" s="28">
        <f t="shared" si="10"/>
        <v>-9.4214875836522452E-2</v>
      </c>
      <c r="F75" s="28">
        <f t="shared" si="9"/>
        <v>2.8269089936205516</v>
      </c>
      <c r="G75" s="28">
        <f t="shared" si="7"/>
        <v>2.6908993620551769E-2</v>
      </c>
      <c r="S75"/>
    </row>
    <row r="76" spans="2:19" x14ac:dyDescent="0.2">
      <c r="B76" s="5">
        <v>75</v>
      </c>
      <c r="C76" s="28">
        <v>2.9357699857658077</v>
      </c>
      <c r="D76" s="28">
        <f t="shared" si="8"/>
        <v>4.1555109929285461E-2</v>
      </c>
      <c r="E76" s="28">
        <f t="shared" si="10"/>
        <v>-0.10668140881530809</v>
      </c>
      <c r="F76" s="28">
        <f t="shared" si="9"/>
        <v>2.8415551099292853</v>
      </c>
      <c r="G76" s="28">
        <f t="shared" si="7"/>
        <v>4.1555109929285461E-2</v>
      </c>
      <c r="S76"/>
    </row>
    <row r="77" spans="2:19" x14ac:dyDescent="0.2">
      <c r="B77" s="5">
        <v>76</v>
      </c>
      <c r="C77" s="28">
        <v>2.9496857280199231</v>
      </c>
      <c r="D77" s="28">
        <f t="shared" si="8"/>
        <v>4.3004319204615005E-2</v>
      </c>
      <c r="E77" s="28">
        <f t="shared" si="10"/>
        <v>-0.11958270457669259</v>
      </c>
      <c r="F77" s="28">
        <f t="shared" si="9"/>
        <v>2.8430043192046148</v>
      </c>
      <c r="G77" s="28">
        <f t="shared" si="7"/>
        <v>4.3004319204615005E-2</v>
      </c>
      <c r="S77"/>
    </row>
    <row r="78" spans="2:19" x14ac:dyDescent="0.2">
      <c r="B78" s="5">
        <v>77</v>
      </c>
      <c r="C78" s="28">
        <v>2.958931595944791</v>
      </c>
      <c r="D78" s="28">
        <f t="shared" si="8"/>
        <v>3.9348891368098826E-2</v>
      </c>
      <c r="E78" s="28">
        <f t="shared" si="10"/>
        <v>-0.13138737198712225</v>
      </c>
      <c r="F78" s="28">
        <f t="shared" si="9"/>
        <v>2.8393488913680986</v>
      </c>
      <c r="G78" s="28">
        <f t="shared" si="7"/>
        <v>3.9348891368098826E-2</v>
      </c>
      <c r="S78"/>
    </row>
    <row r="79" spans="2:19" x14ac:dyDescent="0.2">
      <c r="B79" s="5">
        <v>78</v>
      </c>
      <c r="C79" s="28">
        <v>2.9259396256199457</v>
      </c>
      <c r="D79" s="28">
        <f t="shared" si="8"/>
        <v>-5.4477463671762649E-3</v>
      </c>
      <c r="E79" s="28">
        <f t="shared" si="10"/>
        <v>-0.12975304807696936</v>
      </c>
      <c r="F79" s="28">
        <f t="shared" si="9"/>
        <v>2.7945522536328236</v>
      </c>
      <c r="G79" s="28">
        <f t="shared" si="7"/>
        <v>-5.4477463671762649E-3</v>
      </c>
      <c r="S79"/>
    </row>
    <row r="80" spans="2:19" x14ac:dyDescent="0.2">
      <c r="B80" s="5">
        <v>79</v>
      </c>
      <c r="C80" s="28">
        <v>2.9423696578695857</v>
      </c>
      <c r="D80" s="28">
        <f t="shared" si="8"/>
        <v>1.2616609792616362E-2</v>
      </c>
      <c r="E80" s="28">
        <f t="shared" si="10"/>
        <v>-0.13353803101475425</v>
      </c>
      <c r="F80" s="28">
        <f t="shared" si="9"/>
        <v>2.8126166097926162</v>
      </c>
      <c r="G80" s="28">
        <f t="shared" si="7"/>
        <v>1.2616609792616362E-2</v>
      </c>
      <c r="S80"/>
    </row>
    <row r="81" spans="2:19" x14ac:dyDescent="0.2">
      <c r="B81" s="5">
        <v>80</v>
      </c>
      <c r="C81" s="28">
        <v>2.8968247966942275</v>
      </c>
      <c r="D81" s="28">
        <f t="shared" si="8"/>
        <v>-3.6713234320526311E-2</v>
      </c>
      <c r="E81" s="28">
        <f t="shared" si="10"/>
        <v>-0.12252406071859637</v>
      </c>
      <c r="F81" s="28">
        <f t="shared" si="9"/>
        <v>2.7632867656794735</v>
      </c>
      <c r="G81" s="28">
        <f t="shared" si="7"/>
        <v>-3.6713234320526311E-2</v>
      </c>
      <c r="S81"/>
    </row>
    <row r="82" spans="2:19" x14ac:dyDescent="0.2">
      <c r="B82" s="5">
        <v>81</v>
      </c>
      <c r="C82" s="28">
        <v>2.8978680115703583</v>
      </c>
      <c r="D82" s="28">
        <f t="shared" si="8"/>
        <v>-2.4656049148237713E-2</v>
      </c>
      <c r="E82" s="28">
        <f t="shared" si="10"/>
        <v>-0.11512724597412505</v>
      </c>
      <c r="F82" s="28">
        <f t="shared" si="9"/>
        <v>2.7753439508517621</v>
      </c>
      <c r="G82" s="28">
        <f t="shared" si="7"/>
        <v>-2.4656049148237713E-2</v>
      </c>
      <c r="S82"/>
    </row>
    <row r="83" spans="2:19" x14ac:dyDescent="0.2">
      <c r="B83" s="5">
        <v>82</v>
      </c>
      <c r="C83" s="28">
        <v>2.8791043344447895</v>
      </c>
      <c r="D83" s="28">
        <f t="shared" si="8"/>
        <v>-3.6022911529335566E-2</v>
      </c>
      <c r="E83" s="28">
        <f t="shared" si="10"/>
        <v>-0.10432037251532437</v>
      </c>
      <c r="F83" s="28">
        <f t="shared" si="9"/>
        <v>2.7639770884706643</v>
      </c>
      <c r="G83" s="28">
        <f t="shared" si="7"/>
        <v>-3.6022911529335566E-2</v>
      </c>
      <c r="S83"/>
    </row>
    <row r="84" spans="2:19" x14ac:dyDescent="0.2">
      <c r="B84" s="5">
        <v>83</v>
      </c>
      <c r="C84" s="28">
        <v>2.9048470778222959</v>
      </c>
      <c r="D84" s="28">
        <f t="shared" si="8"/>
        <v>5.26705306971742E-4</v>
      </c>
      <c r="E84" s="28">
        <f t="shared" si="10"/>
        <v>-0.1044783841074159</v>
      </c>
      <c r="F84" s="28">
        <f t="shared" si="9"/>
        <v>2.8005267053069716</v>
      </c>
      <c r="G84" s="28">
        <f t="shared" si="7"/>
        <v>5.26705306971742E-4</v>
      </c>
      <c r="S84"/>
    </row>
    <row r="85" spans="2:19" x14ac:dyDescent="0.2">
      <c r="B85" s="5">
        <v>84</v>
      </c>
      <c r="C85" s="28">
        <v>2.9110308000316261</v>
      </c>
      <c r="D85" s="28">
        <f t="shared" si="8"/>
        <v>6.5524159242102975E-3</v>
      </c>
      <c r="E85" s="28">
        <f t="shared" si="10"/>
        <v>-0.10644410888467899</v>
      </c>
      <c r="F85" s="28">
        <f t="shared" si="9"/>
        <v>2.8065524159242101</v>
      </c>
      <c r="G85" s="28">
        <f t="shared" si="7"/>
        <v>6.5524159242102975E-3</v>
      </c>
      <c r="S85"/>
    </row>
    <row r="86" spans="2:19" x14ac:dyDescent="0.2">
      <c r="B86" s="5">
        <v>85</v>
      </c>
      <c r="C86" s="28">
        <v>2.942253732343771</v>
      </c>
      <c r="D86" s="28">
        <f t="shared" si="8"/>
        <v>3.5809623459092332E-2</v>
      </c>
      <c r="E86" s="28">
        <f t="shared" si="10"/>
        <v>-0.11718699592240669</v>
      </c>
      <c r="F86" s="28">
        <f t="shared" si="9"/>
        <v>2.8358096234590922</v>
      </c>
      <c r="G86" s="28">
        <f t="shared" si="7"/>
        <v>3.5809623459092332E-2</v>
      </c>
      <c r="S86"/>
    </row>
    <row r="87" spans="2:19" x14ac:dyDescent="0.2">
      <c r="B87" s="5">
        <v>86</v>
      </c>
      <c r="C87" s="28">
        <v>2.943684011889343</v>
      </c>
      <c r="D87" s="28">
        <f t="shared" si="8"/>
        <v>2.6497015966936655E-2</v>
      </c>
      <c r="E87" s="28">
        <f t="shared" si="10"/>
        <v>-0.12513610071248768</v>
      </c>
      <c r="F87" s="28">
        <f t="shared" si="9"/>
        <v>2.8264970159669365</v>
      </c>
      <c r="G87" s="28">
        <f t="shared" si="7"/>
        <v>2.6497015966936655E-2</v>
      </c>
      <c r="S87"/>
    </row>
    <row r="88" spans="2:19" x14ac:dyDescent="0.2">
      <c r="B88" s="5">
        <v>87</v>
      </c>
      <c r="C88" s="28">
        <v>2.9174569143511384</v>
      </c>
      <c r="D88" s="28">
        <f t="shared" si="8"/>
        <v>-7.6791863613490108E-3</v>
      </c>
      <c r="E88" s="28">
        <f t="shared" si="10"/>
        <v>-0.12283234480408298</v>
      </c>
      <c r="F88" s="28">
        <f t="shared" si="9"/>
        <v>2.7923208136386508</v>
      </c>
      <c r="G88" s="28">
        <f t="shared" si="7"/>
        <v>-7.6791863613490108E-3</v>
      </c>
      <c r="S88"/>
    </row>
    <row r="89" spans="2:19" x14ac:dyDescent="0.2">
      <c r="B89" s="5">
        <v>88</v>
      </c>
      <c r="C89" s="28">
        <v>2.938488388981856</v>
      </c>
      <c r="D89" s="28">
        <f t="shared" si="8"/>
        <v>1.5656044177773332E-2</v>
      </c>
      <c r="E89" s="28">
        <f t="shared" si="10"/>
        <v>-0.12752915805741497</v>
      </c>
      <c r="F89" s="28">
        <f t="shared" si="9"/>
        <v>2.8156560441777732</v>
      </c>
      <c r="G89" s="28">
        <f t="shared" si="7"/>
        <v>1.5656044177773332E-2</v>
      </c>
      <c r="S89"/>
    </row>
    <row r="90" spans="2:19" x14ac:dyDescent="0.2">
      <c r="B90" s="5">
        <v>89</v>
      </c>
      <c r="C90" s="28">
        <v>2.9424350235825307</v>
      </c>
      <c r="D90" s="28">
        <f t="shared" si="8"/>
        <v>1.4905865525115747E-2</v>
      </c>
      <c r="E90" s="28">
        <f t="shared" si="10"/>
        <v>-0.13200091771494968</v>
      </c>
      <c r="F90" s="28">
        <f t="shared" si="9"/>
        <v>2.8149058655251156</v>
      </c>
      <c r="G90" s="28">
        <f t="shared" si="7"/>
        <v>1.4905865525115747E-2</v>
      </c>
      <c r="S90"/>
    </row>
    <row r="91" spans="2:19" x14ac:dyDescent="0.2">
      <c r="B91" s="5">
        <v>90</v>
      </c>
      <c r="C91" s="28">
        <v>2.948758339560444</v>
      </c>
      <c r="D91" s="28">
        <f t="shared" si="8"/>
        <v>1.6757421845494669E-2</v>
      </c>
      <c r="E91" s="28">
        <f t="shared" si="10"/>
        <v>-0.13702814426859808</v>
      </c>
      <c r="F91" s="28">
        <f t="shared" si="9"/>
        <v>2.8167574218454945</v>
      </c>
      <c r="G91" s="28">
        <f t="shared" si="7"/>
        <v>1.6757421845494669E-2</v>
      </c>
      <c r="S91"/>
    </row>
    <row r="92" spans="2:19" x14ac:dyDescent="0.2">
      <c r="B92" s="5">
        <v>91</v>
      </c>
      <c r="C92" s="28">
        <v>3.0001197714762666</v>
      </c>
      <c r="D92" s="28">
        <f t="shared" si="8"/>
        <v>6.3091627207668921E-2</v>
      </c>
      <c r="E92" s="28">
        <f t="shared" si="10"/>
        <v>-0.15595563243089874</v>
      </c>
      <c r="F92" s="28">
        <f t="shared" si="9"/>
        <v>2.8630916272076687</v>
      </c>
      <c r="G92" s="28">
        <f t="shared" si="7"/>
        <v>6.3091627207668921E-2</v>
      </c>
      <c r="S92"/>
    </row>
    <row r="93" spans="2:19" x14ac:dyDescent="0.2">
      <c r="B93" s="5">
        <v>92</v>
      </c>
      <c r="C93" s="28">
        <v>2.9440401181876057</v>
      </c>
      <c r="D93" s="28">
        <f t="shared" si="8"/>
        <v>-1.1915514243292957E-2</v>
      </c>
      <c r="E93" s="28">
        <f t="shared" si="10"/>
        <v>-0.15238097815791085</v>
      </c>
      <c r="F93" s="28">
        <f t="shared" si="9"/>
        <v>2.7880844857567069</v>
      </c>
      <c r="G93" s="28">
        <f t="shared" si="7"/>
        <v>-1.1915514243292957E-2</v>
      </c>
      <c r="S93"/>
    </row>
    <row r="94" spans="2:19" x14ac:dyDescent="0.2">
      <c r="B94" s="5">
        <v>93</v>
      </c>
      <c r="C94" s="28">
        <v>2.8761978282778102</v>
      </c>
      <c r="D94" s="28">
        <f t="shared" si="8"/>
        <v>-7.6183149880100665E-2</v>
      </c>
      <c r="E94" s="28">
        <f t="shared" si="10"/>
        <v>-0.12952603319388065</v>
      </c>
      <c r="F94" s="28">
        <f t="shared" si="9"/>
        <v>2.7238168501198992</v>
      </c>
      <c r="G94" s="28">
        <f t="shared" si="7"/>
        <v>-7.6183149880100665E-2</v>
      </c>
      <c r="S94"/>
    </row>
    <row r="95" spans="2:19" x14ac:dyDescent="0.2">
      <c r="B95" s="5">
        <v>94</v>
      </c>
      <c r="C95" s="28">
        <v>2.8961781120851735</v>
      </c>
      <c r="D95" s="28">
        <f t="shared" si="8"/>
        <v>-3.3347921108707101E-2</v>
      </c>
      <c r="E95" s="28">
        <f t="shared" si="10"/>
        <v>-0.11952165686126852</v>
      </c>
      <c r="F95" s="28">
        <f t="shared" si="9"/>
        <v>2.7666520788912927</v>
      </c>
      <c r="G95" s="28">
        <f t="shared" si="7"/>
        <v>-3.3347921108707101E-2</v>
      </c>
      <c r="S95"/>
    </row>
    <row r="96" spans="2:19" x14ac:dyDescent="0.2">
      <c r="B96" s="5">
        <v>95</v>
      </c>
      <c r="C96" s="28">
        <v>2.8699923617830012</v>
      </c>
      <c r="D96" s="28">
        <f t="shared" si="8"/>
        <v>-4.952929507826731E-2</v>
      </c>
      <c r="E96" s="28">
        <f t="shared" si="10"/>
        <v>-0.10466286833778833</v>
      </c>
      <c r="F96" s="28">
        <f t="shared" si="9"/>
        <v>2.7504707049217325</v>
      </c>
      <c r="G96" s="28">
        <f t="shared" si="7"/>
        <v>-4.952929507826731E-2</v>
      </c>
      <c r="S96"/>
    </row>
    <row r="97" spans="2:19" x14ac:dyDescent="0.2">
      <c r="B97" s="5">
        <v>96</v>
      </c>
      <c r="C97" s="28">
        <v>2.8606874798708488</v>
      </c>
      <c r="D97" s="28">
        <f t="shared" si="8"/>
        <v>-4.3975388466939158E-2</v>
      </c>
      <c r="E97" s="28">
        <f t="shared" si="10"/>
        <v>-9.1470251797706584E-2</v>
      </c>
      <c r="F97" s="28">
        <f t="shared" si="9"/>
        <v>2.7560246115330607</v>
      </c>
      <c r="G97" s="28">
        <f t="shared" si="7"/>
        <v>-4.3975388466939158E-2</v>
      </c>
      <c r="S97"/>
    </row>
    <row r="98" spans="2:19" x14ac:dyDescent="0.2">
      <c r="B98" s="5">
        <v>97</v>
      </c>
      <c r="C98" s="28">
        <v>2.9659743808688055</v>
      </c>
      <c r="D98" s="28">
        <f t="shared" si="8"/>
        <v>7.4504129071099268E-2</v>
      </c>
      <c r="E98" s="28">
        <f t="shared" si="10"/>
        <v>-0.11382149051903637</v>
      </c>
      <c r="F98" s="28">
        <f t="shared" si="9"/>
        <v>2.8745041290710991</v>
      </c>
      <c r="G98" s="28">
        <f>F98-$I$12</f>
        <v>7.4504129071099268E-2</v>
      </c>
      <c r="S98"/>
    </row>
    <row r="99" spans="2:19" x14ac:dyDescent="0.2">
      <c r="B99" s="5">
        <v>98</v>
      </c>
      <c r="C99" s="28">
        <v>2.9541641786461712</v>
      </c>
      <c r="D99" s="28">
        <f t="shared" si="8"/>
        <v>4.0342688127135151E-2</v>
      </c>
      <c r="E99" s="28">
        <f t="shared" si="10"/>
        <v>-0.12592429695717691</v>
      </c>
      <c r="F99" s="28">
        <f t="shared" si="9"/>
        <v>2.840342688127135</v>
      </c>
      <c r="G99" s="28">
        <f>F99-$I$12</f>
        <v>4.0342688127135151E-2</v>
      </c>
      <c r="S99"/>
    </row>
    <row r="100" spans="2:19" x14ac:dyDescent="0.2">
      <c r="B100" s="5">
        <v>99</v>
      </c>
      <c r="C100" s="28">
        <v>2.9430402801260072</v>
      </c>
      <c r="D100" s="28">
        <f t="shared" si="8"/>
        <v>1.711598316883034E-2</v>
      </c>
      <c r="E100" s="28">
        <f t="shared" si="10"/>
        <v>-0.13105909190782603</v>
      </c>
      <c r="F100" s="28">
        <f t="shared" si="9"/>
        <v>2.8171159831688302</v>
      </c>
      <c r="G100" s="28">
        <f>F100-$I$12</f>
        <v>1.711598316883034E-2</v>
      </c>
      <c r="S100"/>
    </row>
    <row r="101" spans="2:19" x14ac:dyDescent="0.2">
      <c r="B101" s="5">
        <v>100</v>
      </c>
      <c r="C101" s="28">
        <v>2.9211380455974876</v>
      </c>
      <c r="D101" s="28">
        <f t="shared" si="8"/>
        <v>-9.9210463103380775E-3</v>
      </c>
      <c r="E101" s="28">
        <f t="shared" si="10"/>
        <v>-0.12808277801472459</v>
      </c>
      <c r="F101" s="28">
        <f t="shared" si="9"/>
        <v>2.7900789536896617</v>
      </c>
      <c r="G101" s="28">
        <f>F101-$I$12</f>
        <v>-9.9210463103380775E-3</v>
      </c>
      <c r="S101"/>
    </row>
    <row r="102" spans="2:19" x14ac:dyDescent="0.2">
      <c r="S102"/>
    </row>
    <row r="103" spans="2:19" x14ac:dyDescent="0.2">
      <c r="S103"/>
    </row>
    <row r="104" spans="2:19" x14ac:dyDescent="0.2">
      <c r="S104"/>
    </row>
    <row r="105" spans="2:19" x14ac:dyDescent="0.2">
      <c r="S105"/>
    </row>
    <row r="106" spans="2:19" x14ac:dyDescent="0.2">
      <c r="S106"/>
    </row>
    <row r="107" spans="2:19" x14ac:dyDescent="0.2">
      <c r="S107"/>
    </row>
    <row r="108" spans="2:19" x14ac:dyDescent="0.2">
      <c r="S108"/>
    </row>
    <row r="109" spans="2:19" x14ac:dyDescent="0.2">
      <c r="S109"/>
    </row>
    <row r="110" spans="2:19" x14ac:dyDescent="0.2">
      <c r="S110"/>
    </row>
    <row r="111" spans="2:19" x14ac:dyDescent="0.2">
      <c r="S111"/>
    </row>
    <row r="112" spans="2:19" x14ac:dyDescent="0.2">
      <c r="S112"/>
    </row>
    <row r="113" spans="19:19" x14ac:dyDescent="0.2">
      <c r="S113"/>
    </row>
    <row r="114" spans="19:19" x14ac:dyDescent="0.2">
      <c r="S114"/>
    </row>
    <row r="115" spans="19:19" x14ac:dyDescent="0.2">
      <c r="S115"/>
    </row>
    <row r="116" spans="19:19" x14ac:dyDescent="0.2">
      <c r="S116"/>
    </row>
    <row r="117" spans="19:19" x14ac:dyDescent="0.2">
      <c r="S117"/>
    </row>
    <row r="118" spans="19:19" x14ac:dyDescent="0.2">
      <c r="S118"/>
    </row>
    <row r="119" spans="19:19" x14ac:dyDescent="0.2">
      <c r="S119"/>
    </row>
    <row r="120" spans="19:19" x14ac:dyDescent="0.2">
      <c r="S120"/>
    </row>
    <row r="121" spans="19:19" x14ac:dyDescent="0.2">
      <c r="S121"/>
    </row>
    <row r="122" spans="19:19" x14ac:dyDescent="0.2">
      <c r="S122"/>
    </row>
    <row r="123" spans="19:19" x14ac:dyDescent="0.2">
      <c r="S123"/>
    </row>
    <row r="124" spans="19:19" x14ac:dyDescent="0.2">
      <c r="S124"/>
    </row>
    <row r="125" spans="19:19" x14ac:dyDescent="0.2">
      <c r="S125"/>
    </row>
    <row r="126" spans="19:19" x14ac:dyDescent="0.2">
      <c r="S126"/>
    </row>
    <row r="127" spans="19:19" x14ac:dyDescent="0.2">
      <c r="S127"/>
    </row>
    <row r="128" spans="19:19" x14ac:dyDescent="0.2">
      <c r="S128"/>
    </row>
    <row r="129" spans="19:19" x14ac:dyDescent="0.2">
      <c r="S129"/>
    </row>
    <row r="130" spans="19:19" x14ac:dyDescent="0.2">
      <c r="S130"/>
    </row>
    <row r="131" spans="19:19" x14ac:dyDescent="0.2">
      <c r="S131"/>
    </row>
    <row r="132" spans="19:19" x14ac:dyDescent="0.2">
      <c r="S132"/>
    </row>
    <row r="133" spans="19:19" x14ac:dyDescent="0.2">
      <c r="S133"/>
    </row>
    <row r="134" spans="19:19" x14ac:dyDescent="0.2">
      <c r="S134"/>
    </row>
    <row r="135" spans="19:19" x14ac:dyDescent="0.2">
      <c r="S135"/>
    </row>
    <row r="136" spans="19:19" x14ac:dyDescent="0.2">
      <c r="S136"/>
    </row>
    <row r="137" spans="19:19" x14ac:dyDescent="0.2">
      <c r="S137"/>
    </row>
    <row r="138" spans="19:19" x14ac:dyDescent="0.2">
      <c r="S138"/>
    </row>
    <row r="139" spans="19:19" x14ac:dyDescent="0.2">
      <c r="S139"/>
    </row>
    <row r="140" spans="19:19" x14ac:dyDescent="0.2">
      <c r="S140"/>
    </row>
    <row r="141" spans="19:19" x14ac:dyDescent="0.2">
      <c r="S141"/>
    </row>
    <row r="142" spans="19:19" x14ac:dyDescent="0.2">
      <c r="S142"/>
    </row>
    <row r="143" spans="19:19" x14ac:dyDescent="0.2">
      <c r="S143"/>
    </row>
    <row r="144" spans="19:19" x14ac:dyDescent="0.2">
      <c r="S144"/>
    </row>
    <row r="145" spans="19:19" x14ac:dyDescent="0.2">
      <c r="S145"/>
    </row>
    <row r="146" spans="19:19" x14ac:dyDescent="0.2">
      <c r="S146"/>
    </row>
    <row r="147" spans="19:19" x14ac:dyDescent="0.2">
      <c r="S147"/>
    </row>
    <row r="148" spans="19:19" x14ac:dyDescent="0.2">
      <c r="S148"/>
    </row>
    <row r="149" spans="19:19" x14ac:dyDescent="0.2">
      <c r="S149"/>
    </row>
    <row r="150" spans="19:19" x14ac:dyDescent="0.2">
      <c r="S150"/>
    </row>
    <row r="151" spans="19:19" x14ac:dyDescent="0.2">
      <c r="S151"/>
    </row>
    <row r="152" spans="19:19" x14ac:dyDescent="0.2">
      <c r="S152"/>
    </row>
    <row r="153" spans="19:19" x14ac:dyDescent="0.2">
      <c r="S153"/>
    </row>
    <row r="154" spans="19:19" x14ac:dyDescent="0.2">
      <c r="S154"/>
    </row>
    <row r="155" spans="19:19" x14ac:dyDescent="0.2">
      <c r="S155"/>
    </row>
    <row r="156" spans="19:19" x14ac:dyDescent="0.2">
      <c r="S156"/>
    </row>
    <row r="157" spans="19:19" x14ac:dyDescent="0.2">
      <c r="S157"/>
    </row>
    <row r="158" spans="19:19" x14ac:dyDescent="0.2">
      <c r="S158"/>
    </row>
    <row r="159" spans="19:19" x14ac:dyDescent="0.2">
      <c r="S159"/>
    </row>
    <row r="160" spans="19:19" x14ac:dyDescent="0.2">
      <c r="S160"/>
    </row>
    <row r="161" spans="19:19" x14ac:dyDescent="0.2">
      <c r="S161"/>
    </row>
    <row r="162" spans="19:19" x14ac:dyDescent="0.2">
      <c r="S162"/>
    </row>
    <row r="163" spans="19:19" x14ac:dyDescent="0.2">
      <c r="S163"/>
    </row>
    <row r="164" spans="19:19" x14ac:dyDescent="0.2">
      <c r="S164"/>
    </row>
    <row r="165" spans="19:19" x14ac:dyDescent="0.2">
      <c r="S165"/>
    </row>
    <row r="166" spans="19:19" x14ac:dyDescent="0.2">
      <c r="S166"/>
    </row>
    <row r="167" spans="19:19" x14ac:dyDescent="0.2">
      <c r="S167"/>
    </row>
    <row r="168" spans="19:19" x14ac:dyDescent="0.2">
      <c r="S168"/>
    </row>
    <row r="169" spans="19:19" x14ac:dyDescent="0.2">
      <c r="S169"/>
    </row>
    <row r="170" spans="19:19" x14ac:dyDescent="0.2">
      <c r="S170"/>
    </row>
    <row r="171" spans="19:19" x14ac:dyDescent="0.2">
      <c r="S171"/>
    </row>
    <row r="172" spans="19:19" x14ac:dyDescent="0.2">
      <c r="S172"/>
    </row>
    <row r="173" spans="19:19" x14ac:dyDescent="0.2">
      <c r="S173"/>
    </row>
    <row r="174" spans="19:19" x14ac:dyDescent="0.2">
      <c r="S174"/>
    </row>
    <row r="175" spans="19:19" x14ac:dyDescent="0.2">
      <c r="S175"/>
    </row>
    <row r="176" spans="19:19" x14ac:dyDescent="0.2">
      <c r="S176"/>
    </row>
    <row r="177" spans="19:19" x14ac:dyDescent="0.2">
      <c r="S177"/>
    </row>
    <row r="178" spans="19:19" x14ac:dyDescent="0.2">
      <c r="S178"/>
    </row>
    <row r="179" spans="19:19" x14ac:dyDescent="0.2">
      <c r="S179"/>
    </row>
    <row r="180" spans="19:19" x14ac:dyDescent="0.2">
      <c r="S180"/>
    </row>
    <row r="181" spans="19:19" x14ac:dyDescent="0.2">
      <c r="S181"/>
    </row>
    <row r="182" spans="19:19" x14ac:dyDescent="0.2">
      <c r="S182"/>
    </row>
    <row r="183" spans="19:19" x14ac:dyDescent="0.2">
      <c r="S183"/>
    </row>
    <row r="184" spans="19:19" x14ac:dyDescent="0.2">
      <c r="S184"/>
    </row>
    <row r="185" spans="19:19" x14ac:dyDescent="0.2">
      <c r="S185"/>
    </row>
    <row r="186" spans="19:19" x14ac:dyDescent="0.2">
      <c r="S186"/>
    </row>
    <row r="187" spans="19:19" x14ac:dyDescent="0.2">
      <c r="S187"/>
    </row>
    <row r="188" spans="19:19" x14ac:dyDescent="0.2">
      <c r="S188"/>
    </row>
    <row r="189" spans="19:19" x14ac:dyDescent="0.2">
      <c r="S189"/>
    </row>
    <row r="190" spans="19:19" x14ac:dyDescent="0.2">
      <c r="S190"/>
    </row>
    <row r="191" spans="19:19" x14ac:dyDescent="0.2">
      <c r="S191"/>
    </row>
    <row r="192" spans="19:19" x14ac:dyDescent="0.2">
      <c r="S192"/>
    </row>
    <row r="193" spans="19:19" x14ac:dyDescent="0.2">
      <c r="S193"/>
    </row>
    <row r="194" spans="19:19" x14ac:dyDescent="0.2">
      <c r="S194"/>
    </row>
    <row r="195" spans="19:19" x14ac:dyDescent="0.2">
      <c r="S195"/>
    </row>
    <row r="196" spans="19:19" x14ac:dyDescent="0.2">
      <c r="S196"/>
    </row>
    <row r="197" spans="19:19" x14ac:dyDescent="0.2">
      <c r="S197"/>
    </row>
    <row r="198" spans="19:19" x14ac:dyDescent="0.2">
      <c r="S198"/>
    </row>
    <row r="199" spans="19:19" x14ac:dyDescent="0.2">
      <c r="S199"/>
    </row>
    <row r="200" spans="19:19" x14ac:dyDescent="0.2">
      <c r="S200"/>
    </row>
    <row r="201" spans="19:19" x14ac:dyDescent="0.2">
      <c r="S201"/>
    </row>
    <row r="202" spans="19:19" x14ac:dyDescent="0.2">
      <c r="S202"/>
    </row>
    <row r="203" spans="19:19" x14ac:dyDescent="0.2">
      <c r="S203"/>
    </row>
    <row r="204" spans="19:19" x14ac:dyDescent="0.2">
      <c r="S204"/>
    </row>
    <row r="205" spans="19:19" x14ac:dyDescent="0.2">
      <c r="S205"/>
    </row>
    <row r="206" spans="19:19" x14ac:dyDescent="0.2">
      <c r="S206"/>
    </row>
    <row r="207" spans="19:19" x14ac:dyDescent="0.2">
      <c r="S207"/>
    </row>
    <row r="208" spans="19:19" x14ac:dyDescent="0.2">
      <c r="S208"/>
    </row>
    <row r="209" spans="19:19" x14ac:dyDescent="0.2">
      <c r="S209"/>
    </row>
    <row r="210" spans="19:19" x14ac:dyDescent="0.2">
      <c r="S210"/>
    </row>
    <row r="211" spans="19:19" x14ac:dyDescent="0.2">
      <c r="S211"/>
    </row>
    <row r="212" spans="19:19" x14ac:dyDescent="0.2">
      <c r="S212"/>
    </row>
    <row r="213" spans="19:19" x14ac:dyDescent="0.2">
      <c r="S213"/>
    </row>
    <row r="214" spans="19:19" x14ac:dyDescent="0.2">
      <c r="S214"/>
    </row>
    <row r="215" spans="19:19" x14ac:dyDescent="0.2">
      <c r="S215"/>
    </row>
    <row r="216" spans="19:19" x14ac:dyDescent="0.2">
      <c r="S216"/>
    </row>
    <row r="217" spans="19:19" x14ac:dyDescent="0.2">
      <c r="S217"/>
    </row>
    <row r="218" spans="19:19" x14ac:dyDescent="0.2">
      <c r="S218"/>
    </row>
    <row r="219" spans="19:19" x14ac:dyDescent="0.2">
      <c r="S219"/>
    </row>
    <row r="220" spans="19:19" x14ac:dyDescent="0.2">
      <c r="S220"/>
    </row>
    <row r="221" spans="19:19" x14ac:dyDescent="0.2">
      <c r="S221"/>
    </row>
    <row r="222" spans="19:19" x14ac:dyDescent="0.2">
      <c r="S222"/>
    </row>
    <row r="223" spans="19:19" x14ac:dyDescent="0.2">
      <c r="S223"/>
    </row>
    <row r="224" spans="19:19" x14ac:dyDescent="0.2">
      <c r="S224"/>
    </row>
    <row r="225" spans="19:19" x14ac:dyDescent="0.2">
      <c r="S225"/>
    </row>
    <row r="226" spans="19:19" x14ac:dyDescent="0.2">
      <c r="S226"/>
    </row>
    <row r="227" spans="19:19" x14ac:dyDescent="0.2">
      <c r="S227"/>
    </row>
    <row r="228" spans="19:19" x14ac:dyDescent="0.2">
      <c r="S228"/>
    </row>
    <row r="229" spans="19:19" x14ac:dyDescent="0.2">
      <c r="S229"/>
    </row>
    <row r="230" spans="19:19" x14ac:dyDescent="0.2">
      <c r="S230"/>
    </row>
    <row r="231" spans="19:19" x14ac:dyDescent="0.2">
      <c r="S231"/>
    </row>
    <row r="232" spans="19:19" x14ac:dyDescent="0.2">
      <c r="S232"/>
    </row>
    <row r="233" spans="19:19" x14ac:dyDescent="0.2">
      <c r="S233"/>
    </row>
    <row r="234" spans="19:19" x14ac:dyDescent="0.2">
      <c r="S234"/>
    </row>
    <row r="235" spans="19:19" x14ac:dyDescent="0.2">
      <c r="S235"/>
    </row>
    <row r="236" spans="19:19" x14ac:dyDescent="0.2">
      <c r="S236"/>
    </row>
    <row r="237" spans="19:19" x14ac:dyDescent="0.2">
      <c r="S237"/>
    </row>
    <row r="238" spans="19:19" x14ac:dyDescent="0.2">
      <c r="S238"/>
    </row>
    <row r="239" spans="19:19" x14ac:dyDescent="0.2">
      <c r="S239"/>
    </row>
    <row r="240" spans="19:19" x14ac:dyDescent="0.2">
      <c r="S240"/>
    </row>
    <row r="241" spans="19:19" x14ac:dyDescent="0.2">
      <c r="S241"/>
    </row>
    <row r="242" spans="19:19" x14ac:dyDescent="0.2">
      <c r="S242"/>
    </row>
    <row r="243" spans="19:19" x14ac:dyDescent="0.2">
      <c r="S243"/>
    </row>
    <row r="244" spans="19:19" x14ac:dyDescent="0.2">
      <c r="S244"/>
    </row>
    <row r="245" spans="19:19" x14ac:dyDescent="0.2">
      <c r="S245"/>
    </row>
    <row r="246" spans="19:19" x14ac:dyDescent="0.2">
      <c r="S246"/>
    </row>
    <row r="247" spans="19:19" x14ac:dyDescent="0.2">
      <c r="S247"/>
    </row>
    <row r="248" spans="19:19" x14ac:dyDescent="0.2">
      <c r="S248"/>
    </row>
    <row r="249" spans="19:19" x14ac:dyDescent="0.2">
      <c r="S249"/>
    </row>
    <row r="250" spans="19:19" x14ac:dyDescent="0.2">
      <c r="S250"/>
    </row>
    <row r="251" spans="19:19" x14ac:dyDescent="0.2">
      <c r="S251"/>
    </row>
    <row r="252" spans="19:19" x14ac:dyDescent="0.2">
      <c r="S252"/>
    </row>
    <row r="253" spans="19:19" x14ac:dyDescent="0.2">
      <c r="S253"/>
    </row>
    <row r="254" spans="19:19" x14ac:dyDescent="0.2">
      <c r="S254"/>
    </row>
    <row r="255" spans="19:19" x14ac:dyDescent="0.2">
      <c r="S255"/>
    </row>
    <row r="256" spans="19:19" x14ac:dyDescent="0.2">
      <c r="S256"/>
    </row>
    <row r="257" spans="19:19" x14ac:dyDescent="0.2">
      <c r="S257"/>
    </row>
    <row r="258" spans="19:19" x14ac:dyDescent="0.2">
      <c r="S258"/>
    </row>
    <row r="259" spans="19:19" x14ac:dyDescent="0.2">
      <c r="S259"/>
    </row>
    <row r="260" spans="19:19" x14ac:dyDescent="0.2">
      <c r="S260"/>
    </row>
    <row r="261" spans="19:19" x14ac:dyDescent="0.2">
      <c r="S261"/>
    </row>
    <row r="262" spans="19:19" x14ac:dyDescent="0.2">
      <c r="S262"/>
    </row>
    <row r="263" spans="19:19" x14ac:dyDescent="0.2">
      <c r="S263"/>
    </row>
    <row r="264" spans="19:19" x14ac:dyDescent="0.2">
      <c r="S264"/>
    </row>
    <row r="265" spans="19:19" x14ac:dyDescent="0.2">
      <c r="S265"/>
    </row>
    <row r="266" spans="19:19" x14ac:dyDescent="0.2">
      <c r="S266"/>
    </row>
    <row r="267" spans="19:19" x14ac:dyDescent="0.2">
      <c r="S267"/>
    </row>
    <row r="268" spans="19:19" x14ac:dyDescent="0.2">
      <c r="S268"/>
    </row>
    <row r="269" spans="19:19" x14ac:dyDescent="0.2">
      <c r="S269"/>
    </row>
    <row r="270" spans="19:19" x14ac:dyDescent="0.2">
      <c r="S270"/>
    </row>
    <row r="271" spans="19:19" x14ac:dyDescent="0.2">
      <c r="S271"/>
    </row>
    <row r="272" spans="19:19" x14ac:dyDescent="0.2">
      <c r="S272"/>
    </row>
    <row r="273" spans="19:19" x14ac:dyDescent="0.2">
      <c r="S273"/>
    </row>
    <row r="274" spans="19:19" x14ac:dyDescent="0.2">
      <c r="S274"/>
    </row>
    <row r="275" spans="19:19" x14ac:dyDescent="0.2">
      <c r="S275"/>
    </row>
    <row r="276" spans="19:19" x14ac:dyDescent="0.2">
      <c r="S276"/>
    </row>
    <row r="277" spans="19:19" x14ac:dyDescent="0.2">
      <c r="S277"/>
    </row>
    <row r="278" spans="19:19" x14ac:dyDescent="0.2">
      <c r="S278"/>
    </row>
    <row r="279" spans="19:19" x14ac:dyDescent="0.2">
      <c r="S279"/>
    </row>
    <row r="280" spans="19:19" x14ac:dyDescent="0.2">
      <c r="S280"/>
    </row>
    <row r="281" spans="19:19" x14ac:dyDescent="0.2">
      <c r="S281"/>
    </row>
    <row r="282" spans="19:19" x14ac:dyDescent="0.2">
      <c r="S282"/>
    </row>
    <row r="283" spans="19:19" x14ac:dyDescent="0.2">
      <c r="S283"/>
    </row>
    <row r="284" spans="19:19" x14ac:dyDescent="0.2">
      <c r="S284"/>
    </row>
    <row r="285" spans="19:19" x14ac:dyDescent="0.2">
      <c r="S285"/>
    </row>
    <row r="286" spans="19:19" x14ac:dyDescent="0.2">
      <c r="S286"/>
    </row>
    <row r="287" spans="19:19" x14ac:dyDescent="0.2">
      <c r="S287"/>
    </row>
    <row r="288" spans="19:19" x14ac:dyDescent="0.2">
      <c r="S288"/>
    </row>
    <row r="289" spans="19:19" x14ac:dyDescent="0.2">
      <c r="S289"/>
    </row>
    <row r="290" spans="19:19" x14ac:dyDescent="0.2">
      <c r="S290"/>
    </row>
    <row r="291" spans="19:19" x14ac:dyDescent="0.2">
      <c r="S291"/>
    </row>
    <row r="292" spans="19:19" x14ac:dyDescent="0.2">
      <c r="S292"/>
    </row>
    <row r="293" spans="19:19" x14ac:dyDescent="0.2">
      <c r="S293"/>
    </row>
    <row r="294" spans="19:19" x14ac:dyDescent="0.2">
      <c r="S294"/>
    </row>
    <row r="295" spans="19:19" x14ac:dyDescent="0.2">
      <c r="S295"/>
    </row>
    <row r="296" spans="19:19" x14ac:dyDescent="0.2">
      <c r="S296"/>
    </row>
    <row r="297" spans="19:19" x14ac:dyDescent="0.2">
      <c r="S297"/>
    </row>
    <row r="298" spans="19:19" x14ac:dyDescent="0.2">
      <c r="S298"/>
    </row>
    <row r="299" spans="19:19" x14ac:dyDescent="0.2">
      <c r="S299"/>
    </row>
    <row r="300" spans="19:19" x14ac:dyDescent="0.2">
      <c r="S300"/>
    </row>
    <row r="301" spans="19:19" x14ac:dyDescent="0.2">
      <c r="S301"/>
    </row>
    <row r="302" spans="19:19" x14ac:dyDescent="0.2">
      <c r="S302"/>
    </row>
    <row r="303" spans="19:19" x14ac:dyDescent="0.2">
      <c r="S303"/>
    </row>
    <row r="304" spans="19:19" x14ac:dyDescent="0.2">
      <c r="S304"/>
    </row>
    <row r="305" spans="19:19" x14ac:dyDescent="0.2">
      <c r="S305"/>
    </row>
    <row r="306" spans="19:19" x14ac:dyDescent="0.2">
      <c r="S306"/>
    </row>
    <row r="307" spans="19:19" x14ac:dyDescent="0.2">
      <c r="S307"/>
    </row>
    <row r="308" spans="19:19" x14ac:dyDescent="0.2">
      <c r="S308"/>
    </row>
    <row r="309" spans="19:19" x14ac:dyDescent="0.2">
      <c r="S309"/>
    </row>
    <row r="310" spans="19:19" x14ac:dyDescent="0.2">
      <c r="S310"/>
    </row>
    <row r="311" spans="19:19" x14ac:dyDescent="0.2">
      <c r="S311"/>
    </row>
    <row r="312" spans="19:19" x14ac:dyDescent="0.2">
      <c r="S312"/>
    </row>
    <row r="313" spans="19:19" x14ac:dyDescent="0.2">
      <c r="S313"/>
    </row>
    <row r="314" spans="19:19" x14ac:dyDescent="0.2">
      <c r="S314"/>
    </row>
    <row r="315" spans="19:19" x14ac:dyDescent="0.2">
      <c r="S315"/>
    </row>
    <row r="316" spans="19:19" x14ac:dyDescent="0.2">
      <c r="S316"/>
    </row>
    <row r="317" spans="19:19" x14ac:dyDescent="0.2">
      <c r="S317"/>
    </row>
    <row r="318" spans="19:19" x14ac:dyDescent="0.2">
      <c r="S318"/>
    </row>
    <row r="319" spans="19:19" x14ac:dyDescent="0.2">
      <c r="S319"/>
    </row>
    <row r="320" spans="19:19" x14ac:dyDescent="0.2">
      <c r="S320"/>
    </row>
    <row r="321" spans="19:19" x14ac:dyDescent="0.2">
      <c r="S321"/>
    </row>
    <row r="322" spans="19:19" x14ac:dyDescent="0.2">
      <c r="S322"/>
    </row>
    <row r="323" spans="19:19" x14ac:dyDescent="0.2">
      <c r="S323"/>
    </row>
    <row r="324" spans="19:19" x14ac:dyDescent="0.2">
      <c r="S324"/>
    </row>
    <row r="325" spans="19:19" x14ac:dyDescent="0.2">
      <c r="S325"/>
    </row>
    <row r="326" spans="19:19" x14ac:dyDescent="0.2">
      <c r="S326"/>
    </row>
    <row r="327" spans="19:19" x14ac:dyDescent="0.2">
      <c r="S327"/>
    </row>
    <row r="328" spans="19:19" x14ac:dyDescent="0.2">
      <c r="S328"/>
    </row>
    <row r="329" spans="19:19" x14ac:dyDescent="0.2">
      <c r="S329"/>
    </row>
    <row r="330" spans="19:19" x14ac:dyDescent="0.2">
      <c r="S330"/>
    </row>
    <row r="331" spans="19:19" x14ac:dyDescent="0.2">
      <c r="S331"/>
    </row>
    <row r="332" spans="19:19" x14ac:dyDescent="0.2">
      <c r="S332"/>
    </row>
    <row r="333" spans="19:19" x14ac:dyDescent="0.2">
      <c r="S333"/>
    </row>
    <row r="334" spans="19:19" x14ac:dyDescent="0.2">
      <c r="S334"/>
    </row>
    <row r="335" spans="19:19" x14ac:dyDescent="0.2">
      <c r="S335"/>
    </row>
    <row r="336" spans="19:19" x14ac:dyDescent="0.2">
      <c r="S336"/>
    </row>
    <row r="337" spans="19:19" x14ac:dyDescent="0.2">
      <c r="S337"/>
    </row>
    <row r="338" spans="19:19" x14ac:dyDescent="0.2">
      <c r="S338"/>
    </row>
    <row r="339" spans="19:19" x14ac:dyDescent="0.2">
      <c r="S339"/>
    </row>
    <row r="340" spans="19:19" x14ac:dyDescent="0.2">
      <c r="S340"/>
    </row>
    <row r="341" spans="19:19" x14ac:dyDescent="0.2">
      <c r="S341"/>
    </row>
    <row r="342" spans="19:19" x14ac:dyDescent="0.2">
      <c r="S342"/>
    </row>
    <row r="343" spans="19:19" x14ac:dyDescent="0.2">
      <c r="S343"/>
    </row>
    <row r="344" spans="19:19" x14ac:dyDescent="0.2">
      <c r="S344"/>
    </row>
    <row r="345" spans="19:19" x14ac:dyDescent="0.2">
      <c r="S345"/>
    </row>
    <row r="346" spans="19:19" x14ac:dyDescent="0.2">
      <c r="S346"/>
    </row>
    <row r="347" spans="19:19" x14ac:dyDescent="0.2">
      <c r="S347"/>
    </row>
    <row r="348" spans="19:19" x14ac:dyDescent="0.2">
      <c r="S348"/>
    </row>
    <row r="349" spans="19:19" x14ac:dyDescent="0.2">
      <c r="S349"/>
    </row>
    <row r="350" spans="19:19" x14ac:dyDescent="0.2">
      <c r="S350"/>
    </row>
    <row r="351" spans="19:19" x14ac:dyDescent="0.2">
      <c r="S351"/>
    </row>
    <row r="352" spans="19:19" x14ac:dyDescent="0.2">
      <c r="S352"/>
    </row>
    <row r="353" spans="19:19" x14ac:dyDescent="0.2">
      <c r="S353"/>
    </row>
    <row r="354" spans="19:19" x14ac:dyDescent="0.2">
      <c r="S354"/>
    </row>
    <row r="355" spans="19:19" x14ac:dyDescent="0.2">
      <c r="S355"/>
    </row>
    <row r="356" spans="19:19" x14ac:dyDescent="0.2">
      <c r="S356"/>
    </row>
    <row r="357" spans="19:19" x14ac:dyDescent="0.2">
      <c r="S357"/>
    </row>
    <row r="358" spans="19:19" x14ac:dyDescent="0.2">
      <c r="S358"/>
    </row>
    <row r="359" spans="19:19" x14ac:dyDescent="0.2">
      <c r="S359"/>
    </row>
    <row r="360" spans="19:19" x14ac:dyDescent="0.2">
      <c r="S360"/>
    </row>
    <row r="361" spans="19:19" x14ac:dyDescent="0.2">
      <c r="S361"/>
    </row>
    <row r="362" spans="19:19" x14ac:dyDescent="0.2">
      <c r="S362"/>
    </row>
    <row r="363" spans="19:19" x14ac:dyDescent="0.2">
      <c r="S363"/>
    </row>
    <row r="364" spans="19:19" x14ac:dyDescent="0.2">
      <c r="S364"/>
    </row>
    <row r="365" spans="19:19" x14ac:dyDescent="0.2">
      <c r="S365"/>
    </row>
    <row r="366" spans="19:19" x14ac:dyDescent="0.2">
      <c r="S366"/>
    </row>
    <row r="367" spans="19:19" x14ac:dyDescent="0.2">
      <c r="S367"/>
    </row>
    <row r="368" spans="19:19" x14ac:dyDescent="0.2">
      <c r="S368"/>
    </row>
    <row r="369" spans="19:19" x14ac:dyDescent="0.2">
      <c r="S369"/>
    </row>
    <row r="370" spans="19:19" x14ac:dyDescent="0.2">
      <c r="S370"/>
    </row>
    <row r="371" spans="19:19" x14ac:dyDescent="0.2">
      <c r="S371"/>
    </row>
    <row r="372" spans="19:19" x14ac:dyDescent="0.2">
      <c r="S372"/>
    </row>
    <row r="373" spans="19:19" x14ac:dyDescent="0.2">
      <c r="S373"/>
    </row>
    <row r="374" spans="19:19" x14ac:dyDescent="0.2">
      <c r="S374"/>
    </row>
    <row r="375" spans="19:19" x14ac:dyDescent="0.2">
      <c r="S375"/>
    </row>
    <row r="376" spans="19:19" x14ac:dyDescent="0.2">
      <c r="S376"/>
    </row>
    <row r="377" spans="19:19" x14ac:dyDescent="0.2">
      <c r="S377"/>
    </row>
    <row r="378" spans="19:19" x14ac:dyDescent="0.2">
      <c r="S378"/>
    </row>
    <row r="379" spans="19:19" x14ac:dyDescent="0.2">
      <c r="S379"/>
    </row>
    <row r="380" spans="19:19" x14ac:dyDescent="0.2">
      <c r="S380"/>
    </row>
    <row r="381" spans="19:19" x14ac:dyDescent="0.2">
      <c r="S381"/>
    </row>
    <row r="382" spans="19:19" x14ac:dyDescent="0.2">
      <c r="S382"/>
    </row>
    <row r="383" spans="19:19" x14ac:dyDescent="0.2">
      <c r="S383"/>
    </row>
    <row r="384" spans="19:19" x14ac:dyDescent="0.2">
      <c r="S384"/>
    </row>
    <row r="385" spans="19:19" x14ac:dyDescent="0.2">
      <c r="S385"/>
    </row>
    <row r="386" spans="19:19" x14ac:dyDescent="0.2">
      <c r="S386"/>
    </row>
    <row r="387" spans="19:19" x14ac:dyDescent="0.2">
      <c r="S387"/>
    </row>
    <row r="388" spans="19:19" x14ac:dyDescent="0.2">
      <c r="S388"/>
    </row>
    <row r="389" spans="19:19" x14ac:dyDescent="0.2">
      <c r="S389"/>
    </row>
    <row r="390" spans="19:19" x14ac:dyDescent="0.2">
      <c r="S390"/>
    </row>
    <row r="391" spans="19:19" x14ac:dyDescent="0.2">
      <c r="S391"/>
    </row>
    <row r="392" spans="19:19" x14ac:dyDescent="0.2">
      <c r="S392"/>
    </row>
    <row r="393" spans="19:19" x14ac:dyDescent="0.2">
      <c r="S393"/>
    </row>
    <row r="394" spans="19:19" x14ac:dyDescent="0.2">
      <c r="S394"/>
    </row>
    <row r="395" spans="19:19" x14ac:dyDescent="0.2">
      <c r="S395"/>
    </row>
    <row r="396" spans="19:19" x14ac:dyDescent="0.2">
      <c r="S396"/>
    </row>
    <row r="397" spans="19:19" x14ac:dyDescent="0.2">
      <c r="S397"/>
    </row>
    <row r="398" spans="19:19" x14ac:dyDescent="0.2">
      <c r="S398"/>
    </row>
    <row r="399" spans="19:19" x14ac:dyDescent="0.2">
      <c r="S399"/>
    </row>
    <row r="400" spans="19:19" x14ac:dyDescent="0.2">
      <c r="S400"/>
    </row>
    <row r="401" spans="19:19" x14ac:dyDescent="0.2">
      <c r="S401"/>
    </row>
    <row r="402" spans="19:19" x14ac:dyDescent="0.2">
      <c r="S402"/>
    </row>
    <row r="403" spans="19:19" x14ac:dyDescent="0.2">
      <c r="S403"/>
    </row>
    <row r="404" spans="19:19" x14ac:dyDescent="0.2">
      <c r="S404"/>
    </row>
    <row r="405" spans="19:19" x14ac:dyDescent="0.2">
      <c r="S405"/>
    </row>
    <row r="406" spans="19:19" x14ac:dyDescent="0.2">
      <c r="S406"/>
    </row>
    <row r="407" spans="19:19" x14ac:dyDescent="0.2">
      <c r="S407"/>
    </row>
    <row r="408" spans="19:19" x14ac:dyDescent="0.2">
      <c r="S408"/>
    </row>
    <row r="409" spans="19:19" x14ac:dyDescent="0.2">
      <c r="S409"/>
    </row>
    <row r="410" spans="19:19" x14ac:dyDescent="0.2">
      <c r="S410"/>
    </row>
    <row r="411" spans="19:19" x14ac:dyDescent="0.2">
      <c r="S411"/>
    </row>
    <row r="412" spans="19:19" x14ac:dyDescent="0.2">
      <c r="S412"/>
    </row>
    <row r="413" spans="19:19" x14ac:dyDescent="0.2">
      <c r="S413"/>
    </row>
    <row r="414" spans="19:19" x14ac:dyDescent="0.2">
      <c r="S414"/>
    </row>
    <row r="415" spans="19:19" x14ac:dyDescent="0.2">
      <c r="S415"/>
    </row>
    <row r="416" spans="19:19" x14ac:dyDescent="0.2">
      <c r="S416"/>
    </row>
    <row r="417" spans="19:19" x14ac:dyDescent="0.2">
      <c r="S417"/>
    </row>
    <row r="418" spans="19:19" x14ac:dyDescent="0.2">
      <c r="S418"/>
    </row>
    <row r="419" spans="19:19" x14ac:dyDescent="0.2">
      <c r="S419"/>
    </row>
    <row r="420" spans="19:19" x14ac:dyDescent="0.2">
      <c r="S420"/>
    </row>
    <row r="421" spans="19:19" x14ac:dyDescent="0.2">
      <c r="S421"/>
    </row>
    <row r="422" spans="19:19" x14ac:dyDescent="0.2">
      <c r="S422"/>
    </row>
    <row r="423" spans="19:19" x14ac:dyDescent="0.2">
      <c r="S423"/>
    </row>
    <row r="424" spans="19:19" x14ac:dyDescent="0.2">
      <c r="S424"/>
    </row>
    <row r="425" spans="19:19" x14ac:dyDescent="0.2">
      <c r="S425"/>
    </row>
    <row r="426" spans="19:19" x14ac:dyDescent="0.2">
      <c r="S426"/>
    </row>
    <row r="427" spans="19:19" x14ac:dyDescent="0.2">
      <c r="S427"/>
    </row>
    <row r="428" spans="19:19" x14ac:dyDescent="0.2">
      <c r="S428"/>
    </row>
    <row r="429" spans="19:19" x14ac:dyDescent="0.2">
      <c r="S429"/>
    </row>
    <row r="430" spans="19:19" x14ac:dyDescent="0.2">
      <c r="S430"/>
    </row>
    <row r="431" spans="19:19" x14ac:dyDescent="0.2">
      <c r="S431"/>
    </row>
    <row r="432" spans="19:19" x14ac:dyDescent="0.2">
      <c r="S432"/>
    </row>
    <row r="433" spans="19:19" x14ac:dyDescent="0.2">
      <c r="S433"/>
    </row>
    <row r="434" spans="19:19" x14ac:dyDescent="0.2">
      <c r="S434"/>
    </row>
    <row r="435" spans="19:19" x14ac:dyDescent="0.2">
      <c r="S435"/>
    </row>
    <row r="436" spans="19:19" x14ac:dyDescent="0.2">
      <c r="S436"/>
    </row>
    <row r="437" spans="19:19" x14ac:dyDescent="0.2">
      <c r="S437"/>
    </row>
    <row r="438" spans="19:19" x14ac:dyDescent="0.2">
      <c r="S438"/>
    </row>
    <row r="439" spans="19:19" x14ac:dyDescent="0.2">
      <c r="S439"/>
    </row>
    <row r="440" spans="19:19" x14ac:dyDescent="0.2">
      <c r="S440"/>
    </row>
    <row r="441" spans="19:19" x14ac:dyDescent="0.2">
      <c r="S441"/>
    </row>
    <row r="442" spans="19:19" x14ac:dyDescent="0.2">
      <c r="S442"/>
    </row>
    <row r="443" spans="19:19" x14ac:dyDescent="0.2">
      <c r="S443"/>
    </row>
    <row r="444" spans="19:19" x14ac:dyDescent="0.2">
      <c r="S444"/>
    </row>
    <row r="445" spans="19:19" x14ac:dyDescent="0.2">
      <c r="S445"/>
    </row>
    <row r="446" spans="19:19" x14ac:dyDescent="0.2">
      <c r="S446"/>
    </row>
    <row r="447" spans="19:19" x14ac:dyDescent="0.2">
      <c r="S447"/>
    </row>
    <row r="448" spans="19:19" x14ac:dyDescent="0.2">
      <c r="S448"/>
    </row>
    <row r="449" spans="19:19" x14ac:dyDescent="0.2">
      <c r="S449"/>
    </row>
    <row r="450" spans="19:19" x14ac:dyDescent="0.2">
      <c r="S450"/>
    </row>
    <row r="451" spans="19:19" x14ac:dyDescent="0.2">
      <c r="S451"/>
    </row>
    <row r="452" spans="19:19" x14ac:dyDescent="0.2">
      <c r="S452"/>
    </row>
    <row r="453" spans="19:19" x14ac:dyDescent="0.2">
      <c r="S453"/>
    </row>
    <row r="454" spans="19:19" x14ac:dyDescent="0.2">
      <c r="S454"/>
    </row>
    <row r="455" spans="19:19" x14ac:dyDescent="0.2">
      <c r="S455"/>
    </row>
    <row r="456" spans="19:19" x14ac:dyDescent="0.2">
      <c r="S456"/>
    </row>
    <row r="457" spans="19:19" x14ac:dyDescent="0.2">
      <c r="S457"/>
    </row>
    <row r="458" spans="19:19" x14ac:dyDescent="0.2">
      <c r="S458"/>
    </row>
    <row r="459" spans="19:19" x14ac:dyDescent="0.2">
      <c r="S459"/>
    </row>
    <row r="460" spans="19:19" x14ac:dyDescent="0.2">
      <c r="S460"/>
    </row>
    <row r="461" spans="19:19" x14ac:dyDescent="0.2">
      <c r="S461"/>
    </row>
    <row r="462" spans="19:19" x14ac:dyDescent="0.2">
      <c r="S462"/>
    </row>
    <row r="463" spans="19:19" x14ac:dyDescent="0.2">
      <c r="S463"/>
    </row>
    <row r="464" spans="19:19" x14ac:dyDescent="0.2">
      <c r="S464"/>
    </row>
    <row r="465" spans="19:19" x14ac:dyDescent="0.2">
      <c r="S465"/>
    </row>
    <row r="466" spans="19:19" x14ac:dyDescent="0.2">
      <c r="S466"/>
    </row>
    <row r="467" spans="19:19" x14ac:dyDescent="0.2">
      <c r="S467"/>
    </row>
    <row r="468" spans="19:19" x14ac:dyDescent="0.2">
      <c r="S468"/>
    </row>
    <row r="469" spans="19:19" x14ac:dyDescent="0.2">
      <c r="S469"/>
    </row>
    <row r="470" spans="19:19" x14ac:dyDescent="0.2">
      <c r="S470"/>
    </row>
    <row r="471" spans="19:19" x14ac:dyDescent="0.2">
      <c r="S471"/>
    </row>
    <row r="472" spans="19:19" x14ac:dyDescent="0.2">
      <c r="S472"/>
    </row>
    <row r="473" spans="19:19" x14ac:dyDescent="0.2">
      <c r="S473"/>
    </row>
    <row r="474" spans="19:19" x14ac:dyDescent="0.2">
      <c r="S474"/>
    </row>
    <row r="475" spans="19:19" x14ac:dyDescent="0.2">
      <c r="S475"/>
    </row>
    <row r="476" spans="19:19" x14ac:dyDescent="0.2">
      <c r="S476"/>
    </row>
    <row r="477" spans="19:19" x14ac:dyDescent="0.2">
      <c r="S477"/>
    </row>
    <row r="478" spans="19:19" x14ac:dyDescent="0.2">
      <c r="S478"/>
    </row>
    <row r="479" spans="19:19" x14ac:dyDescent="0.2">
      <c r="S479"/>
    </row>
    <row r="480" spans="19:19" x14ac:dyDescent="0.2">
      <c r="S480"/>
    </row>
    <row r="481" spans="19:19" x14ac:dyDescent="0.2">
      <c r="S481"/>
    </row>
    <row r="482" spans="19:19" x14ac:dyDescent="0.2">
      <c r="S482"/>
    </row>
    <row r="483" spans="19:19" x14ac:dyDescent="0.2">
      <c r="S483"/>
    </row>
    <row r="484" spans="19:19" x14ac:dyDescent="0.2">
      <c r="S484"/>
    </row>
    <row r="485" spans="19:19" x14ac:dyDescent="0.2">
      <c r="S485"/>
    </row>
    <row r="486" spans="19:19" x14ac:dyDescent="0.2">
      <c r="S486"/>
    </row>
    <row r="487" spans="19:19" x14ac:dyDescent="0.2">
      <c r="S487"/>
    </row>
    <row r="488" spans="19:19" x14ac:dyDescent="0.2">
      <c r="S488"/>
    </row>
    <row r="489" spans="19:19" x14ac:dyDescent="0.2">
      <c r="S489"/>
    </row>
    <row r="490" spans="19:19" x14ac:dyDescent="0.2">
      <c r="S490"/>
    </row>
    <row r="491" spans="19:19" x14ac:dyDescent="0.2">
      <c r="S491"/>
    </row>
    <row r="492" spans="19:19" x14ac:dyDescent="0.2">
      <c r="S492"/>
    </row>
    <row r="493" spans="19:19" x14ac:dyDescent="0.2">
      <c r="S493"/>
    </row>
    <row r="494" spans="19:19" x14ac:dyDescent="0.2">
      <c r="S494"/>
    </row>
    <row r="495" spans="19:19" x14ac:dyDescent="0.2">
      <c r="S495"/>
    </row>
    <row r="496" spans="19:19" x14ac:dyDescent="0.2">
      <c r="S496"/>
    </row>
    <row r="497" spans="19:19" x14ac:dyDescent="0.2">
      <c r="S497"/>
    </row>
    <row r="498" spans="19:19" x14ac:dyDescent="0.2">
      <c r="S498"/>
    </row>
    <row r="499" spans="19:19" x14ac:dyDescent="0.2">
      <c r="S499"/>
    </row>
    <row r="500" spans="19:19" x14ac:dyDescent="0.2">
      <c r="S500"/>
    </row>
    <row r="501" spans="19:19" x14ac:dyDescent="0.2">
      <c r="S501"/>
    </row>
    <row r="502" spans="19:19" x14ac:dyDescent="0.2">
      <c r="S502"/>
    </row>
    <row r="503" spans="19:19" x14ac:dyDescent="0.2">
      <c r="S503"/>
    </row>
    <row r="504" spans="19:19" x14ac:dyDescent="0.2">
      <c r="S504"/>
    </row>
    <row r="505" spans="19:19" x14ac:dyDescent="0.2">
      <c r="S505"/>
    </row>
    <row r="506" spans="19:19" x14ac:dyDescent="0.2">
      <c r="S506"/>
    </row>
    <row r="507" spans="19:19" x14ac:dyDescent="0.2">
      <c r="S507"/>
    </row>
    <row r="508" spans="19:19" x14ac:dyDescent="0.2">
      <c r="S508"/>
    </row>
    <row r="509" spans="19:19" x14ac:dyDescent="0.2">
      <c r="S509"/>
    </row>
    <row r="510" spans="19:19" x14ac:dyDescent="0.2">
      <c r="S510"/>
    </row>
    <row r="511" spans="19:19" x14ac:dyDescent="0.2">
      <c r="S511"/>
    </row>
    <row r="512" spans="19:19" x14ac:dyDescent="0.2">
      <c r="S512"/>
    </row>
    <row r="513" spans="19:19" x14ac:dyDescent="0.2">
      <c r="S513"/>
    </row>
    <row r="514" spans="19:19" x14ac:dyDescent="0.2">
      <c r="S514"/>
    </row>
    <row r="515" spans="19:19" x14ac:dyDescent="0.2">
      <c r="S515"/>
    </row>
    <row r="516" spans="19:19" x14ac:dyDescent="0.2">
      <c r="S516"/>
    </row>
    <row r="517" spans="19:19" x14ac:dyDescent="0.2">
      <c r="S517"/>
    </row>
    <row r="518" spans="19:19" x14ac:dyDescent="0.2">
      <c r="S518"/>
    </row>
    <row r="519" spans="19:19" x14ac:dyDescent="0.2">
      <c r="S519"/>
    </row>
    <row r="520" spans="19:19" x14ac:dyDescent="0.2">
      <c r="S520"/>
    </row>
    <row r="521" spans="19:19" x14ac:dyDescent="0.2">
      <c r="S521"/>
    </row>
    <row r="522" spans="19:19" x14ac:dyDescent="0.2">
      <c r="S522"/>
    </row>
    <row r="523" spans="19:19" x14ac:dyDescent="0.2">
      <c r="S523"/>
    </row>
    <row r="524" spans="19:19" x14ac:dyDescent="0.2">
      <c r="S524"/>
    </row>
    <row r="525" spans="19:19" x14ac:dyDescent="0.2">
      <c r="S525"/>
    </row>
    <row r="526" spans="19:19" x14ac:dyDescent="0.2">
      <c r="S526"/>
    </row>
    <row r="527" spans="19:19" x14ac:dyDescent="0.2">
      <c r="S527"/>
    </row>
    <row r="528" spans="19:19" x14ac:dyDescent="0.2">
      <c r="S528"/>
    </row>
    <row r="529" spans="19:19" x14ac:dyDescent="0.2">
      <c r="S529"/>
    </row>
    <row r="530" spans="19:19" x14ac:dyDescent="0.2">
      <c r="S530"/>
    </row>
    <row r="531" spans="19:19" x14ac:dyDescent="0.2">
      <c r="S531"/>
    </row>
    <row r="532" spans="19:19" x14ac:dyDescent="0.2">
      <c r="S532"/>
    </row>
    <row r="533" spans="19:19" x14ac:dyDescent="0.2">
      <c r="S533"/>
    </row>
    <row r="534" spans="19:19" x14ac:dyDescent="0.2">
      <c r="S534"/>
    </row>
    <row r="535" spans="19:19" x14ac:dyDescent="0.2">
      <c r="S535"/>
    </row>
    <row r="536" spans="19:19" x14ac:dyDescent="0.2">
      <c r="S536"/>
    </row>
    <row r="537" spans="19:19" x14ac:dyDescent="0.2">
      <c r="S537"/>
    </row>
    <row r="538" spans="19:19" x14ac:dyDescent="0.2">
      <c r="S538"/>
    </row>
    <row r="539" spans="19:19" x14ac:dyDescent="0.2">
      <c r="S539"/>
    </row>
    <row r="540" spans="19:19" x14ac:dyDescent="0.2">
      <c r="S540"/>
    </row>
    <row r="541" spans="19:19" x14ac:dyDescent="0.2">
      <c r="S541"/>
    </row>
    <row r="542" spans="19:19" x14ac:dyDescent="0.2">
      <c r="S542"/>
    </row>
    <row r="543" spans="19:19" x14ac:dyDescent="0.2">
      <c r="S543"/>
    </row>
    <row r="544" spans="19:19" x14ac:dyDescent="0.2">
      <c r="S544"/>
    </row>
    <row r="545" spans="19:19" x14ac:dyDescent="0.2">
      <c r="S545"/>
    </row>
    <row r="546" spans="19:19" x14ac:dyDescent="0.2">
      <c r="S546"/>
    </row>
    <row r="547" spans="19:19" x14ac:dyDescent="0.2">
      <c r="S547"/>
    </row>
    <row r="548" spans="19:19" x14ac:dyDescent="0.2">
      <c r="S548"/>
    </row>
    <row r="549" spans="19:19" x14ac:dyDescent="0.2">
      <c r="S549"/>
    </row>
    <row r="550" spans="19:19" x14ac:dyDescent="0.2">
      <c r="S550"/>
    </row>
    <row r="551" spans="19:19" x14ac:dyDescent="0.2">
      <c r="S551"/>
    </row>
    <row r="552" spans="19:19" x14ac:dyDescent="0.2">
      <c r="S552"/>
    </row>
    <row r="553" spans="19:19" x14ac:dyDescent="0.2">
      <c r="S553"/>
    </row>
    <row r="554" spans="19:19" x14ac:dyDescent="0.2">
      <c r="S554"/>
    </row>
    <row r="555" spans="19:19" x14ac:dyDescent="0.2">
      <c r="S555"/>
    </row>
    <row r="556" spans="19:19" x14ac:dyDescent="0.2">
      <c r="S556"/>
    </row>
    <row r="557" spans="19:19" x14ac:dyDescent="0.2">
      <c r="S557"/>
    </row>
    <row r="558" spans="19:19" x14ac:dyDescent="0.2">
      <c r="S558"/>
    </row>
    <row r="559" spans="19:19" x14ac:dyDescent="0.2">
      <c r="S559"/>
    </row>
    <row r="560" spans="19:19" x14ac:dyDescent="0.2">
      <c r="S560"/>
    </row>
    <row r="561" spans="19:19" x14ac:dyDescent="0.2">
      <c r="S561"/>
    </row>
    <row r="562" spans="19:19" x14ac:dyDescent="0.2">
      <c r="S562"/>
    </row>
    <row r="563" spans="19:19" x14ac:dyDescent="0.2">
      <c r="S563"/>
    </row>
    <row r="564" spans="19:19" x14ac:dyDescent="0.2">
      <c r="S564"/>
    </row>
    <row r="565" spans="19:19" x14ac:dyDescent="0.2">
      <c r="S565"/>
    </row>
    <row r="566" spans="19:19" x14ac:dyDescent="0.2">
      <c r="S566"/>
    </row>
    <row r="567" spans="19:19" x14ac:dyDescent="0.2">
      <c r="S567"/>
    </row>
    <row r="568" spans="19:19" x14ac:dyDescent="0.2">
      <c r="S568"/>
    </row>
    <row r="569" spans="19:19" x14ac:dyDescent="0.2">
      <c r="S569"/>
    </row>
    <row r="570" spans="19:19" x14ac:dyDescent="0.2">
      <c r="S570"/>
    </row>
    <row r="571" spans="19:19" x14ac:dyDescent="0.2">
      <c r="S571"/>
    </row>
    <row r="572" spans="19:19" x14ac:dyDescent="0.2">
      <c r="S572"/>
    </row>
    <row r="573" spans="19:19" x14ac:dyDescent="0.2">
      <c r="S573"/>
    </row>
    <row r="574" spans="19:19" x14ac:dyDescent="0.2">
      <c r="S574"/>
    </row>
    <row r="575" spans="19:19" x14ac:dyDescent="0.2">
      <c r="S575"/>
    </row>
    <row r="576" spans="19:19" x14ac:dyDescent="0.2">
      <c r="S576"/>
    </row>
    <row r="577" spans="19:19" x14ac:dyDescent="0.2">
      <c r="S577"/>
    </row>
    <row r="578" spans="19:19" x14ac:dyDescent="0.2">
      <c r="S578"/>
    </row>
    <row r="579" spans="19:19" x14ac:dyDescent="0.2">
      <c r="S579"/>
    </row>
    <row r="580" spans="19:19" x14ac:dyDescent="0.2">
      <c r="S580"/>
    </row>
    <row r="581" spans="19:19" x14ac:dyDescent="0.2">
      <c r="S581"/>
    </row>
    <row r="582" spans="19:19" x14ac:dyDescent="0.2">
      <c r="S582"/>
    </row>
    <row r="583" spans="19:19" x14ac:dyDescent="0.2">
      <c r="S583"/>
    </row>
    <row r="584" spans="19:19" x14ac:dyDescent="0.2">
      <c r="S584"/>
    </row>
    <row r="585" spans="19:19" x14ac:dyDescent="0.2">
      <c r="S585"/>
    </row>
    <row r="586" spans="19:19" x14ac:dyDescent="0.2">
      <c r="S586"/>
    </row>
    <row r="587" spans="19:19" x14ac:dyDescent="0.2">
      <c r="S587"/>
    </row>
    <row r="588" spans="19:19" x14ac:dyDescent="0.2">
      <c r="S588"/>
    </row>
    <row r="589" spans="19:19" x14ac:dyDescent="0.2">
      <c r="S589"/>
    </row>
    <row r="590" spans="19:19" x14ac:dyDescent="0.2">
      <c r="S590"/>
    </row>
    <row r="591" spans="19:19" x14ac:dyDescent="0.2">
      <c r="S591"/>
    </row>
    <row r="592" spans="19:19" x14ac:dyDescent="0.2">
      <c r="S592"/>
    </row>
    <row r="593" spans="19:19" x14ac:dyDescent="0.2">
      <c r="S593"/>
    </row>
    <row r="594" spans="19:19" x14ac:dyDescent="0.2">
      <c r="S594"/>
    </row>
    <row r="595" spans="19:19" x14ac:dyDescent="0.2">
      <c r="S595"/>
    </row>
    <row r="596" spans="19:19" x14ac:dyDescent="0.2">
      <c r="S596"/>
    </row>
    <row r="597" spans="19:19" x14ac:dyDescent="0.2">
      <c r="S597"/>
    </row>
    <row r="598" spans="19:19" x14ac:dyDescent="0.2">
      <c r="S598"/>
    </row>
    <row r="599" spans="19:19" x14ac:dyDescent="0.2">
      <c r="S599"/>
    </row>
    <row r="600" spans="19:19" x14ac:dyDescent="0.2">
      <c r="S600"/>
    </row>
    <row r="601" spans="19:19" x14ac:dyDescent="0.2">
      <c r="S601"/>
    </row>
    <row r="602" spans="19:19" x14ac:dyDescent="0.2">
      <c r="S602"/>
    </row>
    <row r="603" spans="19:19" x14ac:dyDescent="0.2">
      <c r="S603"/>
    </row>
    <row r="604" spans="19:19" x14ac:dyDescent="0.2">
      <c r="S604"/>
    </row>
    <row r="605" spans="19:19" x14ac:dyDescent="0.2">
      <c r="S605"/>
    </row>
    <row r="606" spans="19:19" x14ac:dyDescent="0.2">
      <c r="S606"/>
    </row>
    <row r="607" spans="19:19" x14ac:dyDescent="0.2">
      <c r="S607"/>
    </row>
    <row r="608" spans="19:19" x14ac:dyDescent="0.2">
      <c r="S608"/>
    </row>
    <row r="609" spans="19:19" x14ac:dyDescent="0.2">
      <c r="S609"/>
    </row>
    <row r="610" spans="19:19" x14ac:dyDescent="0.2">
      <c r="S610"/>
    </row>
    <row r="611" spans="19:19" x14ac:dyDescent="0.2">
      <c r="S611"/>
    </row>
    <row r="612" spans="19:19" x14ac:dyDescent="0.2">
      <c r="S612"/>
    </row>
    <row r="613" spans="19:19" x14ac:dyDescent="0.2">
      <c r="S613"/>
    </row>
    <row r="614" spans="19:19" x14ac:dyDescent="0.2">
      <c r="S614"/>
    </row>
    <row r="615" spans="19:19" x14ac:dyDescent="0.2">
      <c r="S615"/>
    </row>
    <row r="616" spans="19:19" x14ac:dyDescent="0.2">
      <c r="S616"/>
    </row>
    <row r="617" spans="19:19" x14ac:dyDescent="0.2">
      <c r="S617"/>
    </row>
    <row r="618" spans="19:19" x14ac:dyDescent="0.2">
      <c r="S618"/>
    </row>
    <row r="619" spans="19:19" x14ac:dyDescent="0.2">
      <c r="S619"/>
    </row>
    <row r="620" spans="19:19" x14ac:dyDescent="0.2">
      <c r="S620"/>
    </row>
    <row r="621" spans="19:19" x14ac:dyDescent="0.2">
      <c r="S621"/>
    </row>
    <row r="622" spans="19:19" x14ac:dyDescent="0.2">
      <c r="S622"/>
    </row>
    <row r="623" spans="19:19" x14ac:dyDescent="0.2">
      <c r="S623"/>
    </row>
    <row r="624" spans="19:19" x14ac:dyDescent="0.2">
      <c r="S624"/>
    </row>
    <row r="625" spans="19:19" x14ac:dyDescent="0.2">
      <c r="S625"/>
    </row>
    <row r="626" spans="19:19" x14ac:dyDescent="0.2">
      <c r="S626"/>
    </row>
    <row r="627" spans="19:19" x14ac:dyDescent="0.2">
      <c r="S627"/>
    </row>
    <row r="628" spans="19:19" x14ac:dyDescent="0.2">
      <c r="S628"/>
    </row>
    <row r="629" spans="19:19" x14ac:dyDescent="0.2">
      <c r="S629"/>
    </row>
    <row r="630" spans="19:19" x14ac:dyDescent="0.2">
      <c r="S630"/>
    </row>
    <row r="631" spans="19:19" x14ac:dyDescent="0.2">
      <c r="S631"/>
    </row>
    <row r="632" spans="19:19" x14ac:dyDescent="0.2">
      <c r="S632"/>
    </row>
    <row r="633" spans="19:19" x14ac:dyDescent="0.2">
      <c r="S633"/>
    </row>
    <row r="634" spans="19:19" x14ac:dyDescent="0.2">
      <c r="S634"/>
    </row>
    <row r="635" spans="19:19" x14ac:dyDescent="0.2">
      <c r="S635"/>
    </row>
    <row r="636" spans="19:19" x14ac:dyDescent="0.2">
      <c r="S636"/>
    </row>
    <row r="637" spans="19:19" x14ac:dyDescent="0.2">
      <c r="S637"/>
    </row>
    <row r="638" spans="19:19" x14ac:dyDescent="0.2">
      <c r="S638"/>
    </row>
    <row r="639" spans="19:19" x14ac:dyDescent="0.2">
      <c r="S639"/>
    </row>
    <row r="640" spans="19:19" x14ac:dyDescent="0.2">
      <c r="S640"/>
    </row>
    <row r="641" spans="19:19" x14ac:dyDescent="0.2">
      <c r="S641"/>
    </row>
    <row r="642" spans="19:19" x14ac:dyDescent="0.2">
      <c r="S642"/>
    </row>
    <row r="643" spans="19:19" x14ac:dyDescent="0.2">
      <c r="S643"/>
    </row>
    <row r="644" spans="19:19" x14ac:dyDescent="0.2">
      <c r="S644"/>
    </row>
    <row r="645" spans="19:19" x14ac:dyDescent="0.2">
      <c r="S645"/>
    </row>
    <row r="646" spans="19:19" x14ac:dyDescent="0.2">
      <c r="S646"/>
    </row>
    <row r="647" spans="19:19" x14ac:dyDescent="0.2">
      <c r="S647"/>
    </row>
    <row r="648" spans="19:19" x14ac:dyDescent="0.2">
      <c r="S648"/>
    </row>
    <row r="649" spans="19:19" x14ac:dyDescent="0.2">
      <c r="S649"/>
    </row>
    <row r="650" spans="19:19" x14ac:dyDescent="0.2">
      <c r="S650"/>
    </row>
    <row r="651" spans="19:19" x14ac:dyDescent="0.2">
      <c r="S651"/>
    </row>
    <row r="652" spans="19:19" x14ac:dyDescent="0.2">
      <c r="S652"/>
    </row>
    <row r="653" spans="19:19" x14ac:dyDescent="0.2">
      <c r="S653"/>
    </row>
    <row r="654" spans="19:19" x14ac:dyDescent="0.2">
      <c r="S654"/>
    </row>
    <row r="655" spans="19:19" x14ac:dyDescent="0.2">
      <c r="S655"/>
    </row>
    <row r="656" spans="19:19" x14ac:dyDescent="0.2">
      <c r="S656"/>
    </row>
    <row r="657" spans="19:19" x14ac:dyDescent="0.2">
      <c r="S657"/>
    </row>
    <row r="658" spans="19:19" x14ac:dyDescent="0.2">
      <c r="S658"/>
    </row>
    <row r="659" spans="19:19" x14ac:dyDescent="0.2">
      <c r="S659"/>
    </row>
    <row r="660" spans="19:19" x14ac:dyDescent="0.2">
      <c r="S660"/>
    </row>
    <row r="661" spans="19:19" x14ac:dyDescent="0.2">
      <c r="S661"/>
    </row>
    <row r="662" spans="19:19" x14ac:dyDescent="0.2">
      <c r="S662"/>
    </row>
    <row r="663" spans="19:19" x14ac:dyDescent="0.2">
      <c r="S663"/>
    </row>
    <row r="664" spans="19:19" x14ac:dyDescent="0.2">
      <c r="S664"/>
    </row>
    <row r="665" spans="19:19" x14ac:dyDescent="0.2">
      <c r="S665"/>
    </row>
    <row r="666" spans="19:19" x14ac:dyDescent="0.2">
      <c r="S666"/>
    </row>
    <row r="667" spans="19:19" x14ac:dyDescent="0.2">
      <c r="S667"/>
    </row>
    <row r="668" spans="19:19" x14ac:dyDescent="0.2">
      <c r="S668"/>
    </row>
    <row r="669" spans="19:19" x14ac:dyDescent="0.2">
      <c r="S669"/>
    </row>
    <row r="670" spans="19:19" x14ac:dyDescent="0.2">
      <c r="S670"/>
    </row>
    <row r="671" spans="19:19" x14ac:dyDescent="0.2">
      <c r="S671"/>
    </row>
    <row r="672" spans="19:19" x14ac:dyDescent="0.2">
      <c r="S672"/>
    </row>
    <row r="673" spans="19:19" x14ac:dyDescent="0.2">
      <c r="S673"/>
    </row>
    <row r="674" spans="19:19" x14ac:dyDescent="0.2">
      <c r="S674"/>
    </row>
    <row r="675" spans="19:19" x14ac:dyDescent="0.2">
      <c r="S675"/>
    </row>
    <row r="676" spans="19:19" x14ac:dyDescent="0.2">
      <c r="S676"/>
    </row>
    <row r="677" spans="19:19" x14ac:dyDescent="0.2">
      <c r="S677"/>
    </row>
    <row r="678" spans="19:19" x14ac:dyDescent="0.2">
      <c r="S678"/>
    </row>
    <row r="679" spans="19:19" x14ac:dyDescent="0.2">
      <c r="S679"/>
    </row>
    <row r="680" spans="19:19" x14ac:dyDescent="0.2">
      <c r="S680"/>
    </row>
    <row r="681" spans="19:19" x14ac:dyDescent="0.2">
      <c r="S681"/>
    </row>
    <row r="682" spans="19:19" x14ac:dyDescent="0.2">
      <c r="S682"/>
    </row>
    <row r="683" spans="19:19" x14ac:dyDescent="0.2">
      <c r="S683"/>
    </row>
    <row r="684" spans="19:19" x14ac:dyDescent="0.2">
      <c r="S684"/>
    </row>
    <row r="685" spans="19:19" x14ac:dyDescent="0.2">
      <c r="S685"/>
    </row>
    <row r="686" spans="19:19" x14ac:dyDescent="0.2">
      <c r="S686"/>
    </row>
    <row r="687" spans="19:19" x14ac:dyDescent="0.2">
      <c r="S687"/>
    </row>
    <row r="688" spans="19:19" x14ac:dyDescent="0.2">
      <c r="S688"/>
    </row>
    <row r="689" spans="19:19" x14ac:dyDescent="0.2">
      <c r="S689"/>
    </row>
    <row r="690" spans="19:19" x14ac:dyDescent="0.2">
      <c r="S690"/>
    </row>
    <row r="691" spans="19:19" x14ac:dyDescent="0.2">
      <c r="S691"/>
    </row>
    <row r="692" spans="19:19" x14ac:dyDescent="0.2">
      <c r="S692"/>
    </row>
    <row r="693" spans="19:19" x14ac:dyDescent="0.2">
      <c r="S693"/>
    </row>
    <row r="694" spans="19:19" x14ac:dyDescent="0.2">
      <c r="S694"/>
    </row>
    <row r="695" spans="19:19" x14ac:dyDescent="0.2">
      <c r="S695"/>
    </row>
    <row r="696" spans="19:19" x14ac:dyDescent="0.2">
      <c r="S696"/>
    </row>
    <row r="697" spans="19:19" x14ac:dyDescent="0.2">
      <c r="S697"/>
    </row>
    <row r="698" spans="19:19" x14ac:dyDescent="0.2">
      <c r="S698"/>
    </row>
    <row r="699" spans="19:19" x14ac:dyDescent="0.2">
      <c r="S699"/>
    </row>
    <row r="700" spans="19:19" x14ac:dyDescent="0.2">
      <c r="S700"/>
    </row>
    <row r="701" spans="19:19" x14ac:dyDescent="0.2">
      <c r="S701"/>
    </row>
    <row r="702" spans="19:19" x14ac:dyDescent="0.2">
      <c r="S702"/>
    </row>
    <row r="703" spans="19:19" x14ac:dyDescent="0.2">
      <c r="S703"/>
    </row>
    <row r="704" spans="19:19" x14ac:dyDescent="0.2">
      <c r="S704"/>
    </row>
    <row r="705" spans="19:19" x14ac:dyDescent="0.2">
      <c r="S705"/>
    </row>
    <row r="706" spans="19:19" x14ac:dyDescent="0.2">
      <c r="S706"/>
    </row>
    <row r="707" spans="19:19" x14ac:dyDescent="0.2">
      <c r="S707"/>
    </row>
    <row r="708" spans="19:19" x14ac:dyDescent="0.2">
      <c r="S708"/>
    </row>
    <row r="709" spans="19:19" x14ac:dyDescent="0.2">
      <c r="S709"/>
    </row>
    <row r="710" spans="19:19" x14ac:dyDescent="0.2">
      <c r="S710"/>
    </row>
    <row r="711" spans="19:19" x14ac:dyDescent="0.2">
      <c r="S711"/>
    </row>
    <row r="712" spans="19:19" x14ac:dyDescent="0.2">
      <c r="S712"/>
    </row>
    <row r="713" spans="19:19" x14ac:dyDescent="0.2">
      <c r="S713"/>
    </row>
    <row r="714" spans="19:19" x14ac:dyDescent="0.2">
      <c r="S714"/>
    </row>
    <row r="715" spans="19:19" x14ac:dyDescent="0.2">
      <c r="S715"/>
    </row>
    <row r="716" spans="19:19" x14ac:dyDescent="0.2">
      <c r="S716"/>
    </row>
    <row r="717" spans="19:19" x14ac:dyDescent="0.2">
      <c r="S717"/>
    </row>
    <row r="718" spans="19:19" x14ac:dyDescent="0.2">
      <c r="S718"/>
    </row>
    <row r="719" spans="19:19" x14ac:dyDescent="0.2">
      <c r="S719"/>
    </row>
    <row r="720" spans="19:19" x14ac:dyDescent="0.2">
      <c r="S720"/>
    </row>
    <row r="721" spans="19:19" x14ac:dyDescent="0.2">
      <c r="S721"/>
    </row>
    <row r="722" spans="19:19" x14ac:dyDescent="0.2">
      <c r="S722"/>
    </row>
    <row r="723" spans="19:19" x14ac:dyDescent="0.2">
      <c r="S723"/>
    </row>
    <row r="724" spans="19:19" x14ac:dyDescent="0.2">
      <c r="S724"/>
    </row>
    <row r="725" spans="19:19" x14ac:dyDescent="0.2">
      <c r="S725"/>
    </row>
    <row r="726" spans="19:19" x14ac:dyDescent="0.2">
      <c r="S726"/>
    </row>
    <row r="727" spans="19:19" x14ac:dyDescent="0.2">
      <c r="S727"/>
    </row>
    <row r="728" spans="19:19" x14ac:dyDescent="0.2">
      <c r="S728"/>
    </row>
    <row r="729" spans="19:19" x14ac:dyDescent="0.2">
      <c r="S729"/>
    </row>
    <row r="730" spans="19:19" x14ac:dyDescent="0.2">
      <c r="S730"/>
    </row>
    <row r="731" spans="19:19" x14ac:dyDescent="0.2">
      <c r="S731"/>
    </row>
    <row r="732" spans="19:19" x14ac:dyDescent="0.2">
      <c r="S732"/>
    </row>
    <row r="733" spans="19:19" x14ac:dyDescent="0.2">
      <c r="S733"/>
    </row>
    <row r="734" spans="19:19" x14ac:dyDescent="0.2">
      <c r="S734"/>
    </row>
    <row r="735" spans="19:19" x14ac:dyDescent="0.2">
      <c r="S735"/>
    </row>
    <row r="736" spans="19:19" x14ac:dyDescent="0.2">
      <c r="S736"/>
    </row>
    <row r="737" spans="19:19" x14ac:dyDescent="0.2">
      <c r="S737"/>
    </row>
    <row r="738" spans="19:19" x14ac:dyDescent="0.2">
      <c r="S738"/>
    </row>
    <row r="739" spans="19:19" x14ac:dyDescent="0.2">
      <c r="S739"/>
    </row>
    <row r="740" spans="19:19" x14ac:dyDescent="0.2">
      <c r="S740"/>
    </row>
    <row r="741" spans="19:19" x14ac:dyDescent="0.2">
      <c r="S741"/>
    </row>
    <row r="742" spans="19:19" x14ac:dyDescent="0.2">
      <c r="S742"/>
    </row>
    <row r="743" spans="19:19" x14ac:dyDescent="0.2">
      <c r="S743"/>
    </row>
    <row r="744" spans="19:19" x14ac:dyDescent="0.2">
      <c r="S744"/>
    </row>
    <row r="745" spans="19:19" x14ac:dyDescent="0.2">
      <c r="S745"/>
    </row>
    <row r="746" spans="19:19" x14ac:dyDescent="0.2">
      <c r="S746"/>
    </row>
    <row r="747" spans="19:19" x14ac:dyDescent="0.2">
      <c r="S747"/>
    </row>
    <row r="748" spans="19:19" x14ac:dyDescent="0.2">
      <c r="S748"/>
    </row>
    <row r="749" spans="19:19" x14ac:dyDescent="0.2">
      <c r="S749"/>
    </row>
    <row r="750" spans="19:19" x14ac:dyDescent="0.2">
      <c r="S750"/>
    </row>
    <row r="751" spans="19:19" x14ac:dyDescent="0.2">
      <c r="S751"/>
    </row>
    <row r="752" spans="19:19" x14ac:dyDescent="0.2">
      <c r="S752"/>
    </row>
    <row r="753" spans="19:19" x14ac:dyDescent="0.2">
      <c r="S753"/>
    </row>
    <row r="754" spans="19:19" x14ac:dyDescent="0.2">
      <c r="S754"/>
    </row>
    <row r="755" spans="19:19" x14ac:dyDescent="0.2">
      <c r="S755"/>
    </row>
    <row r="756" spans="19:19" x14ac:dyDescent="0.2">
      <c r="S756"/>
    </row>
    <row r="757" spans="19:19" x14ac:dyDescent="0.2">
      <c r="S757"/>
    </row>
    <row r="758" spans="19:19" x14ac:dyDescent="0.2">
      <c r="S758"/>
    </row>
    <row r="759" spans="19:19" x14ac:dyDescent="0.2">
      <c r="S759"/>
    </row>
    <row r="760" spans="19:19" x14ac:dyDescent="0.2">
      <c r="S760"/>
    </row>
    <row r="761" spans="19:19" x14ac:dyDescent="0.2">
      <c r="S761"/>
    </row>
    <row r="762" spans="19:19" x14ac:dyDescent="0.2">
      <c r="S762"/>
    </row>
    <row r="763" spans="19:19" x14ac:dyDescent="0.2">
      <c r="S763"/>
    </row>
    <row r="764" spans="19:19" x14ac:dyDescent="0.2">
      <c r="S764"/>
    </row>
    <row r="765" spans="19:19" x14ac:dyDescent="0.2">
      <c r="S765"/>
    </row>
    <row r="766" spans="19:19" x14ac:dyDescent="0.2">
      <c r="S766"/>
    </row>
    <row r="767" spans="19:19" x14ac:dyDescent="0.2">
      <c r="S767"/>
    </row>
    <row r="768" spans="19:19" x14ac:dyDescent="0.2">
      <c r="S768"/>
    </row>
    <row r="769" spans="19:19" x14ac:dyDescent="0.2">
      <c r="S769"/>
    </row>
    <row r="770" spans="19:19" x14ac:dyDescent="0.2">
      <c r="S770"/>
    </row>
    <row r="771" spans="19:19" x14ac:dyDescent="0.2">
      <c r="S771"/>
    </row>
    <row r="772" spans="19:19" x14ac:dyDescent="0.2">
      <c r="S772"/>
    </row>
    <row r="773" spans="19:19" x14ac:dyDescent="0.2">
      <c r="S773"/>
    </row>
    <row r="774" spans="19:19" x14ac:dyDescent="0.2">
      <c r="S774"/>
    </row>
    <row r="775" spans="19:19" x14ac:dyDescent="0.2">
      <c r="S775"/>
    </row>
    <row r="776" spans="19:19" x14ac:dyDescent="0.2">
      <c r="S776"/>
    </row>
    <row r="777" spans="19:19" x14ac:dyDescent="0.2">
      <c r="S777"/>
    </row>
    <row r="778" spans="19:19" x14ac:dyDescent="0.2">
      <c r="S778"/>
    </row>
    <row r="779" spans="19:19" x14ac:dyDescent="0.2">
      <c r="S779"/>
    </row>
    <row r="780" spans="19:19" x14ac:dyDescent="0.2">
      <c r="S780"/>
    </row>
    <row r="781" spans="19:19" x14ac:dyDescent="0.2">
      <c r="S781"/>
    </row>
    <row r="782" spans="19:19" x14ac:dyDescent="0.2">
      <c r="S782"/>
    </row>
    <row r="783" spans="19:19" x14ac:dyDescent="0.2">
      <c r="S783"/>
    </row>
    <row r="784" spans="19:19" x14ac:dyDescent="0.2">
      <c r="S784"/>
    </row>
    <row r="785" spans="19:19" x14ac:dyDescent="0.2">
      <c r="S785"/>
    </row>
    <row r="786" spans="19:19" x14ac:dyDescent="0.2">
      <c r="S786"/>
    </row>
    <row r="787" spans="19:19" x14ac:dyDescent="0.2">
      <c r="S787"/>
    </row>
    <row r="788" spans="19:19" x14ac:dyDescent="0.2">
      <c r="S788"/>
    </row>
    <row r="789" spans="19:19" x14ac:dyDescent="0.2">
      <c r="S789"/>
    </row>
    <row r="790" spans="19:19" x14ac:dyDescent="0.2">
      <c r="S790"/>
    </row>
    <row r="791" spans="19:19" x14ac:dyDescent="0.2">
      <c r="S791"/>
    </row>
    <row r="792" spans="19:19" x14ac:dyDescent="0.2">
      <c r="S792"/>
    </row>
    <row r="793" spans="19:19" x14ac:dyDescent="0.2">
      <c r="S793"/>
    </row>
    <row r="794" spans="19:19" x14ac:dyDescent="0.2">
      <c r="S794"/>
    </row>
    <row r="795" spans="19:19" x14ac:dyDescent="0.2">
      <c r="S795"/>
    </row>
    <row r="796" spans="19:19" x14ac:dyDescent="0.2">
      <c r="S796"/>
    </row>
    <row r="797" spans="19:19" x14ac:dyDescent="0.2">
      <c r="S797"/>
    </row>
    <row r="798" spans="19:19" x14ac:dyDescent="0.2">
      <c r="S798"/>
    </row>
    <row r="799" spans="19:19" x14ac:dyDescent="0.2">
      <c r="S799"/>
    </row>
    <row r="800" spans="19:19" x14ac:dyDescent="0.2">
      <c r="S800"/>
    </row>
    <row r="801" spans="19:19" x14ac:dyDescent="0.2">
      <c r="S801"/>
    </row>
    <row r="802" spans="19:19" x14ac:dyDescent="0.2">
      <c r="S802"/>
    </row>
    <row r="803" spans="19:19" x14ac:dyDescent="0.2">
      <c r="S803"/>
    </row>
    <row r="804" spans="19:19" x14ac:dyDescent="0.2">
      <c r="S804"/>
    </row>
    <row r="805" spans="19:19" x14ac:dyDescent="0.2">
      <c r="S805"/>
    </row>
    <row r="806" spans="19:19" x14ac:dyDescent="0.2">
      <c r="S806"/>
    </row>
    <row r="807" spans="19:19" x14ac:dyDescent="0.2">
      <c r="S807"/>
    </row>
    <row r="808" spans="19:19" x14ac:dyDescent="0.2">
      <c r="S808"/>
    </row>
    <row r="809" spans="19:19" x14ac:dyDescent="0.2">
      <c r="S809"/>
    </row>
    <row r="810" spans="19:19" x14ac:dyDescent="0.2">
      <c r="S810"/>
    </row>
    <row r="811" spans="19:19" x14ac:dyDescent="0.2">
      <c r="S811"/>
    </row>
    <row r="812" spans="19:19" x14ac:dyDescent="0.2">
      <c r="S812"/>
    </row>
    <row r="813" spans="19:19" x14ac:dyDescent="0.2">
      <c r="S813"/>
    </row>
    <row r="814" spans="19:19" x14ac:dyDescent="0.2">
      <c r="S814"/>
    </row>
    <row r="815" spans="19:19" x14ac:dyDescent="0.2">
      <c r="S815"/>
    </row>
    <row r="816" spans="19:19" x14ac:dyDescent="0.2">
      <c r="S816"/>
    </row>
    <row r="817" spans="19:19" x14ac:dyDescent="0.2">
      <c r="S817"/>
    </row>
    <row r="818" spans="19:19" x14ac:dyDescent="0.2">
      <c r="S818"/>
    </row>
    <row r="819" spans="19:19" x14ac:dyDescent="0.2">
      <c r="S819"/>
    </row>
    <row r="820" spans="19:19" x14ac:dyDescent="0.2">
      <c r="S820"/>
    </row>
    <row r="821" spans="19:19" x14ac:dyDescent="0.2">
      <c r="S821"/>
    </row>
    <row r="822" spans="19:19" x14ac:dyDescent="0.2">
      <c r="S822"/>
    </row>
    <row r="823" spans="19:19" x14ac:dyDescent="0.2">
      <c r="S823"/>
    </row>
    <row r="824" spans="19:19" x14ac:dyDescent="0.2">
      <c r="S824"/>
    </row>
    <row r="825" spans="19:19" x14ac:dyDescent="0.2">
      <c r="S825"/>
    </row>
    <row r="826" spans="19:19" x14ac:dyDescent="0.2">
      <c r="S826"/>
    </row>
    <row r="827" spans="19:19" x14ac:dyDescent="0.2">
      <c r="S827"/>
    </row>
    <row r="828" spans="19:19" x14ac:dyDescent="0.2">
      <c r="S828"/>
    </row>
    <row r="829" spans="19:19" x14ac:dyDescent="0.2">
      <c r="S829"/>
    </row>
    <row r="830" spans="19:19" x14ac:dyDescent="0.2">
      <c r="S830"/>
    </row>
    <row r="831" spans="19:19" x14ac:dyDescent="0.2">
      <c r="S831"/>
    </row>
    <row r="832" spans="19:19" x14ac:dyDescent="0.2">
      <c r="S832"/>
    </row>
    <row r="833" spans="19:19" x14ac:dyDescent="0.2">
      <c r="S833"/>
    </row>
    <row r="834" spans="19:19" x14ac:dyDescent="0.2">
      <c r="S834"/>
    </row>
    <row r="835" spans="19:19" x14ac:dyDescent="0.2">
      <c r="S835"/>
    </row>
    <row r="836" spans="19:19" x14ac:dyDescent="0.2">
      <c r="S836"/>
    </row>
    <row r="837" spans="19:19" x14ac:dyDescent="0.2">
      <c r="S837"/>
    </row>
    <row r="838" spans="19:19" x14ac:dyDescent="0.2">
      <c r="S838"/>
    </row>
    <row r="839" spans="19:19" x14ac:dyDescent="0.2">
      <c r="S839"/>
    </row>
    <row r="840" spans="19:19" x14ac:dyDescent="0.2">
      <c r="S840"/>
    </row>
    <row r="841" spans="19:19" x14ac:dyDescent="0.2">
      <c r="S841"/>
    </row>
    <row r="842" spans="19:19" x14ac:dyDescent="0.2">
      <c r="S842"/>
    </row>
    <row r="843" spans="19:19" x14ac:dyDescent="0.2">
      <c r="S843"/>
    </row>
    <row r="844" spans="19:19" x14ac:dyDescent="0.2">
      <c r="S844"/>
    </row>
    <row r="845" spans="19:19" x14ac:dyDescent="0.2">
      <c r="S845"/>
    </row>
    <row r="846" spans="19:19" x14ac:dyDescent="0.2">
      <c r="S846"/>
    </row>
    <row r="847" spans="19:19" x14ac:dyDescent="0.2">
      <c r="S847"/>
    </row>
    <row r="848" spans="19:19" x14ac:dyDescent="0.2">
      <c r="S848"/>
    </row>
    <row r="849" spans="19:19" x14ac:dyDescent="0.2">
      <c r="S849"/>
    </row>
    <row r="850" spans="19:19" x14ac:dyDescent="0.2">
      <c r="S850"/>
    </row>
    <row r="851" spans="19:19" x14ac:dyDescent="0.2">
      <c r="S851"/>
    </row>
    <row r="852" spans="19:19" x14ac:dyDescent="0.2">
      <c r="S852"/>
    </row>
    <row r="853" spans="19:19" x14ac:dyDescent="0.2">
      <c r="S853"/>
    </row>
    <row r="854" spans="19:19" x14ac:dyDescent="0.2">
      <c r="S854"/>
    </row>
    <row r="855" spans="19:19" x14ac:dyDescent="0.2">
      <c r="S855"/>
    </row>
    <row r="856" spans="19:19" x14ac:dyDescent="0.2">
      <c r="S856"/>
    </row>
    <row r="857" spans="19:19" x14ac:dyDescent="0.2">
      <c r="S857"/>
    </row>
    <row r="858" spans="19:19" x14ac:dyDescent="0.2">
      <c r="S858"/>
    </row>
    <row r="859" spans="19:19" x14ac:dyDescent="0.2">
      <c r="S859"/>
    </row>
    <row r="860" spans="19:19" x14ac:dyDescent="0.2">
      <c r="S860"/>
    </row>
    <row r="861" spans="19:19" x14ac:dyDescent="0.2">
      <c r="S861"/>
    </row>
    <row r="862" spans="19:19" x14ac:dyDescent="0.2">
      <c r="S862"/>
    </row>
    <row r="863" spans="19:19" x14ac:dyDescent="0.2">
      <c r="S863"/>
    </row>
    <row r="864" spans="19:19" x14ac:dyDescent="0.2">
      <c r="S864"/>
    </row>
    <row r="865" spans="19:19" x14ac:dyDescent="0.2">
      <c r="S865"/>
    </row>
    <row r="866" spans="19:19" x14ac:dyDescent="0.2">
      <c r="S866"/>
    </row>
    <row r="867" spans="19:19" x14ac:dyDescent="0.2">
      <c r="S867"/>
    </row>
    <row r="868" spans="19:19" x14ac:dyDescent="0.2">
      <c r="S868"/>
    </row>
    <row r="869" spans="19:19" x14ac:dyDescent="0.2">
      <c r="S869"/>
    </row>
    <row r="870" spans="19:19" x14ac:dyDescent="0.2">
      <c r="S870"/>
    </row>
    <row r="871" spans="19:19" x14ac:dyDescent="0.2">
      <c r="S871"/>
    </row>
    <row r="872" spans="19:19" x14ac:dyDescent="0.2">
      <c r="S872"/>
    </row>
    <row r="873" spans="19:19" x14ac:dyDescent="0.2">
      <c r="S873"/>
    </row>
    <row r="874" spans="19:19" x14ac:dyDescent="0.2">
      <c r="S874"/>
    </row>
    <row r="875" spans="19:19" x14ac:dyDescent="0.2">
      <c r="S875"/>
    </row>
    <row r="876" spans="19:19" x14ac:dyDescent="0.2">
      <c r="S876"/>
    </row>
    <row r="877" spans="19:19" x14ac:dyDescent="0.2">
      <c r="S877"/>
    </row>
    <row r="878" spans="19:19" x14ac:dyDescent="0.2">
      <c r="S878"/>
    </row>
    <row r="879" spans="19:19" x14ac:dyDescent="0.2">
      <c r="S879"/>
    </row>
    <row r="880" spans="19:19" x14ac:dyDescent="0.2">
      <c r="S880"/>
    </row>
    <row r="881" spans="19:19" x14ac:dyDescent="0.2">
      <c r="S881"/>
    </row>
    <row r="882" spans="19:19" x14ac:dyDescent="0.2">
      <c r="S882"/>
    </row>
    <row r="883" spans="19:19" x14ac:dyDescent="0.2">
      <c r="S883"/>
    </row>
    <row r="884" spans="19:19" x14ac:dyDescent="0.2">
      <c r="S884"/>
    </row>
    <row r="885" spans="19:19" x14ac:dyDescent="0.2">
      <c r="S885"/>
    </row>
    <row r="886" spans="19:19" x14ac:dyDescent="0.2">
      <c r="S886"/>
    </row>
    <row r="887" spans="19:19" x14ac:dyDescent="0.2">
      <c r="S887"/>
    </row>
    <row r="888" spans="19:19" x14ac:dyDescent="0.2">
      <c r="S888"/>
    </row>
    <row r="889" spans="19:19" x14ac:dyDescent="0.2">
      <c r="S889"/>
    </row>
    <row r="890" spans="19:19" x14ac:dyDescent="0.2">
      <c r="S890"/>
    </row>
    <row r="891" spans="19:19" x14ac:dyDescent="0.2">
      <c r="S891"/>
    </row>
    <row r="892" spans="19:19" x14ac:dyDescent="0.2">
      <c r="S892"/>
    </row>
    <row r="893" spans="19:19" x14ac:dyDescent="0.2">
      <c r="S893"/>
    </row>
    <row r="894" spans="19:19" x14ac:dyDescent="0.2">
      <c r="S894"/>
    </row>
    <row r="895" spans="19:19" x14ac:dyDescent="0.2">
      <c r="S895"/>
    </row>
    <row r="896" spans="19:19" x14ac:dyDescent="0.2">
      <c r="S896"/>
    </row>
    <row r="897" spans="19:19" x14ac:dyDescent="0.2">
      <c r="S897"/>
    </row>
    <row r="898" spans="19:19" x14ac:dyDescent="0.2">
      <c r="S898"/>
    </row>
    <row r="899" spans="19:19" x14ac:dyDescent="0.2">
      <c r="S899"/>
    </row>
    <row r="900" spans="19:19" x14ac:dyDescent="0.2">
      <c r="S900"/>
    </row>
    <row r="901" spans="19:19" x14ac:dyDescent="0.2">
      <c r="S901"/>
    </row>
    <row r="902" spans="19:19" x14ac:dyDescent="0.2">
      <c r="S902"/>
    </row>
    <row r="903" spans="19:19" x14ac:dyDescent="0.2">
      <c r="S903"/>
    </row>
    <row r="904" spans="19:19" x14ac:dyDescent="0.2">
      <c r="S904"/>
    </row>
    <row r="905" spans="19:19" x14ac:dyDescent="0.2">
      <c r="S905"/>
    </row>
    <row r="906" spans="19:19" x14ac:dyDescent="0.2">
      <c r="S906"/>
    </row>
    <row r="907" spans="19:19" x14ac:dyDescent="0.2">
      <c r="S907"/>
    </row>
    <row r="908" spans="19:19" x14ac:dyDescent="0.2">
      <c r="S908"/>
    </row>
    <row r="909" spans="19:19" x14ac:dyDescent="0.2">
      <c r="S909"/>
    </row>
    <row r="910" spans="19:19" x14ac:dyDescent="0.2">
      <c r="S910"/>
    </row>
    <row r="911" spans="19:19" x14ac:dyDescent="0.2">
      <c r="S911"/>
    </row>
    <row r="912" spans="19:19" x14ac:dyDescent="0.2">
      <c r="S912"/>
    </row>
    <row r="913" spans="19:19" x14ac:dyDescent="0.2">
      <c r="S913"/>
    </row>
    <row r="914" spans="19:19" x14ac:dyDescent="0.2">
      <c r="S914"/>
    </row>
    <row r="915" spans="19:19" x14ac:dyDescent="0.2">
      <c r="S915"/>
    </row>
    <row r="916" spans="19:19" x14ac:dyDescent="0.2">
      <c r="S916"/>
    </row>
    <row r="917" spans="19:19" x14ac:dyDescent="0.2">
      <c r="S917"/>
    </row>
    <row r="918" spans="19:19" x14ac:dyDescent="0.2">
      <c r="S918"/>
    </row>
    <row r="919" spans="19:19" x14ac:dyDescent="0.2">
      <c r="S919"/>
    </row>
    <row r="920" spans="19:19" x14ac:dyDescent="0.2">
      <c r="S920"/>
    </row>
    <row r="921" spans="19:19" x14ac:dyDescent="0.2">
      <c r="S921"/>
    </row>
    <row r="922" spans="19:19" x14ac:dyDescent="0.2">
      <c r="S922"/>
    </row>
    <row r="923" spans="19:19" x14ac:dyDescent="0.2">
      <c r="S923"/>
    </row>
    <row r="924" spans="19:19" x14ac:dyDescent="0.2">
      <c r="S924"/>
    </row>
    <row r="925" spans="19:19" x14ac:dyDescent="0.2">
      <c r="S925"/>
    </row>
    <row r="926" spans="19:19" x14ac:dyDescent="0.2">
      <c r="S926"/>
    </row>
    <row r="927" spans="19:19" x14ac:dyDescent="0.2">
      <c r="S927"/>
    </row>
    <row r="928" spans="19:19" x14ac:dyDescent="0.2">
      <c r="S928"/>
    </row>
    <row r="929" spans="19:19" x14ac:dyDescent="0.2">
      <c r="S929"/>
    </row>
    <row r="930" spans="19:19" x14ac:dyDescent="0.2">
      <c r="S930"/>
    </row>
    <row r="931" spans="19:19" x14ac:dyDescent="0.2">
      <c r="S931"/>
    </row>
    <row r="932" spans="19:19" x14ac:dyDescent="0.2">
      <c r="S932"/>
    </row>
    <row r="933" spans="19:19" x14ac:dyDescent="0.2">
      <c r="S933"/>
    </row>
    <row r="934" spans="19:19" x14ac:dyDescent="0.2">
      <c r="S934"/>
    </row>
    <row r="935" spans="19:19" x14ac:dyDescent="0.2">
      <c r="S935"/>
    </row>
    <row r="936" spans="19:19" x14ac:dyDescent="0.2">
      <c r="S936"/>
    </row>
    <row r="937" spans="19:19" x14ac:dyDescent="0.2">
      <c r="S937"/>
    </row>
    <row r="938" spans="19:19" x14ac:dyDescent="0.2">
      <c r="S938"/>
    </row>
    <row r="939" spans="19:19" x14ac:dyDescent="0.2">
      <c r="S939"/>
    </row>
    <row r="940" spans="19:19" x14ac:dyDescent="0.2">
      <c r="S940"/>
    </row>
    <row r="941" spans="19:19" x14ac:dyDescent="0.2">
      <c r="S941"/>
    </row>
    <row r="942" spans="19:19" x14ac:dyDescent="0.2">
      <c r="S942"/>
    </row>
    <row r="943" spans="19:19" x14ac:dyDescent="0.2">
      <c r="S943"/>
    </row>
    <row r="944" spans="19:19" x14ac:dyDescent="0.2">
      <c r="S944"/>
    </row>
    <row r="945" spans="19:19" x14ac:dyDescent="0.2">
      <c r="S945"/>
    </row>
    <row r="946" spans="19:19" x14ac:dyDescent="0.2">
      <c r="S946"/>
    </row>
    <row r="947" spans="19:19" x14ac:dyDescent="0.2">
      <c r="S947"/>
    </row>
    <row r="948" spans="19:19" x14ac:dyDescent="0.2">
      <c r="S948"/>
    </row>
    <row r="949" spans="19:19" x14ac:dyDescent="0.2">
      <c r="S949"/>
    </row>
    <row r="950" spans="19:19" x14ac:dyDescent="0.2">
      <c r="S950"/>
    </row>
    <row r="951" spans="19:19" x14ac:dyDescent="0.2">
      <c r="S951"/>
    </row>
    <row r="952" spans="19:19" x14ac:dyDescent="0.2">
      <c r="S952"/>
    </row>
    <row r="953" spans="19:19" x14ac:dyDescent="0.2">
      <c r="S953"/>
    </row>
    <row r="954" spans="19:19" x14ac:dyDescent="0.2">
      <c r="S954"/>
    </row>
    <row r="955" spans="19:19" x14ac:dyDescent="0.2">
      <c r="S955"/>
    </row>
    <row r="956" spans="19:19" x14ac:dyDescent="0.2">
      <c r="S956"/>
    </row>
    <row r="957" spans="19:19" x14ac:dyDescent="0.2">
      <c r="S957"/>
    </row>
    <row r="958" spans="19:19" x14ac:dyDescent="0.2">
      <c r="S958"/>
    </row>
    <row r="959" spans="19:19" x14ac:dyDescent="0.2">
      <c r="S959"/>
    </row>
    <row r="960" spans="19:19" x14ac:dyDescent="0.2">
      <c r="S960"/>
    </row>
    <row r="961" spans="19:19" x14ac:dyDescent="0.2">
      <c r="S961"/>
    </row>
    <row r="962" spans="19:19" x14ac:dyDescent="0.2">
      <c r="S962"/>
    </row>
    <row r="963" spans="19:19" x14ac:dyDescent="0.2">
      <c r="S963"/>
    </row>
    <row r="964" spans="19:19" x14ac:dyDescent="0.2">
      <c r="S964"/>
    </row>
    <row r="965" spans="19:19" x14ac:dyDescent="0.2">
      <c r="S965"/>
    </row>
    <row r="966" spans="19:19" x14ac:dyDescent="0.2">
      <c r="S966"/>
    </row>
    <row r="967" spans="19:19" x14ac:dyDescent="0.2">
      <c r="S967"/>
    </row>
    <row r="968" spans="19:19" x14ac:dyDescent="0.2">
      <c r="S968"/>
    </row>
    <row r="969" spans="19:19" x14ac:dyDescent="0.2">
      <c r="S969"/>
    </row>
    <row r="970" spans="19:19" x14ac:dyDescent="0.2">
      <c r="S970"/>
    </row>
    <row r="971" spans="19:19" x14ac:dyDescent="0.2">
      <c r="S971"/>
    </row>
    <row r="972" spans="19:19" x14ac:dyDescent="0.2">
      <c r="S972"/>
    </row>
    <row r="973" spans="19:19" x14ac:dyDescent="0.2">
      <c r="S973"/>
    </row>
    <row r="974" spans="19:19" x14ac:dyDescent="0.2">
      <c r="S974"/>
    </row>
    <row r="975" spans="19:19" x14ac:dyDescent="0.2">
      <c r="S975"/>
    </row>
    <row r="976" spans="19:19" x14ac:dyDescent="0.2">
      <c r="S976"/>
    </row>
    <row r="977" spans="19:19" x14ac:dyDescent="0.2">
      <c r="S977"/>
    </row>
    <row r="978" spans="19:19" x14ac:dyDescent="0.2">
      <c r="S978"/>
    </row>
    <row r="979" spans="19:19" x14ac:dyDescent="0.2">
      <c r="S979"/>
    </row>
    <row r="980" spans="19:19" x14ac:dyDescent="0.2">
      <c r="S980"/>
    </row>
    <row r="981" spans="19:19" x14ac:dyDescent="0.2">
      <c r="S981"/>
    </row>
    <row r="982" spans="19:19" x14ac:dyDescent="0.2">
      <c r="S982"/>
    </row>
    <row r="983" spans="19:19" x14ac:dyDescent="0.2">
      <c r="S983"/>
    </row>
    <row r="984" spans="19:19" x14ac:dyDescent="0.2">
      <c r="S984"/>
    </row>
    <row r="985" spans="19:19" x14ac:dyDescent="0.2">
      <c r="S985"/>
    </row>
    <row r="986" spans="19:19" x14ac:dyDescent="0.2">
      <c r="S986"/>
    </row>
    <row r="987" spans="19:19" x14ac:dyDescent="0.2">
      <c r="S987"/>
    </row>
    <row r="988" spans="19:19" x14ac:dyDescent="0.2">
      <c r="S988"/>
    </row>
    <row r="989" spans="19:19" x14ac:dyDescent="0.2">
      <c r="S989"/>
    </row>
    <row r="990" spans="19:19" x14ac:dyDescent="0.2">
      <c r="S990"/>
    </row>
    <row r="991" spans="19:19" x14ac:dyDescent="0.2">
      <c r="S991"/>
    </row>
    <row r="992" spans="19:19" x14ac:dyDescent="0.2">
      <c r="S992"/>
    </row>
    <row r="993" spans="19:19" x14ac:dyDescent="0.2">
      <c r="S993"/>
    </row>
    <row r="994" spans="19:19" x14ac:dyDescent="0.2">
      <c r="S994"/>
    </row>
    <row r="995" spans="19:19" x14ac:dyDescent="0.2">
      <c r="S995"/>
    </row>
    <row r="996" spans="19:19" x14ac:dyDescent="0.2">
      <c r="S996"/>
    </row>
    <row r="997" spans="19:19" x14ac:dyDescent="0.2">
      <c r="S997"/>
    </row>
    <row r="998" spans="19:19" x14ac:dyDescent="0.2">
      <c r="S998"/>
    </row>
    <row r="999" spans="19:19" x14ac:dyDescent="0.2">
      <c r="S999"/>
    </row>
    <row r="1000" spans="19:19" x14ac:dyDescent="0.2">
      <c r="S1000"/>
    </row>
    <row r="1001" spans="19:19" x14ac:dyDescent="0.2">
      <c r="S1001"/>
    </row>
    <row r="1002" spans="19:19" x14ac:dyDescent="0.2">
      <c r="S1002"/>
    </row>
    <row r="1003" spans="19:19" x14ac:dyDescent="0.2">
      <c r="S1003"/>
    </row>
    <row r="1004" spans="19:19" x14ac:dyDescent="0.2">
      <c r="S1004"/>
    </row>
    <row r="1005" spans="19:19" x14ac:dyDescent="0.2">
      <c r="S1005"/>
    </row>
    <row r="1006" spans="19:19" x14ac:dyDescent="0.2">
      <c r="S1006"/>
    </row>
    <row r="1007" spans="19:19" x14ac:dyDescent="0.2">
      <c r="S1007"/>
    </row>
    <row r="1008" spans="19:19" x14ac:dyDescent="0.2">
      <c r="S1008"/>
    </row>
    <row r="1009" spans="19:19" x14ac:dyDescent="0.2">
      <c r="S1009"/>
    </row>
    <row r="1010" spans="19:19" x14ac:dyDescent="0.2">
      <c r="S1010"/>
    </row>
    <row r="1011" spans="19:19" x14ac:dyDescent="0.2">
      <c r="S1011"/>
    </row>
    <row r="1012" spans="19:19" x14ac:dyDescent="0.2">
      <c r="S1012"/>
    </row>
    <row r="1013" spans="19:19" x14ac:dyDescent="0.2">
      <c r="S1013"/>
    </row>
    <row r="1014" spans="19:19" x14ac:dyDescent="0.2">
      <c r="S1014"/>
    </row>
    <row r="1015" spans="19:19" x14ac:dyDescent="0.2">
      <c r="S1015"/>
    </row>
    <row r="1016" spans="19:19" x14ac:dyDescent="0.2">
      <c r="S1016"/>
    </row>
    <row r="1017" spans="19:19" x14ac:dyDescent="0.2">
      <c r="S1017"/>
    </row>
    <row r="1018" spans="19:19" x14ac:dyDescent="0.2">
      <c r="S1018"/>
    </row>
    <row r="1019" spans="19:19" x14ac:dyDescent="0.2">
      <c r="S1019"/>
    </row>
    <row r="1020" spans="19:19" x14ac:dyDescent="0.2">
      <c r="S1020"/>
    </row>
    <row r="1021" spans="19:19" x14ac:dyDescent="0.2">
      <c r="S1021"/>
    </row>
    <row r="1022" spans="19:19" x14ac:dyDescent="0.2">
      <c r="S1022"/>
    </row>
    <row r="1023" spans="19:19" x14ac:dyDescent="0.2">
      <c r="S1023"/>
    </row>
    <row r="1024" spans="19:19" x14ac:dyDescent="0.2">
      <c r="S1024"/>
    </row>
    <row r="1025" spans="19:19" x14ac:dyDescent="0.2">
      <c r="S1025"/>
    </row>
    <row r="1026" spans="19:19" x14ac:dyDescent="0.2">
      <c r="S1026"/>
    </row>
    <row r="1027" spans="19:19" x14ac:dyDescent="0.2">
      <c r="S1027"/>
    </row>
    <row r="1028" spans="19:19" x14ac:dyDescent="0.2">
      <c r="S1028"/>
    </row>
    <row r="1029" spans="19:19" x14ac:dyDescent="0.2">
      <c r="S1029"/>
    </row>
    <row r="1030" spans="19:19" x14ac:dyDescent="0.2">
      <c r="S1030"/>
    </row>
    <row r="1031" spans="19:19" x14ac:dyDescent="0.2">
      <c r="S1031"/>
    </row>
    <row r="1032" spans="19:19" x14ac:dyDescent="0.2">
      <c r="S1032"/>
    </row>
    <row r="1033" spans="19:19" x14ac:dyDescent="0.2">
      <c r="S1033"/>
    </row>
    <row r="1034" spans="19:19" x14ac:dyDescent="0.2">
      <c r="S1034"/>
    </row>
    <row r="1035" spans="19:19" x14ac:dyDescent="0.2">
      <c r="S1035"/>
    </row>
    <row r="1036" spans="19:19" x14ac:dyDescent="0.2">
      <c r="S1036"/>
    </row>
    <row r="1037" spans="19:19" x14ac:dyDescent="0.2">
      <c r="S1037"/>
    </row>
    <row r="1038" spans="19:19" x14ac:dyDescent="0.2">
      <c r="S1038"/>
    </row>
    <row r="1039" spans="19:19" x14ac:dyDescent="0.2">
      <c r="S1039"/>
    </row>
    <row r="1040" spans="19:19" x14ac:dyDescent="0.2">
      <c r="S1040"/>
    </row>
    <row r="1041" spans="19:19" x14ac:dyDescent="0.2">
      <c r="S1041"/>
    </row>
    <row r="1042" spans="19:19" x14ac:dyDescent="0.2">
      <c r="S1042"/>
    </row>
    <row r="1043" spans="19:19" x14ac:dyDescent="0.2">
      <c r="S1043"/>
    </row>
    <row r="1044" spans="19:19" x14ac:dyDescent="0.2">
      <c r="S1044"/>
    </row>
    <row r="1045" spans="19:19" x14ac:dyDescent="0.2">
      <c r="S1045"/>
    </row>
    <row r="1046" spans="19:19" x14ac:dyDescent="0.2">
      <c r="S1046"/>
    </row>
    <row r="1047" spans="19:19" x14ac:dyDescent="0.2">
      <c r="S1047"/>
    </row>
    <row r="1048" spans="19:19" x14ac:dyDescent="0.2">
      <c r="S1048"/>
    </row>
    <row r="1049" spans="19:19" x14ac:dyDescent="0.2">
      <c r="S1049"/>
    </row>
    <row r="1050" spans="19:19" x14ac:dyDescent="0.2">
      <c r="S1050"/>
    </row>
    <row r="1051" spans="19:19" x14ac:dyDescent="0.2">
      <c r="S1051"/>
    </row>
    <row r="1052" spans="19:19" x14ac:dyDescent="0.2">
      <c r="S1052"/>
    </row>
    <row r="1053" spans="19:19" x14ac:dyDescent="0.2">
      <c r="S1053"/>
    </row>
    <row r="1054" spans="19:19" x14ac:dyDescent="0.2">
      <c r="S1054"/>
    </row>
    <row r="1055" spans="19:19" x14ac:dyDescent="0.2">
      <c r="S1055"/>
    </row>
    <row r="1056" spans="19:19" x14ac:dyDescent="0.2">
      <c r="S1056"/>
    </row>
    <row r="1057" spans="19:19" x14ac:dyDescent="0.2">
      <c r="S1057"/>
    </row>
    <row r="1058" spans="19:19" x14ac:dyDescent="0.2">
      <c r="S1058"/>
    </row>
    <row r="1059" spans="19:19" x14ac:dyDescent="0.2">
      <c r="S1059"/>
    </row>
    <row r="1060" spans="19:19" x14ac:dyDescent="0.2">
      <c r="S1060"/>
    </row>
    <row r="1061" spans="19:19" x14ac:dyDescent="0.2">
      <c r="S1061"/>
    </row>
    <row r="1062" spans="19:19" x14ac:dyDescent="0.2">
      <c r="S1062"/>
    </row>
    <row r="1063" spans="19:19" x14ac:dyDescent="0.2">
      <c r="S1063"/>
    </row>
    <row r="1064" spans="19:19" x14ac:dyDescent="0.2">
      <c r="S1064"/>
    </row>
    <row r="1065" spans="19:19" x14ac:dyDescent="0.2">
      <c r="S1065"/>
    </row>
    <row r="1066" spans="19:19" x14ac:dyDescent="0.2">
      <c r="S1066"/>
    </row>
    <row r="1067" spans="19:19" x14ac:dyDescent="0.2">
      <c r="S1067"/>
    </row>
    <row r="1068" spans="19:19" x14ac:dyDescent="0.2">
      <c r="S1068"/>
    </row>
    <row r="1069" spans="19:19" x14ac:dyDescent="0.2">
      <c r="S1069"/>
    </row>
    <row r="1070" spans="19:19" x14ac:dyDescent="0.2">
      <c r="S1070"/>
    </row>
    <row r="1071" spans="19:19" x14ac:dyDescent="0.2">
      <c r="S1071"/>
    </row>
    <row r="1072" spans="19:19" x14ac:dyDescent="0.2">
      <c r="S1072"/>
    </row>
    <row r="1073" spans="19:19" x14ac:dyDescent="0.2">
      <c r="S1073"/>
    </row>
    <row r="1074" spans="19:19" x14ac:dyDescent="0.2">
      <c r="S1074"/>
    </row>
    <row r="1075" spans="19:19" x14ac:dyDescent="0.2">
      <c r="S1075"/>
    </row>
    <row r="1076" spans="19:19" x14ac:dyDescent="0.2">
      <c r="S1076"/>
    </row>
    <row r="1077" spans="19:19" x14ac:dyDescent="0.2">
      <c r="S1077"/>
    </row>
    <row r="1078" spans="19:19" x14ac:dyDescent="0.2">
      <c r="S1078"/>
    </row>
    <row r="1079" spans="19:19" x14ac:dyDescent="0.2">
      <c r="S1079"/>
    </row>
    <row r="1080" spans="19:19" x14ac:dyDescent="0.2">
      <c r="S1080"/>
    </row>
    <row r="1081" spans="19:19" x14ac:dyDescent="0.2">
      <c r="S1081"/>
    </row>
    <row r="1082" spans="19:19" x14ac:dyDescent="0.2">
      <c r="S1082"/>
    </row>
    <row r="1083" spans="19:19" x14ac:dyDescent="0.2">
      <c r="S1083"/>
    </row>
    <row r="1084" spans="19:19" x14ac:dyDescent="0.2">
      <c r="S1084"/>
    </row>
    <row r="1085" spans="19:19" x14ac:dyDescent="0.2">
      <c r="S1085"/>
    </row>
    <row r="1086" spans="19:19" x14ac:dyDescent="0.2">
      <c r="S1086"/>
    </row>
    <row r="1087" spans="19:19" x14ac:dyDescent="0.2">
      <c r="S1087"/>
    </row>
    <row r="1088" spans="19:19" x14ac:dyDescent="0.2">
      <c r="S1088"/>
    </row>
    <row r="1089" spans="19:19" x14ac:dyDescent="0.2">
      <c r="S1089"/>
    </row>
    <row r="1090" spans="19:19" x14ac:dyDescent="0.2">
      <c r="S1090"/>
    </row>
    <row r="1091" spans="19:19" x14ac:dyDescent="0.2">
      <c r="S1091"/>
    </row>
    <row r="1092" spans="19:19" x14ac:dyDescent="0.2">
      <c r="S1092"/>
    </row>
    <row r="1093" spans="19:19" x14ac:dyDescent="0.2">
      <c r="S1093"/>
    </row>
    <row r="1094" spans="19:19" x14ac:dyDescent="0.2">
      <c r="S1094"/>
    </row>
    <row r="1095" spans="19:19" x14ac:dyDescent="0.2">
      <c r="S1095"/>
    </row>
    <row r="1096" spans="19:19" x14ac:dyDescent="0.2">
      <c r="S1096"/>
    </row>
    <row r="1097" spans="19:19" x14ac:dyDescent="0.2">
      <c r="S1097"/>
    </row>
    <row r="1098" spans="19:19" x14ac:dyDescent="0.2">
      <c r="S1098"/>
    </row>
    <row r="1099" spans="19:19" x14ac:dyDescent="0.2">
      <c r="S1099"/>
    </row>
    <row r="1100" spans="19:19" x14ac:dyDescent="0.2">
      <c r="S1100"/>
    </row>
    <row r="1101" spans="19:19" x14ac:dyDescent="0.2">
      <c r="S1101"/>
    </row>
    <row r="1102" spans="19:19" x14ac:dyDescent="0.2">
      <c r="S1102"/>
    </row>
    <row r="1103" spans="19:19" x14ac:dyDescent="0.2">
      <c r="S1103"/>
    </row>
    <row r="1104" spans="19:19" x14ac:dyDescent="0.2">
      <c r="S1104"/>
    </row>
    <row r="1105" spans="19:19" x14ac:dyDescent="0.2">
      <c r="S1105"/>
    </row>
    <row r="1106" spans="19:19" x14ac:dyDescent="0.2">
      <c r="S1106"/>
    </row>
    <row r="1107" spans="19:19" x14ac:dyDescent="0.2">
      <c r="S1107"/>
    </row>
    <row r="1108" spans="19:19" x14ac:dyDescent="0.2">
      <c r="S1108"/>
    </row>
    <row r="1109" spans="19:19" x14ac:dyDescent="0.2">
      <c r="S1109"/>
    </row>
    <row r="1110" spans="19:19" x14ac:dyDescent="0.2">
      <c r="S1110"/>
    </row>
    <row r="1111" spans="19:19" x14ac:dyDescent="0.2">
      <c r="S1111"/>
    </row>
    <row r="1112" spans="19:19" x14ac:dyDescent="0.2">
      <c r="S1112"/>
    </row>
    <row r="1113" spans="19:19" x14ac:dyDescent="0.2">
      <c r="S1113"/>
    </row>
    <row r="1114" spans="19:19" x14ac:dyDescent="0.2">
      <c r="S1114"/>
    </row>
    <row r="1115" spans="19:19" x14ac:dyDescent="0.2">
      <c r="S1115"/>
    </row>
    <row r="1116" spans="19:19" x14ac:dyDescent="0.2">
      <c r="S1116"/>
    </row>
    <row r="1117" spans="19:19" x14ac:dyDescent="0.2">
      <c r="S1117"/>
    </row>
    <row r="1118" spans="19:19" x14ac:dyDescent="0.2">
      <c r="S1118"/>
    </row>
    <row r="1119" spans="19:19" x14ac:dyDescent="0.2">
      <c r="S1119"/>
    </row>
    <row r="1120" spans="19:19" x14ac:dyDescent="0.2">
      <c r="S1120"/>
    </row>
    <row r="1121" spans="19:19" x14ac:dyDescent="0.2">
      <c r="S1121"/>
    </row>
    <row r="1122" spans="19:19" x14ac:dyDescent="0.2">
      <c r="S1122"/>
    </row>
    <row r="1123" spans="19:19" x14ac:dyDescent="0.2">
      <c r="S1123"/>
    </row>
    <row r="1124" spans="19:19" x14ac:dyDescent="0.2">
      <c r="S1124"/>
    </row>
    <row r="1125" spans="19:19" x14ac:dyDescent="0.2">
      <c r="S1125"/>
    </row>
    <row r="1126" spans="19:19" x14ac:dyDescent="0.2">
      <c r="S1126"/>
    </row>
    <row r="1127" spans="19:19" x14ac:dyDescent="0.2">
      <c r="S1127"/>
    </row>
    <row r="1128" spans="19:19" x14ac:dyDescent="0.2">
      <c r="S1128"/>
    </row>
    <row r="1129" spans="19:19" x14ac:dyDescent="0.2">
      <c r="S1129"/>
    </row>
    <row r="1130" spans="19:19" x14ac:dyDescent="0.2">
      <c r="S1130"/>
    </row>
    <row r="1131" spans="19:19" x14ac:dyDescent="0.2">
      <c r="S1131"/>
    </row>
    <row r="1132" spans="19:19" x14ac:dyDescent="0.2">
      <c r="S1132"/>
    </row>
    <row r="1133" spans="19:19" x14ac:dyDescent="0.2">
      <c r="S1133"/>
    </row>
    <row r="1134" spans="19:19" x14ac:dyDescent="0.2">
      <c r="S1134"/>
    </row>
    <row r="1135" spans="19:19" x14ac:dyDescent="0.2">
      <c r="S1135"/>
    </row>
    <row r="1136" spans="19:19" x14ac:dyDescent="0.2">
      <c r="S1136"/>
    </row>
    <row r="1137" spans="19:19" x14ac:dyDescent="0.2">
      <c r="S1137"/>
    </row>
    <row r="1138" spans="19:19" x14ac:dyDescent="0.2">
      <c r="S1138"/>
    </row>
    <row r="1139" spans="19:19" x14ac:dyDescent="0.2">
      <c r="S1139"/>
    </row>
    <row r="1140" spans="19:19" x14ac:dyDescent="0.2">
      <c r="S1140"/>
    </row>
    <row r="1141" spans="19:19" x14ac:dyDescent="0.2">
      <c r="S1141"/>
    </row>
    <row r="1142" spans="19:19" x14ac:dyDescent="0.2">
      <c r="S1142"/>
    </row>
    <row r="1143" spans="19:19" x14ac:dyDescent="0.2">
      <c r="S1143"/>
    </row>
    <row r="1144" spans="19:19" x14ac:dyDescent="0.2">
      <c r="S1144"/>
    </row>
    <row r="1145" spans="19:19" x14ac:dyDescent="0.2">
      <c r="S1145"/>
    </row>
    <row r="1146" spans="19:19" x14ac:dyDescent="0.2">
      <c r="S1146"/>
    </row>
    <row r="1147" spans="19:19" x14ac:dyDescent="0.2">
      <c r="S1147"/>
    </row>
    <row r="1148" spans="19:19" x14ac:dyDescent="0.2">
      <c r="S1148"/>
    </row>
    <row r="1149" spans="19:19" x14ac:dyDescent="0.2">
      <c r="S1149"/>
    </row>
    <row r="1150" spans="19:19" x14ac:dyDescent="0.2">
      <c r="S1150"/>
    </row>
    <row r="1151" spans="19:19" x14ac:dyDescent="0.2">
      <c r="S1151"/>
    </row>
    <row r="1152" spans="19:19" x14ac:dyDescent="0.2">
      <c r="S1152"/>
    </row>
    <row r="1153" spans="19:19" x14ac:dyDescent="0.2">
      <c r="S1153"/>
    </row>
    <row r="1154" spans="19:19" x14ac:dyDescent="0.2">
      <c r="S1154"/>
    </row>
    <row r="1155" spans="19:19" x14ac:dyDescent="0.2">
      <c r="S1155"/>
    </row>
    <row r="1156" spans="19:19" x14ac:dyDescent="0.2">
      <c r="S1156"/>
    </row>
    <row r="1157" spans="19:19" x14ac:dyDescent="0.2">
      <c r="S1157"/>
    </row>
    <row r="1158" spans="19:19" x14ac:dyDescent="0.2">
      <c r="S1158"/>
    </row>
    <row r="1159" spans="19:19" x14ac:dyDescent="0.2">
      <c r="S1159"/>
    </row>
    <row r="1160" spans="19:19" x14ac:dyDescent="0.2">
      <c r="S1160"/>
    </row>
    <row r="1161" spans="19:19" x14ac:dyDescent="0.2">
      <c r="S1161"/>
    </row>
    <row r="1162" spans="19:19" x14ac:dyDescent="0.2">
      <c r="S1162"/>
    </row>
    <row r="1163" spans="19:19" x14ac:dyDescent="0.2">
      <c r="S1163"/>
    </row>
    <row r="1164" spans="19:19" x14ac:dyDescent="0.2">
      <c r="S1164"/>
    </row>
    <row r="1165" spans="19:19" x14ac:dyDescent="0.2">
      <c r="S1165"/>
    </row>
    <row r="1166" spans="19:19" x14ac:dyDescent="0.2">
      <c r="S1166"/>
    </row>
    <row r="1167" spans="19:19" x14ac:dyDescent="0.2">
      <c r="S1167"/>
    </row>
    <row r="1168" spans="19:19" x14ac:dyDescent="0.2">
      <c r="S1168"/>
    </row>
    <row r="1169" spans="19:19" x14ac:dyDescent="0.2">
      <c r="S1169"/>
    </row>
    <row r="1170" spans="19:19" x14ac:dyDescent="0.2">
      <c r="S1170"/>
    </row>
    <row r="1171" spans="19:19" x14ac:dyDescent="0.2">
      <c r="S1171"/>
    </row>
    <row r="1172" spans="19:19" x14ac:dyDescent="0.2">
      <c r="S1172"/>
    </row>
    <row r="1173" spans="19:19" x14ac:dyDescent="0.2">
      <c r="S1173"/>
    </row>
    <row r="1174" spans="19:19" x14ac:dyDescent="0.2">
      <c r="S1174"/>
    </row>
    <row r="1175" spans="19:19" x14ac:dyDescent="0.2">
      <c r="S1175"/>
    </row>
    <row r="1176" spans="19:19" x14ac:dyDescent="0.2">
      <c r="S1176"/>
    </row>
    <row r="1177" spans="19:19" x14ac:dyDescent="0.2">
      <c r="S1177"/>
    </row>
    <row r="1178" spans="19:19" x14ac:dyDescent="0.2">
      <c r="S1178"/>
    </row>
    <row r="1179" spans="19:19" x14ac:dyDescent="0.2">
      <c r="S1179"/>
    </row>
    <row r="1180" spans="19:19" x14ac:dyDescent="0.2">
      <c r="S1180"/>
    </row>
    <row r="1181" spans="19:19" x14ac:dyDescent="0.2">
      <c r="S1181"/>
    </row>
    <row r="1182" spans="19:19" x14ac:dyDescent="0.2">
      <c r="S1182"/>
    </row>
    <row r="1183" spans="19:19" x14ac:dyDescent="0.2">
      <c r="S1183"/>
    </row>
    <row r="1184" spans="19:19" x14ac:dyDescent="0.2">
      <c r="S1184"/>
    </row>
    <row r="1185" spans="19:19" x14ac:dyDescent="0.2">
      <c r="S1185"/>
    </row>
    <row r="1186" spans="19:19" x14ac:dyDescent="0.2">
      <c r="S1186"/>
    </row>
    <row r="1187" spans="19:19" x14ac:dyDescent="0.2">
      <c r="S1187"/>
    </row>
    <row r="1188" spans="19:19" x14ac:dyDescent="0.2">
      <c r="S1188"/>
    </row>
    <row r="1189" spans="19:19" x14ac:dyDescent="0.2">
      <c r="S1189"/>
    </row>
    <row r="1190" spans="19:19" x14ac:dyDescent="0.2">
      <c r="S1190"/>
    </row>
    <row r="1191" spans="19:19" x14ac:dyDescent="0.2">
      <c r="S1191"/>
    </row>
    <row r="1192" spans="19:19" x14ac:dyDescent="0.2">
      <c r="S1192"/>
    </row>
    <row r="1193" spans="19:19" x14ac:dyDescent="0.2">
      <c r="S1193"/>
    </row>
    <row r="1194" spans="19:19" x14ac:dyDescent="0.2">
      <c r="S1194"/>
    </row>
    <row r="1195" spans="19:19" x14ac:dyDescent="0.2">
      <c r="S1195"/>
    </row>
    <row r="1196" spans="19:19" x14ac:dyDescent="0.2">
      <c r="S1196"/>
    </row>
    <row r="1197" spans="19:19" x14ac:dyDescent="0.2">
      <c r="S1197"/>
    </row>
    <row r="1198" spans="19:19" x14ac:dyDescent="0.2">
      <c r="S1198"/>
    </row>
    <row r="1199" spans="19:19" x14ac:dyDescent="0.2">
      <c r="S1199"/>
    </row>
    <row r="1200" spans="19:19" x14ac:dyDescent="0.2">
      <c r="S1200"/>
    </row>
    <row r="1201" spans="19:19" x14ac:dyDescent="0.2">
      <c r="S1201"/>
    </row>
    <row r="1202" spans="19:19" x14ac:dyDescent="0.2">
      <c r="S1202"/>
    </row>
    <row r="1203" spans="19:19" x14ac:dyDescent="0.2">
      <c r="S1203"/>
    </row>
    <row r="1204" spans="19:19" x14ac:dyDescent="0.2">
      <c r="S1204"/>
    </row>
    <row r="1205" spans="19:19" x14ac:dyDescent="0.2">
      <c r="S1205"/>
    </row>
    <row r="1206" spans="19:19" x14ac:dyDescent="0.2">
      <c r="S1206"/>
    </row>
    <row r="1207" spans="19:19" x14ac:dyDescent="0.2">
      <c r="S1207"/>
    </row>
    <row r="1208" spans="19:19" x14ac:dyDescent="0.2">
      <c r="S1208"/>
    </row>
    <row r="1209" spans="19:19" x14ac:dyDescent="0.2">
      <c r="S1209"/>
    </row>
    <row r="1210" spans="19:19" x14ac:dyDescent="0.2">
      <c r="S1210"/>
    </row>
    <row r="1211" spans="19:19" x14ac:dyDescent="0.2">
      <c r="S1211"/>
    </row>
    <row r="1212" spans="19:19" x14ac:dyDescent="0.2">
      <c r="S1212"/>
    </row>
    <row r="1213" spans="19:19" x14ac:dyDescent="0.2">
      <c r="S1213"/>
    </row>
    <row r="1214" spans="19:19" x14ac:dyDescent="0.2">
      <c r="S1214"/>
    </row>
    <row r="1215" spans="19:19" x14ac:dyDescent="0.2">
      <c r="S1215"/>
    </row>
    <row r="1216" spans="19:19" x14ac:dyDescent="0.2">
      <c r="S1216"/>
    </row>
    <row r="1217" spans="19:19" x14ac:dyDescent="0.2">
      <c r="S1217"/>
    </row>
    <row r="1218" spans="19:19" x14ac:dyDescent="0.2">
      <c r="S1218"/>
    </row>
    <row r="1219" spans="19:19" x14ac:dyDescent="0.2">
      <c r="S1219"/>
    </row>
    <row r="1220" spans="19:19" x14ac:dyDescent="0.2">
      <c r="S1220"/>
    </row>
    <row r="1221" spans="19:19" x14ac:dyDescent="0.2">
      <c r="S1221"/>
    </row>
    <row r="1222" spans="19:19" x14ac:dyDescent="0.2">
      <c r="S1222"/>
    </row>
    <row r="1223" spans="19:19" x14ac:dyDescent="0.2">
      <c r="S1223"/>
    </row>
    <row r="1224" spans="19:19" x14ac:dyDescent="0.2">
      <c r="S1224"/>
    </row>
    <row r="1225" spans="19:19" x14ac:dyDescent="0.2">
      <c r="S1225"/>
    </row>
    <row r="1226" spans="19:19" x14ac:dyDescent="0.2">
      <c r="S1226"/>
    </row>
    <row r="1227" spans="19:19" x14ac:dyDescent="0.2">
      <c r="S1227"/>
    </row>
    <row r="1228" spans="19:19" x14ac:dyDescent="0.2">
      <c r="S1228"/>
    </row>
    <row r="1229" spans="19:19" x14ac:dyDescent="0.2">
      <c r="S1229"/>
    </row>
    <row r="1230" spans="19:19" x14ac:dyDescent="0.2">
      <c r="S1230"/>
    </row>
    <row r="1231" spans="19:19" x14ac:dyDescent="0.2">
      <c r="S1231"/>
    </row>
    <row r="1232" spans="19:19" x14ac:dyDescent="0.2">
      <c r="S1232"/>
    </row>
    <row r="1233" spans="19:19" x14ac:dyDescent="0.2">
      <c r="S1233"/>
    </row>
    <row r="1234" spans="19:19" x14ac:dyDescent="0.2">
      <c r="S1234"/>
    </row>
    <row r="1235" spans="19:19" x14ac:dyDescent="0.2">
      <c r="S1235"/>
    </row>
    <row r="1236" spans="19:19" x14ac:dyDescent="0.2">
      <c r="S1236"/>
    </row>
    <row r="1237" spans="19:19" x14ac:dyDescent="0.2">
      <c r="S1237"/>
    </row>
    <row r="1238" spans="19:19" x14ac:dyDescent="0.2">
      <c r="S1238"/>
    </row>
    <row r="1239" spans="19:19" x14ac:dyDescent="0.2">
      <c r="S1239"/>
    </row>
    <row r="1240" spans="19:19" x14ac:dyDescent="0.2">
      <c r="S1240"/>
    </row>
    <row r="1241" spans="19:19" x14ac:dyDescent="0.2">
      <c r="S1241"/>
    </row>
    <row r="1242" spans="19:19" x14ac:dyDescent="0.2">
      <c r="S1242"/>
    </row>
    <row r="1243" spans="19:19" x14ac:dyDescent="0.2">
      <c r="S1243"/>
    </row>
    <row r="1244" spans="19:19" x14ac:dyDescent="0.2">
      <c r="S1244"/>
    </row>
    <row r="1245" spans="19:19" x14ac:dyDescent="0.2">
      <c r="S1245"/>
    </row>
    <row r="1246" spans="19:19" x14ac:dyDescent="0.2">
      <c r="S1246"/>
    </row>
    <row r="1247" spans="19:19" x14ac:dyDescent="0.2">
      <c r="S1247"/>
    </row>
    <row r="1248" spans="19:19" x14ac:dyDescent="0.2">
      <c r="S1248"/>
    </row>
    <row r="1249" spans="19:19" x14ac:dyDescent="0.2">
      <c r="S1249"/>
    </row>
    <row r="1250" spans="19:19" x14ac:dyDescent="0.2">
      <c r="S1250"/>
    </row>
    <row r="1251" spans="19:19" x14ac:dyDescent="0.2">
      <c r="S1251"/>
    </row>
    <row r="1252" spans="19:19" x14ac:dyDescent="0.2">
      <c r="S1252"/>
    </row>
    <row r="1253" spans="19:19" x14ac:dyDescent="0.2">
      <c r="S1253"/>
    </row>
    <row r="1254" spans="19:19" x14ac:dyDescent="0.2">
      <c r="S1254"/>
    </row>
    <row r="1255" spans="19:19" x14ac:dyDescent="0.2">
      <c r="S1255"/>
    </row>
    <row r="1256" spans="19:19" x14ac:dyDescent="0.2">
      <c r="S1256"/>
    </row>
    <row r="1257" spans="19:19" x14ac:dyDescent="0.2">
      <c r="S1257"/>
    </row>
    <row r="1258" spans="19:19" x14ac:dyDescent="0.2">
      <c r="S1258"/>
    </row>
    <row r="1259" spans="19:19" x14ac:dyDescent="0.2">
      <c r="S1259"/>
    </row>
    <row r="1260" spans="19:19" x14ac:dyDescent="0.2">
      <c r="S1260"/>
    </row>
    <row r="1261" spans="19:19" x14ac:dyDescent="0.2">
      <c r="S1261"/>
    </row>
    <row r="1262" spans="19:19" x14ac:dyDescent="0.2">
      <c r="S1262"/>
    </row>
    <row r="1263" spans="19:19" x14ac:dyDescent="0.2">
      <c r="S1263"/>
    </row>
    <row r="1264" spans="19:19" x14ac:dyDescent="0.2">
      <c r="S1264"/>
    </row>
    <row r="1265" spans="19:19" x14ac:dyDescent="0.2">
      <c r="S1265"/>
    </row>
    <row r="1266" spans="19:19" x14ac:dyDescent="0.2">
      <c r="S1266"/>
    </row>
    <row r="1267" spans="19:19" x14ac:dyDescent="0.2">
      <c r="S1267"/>
    </row>
    <row r="1268" spans="19:19" x14ac:dyDescent="0.2">
      <c r="S1268"/>
    </row>
    <row r="1269" spans="19:19" x14ac:dyDescent="0.2">
      <c r="S1269"/>
    </row>
    <row r="1270" spans="19:19" x14ac:dyDescent="0.2">
      <c r="S1270"/>
    </row>
    <row r="1271" spans="19:19" x14ac:dyDescent="0.2">
      <c r="S1271"/>
    </row>
    <row r="1272" spans="19:19" x14ac:dyDescent="0.2">
      <c r="S1272"/>
    </row>
    <row r="1273" spans="19:19" x14ac:dyDescent="0.2">
      <c r="S1273"/>
    </row>
    <row r="1274" spans="19:19" x14ac:dyDescent="0.2">
      <c r="S1274"/>
    </row>
    <row r="1275" spans="19:19" x14ac:dyDescent="0.2">
      <c r="S1275"/>
    </row>
    <row r="1276" spans="19:19" x14ac:dyDescent="0.2">
      <c r="S1276"/>
    </row>
    <row r="1277" spans="19:19" x14ac:dyDescent="0.2">
      <c r="S1277"/>
    </row>
    <row r="1278" spans="19:19" x14ac:dyDescent="0.2">
      <c r="S1278"/>
    </row>
    <row r="1279" spans="19:19" x14ac:dyDescent="0.2">
      <c r="S1279"/>
    </row>
    <row r="1280" spans="19:19" x14ac:dyDescent="0.2">
      <c r="S1280"/>
    </row>
    <row r="1281" spans="19:19" x14ac:dyDescent="0.2">
      <c r="S1281"/>
    </row>
    <row r="1282" spans="19:19" x14ac:dyDescent="0.2">
      <c r="S1282"/>
    </row>
    <row r="1283" spans="19:19" x14ac:dyDescent="0.2">
      <c r="S1283"/>
    </row>
    <row r="1284" spans="19:19" x14ac:dyDescent="0.2">
      <c r="S1284"/>
    </row>
    <row r="1285" spans="19:19" x14ac:dyDescent="0.2">
      <c r="S1285"/>
    </row>
    <row r="1286" spans="19:19" x14ac:dyDescent="0.2">
      <c r="S1286"/>
    </row>
    <row r="1287" spans="19:19" x14ac:dyDescent="0.2">
      <c r="S1287"/>
    </row>
    <row r="1288" spans="19:19" x14ac:dyDescent="0.2">
      <c r="S1288"/>
    </row>
    <row r="1289" spans="19:19" x14ac:dyDescent="0.2">
      <c r="S1289"/>
    </row>
    <row r="1290" spans="19:19" x14ac:dyDescent="0.2">
      <c r="S1290"/>
    </row>
    <row r="1291" spans="19:19" x14ac:dyDescent="0.2">
      <c r="S1291"/>
    </row>
    <row r="1292" spans="19:19" x14ac:dyDescent="0.2">
      <c r="S1292"/>
    </row>
    <row r="1293" spans="19:19" x14ac:dyDescent="0.2">
      <c r="S1293"/>
    </row>
    <row r="1294" spans="19:19" x14ac:dyDescent="0.2">
      <c r="S1294"/>
    </row>
    <row r="1295" spans="19:19" x14ac:dyDescent="0.2">
      <c r="S1295"/>
    </row>
    <row r="1296" spans="19:19" x14ac:dyDescent="0.2">
      <c r="S1296"/>
    </row>
    <row r="1297" spans="19:19" x14ac:dyDescent="0.2">
      <c r="S1297"/>
    </row>
    <row r="1298" spans="19:19" x14ac:dyDescent="0.2">
      <c r="S1298"/>
    </row>
    <row r="1299" spans="19:19" x14ac:dyDescent="0.2">
      <c r="S1299"/>
    </row>
    <row r="1300" spans="19:19" x14ac:dyDescent="0.2">
      <c r="S1300"/>
    </row>
    <row r="1301" spans="19:19" x14ac:dyDescent="0.2">
      <c r="S1301"/>
    </row>
    <row r="1302" spans="19:19" x14ac:dyDescent="0.2">
      <c r="S1302"/>
    </row>
    <row r="1303" spans="19:19" x14ac:dyDescent="0.2">
      <c r="S1303"/>
    </row>
    <row r="1304" spans="19:19" x14ac:dyDescent="0.2">
      <c r="S1304"/>
    </row>
    <row r="1305" spans="19:19" x14ac:dyDescent="0.2">
      <c r="S1305"/>
    </row>
    <row r="1306" spans="19:19" x14ac:dyDescent="0.2">
      <c r="S1306"/>
    </row>
    <row r="1307" spans="19:19" x14ac:dyDescent="0.2">
      <c r="S1307"/>
    </row>
    <row r="1308" spans="19:19" x14ac:dyDescent="0.2">
      <c r="S1308"/>
    </row>
    <row r="1309" spans="19:19" x14ac:dyDescent="0.2">
      <c r="S1309"/>
    </row>
    <row r="1310" spans="19:19" x14ac:dyDescent="0.2">
      <c r="S1310"/>
    </row>
    <row r="1311" spans="19:19" x14ac:dyDescent="0.2">
      <c r="S1311"/>
    </row>
    <row r="1312" spans="19:19" x14ac:dyDescent="0.2">
      <c r="S1312"/>
    </row>
    <row r="1313" spans="19:19" x14ac:dyDescent="0.2">
      <c r="S1313"/>
    </row>
    <row r="1314" spans="19:19" x14ac:dyDescent="0.2">
      <c r="S1314"/>
    </row>
    <row r="1315" spans="19:19" x14ac:dyDescent="0.2">
      <c r="S1315"/>
    </row>
    <row r="1316" spans="19:19" x14ac:dyDescent="0.2">
      <c r="S1316"/>
    </row>
    <row r="1317" spans="19:19" x14ac:dyDescent="0.2">
      <c r="S1317"/>
    </row>
    <row r="1318" spans="19:19" x14ac:dyDescent="0.2">
      <c r="S1318"/>
    </row>
    <row r="1319" spans="19:19" x14ac:dyDescent="0.2">
      <c r="S1319"/>
    </row>
    <row r="1320" spans="19:19" x14ac:dyDescent="0.2">
      <c r="S1320"/>
    </row>
    <row r="1321" spans="19:19" x14ac:dyDescent="0.2">
      <c r="S1321"/>
    </row>
    <row r="1322" spans="19:19" x14ac:dyDescent="0.2">
      <c r="S1322"/>
    </row>
    <row r="1323" spans="19:19" x14ac:dyDescent="0.2">
      <c r="S1323"/>
    </row>
    <row r="1324" spans="19:19" x14ac:dyDescent="0.2">
      <c r="S1324"/>
    </row>
    <row r="1325" spans="19:19" x14ac:dyDescent="0.2">
      <c r="S1325"/>
    </row>
    <row r="1326" spans="19:19" x14ac:dyDescent="0.2">
      <c r="S1326"/>
    </row>
    <row r="1327" spans="19:19" x14ac:dyDescent="0.2">
      <c r="S1327"/>
    </row>
    <row r="1328" spans="19:19" x14ac:dyDescent="0.2">
      <c r="S1328"/>
    </row>
    <row r="1329" spans="19:19" x14ac:dyDescent="0.2">
      <c r="S1329"/>
    </row>
    <row r="1330" spans="19:19" x14ac:dyDescent="0.2">
      <c r="S1330"/>
    </row>
    <row r="1331" spans="19:19" x14ac:dyDescent="0.2">
      <c r="S1331"/>
    </row>
    <row r="1332" spans="19:19" x14ac:dyDescent="0.2">
      <c r="S1332"/>
    </row>
    <row r="1333" spans="19:19" x14ac:dyDescent="0.2">
      <c r="S1333"/>
    </row>
    <row r="1334" spans="19:19" x14ac:dyDescent="0.2">
      <c r="S1334"/>
    </row>
    <row r="1335" spans="19:19" x14ac:dyDescent="0.2">
      <c r="S1335"/>
    </row>
    <row r="1336" spans="19:19" x14ac:dyDescent="0.2">
      <c r="S1336"/>
    </row>
    <row r="1337" spans="19:19" x14ac:dyDescent="0.2">
      <c r="S1337"/>
    </row>
    <row r="1338" spans="19:19" x14ac:dyDescent="0.2">
      <c r="S1338"/>
    </row>
    <row r="1339" spans="19:19" x14ac:dyDescent="0.2">
      <c r="S1339"/>
    </row>
    <row r="1340" spans="19:19" x14ac:dyDescent="0.2">
      <c r="S1340"/>
    </row>
    <row r="1341" spans="19:19" x14ac:dyDescent="0.2">
      <c r="S1341"/>
    </row>
    <row r="1342" spans="19:19" x14ac:dyDescent="0.2">
      <c r="S1342"/>
    </row>
    <row r="1343" spans="19:19" x14ac:dyDescent="0.2">
      <c r="S1343"/>
    </row>
    <row r="1344" spans="19:19" x14ac:dyDescent="0.2">
      <c r="S1344"/>
    </row>
    <row r="1345" spans="19:19" x14ac:dyDescent="0.2">
      <c r="S1345"/>
    </row>
    <row r="1346" spans="19:19" x14ac:dyDescent="0.2">
      <c r="S1346"/>
    </row>
    <row r="1347" spans="19:19" x14ac:dyDescent="0.2">
      <c r="S1347"/>
    </row>
    <row r="1348" spans="19:19" x14ac:dyDescent="0.2">
      <c r="S1348"/>
    </row>
    <row r="1349" spans="19:19" x14ac:dyDescent="0.2">
      <c r="S1349"/>
    </row>
    <row r="1350" spans="19:19" x14ac:dyDescent="0.2">
      <c r="S1350"/>
    </row>
    <row r="1351" spans="19:19" x14ac:dyDescent="0.2">
      <c r="S1351"/>
    </row>
    <row r="1352" spans="19:19" x14ac:dyDescent="0.2">
      <c r="S1352"/>
    </row>
    <row r="1353" spans="19:19" x14ac:dyDescent="0.2">
      <c r="S1353"/>
    </row>
    <row r="1354" spans="19:19" x14ac:dyDescent="0.2">
      <c r="S1354"/>
    </row>
    <row r="1355" spans="19:19" x14ac:dyDescent="0.2">
      <c r="S1355"/>
    </row>
    <row r="1356" spans="19:19" x14ac:dyDescent="0.2">
      <c r="S1356"/>
    </row>
    <row r="1357" spans="19:19" x14ac:dyDescent="0.2">
      <c r="S1357"/>
    </row>
    <row r="1358" spans="19:19" x14ac:dyDescent="0.2">
      <c r="S1358"/>
    </row>
    <row r="1359" spans="19:19" x14ac:dyDescent="0.2">
      <c r="S1359"/>
    </row>
    <row r="1360" spans="19:19" x14ac:dyDescent="0.2">
      <c r="S1360"/>
    </row>
    <row r="1361" spans="19:19" x14ac:dyDescent="0.2">
      <c r="S1361"/>
    </row>
    <row r="1362" spans="19:19" x14ac:dyDescent="0.2">
      <c r="S1362"/>
    </row>
    <row r="1363" spans="19:19" x14ac:dyDescent="0.2">
      <c r="S1363"/>
    </row>
    <row r="1364" spans="19:19" x14ac:dyDescent="0.2">
      <c r="S1364"/>
    </row>
    <row r="1365" spans="19:19" x14ac:dyDescent="0.2">
      <c r="S1365"/>
    </row>
    <row r="1366" spans="19:19" x14ac:dyDescent="0.2">
      <c r="S1366"/>
    </row>
    <row r="1367" spans="19:19" x14ac:dyDescent="0.2">
      <c r="S1367"/>
    </row>
    <row r="1368" spans="19:19" x14ac:dyDescent="0.2">
      <c r="S1368"/>
    </row>
    <row r="1369" spans="19:19" x14ac:dyDescent="0.2">
      <c r="S1369"/>
    </row>
    <row r="1370" spans="19:19" x14ac:dyDescent="0.2">
      <c r="S1370"/>
    </row>
    <row r="1371" spans="19:19" x14ac:dyDescent="0.2">
      <c r="S1371"/>
    </row>
    <row r="1372" spans="19:19" x14ac:dyDescent="0.2">
      <c r="S1372"/>
    </row>
    <row r="1373" spans="19:19" x14ac:dyDescent="0.2">
      <c r="S1373"/>
    </row>
    <row r="1374" spans="19:19" x14ac:dyDescent="0.2">
      <c r="S1374"/>
    </row>
    <row r="1375" spans="19:19" x14ac:dyDescent="0.2">
      <c r="S1375"/>
    </row>
    <row r="1376" spans="19:19" x14ac:dyDescent="0.2">
      <c r="S1376"/>
    </row>
    <row r="1377" spans="19:19" x14ac:dyDescent="0.2">
      <c r="S1377"/>
    </row>
    <row r="1378" spans="19:19" x14ac:dyDescent="0.2">
      <c r="S1378"/>
    </row>
    <row r="1379" spans="19:19" x14ac:dyDescent="0.2">
      <c r="S1379"/>
    </row>
    <row r="1380" spans="19:19" x14ac:dyDescent="0.2">
      <c r="S1380"/>
    </row>
    <row r="1381" spans="19:19" x14ac:dyDescent="0.2">
      <c r="S1381"/>
    </row>
    <row r="1382" spans="19:19" x14ac:dyDescent="0.2">
      <c r="S1382"/>
    </row>
    <row r="1383" spans="19:19" x14ac:dyDescent="0.2">
      <c r="S1383"/>
    </row>
    <row r="1384" spans="19:19" x14ac:dyDescent="0.2">
      <c r="S1384"/>
    </row>
    <row r="1385" spans="19:19" x14ac:dyDescent="0.2">
      <c r="S1385"/>
    </row>
    <row r="1386" spans="19:19" x14ac:dyDescent="0.2">
      <c r="S1386"/>
    </row>
    <row r="1387" spans="19:19" x14ac:dyDescent="0.2">
      <c r="S1387"/>
    </row>
    <row r="1388" spans="19:19" x14ac:dyDescent="0.2">
      <c r="S1388"/>
    </row>
    <row r="1389" spans="19:19" x14ac:dyDescent="0.2">
      <c r="S1389"/>
    </row>
    <row r="1390" spans="19:19" x14ac:dyDescent="0.2">
      <c r="S1390"/>
    </row>
    <row r="1391" spans="19:19" x14ac:dyDescent="0.2">
      <c r="S1391"/>
    </row>
    <row r="1392" spans="19:19" x14ac:dyDescent="0.2">
      <c r="S1392"/>
    </row>
    <row r="1393" spans="19:19" x14ac:dyDescent="0.2">
      <c r="S1393"/>
    </row>
    <row r="1394" spans="19:19" x14ac:dyDescent="0.2">
      <c r="S1394"/>
    </row>
    <row r="1395" spans="19:19" x14ac:dyDescent="0.2">
      <c r="S1395"/>
    </row>
    <row r="1396" spans="19:19" x14ac:dyDescent="0.2">
      <c r="S1396"/>
    </row>
    <row r="1397" spans="19:19" x14ac:dyDescent="0.2">
      <c r="S1397"/>
    </row>
    <row r="1398" spans="19:19" x14ac:dyDescent="0.2">
      <c r="S1398"/>
    </row>
    <row r="1399" spans="19:19" x14ac:dyDescent="0.2">
      <c r="S1399"/>
    </row>
    <row r="1400" spans="19:19" x14ac:dyDescent="0.2">
      <c r="S1400"/>
    </row>
    <row r="1401" spans="19:19" x14ac:dyDescent="0.2">
      <c r="S1401"/>
    </row>
    <row r="1402" spans="19:19" x14ac:dyDescent="0.2">
      <c r="S1402"/>
    </row>
    <row r="1403" spans="19:19" x14ac:dyDescent="0.2">
      <c r="S1403"/>
    </row>
    <row r="1404" spans="19:19" x14ac:dyDescent="0.2">
      <c r="S1404"/>
    </row>
    <row r="1405" spans="19:19" x14ac:dyDescent="0.2">
      <c r="S1405"/>
    </row>
    <row r="1406" spans="19:19" x14ac:dyDescent="0.2">
      <c r="S1406"/>
    </row>
    <row r="1407" spans="19:19" x14ac:dyDescent="0.2">
      <c r="S1407"/>
    </row>
    <row r="1408" spans="19:19" x14ac:dyDescent="0.2">
      <c r="S1408"/>
    </row>
    <row r="1409" spans="19:19" x14ac:dyDescent="0.2">
      <c r="S1409"/>
    </row>
    <row r="1410" spans="19:19" x14ac:dyDescent="0.2">
      <c r="S1410"/>
    </row>
    <row r="1411" spans="19:19" x14ac:dyDescent="0.2">
      <c r="S1411"/>
    </row>
    <row r="1412" spans="19:19" x14ac:dyDescent="0.2">
      <c r="S1412"/>
    </row>
    <row r="1413" spans="19:19" x14ac:dyDescent="0.2">
      <c r="S1413"/>
    </row>
    <row r="1414" spans="19:19" x14ac:dyDescent="0.2">
      <c r="S1414"/>
    </row>
    <row r="1415" spans="19:19" x14ac:dyDescent="0.2">
      <c r="S1415"/>
    </row>
    <row r="1416" spans="19:19" x14ac:dyDescent="0.2">
      <c r="S1416"/>
    </row>
    <row r="1417" spans="19:19" x14ac:dyDescent="0.2">
      <c r="S1417"/>
    </row>
    <row r="1418" spans="19:19" x14ac:dyDescent="0.2">
      <c r="S1418"/>
    </row>
    <row r="1419" spans="19:19" x14ac:dyDescent="0.2">
      <c r="S1419"/>
    </row>
    <row r="1420" spans="19:19" x14ac:dyDescent="0.2">
      <c r="S1420"/>
    </row>
    <row r="1421" spans="19:19" x14ac:dyDescent="0.2">
      <c r="S1421"/>
    </row>
    <row r="1422" spans="19:19" x14ac:dyDescent="0.2">
      <c r="S1422"/>
    </row>
    <row r="1423" spans="19:19" x14ac:dyDescent="0.2">
      <c r="S1423"/>
    </row>
    <row r="1424" spans="19:19" x14ac:dyDescent="0.2">
      <c r="S1424"/>
    </row>
    <row r="1425" spans="19:19" x14ac:dyDescent="0.2">
      <c r="S1425"/>
    </row>
    <row r="1426" spans="19:19" x14ac:dyDescent="0.2">
      <c r="S1426"/>
    </row>
    <row r="1427" spans="19:19" x14ac:dyDescent="0.2">
      <c r="S1427"/>
    </row>
    <row r="1428" spans="19:19" x14ac:dyDescent="0.2">
      <c r="S1428"/>
    </row>
    <row r="1429" spans="19:19" x14ac:dyDescent="0.2">
      <c r="S1429"/>
    </row>
    <row r="1430" spans="19:19" x14ac:dyDescent="0.2">
      <c r="S1430"/>
    </row>
    <row r="1431" spans="19:19" x14ac:dyDescent="0.2">
      <c r="S1431"/>
    </row>
    <row r="1432" spans="19:19" x14ac:dyDescent="0.2">
      <c r="S1432"/>
    </row>
    <row r="1433" spans="19:19" x14ac:dyDescent="0.2">
      <c r="S1433"/>
    </row>
    <row r="1434" spans="19:19" x14ac:dyDescent="0.2">
      <c r="S1434"/>
    </row>
    <row r="1435" spans="19:19" x14ac:dyDescent="0.2">
      <c r="S1435"/>
    </row>
    <row r="1436" spans="19:19" x14ac:dyDescent="0.2">
      <c r="S1436"/>
    </row>
    <row r="1437" spans="19:19" x14ac:dyDescent="0.2">
      <c r="S1437"/>
    </row>
    <row r="1438" spans="19:19" x14ac:dyDescent="0.2">
      <c r="S1438"/>
    </row>
    <row r="1439" spans="19:19" x14ac:dyDescent="0.2">
      <c r="S1439"/>
    </row>
    <row r="1440" spans="19:19" x14ac:dyDescent="0.2">
      <c r="S1440"/>
    </row>
    <row r="1441" spans="19:19" x14ac:dyDescent="0.2">
      <c r="S1441"/>
    </row>
    <row r="1442" spans="19:19" x14ac:dyDescent="0.2">
      <c r="S1442"/>
    </row>
    <row r="1443" spans="19:19" x14ac:dyDescent="0.2">
      <c r="S1443"/>
    </row>
    <row r="1444" spans="19:19" x14ac:dyDescent="0.2">
      <c r="S1444"/>
    </row>
    <row r="1445" spans="19:19" x14ac:dyDescent="0.2">
      <c r="S1445"/>
    </row>
    <row r="1446" spans="19:19" x14ac:dyDescent="0.2">
      <c r="S1446"/>
    </row>
    <row r="1447" spans="19:19" x14ac:dyDescent="0.2">
      <c r="S1447"/>
    </row>
    <row r="1448" spans="19:19" x14ac:dyDescent="0.2">
      <c r="S1448"/>
    </row>
    <row r="1449" spans="19:19" x14ac:dyDescent="0.2">
      <c r="S1449"/>
    </row>
    <row r="1450" spans="19:19" x14ac:dyDescent="0.2">
      <c r="S1450"/>
    </row>
    <row r="1451" spans="19:19" x14ac:dyDescent="0.2">
      <c r="S1451"/>
    </row>
    <row r="1452" spans="19:19" x14ac:dyDescent="0.2">
      <c r="S1452"/>
    </row>
    <row r="1453" spans="19:19" x14ac:dyDescent="0.2">
      <c r="S1453"/>
    </row>
    <row r="1454" spans="19:19" x14ac:dyDescent="0.2">
      <c r="S1454"/>
    </row>
    <row r="1455" spans="19:19" x14ac:dyDescent="0.2">
      <c r="S1455"/>
    </row>
    <row r="1456" spans="19:19" x14ac:dyDescent="0.2">
      <c r="S1456"/>
    </row>
    <row r="1457" spans="19:19" x14ac:dyDescent="0.2">
      <c r="S1457"/>
    </row>
    <row r="1458" spans="19:19" x14ac:dyDescent="0.2">
      <c r="S1458"/>
    </row>
    <row r="1459" spans="19:19" x14ac:dyDescent="0.2">
      <c r="S1459"/>
    </row>
    <row r="1460" spans="19:19" x14ac:dyDescent="0.2">
      <c r="S1460"/>
    </row>
    <row r="1461" spans="19:19" x14ac:dyDescent="0.2">
      <c r="S1461"/>
    </row>
    <row r="1462" spans="19:19" x14ac:dyDescent="0.2">
      <c r="S1462"/>
    </row>
    <row r="1463" spans="19:19" x14ac:dyDescent="0.2">
      <c r="S1463"/>
    </row>
    <row r="1464" spans="19:19" x14ac:dyDescent="0.2">
      <c r="S1464"/>
    </row>
    <row r="1465" spans="19:19" x14ac:dyDescent="0.2">
      <c r="S1465"/>
    </row>
    <row r="1466" spans="19:19" x14ac:dyDescent="0.2">
      <c r="S1466"/>
    </row>
    <row r="1467" spans="19:19" x14ac:dyDescent="0.2">
      <c r="S1467"/>
    </row>
    <row r="1468" spans="19:19" x14ac:dyDescent="0.2">
      <c r="S1468"/>
    </row>
    <row r="1469" spans="19:19" x14ac:dyDescent="0.2">
      <c r="S1469"/>
    </row>
    <row r="1470" spans="19:19" x14ac:dyDescent="0.2">
      <c r="S1470"/>
    </row>
    <row r="1471" spans="19:19" x14ac:dyDescent="0.2">
      <c r="S1471"/>
    </row>
    <row r="1472" spans="19:19" x14ac:dyDescent="0.2">
      <c r="S1472"/>
    </row>
    <row r="1473" spans="19:19" x14ac:dyDescent="0.2">
      <c r="S1473"/>
    </row>
    <row r="1474" spans="19:19" x14ac:dyDescent="0.2">
      <c r="S1474"/>
    </row>
    <row r="1475" spans="19:19" x14ac:dyDescent="0.2">
      <c r="S1475"/>
    </row>
    <row r="1476" spans="19:19" x14ac:dyDescent="0.2">
      <c r="S1476"/>
    </row>
    <row r="1477" spans="19:19" x14ac:dyDescent="0.2">
      <c r="S1477"/>
    </row>
    <row r="1478" spans="19:19" x14ac:dyDescent="0.2">
      <c r="S1478"/>
    </row>
    <row r="1479" spans="19:19" x14ac:dyDescent="0.2">
      <c r="S1479"/>
    </row>
    <row r="1480" spans="19:19" x14ac:dyDescent="0.2">
      <c r="S1480"/>
    </row>
    <row r="1481" spans="19:19" x14ac:dyDescent="0.2">
      <c r="S1481"/>
    </row>
    <row r="1482" spans="19:19" x14ac:dyDescent="0.2">
      <c r="S1482"/>
    </row>
    <row r="1483" spans="19:19" x14ac:dyDescent="0.2">
      <c r="S1483"/>
    </row>
    <row r="1484" spans="19:19" x14ac:dyDescent="0.2">
      <c r="S1484"/>
    </row>
    <row r="1485" spans="19:19" x14ac:dyDescent="0.2">
      <c r="S1485"/>
    </row>
    <row r="1486" spans="19:19" x14ac:dyDescent="0.2">
      <c r="S1486"/>
    </row>
    <row r="1487" spans="19:19" x14ac:dyDescent="0.2">
      <c r="S1487"/>
    </row>
    <row r="1488" spans="19:19" x14ac:dyDescent="0.2">
      <c r="S1488"/>
    </row>
    <row r="1489" spans="19:19" x14ac:dyDescent="0.2">
      <c r="S1489"/>
    </row>
    <row r="1490" spans="19:19" x14ac:dyDescent="0.2">
      <c r="S1490"/>
    </row>
    <row r="1491" spans="19:19" x14ac:dyDescent="0.2">
      <c r="S1491"/>
    </row>
    <row r="1492" spans="19:19" x14ac:dyDescent="0.2">
      <c r="S1492"/>
    </row>
    <row r="1493" spans="19:19" x14ac:dyDescent="0.2">
      <c r="S1493"/>
    </row>
    <row r="1494" spans="19:19" x14ac:dyDescent="0.2">
      <c r="S1494"/>
    </row>
    <row r="1495" spans="19:19" x14ac:dyDescent="0.2">
      <c r="S1495"/>
    </row>
    <row r="1496" spans="19:19" x14ac:dyDescent="0.2">
      <c r="S1496"/>
    </row>
    <row r="1497" spans="19:19" x14ac:dyDescent="0.2">
      <c r="S1497"/>
    </row>
    <row r="1498" spans="19:19" x14ac:dyDescent="0.2">
      <c r="S1498"/>
    </row>
    <row r="1499" spans="19:19" x14ac:dyDescent="0.2">
      <c r="S1499"/>
    </row>
    <row r="1500" spans="19:19" x14ac:dyDescent="0.2">
      <c r="S1500"/>
    </row>
    <row r="1501" spans="19:19" x14ac:dyDescent="0.2">
      <c r="S1501"/>
    </row>
    <row r="1502" spans="19:19" x14ac:dyDescent="0.2">
      <c r="S1502"/>
    </row>
    <row r="1503" spans="19:19" x14ac:dyDescent="0.2">
      <c r="S1503"/>
    </row>
    <row r="1504" spans="19:19" x14ac:dyDescent="0.2">
      <c r="S1504"/>
    </row>
    <row r="1505" spans="19:19" x14ac:dyDescent="0.2">
      <c r="S1505"/>
    </row>
    <row r="1506" spans="19:19" x14ac:dyDescent="0.2">
      <c r="S1506"/>
    </row>
    <row r="1507" spans="19:19" x14ac:dyDescent="0.2">
      <c r="S1507"/>
    </row>
    <row r="1508" spans="19:19" x14ac:dyDescent="0.2">
      <c r="S1508"/>
    </row>
    <row r="1509" spans="19:19" x14ac:dyDescent="0.2">
      <c r="S1509"/>
    </row>
    <row r="1510" spans="19:19" x14ac:dyDescent="0.2">
      <c r="S1510"/>
    </row>
    <row r="1511" spans="19:19" x14ac:dyDescent="0.2">
      <c r="S1511"/>
    </row>
    <row r="1512" spans="19:19" x14ac:dyDescent="0.2">
      <c r="S1512"/>
    </row>
    <row r="1513" spans="19:19" x14ac:dyDescent="0.2">
      <c r="S1513"/>
    </row>
    <row r="1514" spans="19:19" x14ac:dyDescent="0.2">
      <c r="S1514"/>
    </row>
    <row r="1515" spans="19:19" x14ac:dyDescent="0.2">
      <c r="S1515"/>
    </row>
    <row r="1516" spans="19:19" x14ac:dyDescent="0.2">
      <c r="S1516"/>
    </row>
    <row r="1517" spans="19:19" x14ac:dyDescent="0.2">
      <c r="S1517"/>
    </row>
    <row r="1518" spans="19:19" x14ac:dyDescent="0.2">
      <c r="S1518"/>
    </row>
    <row r="1519" spans="19:19" x14ac:dyDescent="0.2">
      <c r="S1519"/>
    </row>
    <row r="1520" spans="19:19" x14ac:dyDescent="0.2">
      <c r="S1520"/>
    </row>
    <row r="1521" spans="19:19" x14ac:dyDescent="0.2">
      <c r="S1521"/>
    </row>
    <row r="1522" spans="19:19" x14ac:dyDescent="0.2">
      <c r="S1522"/>
    </row>
    <row r="1523" spans="19:19" x14ac:dyDescent="0.2">
      <c r="S1523"/>
    </row>
    <row r="1524" spans="19:19" x14ac:dyDescent="0.2">
      <c r="S1524"/>
    </row>
    <row r="1525" spans="19:19" x14ac:dyDescent="0.2">
      <c r="S1525"/>
    </row>
    <row r="1526" spans="19:19" x14ac:dyDescent="0.2">
      <c r="S1526"/>
    </row>
    <row r="1527" spans="19:19" x14ac:dyDescent="0.2">
      <c r="S1527"/>
    </row>
    <row r="1528" spans="19:19" x14ac:dyDescent="0.2">
      <c r="S1528"/>
    </row>
    <row r="1529" spans="19:19" x14ac:dyDescent="0.2">
      <c r="S1529"/>
    </row>
    <row r="1530" spans="19:19" x14ac:dyDescent="0.2">
      <c r="S1530"/>
    </row>
    <row r="1531" spans="19:19" x14ac:dyDescent="0.2">
      <c r="S1531"/>
    </row>
    <row r="1532" spans="19:19" x14ac:dyDescent="0.2">
      <c r="S1532"/>
    </row>
    <row r="1533" spans="19:19" x14ac:dyDescent="0.2">
      <c r="S1533"/>
    </row>
    <row r="1534" spans="19:19" x14ac:dyDescent="0.2">
      <c r="S1534"/>
    </row>
    <row r="1535" spans="19:19" x14ac:dyDescent="0.2">
      <c r="S1535"/>
    </row>
    <row r="1536" spans="19:19" x14ac:dyDescent="0.2">
      <c r="S1536"/>
    </row>
    <row r="1537" spans="19:19" x14ac:dyDescent="0.2">
      <c r="S1537"/>
    </row>
    <row r="1538" spans="19:19" x14ac:dyDescent="0.2">
      <c r="S1538"/>
    </row>
    <row r="1539" spans="19:19" x14ac:dyDescent="0.2">
      <c r="S1539"/>
    </row>
    <row r="1540" spans="19:19" x14ac:dyDescent="0.2">
      <c r="S1540"/>
    </row>
    <row r="1541" spans="19:19" x14ac:dyDescent="0.2">
      <c r="S1541"/>
    </row>
    <row r="1542" spans="19:19" x14ac:dyDescent="0.2">
      <c r="S1542"/>
    </row>
    <row r="1543" spans="19:19" x14ac:dyDescent="0.2">
      <c r="S1543"/>
    </row>
    <row r="1544" spans="19:19" x14ac:dyDescent="0.2">
      <c r="S1544"/>
    </row>
    <row r="1545" spans="19:19" x14ac:dyDescent="0.2">
      <c r="S1545"/>
    </row>
    <row r="1546" spans="19:19" x14ac:dyDescent="0.2">
      <c r="S1546"/>
    </row>
    <row r="1547" spans="19:19" x14ac:dyDescent="0.2">
      <c r="S1547"/>
    </row>
    <row r="1548" spans="19:19" x14ac:dyDescent="0.2">
      <c r="S1548"/>
    </row>
    <row r="1549" spans="19:19" x14ac:dyDescent="0.2">
      <c r="S1549"/>
    </row>
    <row r="1550" spans="19:19" x14ac:dyDescent="0.2">
      <c r="S1550"/>
    </row>
    <row r="1551" spans="19:19" x14ac:dyDescent="0.2">
      <c r="S1551"/>
    </row>
    <row r="1552" spans="19:19" x14ac:dyDescent="0.2">
      <c r="S1552"/>
    </row>
    <row r="1553" spans="19:19" x14ac:dyDescent="0.2">
      <c r="S1553"/>
    </row>
    <row r="1554" spans="19:19" x14ac:dyDescent="0.2">
      <c r="S1554"/>
    </row>
    <row r="1555" spans="19:19" x14ac:dyDescent="0.2">
      <c r="S1555"/>
    </row>
    <row r="1556" spans="19:19" x14ac:dyDescent="0.2">
      <c r="S1556"/>
    </row>
    <row r="1557" spans="19:19" x14ac:dyDescent="0.2">
      <c r="S1557"/>
    </row>
    <row r="1558" spans="19:19" x14ac:dyDescent="0.2">
      <c r="S1558"/>
    </row>
    <row r="1559" spans="19:19" x14ac:dyDescent="0.2">
      <c r="S1559"/>
    </row>
    <row r="1560" spans="19:19" x14ac:dyDescent="0.2">
      <c r="S1560"/>
    </row>
    <row r="1561" spans="19:19" x14ac:dyDescent="0.2">
      <c r="S1561"/>
    </row>
    <row r="1562" spans="19:19" x14ac:dyDescent="0.2">
      <c r="S1562"/>
    </row>
    <row r="1563" spans="19:19" x14ac:dyDescent="0.2">
      <c r="S1563"/>
    </row>
    <row r="1564" spans="19:19" x14ac:dyDescent="0.2">
      <c r="S1564"/>
    </row>
    <row r="1565" spans="19:19" x14ac:dyDescent="0.2">
      <c r="S1565"/>
    </row>
    <row r="1566" spans="19:19" x14ac:dyDescent="0.2">
      <c r="S1566"/>
    </row>
    <row r="1567" spans="19:19" x14ac:dyDescent="0.2">
      <c r="S1567"/>
    </row>
    <row r="1568" spans="19:19" x14ac:dyDescent="0.2">
      <c r="S1568"/>
    </row>
    <row r="1569" spans="19:19" x14ac:dyDescent="0.2">
      <c r="S1569"/>
    </row>
    <row r="1570" spans="19:19" x14ac:dyDescent="0.2">
      <c r="S1570"/>
    </row>
    <row r="1571" spans="19:19" x14ac:dyDescent="0.2">
      <c r="S1571"/>
    </row>
    <row r="1572" spans="19:19" x14ac:dyDescent="0.2">
      <c r="S1572"/>
    </row>
    <row r="1573" spans="19:19" x14ac:dyDescent="0.2">
      <c r="S1573"/>
    </row>
    <row r="1574" spans="19:19" x14ac:dyDescent="0.2">
      <c r="S1574"/>
    </row>
    <row r="1575" spans="19:19" x14ac:dyDescent="0.2">
      <c r="S1575"/>
    </row>
    <row r="1576" spans="19:19" x14ac:dyDescent="0.2">
      <c r="S1576"/>
    </row>
    <row r="1577" spans="19:19" x14ac:dyDescent="0.2">
      <c r="S1577"/>
    </row>
    <row r="1578" spans="19:19" x14ac:dyDescent="0.2">
      <c r="S1578"/>
    </row>
    <row r="1579" spans="19:19" x14ac:dyDescent="0.2">
      <c r="S1579"/>
    </row>
    <row r="1580" spans="19:19" x14ac:dyDescent="0.2">
      <c r="S1580"/>
    </row>
    <row r="1581" spans="19:19" x14ac:dyDescent="0.2">
      <c r="S1581"/>
    </row>
    <row r="1582" spans="19:19" x14ac:dyDescent="0.2">
      <c r="S1582"/>
    </row>
    <row r="1583" spans="19:19" x14ac:dyDescent="0.2">
      <c r="S1583"/>
    </row>
    <row r="1584" spans="19:19" x14ac:dyDescent="0.2">
      <c r="S1584"/>
    </row>
    <row r="1585" spans="19:19" x14ac:dyDescent="0.2">
      <c r="S1585"/>
    </row>
    <row r="1586" spans="19:19" x14ac:dyDescent="0.2">
      <c r="S1586"/>
    </row>
    <row r="1587" spans="19:19" x14ac:dyDescent="0.2">
      <c r="S1587"/>
    </row>
    <row r="1588" spans="19:19" x14ac:dyDescent="0.2">
      <c r="S1588"/>
    </row>
    <row r="1589" spans="19:19" x14ac:dyDescent="0.2">
      <c r="S1589"/>
    </row>
    <row r="1590" spans="19:19" x14ac:dyDescent="0.2">
      <c r="S1590"/>
    </row>
    <row r="1591" spans="19:19" x14ac:dyDescent="0.2">
      <c r="S1591"/>
    </row>
    <row r="1592" spans="19:19" x14ac:dyDescent="0.2">
      <c r="S1592"/>
    </row>
    <row r="1593" spans="19:19" x14ac:dyDescent="0.2">
      <c r="S1593"/>
    </row>
    <row r="1594" spans="19:19" x14ac:dyDescent="0.2">
      <c r="S1594"/>
    </row>
    <row r="1595" spans="19:19" x14ac:dyDescent="0.2">
      <c r="S1595"/>
    </row>
    <row r="1596" spans="19:19" x14ac:dyDescent="0.2">
      <c r="S1596"/>
    </row>
    <row r="1597" spans="19:19" x14ac:dyDescent="0.2">
      <c r="S1597"/>
    </row>
    <row r="1598" spans="19:19" x14ac:dyDescent="0.2">
      <c r="S1598"/>
    </row>
    <row r="1599" spans="19:19" x14ac:dyDescent="0.2">
      <c r="S1599"/>
    </row>
    <row r="1600" spans="19:19" x14ac:dyDescent="0.2">
      <c r="S1600"/>
    </row>
    <row r="1601" spans="19:19" x14ac:dyDescent="0.2">
      <c r="S1601"/>
    </row>
    <row r="1602" spans="19:19" x14ac:dyDescent="0.2">
      <c r="S1602"/>
    </row>
    <row r="1603" spans="19:19" x14ac:dyDescent="0.2">
      <c r="S1603"/>
    </row>
    <row r="1604" spans="19:19" x14ac:dyDescent="0.2">
      <c r="S1604"/>
    </row>
    <row r="1605" spans="19:19" x14ac:dyDescent="0.2">
      <c r="S1605"/>
    </row>
    <row r="1606" spans="19:19" x14ac:dyDescent="0.2">
      <c r="S1606"/>
    </row>
    <row r="1607" spans="19:19" x14ac:dyDescent="0.2">
      <c r="S1607"/>
    </row>
    <row r="1608" spans="19:19" x14ac:dyDescent="0.2">
      <c r="S1608"/>
    </row>
    <row r="1609" spans="19:19" x14ac:dyDescent="0.2">
      <c r="S1609"/>
    </row>
    <row r="1610" spans="19:19" x14ac:dyDescent="0.2">
      <c r="S1610"/>
    </row>
    <row r="1611" spans="19:19" x14ac:dyDescent="0.2">
      <c r="S1611"/>
    </row>
    <row r="1612" spans="19:19" x14ac:dyDescent="0.2">
      <c r="S1612"/>
    </row>
    <row r="1613" spans="19:19" x14ac:dyDescent="0.2">
      <c r="S1613"/>
    </row>
    <row r="1614" spans="19:19" x14ac:dyDescent="0.2">
      <c r="S1614"/>
    </row>
    <row r="1615" spans="19:19" x14ac:dyDescent="0.2">
      <c r="S1615"/>
    </row>
    <row r="1616" spans="19:19" x14ac:dyDescent="0.2">
      <c r="S1616"/>
    </row>
    <row r="1617" spans="19:19" x14ac:dyDescent="0.2">
      <c r="S1617"/>
    </row>
    <row r="1618" spans="19:19" x14ac:dyDescent="0.2">
      <c r="S1618"/>
    </row>
    <row r="1619" spans="19:19" x14ac:dyDescent="0.2">
      <c r="S1619"/>
    </row>
    <row r="1620" spans="19:19" x14ac:dyDescent="0.2">
      <c r="S1620"/>
    </row>
    <row r="1621" spans="19:19" x14ac:dyDescent="0.2">
      <c r="S1621"/>
    </row>
    <row r="1622" spans="19:19" x14ac:dyDescent="0.2">
      <c r="S1622"/>
    </row>
    <row r="1623" spans="19:19" x14ac:dyDescent="0.2">
      <c r="S1623"/>
    </row>
    <row r="1624" spans="19:19" x14ac:dyDescent="0.2">
      <c r="S1624"/>
    </row>
    <row r="1625" spans="19:19" x14ac:dyDescent="0.2">
      <c r="S1625"/>
    </row>
    <row r="1626" spans="19:19" x14ac:dyDescent="0.2">
      <c r="S1626"/>
    </row>
    <row r="1627" spans="19:19" x14ac:dyDescent="0.2">
      <c r="S1627"/>
    </row>
    <row r="1628" spans="19:19" x14ac:dyDescent="0.2">
      <c r="S1628"/>
    </row>
    <row r="1629" spans="19:19" x14ac:dyDescent="0.2">
      <c r="S1629"/>
    </row>
    <row r="1630" spans="19:19" x14ac:dyDescent="0.2">
      <c r="S1630"/>
    </row>
    <row r="1631" spans="19:19" x14ac:dyDescent="0.2">
      <c r="S1631"/>
    </row>
    <row r="1632" spans="19:19" x14ac:dyDescent="0.2">
      <c r="S1632"/>
    </row>
    <row r="1633" spans="19:19" x14ac:dyDescent="0.2">
      <c r="S1633"/>
    </row>
    <row r="1634" spans="19:19" x14ac:dyDescent="0.2">
      <c r="S1634"/>
    </row>
    <row r="1635" spans="19:19" x14ac:dyDescent="0.2">
      <c r="S1635"/>
    </row>
    <row r="1636" spans="19:19" x14ac:dyDescent="0.2">
      <c r="S1636"/>
    </row>
    <row r="1637" spans="19:19" x14ac:dyDescent="0.2">
      <c r="S1637"/>
    </row>
    <row r="1638" spans="19:19" x14ac:dyDescent="0.2">
      <c r="S1638"/>
    </row>
    <row r="1639" spans="19:19" x14ac:dyDescent="0.2">
      <c r="S1639"/>
    </row>
    <row r="1640" spans="19:19" x14ac:dyDescent="0.2">
      <c r="S1640"/>
    </row>
    <row r="1641" spans="19:19" x14ac:dyDescent="0.2">
      <c r="S1641"/>
    </row>
    <row r="1642" spans="19:19" x14ac:dyDescent="0.2">
      <c r="S1642"/>
    </row>
    <row r="1643" spans="19:19" x14ac:dyDescent="0.2">
      <c r="S1643"/>
    </row>
    <row r="1644" spans="19:19" x14ac:dyDescent="0.2">
      <c r="S1644"/>
    </row>
    <row r="1645" spans="19:19" x14ac:dyDescent="0.2">
      <c r="S1645"/>
    </row>
    <row r="1646" spans="19:19" x14ac:dyDescent="0.2">
      <c r="S1646"/>
    </row>
    <row r="1647" spans="19:19" x14ac:dyDescent="0.2">
      <c r="S1647"/>
    </row>
    <row r="1648" spans="19:19" x14ac:dyDescent="0.2">
      <c r="S1648"/>
    </row>
    <row r="1649" spans="19:19" x14ac:dyDescent="0.2">
      <c r="S1649"/>
    </row>
    <row r="1650" spans="19:19" x14ac:dyDescent="0.2">
      <c r="S1650"/>
    </row>
    <row r="1651" spans="19:19" x14ac:dyDescent="0.2">
      <c r="S1651"/>
    </row>
    <row r="1652" spans="19:19" x14ac:dyDescent="0.2">
      <c r="S1652"/>
    </row>
    <row r="1653" spans="19:19" x14ac:dyDescent="0.2">
      <c r="S1653"/>
    </row>
    <row r="1654" spans="19:19" x14ac:dyDescent="0.2">
      <c r="S1654"/>
    </row>
    <row r="1655" spans="19:19" x14ac:dyDescent="0.2">
      <c r="S1655"/>
    </row>
    <row r="1656" spans="19:19" x14ac:dyDescent="0.2">
      <c r="S1656"/>
    </row>
    <row r="1657" spans="19:19" x14ac:dyDescent="0.2">
      <c r="S1657"/>
    </row>
    <row r="1658" spans="19:19" x14ac:dyDescent="0.2">
      <c r="S1658"/>
    </row>
    <row r="1659" spans="19:19" x14ac:dyDescent="0.2">
      <c r="S1659"/>
    </row>
    <row r="1660" spans="19:19" x14ac:dyDescent="0.2">
      <c r="S1660"/>
    </row>
    <row r="1661" spans="19:19" x14ac:dyDescent="0.2">
      <c r="S1661"/>
    </row>
    <row r="1662" spans="19:19" x14ac:dyDescent="0.2">
      <c r="S1662"/>
    </row>
    <row r="1663" spans="19:19" x14ac:dyDescent="0.2">
      <c r="S1663"/>
    </row>
    <row r="1664" spans="19:19" x14ac:dyDescent="0.2">
      <c r="S1664"/>
    </row>
    <row r="1665" spans="19:19" x14ac:dyDescent="0.2">
      <c r="S1665"/>
    </row>
    <row r="1666" spans="19:19" x14ac:dyDescent="0.2">
      <c r="S1666"/>
    </row>
    <row r="1667" spans="19:19" x14ac:dyDescent="0.2">
      <c r="S1667"/>
    </row>
    <row r="1668" spans="19:19" x14ac:dyDescent="0.2">
      <c r="S1668"/>
    </row>
    <row r="1669" spans="19:19" x14ac:dyDescent="0.2">
      <c r="S1669"/>
    </row>
    <row r="1670" spans="19:19" x14ac:dyDescent="0.2">
      <c r="S1670"/>
    </row>
    <row r="1671" spans="19:19" x14ac:dyDescent="0.2">
      <c r="S1671"/>
    </row>
    <row r="1672" spans="19:19" x14ac:dyDescent="0.2">
      <c r="S1672"/>
    </row>
    <row r="1673" spans="19:19" x14ac:dyDescent="0.2">
      <c r="S1673"/>
    </row>
    <row r="1674" spans="19:19" x14ac:dyDescent="0.2">
      <c r="S1674"/>
    </row>
    <row r="1675" spans="19:19" x14ac:dyDescent="0.2">
      <c r="S1675"/>
    </row>
    <row r="1676" spans="19:19" x14ac:dyDescent="0.2">
      <c r="S1676"/>
    </row>
    <row r="1677" spans="19:19" x14ac:dyDescent="0.2">
      <c r="S1677"/>
    </row>
    <row r="1678" spans="19:19" x14ac:dyDescent="0.2">
      <c r="S1678"/>
    </row>
    <row r="1679" spans="19:19" x14ac:dyDescent="0.2">
      <c r="S1679"/>
    </row>
    <row r="1680" spans="19:19" x14ac:dyDescent="0.2">
      <c r="S1680"/>
    </row>
    <row r="1681" spans="19:19" x14ac:dyDescent="0.2">
      <c r="S1681"/>
    </row>
    <row r="1682" spans="19:19" x14ac:dyDescent="0.2">
      <c r="S1682"/>
    </row>
    <row r="1683" spans="19:19" x14ac:dyDescent="0.2">
      <c r="S1683"/>
    </row>
    <row r="1684" spans="19:19" x14ac:dyDescent="0.2">
      <c r="S1684"/>
    </row>
    <row r="1685" spans="19:19" x14ac:dyDescent="0.2">
      <c r="S1685"/>
    </row>
    <row r="1686" spans="19:19" x14ac:dyDescent="0.2">
      <c r="S1686"/>
    </row>
    <row r="1687" spans="19:19" x14ac:dyDescent="0.2">
      <c r="S1687"/>
    </row>
    <row r="1688" spans="19:19" x14ac:dyDescent="0.2">
      <c r="S1688"/>
    </row>
    <row r="1689" spans="19:19" x14ac:dyDescent="0.2">
      <c r="S1689"/>
    </row>
    <row r="1690" spans="19:19" x14ac:dyDescent="0.2">
      <c r="S1690"/>
    </row>
    <row r="1691" spans="19:19" x14ac:dyDescent="0.2">
      <c r="S1691"/>
    </row>
    <row r="1692" spans="19:19" x14ac:dyDescent="0.2">
      <c r="S1692"/>
    </row>
    <row r="1693" spans="19:19" x14ac:dyDescent="0.2">
      <c r="S1693"/>
    </row>
    <row r="1694" spans="19:19" x14ac:dyDescent="0.2">
      <c r="S1694"/>
    </row>
    <row r="1695" spans="19:19" x14ac:dyDescent="0.2">
      <c r="S1695"/>
    </row>
    <row r="1696" spans="19:19" x14ac:dyDescent="0.2">
      <c r="S1696"/>
    </row>
    <row r="1697" spans="19:19" x14ac:dyDescent="0.2">
      <c r="S1697"/>
    </row>
    <row r="1698" spans="19:19" x14ac:dyDescent="0.2">
      <c r="S1698"/>
    </row>
    <row r="1699" spans="19:19" x14ac:dyDescent="0.2">
      <c r="S1699"/>
    </row>
    <row r="1700" spans="19:19" x14ac:dyDescent="0.2">
      <c r="S1700"/>
    </row>
    <row r="1701" spans="19:19" x14ac:dyDescent="0.2">
      <c r="S1701"/>
    </row>
    <row r="1702" spans="19:19" x14ac:dyDescent="0.2">
      <c r="S1702"/>
    </row>
    <row r="1703" spans="19:19" x14ac:dyDescent="0.2">
      <c r="S1703"/>
    </row>
    <row r="1704" spans="19:19" x14ac:dyDescent="0.2">
      <c r="S1704"/>
    </row>
    <row r="1705" spans="19:19" x14ac:dyDescent="0.2">
      <c r="S1705"/>
    </row>
    <row r="1706" spans="19:19" x14ac:dyDescent="0.2">
      <c r="S1706"/>
    </row>
    <row r="1707" spans="19:19" x14ac:dyDescent="0.2">
      <c r="S1707"/>
    </row>
    <row r="1708" spans="19:19" x14ac:dyDescent="0.2">
      <c r="S1708"/>
    </row>
    <row r="1709" spans="19:19" x14ac:dyDescent="0.2">
      <c r="S1709"/>
    </row>
    <row r="1710" spans="19:19" x14ac:dyDescent="0.2">
      <c r="S1710"/>
    </row>
    <row r="1711" spans="19:19" x14ac:dyDescent="0.2">
      <c r="S1711"/>
    </row>
    <row r="1712" spans="19:19" x14ac:dyDescent="0.2">
      <c r="S1712"/>
    </row>
    <row r="1713" spans="19:19" x14ac:dyDescent="0.2">
      <c r="S1713"/>
    </row>
    <row r="1714" spans="19:19" x14ac:dyDescent="0.2">
      <c r="S1714"/>
    </row>
    <row r="1715" spans="19:19" x14ac:dyDescent="0.2">
      <c r="S1715"/>
    </row>
    <row r="1716" spans="19:19" x14ac:dyDescent="0.2">
      <c r="S1716"/>
    </row>
    <row r="1717" spans="19:19" x14ac:dyDescent="0.2">
      <c r="S1717"/>
    </row>
    <row r="1718" spans="19:19" x14ac:dyDescent="0.2">
      <c r="S1718"/>
    </row>
    <row r="1719" spans="19:19" x14ac:dyDescent="0.2">
      <c r="S1719"/>
    </row>
    <row r="1720" spans="19:19" x14ac:dyDescent="0.2">
      <c r="S1720"/>
    </row>
    <row r="1721" spans="19:19" x14ac:dyDescent="0.2">
      <c r="S1721"/>
    </row>
    <row r="1722" spans="19:19" x14ac:dyDescent="0.2">
      <c r="S1722"/>
    </row>
    <row r="1723" spans="19:19" x14ac:dyDescent="0.2">
      <c r="S1723"/>
    </row>
    <row r="1724" spans="19:19" x14ac:dyDescent="0.2">
      <c r="S1724"/>
    </row>
    <row r="1725" spans="19:19" x14ac:dyDescent="0.2">
      <c r="S1725"/>
    </row>
    <row r="1726" spans="19:19" x14ac:dyDescent="0.2">
      <c r="S1726"/>
    </row>
    <row r="1727" spans="19:19" x14ac:dyDescent="0.2">
      <c r="S1727"/>
    </row>
    <row r="1728" spans="19:19" x14ac:dyDescent="0.2">
      <c r="S1728"/>
    </row>
    <row r="1729" spans="19:19" x14ac:dyDescent="0.2">
      <c r="S1729"/>
    </row>
    <row r="1730" spans="19:19" x14ac:dyDescent="0.2">
      <c r="S1730"/>
    </row>
    <row r="1731" spans="19:19" x14ac:dyDescent="0.2">
      <c r="S1731"/>
    </row>
    <row r="1732" spans="19:19" x14ac:dyDescent="0.2">
      <c r="S1732"/>
    </row>
    <row r="1733" spans="19:19" x14ac:dyDescent="0.2">
      <c r="S1733"/>
    </row>
    <row r="1734" spans="19:19" x14ac:dyDescent="0.2">
      <c r="S1734"/>
    </row>
    <row r="1735" spans="19:19" x14ac:dyDescent="0.2">
      <c r="S1735"/>
    </row>
    <row r="1736" spans="19:19" x14ac:dyDescent="0.2">
      <c r="S1736"/>
    </row>
    <row r="1737" spans="19:19" x14ac:dyDescent="0.2">
      <c r="S1737"/>
    </row>
    <row r="1738" spans="19:19" x14ac:dyDescent="0.2">
      <c r="S1738"/>
    </row>
    <row r="1739" spans="19:19" x14ac:dyDescent="0.2">
      <c r="S1739"/>
    </row>
    <row r="1740" spans="19:19" x14ac:dyDescent="0.2">
      <c r="S1740"/>
    </row>
    <row r="1741" spans="19:19" x14ac:dyDescent="0.2">
      <c r="S1741"/>
    </row>
    <row r="1742" spans="19:19" x14ac:dyDescent="0.2">
      <c r="S1742"/>
    </row>
    <row r="1743" spans="19:19" x14ac:dyDescent="0.2">
      <c r="S1743"/>
    </row>
    <row r="1744" spans="19:19" x14ac:dyDescent="0.2">
      <c r="S1744"/>
    </row>
    <row r="1745" spans="19:19" x14ac:dyDescent="0.2">
      <c r="S1745"/>
    </row>
    <row r="1746" spans="19:19" x14ac:dyDescent="0.2">
      <c r="S1746"/>
    </row>
    <row r="1747" spans="19:19" x14ac:dyDescent="0.2">
      <c r="S1747"/>
    </row>
    <row r="1748" spans="19:19" x14ac:dyDescent="0.2">
      <c r="S1748"/>
    </row>
    <row r="1749" spans="19:19" x14ac:dyDescent="0.2">
      <c r="S1749"/>
    </row>
    <row r="1750" spans="19:19" x14ac:dyDescent="0.2">
      <c r="S1750"/>
    </row>
    <row r="1751" spans="19:19" x14ac:dyDescent="0.2">
      <c r="S1751"/>
    </row>
    <row r="1752" spans="19:19" x14ac:dyDescent="0.2">
      <c r="S1752"/>
    </row>
    <row r="1753" spans="19:19" x14ac:dyDescent="0.2">
      <c r="S1753"/>
    </row>
    <row r="1754" spans="19:19" x14ac:dyDescent="0.2">
      <c r="S1754"/>
    </row>
    <row r="1755" spans="19:19" x14ac:dyDescent="0.2">
      <c r="S1755"/>
    </row>
    <row r="1756" spans="19:19" x14ac:dyDescent="0.2">
      <c r="S1756"/>
    </row>
    <row r="1757" spans="19:19" x14ac:dyDescent="0.2">
      <c r="S1757"/>
    </row>
    <row r="1758" spans="19:19" x14ac:dyDescent="0.2">
      <c r="S1758"/>
    </row>
    <row r="1759" spans="19:19" x14ac:dyDescent="0.2">
      <c r="S1759"/>
    </row>
    <row r="1760" spans="19:19" x14ac:dyDescent="0.2">
      <c r="S1760"/>
    </row>
    <row r="1761" spans="19:19" x14ac:dyDescent="0.2">
      <c r="S1761"/>
    </row>
    <row r="1762" spans="19:19" x14ac:dyDescent="0.2">
      <c r="S1762"/>
    </row>
    <row r="1763" spans="19:19" x14ac:dyDescent="0.2">
      <c r="S1763"/>
    </row>
    <row r="1764" spans="19:19" x14ac:dyDescent="0.2">
      <c r="S1764"/>
    </row>
    <row r="1765" spans="19:19" x14ac:dyDescent="0.2">
      <c r="S1765"/>
    </row>
    <row r="1766" spans="19:19" x14ac:dyDescent="0.2">
      <c r="S1766"/>
    </row>
    <row r="1767" spans="19:19" x14ac:dyDescent="0.2">
      <c r="S1767"/>
    </row>
    <row r="1768" spans="19:19" x14ac:dyDescent="0.2">
      <c r="S1768"/>
    </row>
    <row r="1769" spans="19:19" x14ac:dyDescent="0.2">
      <c r="S1769"/>
    </row>
    <row r="1770" spans="19:19" x14ac:dyDescent="0.2">
      <c r="S1770"/>
    </row>
    <row r="1771" spans="19:19" x14ac:dyDescent="0.2">
      <c r="S1771"/>
    </row>
    <row r="1772" spans="19:19" x14ac:dyDescent="0.2">
      <c r="S1772"/>
    </row>
    <row r="1773" spans="19:19" x14ac:dyDescent="0.2">
      <c r="S1773"/>
    </row>
    <row r="1774" spans="19:19" x14ac:dyDescent="0.2">
      <c r="S1774"/>
    </row>
    <row r="1775" spans="19:19" x14ac:dyDescent="0.2">
      <c r="S1775"/>
    </row>
    <row r="1776" spans="19:19" x14ac:dyDescent="0.2">
      <c r="S1776"/>
    </row>
    <row r="1777" spans="19:19" x14ac:dyDescent="0.2">
      <c r="S1777"/>
    </row>
    <row r="1778" spans="19:19" x14ac:dyDescent="0.2">
      <c r="S1778"/>
    </row>
    <row r="1779" spans="19:19" x14ac:dyDescent="0.2">
      <c r="S1779"/>
    </row>
    <row r="1780" spans="19:19" x14ac:dyDescent="0.2">
      <c r="S1780"/>
    </row>
    <row r="1781" spans="19:19" x14ac:dyDescent="0.2">
      <c r="S1781"/>
    </row>
    <row r="1782" spans="19:19" x14ac:dyDescent="0.2">
      <c r="S1782"/>
    </row>
    <row r="1783" spans="19:19" x14ac:dyDescent="0.2">
      <c r="S1783"/>
    </row>
    <row r="1784" spans="19:19" x14ac:dyDescent="0.2">
      <c r="S1784"/>
    </row>
    <row r="1785" spans="19:19" x14ac:dyDescent="0.2">
      <c r="S1785"/>
    </row>
    <row r="1786" spans="19:19" x14ac:dyDescent="0.2">
      <c r="S1786"/>
    </row>
    <row r="1787" spans="19:19" x14ac:dyDescent="0.2">
      <c r="S1787"/>
    </row>
    <row r="1788" spans="19:19" x14ac:dyDescent="0.2">
      <c r="S1788"/>
    </row>
    <row r="1789" spans="19:19" x14ac:dyDescent="0.2">
      <c r="S1789"/>
    </row>
    <row r="1790" spans="19:19" x14ac:dyDescent="0.2">
      <c r="S1790"/>
    </row>
    <row r="1791" spans="19:19" x14ac:dyDescent="0.2">
      <c r="S1791"/>
    </row>
    <row r="1792" spans="19:19" x14ac:dyDescent="0.2">
      <c r="S1792"/>
    </row>
    <row r="1793" spans="19:19" x14ac:dyDescent="0.2">
      <c r="S1793"/>
    </row>
    <row r="1794" spans="19:19" x14ac:dyDescent="0.2">
      <c r="S1794"/>
    </row>
    <row r="1795" spans="19:19" x14ac:dyDescent="0.2">
      <c r="S1795"/>
    </row>
    <row r="1796" spans="19:19" x14ac:dyDescent="0.2">
      <c r="S1796"/>
    </row>
    <row r="1797" spans="19:19" x14ac:dyDescent="0.2">
      <c r="S1797"/>
    </row>
    <row r="1798" spans="19:19" x14ac:dyDescent="0.2">
      <c r="S1798"/>
    </row>
    <row r="1799" spans="19:19" x14ac:dyDescent="0.2">
      <c r="S1799"/>
    </row>
    <row r="1800" spans="19:19" x14ac:dyDescent="0.2">
      <c r="S1800"/>
    </row>
    <row r="1801" spans="19:19" x14ac:dyDescent="0.2">
      <c r="S1801"/>
    </row>
    <row r="1802" spans="19:19" x14ac:dyDescent="0.2">
      <c r="S1802"/>
    </row>
    <row r="1803" spans="19:19" x14ac:dyDescent="0.2">
      <c r="S1803"/>
    </row>
    <row r="1804" spans="19:19" x14ac:dyDescent="0.2">
      <c r="S1804"/>
    </row>
    <row r="1805" spans="19:19" x14ac:dyDescent="0.2">
      <c r="S1805"/>
    </row>
    <row r="1806" spans="19:19" x14ac:dyDescent="0.2">
      <c r="S1806"/>
    </row>
    <row r="1807" spans="19:19" x14ac:dyDescent="0.2">
      <c r="S1807"/>
    </row>
    <row r="1808" spans="19:19" x14ac:dyDescent="0.2">
      <c r="S1808"/>
    </row>
    <row r="1809" spans="19:19" x14ac:dyDescent="0.2">
      <c r="S1809"/>
    </row>
    <row r="1810" spans="19:19" x14ac:dyDescent="0.2">
      <c r="S1810"/>
    </row>
    <row r="1811" spans="19:19" x14ac:dyDescent="0.2">
      <c r="S1811"/>
    </row>
    <row r="1812" spans="19:19" x14ac:dyDescent="0.2">
      <c r="S1812"/>
    </row>
    <row r="1813" spans="19:19" x14ac:dyDescent="0.2">
      <c r="S1813"/>
    </row>
    <row r="1814" spans="19:19" x14ac:dyDescent="0.2">
      <c r="S1814"/>
    </row>
    <row r="1815" spans="19:19" x14ac:dyDescent="0.2">
      <c r="S1815"/>
    </row>
    <row r="1816" spans="19:19" x14ac:dyDescent="0.2">
      <c r="S1816"/>
    </row>
    <row r="1817" spans="19:19" x14ac:dyDescent="0.2">
      <c r="S1817"/>
    </row>
    <row r="1818" spans="19:19" x14ac:dyDescent="0.2">
      <c r="S1818"/>
    </row>
    <row r="1819" spans="19:19" x14ac:dyDescent="0.2">
      <c r="S1819"/>
    </row>
    <row r="1820" spans="19:19" x14ac:dyDescent="0.2">
      <c r="S1820"/>
    </row>
    <row r="1821" spans="19:19" x14ac:dyDescent="0.2">
      <c r="S1821"/>
    </row>
    <row r="1822" spans="19:19" x14ac:dyDescent="0.2">
      <c r="S1822"/>
    </row>
    <row r="1823" spans="19:19" x14ac:dyDescent="0.2">
      <c r="S1823"/>
    </row>
    <row r="1824" spans="19:19" x14ac:dyDescent="0.2">
      <c r="S1824"/>
    </row>
    <row r="1825" spans="19:19" x14ac:dyDescent="0.2">
      <c r="S1825"/>
    </row>
    <row r="1826" spans="19:19" x14ac:dyDescent="0.2">
      <c r="S1826"/>
    </row>
    <row r="1827" spans="19:19" x14ac:dyDescent="0.2">
      <c r="S1827"/>
    </row>
    <row r="1828" spans="19:19" x14ac:dyDescent="0.2">
      <c r="S1828"/>
    </row>
    <row r="1829" spans="19:19" x14ac:dyDescent="0.2">
      <c r="S1829"/>
    </row>
    <row r="1830" spans="19:19" x14ac:dyDescent="0.2">
      <c r="S1830"/>
    </row>
    <row r="1831" spans="19:19" x14ac:dyDescent="0.2">
      <c r="S1831"/>
    </row>
    <row r="1832" spans="19:19" x14ac:dyDescent="0.2">
      <c r="S1832"/>
    </row>
    <row r="1833" spans="19:19" x14ac:dyDescent="0.2">
      <c r="S1833"/>
    </row>
    <row r="1834" spans="19:19" x14ac:dyDescent="0.2">
      <c r="S1834"/>
    </row>
    <row r="1835" spans="19:19" x14ac:dyDescent="0.2">
      <c r="S1835"/>
    </row>
    <row r="1836" spans="19:19" x14ac:dyDescent="0.2">
      <c r="S1836"/>
    </row>
    <row r="1837" spans="19:19" x14ac:dyDescent="0.2">
      <c r="S1837"/>
    </row>
    <row r="1838" spans="19:19" x14ac:dyDescent="0.2">
      <c r="S1838"/>
    </row>
    <row r="1839" spans="19:19" x14ac:dyDescent="0.2">
      <c r="S1839"/>
    </row>
    <row r="1840" spans="19:19" x14ac:dyDescent="0.2">
      <c r="S1840"/>
    </row>
    <row r="1841" spans="19:19" x14ac:dyDescent="0.2">
      <c r="S1841"/>
    </row>
    <row r="1842" spans="19:19" x14ac:dyDescent="0.2">
      <c r="S1842"/>
    </row>
    <row r="1843" spans="19:19" x14ac:dyDescent="0.2">
      <c r="S1843"/>
    </row>
    <row r="1844" spans="19:19" x14ac:dyDescent="0.2">
      <c r="S1844"/>
    </row>
    <row r="1845" spans="19:19" x14ac:dyDescent="0.2">
      <c r="S1845"/>
    </row>
    <row r="1846" spans="19:19" x14ac:dyDescent="0.2">
      <c r="S1846"/>
    </row>
    <row r="1847" spans="19:19" x14ac:dyDescent="0.2">
      <c r="S1847"/>
    </row>
    <row r="1848" spans="19:19" x14ac:dyDescent="0.2">
      <c r="S1848"/>
    </row>
    <row r="1849" spans="19:19" x14ac:dyDescent="0.2">
      <c r="S1849"/>
    </row>
    <row r="1850" spans="19:19" x14ac:dyDescent="0.2">
      <c r="S1850"/>
    </row>
    <row r="1851" spans="19:19" x14ac:dyDescent="0.2">
      <c r="S1851"/>
    </row>
    <row r="1852" spans="19:19" x14ac:dyDescent="0.2">
      <c r="S1852"/>
    </row>
    <row r="1853" spans="19:19" x14ac:dyDescent="0.2">
      <c r="S1853"/>
    </row>
    <row r="1854" spans="19:19" x14ac:dyDescent="0.2">
      <c r="S1854"/>
    </row>
    <row r="1855" spans="19:19" x14ac:dyDescent="0.2">
      <c r="S1855"/>
    </row>
    <row r="1856" spans="19:19" x14ac:dyDescent="0.2">
      <c r="S1856"/>
    </row>
    <row r="1857" spans="19:19" x14ac:dyDescent="0.2">
      <c r="S1857"/>
    </row>
    <row r="1858" spans="19:19" x14ac:dyDescent="0.2">
      <c r="S1858"/>
    </row>
    <row r="1859" spans="19:19" x14ac:dyDescent="0.2">
      <c r="S1859"/>
    </row>
    <row r="1860" spans="19:19" x14ac:dyDescent="0.2">
      <c r="S1860"/>
    </row>
    <row r="1861" spans="19:19" x14ac:dyDescent="0.2">
      <c r="S1861"/>
    </row>
    <row r="1862" spans="19:19" x14ac:dyDescent="0.2">
      <c r="S1862"/>
    </row>
    <row r="1863" spans="19:19" x14ac:dyDescent="0.2">
      <c r="S1863"/>
    </row>
    <row r="1864" spans="19:19" x14ac:dyDescent="0.2">
      <c r="S1864"/>
    </row>
    <row r="1865" spans="19:19" x14ac:dyDescent="0.2">
      <c r="S1865"/>
    </row>
    <row r="1866" spans="19:19" x14ac:dyDescent="0.2">
      <c r="S1866"/>
    </row>
    <row r="1867" spans="19:19" x14ac:dyDescent="0.2">
      <c r="S1867"/>
    </row>
    <row r="1868" spans="19:19" x14ac:dyDescent="0.2">
      <c r="S1868"/>
    </row>
    <row r="1869" spans="19:19" x14ac:dyDescent="0.2">
      <c r="S1869"/>
    </row>
    <row r="1870" spans="19:19" x14ac:dyDescent="0.2">
      <c r="S1870"/>
    </row>
    <row r="1871" spans="19:19" x14ac:dyDescent="0.2">
      <c r="S1871"/>
    </row>
    <row r="1872" spans="19:19" x14ac:dyDescent="0.2">
      <c r="S1872"/>
    </row>
    <row r="1873" spans="19:19" x14ac:dyDescent="0.2">
      <c r="S1873"/>
    </row>
    <row r="1874" spans="19:19" x14ac:dyDescent="0.2">
      <c r="S1874"/>
    </row>
    <row r="1875" spans="19:19" x14ac:dyDescent="0.2">
      <c r="S1875"/>
    </row>
    <row r="1876" spans="19:19" x14ac:dyDescent="0.2">
      <c r="S1876"/>
    </row>
    <row r="1877" spans="19:19" x14ac:dyDescent="0.2">
      <c r="S1877"/>
    </row>
    <row r="1878" spans="19:19" x14ac:dyDescent="0.2">
      <c r="S1878"/>
    </row>
    <row r="1879" spans="19:19" x14ac:dyDescent="0.2">
      <c r="S1879"/>
    </row>
    <row r="1880" spans="19:19" x14ac:dyDescent="0.2">
      <c r="S1880"/>
    </row>
    <row r="1881" spans="19:19" x14ac:dyDescent="0.2">
      <c r="S1881"/>
    </row>
    <row r="1882" spans="19:19" x14ac:dyDescent="0.2">
      <c r="S1882"/>
    </row>
    <row r="1883" spans="19:19" x14ac:dyDescent="0.2">
      <c r="S1883"/>
    </row>
    <row r="1884" spans="19:19" x14ac:dyDescent="0.2">
      <c r="S1884"/>
    </row>
    <row r="1885" spans="19:19" x14ac:dyDescent="0.2">
      <c r="S1885"/>
    </row>
    <row r="1886" spans="19:19" x14ac:dyDescent="0.2">
      <c r="S1886"/>
    </row>
    <row r="1887" spans="19:19" x14ac:dyDescent="0.2">
      <c r="S1887"/>
    </row>
    <row r="1888" spans="19:19" x14ac:dyDescent="0.2">
      <c r="S1888"/>
    </row>
    <row r="1889" spans="19:19" x14ac:dyDescent="0.2">
      <c r="S1889"/>
    </row>
    <row r="1890" spans="19:19" x14ac:dyDescent="0.2">
      <c r="S1890"/>
    </row>
    <row r="1891" spans="19:19" x14ac:dyDescent="0.2">
      <c r="S1891"/>
    </row>
    <row r="1892" spans="19:19" x14ac:dyDescent="0.2">
      <c r="S1892"/>
    </row>
    <row r="1893" spans="19:19" x14ac:dyDescent="0.2">
      <c r="S1893"/>
    </row>
    <row r="1894" spans="19:19" x14ac:dyDescent="0.2">
      <c r="S1894"/>
    </row>
    <row r="1895" spans="19:19" x14ac:dyDescent="0.2">
      <c r="S1895"/>
    </row>
    <row r="1896" spans="19:19" x14ac:dyDescent="0.2">
      <c r="S1896"/>
    </row>
    <row r="1897" spans="19:19" x14ac:dyDescent="0.2">
      <c r="S1897"/>
    </row>
    <row r="1898" spans="19:19" x14ac:dyDescent="0.2">
      <c r="S1898"/>
    </row>
    <row r="1899" spans="19:19" x14ac:dyDescent="0.2">
      <c r="S1899"/>
    </row>
    <row r="1900" spans="19:19" x14ac:dyDescent="0.2">
      <c r="S1900"/>
    </row>
    <row r="1901" spans="19:19" x14ac:dyDescent="0.2">
      <c r="S1901"/>
    </row>
    <row r="1902" spans="19:19" x14ac:dyDescent="0.2">
      <c r="S1902"/>
    </row>
    <row r="1903" spans="19:19" x14ac:dyDescent="0.2">
      <c r="S1903"/>
    </row>
    <row r="1904" spans="19:19" x14ac:dyDescent="0.2">
      <c r="S1904"/>
    </row>
    <row r="1905" spans="19:19" x14ac:dyDescent="0.2">
      <c r="S1905"/>
    </row>
    <row r="1906" spans="19:19" x14ac:dyDescent="0.2">
      <c r="S1906"/>
    </row>
    <row r="1907" spans="19:19" x14ac:dyDescent="0.2">
      <c r="S1907"/>
    </row>
    <row r="1908" spans="19:19" x14ac:dyDescent="0.2">
      <c r="S1908"/>
    </row>
    <row r="1909" spans="19:19" x14ac:dyDescent="0.2">
      <c r="S1909"/>
    </row>
    <row r="1910" spans="19:19" x14ac:dyDescent="0.2">
      <c r="S1910"/>
    </row>
    <row r="1911" spans="19:19" x14ac:dyDescent="0.2">
      <c r="S1911"/>
    </row>
    <row r="1912" spans="19:19" x14ac:dyDescent="0.2">
      <c r="S1912"/>
    </row>
    <row r="1913" spans="19:19" x14ac:dyDescent="0.2">
      <c r="S1913"/>
    </row>
    <row r="1914" spans="19:19" x14ac:dyDescent="0.2">
      <c r="S1914"/>
    </row>
    <row r="1915" spans="19:19" x14ac:dyDescent="0.2">
      <c r="S1915"/>
    </row>
    <row r="1916" spans="19:19" x14ac:dyDescent="0.2">
      <c r="S1916"/>
    </row>
    <row r="1917" spans="19:19" x14ac:dyDescent="0.2">
      <c r="S1917"/>
    </row>
    <row r="1918" spans="19:19" x14ac:dyDescent="0.2">
      <c r="S1918"/>
    </row>
    <row r="1919" spans="19:19" x14ac:dyDescent="0.2">
      <c r="S1919"/>
    </row>
    <row r="1920" spans="19:19" x14ac:dyDescent="0.2">
      <c r="S1920"/>
    </row>
    <row r="1921" spans="19:19" x14ac:dyDescent="0.2">
      <c r="S1921"/>
    </row>
    <row r="1922" spans="19:19" x14ac:dyDescent="0.2">
      <c r="S1922"/>
    </row>
    <row r="1923" spans="19:19" x14ac:dyDescent="0.2">
      <c r="S1923"/>
    </row>
    <row r="1924" spans="19:19" x14ac:dyDescent="0.2">
      <c r="S1924"/>
    </row>
    <row r="1925" spans="19:19" x14ac:dyDescent="0.2">
      <c r="S1925"/>
    </row>
    <row r="1926" spans="19:19" x14ac:dyDescent="0.2">
      <c r="S1926"/>
    </row>
    <row r="1927" spans="19:19" x14ac:dyDescent="0.2">
      <c r="S1927"/>
    </row>
    <row r="1928" spans="19:19" x14ac:dyDescent="0.2">
      <c r="S1928"/>
    </row>
    <row r="1929" spans="19:19" x14ac:dyDescent="0.2">
      <c r="S1929"/>
    </row>
    <row r="1930" spans="19:19" x14ac:dyDescent="0.2">
      <c r="S1930"/>
    </row>
    <row r="1931" spans="19:19" x14ac:dyDescent="0.2">
      <c r="S1931"/>
    </row>
    <row r="1932" spans="19:19" x14ac:dyDescent="0.2">
      <c r="S1932"/>
    </row>
    <row r="1933" spans="19:19" x14ac:dyDescent="0.2">
      <c r="S1933"/>
    </row>
    <row r="1934" spans="19:19" x14ac:dyDescent="0.2">
      <c r="S1934"/>
    </row>
    <row r="1935" spans="19:19" x14ac:dyDescent="0.2">
      <c r="S1935"/>
    </row>
    <row r="1936" spans="19:19" x14ac:dyDescent="0.2">
      <c r="S1936"/>
    </row>
    <row r="1937" spans="19:19" x14ac:dyDescent="0.2">
      <c r="S1937"/>
    </row>
    <row r="1938" spans="19:19" x14ac:dyDescent="0.2">
      <c r="S1938"/>
    </row>
    <row r="1939" spans="19:19" x14ac:dyDescent="0.2">
      <c r="S1939"/>
    </row>
    <row r="1940" spans="19:19" x14ac:dyDescent="0.2">
      <c r="S1940"/>
    </row>
    <row r="1941" spans="19:19" x14ac:dyDescent="0.2">
      <c r="S1941"/>
    </row>
    <row r="1942" spans="19:19" x14ac:dyDescent="0.2">
      <c r="S1942"/>
    </row>
    <row r="1943" spans="19:19" x14ac:dyDescent="0.2">
      <c r="S1943"/>
    </row>
    <row r="1944" spans="19:19" x14ac:dyDescent="0.2">
      <c r="S1944"/>
    </row>
    <row r="1945" spans="19:19" x14ac:dyDescent="0.2">
      <c r="S1945"/>
    </row>
    <row r="1946" spans="19:19" x14ac:dyDescent="0.2">
      <c r="S1946"/>
    </row>
    <row r="1947" spans="19:19" x14ac:dyDescent="0.2">
      <c r="S1947"/>
    </row>
    <row r="1948" spans="19:19" x14ac:dyDescent="0.2">
      <c r="S1948"/>
    </row>
    <row r="1949" spans="19:19" x14ac:dyDescent="0.2">
      <c r="S1949"/>
    </row>
    <row r="1950" spans="19:19" x14ac:dyDescent="0.2">
      <c r="S1950"/>
    </row>
    <row r="1951" spans="19:19" x14ac:dyDescent="0.2">
      <c r="S1951"/>
    </row>
    <row r="1952" spans="19:19" x14ac:dyDescent="0.2">
      <c r="S1952"/>
    </row>
    <row r="1953" spans="19:19" x14ac:dyDescent="0.2">
      <c r="S1953"/>
    </row>
    <row r="1954" spans="19:19" x14ac:dyDescent="0.2">
      <c r="S1954"/>
    </row>
    <row r="1955" spans="19:19" x14ac:dyDescent="0.2">
      <c r="S1955"/>
    </row>
    <row r="1956" spans="19:19" x14ac:dyDescent="0.2">
      <c r="S1956"/>
    </row>
    <row r="1957" spans="19:19" x14ac:dyDescent="0.2">
      <c r="S1957"/>
    </row>
    <row r="1958" spans="19:19" x14ac:dyDescent="0.2">
      <c r="S1958"/>
    </row>
    <row r="1959" spans="19:19" x14ac:dyDescent="0.2">
      <c r="S1959"/>
    </row>
    <row r="1960" spans="19:19" x14ac:dyDescent="0.2">
      <c r="S1960"/>
    </row>
    <row r="1961" spans="19:19" x14ac:dyDescent="0.2">
      <c r="S1961"/>
    </row>
    <row r="1962" spans="19:19" x14ac:dyDescent="0.2">
      <c r="S1962"/>
    </row>
    <row r="1963" spans="19:19" x14ac:dyDescent="0.2">
      <c r="S1963"/>
    </row>
    <row r="1964" spans="19:19" x14ac:dyDescent="0.2">
      <c r="S1964"/>
    </row>
    <row r="1965" spans="19:19" x14ac:dyDescent="0.2">
      <c r="S1965"/>
    </row>
    <row r="1966" spans="19:19" x14ac:dyDescent="0.2">
      <c r="S1966"/>
    </row>
    <row r="1967" spans="19:19" x14ac:dyDescent="0.2">
      <c r="S1967"/>
    </row>
    <row r="1968" spans="19:19" x14ac:dyDescent="0.2">
      <c r="S1968"/>
    </row>
    <row r="1969" spans="19:19" x14ac:dyDescent="0.2">
      <c r="S1969"/>
    </row>
    <row r="1970" spans="19:19" x14ac:dyDescent="0.2">
      <c r="S1970"/>
    </row>
    <row r="1971" spans="19:19" x14ac:dyDescent="0.2">
      <c r="S1971"/>
    </row>
    <row r="1972" spans="19:19" x14ac:dyDescent="0.2">
      <c r="S1972"/>
    </row>
    <row r="1973" spans="19:19" x14ac:dyDescent="0.2">
      <c r="S1973"/>
    </row>
    <row r="1974" spans="19:19" x14ac:dyDescent="0.2">
      <c r="S1974"/>
    </row>
    <row r="1975" spans="19:19" x14ac:dyDescent="0.2">
      <c r="S1975"/>
    </row>
    <row r="1976" spans="19:19" x14ac:dyDescent="0.2">
      <c r="S1976"/>
    </row>
    <row r="1977" spans="19:19" x14ac:dyDescent="0.2">
      <c r="S1977"/>
    </row>
    <row r="1978" spans="19:19" x14ac:dyDescent="0.2">
      <c r="S1978"/>
    </row>
    <row r="1979" spans="19:19" x14ac:dyDescent="0.2">
      <c r="S1979"/>
    </row>
    <row r="1980" spans="19:19" x14ac:dyDescent="0.2">
      <c r="S1980"/>
    </row>
    <row r="1981" spans="19:19" x14ac:dyDescent="0.2">
      <c r="S1981"/>
    </row>
    <row r="1982" spans="19:19" x14ac:dyDescent="0.2">
      <c r="S1982"/>
    </row>
    <row r="1983" spans="19:19" x14ac:dyDescent="0.2">
      <c r="S1983"/>
    </row>
    <row r="1984" spans="19:19" x14ac:dyDescent="0.2">
      <c r="S1984"/>
    </row>
    <row r="1985" spans="19:19" x14ac:dyDescent="0.2">
      <c r="S1985"/>
    </row>
    <row r="1986" spans="19:19" x14ac:dyDescent="0.2">
      <c r="S1986"/>
    </row>
    <row r="1987" spans="19:19" x14ac:dyDescent="0.2">
      <c r="S1987"/>
    </row>
    <row r="1988" spans="19:19" x14ac:dyDescent="0.2">
      <c r="S1988"/>
    </row>
    <row r="1989" spans="19:19" x14ac:dyDescent="0.2">
      <c r="S1989"/>
    </row>
    <row r="1990" spans="19:19" x14ac:dyDescent="0.2">
      <c r="S1990"/>
    </row>
    <row r="1991" spans="19:19" x14ac:dyDescent="0.2">
      <c r="S1991"/>
    </row>
    <row r="1992" spans="19:19" x14ac:dyDescent="0.2">
      <c r="S1992"/>
    </row>
    <row r="1993" spans="19:19" x14ac:dyDescent="0.2">
      <c r="S1993"/>
    </row>
    <row r="1994" spans="19:19" x14ac:dyDescent="0.2">
      <c r="S1994"/>
    </row>
    <row r="1995" spans="19:19" x14ac:dyDescent="0.2">
      <c r="S1995"/>
    </row>
    <row r="1996" spans="19:19" x14ac:dyDescent="0.2">
      <c r="S1996"/>
    </row>
    <row r="1997" spans="19:19" x14ac:dyDescent="0.2">
      <c r="S1997"/>
    </row>
    <row r="1998" spans="19:19" x14ac:dyDescent="0.2">
      <c r="S1998"/>
    </row>
    <row r="1999" spans="19:19" x14ac:dyDescent="0.2">
      <c r="S1999"/>
    </row>
    <row r="2000" spans="19:19" x14ac:dyDescent="0.2">
      <c r="S2000"/>
    </row>
    <row r="2001" spans="19:19" x14ac:dyDescent="0.2">
      <c r="S2001"/>
    </row>
    <row r="2002" spans="19:19" x14ac:dyDescent="0.2">
      <c r="S2002"/>
    </row>
    <row r="2003" spans="19:19" x14ac:dyDescent="0.2">
      <c r="S2003"/>
    </row>
    <row r="2004" spans="19:19" x14ac:dyDescent="0.2">
      <c r="S2004"/>
    </row>
    <row r="2005" spans="19:19" x14ac:dyDescent="0.2">
      <c r="S2005"/>
    </row>
    <row r="2006" spans="19:19" x14ac:dyDescent="0.2">
      <c r="S2006"/>
    </row>
    <row r="2007" spans="19:19" x14ac:dyDescent="0.2">
      <c r="S2007"/>
    </row>
    <row r="2008" spans="19:19" x14ac:dyDescent="0.2">
      <c r="S2008"/>
    </row>
    <row r="2009" spans="19:19" x14ac:dyDescent="0.2">
      <c r="S2009"/>
    </row>
    <row r="2010" spans="19:19" x14ac:dyDescent="0.2">
      <c r="S2010"/>
    </row>
    <row r="2011" spans="19:19" x14ac:dyDescent="0.2">
      <c r="S2011"/>
    </row>
    <row r="2012" spans="19:19" x14ac:dyDescent="0.2">
      <c r="S2012"/>
    </row>
    <row r="2013" spans="19:19" x14ac:dyDescent="0.2">
      <c r="S2013"/>
    </row>
    <row r="2014" spans="19:19" x14ac:dyDescent="0.2">
      <c r="S2014"/>
    </row>
    <row r="2015" spans="19:19" x14ac:dyDescent="0.2">
      <c r="S2015"/>
    </row>
    <row r="2016" spans="19:19" x14ac:dyDescent="0.2">
      <c r="S2016"/>
    </row>
    <row r="2017" spans="19:19" x14ac:dyDescent="0.2">
      <c r="S2017"/>
    </row>
    <row r="2018" spans="19:19" x14ac:dyDescent="0.2">
      <c r="S2018"/>
    </row>
    <row r="2019" spans="19:19" x14ac:dyDescent="0.2">
      <c r="S2019"/>
    </row>
    <row r="2020" spans="19:19" x14ac:dyDescent="0.2">
      <c r="S2020"/>
    </row>
    <row r="2021" spans="19:19" x14ac:dyDescent="0.2">
      <c r="S2021"/>
    </row>
    <row r="2022" spans="19:19" x14ac:dyDescent="0.2">
      <c r="S2022"/>
    </row>
    <row r="2023" spans="19:19" x14ac:dyDescent="0.2">
      <c r="S2023"/>
    </row>
    <row r="2024" spans="19:19" x14ac:dyDescent="0.2">
      <c r="S2024"/>
    </row>
    <row r="2025" spans="19:19" x14ac:dyDescent="0.2">
      <c r="S2025"/>
    </row>
    <row r="2026" spans="19:19" x14ac:dyDescent="0.2">
      <c r="S2026"/>
    </row>
    <row r="2027" spans="19:19" x14ac:dyDescent="0.2">
      <c r="S2027"/>
    </row>
    <row r="2028" spans="19:19" x14ac:dyDescent="0.2">
      <c r="S2028"/>
    </row>
    <row r="2029" spans="19:19" x14ac:dyDescent="0.2">
      <c r="S2029"/>
    </row>
    <row r="2030" spans="19:19" x14ac:dyDescent="0.2">
      <c r="S2030"/>
    </row>
    <row r="2031" spans="19:19" x14ac:dyDescent="0.2">
      <c r="S2031"/>
    </row>
    <row r="2032" spans="19:19" x14ac:dyDescent="0.2">
      <c r="S2032"/>
    </row>
    <row r="2033" spans="19:19" x14ac:dyDescent="0.2">
      <c r="S2033"/>
    </row>
    <row r="2034" spans="19:19" x14ac:dyDescent="0.2">
      <c r="S2034"/>
    </row>
    <row r="2035" spans="19:19" x14ac:dyDescent="0.2">
      <c r="S2035"/>
    </row>
    <row r="2036" spans="19:19" x14ac:dyDescent="0.2">
      <c r="S2036"/>
    </row>
    <row r="2037" spans="19:19" x14ac:dyDescent="0.2">
      <c r="S2037"/>
    </row>
    <row r="2038" spans="19:19" x14ac:dyDescent="0.2">
      <c r="S2038"/>
    </row>
    <row r="2039" spans="19:19" x14ac:dyDescent="0.2">
      <c r="S2039"/>
    </row>
    <row r="2040" spans="19:19" x14ac:dyDescent="0.2">
      <c r="S2040"/>
    </row>
    <row r="2041" spans="19:19" x14ac:dyDescent="0.2">
      <c r="S2041"/>
    </row>
    <row r="2042" spans="19:19" x14ac:dyDescent="0.2">
      <c r="S2042"/>
    </row>
    <row r="2043" spans="19:19" x14ac:dyDescent="0.2">
      <c r="S2043"/>
    </row>
    <row r="2044" spans="19:19" x14ac:dyDescent="0.2">
      <c r="S2044"/>
    </row>
    <row r="2045" spans="19:19" x14ac:dyDescent="0.2">
      <c r="S2045"/>
    </row>
    <row r="2046" spans="19:19" x14ac:dyDescent="0.2">
      <c r="S2046"/>
    </row>
    <row r="2047" spans="19:19" x14ac:dyDescent="0.2">
      <c r="S2047"/>
    </row>
    <row r="2048" spans="19:19" x14ac:dyDescent="0.2">
      <c r="S2048"/>
    </row>
    <row r="2049" spans="19:19" x14ac:dyDescent="0.2">
      <c r="S2049"/>
    </row>
    <row r="2050" spans="19:19" x14ac:dyDescent="0.2">
      <c r="S2050"/>
    </row>
    <row r="2051" spans="19:19" x14ac:dyDescent="0.2">
      <c r="S2051"/>
    </row>
    <row r="2052" spans="19:19" x14ac:dyDescent="0.2">
      <c r="S2052"/>
    </row>
    <row r="2053" spans="19:19" x14ac:dyDescent="0.2">
      <c r="S2053"/>
    </row>
    <row r="2054" spans="19:19" x14ac:dyDescent="0.2">
      <c r="S2054"/>
    </row>
    <row r="2055" spans="19:19" x14ac:dyDescent="0.2">
      <c r="S2055"/>
    </row>
    <row r="2056" spans="19:19" x14ac:dyDescent="0.2">
      <c r="S2056"/>
    </row>
    <row r="2057" spans="19:19" x14ac:dyDescent="0.2">
      <c r="S2057"/>
    </row>
    <row r="2058" spans="19:19" x14ac:dyDescent="0.2">
      <c r="S2058"/>
    </row>
    <row r="2059" spans="19:19" x14ac:dyDescent="0.2">
      <c r="S2059"/>
    </row>
    <row r="2060" spans="19:19" x14ac:dyDescent="0.2">
      <c r="S2060"/>
    </row>
    <row r="2061" spans="19:19" x14ac:dyDescent="0.2">
      <c r="S2061"/>
    </row>
    <row r="2062" spans="19:19" x14ac:dyDescent="0.2">
      <c r="S2062"/>
    </row>
    <row r="2063" spans="19:19" x14ac:dyDescent="0.2">
      <c r="S2063"/>
    </row>
    <row r="2064" spans="19:19" x14ac:dyDescent="0.2">
      <c r="S2064"/>
    </row>
    <row r="2065" spans="19:19" x14ac:dyDescent="0.2">
      <c r="S2065"/>
    </row>
    <row r="2066" spans="19:19" x14ac:dyDescent="0.2">
      <c r="S2066"/>
    </row>
    <row r="2067" spans="19:19" x14ac:dyDescent="0.2">
      <c r="S2067"/>
    </row>
    <row r="2068" spans="19:19" x14ac:dyDescent="0.2">
      <c r="S2068"/>
    </row>
    <row r="2069" spans="19:19" x14ac:dyDescent="0.2">
      <c r="S2069"/>
    </row>
    <row r="2070" spans="19:19" x14ac:dyDescent="0.2">
      <c r="S2070"/>
    </row>
    <row r="2071" spans="19:19" x14ac:dyDescent="0.2">
      <c r="S2071"/>
    </row>
    <row r="2072" spans="19:19" x14ac:dyDescent="0.2">
      <c r="S2072"/>
    </row>
    <row r="2073" spans="19:19" x14ac:dyDescent="0.2">
      <c r="S2073"/>
    </row>
    <row r="2074" spans="19:19" x14ac:dyDescent="0.2">
      <c r="S2074"/>
    </row>
    <row r="2075" spans="19:19" x14ac:dyDescent="0.2">
      <c r="S2075"/>
    </row>
    <row r="2076" spans="19:19" x14ac:dyDescent="0.2">
      <c r="S2076"/>
    </row>
    <row r="2077" spans="19:19" x14ac:dyDescent="0.2">
      <c r="S2077"/>
    </row>
    <row r="2078" spans="19:19" x14ac:dyDescent="0.2">
      <c r="S2078"/>
    </row>
    <row r="2079" spans="19:19" x14ac:dyDescent="0.2">
      <c r="S2079"/>
    </row>
    <row r="2080" spans="19:19" x14ac:dyDescent="0.2">
      <c r="S2080"/>
    </row>
    <row r="2081" spans="19:19" x14ac:dyDescent="0.2">
      <c r="S2081"/>
    </row>
    <row r="2082" spans="19:19" x14ac:dyDescent="0.2">
      <c r="S2082"/>
    </row>
    <row r="2083" spans="19:19" x14ac:dyDescent="0.2">
      <c r="S2083"/>
    </row>
    <row r="2084" spans="19:19" x14ac:dyDescent="0.2">
      <c r="S2084"/>
    </row>
    <row r="2085" spans="19:19" x14ac:dyDescent="0.2">
      <c r="S2085"/>
    </row>
    <row r="2086" spans="19:19" x14ac:dyDescent="0.2">
      <c r="S2086"/>
    </row>
    <row r="2087" spans="19:19" x14ac:dyDescent="0.2">
      <c r="S2087"/>
    </row>
    <row r="2088" spans="19:19" x14ac:dyDescent="0.2">
      <c r="S2088"/>
    </row>
    <row r="2089" spans="19:19" x14ac:dyDescent="0.2">
      <c r="S2089"/>
    </row>
    <row r="2090" spans="19:19" x14ac:dyDescent="0.2">
      <c r="S2090"/>
    </row>
    <row r="2091" spans="19:19" x14ac:dyDescent="0.2">
      <c r="S2091"/>
    </row>
    <row r="2092" spans="19:19" x14ac:dyDescent="0.2">
      <c r="S2092"/>
    </row>
    <row r="2093" spans="19:19" x14ac:dyDescent="0.2">
      <c r="S2093"/>
    </row>
    <row r="2094" spans="19:19" x14ac:dyDescent="0.2">
      <c r="S2094"/>
    </row>
    <row r="2095" spans="19:19" x14ac:dyDescent="0.2">
      <c r="S2095"/>
    </row>
    <row r="2096" spans="19:19" x14ac:dyDescent="0.2">
      <c r="S2096"/>
    </row>
    <row r="2097" spans="19:19" x14ac:dyDescent="0.2">
      <c r="S2097"/>
    </row>
    <row r="2098" spans="19:19" x14ac:dyDescent="0.2">
      <c r="S2098"/>
    </row>
    <row r="2099" spans="19:19" x14ac:dyDescent="0.2">
      <c r="S2099"/>
    </row>
    <row r="2100" spans="19:19" x14ac:dyDescent="0.2">
      <c r="S2100"/>
    </row>
    <row r="2101" spans="19:19" x14ac:dyDescent="0.2">
      <c r="S2101"/>
    </row>
    <row r="2102" spans="19:19" x14ac:dyDescent="0.2">
      <c r="S2102"/>
    </row>
    <row r="2103" spans="19:19" x14ac:dyDescent="0.2">
      <c r="S2103"/>
    </row>
    <row r="2104" spans="19:19" x14ac:dyDescent="0.2">
      <c r="S2104"/>
    </row>
    <row r="2105" spans="19:19" x14ac:dyDescent="0.2">
      <c r="S2105"/>
    </row>
    <row r="2106" spans="19:19" x14ac:dyDescent="0.2">
      <c r="S2106"/>
    </row>
    <row r="2107" spans="19:19" x14ac:dyDescent="0.2">
      <c r="S2107"/>
    </row>
    <row r="2108" spans="19:19" x14ac:dyDescent="0.2">
      <c r="S2108"/>
    </row>
    <row r="2109" spans="19:19" x14ac:dyDescent="0.2">
      <c r="S2109"/>
    </row>
    <row r="2110" spans="19:19" x14ac:dyDescent="0.2">
      <c r="S2110"/>
    </row>
    <row r="2111" spans="19:19" x14ac:dyDescent="0.2">
      <c r="S2111"/>
    </row>
    <row r="2112" spans="19:19" x14ac:dyDescent="0.2">
      <c r="S2112"/>
    </row>
    <row r="2113" spans="19:19" x14ac:dyDescent="0.2">
      <c r="S2113"/>
    </row>
    <row r="2114" spans="19:19" x14ac:dyDescent="0.2">
      <c r="S2114"/>
    </row>
    <row r="2115" spans="19:19" x14ac:dyDescent="0.2">
      <c r="S2115"/>
    </row>
    <row r="2116" spans="19:19" x14ac:dyDescent="0.2">
      <c r="S2116"/>
    </row>
    <row r="2117" spans="19:19" x14ac:dyDescent="0.2">
      <c r="S2117"/>
    </row>
    <row r="2118" spans="19:19" x14ac:dyDescent="0.2">
      <c r="S2118"/>
    </row>
    <row r="2119" spans="19:19" x14ac:dyDescent="0.2">
      <c r="S2119"/>
    </row>
    <row r="2120" spans="19:19" x14ac:dyDescent="0.2">
      <c r="S2120"/>
    </row>
    <row r="2121" spans="19:19" x14ac:dyDescent="0.2">
      <c r="S2121"/>
    </row>
    <row r="2122" spans="19:19" x14ac:dyDescent="0.2">
      <c r="S2122"/>
    </row>
    <row r="2123" spans="19:19" x14ac:dyDescent="0.2">
      <c r="S2123"/>
    </row>
    <row r="2124" spans="19:19" x14ac:dyDescent="0.2">
      <c r="S2124"/>
    </row>
    <row r="2125" spans="19:19" x14ac:dyDescent="0.2">
      <c r="S2125"/>
    </row>
    <row r="2126" spans="19:19" x14ac:dyDescent="0.2">
      <c r="S2126"/>
    </row>
    <row r="2127" spans="19:19" x14ac:dyDescent="0.2">
      <c r="S2127"/>
    </row>
    <row r="2128" spans="19:19" x14ac:dyDescent="0.2">
      <c r="S2128"/>
    </row>
    <row r="2129" spans="19:19" x14ac:dyDescent="0.2">
      <c r="S2129"/>
    </row>
    <row r="2130" spans="19:19" x14ac:dyDescent="0.2">
      <c r="S2130"/>
    </row>
    <row r="2131" spans="19:19" x14ac:dyDescent="0.2">
      <c r="S2131"/>
    </row>
    <row r="2132" spans="19:19" x14ac:dyDescent="0.2">
      <c r="S2132"/>
    </row>
    <row r="2133" spans="19:19" x14ac:dyDescent="0.2">
      <c r="S2133"/>
    </row>
    <row r="2134" spans="19:19" x14ac:dyDescent="0.2">
      <c r="S2134"/>
    </row>
    <row r="2135" spans="19:19" x14ac:dyDescent="0.2">
      <c r="S2135"/>
    </row>
    <row r="2136" spans="19:19" x14ac:dyDescent="0.2">
      <c r="S2136"/>
    </row>
    <row r="2137" spans="19:19" x14ac:dyDescent="0.2">
      <c r="S2137"/>
    </row>
    <row r="2138" spans="19:19" x14ac:dyDescent="0.2">
      <c r="S2138"/>
    </row>
    <row r="2139" spans="19:19" x14ac:dyDescent="0.2">
      <c r="S2139"/>
    </row>
    <row r="2140" spans="19:19" x14ac:dyDescent="0.2">
      <c r="S2140"/>
    </row>
    <row r="2141" spans="19:19" x14ac:dyDescent="0.2">
      <c r="S2141"/>
    </row>
    <row r="2142" spans="19:19" x14ac:dyDescent="0.2">
      <c r="S2142"/>
    </row>
    <row r="2143" spans="19:19" x14ac:dyDescent="0.2">
      <c r="S2143"/>
    </row>
    <row r="2144" spans="19:19" x14ac:dyDescent="0.2">
      <c r="S2144"/>
    </row>
    <row r="2145" spans="19:19" x14ac:dyDescent="0.2">
      <c r="S2145"/>
    </row>
    <row r="2146" spans="19:19" x14ac:dyDescent="0.2">
      <c r="S2146"/>
    </row>
    <row r="2147" spans="19:19" x14ac:dyDescent="0.2">
      <c r="S2147"/>
    </row>
    <row r="2148" spans="19:19" x14ac:dyDescent="0.2">
      <c r="S2148"/>
    </row>
    <row r="2149" spans="19:19" x14ac:dyDescent="0.2">
      <c r="S2149"/>
    </row>
    <row r="2150" spans="19:19" x14ac:dyDescent="0.2">
      <c r="S2150"/>
    </row>
    <row r="2151" spans="19:19" x14ac:dyDescent="0.2">
      <c r="S2151"/>
    </row>
    <row r="2152" spans="19:19" x14ac:dyDescent="0.2">
      <c r="S2152"/>
    </row>
    <row r="2153" spans="19:19" x14ac:dyDescent="0.2">
      <c r="S2153"/>
    </row>
    <row r="2154" spans="19:19" x14ac:dyDescent="0.2">
      <c r="S2154"/>
    </row>
    <row r="2155" spans="19:19" x14ac:dyDescent="0.2">
      <c r="S2155"/>
    </row>
    <row r="2156" spans="19:19" x14ac:dyDescent="0.2">
      <c r="S2156"/>
    </row>
    <row r="2157" spans="19:19" x14ac:dyDescent="0.2">
      <c r="S2157"/>
    </row>
    <row r="2158" spans="19:19" x14ac:dyDescent="0.2">
      <c r="S2158"/>
    </row>
    <row r="2159" spans="19:19" x14ac:dyDescent="0.2">
      <c r="S2159"/>
    </row>
    <row r="2160" spans="19:19" x14ac:dyDescent="0.2">
      <c r="S2160"/>
    </row>
    <row r="2161" spans="19:19" x14ac:dyDescent="0.2">
      <c r="S2161"/>
    </row>
    <row r="2162" spans="19:19" x14ac:dyDescent="0.2">
      <c r="S2162"/>
    </row>
    <row r="2163" spans="19:19" x14ac:dyDescent="0.2">
      <c r="S2163"/>
    </row>
    <row r="2164" spans="19:19" x14ac:dyDescent="0.2">
      <c r="S2164"/>
    </row>
    <row r="2165" spans="19:19" x14ac:dyDescent="0.2">
      <c r="S2165"/>
    </row>
    <row r="2166" spans="19:19" x14ac:dyDescent="0.2">
      <c r="S2166"/>
    </row>
    <row r="2167" spans="19:19" x14ac:dyDescent="0.2">
      <c r="S2167"/>
    </row>
    <row r="2168" spans="19:19" x14ac:dyDescent="0.2">
      <c r="S2168"/>
    </row>
    <row r="2169" spans="19:19" x14ac:dyDescent="0.2">
      <c r="S2169"/>
    </row>
    <row r="2170" spans="19:19" x14ac:dyDescent="0.2">
      <c r="S2170"/>
    </row>
    <row r="2171" spans="19:19" x14ac:dyDescent="0.2">
      <c r="S2171"/>
    </row>
    <row r="2172" spans="19:19" x14ac:dyDescent="0.2">
      <c r="S2172"/>
    </row>
    <row r="2173" spans="19:19" x14ac:dyDescent="0.2">
      <c r="S2173"/>
    </row>
    <row r="2174" spans="19:19" x14ac:dyDescent="0.2">
      <c r="S2174"/>
    </row>
    <row r="2175" spans="19:19" x14ac:dyDescent="0.2">
      <c r="S2175"/>
    </row>
    <row r="2176" spans="19:19" x14ac:dyDescent="0.2">
      <c r="S2176"/>
    </row>
    <row r="2177" spans="19:19" x14ac:dyDescent="0.2">
      <c r="S2177"/>
    </row>
    <row r="2178" spans="19:19" x14ac:dyDescent="0.2">
      <c r="S2178"/>
    </row>
    <row r="2179" spans="19:19" x14ac:dyDescent="0.2">
      <c r="S2179"/>
    </row>
    <row r="2180" spans="19:19" x14ac:dyDescent="0.2">
      <c r="S2180"/>
    </row>
    <row r="2181" spans="19:19" x14ac:dyDescent="0.2">
      <c r="S2181"/>
    </row>
    <row r="2182" spans="19:19" x14ac:dyDescent="0.2">
      <c r="S2182"/>
    </row>
    <row r="2183" spans="19:19" x14ac:dyDescent="0.2">
      <c r="S2183"/>
    </row>
    <row r="2184" spans="19:19" x14ac:dyDescent="0.2">
      <c r="S2184"/>
    </row>
    <row r="2185" spans="19:19" x14ac:dyDescent="0.2">
      <c r="S2185"/>
    </row>
    <row r="2186" spans="19:19" x14ac:dyDescent="0.2">
      <c r="S2186"/>
    </row>
    <row r="2187" spans="19:19" x14ac:dyDescent="0.2">
      <c r="S2187"/>
    </row>
    <row r="2188" spans="19:19" x14ac:dyDescent="0.2">
      <c r="S2188"/>
    </row>
    <row r="2189" spans="19:19" x14ac:dyDescent="0.2">
      <c r="S2189"/>
    </row>
    <row r="2190" spans="19:19" x14ac:dyDescent="0.2">
      <c r="S2190"/>
    </row>
    <row r="2191" spans="19:19" x14ac:dyDescent="0.2">
      <c r="S2191"/>
    </row>
    <row r="2192" spans="19:19" x14ac:dyDescent="0.2">
      <c r="S2192"/>
    </row>
    <row r="2193" spans="19:19" x14ac:dyDescent="0.2">
      <c r="S2193"/>
    </row>
    <row r="2194" spans="19:19" x14ac:dyDescent="0.2">
      <c r="S2194"/>
    </row>
    <row r="2195" spans="19:19" x14ac:dyDescent="0.2">
      <c r="S2195"/>
    </row>
    <row r="2196" spans="19:19" x14ac:dyDescent="0.2">
      <c r="S2196"/>
    </row>
    <row r="2197" spans="19:19" x14ac:dyDescent="0.2">
      <c r="S2197"/>
    </row>
    <row r="2198" spans="19:19" x14ac:dyDescent="0.2">
      <c r="S2198"/>
    </row>
    <row r="2199" spans="19:19" x14ac:dyDescent="0.2">
      <c r="S2199"/>
    </row>
    <row r="2200" spans="19:19" x14ac:dyDescent="0.2">
      <c r="S2200"/>
    </row>
    <row r="2201" spans="19:19" x14ac:dyDescent="0.2">
      <c r="S2201"/>
    </row>
    <row r="2202" spans="19:19" x14ac:dyDescent="0.2">
      <c r="S2202"/>
    </row>
    <row r="2203" spans="19:19" x14ac:dyDescent="0.2">
      <c r="S2203"/>
    </row>
    <row r="2204" spans="19:19" x14ac:dyDescent="0.2">
      <c r="S2204"/>
    </row>
    <row r="2205" spans="19:19" x14ac:dyDescent="0.2">
      <c r="S2205"/>
    </row>
    <row r="2206" spans="19:19" x14ac:dyDescent="0.2">
      <c r="S2206"/>
    </row>
    <row r="2207" spans="19:19" x14ac:dyDescent="0.2">
      <c r="S2207"/>
    </row>
    <row r="2208" spans="19:19" x14ac:dyDescent="0.2">
      <c r="S2208"/>
    </row>
    <row r="2209" spans="19:19" x14ac:dyDescent="0.2">
      <c r="S2209"/>
    </row>
    <row r="2210" spans="19:19" x14ac:dyDescent="0.2">
      <c r="S2210"/>
    </row>
    <row r="2211" spans="19:19" x14ac:dyDescent="0.2">
      <c r="S2211"/>
    </row>
    <row r="2212" spans="19:19" x14ac:dyDescent="0.2">
      <c r="S2212"/>
    </row>
    <row r="2213" spans="19:19" x14ac:dyDescent="0.2">
      <c r="S2213"/>
    </row>
    <row r="2214" spans="19:19" x14ac:dyDescent="0.2">
      <c r="S2214"/>
    </row>
    <row r="2215" spans="19:19" x14ac:dyDescent="0.2">
      <c r="S2215"/>
    </row>
    <row r="2216" spans="19:19" x14ac:dyDescent="0.2">
      <c r="S2216"/>
    </row>
    <row r="2217" spans="19:19" x14ac:dyDescent="0.2">
      <c r="S2217"/>
    </row>
    <row r="2218" spans="19:19" x14ac:dyDescent="0.2">
      <c r="S2218"/>
    </row>
    <row r="2219" spans="19:19" x14ac:dyDescent="0.2">
      <c r="S2219"/>
    </row>
    <row r="2220" spans="19:19" x14ac:dyDescent="0.2">
      <c r="S2220"/>
    </row>
    <row r="2221" spans="19:19" x14ac:dyDescent="0.2">
      <c r="S2221"/>
    </row>
    <row r="2222" spans="19:19" x14ac:dyDescent="0.2">
      <c r="S2222"/>
    </row>
    <row r="2223" spans="19:19" x14ac:dyDescent="0.2">
      <c r="S2223"/>
    </row>
    <row r="2224" spans="19:19" x14ac:dyDescent="0.2">
      <c r="S2224"/>
    </row>
    <row r="2225" spans="19:19" x14ac:dyDescent="0.2">
      <c r="S2225"/>
    </row>
    <row r="2226" spans="19:19" x14ac:dyDescent="0.2">
      <c r="S2226"/>
    </row>
    <row r="2227" spans="19:19" x14ac:dyDescent="0.2">
      <c r="S2227"/>
    </row>
    <row r="2228" spans="19:19" x14ac:dyDescent="0.2">
      <c r="S2228"/>
    </row>
    <row r="2229" spans="19:19" x14ac:dyDescent="0.2">
      <c r="S2229"/>
    </row>
    <row r="2230" spans="19:19" x14ac:dyDescent="0.2">
      <c r="S2230"/>
    </row>
    <row r="2231" spans="19:19" x14ac:dyDescent="0.2">
      <c r="S2231"/>
    </row>
    <row r="2232" spans="19:19" x14ac:dyDescent="0.2">
      <c r="S2232"/>
    </row>
    <row r="2233" spans="19:19" x14ac:dyDescent="0.2">
      <c r="S2233"/>
    </row>
    <row r="2234" spans="19:19" x14ac:dyDescent="0.2">
      <c r="S2234"/>
    </row>
    <row r="2235" spans="19:19" x14ac:dyDescent="0.2">
      <c r="S2235"/>
    </row>
    <row r="2236" spans="19:19" x14ac:dyDescent="0.2">
      <c r="S2236"/>
    </row>
    <row r="2237" spans="19:19" x14ac:dyDescent="0.2">
      <c r="S2237"/>
    </row>
    <row r="2238" spans="19:19" x14ac:dyDescent="0.2">
      <c r="S2238"/>
    </row>
    <row r="2239" spans="19:19" x14ac:dyDescent="0.2">
      <c r="S2239"/>
    </row>
    <row r="2240" spans="19:19" x14ac:dyDescent="0.2">
      <c r="S2240"/>
    </row>
    <row r="2241" spans="19:19" x14ac:dyDescent="0.2">
      <c r="S2241"/>
    </row>
    <row r="2242" spans="19:19" x14ac:dyDescent="0.2">
      <c r="S2242"/>
    </row>
    <row r="2243" spans="19:19" x14ac:dyDescent="0.2">
      <c r="S2243"/>
    </row>
    <row r="2244" spans="19:19" x14ac:dyDescent="0.2">
      <c r="S2244"/>
    </row>
    <row r="2245" spans="19:19" x14ac:dyDescent="0.2">
      <c r="S2245"/>
    </row>
    <row r="2246" spans="19:19" x14ac:dyDescent="0.2">
      <c r="S2246"/>
    </row>
    <row r="2247" spans="19:19" x14ac:dyDescent="0.2">
      <c r="S2247"/>
    </row>
    <row r="2248" spans="19:19" x14ac:dyDescent="0.2">
      <c r="S2248"/>
    </row>
    <row r="2249" spans="19:19" x14ac:dyDescent="0.2">
      <c r="S2249"/>
    </row>
    <row r="2250" spans="19:19" x14ac:dyDescent="0.2">
      <c r="S2250"/>
    </row>
    <row r="2251" spans="19:19" x14ac:dyDescent="0.2">
      <c r="S2251"/>
    </row>
    <row r="2252" spans="19:19" x14ac:dyDescent="0.2">
      <c r="S2252"/>
    </row>
    <row r="2253" spans="19:19" x14ac:dyDescent="0.2">
      <c r="S2253"/>
    </row>
    <row r="2254" spans="19:19" x14ac:dyDescent="0.2">
      <c r="S2254"/>
    </row>
    <row r="2255" spans="19:19" x14ac:dyDescent="0.2">
      <c r="S2255"/>
    </row>
    <row r="2256" spans="19:19" x14ac:dyDescent="0.2">
      <c r="S2256"/>
    </row>
    <row r="2257" spans="19:19" x14ac:dyDescent="0.2">
      <c r="S2257"/>
    </row>
    <row r="2258" spans="19:19" x14ac:dyDescent="0.2">
      <c r="S2258"/>
    </row>
    <row r="2259" spans="19:19" x14ac:dyDescent="0.2">
      <c r="S2259"/>
    </row>
    <row r="2260" spans="19:19" x14ac:dyDescent="0.2">
      <c r="S2260"/>
    </row>
    <row r="2261" spans="19:19" x14ac:dyDescent="0.2">
      <c r="S2261"/>
    </row>
    <row r="2262" spans="19:19" x14ac:dyDescent="0.2">
      <c r="S2262"/>
    </row>
    <row r="2263" spans="19:19" x14ac:dyDescent="0.2">
      <c r="S2263"/>
    </row>
    <row r="2264" spans="19:19" x14ac:dyDescent="0.2">
      <c r="S2264"/>
    </row>
    <row r="2265" spans="19:19" x14ac:dyDescent="0.2">
      <c r="S2265"/>
    </row>
    <row r="2266" spans="19:19" x14ac:dyDescent="0.2">
      <c r="S2266"/>
    </row>
    <row r="2267" spans="19:19" x14ac:dyDescent="0.2">
      <c r="S2267"/>
    </row>
    <row r="2268" spans="19:19" x14ac:dyDescent="0.2">
      <c r="S2268"/>
    </row>
    <row r="2269" spans="19:19" x14ac:dyDescent="0.2">
      <c r="S2269"/>
    </row>
    <row r="2270" spans="19:19" x14ac:dyDescent="0.2">
      <c r="S2270"/>
    </row>
    <row r="2271" spans="19:19" x14ac:dyDescent="0.2">
      <c r="S2271"/>
    </row>
    <row r="2272" spans="19:19" x14ac:dyDescent="0.2">
      <c r="S2272"/>
    </row>
    <row r="2273" spans="19:19" x14ac:dyDescent="0.2">
      <c r="S2273"/>
    </row>
    <row r="2274" spans="19:19" x14ac:dyDescent="0.2">
      <c r="S2274"/>
    </row>
    <row r="2275" spans="19:19" x14ac:dyDescent="0.2">
      <c r="S2275"/>
    </row>
    <row r="2276" spans="19:19" x14ac:dyDescent="0.2">
      <c r="S2276"/>
    </row>
    <row r="2277" spans="19:19" x14ac:dyDescent="0.2">
      <c r="S2277"/>
    </row>
    <row r="2278" spans="19:19" x14ac:dyDescent="0.2">
      <c r="S2278"/>
    </row>
    <row r="2279" spans="19:19" x14ac:dyDescent="0.2">
      <c r="S2279"/>
    </row>
    <row r="2280" spans="19:19" x14ac:dyDescent="0.2">
      <c r="S2280"/>
    </row>
    <row r="2281" spans="19:19" x14ac:dyDescent="0.2">
      <c r="S2281"/>
    </row>
    <row r="2282" spans="19:19" x14ac:dyDescent="0.2">
      <c r="S2282"/>
    </row>
    <row r="2283" spans="19:19" x14ac:dyDescent="0.2">
      <c r="S2283"/>
    </row>
    <row r="2284" spans="19:19" x14ac:dyDescent="0.2">
      <c r="S2284"/>
    </row>
    <row r="2285" spans="19:19" x14ac:dyDescent="0.2">
      <c r="S2285"/>
    </row>
    <row r="2286" spans="19:19" x14ac:dyDescent="0.2">
      <c r="S2286"/>
    </row>
    <row r="2287" spans="19:19" x14ac:dyDescent="0.2">
      <c r="S2287"/>
    </row>
    <row r="2288" spans="19:19" x14ac:dyDescent="0.2">
      <c r="S2288"/>
    </row>
    <row r="2289" spans="19:19" x14ac:dyDescent="0.2">
      <c r="S2289"/>
    </row>
    <row r="2290" spans="19:19" x14ac:dyDescent="0.2">
      <c r="S2290"/>
    </row>
    <row r="2291" spans="19:19" x14ac:dyDescent="0.2">
      <c r="S2291"/>
    </row>
    <row r="2292" spans="19:19" x14ac:dyDescent="0.2">
      <c r="S2292"/>
    </row>
    <row r="2293" spans="19:19" x14ac:dyDescent="0.2">
      <c r="S2293"/>
    </row>
    <row r="2294" spans="19:19" x14ac:dyDescent="0.2">
      <c r="S2294"/>
    </row>
    <row r="2295" spans="19:19" x14ac:dyDescent="0.2">
      <c r="S2295"/>
    </row>
    <row r="2296" spans="19:19" x14ac:dyDescent="0.2">
      <c r="S2296"/>
    </row>
    <row r="2297" spans="19:19" x14ac:dyDescent="0.2">
      <c r="S2297"/>
    </row>
    <row r="2298" spans="19:19" x14ac:dyDescent="0.2">
      <c r="S2298"/>
    </row>
    <row r="2299" spans="19:19" x14ac:dyDescent="0.2">
      <c r="S2299"/>
    </row>
    <row r="2300" spans="19:19" x14ac:dyDescent="0.2">
      <c r="S2300"/>
    </row>
    <row r="2301" spans="19:19" x14ac:dyDescent="0.2">
      <c r="S2301"/>
    </row>
    <row r="2302" spans="19:19" x14ac:dyDescent="0.2">
      <c r="S2302"/>
    </row>
    <row r="2303" spans="19:19" x14ac:dyDescent="0.2">
      <c r="S2303"/>
    </row>
    <row r="2304" spans="19:19" x14ac:dyDescent="0.2">
      <c r="S2304"/>
    </row>
    <row r="2305" spans="19:19" x14ac:dyDescent="0.2">
      <c r="S2305"/>
    </row>
    <row r="2306" spans="19:19" x14ac:dyDescent="0.2">
      <c r="S2306"/>
    </row>
    <row r="2307" spans="19:19" x14ac:dyDescent="0.2">
      <c r="S2307"/>
    </row>
    <row r="2308" spans="19:19" x14ac:dyDescent="0.2">
      <c r="S2308"/>
    </row>
    <row r="2309" spans="19:19" x14ac:dyDescent="0.2">
      <c r="S2309"/>
    </row>
    <row r="2310" spans="19:19" x14ac:dyDescent="0.2">
      <c r="S2310"/>
    </row>
    <row r="2311" spans="19:19" x14ac:dyDescent="0.2">
      <c r="S2311"/>
    </row>
    <row r="2312" spans="19:19" x14ac:dyDescent="0.2">
      <c r="S2312"/>
    </row>
    <row r="2313" spans="19:19" x14ac:dyDescent="0.2">
      <c r="S2313"/>
    </row>
    <row r="2314" spans="19:19" x14ac:dyDescent="0.2">
      <c r="S2314"/>
    </row>
    <row r="2315" spans="19:19" x14ac:dyDescent="0.2">
      <c r="S2315"/>
    </row>
    <row r="2316" spans="19:19" x14ac:dyDescent="0.2">
      <c r="S2316"/>
    </row>
    <row r="2317" spans="19:19" x14ac:dyDescent="0.2">
      <c r="S2317"/>
    </row>
    <row r="2318" spans="19:19" x14ac:dyDescent="0.2">
      <c r="S2318"/>
    </row>
    <row r="2319" spans="19:19" x14ac:dyDescent="0.2">
      <c r="S2319"/>
    </row>
    <row r="2320" spans="19:19" x14ac:dyDescent="0.2">
      <c r="S2320"/>
    </row>
    <row r="2321" spans="19:19" x14ac:dyDescent="0.2">
      <c r="S2321"/>
    </row>
    <row r="2322" spans="19:19" x14ac:dyDescent="0.2">
      <c r="S2322"/>
    </row>
    <row r="2323" spans="19:19" x14ac:dyDescent="0.2">
      <c r="S2323"/>
    </row>
    <row r="2324" spans="19:19" x14ac:dyDescent="0.2">
      <c r="S2324"/>
    </row>
    <row r="2325" spans="19:19" x14ac:dyDescent="0.2">
      <c r="S2325"/>
    </row>
    <row r="2326" spans="19:19" x14ac:dyDescent="0.2">
      <c r="S2326"/>
    </row>
    <row r="2327" spans="19:19" x14ac:dyDescent="0.2">
      <c r="S2327"/>
    </row>
    <row r="2328" spans="19:19" x14ac:dyDescent="0.2">
      <c r="S2328"/>
    </row>
    <row r="2329" spans="19:19" x14ac:dyDescent="0.2">
      <c r="S2329"/>
    </row>
    <row r="2330" spans="19:19" x14ac:dyDescent="0.2">
      <c r="S2330"/>
    </row>
    <row r="2331" spans="19:19" x14ac:dyDescent="0.2">
      <c r="S2331"/>
    </row>
    <row r="2332" spans="19:19" x14ac:dyDescent="0.2">
      <c r="S2332"/>
    </row>
    <row r="2333" spans="19:19" x14ac:dyDescent="0.2">
      <c r="S2333"/>
    </row>
    <row r="2334" spans="19:19" x14ac:dyDescent="0.2">
      <c r="S2334"/>
    </row>
    <row r="2335" spans="19:19" x14ac:dyDescent="0.2">
      <c r="S2335"/>
    </row>
    <row r="2336" spans="19:19" x14ac:dyDescent="0.2">
      <c r="S2336"/>
    </row>
    <row r="2337" spans="19:19" x14ac:dyDescent="0.2">
      <c r="S2337"/>
    </row>
    <row r="2338" spans="19:19" x14ac:dyDescent="0.2">
      <c r="S2338"/>
    </row>
    <row r="2339" spans="19:19" x14ac:dyDescent="0.2">
      <c r="S2339"/>
    </row>
    <row r="2340" spans="19:19" x14ac:dyDescent="0.2">
      <c r="S2340"/>
    </row>
    <row r="2341" spans="19:19" x14ac:dyDescent="0.2">
      <c r="S2341"/>
    </row>
    <row r="2342" spans="19:19" x14ac:dyDescent="0.2">
      <c r="S2342"/>
    </row>
    <row r="2343" spans="19:19" x14ac:dyDescent="0.2">
      <c r="S2343"/>
    </row>
    <row r="2344" spans="19:19" x14ac:dyDescent="0.2">
      <c r="S2344"/>
    </row>
    <row r="2345" spans="19:19" x14ac:dyDescent="0.2">
      <c r="S2345"/>
    </row>
    <row r="2346" spans="19:19" x14ac:dyDescent="0.2">
      <c r="S2346"/>
    </row>
    <row r="2347" spans="19:19" x14ac:dyDescent="0.2">
      <c r="S2347"/>
    </row>
    <row r="2348" spans="19:19" x14ac:dyDescent="0.2">
      <c r="S2348"/>
    </row>
    <row r="2349" spans="19:19" x14ac:dyDescent="0.2">
      <c r="S2349"/>
    </row>
    <row r="2350" spans="19:19" x14ac:dyDescent="0.2">
      <c r="S2350"/>
    </row>
    <row r="2351" spans="19:19" x14ac:dyDescent="0.2">
      <c r="S2351"/>
    </row>
    <row r="2352" spans="19:19" x14ac:dyDescent="0.2">
      <c r="S2352"/>
    </row>
    <row r="2353" spans="19:19" x14ac:dyDescent="0.2">
      <c r="S2353"/>
    </row>
    <row r="2354" spans="19:19" x14ac:dyDescent="0.2">
      <c r="S2354"/>
    </row>
    <row r="2355" spans="19:19" x14ac:dyDescent="0.2">
      <c r="S2355"/>
    </row>
    <row r="2356" spans="19:19" x14ac:dyDescent="0.2">
      <c r="S2356"/>
    </row>
    <row r="2357" spans="19:19" x14ac:dyDescent="0.2">
      <c r="S2357"/>
    </row>
    <row r="2358" spans="19:19" x14ac:dyDescent="0.2">
      <c r="S2358"/>
    </row>
    <row r="2359" spans="19:19" x14ac:dyDescent="0.2">
      <c r="S2359"/>
    </row>
    <row r="2360" spans="19:19" x14ac:dyDescent="0.2">
      <c r="S2360"/>
    </row>
    <row r="2361" spans="19:19" x14ac:dyDescent="0.2">
      <c r="S2361"/>
    </row>
    <row r="2362" spans="19:19" x14ac:dyDescent="0.2">
      <c r="S2362"/>
    </row>
    <row r="2363" spans="19:19" x14ac:dyDescent="0.2">
      <c r="S2363"/>
    </row>
    <row r="2364" spans="19:19" x14ac:dyDescent="0.2">
      <c r="S2364"/>
    </row>
    <row r="2365" spans="19:19" x14ac:dyDescent="0.2">
      <c r="S2365"/>
    </row>
    <row r="2366" spans="19:19" x14ac:dyDescent="0.2">
      <c r="S2366"/>
    </row>
    <row r="2367" spans="19:19" x14ac:dyDescent="0.2">
      <c r="S2367"/>
    </row>
    <row r="2368" spans="19:19" x14ac:dyDescent="0.2">
      <c r="S2368"/>
    </row>
    <row r="2369" spans="19:19" x14ac:dyDescent="0.2">
      <c r="S2369"/>
    </row>
    <row r="2370" spans="19:19" x14ac:dyDescent="0.2">
      <c r="S2370"/>
    </row>
    <row r="2371" spans="19:19" x14ac:dyDescent="0.2">
      <c r="S2371"/>
    </row>
    <row r="2372" spans="19:19" x14ac:dyDescent="0.2">
      <c r="S2372"/>
    </row>
    <row r="2373" spans="19:19" x14ac:dyDescent="0.2">
      <c r="S2373"/>
    </row>
    <row r="2374" spans="19:19" x14ac:dyDescent="0.2">
      <c r="S2374"/>
    </row>
    <row r="2375" spans="19:19" x14ac:dyDescent="0.2">
      <c r="S2375"/>
    </row>
    <row r="2376" spans="19:19" x14ac:dyDescent="0.2">
      <c r="S2376"/>
    </row>
    <row r="2377" spans="19:19" x14ac:dyDescent="0.2">
      <c r="S2377"/>
    </row>
    <row r="2378" spans="19:19" x14ac:dyDescent="0.2">
      <c r="S2378"/>
    </row>
    <row r="2379" spans="19:19" x14ac:dyDescent="0.2">
      <c r="S2379"/>
    </row>
    <row r="2380" spans="19:19" x14ac:dyDescent="0.2">
      <c r="S2380"/>
    </row>
    <row r="2381" spans="19:19" x14ac:dyDescent="0.2">
      <c r="S2381"/>
    </row>
    <row r="2382" spans="19:19" x14ac:dyDescent="0.2">
      <c r="S2382"/>
    </row>
    <row r="2383" spans="19:19" x14ac:dyDescent="0.2">
      <c r="S2383"/>
    </row>
    <row r="2384" spans="19:19" x14ac:dyDescent="0.2">
      <c r="S2384"/>
    </row>
    <row r="2385" spans="19:19" x14ac:dyDescent="0.2">
      <c r="S2385"/>
    </row>
    <row r="2386" spans="19:19" x14ac:dyDescent="0.2">
      <c r="S2386"/>
    </row>
    <row r="2387" spans="19:19" x14ac:dyDescent="0.2">
      <c r="S2387"/>
    </row>
    <row r="2388" spans="19:19" x14ac:dyDescent="0.2">
      <c r="S2388"/>
    </row>
    <row r="2389" spans="19:19" x14ac:dyDescent="0.2">
      <c r="S2389"/>
    </row>
    <row r="2390" spans="19:19" x14ac:dyDescent="0.2">
      <c r="S2390"/>
    </row>
    <row r="2391" spans="19:19" x14ac:dyDescent="0.2">
      <c r="S2391"/>
    </row>
    <row r="2392" spans="19:19" x14ac:dyDescent="0.2">
      <c r="S2392"/>
    </row>
    <row r="2393" spans="19:19" x14ac:dyDescent="0.2">
      <c r="S2393"/>
    </row>
    <row r="2394" spans="19:19" x14ac:dyDescent="0.2">
      <c r="S2394"/>
    </row>
    <row r="2395" spans="19:19" x14ac:dyDescent="0.2">
      <c r="S2395"/>
    </row>
    <row r="2396" spans="19:19" x14ac:dyDescent="0.2">
      <c r="S2396"/>
    </row>
    <row r="2397" spans="19:19" x14ac:dyDescent="0.2">
      <c r="S2397"/>
    </row>
    <row r="2398" spans="19:19" x14ac:dyDescent="0.2">
      <c r="S2398"/>
    </row>
    <row r="2399" spans="19:19" x14ac:dyDescent="0.2">
      <c r="S2399"/>
    </row>
    <row r="2400" spans="19:19" x14ac:dyDescent="0.2">
      <c r="S2400"/>
    </row>
    <row r="2401" spans="19:19" x14ac:dyDescent="0.2">
      <c r="S2401"/>
    </row>
    <row r="2402" spans="19:19" x14ac:dyDescent="0.2">
      <c r="S2402"/>
    </row>
    <row r="2403" spans="19:19" x14ac:dyDescent="0.2">
      <c r="S2403"/>
    </row>
    <row r="2404" spans="19:19" x14ac:dyDescent="0.2">
      <c r="S2404"/>
    </row>
    <row r="2405" spans="19:19" x14ac:dyDescent="0.2">
      <c r="S2405"/>
    </row>
    <row r="2406" spans="19:19" x14ac:dyDescent="0.2">
      <c r="S2406"/>
    </row>
    <row r="2407" spans="19:19" x14ac:dyDescent="0.2">
      <c r="S2407"/>
    </row>
    <row r="2408" spans="19:19" x14ac:dyDescent="0.2">
      <c r="S2408"/>
    </row>
    <row r="2409" spans="19:19" x14ac:dyDescent="0.2">
      <c r="S2409"/>
    </row>
    <row r="2410" spans="19:19" x14ac:dyDescent="0.2">
      <c r="S2410"/>
    </row>
    <row r="2411" spans="19:19" x14ac:dyDescent="0.2">
      <c r="S2411"/>
    </row>
    <row r="2412" spans="19:19" x14ac:dyDescent="0.2">
      <c r="S2412"/>
    </row>
    <row r="2413" spans="19:19" x14ac:dyDescent="0.2">
      <c r="S2413"/>
    </row>
    <row r="2414" spans="19:19" x14ac:dyDescent="0.2">
      <c r="S2414"/>
    </row>
    <row r="2415" spans="19:19" x14ac:dyDescent="0.2">
      <c r="S2415"/>
    </row>
    <row r="2416" spans="19:19" x14ac:dyDescent="0.2">
      <c r="S2416"/>
    </row>
    <row r="2417" spans="19:19" x14ac:dyDescent="0.2">
      <c r="S2417"/>
    </row>
    <row r="2418" spans="19:19" x14ac:dyDescent="0.2">
      <c r="S2418"/>
    </row>
    <row r="2419" spans="19:19" x14ac:dyDescent="0.2">
      <c r="S2419"/>
    </row>
    <row r="2420" spans="19:19" x14ac:dyDescent="0.2">
      <c r="S2420"/>
    </row>
    <row r="2421" spans="19:19" x14ac:dyDescent="0.2">
      <c r="S2421"/>
    </row>
    <row r="2422" spans="19:19" x14ac:dyDescent="0.2">
      <c r="S2422"/>
    </row>
    <row r="2423" spans="19:19" x14ac:dyDescent="0.2">
      <c r="S2423"/>
    </row>
    <row r="2424" spans="19:19" x14ac:dyDescent="0.2">
      <c r="S2424"/>
    </row>
    <row r="2425" spans="19:19" x14ac:dyDescent="0.2">
      <c r="S2425"/>
    </row>
    <row r="2426" spans="19:19" x14ac:dyDescent="0.2">
      <c r="S2426"/>
    </row>
    <row r="2427" spans="19:19" x14ac:dyDescent="0.2">
      <c r="S2427"/>
    </row>
    <row r="2428" spans="19:19" x14ac:dyDescent="0.2">
      <c r="S2428"/>
    </row>
    <row r="2429" spans="19:19" x14ac:dyDescent="0.2">
      <c r="S2429"/>
    </row>
    <row r="2430" spans="19:19" x14ac:dyDescent="0.2">
      <c r="S2430"/>
    </row>
    <row r="2431" spans="19:19" x14ac:dyDescent="0.2">
      <c r="S2431"/>
    </row>
    <row r="2432" spans="19:19" x14ac:dyDescent="0.2">
      <c r="S2432"/>
    </row>
    <row r="2433" spans="19:19" x14ac:dyDescent="0.2">
      <c r="S2433"/>
    </row>
    <row r="2434" spans="19:19" x14ac:dyDescent="0.2">
      <c r="S2434"/>
    </row>
    <row r="2435" spans="19:19" x14ac:dyDescent="0.2">
      <c r="S2435"/>
    </row>
    <row r="2436" spans="19:19" x14ac:dyDescent="0.2">
      <c r="S2436"/>
    </row>
    <row r="2437" spans="19:19" x14ac:dyDescent="0.2">
      <c r="S2437"/>
    </row>
    <row r="2438" spans="19:19" x14ac:dyDescent="0.2">
      <c r="S2438"/>
    </row>
    <row r="2439" spans="19:19" x14ac:dyDescent="0.2">
      <c r="S2439"/>
    </row>
    <row r="2440" spans="19:19" x14ac:dyDescent="0.2">
      <c r="S2440"/>
    </row>
    <row r="2441" spans="19:19" x14ac:dyDescent="0.2">
      <c r="S2441"/>
    </row>
    <row r="2442" spans="19:19" x14ac:dyDescent="0.2">
      <c r="S2442"/>
    </row>
    <row r="2443" spans="19:19" x14ac:dyDescent="0.2">
      <c r="S2443"/>
    </row>
    <row r="2444" spans="19:19" x14ac:dyDescent="0.2">
      <c r="S2444"/>
    </row>
    <row r="2445" spans="19:19" x14ac:dyDescent="0.2">
      <c r="S2445"/>
    </row>
    <row r="2446" spans="19:19" x14ac:dyDescent="0.2">
      <c r="S2446"/>
    </row>
    <row r="2447" spans="19:19" x14ac:dyDescent="0.2">
      <c r="S2447"/>
    </row>
    <row r="2448" spans="19:19" x14ac:dyDescent="0.2">
      <c r="S2448"/>
    </row>
    <row r="2449" spans="19:19" x14ac:dyDescent="0.2">
      <c r="S2449"/>
    </row>
    <row r="2450" spans="19:19" x14ac:dyDescent="0.2">
      <c r="S2450"/>
    </row>
    <row r="2451" spans="19:19" x14ac:dyDescent="0.2">
      <c r="S2451"/>
    </row>
    <row r="2452" spans="19:19" x14ac:dyDescent="0.2">
      <c r="S2452"/>
    </row>
    <row r="2453" spans="19:19" x14ac:dyDescent="0.2">
      <c r="S2453"/>
    </row>
    <row r="2454" spans="19:19" x14ac:dyDescent="0.2">
      <c r="S2454"/>
    </row>
    <row r="2455" spans="19:19" x14ac:dyDescent="0.2">
      <c r="S2455"/>
    </row>
    <row r="2456" spans="19:19" x14ac:dyDescent="0.2">
      <c r="S2456"/>
    </row>
    <row r="2457" spans="19:19" x14ac:dyDescent="0.2">
      <c r="S2457"/>
    </row>
    <row r="2458" spans="19:19" x14ac:dyDescent="0.2">
      <c r="S2458"/>
    </row>
    <row r="2459" spans="19:19" x14ac:dyDescent="0.2">
      <c r="S2459"/>
    </row>
    <row r="2460" spans="19:19" x14ac:dyDescent="0.2">
      <c r="S2460"/>
    </row>
    <row r="2461" spans="19:19" x14ac:dyDescent="0.2">
      <c r="S2461"/>
    </row>
    <row r="2462" spans="19:19" x14ac:dyDescent="0.2">
      <c r="S2462"/>
    </row>
    <row r="2463" spans="19:19" x14ac:dyDescent="0.2">
      <c r="S2463"/>
    </row>
    <row r="2464" spans="19:19" x14ac:dyDescent="0.2">
      <c r="S2464"/>
    </row>
    <row r="2465" spans="19:19" x14ac:dyDescent="0.2">
      <c r="S2465"/>
    </row>
    <row r="2466" spans="19:19" x14ac:dyDescent="0.2">
      <c r="S2466"/>
    </row>
    <row r="2467" spans="19:19" x14ac:dyDescent="0.2">
      <c r="S2467"/>
    </row>
    <row r="2468" spans="19:19" x14ac:dyDescent="0.2">
      <c r="S2468"/>
    </row>
    <row r="2469" spans="19:19" x14ac:dyDescent="0.2">
      <c r="S2469"/>
    </row>
    <row r="2470" spans="19:19" x14ac:dyDescent="0.2">
      <c r="S2470"/>
    </row>
    <row r="2471" spans="19:19" x14ac:dyDescent="0.2">
      <c r="S2471"/>
    </row>
    <row r="2472" spans="19:19" x14ac:dyDescent="0.2">
      <c r="S2472"/>
    </row>
    <row r="2473" spans="19:19" x14ac:dyDescent="0.2">
      <c r="S2473"/>
    </row>
    <row r="2474" spans="19:19" x14ac:dyDescent="0.2">
      <c r="S2474"/>
    </row>
    <row r="2475" spans="19:19" x14ac:dyDescent="0.2">
      <c r="S2475"/>
    </row>
    <row r="2476" spans="19:19" x14ac:dyDescent="0.2">
      <c r="S2476"/>
    </row>
    <row r="2477" spans="19:19" x14ac:dyDescent="0.2">
      <c r="S2477"/>
    </row>
    <row r="2478" spans="19:19" x14ac:dyDescent="0.2">
      <c r="S2478"/>
    </row>
    <row r="2479" spans="19:19" x14ac:dyDescent="0.2">
      <c r="S2479"/>
    </row>
    <row r="2480" spans="19:19" x14ac:dyDescent="0.2">
      <c r="S2480"/>
    </row>
    <row r="2481" spans="19:19" x14ac:dyDescent="0.2">
      <c r="S2481"/>
    </row>
    <row r="2482" spans="19:19" x14ac:dyDescent="0.2">
      <c r="S2482"/>
    </row>
    <row r="2483" spans="19:19" x14ac:dyDescent="0.2">
      <c r="S2483"/>
    </row>
    <row r="2484" spans="19:19" x14ac:dyDescent="0.2">
      <c r="S2484"/>
    </row>
    <row r="2485" spans="19:19" x14ac:dyDescent="0.2">
      <c r="S2485"/>
    </row>
    <row r="2486" spans="19:19" x14ac:dyDescent="0.2">
      <c r="S2486"/>
    </row>
    <row r="2487" spans="19:19" x14ac:dyDescent="0.2">
      <c r="S2487"/>
    </row>
    <row r="2488" spans="19:19" x14ac:dyDescent="0.2">
      <c r="S2488"/>
    </row>
    <row r="2489" spans="19:19" x14ac:dyDescent="0.2">
      <c r="S2489"/>
    </row>
    <row r="2490" spans="19:19" x14ac:dyDescent="0.2">
      <c r="S2490"/>
    </row>
    <row r="2491" spans="19:19" x14ac:dyDescent="0.2">
      <c r="S2491"/>
    </row>
    <row r="2492" spans="19:19" x14ac:dyDescent="0.2">
      <c r="S2492"/>
    </row>
    <row r="2493" spans="19:19" x14ac:dyDescent="0.2">
      <c r="S2493"/>
    </row>
    <row r="2494" spans="19:19" x14ac:dyDescent="0.2">
      <c r="S2494"/>
    </row>
    <row r="2495" spans="19:19" x14ac:dyDescent="0.2">
      <c r="S2495"/>
    </row>
    <row r="2496" spans="19:19" x14ac:dyDescent="0.2">
      <c r="S2496"/>
    </row>
    <row r="2497" spans="19:19" x14ac:dyDescent="0.2">
      <c r="S2497"/>
    </row>
    <row r="2498" spans="19:19" x14ac:dyDescent="0.2">
      <c r="S2498"/>
    </row>
    <row r="2499" spans="19:19" x14ac:dyDescent="0.2">
      <c r="S2499"/>
    </row>
    <row r="2500" spans="19:19" x14ac:dyDescent="0.2">
      <c r="S2500"/>
    </row>
    <row r="2501" spans="19:19" x14ac:dyDescent="0.2">
      <c r="S2501"/>
    </row>
    <row r="2502" spans="19:19" x14ac:dyDescent="0.2">
      <c r="S2502"/>
    </row>
    <row r="2503" spans="19:19" x14ac:dyDescent="0.2">
      <c r="S2503"/>
    </row>
    <row r="2504" spans="19:19" x14ac:dyDescent="0.2">
      <c r="S2504"/>
    </row>
    <row r="2505" spans="19:19" x14ac:dyDescent="0.2">
      <c r="S2505"/>
    </row>
    <row r="2506" spans="19:19" x14ac:dyDescent="0.2">
      <c r="S2506"/>
    </row>
    <row r="2507" spans="19:19" x14ac:dyDescent="0.2">
      <c r="S2507"/>
    </row>
    <row r="2508" spans="19:19" x14ac:dyDescent="0.2">
      <c r="S2508"/>
    </row>
    <row r="2509" spans="19:19" x14ac:dyDescent="0.2">
      <c r="S2509"/>
    </row>
    <row r="2510" spans="19:19" x14ac:dyDescent="0.2">
      <c r="S2510"/>
    </row>
    <row r="2511" spans="19:19" x14ac:dyDescent="0.2">
      <c r="S2511"/>
    </row>
    <row r="2512" spans="19:19" x14ac:dyDescent="0.2">
      <c r="S2512"/>
    </row>
    <row r="2513" spans="19:19" x14ac:dyDescent="0.2">
      <c r="S2513"/>
    </row>
    <row r="2514" spans="19:19" x14ac:dyDescent="0.2">
      <c r="S2514"/>
    </row>
    <row r="2515" spans="19:19" x14ac:dyDescent="0.2">
      <c r="S2515"/>
    </row>
    <row r="2516" spans="19:19" x14ac:dyDescent="0.2">
      <c r="S2516"/>
    </row>
    <row r="2517" spans="19:19" x14ac:dyDescent="0.2">
      <c r="S2517"/>
    </row>
    <row r="2518" spans="19:19" x14ac:dyDescent="0.2">
      <c r="S2518"/>
    </row>
    <row r="2519" spans="19:19" x14ac:dyDescent="0.2">
      <c r="S2519"/>
    </row>
    <row r="2520" spans="19:19" x14ac:dyDescent="0.2">
      <c r="S2520"/>
    </row>
    <row r="2521" spans="19:19" x14ac:dyDescent="0.2">
      <c r="S2521"/>
    </row>
    <row r="2522" spans="19:19" x14ac:dyDescent="0.2">
      <c r="S2522"/>
    </row>
    <row r="2523" spans="19:19" x14ac:dyDescent="0.2">
      <c r="S2523"/>
    </row>
    <row r="2524" spans="19:19" x14ac:dyDescent="0.2">
      <c r="S2524"/>
    </row>
    <row r="2525" spans="19:19" x14ac:dyDescent="0.2">
      <c r="S2525"/>
    </row>
    <row r="2526" spans="19:19" x14ac:dyDescent="0.2">
      <c r="S2526"/>
    </row>
    <row r="2527" spans="19:19" x14ac:dyDescent="0.2">
      <c r="S2527"/>
    </row>
    <row r="2528" spans="19:19" x14ac:dyDescent="0.2">
      <c r="S2528"/>
    </row>
    <row r="2529" spans="19:19" x14ac:dyDescent="0.2">
      <c r="S2529"/>
    </row>
    <row r="2530" spans="19:19" x14ac:dyDescent="0.2">
      <c r="S2530"/>
    </row>
    <row r="2531" spans="19:19" x14ac:dyDescent="0.2">
      <c r="S2531"/>
    </row>
    <row r="2532" spans="19:19" x14ac:dyDescent="0.2">
      <c r="S2532"/>
    </row>
    <row r="2533" spans="19:19" x14ac:dyDescent="0.2">
      <c r="S2533"/>
    </row>
    <row r="2534" spans="19:19" x14ac:dyDescent="0.2">
      <c r="S2534"/>
    </row>
    <row r="2535" spans="19:19" x14ac:dyDescent="0.2">
      <c r="S2535"/>
    </row>
    <row r="2536" spans="19:19" x14ac:dyDescent="0.2">
      <c r="S2536"/>
    </row>
    <row r="2537" spans="19:19" x14ac:dyDescent="0.2">
      <c r="S2537"/>
    </row>
    <row r="2538" spans="19:19" x14ac:dyDescent="0.2">
      <c r="S2538"/>
    </row>
    <row r="2539" spans="19:19" x14ac:dyDescent="0.2">
      <c r="S2539"/>
    </row>
    <row r="2540" spans="19:19" x14ac:dyDescent="0.2">
      <c r="S2540"/>
    </row>
    <row r="2541" spans="19:19" x14ac:dyDescent="0.2">
      <c r="S2541"/>
    </row>
    <row r="2542" spans="19:19" x14ac:dyDescent="0.2">
      <c r="S2542"/>
    </row>
    <row r="2543" spans="19:19" x14ac:dyDescent="0.2">
      <c r="S2543"/>
    </row>
    <row r="2544" spans="19:19" x14ac:dyDescent="0.2">
      <c r="S2544"/>
    </row>
    <row r="2545" spans="19:19" x14ac:dyDescent="0.2">
      <c r="S2545"/>
    </row>
    <row r="2546" spans="19:19" x14ac:dyDescent="0.2">
      <c r="S2546"/>
    </row>
    <row r="2547" spans="19:19" x14ac:dyDescent="0.2">
      <c r="S2547"/>
    </row>
    <row r="2548" spans="19:19" x14ac:dyDescent="0.2">
      <c r="S2548"/>
    </row>
    <row r="2549" spans="19:19" x14ac:dyDescent="0.2">
      <c r="S2549"/>
    </row>
    <row r="2550" spans="19:19" x14ac:dyDescent="0.2">
      <c r="S2550"/>
    </row>
    <row r="2551" spans="19:19" x14ac:dyDescent="0.2">
      <c r="S2551"/>
    </row>
    <row r="2552" spans="19:19" x14ac:dyDescent="0.2">
      <c r="S2552"/>
    </row>
    <row r="2553" spans="19:19" x14ac:dyDescent="0.2">
      <c r="S2553"/>
    </row>
    <row r="2554" spans="19:19" x14ac:dyDescent="0.2">
      <c r="S2554"/>
    </row>
    <row r="2555" spans="19:19" x14ac:dyDescent="0.2">
      <c r="S2555"/>
    </row>
    <row r="2556" spans="19:19" x14ac:dyDescent="0.2">
      <c r="S2556"/>
    </row>
    <row r="2557" spans="19:19" x14ac:dyDescent="0.2">
      <c r="S2557"/>
    </row>
    <row r="2558" spans="19:19" x14ac:dyDescent="0.2">
      <c r="S2558"/>
    </row>
    <row r="2559" spans="19:19" x14ac:dyDescent="0.2">
      <c r="S2559"/>
    </row>
    <row r="2560" spans="19:19" x14ac:dyDescent="0.2">
      <c r="S2560"/>
    </row>
    <row r="2561" spans="19:19" x14ac:dyDescent="0.2">
      <c r="S2561"/>
    </row>
    <row r="2562" spans="19:19" x14ac:dyDescent="0.2">
      <c r="S2562"/>
    </row>
    <row r="2563" spans="19:19" x14ac:dyDescent="0.2">
      <c r="S2563"/>
    </row>
    <row r="2564" spans="19:19" x14ac:dyDescent="0.2">
      <c r="S2564"/>
    </row>
    <row r="2565" spans="19:19" x14ac:dyDescent="0.2">
      <c r="S2565"/>
    </row>
    <row r="2566" spans="19:19" x14ac:dyDescent="0.2">
      <c r="S2566"/>
    </row>
    <row r="2567" spans="19:19" x14ac:dyDescent="0.2">
      <c r="S2567"/>
    </row>
    <row r="2568" spans="19:19" x14ac:dyDescent="0.2">
      <c r="S2568"/>
    </row>
    <row r="2569" spans="19:19" x14ac:dyDescent="0.2">
      <c r="S2569"/>
    </row>
    <row r="2570" spans="19:19" x14ac:dyDescent="0.2">
      <c r="S2570"/>
    </row>
    <row r="2571" spans="19:19" x14ac:dyDescent="0.2">
      <c r="S2571"/>
    </row>
    <row r="2572" spans="19:19" x14ac:dyDescent="0.2">
      <c r="S2572"/>
    </row>
    <row r="2573" spans="19:19" x14ac:dyDescent="0.2">
      <c r="S2573"/>
    </row>
    <row r="2574" spans="19:19" x14ac:dyDescent="0.2">
      <c r="S2574"/>
    </row>
    <row r="2575" spans="19:19" x14ac:dyDescent="0.2">
      <c r="S2575"/>
    </row>
    <row r="2576" spans="19:19" x14ac:dyDescent="0.2">
      <c r="S2576"/>
    </row>
    <row r="2577" spans="19:19" x14ac:dyDescent="0.2">
      <c r="S2577"/>
    </row>
    <row r="2578" spans="19:19" x14ac:dyDescent="0.2">
      <c r="S2578"/>
    </row>
    <row r="2579" spans="19:19" x14ac:dyDescent="0.2">
      <c r="S2579"/>
    </row>
    <row r="2580" spans="19:19" x14ac:dyDescent="0.2">
      <c r="S2580"/>
    </row>
    <row r="2581" spans="19:19" x14ac:dyDescent="0.2">
      <c r="S2581"/>
    </row>
    <row r="2582" spans="19:19" x14ac:dyDescent="0.2">
      <c r="S2582"/>
    </row>
    <row r="2583" spans="19:19" x14ac:dyDescent="0.2">
      <c r="S2583"/>
    </row>
    <row r="2584" spans="19:19" x14ac:dyDescent="0.2">
      <c r="S2584"/>
    </row>
    <row r="2585" spans="19:19" x14ac:dyDescent="0.2">
      <c r="S2585"/>
    </row>
    <row r="2586" spans="19:19" x14ac:dyDescent="0.2">
      <c r="S2586"/>
    </row>
    <row r="2587" spans="19:19" x14ac:dyDescent="0.2">
      <c r="S2587"/>
    </row>
    <row r="2588" spans="19:19" x14ac:dyDescent="0.2">
      <c r="S2588"/>
    </row>
    <row r="2589" spans="19:19" x14ac:dyDescent="0.2">
      <c r="S2589"/>
    </row>
    <row r="2590" spans="19:19" x14ac:dyDescent="0.2">
      <c r="S2590"/>
    </row>
    <row r="2591" spans="19:19" x14ac:dyDescent="0.2">
      <c r="S2591"/>
    </row>
    <row r="2592" spans="19:19" x14ac:dyDescent="0.2">
      <c r="S2592"/>
    </row>
    <row r="2593" spans="19:19" x14ac:dyDescent="0.2">
      <c r="S2593"/>
    </row>
    <row r="2594" spans="19:19" x14ac:dyDescent="0.2">
      <c r="S2594"/>
    </row>
    <row r="2595" spans="19:19" x14ac:dyDescent="0.2">
      <c r="S2595"/>
    </row>
    <row r="2596" spans="19:19" x14ac:dyDescent="0.2">
      <c r="S2596"/>
    </row>
    <row r="2597" spans="19:19" x14ac:dyDescent="0.2">
      <c r="S2597"/>
    </row>
    <row r="2598" spans="19:19" x14ac:dyDescent="0.2">
      <c r="S2598"/>
    </row>
    <row r="2599" spans="19:19" x14ac:dyDescent="0.2">
      <c r="S2599"/>
    </row>
    <row r="2600" spans="19:19" x14ac:dyDescent="0.2">
      <c r="S2600"/>
    </row>
    <row r="2601" spans="19:19" x14ac:dyDescent="0.2">
      <c r="S2601"/>
    </row>
    <row r="2602" spans="19:19" x14ac:dyDescent="0.2">
      <c r="S2602"/>
    </row>
    <row r="2603" spans="19:19" x14ac:dyDescent="0.2">
      <c r="S2603"/>
    </row>
    <row r="2604" spans="19:19" x14ac:dyDescent="0.2">
      <c r="S2604"/>
    </row>
    <row r="2605" spans="19:19" x14ac:dyDescent="0.2">
      <c r="S2605"/>
    </row>
    <row r="2606" spans="19:19" x14ac:dyDescent="0.2">
      <c r="S2606"/>
    </row>
    <row r="2607" spans="19:19" x14ac:dyDescent="0.2">
      <c r="S2607"/>
    </row>
    <row r="2608" spans="19:19" x14ac:dyDescent="0.2">
      <c r="S2608"/>
    </row>
    <row r="2609" spans="19:19" x14ac:dyDescent="0.2">
      <c r="S2609"/>
    </row>
    <row r="2610" spans="19:19" x14ac:dyDescent="0.2">
      <c r="S2610"/>
    </row>
    <row r="2611" spans="19:19" x14ac:dyDescent="0.2">
      <c r="S2611"/>
    </row>
    <row r="2612" spans="19:19" x14ac:dyDescent="0.2">
      <c r="S2612"/>
    </row>
    <row r="2613" spans="19:19" x14ac:dyDescent="0.2">
      <c r="S2613"/>
    </row>
    <row r="2614" spans="19:19" x14ac:dyDescent="0.2">
      <c r="S2614"/>
    </row>
    <row r="2615" spans="19:19" x14ac:dyDescent="0.2">
      <c r="S2615"/>
    </row>
    <row r="2616" spans="19:19" x14ac:dyDescent="0.2">
      <c r="S2616"/>
    </row>
    <row r="2617" spans="19:19" x14ac:dyDescent="0.2">
      <c r="S2617"/>
    </row>
    <row r="2618" spans="19:19" x14ac:dyDescent="0.2">
      <c r="S2618"/>
    </row>
    <row r="2619" spans="19:19" x14ac:dyDescent="0.2">
      <c r="S2619"/>
    </row>
    <row r="2620" spans="19:19" x14ac:dyDescent="0.2">
      <c r="S2620"/>
    </row>
    <row r="2621" spans="19:19" x14ac:dyDescent="0.2">
      <c r="S2621"/>
    </row>
    <row r="2622" spans="19:19" x14ac:dyDescent="0.2">
      <c r="S2622"/>
    </row>
    <row r="2623" spans="19:19" x14ac:dyDescent="0.2">
      <c r="S2623"/>
    </row>
    <row r="2624" spans="19:19" x14ac:dyDescent="0.2">
      <c r="S2624"/>
    </row>
    <row r="2625" spans="19:19" x14ac:dyDescent="0.2">
      <c r="S2625"/>
    </row>
    <row r="2626" spans="19:19" x14ac:dyDescent="0.2">
      <c r="S2626"/>
    </row>
    <row r="2627" spans="19:19" x14ac:dyDescent="0.2">
      <c r="S2627"/>
    </row>
    <row r="2628" spans="19:19" x14ac:dyDescent="0.2">
      <c r="S2628"/>
    </row>
    <row r="2629" spans="19:19" x14ac:dyDescent="0.2">
      <c r="S2629"/>
    </row>
    <row r="2630" spans="19:19" x14ac:dyDescent="0.2">
      <c r="S2630"/>
    </row>
    <row r="2631" spans="19:19" x14ac:dyDescent="0.2">
      <c r="S2631"/>
    </row>
    <row r="2632" spans="19:19" x14ac:dyDescent="0.2">
      <c r="S2632"/>
    </row>
    <row r="2633" spans="19:19" x14ac:dyDescent="0.2">
      <c r="S2633"/>
    </row>
    <row r="2634" spans="19:19" x14ac:dyDescent="0.2">
      <c r="S2634"/>
    </row>
    <row r="2635" spans="19:19" x14ac:dyDescent="0.2">
      <c r="S2635"/>
    </row>
    <row r="2636" spans="19:19" x14ac:dyDescent="0.2">
      <c r="S2636"/>
    </row>
    <row r="2637" spans="19:19" x14ac:dyDescent="0.2">
      <c r="S2637"/>
    </row>
    <row r="2638" spans="19:19" x14ac:dyDescent="0.2">
      <c r="S2638"/>
    </row>
    <row r="2639" spans="19:19" x14ac:dyDescent="0.2">
      <c r="S2639"/>
    </row>
    <row r="2640" spans="19:19" x14ac:dyDescent="0.2">
      <c r="S2640"/>
    </row>
    <row r="2641" spans="19:19" x14ac:dyDescent="0.2">
      <c r="S2641"/>
    </row>
    <row r="2642" spans="19:19" x14ac:dyDescent="0.2">
      <c r="S2642"/>
    </row>
    <row r="2643" spans="19:19" x14ac:dyDescent="0.2">
      <c r="S2643"/>
    </row>
    <row r="2644" spans="19:19" x14ac:dyDescent="0.2">
      <c r="S2644"/>
    </row>
    <row r="2645" spans="19:19" x14ac:dyDescent="0.2">
      <c r="S2645"/>
    </row>
    <row r="2646" spans="19:19" x14ac:dyDescent="0.2">
      <c r="S2646"/>
    </row>
    <row r="2647" spans="19:19" x14ac:dyDescent="0.2">
      <c r="S2647"/>
    </row>
    <row r="2648" spans="19:19" x14ac:dyDescent="0.2">
      <c r="S2648"/>
    </row>
    <row r="2649" spans="19:19" x14ac:dyDescent="0.2">
      <c r="S2649"/>
    </row>
    <row r="2650" spans="19:19" x14ac:dyDescent="0.2">
      <c r="S2650"/>
    </row>
    <row r="2651" spans="19:19" x14ac:dyDescent="0.2">
      <c r="S2651"/>
    </row>
    <row r="2652" spans="19:19" x14ac:dyDescent="0.2">
      <c r="S2652"/>
    </row>
    <row r="2653" spans="19:19" x14ac:dyDescent="0.2">
      <c r="S2653"/>
    </row>
    <row r="2654" spans="19:19" x14ac:dyDescent="0.2">
      <c r="S2654"/>
    </row>
    <row r="2655" spans="19:19" x14ac:dyDescent="0.2">
      <c r="S2655"/>
    </row>
    <row r="2656" spans="19:19" x14ac:dyDescent="0.2">
      <c r="S2656"/>
    </row>
    <row r="2657" spans="19:19" x14ac:dyDescent="0.2">
      <c r="S2657"/>
    </row>
    <row r="2658" spans="19:19" x14ac:dyDescent="0.2">
      <c r="S2658"/>
    </row>
    <row r="2659" spans="19:19" x14ac:dyDescent="0.2">
      <c r="S2659"/>
    </row>
    <row r="2660" spans="19:19" x14ac:dyDescent="0.2">
      <c r="S2660"/>
    </row>
    <row r="2661" spans="19:19" x14ac:dyDescent="0.2">
      <c r="S2661"/>
    </row>
    <row r="2662" spans="19:19" x14ac:dyDescent="0.2">
      <c r="S2662"/>
    </row>
    <row r="2663" spans="19:19" x14ac:dyDescent="0.2">
      <c r="S2663"/>
    </row>
    <row r="2664" spans="19:19" x14ac:dyDescent="0.2">
      <c r="S2664"/>
    </row>
    <row r="2665" spans="19:19" x14ac:dyDescent="0.2">
      <c r="S2665"/>
    </row>
    <row r="2666" spans="19:19" x14ac:dyDescent="0.2">
      <c r="S2666"/>
    </row>
    <row r="2667" spans="19:19" x14ac:dyDescent="0.2">
      <c r="S2667"/>
    </row>
    <row r="2668" spans="19:19" x14ac:dyDescent="0.2">
      <c r="S2668"/>
    </row>
    <row r="2669" spans="19:19" x14ac:dyDescent="0.2">
      <c r="S2669"/>
    </row>
    <row r="2670" spans="19:19" x14ac:dyDescent="0.2">
      <c r="S2670"/>
    </row>
    <row r="2671" spans="19:19" x14ac:dyDescent="0.2">
      <c r="S2671"/>
    </row>
    <row r="2672" spans="19:19" x14ac:dyDescent="0.2">
      <c r="S2672"/>
    </row>
    <row r="2673" spans="19:19" x14ac:dyDescent="0.2">
      <c r="S2673"/>
    </row>
    <row r="2674" spans="19:19" x14ac:dyDescent="0.2">
      <c r="S2674"/>
    </row>
    <row r="2675" spans="19:19" x14ac:dyDescent="0.2">
      <c r="S2675"/>
    </row>
    <row r="2676" spans="19:19" x14ac:dyDescent="0.2">
      <c r="S2676"/>
    </row>
    <row r="2677" spans="19:19" x14ac:dyDescent="0.2">
      <c r="S2677"/>
    </row>
    <row r="2678" spans="19:19" x14ac:dyDescent="0.2">
      <c r="S2678"/>
    </row>
    <row r="2679" spans="19:19" x14ac:dyDescent="0.2">
      <c r="S2679"/>
    </row>
    <row r="2680" spans="19:19" x14ac:dyDescent="0.2">
      <c r="S2680"/>
    </row>
    <row r="2681" spans="19:19" x14ac:dyDescent="0.2">
      <c r="S2681"/>
    </row>
    <row r="2682" spans="19:19" x14ac:dyDescent="0.2">
      <c r="S2682"/>
    </row>
    <row r="2683" spans="19:19" x14ac:dyDescent="0.2">
      <c r="S2683"/>
    </row>
    <row r="2684" spans="19:19" x14ac:dyDescent="0.2">
      <c r="S2684"/>
    </row>
    <row r="2685" spans="19:19" x14ac:dyDescent="0.2">
      <c r="S2685"/>
    </row>
    <row r="2686" spans="19:19" x14ac:dyDescent="0.2">
      <c r="S2686"/>
    </row>
    <row r="2687" spans="19:19" x14ac:dyDescent="0.2">
      <c r="S2687"/>
    </row>
    <row r="2688" spans="19:19" x14ac:dyDescent="0.2">
      <c r="S2688"/>
    </row>
    <row r="2689" spans="19:19" x14ac:dyDescent="0.2">
      <c r="S2689"/>
    </row>
    <row r="2690" spans="19:19" x14ac:dyDescent="0.2">
      <c r="S2690"/>
    </row>
    <row r="2691" spans="19:19" x14ac:dyDescent="0.2">
      <c r="S2691"/>
    </row>
    <row r="2692" spans="19:19" x14ac:dyDescent="0.2">
      <c r="S2692"/>
    </row>
    <row r="2693" spans="19:19" x14ac:dyDescent="0.2">
      <c r="S2693"/>
    </row>
    <row r="2694" spans="19:19" x14ac:dyDescent="0.2">
      <c r="S2694"/>
    </row>
    <row r="2695" spans="19:19" x14ac:dyDescent="0.2">
      <c r="S2695"/>
    </row>
    <row r="2696" spans="19:19" x14ac:dyDescent="0.2">
      <c r="S2696"/>
    </row>
    <row r="2697" spans="19:19" x14ac:dyDescent="0.2">
      <c r="S2697"/>
    </row>
    <row r="2698" spans="19:19" x14ac:dyDescent="0.2">
      <c r="S2698"/>
    </row>
    <row r="2699" spans="19:19" x14ac:dyDescent="0.2">
      <c r="S2699"/>
    </row>
    <row r="2700" spans="19:19" x14ac:dyDescent="0.2">
      <c r="S2700"/>
    </row>
    <row r="2701" spans="19:19" x14ac:dyDescent="0.2">
      <c r="S2701"/>
    </row>
    <row r="2702" spans="19:19" x14ac:dyDescent="0.2">
      <c r="S2702"/>
    </row>
    <row r="2703" spans="19:19" x14ac:dyDescent="0.2">
      <c r="S2703"/>
    </row>
    <row r="2704" spans="19:19" x14ac:dyDescent="0.2">
      <c r="S2704"/>
    </row>
    <row r="2705" spans="19:19" x14ac:dyDescent="0.2">
      <c r="S2705"/>
    </row>
    <row r="2706" spans="19:19" x14ac:dyDescent="0.2">
      <c r="S2706"/>
    </row>
    <row r="2707" spans="19:19" x14ac:dyDescent="0.2">
      <c r="S2707"/>
    </row>
    <row r="2708" spans="19:19" x14ac:dyDescent="0.2">
      <c r="S2708"/>
    </row>
    <row r="2709" spans="19:19" x14ac:dyDescent="0.2">
      <c r="S2709"/>
    </row>
    <row r="2710" spans="19:19" x14ac:dyDescent="0.2">
      <c r="S2710"/>
    </row>
    <row r="2711" spans="19:19" x14ac:dyDescent="0.2">
      <c r="S2711"/>
    </row>
    <row r="2712" spans="19:19" x14ac:dyDescent="0.2">
      <c r="S2712"/>
    </row>
    <row r="2713" spans="19:19" x14ac:dyDescent="0.2">
      <c r="S2713"/>
    </row>
    <row r="2714" spans="19:19" x14ac:dyDescent="0.2">
      <c r="S2714"/>
    </row>
    <row r="2715" spans="19:19" x14ac:dyDescent="0.2">
      <c r="S2715"/>
    </row>
    <row r="2716" spans="19:19" x14ac:dyDescent="0.2">
      <c r="S2716"/>
    </row>
    <row r="2717" spans="19:19" x14ac:dyDescent="0.2">
      <c r="S2717"/>
    </row>
    <row r="2718" spans="19:19" x14ac:dyDescent="0.2">
      <c r="S2718"/>
    </row>
    <row r="2719" spans="19:19" x14ac:dyDescent="0.2">
      <c r="S2719"/>
    </row>
    <row r="2720" spans="19:19" x14ac:dyDescent="0.2">
      <c r="S2720"/>
    </row>
    <row r="2721" spans="19:19" x14ac:dyDescent="0.2">
      <c r="S2721"/>
    </row>
    <row r="2722" spans="19:19" x14ac:dyDescent="0.2">
      <c r="S2722"/>
    </row>
    <row r="2723" spans="19:19" x14ac:dyDescent="0.2">
      <c r="S2723"/>
    </row>
    <row r="2724" spans="19:19" x14ac:dyDescent="0.2">
      <c r="S2724"/>
    </row>
    <row r="2725" spans="19:19" x14ac:dyDescent="0.2">
      <c r="S2725"/>
    </row>
    <row r="2726" spans="19:19" x14ac:dyDescent="0.2">
      <c r="S2726"/>
    </row>
    <row r="2727" spans="19:19" x14ac:dyDescent="0.2">
      <c r="S2727"/>
    </row>
    <row r="2728" spans="19:19" x14ac:dyDescent="0.2">
      <c r="S2728"/>
    </row>
    <row r="2729" spans="19:19" x14ac:dyDescent="0.2">
      <c r="S2729"/>
    </row>
    <row r="2730" spans="19:19" x14ac:dyDescent="0.2">
      <c r="S2730"/>
    </row>
    <row r="2731" spans="19:19" x14ac:dyDescent="0.2">
      <c r="S2731"/>
    </row>
    <row r="2732" spans="19:19" x14ac:dyDescent="0.2">
      <c r="S2732"/>
    </row>
    <row r="2733" spans="19:19" x14ac:dyDescent="0.2">
      <c r="S2733"/>
    </row>
    <row r="2734" spans="19:19" x14ac:dyDescent="0.2">
      <c r="S2734"/>
    </row>
    <row r="2735" spans="19:19" x14ac:dyDescent="0.2">
      <c r="S2735"/>
    </row>
    <row r="2736" spans="19:19" x14ac:dyDescent="0.2">
      <c r="S2736"/>
    </row>
    <row r="2737" spans="19:19" x14ac:dyDescent="0.2">
      <c r="S2737"/>
    </row>
    <row r="2738" spans="19:19" x14ac:dyDescent="0.2">
      <c r="S2738"/>
    </row>
    <row r="2739" spans="19:19" x14ac:dyDescent="0.2">
      <c r="S2739"/>
    </row>
    <row r="2740" spans="19:19" x14ac:dyDescent="0.2">
      <c r="S2740"/>
    </row>
    <row r="2741" spans="19:19" x14ac:dyDescent="0.2">
      <c r="S2741"/>
    </row>
    <row r="2742" spans="19:19" x14ac:dyDescent="0.2">
      <c r="S2742"/>
    </row>
    <row r="2743" spans="19:19" x14ac:dyDescent="0.2">
      <c r="S2743"/>
    </row>
    <row r="2744" spans="19:19" x14ac:dyDescent="0.2">
      <c r="S2744"/>
    </row>
    <row r="2745" spans="19:19" x14ac:dyDescent="0.2">
      <c r="S2745"/>
    </row>
    <row r="2746" spans="19:19" x14ac:dyDescent="0.2">
      <c r="S2746"/>
    </row>
    <row r="2747" spans="19:19" x14ac:dyDescent="0.2">
      <c r="S2747"/>
    </row>
    <row r="2748" spans="19:19" x14ac:dyDescent="0.2">
      <c r="S2748"/>
    </row>
    <row r="2749" spans="19:19" x14ac:dyDescent="0.2">
      <c r="S2749"/>
    </row>
    <row r="2750" spans="19:19" x14ac:dyDescent="0.2">
      <c r="S2750"/>
    </row>
    <row r="2751" spans="19:19" x14ac:dyDescent="0.2">
      <c r="S2751"/>
    </row>
    <row r="2752" spans="19:19" x14ac:dyDescent="0.2">
      <c r="S2752"/>
    </row>
    <row r="2753" spans="19:19" x14ac:dyDescent="0.2">
      <c r="S2753"/>
    </row>
    <row r="2754" spans="19:19" x14ac:dyDescent="0.2">
      <c r="S2754"/>
    </row>
    <row r="2755" spans="19:19" x14ac:dyDescent="0.2">
      <c r="S2755"/>
    </row>
    <row r="2756" spans="19:19" x14ac:dyDescent="0.2">
      <c r="S2756"/>
    </row>
    <row r="2757" spans="19:19" x14ac:dyDescent="0.2">
      <c r="S2757"/>
    </row>
    <row r="2758" spans="19:19" x14ac:dyDescent="0.2">
      <c r="S2758"/>
    </row>
    <row r="2759" spans="19:19" x14ac:dyDescent="0.2">
      <c r="S2759"/>
    </row>
    <row r="2760" spans="19:19" x14ac:dyDescent="0.2">
      <c r="S2760"/>
    </row>
    <row r="2761" spans="19:19" x14ac:dyDescent="0.2">
      <c r="S2761"/>
    </row>
    <row r="2762" spans="19:19" x14ac:dyDescent="0.2">
      <c r="S2762"/>
    </row>
    <row r="2763" spans="19:19" x14ac:dyDescent="0.2">
      <c r="S2763"/>
    </row>
    <row r="2764" spans="19:19" x14ac:dyDescent="0.2">
      <c r="S2764"/>
    </row>
    <row r="2765" spans="19:19" x14ac:dyDescent="0.2">
      <c r="S2765"/>
    </row>
    <row r="2766" spans="19:19" x14ac:dyDescent="0.2">
      <c r="S2766"/>
    </row>
    <row r="2767" spans="19:19" x14ac:dyDescent="0.2">
      <c r="S2767"/>
    </row>
    <row r="2768" spans="19:19" x14ac:dyDescent="0.2">
      <c r="S2768"/>
    </row>
    <row r="2769" spans="19:19" x14ac:dyDescent="0.2">
      <c r="S2769"/>
    </row>
    <row r="2770" spans="19:19" x14ac:dyDescent="0.2">
      <c r="S2770"/>
    </row>
    <row r="2771" spans="19:19" x14ac:dyDescent="0.2">
      <c r="S2771"/>
    </row>
    <row r="2772" spans="19:19" x14ac:dyDescent="0.2">
      <c r="S2772"/>
    </row>
    <row r="2773" spans="19:19" x14ac:dyDescent="0.2">
      <c r="S2773"/>
    </row>
    <row r="2774" spans="19:19" x14ac:dyDescent="0.2">
      <c r="S2774"/>
    </row>
    <row r="2775" spans="19:19" x14ac:dyDescent="0.2">
      <c r="S2775"/>
    </row>
    <row r="2776" spans="19:19" x14ac:dyDescent="0.2">
      <c r="S2776"/>
    </row>
    <row r="2777" spans="19:19" x14ac:dyDescent="0.2">
      <c r="S2777"/>
    </row>
    <row r="2778" spans="19:19" x14ac:dyDescent="0.2">
      <c r="S2778"/>
    </row>
    <row r="2779" spans="19:19" x14ac:dyDescent="0.2">
      <c r="S2779"/>
    </row>
    <row r="2780" spans="19:19" x14ac:dyDescent="0.2">
      <c r="S2780"/>
    </row>
    <row r="2781" spans="19:19" x14ac:dyDescent="0.2">
      <c r="S2781"/>
    </row>
    <row r="2782" spans="19:19" x14ac:dyDescent="0.2">
      <c r="S2782"/>
    </row>
    <row r="2783" spans="19:19" x14ac:dyDescent="0.2">
      <c r="S2783"/>
    </row>
    <row r="2784" spans="19:19" x14ac:dyDescent="0.2">
      <c r="S2784"/>
    </row>
    <row r="2785" spans="19:19" x14ac:dyDescent="0.2">
      <c r="S2785"/>
    </row>
    <row r="2786" spans="19:19" x14ac:dyDescent="0.2">
      <c r="S2786"/>
    </row>
    <row r="2787" spans="19:19" x14ac:dyDescent="0.2">
      <c r="S2787"/>
    </row>
    <row r="2788" spans="19:19" x14ac:dyDescent="0.2">
      <c r="S2788"/>
    </row>
    <row r="2789" spans="19:19" x14ac:dyDescent="0.2">
      <c r="S2789"/>
    </row>
    <row r="2790" spans="19:19" x14ac:dyDescent="0.2">
      <c r="S2790"/>
    </row>
    <row r="2791" spans="19:19" x14ac:dyDescent="0.2">
      <c r="S2791"/>
    </row>
    <row r="2792" spans="19:19" x14ac:dyDescent="0.2">
      <c r="S2792"/>
    </row>
    <row r="2793" spans="19:19" x14ac:dyDescent="0.2">
      <c r="S2793"/>
    </row>
    <row r="2794" spans="19:19" x14ac:dyDescent="0.2">
      <c r="S2794"/>
    </row>
    <row r="2795" spans="19:19" x14ac:dyDescent="0.2">
      <c r="S2795"/>
    </row>
    <row r="2796" spans="19:19" x14ac:dyDescent="0.2">
      <c r="S2796"/>
    </row>
    <row r="2797" spans="19:19" x14ac:dyDescent="0.2">
      <c r="S2797"/>
    </row>
    <row r="2798" spans="19:19" x14ac:dyDescent="0.2">
      <c r="S2798"/>
    </row>
    <row r="2799" spans="19:19" x14ac:dyDescent="0.2">
      <c r="S2799"/>
    </row>
    <row r="2800" spans="19:19" x14ac:dyDescent="0.2">
      <c r="S2800"/>
    </row>
    <row r="2801" spans="19:19" x14ac:dyDescent="0.2">
      <c r="S2801"/>
    </row>
    <row r="2802" spans="19:19" x14ac:dyDescent="0.2">
      <c r="S2802"/>
    </row>
    <row r="2803" spans="19:19" x14ac:dyDescent="0.2">
      <c r="S2803"/>
    </row>
    <row r="2804" spans="19:19" x14ac:dyDescent="0.2">
      <c r="S2804"/>
    </row>
    <row r="2805" spans="19:19" x14ac:dyDescent="0.2">
      <c r="S2805"/>
    </row>
    <row r="2806" spans="19:19" x14ac:dyDescent="0.2">
      <c r="S2806"/>
    </row>
    <row r="2807" spans="19:19" x14ac:dyDescent="0.2">
      <c r="S2807"/>
    </row>
    <row r="2808" spans="19:19" x14ac:dyDescent="0.2">
      <c r="S2808"/>
    </row>
    <row r="2809" spans="19:19" x14ac:dyDescent="0.2">
      <c r="S2809"/>
    </row>
    <row r="2810" spans="19:19" x14ac:dyDescent="0.2">
      <c r="S2810"/>
    </row>
    <row r="2811" spans="19:19" x14ac:dyDescent="0.2">
      <c r="S2811"/>
    </row>
    <row r="2812" spans="19:19" x14ac:dyDescent="0.2">
      <c r="S2812"/>
    </row>
    <row r="2813" spans="19:19" x14ac:dyDescent="0.2">
      <c r="S2813"/>
    </row>
    <row r="2814" spans="19:19" x14ac:dyDescent="0.2">
      <c r="S2814"/>
    </row>
    <row r="2815" spans="19:19" x14ac:dyDescent="0.2">
      <c r="S2815"/>
    </row>
    <row r="2816" spans="19:19" x14ac:dyDescent="0.2">
      <c r="S2816"/>
    </row>
    <row r="2817" spans="19:19" x14ac:dyDescent="0.2">
      <c r="S2817"/>
    </row>
    <row r="2818" spans="19:19" x14ac:dyDescent="0.2">
      <c r="S2818"/>
    </row>
    <row r="2819" spans="19:19" x14ac:dyDescent="0.2">
      <c r="S2819"/>
    </row>
    <row r="2820" spans="19:19" x14ac:dyDescent="0.2">
      <c r="S2820"/>
    </row>
    <row r="2821" spans="19:19" x14ac:dyDescent="0.2">
      <c r="S2821"/>
    </row>
    <row r="2822" spans="19:19" x14ac:dyDescent="0.2">
      <c r="S2822"/>
    </row>
    <row r="2823" spans="19:19" x14ac:dyDescent="0.2">
      <c r="S2823"/>
    </row>
    <row r="2824" spans="19:19" x14ac:dyDescent="0.2">
      <c r="S2824"/>
    </row>
    <row r="2825" spans="19:19" x14ac:dyDescent="0.2">
      <c r="S2825"/>
    </row>
    <row r="2826" spans="19:19" x14ac:dyDescent="0.2">
      <c r="S2826"/>
    </row>
    <row r="2827" spans="19:19" x14ac:dyDescent="0.2">
      <c r="S2827"/>
    </row>
    <row r="2828" spans="19:19" x14ac:dyDescent="0.2">
      <c r="S2828"/>
    </row>
    <row r="2829" spans="19:19" x14ac:dyDescent="0.2">
      <c r="S2829"/>
    </row>
    <row r="2830" spans="19:19" x14ac:dyDescent="0.2">
      <c r="S2830"/>
    </row>
    <row r="2831" spans="19:19" x14ac:dyDescent="0.2">
      <c r="S2831"/>
    </row>
    <row r="2832" spans="19:19" x14ac:dyDescent="0.2">
      <c r="S2832"/>
    </row>
    <row r="2833" spans="19:19" x14ac:dyDescent="0.2">
      <c r="S2833"/>
    </row>
    <row r="2834" spans="19:19" x14ac:dyDescent="0.2">
      <c r="S2834"/>
    </row>
    <row r="2835" spans="19:19" x14ac:dyDescent="0.2">
      <c r="S2835"/>
    </row>
    <row r="2836" spans="19:19" x14ac:dyDescent="0.2">
      <c r="S2836"/>
    </row>
    <row r="2837" spans="19:19" x14ac:dyDescent="0.2">
      <c r="S2837"/>
    </row>
    <row r="2838" spans="19:19" x14ac:dyDescent="0.2">
      <c r="S2838"/>
    </row>
    <row r="2839" spans="19:19" x14ac:dyDescent="0.2">
      <c r="S2839"/>
    </row>
    <row r="2840" spans="19:19" x14ac:dyDescent="0.2">
      <c r="S2840"/>
    </row>
    <row r="2841" spans="19:19" x14ac:dyDescent="0.2">
      <c r="S2841"/>
    </row>
    <row r="2842" spans="19:19" x14ac:dyDescent="0.2">
      <c r="S2842"/>
    </row>
    <row r="2843" spans="19:19" x14ac:dyDescent="0.2">
      <c r="S2843"/>
    </row>
    <row r="2844" spans="19:19" x14ac:dyDescent="0.2">
      <c r="S2844"/>
    </row>
    <row r="2845" spans="19:19" x14ac:dyDescent="0.2">
      <c r="S2845"/>
    </row>
    <row r="2846" spans="19:19" x14ac:dyDescent="0.2">
      <c r="S2846"/>
    </row>
    <row r="2847" spans="19:19" x14ac:dyDescent="0.2">
      <c r="S2847"/>
    </row>
    <row r="2848" spans="19:19" x14ac:dyDescent="0.2">
      <c r="S2848"/>
    </row>
    <row r="2849" spans="19:19" x14ac:dyDescent="0.2">
      <c r="S2849"/>
    </row>
    <row r="2850" spans="19:19" x14ac:dyDescent="0.2">
      <c r="S2850"/>
    </row>
    <row r="2851" spans="19:19" x14ac:dyDescent="0.2">
      <c r="S2851"/>
    </row>
    <row r="2852" spans="19:19" x14ac:dyDescent="0.2">
      <c r="S2852"/>
    </row>
    <row r="2853" spans="19:19" x14ac:dyDescent="0.2">
      <c r="S2853"/>
    </row>
    <row r="2854" spans="19:19" x14ac:dyDescent="0.2">
      <c r="S2854"/>
    </row>
    <row r="2855" spans="19:19" x14ac:dyDescent="0.2">
      <c r="S2855"/>
    </row>
    <row r="2856" spans="19:19" x14ac:dyDescent="0.2">
      <c r="S2856"/>
    </row>
    <row r="2857" spans="19:19" x14ac:dyDescent="0.2">
      <c r="S2857"/>
    </row>
    <row r="2858" spans="19:19" x14ac:dyDescent="0.2">
      <c r="S2858"/>
    </row>
    <row r="2859" spans="19:19" x14ac:dyDescent="0.2">
      <c r="S2859"/>
    </row>
    <row r="2860" spans="19:19" x14ac:dyDescent="0.2">
      <c r="S2860"/>
    </row>
    <row r="2861" spans="19:19" x14ac:dyDescent="0.2">
      <c r="S2861"/>
    </row>
    <row r="2862" spans="19:19" x14ac:dyDescent="0.2">
      <c r="S2862"/>
    </row>
    <row r="2863" spans="19:19" x14ac:dyDescent="0.2">
      <c r="S2863"/>
    </row>
    <row r="2864" spans="19:19" x14ac:dyDescent="0.2">
      <c r="S2864"/>
    </row>
    <row r="2865" spans="19:19" x14ac:dyDescent="0.2">
      <c r="S2865"/>
    </row>
    <row r="2866" spans="19:19" x14ac:dyDescent="0.2">
      <c r="S2866"/>
    </row>
    <row r="2867" spans="19:19" x14ac:dyDescent="0.2">
      <c r="S2867"/>
    </row>
    <row r="2868" spans="19:19" x14ac:dyDescent="0.2">
      <c r="S2868"/>
    </row>
    <row r="2869" spans="19:19" x14ac:dyDescent="0.2">
      <c r="S2869"/>
    </row>
    <row r="2870" spans="19:19" x14ac:dyDescent="0.2">
      <c r="S2870"/>
    </row>
    <row r="2871" spans="19:19" x14ac:dyDescent="0.2">
      <c r="S2871"/>
    </row>
    <row r="2872" spans="19:19" x14ac:dyDescent="0.2">
      <c r="S2872"/>
    </row>
    <row r="2873" spans="19:19" x14ac:dyDescent="0.2">
      <c r="S2873"/>
    </row>
    <row r="2874" spans="19:19" x14ac:dyDescent="0.2">
      <c r="S2874"/>
    </row>
    <row r="2875" spans="19:19" x14ac:dyDescent="0.2">
      <c r="S2875"/>
    </row>
    <row r="2876" spans="19:19" x14ac:dyDescent="0.2">
      <c r="S2876"/>
    </row>
    <row r="2877" spans="19:19" x14ac:dyDescent="0.2">
      <c r="S2877"/>
    </row>
    <row r="2878" spans="19:19" x14ac:dyDescent="0.2">
      <c r="S2878"/>
    </row>
    <row r="2879" spans="19:19" x14ac:dyDescent="0.2">
      <c r="S2879"/>
    </row>
    <row r="2880" spans="19:19" x14ac:dyDescent="0.2">
      <c r="S2880"/>
    </row>
    <row r="2881" spans="19:19" x14ac:dyDescent="0.2">
      <c r="S2881"/>
    </row>
    <row r="2882" spans="19:19" x14ac:dyDescent="0.2">
      <c r="S2882"/>
    </row>
    <row r="2883" spans="19:19" x14ac:dyDescent="0.2">
      <c r="S2883"/>
    </row>
    <row r="2884" spans="19:19" x14ac:dyDescent="0.2">
      <c r="S2884"/>
    </row>
    <row r="2885" spans="19:19" x14ac:dyDescent="0.2">
      <c r="S2885"/>
    </row>
    <row r="2886" spans="19:19" x14ac:dyDescent="0.2">
      <c r="S2886"/>
    </row>
    <row r="2887" spans="19:19" x14ac:dyDescent="0.2">
      <c r="S2887"/>
    </row>
    <row r="2888" spans="19:19" x14ac:dyDescent="0.2">
      <c r="S2888"/>
    </row>
    <row r="2889" spans="19:19" x14ac:dyDescent="0.2">
      <c r="S2889"/>
    </row>
    <row r="2890" spans="19:19" x14ac:dyDescent="0.2">
      <c r="S2890"/>
    </row>
    <row r="2891" spans="19:19" x14ac:dyDescent="0.2">
      <c r="S2891"/>
    </row>
    <row r="2892" spans="19:19" x14ac:dyDescent="0.2">
      <c r="S2892"/>
    </row>
    <row r="2893" spans="19:19" x14ac:dyDescent="0.2">
      <c r="S2893"/>
    </row>
    <row r="2894" spans="19:19" x14ac:dyDescent="0.2">
      <c r="S2894"/>
    </row>
    <row r="2895" spans="19:19" x14ac:dyDescent="0.2">
      <c r="S2895"/>
    </row>
    <row r="2896" spans="19:19" x14ac:dyDescent="0.2">
      <c r="S2896"/>
    </row>
    <row r="2897" spans="19:19" x14ac:dyDescent="0.2">
      <c r="S2897"/>
    </row>
    <row r="2898" spans="19:19" x14ac:dyDescent="0.2">
      <c r="S2898"/>
    </row>
    <row r="2899" spans="19:19" x14ac:dyDescent="0.2">
      <c r="S2899"/>
    </row>
    <row r="2900" spans="19:19" x14ac:dyDescent="0.2">
      <c r="S2900"/>
    </row>
    <row r="2901" spans="19:19" x14ac:dyDescent="0.2">
      <c r="S2901"/>
    </row>
    <row r="2902" spans="19:19" x14ac:dyDescent="0.2">
      <c r="S2902"/>
    </row>
    <row r="2903" spans="19:19" x14ac:dyDescent="0.2">
      <c r="S2903"/>
    </row>
    <row r="2904" spans="19:19" x14ac:dyDescent="0.2">
      <c r="S2904"/>
    </row>
    <row r="2905" spans="19:19" x14ac:dyDescent="0.2">
      <c r="S2905"/>
    </row>
    <row r="2906" spans="19:19" x14ac:dyDescent="0.2">
      <c r="S2906"/>
    </row>
    <row r="2907" spans="19:19" x14ac:dyDescent="0.2">
      <c r="S2907"/>
    </row>
    <row r="2908" spans="19:19" x14ac:dyDescent="0.2">
      <c r="S2908"/>
    </row>
    <row r="2909" spans="19:19" x14ac:dyDescent="0.2">
      <c r="S2909"/>
    </row>
    <row r="2910" spans="19:19" x14ac:dyDescent="0.2">
      <c r="S2910"/>
    </row>
    <row r="2911" spans="19:19" x14ac:dyDescent="0.2">
      <c r="S2911"/>
    </row>
    <row r="2912" spans="19:19" x14ac:dyDescent="0.2">
      <c r="S2912"/>
    </row>
    <row r="2913" spans="19:19" x14ac:dyDescent="0.2">
      <c r="S2913"/>
    </row>
    <row r="2914" spans="19:19" x14ac:dyDescent="0.2">
      <c r="S2914"/>
    </row>
    <row r="2915" spans="19:19" x14ac:dyDescent="0.2">
      <c r="S2915"/>
    </row>
    <row r="2916" spans="19:19" x14ac:dyDescent="0.2">
      <c r="S2916"/>
    </row>
    <row r="2917" spans="19:19" x14ac:dyDescent="0.2">
      <c r="S2917"/>
    </row>
    <row r="2918" spans="19:19" x14ac:dyDescent="0.2">
      <c r="S2918"/>
    </row>
    <row r="2919" spans="19:19" x14ac:dyDescent="0.2">
      <c r="S2919"/>
    </row>
    <row r="2920" spans="19:19" x14ac:dyDescent="0.2">
      <c r="S2920"/>
    </row>
    <row r="2921" spans="19:19" x14ac:dyDescent="0.2">
      <c r="S2921"/>
    </row>
    <row r="2922" spans="19:19" x14ac:dyDescent="0.2">
      <c r="S2922"/>
    </row>
    <row r="2923" spans="19:19" x14ac:dyDescent="0.2">
      <c r="S2923"/>
    </row>
    <row r="2924" spans="19:19" x14ac:dyDescent="0.2">
      <c r="S2924"/>
    </row>
    <row r="2925" spans="19:19" x14ac:dyDescent="0.2">
      <c r="S2925"/>
    </row>
    <row r="2926" spans="19:19" x14ac:dyDescent="0.2">
      <c r="S2926"/>
    </row>
    <row r="2927" spans="19:19" x14ac:dyDescent="0.2">
      <c r="S2927"/>
    </row>
    <row r="2928" spans="19:19" x14ac:dyDescent="0.2">
      <c r="S2928"/>
    </row>
    <row r="2929" spans="19:19" x14ac:dyDescent="0.2">
      <c r="S2929"/>
    </row>
    <row r="2930" spans="19:19" x14ac:dyDescent="0.2">
      <c r="S2930"/>
    </row>
    <row r="2931" spans="19:19" x14ac:dyDescent="0.2">
      <c r="S2931"/>
    </row>
    <row r="2932" spans="19:19" x14ac:dyDescent="0.2">
      <c r="S2932"/>
    </row>
    <row r="2933" spans="19:19" x14ac:dyDescent="0.2">
      <c r="S2933"/>
    </row>
    <row r="2934" spans="19:19" x14ac:dyDescent="0.2">
      <c r="S2934"/>
    </row>
    <row r="2935" spans="19:19" x14ac:dyDescent="0.2">
      <c r="S2935"/>
    </row>
    <row r="2936" spans="19:19" x14ac:dyDescent="0.2">
      <c r="S2936"/>
    </row>
    <row r="2937" spans="19:19" x14ac:dyDescent="0.2">
      <c r="S2937"/>
    </row>
    <row r="2938" spans="19:19" x14ac:dyDescent="0.2">
      <c r="S2938"/>
    </row>
    <row r="2939" spans="19:19" x14ac:dyDescent="0.2">
      <c r="S2939"/>
    </row>
    <row r="2940" spans="19:19" x14ac:dyDescent="0.2">
      <c r="S2940"/>
    </row>
    <row r="2941" spans="19:19" x14ac:dyDescent="0.2">
      <c r="S2941"/>
    </row>
    <row r="2942" spans="19:19" x14ac:dyDescent="0.2">
      <c r="S2942"/>
    </row>
    <row r="2943" spans="19:19" x14ac:dyDescent="0.2">
      <c r="S2943"/>
    </row>
    <row r="2944" spans="19:19" x14ac:dyDescent="0.2">
      <c r="S2944"/>
    </row>
    <row r="2945" spans="19:19" x14ac:dyDescent="0.2">
      <c r="S2945"/>
    </row>
    <row r="2946" spans="19:19" x14ac:dyDescent="0.2">
      <c r="S2946"/>
    </row>
    <row r="2947" spans="19:19" x14ac:dyDescent="0.2">
      <c r="S2947"/>
    </row>
    <row r="2948" spans="19:19" x14ac:dyDescent="0.2">
      <c r="S2948"/>
    </row>
    <row r="2949" spans="19:19" x14ac:dyDescent="0.2">
      <c r="S2949"/>
    </row>
    <row r="2950" spans="19:19" x14ac:dyDescent="0.2">
      <c r="S2950"/>
    </row>
    <row r="2951" spans="19:19" x14ac:dyDescent="0.2">
      <c r="S2951"/>
    </row>
    <row r="2952" spans="19:19" x14ac:dyDescent="0.2">
      <c r="S2952"/>
    </row>
    <row r="2953" spans="19:19" x14ac:dyDescent="0.2">
      <c r="S2953"/>
    </row>
    <row r="2954" spans="19:19" x14ac:dyDescent="0.2">
      <c r="S2954"/>
    </row>
    <row r="2955" spans="19:19" x14ac:dyDescent="0.2">
      <c r="S2955"/>
    </row>
    <row r="2956" spans="19:19" x14ac:dyDescent="0.2">
      <c r="S2956"/>
    </row>
    <row r="2957" spans="19:19" x14ac:dyDescent="0.2">
      <c r="S2957"/>
    </row>
    <row r="2958" spans="19:19" x14ac:dyDescent="0.2">
      <c r="S2958"/>
    </row>
    <row r="2959" spans="19:19" x14ac:dyDescent="0.2">
      <c r="S2959"/>
    </row>
    <row r="2960" spans="19:19" x14ac:dyDescent="0.2">
      <c r="S2960"/>
    </row>
    <row r="2961" spans="19:19" x14ac:dyDescent="0.2">
      <c r="S2961"/>
    </row>
    <row r="2962" spans="19:19" x14ac:dyDescent="0.2">
      <c r="S2962"/>
    </row>
    <row r="2963" spans="19:19" x14ac:dyDescent="0.2">
      <c r="S2963"/>
    </row>
    <row r="2964" spans="19:19" x14ac:dyDescent="0.2">
      <c r="S2964"/>
    </row>
    <row r="2965" spans="19:19" x14ac:dyDescent="0.2">
      <c r="S2965"/>
    </row>
    <row r="2966" spans="19:19" x14ac:dyDescent="0.2">
      <c r="S2966"/>
    </row>
    <row r="2967" spans="19:19" x14ac:dyDescent="0.2">
      <c r="S2967"/>
    </row>
    <row r="2968" spans="19:19" x14ac:dyDescent="0.2">
      <c r="S2968"/>
    </row>
    <row r="2969" spans="19:19" x14ac:dyDescent="0.2">
      <c r="S2969"/>
    </row>
    <row r="2970" spans="19:19" x14ac:dyDescent="0.2">
      <c r="S2970"/>
    </row>
    <row r="2971" spans="19:19" x14ac:dyDescent="0.2">
      <c r="S2971"/>
    </row>
    <row r="2972" spans="19:19" x14ac:dyDescent="0.2">
      <c r="S2972"/>
    </row>
    <row r="2973" spans="19:19" x14ac:dyDescent="0.2">
      <c r="S2973"/>
    </row>
    <row r="2974" spans="19:19" x14ac:dyDescent="0.2">
      <c r="S2974"/>
    </row>
    <row r="2975" spans="19:19" x14ac:dyDescent="0.2">
      <c r="S2975"/>
    </row>
    <row r="2976" spans="19:19" x14ac:dyDescent="0.2">
      <c r="S2976"/>
    </row>
    <row r="2977" spans="19:19" x14ac:dyDescent="0.2">
      <c r="S2977"/>
    </row>
    <row r="2978" spans="19:19" x14ac:dyDescent="0.2">
      <c r="S2978"/>
    </row>
    <row r="2979" spans="19:19" x14ac:dyDescent="0.2">
      <c r="S2979"/>
    </row>
    <row r="2980" spans="19:19" x14ac:dyDescent="0.2">
      <c r="S2980"/>
    </row>
    <row r="2981" spans="19:19" x14ac:dyDescent="0.2">
      <c r="S2981"/>
    </row>
    <row r="2982" spans="19:19" x14ac:dyDescent="0.2">
      <c r="S2982"/>
    </row>
    <row r="2983" spans="19:19" x14ac:dyDescent="0.2">
      <c r="S2983"/>
    </row>
    <row r="2984" spans="19:19" x14ac:dyDescent="0.2">
      <c r="S2984"/>
    </row>
    <row r="2985" spans="19:19" x14ac:dyDescent="0.2">
      <c r="S2985"/>
    </row>
    <row r="2986" spans="19:19" x14ac:dyDescent="0.2">
      <c r="S2986"/>
    </row>
    <row r="2987" spans="19:19" x14ac:dyDescent="0.2">
      <c r="S2987"/>
    </row>
    <row r="2988" spans="19:19" x14ac:dyDescent="0.2">
      <c r="S2988"/>
    </row>
    <row r="2989" spans="19:19" x14ac:dyDescent="0.2">
      <c r="S2989"/>
    </row>
    <row r="2990" spans="19:19" x14ac:dyDescent="0.2">
      <c r="S2990"/>
    </row>
    <row r="2991" spans="19:19" x14ac:dyDescent="0.2">
      <c r="S2991"/>
    </row>
    <row r="2992" spans="19:19" x14ac:dyDescent="0.2">
      <c r="S2992"/>
    </row>
    <row r="2993" spans="19:19" x14ac:dyDescent="0.2">
      <c r="S2993"/>
    </row>
    <row r="2994" spans="19:19" x14ac:dyDescent="0.2">
      <c r="S2994"/>
    </row>
    <row r="2995" spans="19:19" x14ac:dyDescent="0.2">
      <c r="S2995"/>
    </row>
    <row r="2996" spans="19:19" x14ac:dyDescent="0.2">
      <c r="S2996"/>
    </row>
    <row r="2997" spans="19:19" x14ac:dyDescent="0.2">
      <c r="S2997"/>
    </row>
    <row r="2998" spans="19:19" x14ac:dyDescent="0.2">
      <c r="S2998"/>
    </row>
    <row r="2999" spans="19:19" x14ac:dyDescent="0.2">
      <c r="S2999"/>
    </row>
    <row r="3000" spans="19:19" x14ac:dyDescent="0.2">
      <c r="S3000"/>
    </row>
    <row r="3001" spans="19:19" x14ac:dyDescent="0.2">
      <c r="S3001"/>
    </row>
    <row r="3002" spans="19:19" x14ac:dyDescent="0.2">
      <c r="S3002"/>
    </row>
    <row r="3003" spans="19:19" x14ac:dyDescent="0.2">
      <c r="S3003"/>
    </row>
    <row r="3004" spans="19:19" x14ac:dyDescent="0.2">
      <c r="S3004"/>
    </row>
    <row r="3005" spans="19:19" x14ac:dyDescent="0.2">
      <c r="S3005"/>
    </row>
    <row r="3006" spans="19:19" x14ac:dyDescent="0.2">
      <c r="S3006"/>
    </row>
    <row r="3007" spans="19:19" x14ac:dyDescent="0.2">
      <c r="S3007"/>
    </row>
    <row r="3008" spans="19:19" x14ac:dyDescent="0.2">
      <c r="S3008"/>
    </row>
    <row r="3009" spans="19:19" x14ac:dyDescent="0.2">
      <c r="S3009"/>
    </row>
    <row r="3010" spans="19:19" x14ac:dyDescent="0.2">
      <c r="S3010"/>
    </row>
    <row r="3011" spans="19:19" x14ac:dyDescent="0.2">
      <c r="S3011"/>
    </row>
    <row r="3012" spans="19:19" x14ac:dyDescent="0.2">
      <c r="S3012"/>
    </row>
    <row r="3013" spans="19:19" x14ac:dyDescent="0.2">
      <c r="S3013"/>
    </row>
    <row r="3014" spans="19:19" x14ac:dyDescent="0.2">
      <c r="S3014"/>
    </row>
    <row r="3015" spans="19:19" x14ac:dyDescent="0.2">
      <c r="S3015"/>
    </row>
    <row r="3016" spans="19:19" x14ac:dyDescent="0.2">
      <c r="S3016"/>
    </row>
    <row r="3017" spans="19:19" x14ac:dyDescent="0.2">
      <c r="S3017"/>
    </row>
    <row r="3018" spans="19:19" x14ac:dyDescent="0.2">
      <c r="S3018"/>
    </row>
    <row r="3019" spans="19:19" x14ac:dyDescent="0.2">
      <c r="S3019"/>
    </row>
    <row r="3020" spans="19:19" x14ac:dyDescent="0.2">
      <c r="S3020"/>
    </row>
    <row r="3021" spans="19:19" x14ac:dyDescent="0.2">
      <c r="S3021"/>
    </row>
    <row r="3022" spans="19:19" x14ac:dyDescent="0.2">
      <c r="S3022"/>
    </row>
    <row r="3023" spans="19:19" x14ac:dyDescent="0.2">
      <c r="S3023"/>
    </row>
    <row r="3024" spans="19:19" x14ac:dyDescent="0.2">
      <c r="S3024"/>
    </row>
    <row r="3025" spans="19:19" x14ac:dyDescent="0.2">
      <c r="S3025"/>
    </row>
    <row r="3026" spans="19:19" x14ac:dyDescent="0.2">
      <c r="S3026"/>
    </row>
    <row r="3027" spans="19:19" x14ac:dyDescent="0.2">
      <c r="S3027"/>
    </row>
    <row r="3028" spans="19:19" x14ac:dyDescent="0.2">
      <c r="S3028"/>
    </row>
    <row r="3029" spans="19:19" x14ac:dyDescent="0.2">
      <c r="S3029"/>
    </row>
    <row r="3030" spans="19:19" x14ac:dyDescent="0.2">
      <c r="S3030"/>
    </row>
    <row r="3031" spans="19:19" x14ac:dyDescent="0.2">
      <c r="S3031"/>
    </row>
    <row r="3032" spans="19:19" x14ac:dyDescent="0.2">
      <c r="S3032"/>
    </row>
    <row r="3033" spans="19:19" x14ac:dyDescent="0.2">
      <c r="S3033"/>
    </row>
    <row r="3034" spans="19:19" x14ac:dyDescent="0.2">
      <c r="S3034"/>
    </row>
    <row r="3035" spans="19:19" x14ac:dyDescent="0.2">
      <c r="S3035"/>
    </row>
    <row r="3036" spans="19:19" x14ac:dyDescent="0.2">
      <c r="S3036"/>
    </row>
    <row r="3037" spans="19:19" x14ac:dyDescent="0.2">
      <c r="S3037"/>
    </row>
    <row r="3038" spans="19:19" x14ac:dyDescent="0.2">
      <c r="S3038"/>
    </row>
    <row r="3039" spans="19:19" x14ac:dyDescent="0.2">
      <c r="S3039"/>
    </row>
    <row r="3040" spans="19:19" x14ac:dyDescent="0.2">
      <c r="S3040"/>
    </row>
    <row r="3041" spans="19:19" x14ac:dyDescent="0.2">
      <c r="S3041"/>
    </row>
    <row r="3042" spans="19:19" x14ac:dyDescent="0.2">
      <c r="S3042"/>
    </row>
    <row r="3043" spans="19:19" x14ac:dyDescent="0.2">
      <c r="S3043"/>
    </row>
    <row r="3044" spans="19:19" x14ac:dyDescent="0.2">
      <c r="S3044"/>
    </row>
    <row r="3045" spans="19:19" x14ac:dyDescent="0.2">
      <c r="S3045"/>
    </row>
    <row r="3046" spans="19:19" x14ac:dyDescent="0.2">
      <c r="S3046"/>
    </row>
    <row r="3047" spans="19:19" x14ac:dyDescent="0.2">
      <c r="S3047"/>
    </row>
    <row r="3048" spans="19:19" x14ac:dyDescent="0.2">
      <c r="S3048"/>
    </row>
    <row r="3049" spans="19:19" x14ac:dyDescent="0.2">
      <c r="S3049"/>
    </row>
    <row r="3050" spans="19:19" x14ac:dyDescent="0.2">
      <c r="S3050"/>
    </row>
    <row r="3051" spans="19:19" x14ac:dyDescent="0.2">
      <c r="S3051"/>
    </row>
    <row r="3052" spans="19:19" x14ac:dyDescent="0.2">
      <c r="S3052"/>
    </row>
    <row r="3053" spans="19:19" x14ac:dyDescent="0.2">
      <c r="S3053"/>
    </row>
    <row r="3054" spans="19:19" x14ac:dyDescent="0.2">
      <c r="S3054"/>
    </row>
    <row r="3055" spans="19:19" x14ac:dyDescent="0.2">
      <c r="S3055"/>
    </row>
    <row r="3056" spans="19:19" x14ac:dyDescent="0.2">
      <c r="S3056"/>
    </row>
    <row r="3057" spans="19:19" x14ac:dyDescent="0.2">
      <c r="S3057"/>
    </row>
    <row r="3058" spans="19:19" x14ac:dyDescent="0.2">
      <c r="S3058"/>
    </row>
    <row r="3059" spans="19:19" x14ac:dyDescent="0.2">
      <c r="S3059"/>
    </row>
    <row r="3060" spans="19:19" x14ac:dyDescent="0.2">
      <c r="S3060"/>
    </row>
    <row r="3061" spans="19:19" x14ac:dyDescent="0.2">
      <c r="S3061"/>
    </row>
    <row r="3062" spans="19:19" x14ac:dyDescent="0.2">
      <c r="S3062"/>
    </row>
    <row r="3063" spans="19:19" x14ac:dyDescent="0.2">
      <c r="S3063"/>
    </row>
    <row r="3064" spans="19:19" x14ac:dyDescent="0.2">
      <c r="S3064"/>
    </row>
    <row r="3065" spans="19:19" x14ac:dyDescent="0.2">
      <c r="S3065"/>
    </row>
    <row r="3066" spans="19:19" x14ac:dyDescent="0.2">
      <c r="S3066"/>
    </row>
    <row r="3067" spans="19:19" x14ac:dyDescent="0.2">
      <c r="S3067"/>
    </row>
    <row r="3068" spans="19:19" x14ac:dyDescent="0.2">
      <c r="S3068"/>
    </row>
    <row r="3069" spans="19:19" x14ac:dyDescent="0.2">
      <c r="S3069"/>
    </row>
    <row r="3070" spans="19:19" x14ac:dyDescent="0.2">
      <c r="S3070"/>
    </row>
    <row r="3071" spans="19:19" x14ac:dyDescent="0.2">
      <c r="S3071"/>
    </row>
    <row r="3072" spans="19:19" x14ac:dyDescent="0.2">
      <c r="S3072"/>
    </row>
    <row r="3073" spans="19:19" x14ac:dyDescent="0.2">
      <c r="S3073"/>
    </row>
    <row r="3074" spans="19:19" x14ac:dyDescent="0.2">
      <c r="S3074"/>
    </row>
    <row r="3075" spans="19:19" x14ac:dyDescent="0.2">
      <c r="S3075"/>
    </row>
    <row r="3076" spans="19:19" x14ac:dyDescent="0.2">
      <c r="S3076"/>
    </row>
    <row r="3077" spans="19:19" x14ac:dyDescent="0.2">
      <c r="S3077"/>
    </row>
    <row r="3078" spans="19:19" x14ac:dyDescent="0.2">
      <c r="S3078"/>
    </row>
    <row r="3079" spans="19:19" x14ac:dyDescent="0.2">
      <c r="S3079"/>
    </row>
    <row r="3080" spans="19:19" x14ac:dyDescent="0.2">
      <c r="S3080"/>
    </row>
    <row r="3081" spans="19:19" x14ac:dyDescent="0.2">
      <c r="S3081"/>
    </row>
    <row r="3082" spans="19:19" x14ac:dyDescent="0.2">
      <c r="S3082"/>
    </row>
    <row r="3083" spans="19:19" x14ac:dyDescent="0.2">
      <c r="S3083"/>
    </row>
    <row r="3084" spans="19:19" x14ac:dyDescent="0.2">
      <c r="S3084"/>
    </row>
    <row r="3085" spans="19:19" x14ac:dyDescent="0.2">
      <c r="S3085"/>
    </row>
    <row r="3086" spans="19:19" x14ac:dyDescent="0.2">
      <c r="S3086"/>
    </row>
    <row r="3087" spans="19:19" x14ac:dyDescent="0.2">
      <c r="S3087"/>
    </row>
    <row r="3088" spans="19:19" x14ac:dyDescent="0.2">
      <c r="S3088"/>
    </row>
    <row r="3089" spans="19:19" x14ac:dyDescent="0.2">
      <c r="S3089"/>
    </row>
    <row r="3090" spans="19:19" x14ac:dyDescent="0.2">
      <c r="S3090"/>
    </row>
    <row r="3091" spans="19:19" x14ac:dyDescent="0.2">
      <c r="S3091"/>
    </row>
    <row r="3092" spans="19:19" x14ac:dyDescent="0.2">
      <c r="S3092"/>
    </row>
    <row r="3093" spans="19:19" x14ac:dyDescent="0.2">
      <c r="S3093"/>
    </row>
    <row r="3094" spans="19:19" x14ac:dyDescent="0.2">
      <c r="S3094"/>
    </row>
    <row r="3095" spans="19:19" x14ac:dyDescent="0.2">
      <c r="S3095"/>
    </row>
    <row r="3096" spans="19:19" x14ac:dyDescent="0.2">
      <c r="S3096"/>
    </row>
    <row r="3097" spans="19:19" x14ac:dyDescent="0.2">
      <c r="S3097"/>
    </row>
    <row r="3098" spans="19:19" x14ac:dyDescent="0.2">
      <c r="S3098"/>
    </row>
    <row r="3099" spans="19:19" x14ac:dyDescent="0.2">
      <c r="S3099"/>
    </row>
    <row r="3100" spans="19:19" x14ac:dyDescent="0.2">
      <c r="S3100"/>
    </row>
    <row r="3101" spans="19:19" x14ac:dyDescent="0.2">
      <c r="S3101"/>
    </row>
    <row r="3102" spans="19:19" x14ac:dyDescent="0.2">
      <c r="S3102"/>
    </row>
    <row r="3103" spans="19:19" x14ac:dyDescent="0.2">
      <c r="S3103"/>
    </row>
    <row r="3104" spans="19:19" x14ac:dyDescent="0.2">
      <c r="S3104"/>
    </row>
    <row r="3105" spans="19:19" x14ac:dyDescent="0.2">
      <c r="S3105"/>
    </row>
    <row r="3106" spans="19:19" x14ac:dyDescent="0.2">
      <c r="S3106"/>
    </row>
    <row r="3107" spans="19:19" x14ac:dyDescent="0.2">
      <c r="S3107"/>
    </row>
    <row r="3108" spans="19:19" x14ac:dyDescent="0.2">
      <c r="S3108"/>
    </row>
    <row r="3109" spans="19:19" x14ac:dyDescent="0.2">
      <c r="S3109"/>
    </row>
    <row r="3110" spans="19:19" x14ac:dyDescent="0.2">
      <c r="S3110"/>
    </row>
    <row r="3111" spans="19:19" x14ac:dyDescent="0.2">
      <c r="S3111"/>
    </row>
    <row r="3112" spans="19:19" x14ac:dyDescent="0.2">
      <c r="S3112"/>
    </row>
    <row r="3113" spans="19:19" x14ac:dyDescent="0.2">
      <c r="S3113"/>
    </row>
    <row r="3114" spans="19:19" x14ac:dyDescent="0.2">
      <c r="S3114"/>
    </row>
    <row r="3115" spans="19:19" x14ac:dyDescent="0.2">
      <c r="S3115"/>
    </row>
    <row r="3116" spans="19:19" x14ac:dyDescent="0.2">
      <c r="S3116"/>
    </row>
    <row r="3117" spans="19:19" x14ac:dyDescent="0.2">
      <c r="S3117"/>
    </row>
    <row r="3118" spans="19:19" x14ac:dyDescent="0.2">
      <c r="S3118"/>
    </row>
    <row r="3119" spans="19:19" x14ac:dyDescent="0.2">
      <c r="S3119"/>
    </row>
    <row r="3120" spans="19:19" x14ac:dyDescent="0.2">
      <c r="S3120"/>
    </row>
    <row r="3121" spans="19:19" x14ac:dyDescent="0.2">
      <c r="S3121"/>
    </row>
    <row r="3122" spans="19:19" x14ac:dyDescent="0.2">
      <c r="S3122"/>
    </row>
    <row r="3123" spans="19:19" x14ac:dyDescent="0.2">
      <c r="S3123"/>
    </row>
    <row r="3124" spans="19:19" x14ac:dyDescent="0.2">
      <c r="S3124"/>
    </row>
    <row r="3125" spans="19:19" x14ac:dyDescent="0.2">
      <c r="S3125"/>
    </row>
    <row r="3126" spans="19:19" x14ac:dyDescent="0.2">
      <c r="S3126"/>
    </row>
    <row r="3127" spans="19:19" x14ac:dyDescent="0.2">
      <c r="S3127"/>
    </row>
    <row r="3128" spans="19:19" x14ac:dyDescent="0.2">
      <c r="S3128"/>
    </row>
    <row r="3129" spans="19:19" x14ac:dyDescent="0.2">
      <c r="S3129"/>
    </row>
    <row r="3130" spans="19:19" x14ac:dyDescent="0.2">
      <c r="S3130"/>
    </row>
    <row r="3131" spans="19:19" x14ac:dyDescent="0.2">
      <c r="S3131"/>
    </row>
    <row r="3132" spans="19:19" x14ac:dyDescent="0.2">
      <c r="S3132"/>
    </row>
    <row r="3133" spans="19:19" x14ac:dyDescent="0.2">
      <c r="S3133"/>
    </row>
    <row r="3134" spans="19:19" x14ac:dyDescent="0.2">
      <c r="S3134"/>
    </row>
    <row r="3135" spans="19:19" x14ac:dyDescent="0.2">
      <c r="S3135"/>
    </row>
    <row r="3136" spans="19:19" x14ac:dyDescent="0.2">
      <c r="S3136"/>
    </row>
    <row r="3137" spans="19:19" x14ac:dyDescent="0.2">
      <c r="S3137"/>
    </row>
    <row r="3138" spans="19:19" x14ac:dyDescent="0.2">
      <c r="S3138"/>
    </row>
    <row r="3139" spans="19:19" x14ac:dyDescent="0.2">
      <c r="S3139"/>
    </row>
    <row r="3140" spans="19:19" x14ac:dyDescent="0.2">
      <c r="S3140"/>
    </row>
    <row r="3141" spans="19:19" x14ac:dyDescent="0.2">
      <c r="S3141"/>
    </row>
    <row r="3142" spans="19:19" x14ac:dyDescent="0.2">
      <c r="S3142"/>
    </row>
    <row r="3143" spans="19:19" x14ac:dyDescent="0.2">
      <c r="S3143"/>
    </row>
    <row r="3144" spans="19:19" x14ac:dyDescent="0.2">
      <c r="S3144"/>
    </row>
    <row r="3145" spans="19:19" x14ac:dyDescent="0.2">
      <c r="S3145"/>
    </row>
    <row r="3146" spans="19:19" x14ac:dyDescent="0.2">
      <c r="S3146"/>
    </row>
    <row r="3147" spans="19:19" x14ac:dyDescent="0.2">
      <c r="S3147"/>
    </row>
    <row r="3148" spans="19:19" x14ac:dyDescent="0.2">
      <c r="S3148"/>
    </row>
    <row r="3149" spans="19:19" x14ac:dyDescent="0.2">
      <c r="S3149"/>
    </row>
    <row r="3150" spans="19:19" x14ac:dyDescent="0.2">
      <c r="S3150"/>
    </row>
    <row r="3151" spans="19:19" x14ac:dyDescent="0.2">
      <c r="S3151"/>
    </row>
    <row r="3152" spans="19:19" x14ac:dyDescent="0.2">
      <c r="S3152"/>
    </row>
    <row r="3153" spans="19:19" x14ac:dyDescent="0.2">
      <c r="S3153"/>
    </row>
    <row r="3154" spans="19:19" x14ac:dyDescent="0.2">
      <c r="S3154"/>
    </row>
    <row r="3155" spans="19:19" x14ac:dyDescent="0.2">
      <c r="S3155"/>
    </row>
    <row r="3156" spans="19:19" x14ac:dyDescent="0.2">
      <c r="S3156"/>
    </row>
    <row r="3157" spans="19:19" x14ac:dyDescent="0.2">
      <c r="S3157"/>
    </row>
    <row r="3158" spans="19:19" x14ac:dyDescent="0.2">
      <c r="S3158"/>
    </row>
    <row r="3159" spans="19:19" x14ac:dyDescent="0.2">
      <c r="S3159"/>
    </row>
    <row r="3160" spans="19:19" x14ac:dyDescent="0.2">
      <c r="S3160"/>
    </row>
    <row r="3161" spans="19:19" x14ac:dyDescent="0.2">
      <c r="S3161"/>
    </row>
    <row r="3162" spans="19:19" x14ac:dyDescent="0.2">
      <c r="S3162"/>
    </row>
    <row r="3163" spans="19:19" x14ac:dyDescent="0.2">
      <c r="S3163"/>
    </row>
    <row r="3164" spans="19:19" x14ac:dyDescent="0.2">
      <c r="S3164"/>
    </row>
    <row r="3165" spans="19:19" x14ac:dyDescent="0.2">
      <c r="S3165"/>
    </row>
    <row r="3166" spans="19:19" x14ac:dyDescent="0.2">
      <c r="S3166"/>
    </row>
    <row r="3167" spans="19:19" x14ac:dyDescent="0.2">
      <c r="S3167"/>
    </row>
    <row r="3168" spans="19:19" x14ac:dyDescent="0.2">
      <c r="S3168"/>
    </row>
    <row r="3169" spans="19:19" x14ac:dyDescent="0.2">
      <c r="S3169"/>
    </row>
    <row r="3170" spans="19:19" x14ac:dyDescent="0.2">
      <c r="S3170"/>
    </row>
    <row r="3171" spans="19:19" x14ac:dyDescent="0.2">
      <c r="S3171"/>
    </row>
    <row r="3172" spans="19:19" x14ac:dyDescent="0.2">
      <c r="S3172"/>
    </row>
    <row r="3173" spans="19:19" x14ac:dyDescent="0.2">
      <c r="S3173"/>
    </row>
    <row r="3174" spans="19:19" x14ac:dyDescent="0.2">
      <c r="S3174"/>
    </row>
    <row r="3175" spans="19:19" x14ac:dyDescent="0.2">
      <c r="S3175"/>
    </row>
    <row r="3176" spans="19:19" x14ac:dyDescent="0.2">
      <c r="S3176"/>
    </row>
    <row r="3177" spans="19:19" x14ac:dyDescent="0.2">
      <c r="S3177"/>
    </row>
    <row r="3178" spans="19:19" x14ac:dyDescent="0.2">
      <c r="S3178"/>
    </row>
    <row r="3179" spans="19:19" x14ac:dyDescent="0.2">
      <c r="S3179"/>
    </row>
    <row r="3180" spans="19:19" x14ac:dyDescent="0.2">
      <c r="S3180"/>
    </row>
    <row r="3181" spans="19:19" x14ac:dyDescent="0.2">
      <c r="S3181"/>
    </row>
    <row r="3182" spans="19:19" x14ac:dyDescent="0.2">
      <c r="S3182"/>
    </row>
    <row r="3183" spans="19:19" x14ac:dyDescent="0.2">
      <c r="S3183"/>
    </row>
    <row r="3184" spans="19:19" x14ac:dyDescent="0.2">
      <c r="S3184"/>
    </row>
    <row r="3185" spans="19:19" x14ac:dyDescent="0.2">
      <c r="S3185"/>
    </row>
    <row r="3186" spans="19:19" x14ac:dyDescent="0.2">
      <c r="S3186"/>
    </row>
    <row r="3187" spans="19:19" x14ac:dyDescent="0.2">
      <c r="S3187"/>
    </row>
    <row r="3188" spans="19:19" x14ac:dyDescent="0.2">
      <c r="S3188"/>
    </row>
    <row r="3189" spans="19:19" x14ac:dyDescent="0.2">
      <c r="S3189"/>
    </row>
    <row r="3190" spans="19:19" x14ac:dyDescent="0.2">
      <c r="S3190"/>
    </row>
    <row r="3191" spans="19:19" x14ac:dyDescent="0.2">
      <c r="S3191"/>
    </row>
    <row r="3192" spans="19:19" x14ac:dyDescent="0.2">
      <c r="S3192"/>
    </row>
    <row r="3193" spans="19:19" x14ac:dyDescent="0.2">
      <c r="S3193"/>
    </row>
    <row r="3194" spans="19:19" x14ac:dyDescent="0.2">
      <c r="S3194"/>
    </row>
    <row r="3195" spans="19:19" x14ac:dyDescent="0.2">
      <c r="S3195"/>
    </row>
    <row r="3196" spans="19:19" x14ac:dyDescent="0.2">
      <c r="S3196"/>
    </row>
    <row r="3197" spans="19:19" x14ac:dyDescent="0.2">
      <c r="S3197"/>
    </row>
    <row r="3198" spans="19:19" x14ac:dyDescent="0.2">
      <c r="S3198"/>
    </row>
    <row r="3199" spans="19:19" x14ac:dyDescent="0.2">
      <c r="S3199"/>
    </row>
    <row r="3200" spans="19:19" x14ac:dyDescent="0.2">
      <c r="S3200"/>
    </row>
    <row r="3201" spans="19:19" x14ac:dyDescent="0.2">
      <c r="S3201"/>
    </row>
    <row r="3202" spans="19:19" x14ac:dyDescent="0.2">
      <c r="S3202"/>
    </row>
    <row r="3203" spans="19:19" x14ac:dyDescent="0.2">
      <c r="S3203"/>
    </row>
    <row r="3204" spans="19:19" x14ac:dyDescent="0.2">
      <c r="S3204"/>
    </row>
    <row r="3205" spans="19:19" x14ac:dyDescent="0.2">
      <c r="S3205"/>
    </row>
    <row r="3206" spans="19:19" x14ac:dyDescent="0.2">
      <c r="S3206"/>
    </row>
    <row r="3207" spans="19:19" x14ac:dyDescent="0.2">
      <c r="S3207"/>
    </row>
    <row r="3208" spans="19:19" x14ac:dyDescent="0.2">
      <c r="S3208"/>
    </row>
    <row r="3209" spans="19:19" x14ac:dyDescent="0.2">
      <c r="S3209"/>
    </row>
    <row r="3210" spans="19:19" x14ac:dyDescent="0.2">
      <c r="S3210"/>
    </row>
    <row r="3211" spans="19:19" x14ac:dyDescent="0.2">
      <c r="S3211"/>
    </row>
    <row r="3212" spans="19:19" x14ac:dyDescent="0.2">
      <c r="S3212"/>
    </row>
    <row r="3213" spans="19:19" x14ac:dyDescent="0.2">
      <c r="S3213"/>
    </row>
    <row r="3214" spans="19:19" x14ac:dyDescent="0.2">
      <c r="S3214"/>
    </row>
    <row r="3215" spans="19:19" x14ac:dyDescent="0.2">
      <c r="S3215"/>
    </row>
    <row r="3216" spans="19:19" x14ac:dyDescent="0.2">
      <c r="S3216"/>
    </row>
    <row r="3217" spans="19:19" x14ac:dyDescent="0.2">
      <c r="S3217"/>
    </row>
    <row r="3218" spans="19:19" x14ac:dyDescent="0.2">
      <c r="S3218"/>
    </row>
    <row r="3219" spans="19:19" x14ac:dyDescent="0.2">
      <c r="S3219"/>
    </row>
    <row r="3220" spans="19:19" x14ac:dyDescent="0.2">
      <c r="S3220"/>
    </row>
    <row r="3221" spans="19:19" x14ac:dyDescent="0.2">
      <c r="S3221"/>
    </row>
    <row r="3222" spans="19:19" x14ac:dyDescent="0.2">
      <c r="S3222"/>
    </row>
    <row r="3223" spans="19:19" x14ac:dyDescent="0.2">
      <c r="S3223"/>
    </row>
    <row r="3224" spans="19:19" x14ac:dyDescent="0.2">
      <c r="S3224"/>
    </row>
    <row r="3225" spans="19:19" x14ac:dyDescent="0.2">
      <c r="S3225"/>
    </row>
    <row r="3226" spans="19:19" x14ac:dyDescent="0.2">
      <c r="S3226"/>
    </row>
    <row r="3227" spans="19:19" x14ac:dyDescent="0.2">
      <c r="S3227"/>
    </row>
    <row r="3228" spans="19:19" x14ac:dyDescent="0.2">
      <c r="S3228"/>
    </row>
    <row r="3229" spans="19:19" x14ac:dyDescent="0.2">
      <c r="S3229"/>
    </row>
    <row r="3230" spans="19:19" x14ac:dyDescent="0.2">
      <c r="S3230"/>
    </row>
    <row r="3231" spans="19:19" x14ac:dyDescent="0.2">
      <c r="S3231"/>
    </row>
    <row r="3232" spans="19:19" x14ac:dyDescent="0.2">
      <c r="S3232"/>
    </row>
    <row r="3233" spans="19:19" x14ac:dyDescent="0.2">
      <c r="S3233"/>
    </row>
    <row r="3234" spans="19:19" x14ac:dyDescent="0.2">
      <c r="S3234"/>
    </row>
    <row r="3235" spans="19:19" x14ac:dyDescent="0.2">
      <c r="S3235"/>
    </row>
    <row r="3236" spans="19:19" x14ac:dyDescent="0.2">
      <c r="S3236"/>
    </row>
    <row r="3237" spans="19:19" x14ac:dyDescent="0.2">
      <c r="S3237"/>
    </row>
    <row r="3238" spans="19:19" x14ac:dyDescent="0.2">
      <c r="S3238"/>
    </row>
    <row r="3239" spans="19:19" x14ac:dyDescent="0.2">
      <c r="S3239"/>
    </row>
    <row r="3240" spans="19:19" x14ac:dyDescent="0.2">
      <c r="S3240"/>
    </row>
    <row r="3241" spans="19:19" x14ac:dyDescent="0.2">
      <c r="S3241"/>
    </row>
    <row r="3242" spans="19:19" x14ac:dyDescent="0.2">
      <c r="S3242"/>
    </row>
    <row r="3243" spans="19:19" x14ac:dyDescent="0.2">
      <c r="S3243"/>
    </row>
    <row r="3244" spans="19:19" x14ac:dyDescent="0.2">
      <c r="S3244"/>
    </row>
    <row r="3245" spans="19:19" x14ac:dyDescent="0.2">
      <c r="S3245"/>
    </row>
    <row r="3246" spans="19:19" x14ac:dyDescent="0.2">
      <c r="S3246"/>
    </row>
    <row r="3247" spans="19:19" x14ac:dyDescent="0.2">
      <c r="S3247"/>
    </row>
    <row r="3248" spans="19:19" x14ac:dyDescent="0.2">
      <c r="S3248"/>
    </row>
    <row r="3249" spans="19:19" x14ac:dyDescent="0.2">
      <c r="S3249"/>
    </row>
    <row r="3250" spans="19:19" x14ac:dyDescent="0.2">
      <c r="S3250"/>
    </row>
    <row r="3251" spans="19:19" x14ac:dyDescent="0.2">
      <c r="S3251"/>
    </row>
    <row r="3252" spans="19:19" x14ac:dyDescent="0.2">
      <c r="S3252"/>
    </row>
    <row r="3253" spans="19:19" x14ac:dyDescent="0.2">
      <c r="S3253"/>
    </row>
    <row r="3254" spans="19:19" x14ac:dyDescent="0.2">
      <c r="S3254"/>
    </row>
    <row r="3255" spans="19:19" x14ac:dyDescent="0.2">
      <c r="S3255"/>
    </row>
    <row r="3256" spans="19:19" x14ac:dyDescent="0.2">
      <c r="S3256"/>
    </row>
    <row r="3257" spans="19:19" x14ac:dyDescent="0.2">
      <c r="S3257"/>
    </row>
    <row r="3258" spans="19:19" x14ac:dyDescent="0.2">
      <c r="S3258"/>
    </row>
    <row r="3259" spans="19:19" x14ac:dyDescent="0.2">
      <c r="S3259"/>
    </row>
    <row r="3260" spans="19:19" x14ac:dyDescent="0.2">
      <c r="S3260"/>
    </row>
    <row r="3261" spans="19:19" x14ac:dyDescent="0.2">
      <c r="S3261"/>
    </row>
    <row r="3262" spans="19:19" x14ac:dyDescent="0.2">
      <c r="S3262"/>
    </row>
    <row r="3263" spans="19:19" x14ac:dyDescent="0.2">
      <c r="S3263"/>
    </row>
    <row r="3264" spans="19:19" x14ac:dyDescent="0.2">
      <c r="S3264"/>
    </row>
    <row r="3265" spans="19:19" x14ac:dyDescent="0.2">
      <c r="S3265"/>
    </row>
    <row r="3266" spans="19:19" x14ac:dyDescent="0.2">
      <c r="S3266"/>
    </row>
    <row r="3267" spans="19:19" x14ac:dyDescent="0.2">
      <c r="S3267"/>
    </row>
    <row r="3268" spans="19:19" x14ac:dyDescent="0.2">
      <c r="S3268"/>
    </row>
    <row r="3269" spans="19:19" x14ac:dyDescent="0.2">
      <c r="S3269"/>
    </row>
    <row r="3270" spans="19:19" x14ac:dyDescent="0.2">
      <c r="S3270"/>
    </row>
    <row r="3271" spans="19:19" x14ac:dyDescent="0.2">
      <c r="S3271"/>
    </row>
    <row r="3272" spans="19:19" x14ac:dyDescent="0.2">
      <c r="S3272"/>
    </row>
    <row r="3273" spans="19:19" x14ac:dyDescent="0.2">
      <c r="S3273"/>
    </row>
    <row r="3274" spans="19:19" x14ac:dyDescent="0.2">
      <c r="S3274"/>
    </row>
    <row r="3275" spans="19:19" x14ac:dyDescent="0.2">
      <c r="S3275"/>
    </row>
    <row r="3276" spans="19:19" x14ac:dyDescent="0.2">
      <c r="S3276"/>
    </row>
    <row r="3277" spans="19:19" x14ac:dyDescent="0.2">
      <c r="S3277"/>
    </row>
    <row r="3278" spans="19:19" x14ac:dyDescent="0.2">
      <c r="S3278"/>
    </row>
    <row r="3279" spans="19:19" x14ac:dyDescent="0.2">
      <c r="S3279"/>
    </row>
    <row r="3280" spans="19:19" x14ac:dyDescent="0.2">
      <c r="S3280"/>
    </row>
    <row r="3281" spans="19:19" x14ac:dyDescent="0.2">
      <c r="S3281"/>
    </row>
    <row r="3282" spans="19:19" x14ac:dyDescent="0.2">
      <c r="S3282"/>
    </row>
    <row r="3283" spans="19:19" x14ac:dyDescent="0.2">
      <c r="S3283"/>
    </row>
    <row r="3284" spans="19:19" x14ac:dyDescent="0.2">
      <c r="S3284"/>
    </row>
    <row r="3285" spans="19:19" x14ac:dyDescent="0.2">
      <c r="S3285"/>
    </row>
    <row r="3286" spans="19:19" x14ac:dyDescent="0.2">
      <c r="S3286"/>
    </row>
    <row r="3287" spans="19:19" x14ac:dyDescent="0.2">
      <c r="S3287"/>
    </row>
    <row r="3288" spans="19:19" x14ac:dyDescent="0.2">
      <c r="S3288"/>
    </row>
    <row r="3289" spans="19:19" x14ac:dyDescent="0.2">
      <c r="S3289"/>
    </row>
    <row r="3290" spans="19:19" x14ac:dyDescent="0.2">
      <c r="S3290"/>
    </row>
    <row r="3291" spans="19:19" x14ac:dyDescent="0.2">
      <c r="S3291"/>
    </row>
    <row r="3292" spans="19:19" x14ac:dyDescent="0.2">
      <c r="S3292"/>
    </row>
    <row r="3293" spans="19:19" x14ac:dyDescent="0.2">
      <c r="S3293"/>
    </row>
    <row r="3294" spans="19:19" x14ac:dyDescent="0.2">
      <c r="S3294"/>
    </row>
    <row r="3295" spans="19:19" x14ac:dyDescent="0.2">
      <c r="S3295"/>
    </row>
    <row r="3296" spans="19:19" x14ac:dyDescent="0.2">
      <c r="S3296"/>
    </row>
    <row r="3297" spans="19:19" x14ac:dyDescent="0.2">
      <c r="S3297"/>
    </row>
    <row r="3298" spans="19:19" x14ac:dyDescent="0.2">
      <c r="S3298"/>
    </row>
    <row r="3299" spans="19:19" x14ac:dyDescent="0.2">
      <c r="S3299"/>
    </row>
    <row r="3300" spans="19:19" x14ac:dyDescent="0.2">
      <c r="S3300"/>
    </row>
    <row r="3301" spans="19:19" x14ac:dyDescent="0.2">
      <c r="S3301"/>
    </row>
    <row r="3302" spans="19:19" x14ac:dyDescent="0.2">
      <c r="S3302"/>
    </row>
    <row r="3303" spans="19:19" x14ac:dyDescent="0.2">
      <c r="S3303"/>
    </row>
    <row r="3304" spans="19:19" x14ac:dyDescent="0.2">
      <c r="S3304"/>
    </row>
    <row r="3305" spans="19:19" x14ac:dyDescent="0.2">
      <c r="S3305"/>
    </row>
    <row r="3306" spans="19:19" x14ac:dyDescent="0.2">
      <c r="S3306"/>
    </row>
    <row r="3307" spans="19:19" x14ac:dyDescent="0.2">
      <c r="S3307"/>
    </row>
    <row r="3308" spans="19:19" x14ac:dyDescent="0.2">
      <c r="S3308"/>
    </row>
    <row r="3309" spans="19:19" x14ac:dyDescent="0.2">
      <c r="S3309"/>
    </row>
    <row r="3310" spans="19:19" x14ac:dyDescent="0.2">
      <c r="S3310"/>
    </row>
    <row r="3311" spans="19:19" x14ac:dyDescent="0.2">
      <c r="S3311"/>
    </row>
    <row r="3312" spans="19:19" x14ac:dyDescent="0.2">
      <c r="S3312"/>
    </row>
    <row r="3313" spans="19:19" x14ac:dyDescent="0.2">
      <c r="S3313"/>
    </row>
    <row r="3314" spans="19:19" x14ac:dyDescent="0.2">
      <c r="S3314"/>
    </row>
    <row r="3315" spans="19:19" x14ac:dyDescent="0.2">
      <c r="S3315"/>
    </row>
    <row r="3316" spans="19:19" x14ac:dyDescent="0.2">
      <c r="S3316"/>
    </row>
    <row r="3317" spans="19:19" x14ac:dyDescent="0.2">
      <c r="S3317"/>
    </row>
    <row r="3318" spans="19:19" x14ac:dyDescent="0.2">
      <c r="S3318"/>
    </row>
    <row r="3319" spans="19:19" x14ac:dyDescent="0.2">
      <c r="S3319"/>
    </row>
    <row r="3320" spans="19:19" x14ac:dyDescent="0.2">
      <c r="S3320"/>
    </row>
    <row r="3321" spans="19:19" x14ac:dyDescent="0.2">
      <c r="S3321"/>
    </row>
    <row r="3322" spans="19:19" x14ac:dyDescent="0.2">
      <c r="S3322"/>
    </row>
    <row r="3323" spans="19:19" x14ac:dyDescent="0.2">
      <c r="S3323"/>
    </row>
    <row r="3324" spans="19:19" x14ac:dyDescent="0.2">
      <c r="S3324"/>
    </row>
    <row r="3325" spans="19:19" x14ac:dyDescent="0.2">
      <c r="S3325"/>
    </row>
    <row r="3326" spans="19:19" x14ac:dyDescent="0.2">
      <c r="S3326"/>
    </row>
    <row r="3327" spans="19:19" x14ac:dyDescent="0.2">
      <c r="S3327"/>
    </row>
    <row r="3328" spans="19:19" x14ac:dyDescent="0.2">
      <c r="S3328"/>
    </row>
    <row r="3329" spans="19:19" x14ac:dyDescent="0.2">
      <c r="S3329"/>
    </row>
    <row r="3330" spans="19:19" x14ac:dyDescent="0.2">
      <c r="S3330"/>
    </row>
    <row r="3331" spans="19:19" x14ac:dyDescent="0.2">
      <c r="S3331"/>
    </row>
    <row r="3332" spans="19:19" x14ac:dyDescent="0.2">
      <c r="S3332"/>
    </row>
    <row r="3333" spans="19:19" x14ac:dyDescent="0.2">
      <c r="S3333"/>
    </row>
    <row r="3334" spans="19:19" x14ac:dyDescent="0.2">
      <c r="S3334"/>
    </row>
    <row r="3335" spans="19:19" x14ac:dyDescent="0.2">
      <c r="S3335"/>
    </row>
    <row r="3336" spans="19:19" x14ac:dyDescent="0.2">
      <c r="S3336"/>
    </row>
    <row r="3337" spans="19:19" x14ac:dyDescent="0.2">
      <c r="S3337"/>
    </row>
    <row r="3338" spans="19:19" x14ac:dyDescent="0.2">
      <c r="S3338"/>
    </row>
    <row r="3339" spans="19:19" x14ac:dyDescent="0.2">
      <c r="S3339"/>
    </row>
    <row r="3340" spans="19:19" x14ac:dyDescent="0.2">
      <c r="S3340"/>
    </row>
    <row r="3341" spans="19:19" x14ac:dyDescent="0.2">
      <c r="S3341"/>
    </row>
    <row r="3342" spans="19:19" x14ac:dyDescent="0.2">
      <c r="S3342"/>
    </row>
    <row r="3343" spans="19:19" x14ac:dyDescent="0.2">
      <c r="S3343"/>
    </row>
    <row r="3344" spans="19:19" x14ac:dyDescent="0.2">
      <c r="S3344"/>
    </row>
    <row r="3345" spans="19:19" x14ac:dyDescent="0.2">
      <c r="S3345"/>
    </row>
    <row r="3346" spans="19:19" x14ac:dyDescent="0.2">
      <c r="S3346"/>
    </row>
    <row r="3347" spans="19:19" x14ac:dyDescent="0.2">
      <c r="S3347"/>
    </row>
    <row r="3348" spans="19:19" x14ac:dyDescent="0.2">
      <c r="S3348"/>
    </row>
    <row r="3349" spans="19:19" x14ac:dyDescent="0.2">
      <c r="S3349"/>
    </row>
    <row r="3350" spans="19:19" x14ac:dyDescent="0.2">
      <c r="S3350"/>
    </row>
    <row r="3351" spans="19:19" x14ac:dyDescent="0.2">
      <c r="S3351"/>
    </row>
    <row r="3352" spans="19:19" x14ac:dyDescent="0.2">
      <c r="S3352"/>
    </row>
    <row r="3353" spans="19:19" x14ac:dyDescent="0.2">
      <c r="S3353"/>
    </row>
    <row r="3354" spans="19:19" x14ac:dyDescent="0.2">
      <c r="S3354"/>
    </row>
    <row r="3355" spans="19:19" x14ac:dyDescent="0.2">
      <c r="S3355"/>
    </row>
    <row r="3356" spans="19:19" x14ac:dyDescent="0.2">
      <c r="S3356"/>
    </row>
    <row r="3357" spans="19:19" x14ac:dyDescent="0.2">
      <c r="S3357"/>
    </row>
    <row r="3358" spans="19:19" x14ac:dyDescent="0.2">
      <c r="S3358"/>
    </row>
    <row r="3359" spans="19:19" x14ac:dyDescent="0.2">
      <c r="S3359"/>
    </row>
    <row r="3360" spans="19:19" x14ac:dyDescent="0.2">
      <c r="S3360"/>
    </row>
    <row r="3361" spans="19:19" x14ac:dyDescent="0.2">
      <c r="S3361"/>
    </row>
    <row r="3362" spans="19:19" x14ac:dyDescent="0.2">
      <c r="S3362"/>
    </row>
    <row r="3363" spans="19:19" x14ac:dyDescent="0.2">
      <c r="S3363"/>
    </row>
    <row r="3364" spans="19:19" x14ac:dyDescent="0.2">
      <c r="S3364"/>
    </row>
    <row r="3365" spans="19:19" x14ac:dyDescent="0.2">
      <c r="S3365"/>
    </row>
    <row r="3366" spans="19:19" x14ac:dyDescent="0.2">
      <c r="S3366"/>
    </row>
    <row r="3367" spans="19:19" x14ac:dyDescent="0.2">
      <c r="S3367"/>
    </row>
    <row r="3368" spans="19:19" x14ac:dyDescent="0.2">
      <c r="S3368"/>
    </row>
    <row r="3369" spans="19:19" x14ac:dyDescent="0.2">
      <c r="S3369"/>
    </row>
    <row r="3370" spans="19:19" x14ac:dyDescent="0.2">
      <c r="S3370"/>
    </row>
    <row r="3371" spans="19:19" x14ac:dyDescent="0.2">
      <c r="S3371"/>
    </row>
    <row r="3372" spans="19:19" x14ac:dyDescent="0.2">
      <c r="S3372"/>
    </row>
    <row r="3373" spans="19:19" x14ac:dyDescent="0.2">
      <c r="S3373"/>
    </row>
    <row r="3374" spans="19:19" x14ac:dyDescent="0.2">
      <c r="S3374"/>
    </row>
    <row r="3375" spans="19:19" x14ac:dyDescent="0.2">
      <c r="S3375"/>
    </row>
    <row r="3376" spans="19:19" x14ac:dyDescent="0.2">
      <c r="S3376"/>
    </row>
    <row r="3377" spans="19:19" x14ac:dyDescent="0.2">
      <c r="S3377"/>
    </row>
    <row r="3378" spans="19:19" x14ac:dyDescent="0.2">
      <c r="S3378"/>
    </row>
    <row r="3379" spans="19:19" x14ac:dyDescent="0.2">
      <c r="S3379"/>
    </row>
    <row r="3380" spans="19:19" x14ac:dyDescent="0.2">
      <c r="S3380"/>
    </row>
    <row r="3381" spans="19:19" x14ac:dyDescent="0.2">
      <c r="S3381"/>
    </row>
    <row r="3382" spans="19:19" x14ac:dyDescent="0.2">
      <c r="S3382"/>
    </row>
    <row r="3383" spans="19:19" x14ac:dyDescent="0.2">
      <c r="S3383"/>
    </row>
    <row r="3384" spans="19:19" x14ac:dyDescent="0.2">
      <c r="S3384"/>
    </row>
    <row r="3385" spans="19:19" x14ac:dyDescent="0.2">
      <c r="S3385"/>
    </row>
    <row r="3386" spans="19:19" x14ac:dyDescent="0.2">
      <c r="S3386"/>
    </row>
    <row r="3387" spans="19:19" x14ac:dyDescent="0.2">
      <c r="S3387"/>
    </row>
    <row r="3388" spans="19:19" x14ac:dyDescent="0.2">
      <c r="S3388"/>
    </row>
    <row r="3389" spans="19:19" x14ac:dyDescent="0.2">
      <c r="S3389"/>
    </row>
    <row r="3390" spans="19:19" x14ac:dyDescent="0.2">
      <c r="S3390"/>
    </row>
    <row r="3391" spans="19:19" x14ac:dyDescent="0.2">
      <c r="S3391"/>
    </row>
    <row r="3392" spans="19:19" x14ac:dyDescent="0.2">
      <c r="S3392"/>
    </row>
    <row r="3393" spans="19:19" x14ac:dyDescent="0.2">
      <c r="S3393"/>
    </row>
    <row r="3394" spans="19:19" x14ac:dyDescent="0.2">
      <c r="S3394"/>
    </row>
    <row r="3395" spans="19:19" x14ac:dyDescent="0.2">
      <c r="S3395"/>
    </row>
    <row r="3396" spans="19:19" x14ac:dyDescent="0.2">
      <c r="S3396"/>
    </row>
    <row r="3397" spans="19:19" x14ac:dyDescent="0.2">
      <c r="S3397"/>
    </row>
    <row r="3398" spans="19:19" x14ac:dyDescent="0.2">
      <c r="S3398"/>
    </row>
    <row r="3399" spans="19:19" x14ac:dyDescent="0.2">
      <c r="S3399"/>
    </row>
    <row r="3400" spans="19:19" x14ac:dyDescent="0.2">
      <c r="S3400"/>
    </row>
    <row r="3401" spans="19:19" x14ac:dyDescent="0.2">
      <c r="S3401"/>
    </row>
    <row r="3402" spans="19:19" x14ac:dyDescent="0.2">
      <c r="S3402"/>
    </row>
    <row r="3403" spans="19:19" x14ac:dyDescent="0.2">
      <c r="S3403"/>
    </row>
    <row r="3404" spans="19:19" x14ac:dyDescent="0.2">
      <c r="S3404"/>
    </row>
    <row r="3405" spans="19:19" x14ac:dyDescent="0.2">
      <c r="S3405"/>
    </row>
    <row r="3406" spans="19:19" x14ac:dyDescent="0.2">
      <c r="S3406"/>
    </row>
    <row r="3407" spans="19:19" x14ac:dyDescent="0.2">
      <c r="S3407"/>
    </row>
    <row r="3408" spans="19:19" x14ac:dyDescent="0.2">
      <c r="S3408"/>
    </row>
    <row r="3409" spans="19:19" x14ac:dyDescent="0.2">
      <c r="S3409"/>
    </row>
    <row r="3410" spans="19:19" x14ac:dyDescent="0.2">
      <c r="S3410"/>
    </row>
    <row r="3411" spans="19:19" x14ac:dyDescent="0.2">
      <c r="S3411"/>
    </row>
    <row r="3412" spans="19:19" x14ac:dyDescent="0.2">
      <c r="S3412"/>
    </row>
    <row r="3413" spans="19:19" x14ac:dyDescent="0.2">
      <c r="S3413"/>
    </row>
    <row r="3414" spans="19:19" x14ac:dyDescent="0.2">
      <c r="S3414"/>
    </row>
    <row r="3415" spans="19:19" x14ac:dyDescent="0.2">
      <c r="S3415"/>
    </row>
    <row r="3416" spans="19:19" x14ac:dyDescent="0.2">
      <c r="S3416"/>
    </row>
    <row r="3417" spans="19:19" x14ac:dyDescent="0.2">
      <c r="S3417"/>
    </row>
    <row r="3418" spans="19:19" x14ac:dyDescent="0.2">
      <c r="S3418"/>
    </row>
    <row r="3419" spans="19:19" x14ac:dyDescent="0.2">
      <c r="S3419"/>
    </row>
    <row r="3420" spans="19:19" x14ac:dyDescent="0.2">
      <c r="S3420"/>
    </row>
    <row r="3421" spans="19:19" x14ac:dyDescent="0.2">
      <c r="S3421"/>
    </row>
    <row r="3422" spans="19:19" x14ac:dyDescent="0.2">
      <c r="S3422"/>
    </row>
    <row r="3423" spans="19:19" x14ac:dyDescent="0.2">
      <c r="S3423"/>
    </row>
    <row r="3424" spans="19:19" x14ac:dyDescent="0.2">
      <c r="S3424"/>
    </row>
    <row r="3425" spans="19:19" x14ac:dyDescent="0.2">
      <c r="S3425"/>
    </row>
    <row r="3426" spans="19:19" x14ac:dyDescent="0.2">
      <c r="S3426"/>
    </row>
    <row r="3427" spans="19:19" x14ac:dyDescent="0.2">
      <c r="S3427"/>
    </row>
    <row r="3428" spans="19:19" x14ac:dyDescent="0.2">
      <c r="S3428"/>
    </row>
    <row r="3429" spans="19:19" x14ac:dyDescent="0.2">
      <c r="S3429"/>
    </row>
    <row r="3430" spans="19:19" x14ac:dyDescent="0.2">
      <c r="S3430"/>
    </row>
    <row r="3431" spans="19:19" x14ac:dyDescent="0.2">
      <c r="S3431"/>
    </row>
    <row r="3432" spans="19:19" x14ac:dyDescent="0.2">
      <c r="S3432"/>
    </row>
    <row r="3433" spans="19:19" x14ac:dyDescent="0.2">
      <c r="S3433"/>
    </row>
    <row r="3434" spans="19:19" x14ac:dyDescent="0.2">
      <c r="S3434"/>
    </row>
    <row r="3435" spans="19:19" x14ac:dyDescent="0.2">
      <c r="S3435"/>
    </row>
    <row r="3436" spans="19:19" x14ac:dyDescent="0.2">
      <c r="S3436"/>
    </row>
    <row r="3437" spans="19:19" x14ac:dyDescent="0.2">
      <c r="S3437"/>
    </row>
    <row r="3438" spans="19:19" x14ac:dyDescent="0.2">
      <c r="S3438"/>
    </row>
    <row r="3439" spans="19:19" x14ac:dyDescent="0.2">
      <c r="S3439"/>
    </row>
    <row r="3440" spans="19:19" x14ac:dyDescent="0.2">
      <c r="S3440"/>
    </row>
    <row r="3441" spans="19:19" x14ac:dyDescent="0.2">
      <c r="S3441"/>
    </row>
    <row r="3442" spans="19:19" x14ac:dyDescent="0.2">
      <c r="S3442"/>
    </row>
    <row r="3443" spans="19:19" x14ac:dyDescent="0.2">
      <c r="S3443"/>
    </row>
    <row r="3444" spans="19:19" x14ac:dyDescent="0.2">
      <c r="S3444"/>
    </row>
    <row r="3445" spans="19:19" x14ac:dyDescent="0.2">
      <c r="S3445"/>
    </row>
    <row r="3446" spans="19:19" x14ac:dyDescent="0.2">
      <c r="S3446"/>
    </row>
    <row r="3447" spans="19:19" x14ac:dyDescent="0.2">
      <c r="S3447"/>
    </row>
    <row r="3448" spans="19:19" x14ac:dyDescent="0.2">
      <c r="S3448"/>
    </row>
    <row r="3449" spans="19:19" x14ac:dyDescent="0.2">
      <c r="S3449"/>
    </row>
    <row r="3450" spans="19:19" x14ac:dyDescent="0.2">
      <c r="S3450"/>
    </row>
    <row r="3451" spans="19:19" x14ac:dyDescent="0.2">
      <c r="S3451"/>
    </row>
    <row r="3452" spans="19:19" x14ac:dyDescent="0.2">
      <c r="S3452"/>
    </row>
    <row r="3453" spans="19:19" x14ac:dyDescent="0.2">
      <c r="S3453"/>
    </row>
    <row r="3454" spans="19:19" x14ac:dyDescent="0.2">
      <c r="S3454"/>
    </row>
    <row r="3455" spans="19:19" x14ac:dyDescent="0.2">
      <c r="S3455"/>
    </row>
    <row r="3456" spans="19:19" x14ac:dyDescent="0.2">
      <c r="S3456"/>
    </row>
    <row r="3457" spans="19:19" x14ac:dyDescent="0.2">
      <c r="S3457"/>
    </row>
    <row r="3458" spans="19:19" x14ac:dyDescent="0.2">
      <c r="S3458"/>
    </row>
    <row r="3459" spans="19:19" x14ac:dyDescent="0.2">
      <c r="S3459"/>
    </row>
    <row r="3460" spans="19:19" x14ac:dyDescent="0.2">
      <c r="S3460"/>
    </row>
    <row r="3461" spans="19:19" x14ac:dyDescent="0.2">
      <c r="S3461"/>
    </row>
    <row r="3462" spans="19:19" x14ac:dyDescent="0.2">
      <c r="S3462"/>
    </row>
    <row r="3463" spans="19:19" x14ac:dyDescent="0.2">
      <c r="S3463"/>
    </row>
    <row r="3464" spans="19:19" x14ac:dyDescent="0.2">
      <c r="S3464"/>
    </row>
    <row r="3465" spans="19:19" x14ac:dyDescent="0.2">
      <c r="S3465"/>
    </row>
    <row r="3466" spans="19:19" x14ac:dyDescent="0.2">
      <c r="S3466"/>
    </row>
    <row r="3467" spans="19:19" x14ac:dyDescent="0.2">
      <c r="S3467"/>
    </row>
    <row r="3468" spans="19:19" x14ac:dyDescent="0.2">
      <c r="S3468"/>
    </row>
    <row r="3469" spans="19:19" x14ac:dyDescent="0.2">
      <c r="S3469"/>
    </row>
    <row r="3470" spans="19:19" x14ac:dyDescent="0.2">
      <c r="S3470"/>
    </row>
    <row r="3471" spans="19:19" x14ac:dyDescent="0.2">
      <c r="S3471"/>
    </row>
    <row r="3472" spans="19:19" x14ac:dyDescent="0.2">
      <c r="S3472"/>
    </row>
    <row r="3473" spans="19:19" x14ac:dyDescent="0.2">
      <c r="S3473"/>
    </row>
    <row r="3474" spans="19:19" x14ac:dyDescent="0.2">
      <c r="S3474"/>
    </row>
    <row r="3475" spans="19:19" x14ac:dyDescent="0.2">
      <c r="S3475"/>
    </row>
    <row r="3476" spans="19:19" x14ac:dyDescent="0.2">
      <c r="S3476"/>
    </row>
    <row r="3477" spans="19:19" x14ac:dyDescent="0.2">
      <c r="S3477"/>
    </row>
    <row r="3478" spans="19:19" x14ac:dyDescent="0.2">
      <c r="S3478"/>
    </row>
    <row r="3479" spans="19:19" x14ac:dyDescent="0.2">
      <c r="S3479"/>
    </row>
    <row r="3480" spans="19:19" x14ac:dyDescent="0.2">
      <c r="S3480"/>
    </row>
    <row r="3481" spans="19:19" x14ac:dyDescent="0.2">
      <c r="S3481"/>
    </row>
    <row r="3482" spans="19:19" x14ac:dyDescent="0.2">
      <c r="S3482"/>
    </row>
    <row r="3483" spans="19:19" x14ac:dyDescent="0.2">
      <c r="S3483"/>
    </row>
    <row r="3484" spans="19:19" x14ac:dyDescent="0.2">
      <c r="S3484"/>
    </row>
    <row r="3485" spans="19:19" x14ac:dyDescent="0.2">
      <c r="S3485"/>
    </row>
    <row r="3486" spans="19:19" x14ac:dyDescent="0.2">
      <c r="S3486"/>
    </row>
    <row r="3487" spans="19:19" x14ac:dyDescent="0.2">
      <c r="S3487"/>
    </row>
    <row r="3488" spans="19:19" x14ac:dyDescent="0.2">
      <c r="S3488"/>
    </row>
    <row r="3489" spans="19:19" x14ac:dyDescent="0.2">
      <c r="S3489"/>
    </row>
    <row r="3490" spans="19:19" x14ac:dyDescent="0.2">
      <c r="S3490"/>
    </row>
    <row r="3491" spans="19:19" x14ac:dyDescent="0.2">
      <c r="S3491"/>
    </row>
    <row r="3492" spans="19:19" x14ac:dyDescent="0.2">
      <c r="S3492"/>
    </row>
    <row r="3493" spans="19:19" x14ac:dyDescent="0.2">
      <c r="S3493"/>
    </row>
    <row r="3494" spans="19:19" x14ac:dyDescent="0.2">
      <c r="S3494"/>
    </row>
    <row r="3495" spans="19:19" x14ac:dyDescent="0.2">
      <c r="S3495"/>
    </row>
    <row r="3496" spans="19:19" x14ac:dyDescent="0.2">
      <c r="S3496"/>
    </row>
    <row r="3497" spans="19:19" x14ac:dyDescent="0.2">
      <c r="S3497"/>
    </row>
    <row r="3498" spans="19:19" x14ac:dyDescent="0.2">
      <c r="S3498"/>
    </row>
    <row r="3499" spans="19:19" x14ac:dyDescent="0.2">
      <c r="S3499"/>
    </row>
    <row r="3500" spans="19:19" x14ac:dyDescent="0.2">
      <c r="S3500"/>
    </row>
    <row r="3501" spans="19:19" x14ac:dyDescent="0.2">
      <c r="S3501"/>
    </row>
    <row r="3502" spans="19:19" x14ac:dyDescent="0.2">
      <c r="S3502"/>
    </row>
    <row r="3503" spans="19:19" x14ac:dyDescent="0.2">
      <c r="S3503"/>
    </row>
    <row r="3504" spans="19:19" x14ac:dyDescent="0.2">
      <c r="S3504"/>
    </row>
    <row r="3505" spans="19:19" x14ac:dyDescent="0.2">
      <c r="S3505"/>
    </row>
    <row r="3506" spans="19:19" x14ac:dyDescent="0.2">
      <c r="S3506"/>
    </row>
    <row r="3507" spans="19:19" x14ac:dyDescent="0.2">
      <c r="S3507"/>
    </row>
    <row r="3508" spans="19:19" x14ac:dyDescent="0.2">
      <c r="S3508"/>
    </row>
    <row r="3509" spans="19:19" x14ac:dyDescent="0.2">
      <c r="S3509"/>
    </row>
    <row r="3510" spans="19:19" x14ac:dyDescent="0.2">
      <c r="S3510"/>
    </row>
    <row r="3511" spans="19:19" x14ac:dyDescent="0.2">
      <c r="S3511"/>
    </row>
    <row r="3512" spans="19:19" x14ac:dyDescent="0.2">
      <c r="S3512"/>
    </row>
    <row r="3513" spans="19:19" x14ac:dyDescent="0.2">
      <c r="S3513"/>
    </row>
    <row r="3514" spans="19:19" x14ac:dyDescent="0.2">
      <c r="S3514"/>
    </row>
    <row r="3515" spans="19:19" x14ac:dyDescent="0.2">
      <c r="S3515"/>
    </row>
    <row r="3516" spans="19:19" x14ac:dyDescent="0.2">
      <c r="S3516"/>
    </row>
    <row r="3517" spans="19:19" x14ac:dyDescent="0.2">
      <c r="S3517"/>
    </row>
    <row r="3518" spans="19:19" x14ac:dyDescent="0.2">
      <c r="S3518"/>
    </row>
    <row r="3519" spans="19:19" x14ac:dyDescent="0.2">
      <c r="S3519"/>
    </row>
    <row r="3520" spans="19:19" x14ac:dyDescent="0.2">
      <c r="S3520"/>
    </row>
    <row r="3521" spans="19:19" x14ac:dyDescent="0.2">
      <c r="S3521"/>
    </row>
    <row r="3522" spans="19:19" x14ac:dyDescent="0.2">
      <c r="S3522"/>
    </row>
    <row r="3523" spans="19:19" x14ac:dyDescent="0.2">
      <c r="S3523"/>
    </row>
    <row r="3524" spans="19:19" x14ac:dyDescent="0.2">
      <c r="S3524"/>
    </row>
    <row r="3525" spans="19:19" x14ac:dyDescent="0.2">
      <c r="S3525"/>
    </row>
    <row r="3526" spans="19:19" x14ac:dyDescent="0.2">
      <c r="S3526"/>
    </row>
    <row r="3527" spans="19:19" x14ac:dyDescent="0.2">
      <c r="S3527"/>
    </row>
    <row r="3528" spans="19:19" x14ac:dyDescent="0.2">
      <c r="S3528"/>
    </row>
    <row r="3529" spans="19:19" x14ac:dyDescent="0.2">
      <c r="S3529"/>
    </row>
    <row r="3530" spans="19:19" x14ac:dyDescent="0.2">
      <c r="S3530"/>
    </row>
    <row r="3531" spans="19:19" x14ac:dyDescent="0.2">
      <c r="S3531"/>
    </row>
    <row r="3532" spans="19:19" x14ac:dyDescent="0.2">
      <c r="S3532"/>
    </row>
    <row r="3533" spans="19:19" x14ac:dyDescent="0.2">
      <c r="S3533"/>
    </row>
    <row r="3534" spans="19:19" x14ac:dyDescent="0.2">
      <c r="S3534"/>
    </row>
    <row r="3535" spans="19:19" x14ac:dyDescent="0.2">
      <c r="S3535"/>
    </row>
    <row r="3536" spans="19:19" x14ac:dyDescent="0.2">
      <c r="S3536"/>
    </row>
    <row r="3537" spans="19:19" x14ac:dyDescent="0.2">
      <c r="S3537"/>
    </row>
    <row r="3538" spans="19:19" x14ac:dyDescent="0.2">
      <c r="S3538"/>
    </row>
    <row r="3539" spans="19:19" x14ac:dyDescent="0.2">
      <c r="S3539"/>
    </row>
    <row r="3540" spans="19:19" x14ac:dyDescent="0.2">
      <c r="S3540"/>
    </row>
    <row r="3541" spans="19:19" x14ac:dyDescent="0.2">
      <c r="S3541"/>
    </row>
    <row r="3542" spans="19:19" x14ac:dyDescent="0.2">
      <c r="S3542"/>
    </row>
    <row r="3543" spans="19:19" x14ac:dyDescent="0.2">
      <c r="S3543"/>
    </row>
    <row r="3544" spans="19:19" x14ac:dyDescent="0.2">
      <c r="S3544"/>
    </row>
    <row r="3545" spans="19:19" x14ac:dyDescent="0.2">
      <c r="S3545"/>
    </row>
    <row r="3546" spans="19:19" x14ac:dyDescent="0.2">
      <c r="S3546"/>
    </row>
    <row r="3547" spans="19:19" x14ac:dyDescent="0.2">
      <c r="S3547"/>
    </row>
    <row r="3548" spans="19:19" x14ac:dyDescent="0.2">
      <c r="S3548"/>
    </row>
    <row r="3549" spans="19:19" x14ac:dyDescent="0.2">
      <c r="S3549"/>
    </row>
    <row r="3550" spans="19:19" x14ac:dyDescent="0.2">
      <c r="S3550"/>
    </row>
    <row r="3551" spans="19:19" x14ac:dyDescent="0.2">
      <c r="S3551"/>
    </row>
    <row r="3552" spans="19:19" x14ac:dyDescent="0.2">
      <c r="S3552"/>
    </row>
    <row r="3553" spans="19:19" x14ac:dyDescent="0.2">
      <c r="S3553"/>
    </row>
    <row r="3554" spans="19:19" x14ac:dyDescent="0.2">
      <c r="S3554"/>
    </row>
    <row r="3555" spans="19:19" x14ac:dyDescent="0.2">
      <c r="S3555"/>
    </row>
    <row r="3556" spans="19:19" x14ac:dyDescent="0.2">
      <c r="S3556"/>
    </row>
    <row r="3557" spans="19:19" x14ac:dyDescent="0.2">
      <c r="S3557"/>
    </row>
    <row r="3558" spans="19:19" x14ac:dyDescent="0.2">
      <c r="S3558"/>
    </row>
    <row r="3559" spans="19:19" x14ac:dyDescent="0.2">
      <c r="S3559"/>
    </row>
    <row r="3560" spans="19:19" x14ac:dyDescent="0.2">
      <c r="S3560"/>
    </row>
    <row r="3561" spans="19:19" x14ac:dyDescent="0.2">
      <c r="S3561"/>
    </row>
    <row r="3562" spans="19:19" x14ac:dyDescent="0.2">
      <c r="S3562"/>
    </row>
    <row r="3563" spans="19:19" x14ac:dyDescent="0.2">
      <c r="S3563"/>
    </row>
    <row r="3564" spans="19:19" x14ac:dyDescent="0.2">
      <c r="S3564"/>
    </row>
    <row r="3565" spans="19:19" x14ac:dyDescent="0.2">
      <c r="S3565"/>
    </row>
    <row r="3566" spans="19:19" x14ac:dyDescent="0.2">
      <c r="S3566"/>
    </row>
    <row r="3567" spans="19:19" x14ac:dyDescent="0.2">
      <c r="S3567"/>
    </row>
    <row r="3568" spans="19:19" x14ac:dyDescent="0.2">
      <c r="S3568"/>
    </row>
    <row r="3569" spans="19:19" x14ac:dyDescent="0.2">
      <c r="S3569"/>
    </row>
    <row r="3570" spans="19:19" x14ac:dyDescent="0.2">
      <c r="S3570"/>
    </row>
    <row r="3571" spans="19:19" x14ac:dyDescent="0.2">
      <c r="S3571"/>
    </row>
    <row r="3572" spans="19:19" x14ac:dyDescent="0.2">
      <c r="S3572"/>
    </row>
    <row r="3573" spans="19:19" x14ac:dyDescent="0.2">
      <c r="S3573"/>
    </row>
    <row r="3574" spans="19:19" x14ac:dyDescent="0.2">
      <c r="S3574"/>
    </row>
    <row r="3575" spans="19:19" x14ac:dyDescent="0.2">
      <c r="S3575"/>
    </row>
    <row r="3576" spans="19:19" x14ac:dyDescent="0.2">
      <c r="S3576"/>
    </row>
    <row r="3577" spans="19:19" x14ac:dyDescent="0.2">
      <c r="S3577"/>
    </row>
    <row r="3578" spans="19:19" x14ac:dyDescent="0.2">
      <c r="S3578"/>
    </row>
    <row r="3579" spans="19:19" x14ac:dyDescent="0.2">
      <c r="S3579"/>
    </row>
    <row r="3580" spans="19:19" x14ac:dyDescent="0.2">
      <c r="S3580"/>
    </row>
    <row r="3581" spans="19:19" x14ac:dyDescent="0.2">
      <c r="S3581"/>
    </row>
    <row r="3582" spans="19:19" x14ac:dyDescent="0.2">
      <c r="S3582"/>
    </row>
    <row r="3583" spans="19:19" x14ac:dyDescent="0.2">
      <c r="S3583"/>
    </row>
    <row r="3584" spans="19:19" x14ac:dyDescent="0.2">
      <c r="S3584"/>
    </row>
    <row r="3585" spans="19:19" x14ac:dyDescent="0.2">
      <c r="S3585"/>
    </row>
    <row r="3586" spans="19:19" x14ac:dyDescent="0.2">
      <c r="S3586"/>
    </row>
    <row r="3587" spans="19:19" x14ac:dyDescent="0.2">
      <c r="S3587"/>
    </row>
    <row r="3588" spans="19:19" x14ac:dyDescent="0.2">
      <c r="S3588"/>
    </row>
    <row r="3589" spans="19:19" x14ac:dyDescent="0.2">
      <c r="S3589"/>
    </row>
    <row r="3590" spans="19:19" x14ac:dyDescent="0.2">
      <c r="S3590"/>
    </row>
    <row r="3591" spans="19:19" x14ac:dyDescent="0.2">
      <c r="S3591"/>
    </row>
    <row r="3592" spans="19:19" x14ac:dyDescent="0.2">
      <c r="S3592"/>
    </row>
    <row r="3593" spans="19:19" x14ac:dyDescent="0.2">
      <c r="S3593"/>
    </row>
    <row r="3594" spans="19:19" x14ac:dyDescent="0.2">
      <c r="S3594"/>
    </row>
    <row r="3595" spans="19:19" x14ac:dyDescent="0.2">
      <c r="S3595"/>
    </row>
    <row r="3596" spans="19:19" x14ac:dyDescent="0.2">
      <c r="S3596"/>
    </row>
    <row r="3597" spans="19:19" x14ac:dyDescent="0.2">
      <c r="S3597"/>
    </row>
    <row r="3598" spans="19:19" x14ac:dyDescent="0.2">
      <c r="S3598"/>
    </row>
    <row r="3599" spans="19:19" x14ac:dyDescent="0.2">
      <c r="S3599"/>
    </row>
    <row r="3600" spans="19:19" x14ac:dyDescent="0.2">
      <c r="S3600"/>
    </row>
    <row r="3601" spans="19:19" x14ac:dyDescent="0.2">
      <c r="S3601"/>
    </row>
    <row r="3602" spans="19:19" x14ac:dyDescent="0.2">
      <c r="S3602"/>
    </row>
    <row r="3603" spans="19:19" x14ac:dyDescent="0.2">
      <c r="S3603"/>
    </row>
    <row r="3604" spans="19:19" x14ac:dyDescent="0.2">
      <c r="S3604"/>
    </row>
    <row r="3605" spans="19:19" x14ac:dyDescent="0.2">
      <c r="S3605"/>
    </row>
    <row r="3606" spans="19:19" x14ac:dyDescent="0.2">
      <c r="S3606"/>
    </row>
    <row r="3607" spans="19:19" x14ac:dyDescent="0.2">
      <c r="S3607"/>
    </row>
    <row r="3608" spans="19:19" x14ac:dyDescent="0.2">
      <c r="S3608"/>
    </row>
    <row r="3609" spans="19:19" x14ac:dyDescent="0.2">
      <c r="S3609"/>
    </row>
    <row r="3610" spans="19:19" x14ac:dyDescent="0.2">
      <c r="S3610"/>
    </row>
    <row r="3611" spans="19:19" x14ac:dyDescent="0.2">
      <c r="S3611"/>
    </row>
    <row r="3612" spans="19:19" x14ac:dyDescent="0.2">
      <c r="S3612"/>
    </row>
    <row r="3613" spans="19:19" x14ac:dyDescent="0.2">
      <c r="S3613"/>
    </row>
    <row r="3614" spans="19:19" x14ac:dyDescent="0.2">
      <c r="S3614"/>
    </row>
    <row r="3615" spans="19:19" x14ac:dyDescent="0.2">
      <c r="S3615"/>
    </row>
    <row r="3616" spans="19:19" x14ac:dyDescent="0.2">
      <c r="S3616"/>
    </row>
    <row r="3617" spans="19:19" x14ac:dyDescent="0.2">
      <c r="S3617"/>
    </row>
    <row r="3618" spans="19:19" x14ac:dyDescent="0.2">
      <c r="S3618"/>
    </row>
    <row r="3619" spans="19:19" x14ac:dyDescent="0.2">
      <c r="S3619"/>
    </row>
    <row r="3620" spans="19:19" x14ac:dyDescent="0.2">
      <c r="S3620"/>
    </row>
    <row r="3621" spans="19:19" x14ac:dyDescent="0.2">
      <c r="S3621"/>
    </row>
    <row r="3622" spans="19:19" x14ac:dyDescent="0.2">
      <c r="S3622"/>
    </row>
    <row r="3623" spans="19:19" x14ac:dyDescent="0.2">
      <c r="S3623"/>
    </row>
    <row r="3624" spans="19:19" x14ac:dyDescent="0.2">
      <c r="S3624"/>
    </row>
    <row r="3625" spans="19:19" x14ac:dyDescent="0.2">
      <c r="S3625"/>
    </row>
    <row r="3626" spans="19:19" x14ac:dyDescent="0.2">
      <c r="S3626"/>
    </row>
    <row r="3627" spans="19:19" x14ac:dyDescent="0.2">
      <c r="S3627"/>
    </row>
    <row r="3628" spans="19:19" x14ac:dyDescent="0.2">
      <c r="S3628"/>
    </row>
    <row r="3629" spans="19:19" x14ac:dyDescent="0.2">
      <c r="S3629"/>
    </row>
    <row r="3630" spans="19:19" x14ac:dyDescent="0.2">
      <c r="S3630"/>
    </row>
    <row r="3631" spans="19:19" x14ac:dyDescent="0.2">
      <c r="S3631"/>
    </row>
    <row r="3632" spans="19:19" x14ac:dyDescent="0.2">
      <c r="S3632"/>
    </row>
    <row r="3633" spans="19:19" x14ac:dyDescent="0.2">
      <c r="S3633"/>
    </row>
    <row r="3634" spans="19:19" x14ac:dyDescent="0.2">
      <c r="S3634"/>
    </row>
    <row r="3635" spans="19:19" x14ac:dyDescent="0.2">
      <c r="S3635"/>
    </row>
    <row r="3636" spans="19:19" x14ac:dyDescent="0.2">
      <c r="S3636"/>
    </row>
    <row r="3637" spans="19:19" x14ac:dyDescent="0.2">
      <c r="S3637"/>
    </row>
    <row r="3638" spans="19:19" x14ac:dyDescent="0.2">
      <c r="S3638"/>
    </row>
    <row r="3639" spans="19:19" x14ac:dyDescent="0.2">
      <c r="S3639"/>
    </row>
    <row r="3640" spans="19:19" x14ac:dyDescent="0.2">
      <c r="S3640"/>
    </row>
    <row r="3641" spans="19:19" x14ac:dyDescent="0.2">
      <c r="S3641"/>
    </row>
    <row r="3642" spans="19:19" x14ac:dyDescent="0.2">
      <c r="S3642"/>
    </row>
    <row r="3643" spans="19:19" x14ac:dyDescent="0.2">
      <c r="S3643"/>
    </row>
    <row r="3644" spans="19:19" x14ac:dyDescent="0.2">
      <c r="S3644"/>
    </row>
    <row r="3645" spans="19:19" x14ac:dyDescent="0.2">
      <c r="S3645"/>
    </row>
    <row r="3646" spans="19:19" x14ac:dyDescent="0.2">
      <c r="S3646"/>
    </row>
    <row r="3647" spans="19:19" x14ac:dyDescent="0.2">
      <c r="S3647"/>
    </row>
    <row r="3648" spans="19:19" x14ac:dyDescent="0.2">
      <c r="S3648"/>
    </row>
    <row r="3649" spans="19:19" x14ac:dyDescent="0.2">
      <c r="S3649"/>
    </row>
    <row r="3650" spans="19:19" x14ac:dyDescent="0.2">
      <c r="S3650"/>
    </row>
    <row r="3651" spans="19:19" x14ac:dyDescent="0.2">
      <c r="S3651"/>
    </row>
    <row r="3652" spans="19:19" x14ac:dyDescent="0.2">
      <c r="S3652"/>
    </row>
    <row r="3653" spans="19:19" x14ac:dyDescent="0.2">
      <c r="S3653"/>
    </row>
    <row r="3654" spans="19:19" x14ac:dyDescent="0.2">
      <c r="S3654"/>
    </row>
    <row r="3655" spans="19:19" x14ac:dyDescent="0.2">
      <c r="S3655"/>
    </row>
    <row r="3656" spans="19:19" x14ac:dyDescent="0.2">
      <c r="S3656"/>
    </row>
    <row r="3657" spans="19:19" x14ac:dyDescent="0.2">
      <c r="S3657"/>
    </row>
    <row r="3658" spans="19:19" x14ac:dyDescent="0.2">
      <c r="S3658"/>
    </row>
    <row r="3659" spans="19:19" x14ac:dyDescent="0.2">
      <c r="S3659"/>
    </row>
    <row r="3660" spans="19:19" x14ac:dyDescent="0.2">
      <c r="S3660"/>
    </row>
    <row r="3661" spans="19:19" x14ac:dyDescent="0.2">
      <c r="S3661"/>
    </row>
    <row r="3662" spans="19:19" x14ac:dyDescent="0.2">
      <c r="S3662"/>
    </row>
    <row r="3663" spans="19:19" x14ac:dyDescent="0.2">
      <c r="S3663"/>
    </row>
    <row r="3664" spans="19:19" x14ac:dyDescent="0.2">
      <c r="S3664"/>
    </row>
    <row r="3665" spans="19:19" x14ac:dyDescent="0.2">
      <c r="S3665"/>
    </row>
    <row r="3666" spans="19:19" x14ac:dyDescent="0.2">
      <c r="S3666"/>
    </row>
    <row r="3667" spans="19:19" x14ac:dyDescent="0.2">
      <c r="S3667"/>
    </row>
    <row r="3668" spans="19:19" x14ac:dyDescent="0.2">
      <c r="S3668"/>
    </row>
    <row r="3669" spans="19:19" x14ac:dyDescent="0.2">
      <c r="S3669"/>
    </row>
    <row r="3670" spans="19:19" x14ac:dyDescent="0.2">
      <c r="S3670"/>
    </row>
    <row r="3671" spans="19:19" x14ac:dyDescent="0.2">
      <c r="S3671"/>
    </row>
    <row r="3672" spans="19:19" x14ac:dyDescent="0.2">
      <c r="S3672"/>
    </row>
    <row r="3673" spans="19:19" x14ac:dyDescent="0.2">
      <c r="S3673"/>
    </row>
    <row r="3674" spans="19:19" x14ac:dyDescent="0.2">
      <c r="S3674"/>
    </row>
    <row r="3675" spans="19:19" x14ac:dyDescent="0.2">
      <c r="S3675"/>
    </row>
    <row r="3676" spans="19:19" x14ac:dyDescent="0.2">
      <c r="S3676"/>
    </row>
    <row r="3677" spans="19:19" x14ac:dyDescent="0.2">
      <c r="S3677"/>
    </row>
    <row r="3678" spans="19:19" x14ac:dyDescent="0.2">
      <c r="S3678"/>
    </row>
    <row r="3679" spans="19:19" x14ac:dyDescent="0.2">
      <c r="S3679"/>
    </row>
    <row r="3680" spans="19:19" x14ac:dyDescent="0.2">
      <c r="S3680"/>
    </row>
    <row r="3681" spans="19:19" x14ac:dyDescent="0.2">
      <c r="S3681"/>
    </row>
    <row r="3682" spans="19:19" x14ac:dyDescent="0.2">
      <c r="S3682"/>
    </row>
    <row r="3683" spans="19:19" x14ac:dyDescent="0.2">
      <c r="S3683"/>
    </row>
    <row r="3684" spans="19:19" x14ac:dyDescent="0.2">
      <c r="S3684"/>
    </row>
    <row r="3685" spans="19:19" x14ac:dyDescent="0.2">
      <c r="S3685"/>
    </row>
    <row r="3686" spans="19:19" x14ac:dyDescent="0.2">
      <c r="S3686"/>
    </row>
    <row r="3687" spans="19:19" x14ac:dyDescent="0.2">
      <c r="S3687"/>
    </row>
    <row r="3688" spans="19:19" x14ac:dyDescent="0.2">
      <c r="S3688"/>
    </row>
    <row r="3689" spans="19:19" x14ac:dyDescent="0.2">
      <c r="S3689"/>
    </row>
    <row r="3690" spans="19:19" x14ac:dyDescent="0.2">
      <c r="S3690"/>
    </row>
    <row r="3691" spans="19:19" x14ac:dyDescent="0.2">
      <c r="S3691"/>
    </row>
    <row r="3692" spans="19:19" x14ac:dyDescent="0.2">
      <c r="S3692"/>
    </row>
    <row r="3693" spans="19:19" x14ac:dyDescent="0.2">
      <c r="S3693"/>
    </row>
    <row r="3694" spans="19:19" x14ac:dyDescent="0.2">
      <c r="S3694"/>
    </row>
    <row r="3695" spans="19:19" x14ac:dyDescent="0.2">
      <c r="S3695"/>
    </row>
    <row r="3696" spans="19:19" x14ac:dyDescent="0.2">
      <c r="S3696"/>
    </row>
    <row r="3697" spans="19:19" x14ac:dyDescent="0.2">
      <c r="S3697"/>
    </row>
    <row r="3698" spans="19:19" x14ac:dyDescent="0.2">
      <c r="S3698"/>
    </row>
    <row r="3699" spans="19:19" x14ac:dyDescent="0.2">
      <c r="S3699"/>
    </row>
    <row r="3700" spans="19:19" x14ac:dyDescent="0.2">
      <c r="S3700"/>
    </row>
    <row r="3701" spans="19:19" x14ac:dyDescent="0.2">
      <c r="S3701"/>
    </row>
    <row r="3702" spans="19:19" x14ac:dyDescent="0.2">
      <c r="S3702"/>
    </row>
    <row r="3703" spans="19:19" x14ac:dyDescent="0.2">
      <c r="S3703"/>
    </row>
    <row r="3704" spans="19:19" x14ac:dyDescent="0.2">
      <c r="S3704"/>
    </row>
    <row r="3705" spans="19:19" x14ac:dyDescent="0.2">
      <c r="S3705"/>
    </row>
    <row r="3706" spans="19:19" x14ac:dyDescent="0.2">
      <c r="S3706"/>
    </row>
    <row r="3707" spans="19:19" x14ac:dyDescent="0.2">
      <c r="S3707"/>
    </row>
    <row r="3708" spans="19:19" x14ac:dyDescent="0.2">
      <c r="S3708"/>
    </row>
    <row r="3709" spans="19:19" x14ac:dyDescent="0.2">
      <c r="S3709"/>
    </row>
    <row r="3710" spans="19:19" x14ac:dyDescent="0.2">
      <c r="S3710"/>
    </row>
    <row r="3711" spans="19:19" x14ac:dyDescent="0.2">
      <c r="S3711"/>
    </row>
    <row r="3712" spans="19:19" x14ac:dyDescent="0.2">
      <c r="S3712"/>
    </row>
    <row r="3713" spans="19:19" x14ac:dyDescent="0.2">
      <c r="S3713"/>
    </row>
    <row r="3714" spans="19:19" x14ac:dyDescent="0.2">
      <c r="S3714"/>
    </row>
    <row r="3715" spans="19:19" x14ac:dyDescent="0.2">
      <c r="S3715"/>
    </row>
    <row r="3716" spans="19:19" x14ac:dyDescent="0.2">
      <c r="S3716"/>
    </row>
    <row r="3717" spans="19:19" x14ac:dyDescent="0.2">
      <c r="S3717"/>
    </row>
    <row r="3718" spans="19:19" x14ac:dyDescent="0.2">
      <c r="S3718"/>
    </row>
    <row r="3719" spans="19:19" x14ac:dyDescent="0.2">
      <c r="S3719"/>
    </row>
    <row r="3720" spans="19:19" x14ac:dyDescent="0.2">
      <c r="S3720"/>
    </row>
    <row r="3721" spans="19:19" x14ac:dyDescent="0.2">
      <c r="S3721"/>
    </row>
    <row r="3722" spans="19:19" x14ac:dyDescent="0.2">
      <c r="S3722"/>
    </row>
    <row r="3723" spans="19:19" x14ac:dyDescent="0.2">
      <c r="S3723"/>
    </row>
    <row r="3724" spans="19:19" x14ac:dyDescent="0.2">
      <c r="S3724"/>
    </row>
    <row r="3725" spans="19:19" x14ac:dyDescent="0.2">
      <c r="S3725"/>
    </row>
    <row r="3726" spans="19:19" x14ac:dyDescent="0.2">
      <c r="S3726"/>
    </row>
    <row r="3727" spans="19:19" x14ac:dyDescent="0.2">
      <c r="S3727"/>
    </row>
    <row r="3728" spans="19:19" x14ac:dyDescent="0.2">
      <c r="S3728"/>
    </row>
    <row r="3729" spans="19:19" x14ac:dyDescent="0.2">
      <c r="S3729"/>
    </row>
    <row r="3730" spans="19:19" x14ac:dyDescent="0.2">
      <c r="S3730"/>
    </row>
    <row r="3731" spans="19:19" x14ac:dyDescent="0.2">
      <c r="S3731"/>
    </row>
    <row r="3732" spans="19:19" x14ac:dyDescent="0.2">
      <c r="S3732"/>
    </row>
    <row r="3733" spans="19:19" x14ac:dyDescent="0.2">
      <c r="S3733"/>
    </row>
    <row r="3734" spans="19:19" x14ac:dyDescent="0.2">
      <c r="S3734"/>
    </row>
    <row r="3735" spans="19:19" x14ac:dyDescent="0.2">
      <c r="S3735"/>
    </row>
    <row r="3736" spans="19:19" x14ac:dyDescent="0.2">
      <c r="S3736"/>
    </row>
    <row r="3737" spans="19:19" x14ac:dyDescent="0.2">
      <c r="S3737"/>
    </row>
    <row r="3738" spans="19:19" x14ac:dyDescent="0.2">
      <c r="S3738"/>
    </row>
    <row r="3739" spans="19:19" x14ac:dyDescent="0.2">
      <c r="S3739"/>
    </row>
    <row r="3740" spans="19:19" x14ac:dyDescent="0.2">
      <c r="S3740"/>
    </row>
    <row r="3741" spans="19:19" x14ac:dyDescent="0.2">
      <c r="S3741"/>
    </row>
    <row r="3742" spans="19:19" x14ac:dyDescent="0.2">
      <c r="S3742"/>
    </row>
    <row r="3743" spans="19:19" x14ac:dyDescent="0.2">
      <c r="S3743"/>
    </row>
    <row r="3744" spans="19:19" x14ac:dyDescent="0.2">
      <c r="S3744"/>
    </row>
    <row r="3745" spans="19:19" x14ac:dyDescent="0.2">
      <c r="S3745"/>
    </row>
    <row r="3746" spans="19:19" x14ac:dyDescent="0.2">
      <c r="S3746"/>
    </row>
    <row r="3747" spans="19:19" x14ac:dyDescent="0.2">
      <c r="S3747"/>
    </row>
    <row r="3748" spans="19:19" x14ac:dyDescent="0.2">
      <c r="S3748"/>
    </row>
    <row r="3749" spans="19:19" x14ac:dyDescent="0.2">
      <c r="S3749"/>
    </row>
    <row r="3750" spans="19:19" x14ac:dyDescent="0.2">
      <c r="S3750"/>
    </row>
    <row r="3751" spans="19:19" x14ac:dyDescent="0.2">
      <c r="S3751"/>
    </row>
    <row r="3752" spans="19:19" x14ac:dyDescent="0.2">
      <c r="S3752"/>
    </row>
    <row r="3753" spans="19:19" x14ac:dyDescent="0.2">
      <c r="S3753"/>
    </row>
    <row r="3754" spans="19:19" x14ac:dyDescent="0.2">
      <c r="S3754"/>
    </row>
    <row r="3755" spans="19:19" x14ac:dyDescent="0.2">
      <c r="S3755"/>
    </row>
    <row r="3756" spans="19:19" x14ac:dyDescent="0.2">
      <c r="S3756"/>
    </row>
    <row r="3757" spans="19:19" x14ac:dyDescent="0.2">
      <c r="S3757"/>
    </row>
    <row r="3758" spans="19:19" x14ac:dyDescent="0.2">
      <c r="S3758"/>
    </row>
    <row r="3759" spans="19:19" x14ac:dyDescent="0.2">
      <c r="S3759"/>
    </row>
    <row r="3760" spans="19:19" x14ac:dyDescent="0.2">
      <c r="S3760"/>
    </row>
    <row r="3761" spans="19:19" x14ac:dyDescent="0.2">
      <c r="S3761"/>
    </row>
    <row r="3762" spans="19:19" x14ac:dyDescent="0.2">
      <c r="S3762"/>
    </row>
    <row r="3763" spans="19:19" x14ac:dyDescent="0.2">
      <c r="S3763"/>
    </row>
    <row r="3764" spans="19:19" x14ac:dyDescent="0.2">
      <c r="S3764"/>
    </row>
    <row r="3765" spans="19:19" x14ac:dyDescent="0.2">
      <c r="S3765"/>
    </row>
    <row r="3766" spans="19:19" x14ac:dyDescent="0.2">
      <c r="S3766"/>
    </row>
    <row r="3767" spans="19:19" x14ac:dyDescent="0.2">
      <c r="S3767"/>
    </row>
    <row r="3768" spans="19:19" x14ac:dyDescent="0.2">
      <c r="S3768"/>
    </row>
    <row r="3769" spans="19:19" x14ac:dyDescent="0.2">
      <c r="S3769"/>
    </row>
    <row r="3770" spans="19:19" x14ac:dyDescent="0.2">
      <c r="S3770"/>
    </row>
    <row r="3771" spans="19:19" x14ac:dyDescent="0.2">
      <c r="S3771"/>
    </row>
    <row r="3772" spans="19:19" x14ac:dyDescent="0.2">
      <c r="S3772"/>
    </row>
    <row r="3773" spans="19:19" x14ac:dyDescent="0.2">
      <c r="S3773"/>
    </row>
    <row r="3774" spans="19:19" x14ac:dyDescent="0.2">
      <c r="S3774"/>
    </row>
    <row r="3775" spans="19:19" x14ac:dyDescent="0.2">
      <c r="S3775"/>
    </row>
    <row r="3776" spans="19:19" x14ac:dyDescent="0.2">
      <c r="S3776"/>
    </row>
    <row r="3777" spans="19:19" x14ac:dyDescent="0.2">
      <c r="S3777"/>
    </row>
    <row r="3778" spans="19:19" x14ac:dyDescent="0.2">
      <c r="S3778"/>
    </row>
    <row r="3779" spans="19:19" x14ac:dyDescent="0.2">
      <c r="S3779"/>
    </row>
    <row r="3780" spans="19:19" x14ac:dyDescent="0.2">
      <c r="S3780"/>
    </row>
    <row r="3781" spans="19:19" x14ac:dyDescent="0.2">
      <c r="S3781"/>
    </row>
    <row r="3782" spans="19:19" x14ac:dyDescent="0.2">
      <c r="S3782"/>
    </row>
    <row r="3783" spans="19:19" x14ac:dyDescent="0.2">
      <c r="S3783"/>
    </row>
    <row r="3784" spans="19:19" x14ac:dyDescent="0.2">
      <c r="S3784"/>
    </row>
    <row r="3785" spans="19:19" x14ac:dyDescent="0.2">
      <c r="S3785"/>
    </row>
    <row r="3786" spans="19:19" x14ac:dyDescent="0.2">
      <c r="S3786"/>
    </row>
    <row r="3787" spans="19:19" x14ac:dyDescent="0.2">
      <c r="S3787"/>
    </row>
    <row r="3788" spans="19:19" x14ac:dyDescent="0.2">
      <c r="S3788"/>
    </row>
    <row r="3789" spans="19:19" x14ac:dyDescent="0.2">
      <c r="S3789"/>
    </row>
    <row r="3790" spans="19:19" x14ac:dyDescent="0.2">
      <c r="S3790"/>
    </row>
    <row r="3791" spans="19:19" x14ac:dyDescent="0.2">
      <c r="S3791"/>
    </row>
    <row r="3792" spans="19:19" x14ac:dyDescent="0.2">
      <c r="S3792"/>
    </row>
    <row r="3793" spans="19:19" x14ac:dyDescent="0.2">
      <c r="S3793"/>
    </row>
    <row r="3794" spans="19:19" x14ac:dyDescent="0.2">
      <c r="S3794"/>
    </row>
    <row r="3795" spans="19:19" x14ac:dyDescent="0.2">
      <c r="S3795"/>
    </row>
    <row r="3796" spans="19:19" x14ac:dyDescent="0.2">
      <c r="S3796"/>
    </row>
    <row r="3797" spans="19:19" x14ac:dyDescent="0.2">
      <c r="S3797"/>
    </row>
    <row r="3798" spans="19:19" x14ac:dyDescent="0.2">
      <c r="S3798"/>
    </row>
    <row r="3799" spans="19:19" x14ac:dyDescent="0.2">
      <c r="S3799"/>
    </row>
    <row r="3800" spans="19:19" x14ac:dyDescent="0.2">
      <c r="S3800"/>
    </row>
    <row r="3801" spans="19:19" x14ac:dyDescent="0.2">
      <c r="S3801"/>
    </row>
    <row r="3802" spans="19:19" x14ac:dyDescent="0.2">
      <c r="S3802"/>
    </row>
    <row r="3803" spans="19:19" x14ac:dyDescent="0.2">
      <c r="S3803"/>
    </row>
    <row r="3804" spans="19:19" x14ac:dyDescent="0.2">
      <c r="S3804"/>
    </row>
    <row r="3805" spans="19:19" x14ac:dyDescent="0.2">
      <c r="S3805"/>
    </row>
    <row r="3806" spans="19:19" x14ac:dyDescent="0.2">
      <c r="S3806"/>
    </row>
    <row r="3807" spans="19:19" x14ac:dyDescent="0.2">
      <c r="S3807"/>
    </row>
    <row r="3808" spans="19:19" x14ac:dyDescent="0.2">
      <c r="S3808"/>
    </row>
    <row r="3809" spans="19:19" x14ac:dyDescent="0.2">
      <c r="S3809"/>
    </row>
    <row r="3810" spans="19:19" x14ac:dyDescent="0.2">
      <c r="S3810"/>
    </row>
    <row r="3811" spans="19:19" x14ac:dyDescent="0.2">
      <c r="S3811"/>
    </row>
    <row r="3812" spans="19:19" x14ac:dyDescent="0.2">
      <c r="S3812"/>
    </row>
    <row r="3813" spans="19:19" x14ac:dyDescent="0.2">
      <c r="S3813"/>
    </row>
    <row r="3814" spans="19:19" x14ac:dyDescent="0.2">
      <c r="S3814"/>
    </row>
    <row r="3815" spans="19:19" x14ac:dyDescent="0.2">
      <c r="S3815"/>
    </row>
    <row r="3816" spans="19:19" x14ac:dyDescent="0.2">
      <c r="S3816"/>
    </row>
    <row r="3817" spans="19:19" x14ac:dyDescent="0.2">
      <c r="S3817"/>
    </row>
    <row r="3818" spans="19:19" x14ac:dyDescent="0.2">
      <c r="S3818"/>
    </row>
    <row r="3819" spans="19:19" x14ac:dyDescent="0.2">
      <c r="S3819"/>
    </row>
    <row r="3820" spans="19:19" x14ac:dyDescent="0.2">
      <c r="S3820"/>
    </row>
    <row r="3821" spans="19:19" x14ac:dyDescent="0.2">
      <c r="S3821"/>
    </row>
    <row r="3822" spans="19:19" x14ac:dyDescent="0.2">
      <c r="S3822"/>
    </row>
    <row r="3823" spans="19:19" x14ac:dyDescent="0.2">
      <c r="S3823"/>
    </row>
    <row r="3824" spans="19:19" x14ac:dyDescent="0.2">
      <c r="S3824"/>
    </row>
    <row r="3825" spans="19:19" x14ac:dyDescent="0.2">
      <c r="S3825"/>
    </row>
    <row r="3826" spans="19:19" x14ac:dyDescent="0.2">
      <c r="S3826"/>
    </row>
    <row r="3827" spans="19:19" x14ac:dyDescent="0.2">
      <c r="S3827"/>
    </row>
    <row r="3828" spans="19:19" x14ac:dyDescent="0.2">
      <c r="S3828"/>
    </row>
    <row r="3829" spans="19:19" x14ac:dyDescent="0.2">
      <c r="S3829"/>
    </row>
    <row r="3830" spans="19:19" x14ac:dyDescent="0.2">
      <c r="S3830"/>
    </row>
    <row r="3831" spans="19:19" x14ac:dyDescent="0.2">
      <c r="S3831"/>
    </row>
    <row r="3832" spans="19:19" x14ac:dyDescent="0.2">
      <c r="S3832"/>
    </row>
    <row r="3833" spans="19:19" x14ac:dyDescent="0.2">
      <c r="S3833"/>
    </row>
    <row r="3834" spans="19:19" x14ac:dyDescent="0.2">
      <c r="S3834"/>
    </row>
    <row r="3835" spans="19:19" x14ac:dyDescent="0.2">
      <c r="S3835"/>
    </row>
    <row r="3836" spans="19:19" x14ac:dyDescent="0.2">
      <c r="S3836"/>
    </row>
    <row r="3837" spans="19:19" x14ac:dyDescent="0.2">
      <c r="S3837"/>
    </row>
    <row r="3838" spans="19:19" x14ac:dyDescent="0.2">
      <c r="S3838"/>
    </row>
    <row r="3839" spans="19:19" x14ac:dyDescent="0.2">
      <c r="S3839"/>
    </row>
    <row r="3840" spans="19:19" x14ac:dyDescent="0.2">
      <c r="S3840"/>
    </row>
    <row r="3841" spans="19:19" x14ac:dyDescent="0.2">
      <c r="S3841"/>
    </row>
    <row r="3842" spans="19:19" x14ac:dyDescent="0.2">
      <c r="S3842"/>
    </row>
    <row r="3843" spans="19:19" x14ac:dyDescent="0.2">
      <c r="S3843"/>
    </row>
    <row r="3844" spans="19:19" x14ac:dyDescent="0.2">
      <c r="S3844"/>
    </row>
    <row r="3845" spans="19:19" x14ac:dyDescent="0.2">
      <c r="S3845"/>
    </row>
    <row r="3846" spans="19:19" x14ac:dyDescent="0.2">
      <c r="S3846"/>
    </row>
    <row r="3847" spans="19:19" x14ac:dyDescent="0.2">
      <c r="S3847"/>
    </row>
    <row r="3848" spans="19:19" x14ac:dyDescent="0.2">
      <c r="S3848"/>
    </row>
    <row r="3849" spans="19:19" x14ac:dyDescent="0.2">
      <c r="S3849"/>
    </row>
    <row r="3850" spans="19:19" x14ac:dyDescent="0.2">
      <c r="S3850"/>
    </row>
    <row r="3851" spans="19:19" x14ac:dyDescent="0.2">
      <c r="S3851"/>
    </row>
    <row r="3852" spans="19:19" x14ac:dyDescent="0.2">
      <c r="S3852"/>
    </row>
    <row r="3853" spans="19:19" x14ac:dyDescent="0.2">
      <c r="S3853"/>
    </row>
    <row r="3854" spans="19:19" x14ac:dyDescent="0.2">
      <c r="S3854"/>
    </row>
    <row r="3855" spans="19:19" x14ac:dyDescent="0.2">
      <c r="S3855"/>
    </row>
    <row r="3856" spans="19:19" x14ac:dyDescent="0.2">
      <c r="S3856"/>
    </row>
    <row r="3857" spans="19:19" x14ac:dyDescent="0.2">
      <c r="S3857"/>
    </row>
    <row r="3858" spans="19:19" x14ac:dyDescent="0.2">
      <c r="S3858"/>
    </row>
    <row r="3859" spans="19:19" x14ac:dyDescent="0.2">
      <c r="S3859"/>
    </row>
    <row r="3860" spans="19:19" x14ac:dyDescent="0.2">
      <c r="S3860"/>
    </row>
    <row r="3861" spans="19:19" x14ac:dyDescent="0.2">
      <c r="S3861"/>
    </row>
    <row r="3862" spans="19:19" x14ac:dyDescent="0.2">
      <c r="S3862"/>
    </row>
    <row r="3863" spans="19:19" x14ac:dyDescent="0.2">
      <c r="S3863"/>
    </row>
    <row r="3864" spans="19:19" x14ac:dyDescent="0.2">
      <c r="S3864"/>
    </row>
    <row r="3865" spans="19:19" x14ac:dyDescent="0.2">
      <c r="S3865"/>
    </row>
    <row r="3866" spans="19:19" x14ac:dyDescent="0.2">
      <c r="S3866"/>
    </row>
    <row r="3867" spans="19:19" x14ac:dyDescent="0.2">
      <c r="S3867"/>
    </row>
    <row r="3868" spans="19:19" x14ac:dyDescent="0.2">
      <c r="S3868"/>
    </row>
    <row r="3869" spans="19:19" x14ac:dyDescent="0.2">
      <c r="S3869"/>
    </row>
    <row r="3870" spans="19:19" x14ac:dyDescent="0.2">
      <c r="S3870"/>
    </row>
    <row r="3871" spans="19:19" x14ac:dyDescent="0.2">
      <c r="S3871"/>
    </row>
    <row r="3872" spans="19:19" x14ac:dyDescent="0.2">
      <c r="S3872"/>
    </row>
    <row r="3873" spans="19:19" x14ac:dyDescent="0.2">
      <c r="S3873"/>
    </row>
    <row r="3874" spans="19:19" x14ac:dyDescent="0.2">
      <c r="S3874"/>
    </row>
    <row r="3875" spans="19:19" x14ac:dyDescent="0.2">
      <c r="S3875"/>
    </row>
    <row r="3876" spans="19:19" x14ac:dyDescent="0.2">
      <c r="S3876"/>
    </row>
    <row r="3877" spans="19:19" x14ac:dyDescent="0.2">
      <c r="S3877"/>
    </row>
    <row r="3878" spans="19:19" x14ac:dyDescent="0.2">
      <c r="S3878"/>
    </row>
    <row r="3879" spans="19:19" x14ac:dyDescent="0.2">
      <c r="S3879"/>
    </row>
    <row r="3880" spans="19:19" x14ac:dyDescent="0.2">
      <c r="S3880"/>
    </row>
    <row r="3881" spans="19:19" x14ac:dyDescent="0.2">
      <c r="S3881"/>
    </row>
    <row r="3882" spans="19:19" x14ac:dyDescent="0.2">
      <c r="S3882"/>
    </row>
    <row r="3883" spans="19:19" x14ac:dyDescent="0.2">
      <c r="S3883"/>
    </row>
    <row r="3884" spans="19:19" x14ac:dyDescent="0.2">
      <c r="S3884"/>
    </row>
    <row r="3885" spans="19:19" x14ac:dyDescent="0.2">
      <c r="S3885"/>
    </row>
    <row r="3886" spans="19:19" x14ac:dyDescent="0.2">
      <c r="S3886"/>
    </row>
    <row r="3887" spans="19:19" x14ac:dyDescent="0.2">
      <c r="S3887"/>
    </row>
    <row r="3888" spans="19:19" x14ac:dyDescent="0.2">
      <c r="S3888"/>
    </row>
    <row r="3889" spans="19:19" x14ac:dyDescent="0.2">
      <c r="S3889"/>
    </row>
    <row r="3890" spans="19:19" x14ac:dyDescent="0.2">
      <c r="S3890"/>
    </row>
    <row r="3891" spans="19:19" x14ac:dyDescent="0.2">
      <c r="S3891"/>
    </row>
    <row r="3892" spans="19:19" x14ac:dyDescent="0.2">
      <c r="S3892"/>
    </row>
    <row r="3893" spans="19:19" x14ac:dyDescent="0.2">
      <c r="S3893"/>
    </row>
    <row r="3894" spans="19:19" x14ac:dyDescent="0.2">
      <c r="S3894"/>
    </row>
    <row r="3895" spans="19:19" x14ac:dyDescent="0.2">
      <c r="S3895"/>
    </row>
    <row r="3896" spans="19:19" x14ac:dyDescent="0.2">
      <c r="S3896"/>
    </row>
    <row r="3897" spans="19:19" x14ac:dyDescent="0.2">
      <c r="S3897"/>
    </row>
    <row r="3898" spans="19:19" x14ac:dyDescent="0.2">
      <c r="S3898"/>
    </row>
    <row r="3899" spans="19:19" x14ac:dyDescent="0.2">
      <c r="S3899"/>
    </row>
    <row r="3900" spans="19:19" x14ac:dyDescent="0.2">
      <c r="S3900"/>
    </row>
    <row r="3901" spans="19:19" x14ac:dyDescent="0.2">
      <c r="S3901"/>
    </row>
    <row r="3902" spans="19:19" x14ac:dyDescent="0.2">
      <c r="S3902"/>
    </row>
    <row r="3903" spans="19:19" x14ac:dyDescent="0.2">
      <c r="S3903"/>
    </row>
    <row r="3904" spans="19:19" x14ac:dyDescent="0.2">
      <c r="S3904"/>
    </row>
    <row r="3905" spans="19:19" x14ac:dyDescent="0.2">
      <c r="S3905"/>
    </row>
    <row r="3906" spans="19:19" x14ac:dyDescent="0.2">
      <c r="S3906"/>
    </row>
    <row r="3907" spans="19:19" x14ac:dyDescent="0.2">
      <c r="S3907"/>
    </row>
    <row r="3908" spans="19:19" x14ac:dyDescent="0.2">
      <c r="S3908"/>
    </row>
    <row r="3909" spans="19:19" x14ac:dyDescent="0.2">
      <c r="S3909"/>
    </row>
    <row r="3910" spans="19:19" x14ac:dyDescent="0.2">
      <c r="S3910"/>
    </row>
    <row r="3911" spans="19:19" x14ac:dyDescent="0.2">
      <c r="S3911"/>
    </row>
    <row r="3912" spans="19:19" x14ac:dyDescent="0.2">
      <c r="S3912"/>
    </row>
    <row r="3913" spans="19:19" x14ac:dyDescent="0.2">
      <c r="S3913"/>
    </row>
    <row r="3914" spans="19:19" x14ac:dyDescent="0.2">
      <c r="S3914"/>
    </row>
    <row r="3915" spans="19:19" x14ac:dyDescent="0.2">
      <c r="S3915"/>
    </row>
    <row r="3916" spans="19:19" x14ac:dyDescent="0.2">
      <c r="S3916"/>
    </row>
    <row r="3917" spans="19:19" x14ac:dyDescent="0.2">
      <c r="S3917"/>
    </row>
    <row r="3918" spans="19:19" x14ac:dyDescent="0.2">
      <c r="S3918"/>
    </row>
    <row r="3919" spans="19:19" x14ac:dyDescent="0.2">
      <c r="S3919"/>
    </row>
    <row r="3920" spans="19:19" x14ac:dyDescent="0.2">
      <c r="S3920"/>
    </row>
    <row r="3921" spans="19:19" x14ac:dyDescent="0.2">
      <c r="S3921"/>
    </row>
    <row r="3922" spans="19:19" x14ac:dyDescent="0.2">
      <c r="S3922"/>
    </row>
    <row r="3923" spans="19:19" x14ac:dyDescent="0.2">
      <c r="S3923"/>
    </row>
    <row r="3924" spans="19:19" x14ac:dyDescent="0.2">
      <c r="S3924"/>
    </row>
    <row r="3925" spans="19:19" x14ac:dyDescent="0.2">
      <c r="S3925"/>
    </row>
    <row r="3926" spans="19:19" x14ac:dyDescent="0.2">
      <c r="S3926"/>
    </row>
    <row r="3927" spans="19:19" x14ac:dyDescent="0.2">
      <c r="S3927"/>
    </row>
    <row r="3928" spans="19:19" x14ac:dyDescent="0.2">
      <c r="S3928"/>
    </row>
    <row r="3929" spans="19:19" x14ac:dyDescent="0.2">
      <c r="S3929"/>
    </row>
    <row r="3930" spans="19:19" x14ac:dyDescent="0.2">
      <c r="S3930"/>
    </row>
    <row r="3931" spans="19:19" x14ac:dyDescent="0.2">
      <c r="S3931"/>
    </row>
    <row r="3932" spans="19:19" x14ac:dyDescent="0.2">
      <c r="S3932"/>
    </row>
    <row r="3933" spans="19:19" x14ac:dyDescent="0.2">
      <c r="S3933"/>
    </row>
    <row r="3934" spans="19:19" x14ac:dyDescent="0.2">
      <c r="S3934"/>
    </row>
    <row r="3935" spans="19:19" x14ac:dyDescent="0.2">
      <c r="S3935"/>
    </row>
    <row r="3936" spans="19:19" x14ac:dyDescent="0.2">
      <c r="S3936"/>
    </row>
    <row r="3937" spans="19:19" x14ac:dyDescent="0.2">
      <c r="S3937"/>
    </row>
    <row r="3938" spans="19:19" x14ac:dyDescent="0.2">
      <c r="S3938"/>
    </row>
    <row r="3939" spans="19:19" x14ac:dyDescent="0.2">
      <c r="S3939"/>
    </row>
    <row r="3940" spans="19:19" x14ac:dyDescent="0.2">
      <c r="S3940"/>
    </row>
    <row r="3941" spans="19:19" x14ac:dyDescent="0.2">
      <c r="S3941"/>
    </row>
    <row r="3942" spans="19:19" x14ac:dyDescent="0.2">
      <c r="S3942"/>
    </row>
    <row r="3943" spans="19:19" x14ac:dyDescent="0.2">
      <c r="S3943"/>
    </row>
    <row r="3944" spans="19:19" x14ac:dyDescent="0.2">
      <c r="S3944"/>
    </row>
    <row r="3945" spans="19:19" x14ac:dyDescent="0.2">
      <c r="S3945"/>
    </row>
    <row r="3946" spans="19:19" x14ac:dyDescent="0.2">
      <c r="S3946"/>
    </row>
    <row r="3947" spans="19:19" x14ac:dyDescent="0.2">
      <c r="S3947"/>
    </row>
    <row r="3948" spans="19:19" x14ac:dyDescent="0.2">
      <c r="S3948"/>
    </row>
    <row r="3949" spans="19:19" x14ac:dyDescent="0.2">
      <c r="S3949"/>
    </row>
    <row r="3950" spans="19:19" x14ac:dyDescent="0.2">
      <c r="S3950"/>
    </row>
    <row r="3951" spans="19:19" x14ac:dyDescent="0.2">
      <c r="S3951"/>
    </row>
    <row r="3952" spans="19:19" x14ac:dyDescent="0.2">
      <c r="S3952"/>
    </row>
    <row r="3953" spans="19:19" x14ac:dyDescent="0.2">
      <c r="S3953"/>
    </row>
    <row r="3954" spans="19:19" x14ac:dyDescent="0.2">
      <c r="S3954"/>
    </row>
    <row r="3955" spans="19:19" x14ac:dyDescent="0.2">
      <c r="S3955"/>
    </row>
    <row r="3956" spans="19:19" x14ac:dyDescent="0.2">
      <c r="S3956"/>
    </row>
    <row r="3957" spans="19:19" x14ac:dyDescent="0.2">
      <c r="S3957"/>
    </row>
    <row r="3958" spans="19:19" x14ac:dyDescent="0.2">
      <c r="S3958"/>
    </row>
    <row r="3959" spans="19:19" x14ac:dyDescent="0.2">
      <c r="S3959"/>
    </row>
    <row r="3960" spans="19:19" x14ac:dyDescent="0.2">
      <c r="S3960"/>
    </row>
    <row r="3961" spans="19:19" x14ac:dyDescent="0.2">
      <c r="S3961"/>
    </row>
    <row r="3962" spans="19:19" x14ac:dyDescent="0.2">
      <c r="S3962"/>
    </row>
    <row r="3963" spans="19:19" x14ac:dyDescent="0.2">
      <c r="S3963"/>
    </row>
    <row r="3964" spans="19:19" x14ac:dyDescent="0.2">
      <c r="S3964"/>
    </row>
    <row r="3965" spans="19:19" x14ac:dyDescent="0.2">
      <c r="S3965"/>
    </row>
    <row r="3966" spans="19:19" x14ac:dyDescent="0.2">
      <c r="S3966"/>
    </row>
    <row r="3967" spans="19:19" x14ac:dyDescent="0.2">
      <c r="S3967"/>
    </row>
    <row r="3968" spans="19:19" x14ac:dyDescent="0.2">
      <c r="S3968"/>
    </row>
    <row r="3969" spans="19:19" x14ac:dyDescent="0.2">
      <c r="S3969"/>
    </row>
    <row r="3970" spans="19:19" x14ac:dyDescent="0.2">
      <c r="S3970"/>
    </row>
    <row r="3971" spans="19:19" x14ac:dyDescent="0.2">
      <c r="S3971"/>
    </row>
    <row r="3972" spans="19:19" x14ac:dyDescent="0.2">
      <c r="S3972"/>
    </row>
    <row r="3973" spans="19:19" x14ac:dyDescent="0.2">
      <c r="S3973"/>
    </row>
    <row r="3974" spans="19:19" x14ac:dyDescent="0.2">
      <c r="S3974"/>
    </row>
    <row r="3975" spans="19:19" x14ac:dyDescent="0.2">
      <c r="S3975"/>
    </row>
    <row r="3976" spans="19:19" x14ac:dyDescent="0.2">
      <c r="S3976"/>
    </row>
    <row r="3977" spans="19:19" x14ac:dyDescent="0.2">
      <c r="S3977"/>
    </row>
    <row r="3978" spans="19:19" x14ac:dyDescent="0.2">
      <c r="S3978"/>
    </row>
    <row r="3979" spans="19:19" x14ac:dyDescent="0.2">
      <c r="S3979"/>
    </row>
    <row r="3980" spans="19:19" x14ac:dyDescent="0.2">
      <c r="S3980"/>
    </row>
    <row r="3981" spans="19:19" x14ac:dyDescent="0.2">
      <c r="S3981"/>
    </row>
    <row r="3982" spans="19:19" x14ac:dyDescent="0.2">
      <c r="S3982"/>
    </row>
    <row r="3983" spans="19:19" x14ac:dyDescent="0.2">
      <c r="S3983"/>
    </row>
    <row r="3984" spans="19:19" x14ac:dyDescent="0.2">
      <c r="S3984"/>
    </row>
    <row r="3985" spans="19:19" x14ac:dyDescent="0.2">
      <c r="S3985"/>
    </row>
    <row r="3986" spans="19:19" x14ac:dyDescent="0.2">
      <c r="S3986"/>
    </row>
    <row r="3987" spans="19:19" x14ac:dyDescent="0.2">
      <c r="S3987"/>
    </row>
    <row r="3988" spans="19:19" x14ac:dyDescent="0.2">
      <c r="S3988"/>
    </row>
    <row r="3989" spans="19:19" x14ac:dyDescent="0.2">
      <c r="S3989"/>
    </row>
    <row r="3990" spans="19:19" x14ac:dyDescent="0.2">
      <c r="S3990"/>
    </row>
    <row r="3991" spans="19:19" x14ac:dyDescent="0.2">
      <c r="S3991"/>
    </row>
    <row r="3992" spans="19:19" x14ac:dyDescent="0.2">
      <c r="S3992"/>
    </row>
    <row r="3993" spans="19:19" x14ac:dyDescent="0.2">
      <c r="S3993"/>
    </row>
    <row r="3994" spans="19:19" x14ac:dyDescent="0.2">
      <c r="S3994"/>
    </row>
    <row r="3995" spans="19:19" x14ac:dyDescent="0.2">
      <c r="S3995"/>
    </row>
    <row r="3996" spans="19:19" x14ac:dyDescent="0.2">
      <c r="S3996"/>
    </row>
    <row r="3997" spans="19:19" x14ac:dyDescent="0.2">
      <c r="S3997"/>
    </row>
    <row r="3998" spans="19:19" x14ac:dyDescent="0.2">
      <c r="S3998"/>
    </row>
    <row r="3999" spans="19:19" x14ac:dyDescent="0.2">
      <c r="S3999"/>
    </row>
    <row r="4000" spans="19:19" x14ac:dyDescent="0.2">
      <c r="S4000"/>
    </row>
    <row r="4001" spans="19:19" x14ac:dyDescent="0.2">
      <c r="S4001"/>
    </row>
    <row r="4002" spans="19:19" x14ac:dyDescent="0.2">
      <c r="S4002"/>
    </row>
    <row r="4003" spans="19:19" x14ac:dyDescent="0.2">
      <c r="S4003"/>
    </row>
    <row r="4004" spans="19:19" x14ac:dyDescent="0.2">
      <c r="S4004"/>
    </row>
    <row r="4005" spans="19:19" x14ac:dyDescent="0.2">
      <c r="S4005"/>
    </row>
    <row r="4006" spans="19:19" x14ac:dyDescent="0.2">
      <c r="S4006"/>
    </row>
    <row r="4007" spans="19:19" x14ac:dyDescent="0.2">
      <c r="S4007"/>
    </row>
    <row r="4008" spans="19:19" x14ac:dyDescent="0.2">
      <c r="S4008"/>
    </row>
    <row r="4009" spans="19:19" x14ac:dyDescent="0.2">
      <c r="S4009"/>
    </row>
    <row r="4010" spans="19:19" x14ac:dyDescent="0.2">
      <c r="S4010"/>
    </row>
    <row r="4011" spans="19:19" x14ac:dyDescent="0.2">
      <c r="S4011"/>
    </row>
    <row r="4012" spans="19:19" x14ac:dyDescent="0.2">
      <c r="S4012"/>
    </row>
    <row r="4013" spans="19:19" x14ac:dyDescent="0.2">
      <c r="S4013"/>
    </row>
    <row r="4014" spans="19:19" x14ac:dyDescent="0.2">
      <c r="S4014"/>
    </row>
    <row r="4015" spans="19:19" x14ac:dyDescent="0.2">
      <c r="S4015"/>
    </row>
    <row r="4016" spans="19:19" x14ac:dyDescent="0.2">
      <c r="S4016"/>
    </row>
    <row r="4017" spans="19:19" x14ac:dyDescent="0.2">
      <c r="S4017"/>
    </row>
    <row r="4018" spans="19:19" x14ac:dyDescent="0.2">
      <c r="S4018"/>
    </row>
    <row r="4019" spans="19:19" x14ac:dyDescent="0.2">
      <c r="S4019"/>
    </row>
    <row r="4020" spans="19:19" x14ac:dyDescent="0.2">
      <c r="S4020"/>
    </row>
    <row r="4021" spans="19:19" x14ac:dyDescent="0.2">
      <c r="S4021"/>
    </row>
    <row r="4022" spans="19:19" x14ac:dyDescent="0.2">
      <c r="S4022"/>
    </row>
    <row r="4023" spans="19:19" x14ac:dyDescent="0.2">
      <c r="S4023"/>
    </row>
    <row r="4024" spans="19:19" x14ac:dyDescent="0.2">
      <c r="S4024"/>
    </row>
    <row r="4025" spans="19:19" x14ac:dyDescent="0.2">
      <c r="S4025"/>
    </row>
    <row r="4026" spans="19:19" x14ac:dyDescent="0.2">
      <c r="S4026"/>
    </row>
    <row r="4027" spans="19:19" x14ac:dyDescent="0.2">
      <c r="S4027"/>
    </row>
    <row r="4028" spans="19:19" x14ac:dyDescent="0.2">
      <c r="S4028"/>
    </row>
    <row r="4029" spans="19:19" x14ac:dyDescent="0.2">
      <c r="S4029"/>
    </row>
    <row r="4030" spans="19:19" x14ac:dyDescent="0.2">
      <c r="S4030"/>
    </row>
    <row r="4031" spans="19:19" x14ac:dyDescent="0.2">
      <c r="S4031"/>
    </row>
    <row r="4032" spans="19:19" x14ac:dyDescent="0.2">
      <c r="S4032"/>
    </row>
    <row r="4033" spans="19:19" x14ac:dyDescent="0.2">
      <c r="S4033"/>
    </row>
    <row r="4034" spans="19:19" x14ac:dyDescent="0.2">
      <c r="S4034"/>
    </row>
    <row r="4035" spans="19:19" x14ac:dyDescent="0.2">
      <c r="S4035"/>
    </row>
    <row r="4036" spans="19:19" x14ac:dyDescent="0.2">
      <c r="S4036"/>
    </row>
    <row r="4037" spans="19:19" x14ac:dyDescent="0.2">
      <c r="S4037"/>
    </row>
    <row r="4038" spans="19:19" x14ac:dyDescent="0.2">
      <c r="S4038"/>
    </row>
    <row r="4039" spans="19:19" x14ac:dyDescent="0.2">
      <c r="S4039"/>
    </row>
    <row r="4040" spans="19:19" x14ac:dyDescent="0.2">
      <c r="S4040"/>
    </row>
    <row r="4041" spans="19:19" x14ac:dyDescent="0.2">
      <c r="S4041"/>
    </row>
    <row r="4042" spans="19:19" x14ac:dyDescent="0.2">
      <c r="S4042"/>
    </row>
    <row r="4043" spans="19:19" x14ac:dyDescent="0.2">
      <c r="S4043"/>
    </row>
    <row r="4044" spans="19:19" x14ac:dyDescent="0.2">
      <c r="S4044"/>
    </row>
    <row r="4045" spans="19:19" x14ac:dyDescent="0.2">
      <c r="S4045"/>
    </row>
    <row r="4046" spans="19:19" x14ac:dyDescent="0.2">
      <c r="S4046"/>
    </row>
    <row r="4047" spans="19:19" x14ac:dyDescent="0.2">
      <c r="S4047"/>
    </row>
    <row r="4048" spans="19:19" x14ac:dyDescent="0.2">
      <c r="S4048"/>
    </row>
    <row r="4049" spans="19:19" x14ac:dyDescent="0.2">
      <c r="S4049"/>
    </row>
    <row r="4050" spans="19:19" x14ac:dyDescent="0.2">
      <c r="S4050"/>
    </row>
    <row r="4051" spans="19:19" x14ac:dyDescent="0.2">
      <c r="S4051"/>
    </row>
    <row r="4052" spans="19:19" x14ac:dyDescent="0.2">
      <c r="S4052"/>
    </row>
    <row r="4053" spans="19:19" x14ac:dyDescent="0.2">
      <c r="S4053"/>
    </row>
    <row r="4054" spans="19:19" x14ac:dyDescent="0.2">
      <c r="S4054"/>
    </row>
    <row r="4055" spans="19:19" x14ac:dyDescent="0.2">
      <c r="S4055"/>
    </row>
    <row r="4056" spans="19:19" x14ac:dyDescent="0.2">
      <c r="S4056"/>
    </row>
    <row r="4057" spans="19:19" x14ac:dyDescent="0.2">
      <c r="S4057"/>
    </row>
    <row r="4058" spans="19:19" x14ac:dyDescent="0.2">
      <c r="S4058"/>
    </row>
    <row r="4059" spans="19:19" x14ac:dyDescent="0.2">
      <c r="S4059"/>
    </row>
    <row r="4060" spans="19:19" x14ac:dyDescent="0.2">
      <c r="S4060"/>
    </row>
    <row r="4061" spans="19:19" x14ac:dyDescent="0.2">
      <c r="S4061"/>
    </row>
    <row r="4062" spans="19:19" x14ac:dyDescent="0.2">
      <c r="S4062"/>
    </row>
    <row r="4063" spans="19:19" x14ac:dyDescent="0.2">
      <c r="S4063"/>
    </row>
    <row r="4064" spans="19:19" x14ac:dyDescent="0.2">
      <c r="S4064"/>
    </row>
    <row r="4065" spans="19:19" x14ac:dyDescent="0.2">
      <c r="S4065"/>
    </row>
    <row r="4066" spans="19:19" x14ac:dyDescent="0.2">
      <c r="S4066"/>
    </row>
    <row r="4067" spans="19:19" x14ac:dyDescent="0.2">
      <c r="S4067"/>
    </row>
    <row r="4068" spans="19:19" x14ac:dyDescent="0.2">
      <c r="S4068"/>
    </row>
    <row r="4069" spans="19:19" x14ac:dyDescent="0.2">
      <c r="S4069"/>
    </row>
    <row r="4070" spans="19:19" x14ac:dyDescent="0.2">
      <c r="S4070"/>
    </row>
    <row r="4071" spans="19:19" x14ac:dyDescent="0.2">
      <c r="S4071"/>
    </row>
    <row r="4072" spans="19:19" x14ac:dyDescent="0.2">
      <c r="S4072"/>
    </row>
    <row r="4073" spans="19:19" x14ac:dyDescent="0.2">
      <c r="S4073"/>
    </row>
    <row r="4074" spans="19:19" x14ac:dyDescent="0.2">
      <c r="S4074"/>
    </row>
    <row r="4075" spans="19:19" x14ac:dyDescent="0.2">
      <c r="S4075"/>
    </row>
    <row r="4076" spans="19:19" x14ac:dyDescent="0.2">
      <c r="S4076"/>
    </row>
    <row r="4077" spans="19:19" x14ac:dyDescent="0.2">
      <c r="S4077"/>
    </row>
    <row r="4078" spans="19:19" x14ac:dyDescent="0.2">
      <c r="S4078"/>
    </row>
    <row r="4079" spans="19:19" x14ac:dyDescent="0.2">
      <c r="S4079"/>
    </row>
    <row r="4080" spans="19:19" x14ac:dyDescent="0.2">
      <c r="S4080"/>
    </row>
    <row r="4081" spans="19:19" x14ac:dyDescent="0.2">
      <c r="S4081"/>
    </row>
    <row r="4082" spans="19:19" x14ac:dyDescent="0.2">
      <c r="S4082"/>
    </row>
    <row r="4083" spans="19:19" x14ac:dyDescent="0.2">
      <c r="S4083"/>
    </row>
    <row r="4084" spans="19:19" x14ac:dyDescent="0.2">
      <c r="S4084"/>
    </row>
    <row r="4085" spans="19:19" x14ac:dyDescent="0.2">
      <c r="S4085"/>
    </row>
    <row r="4086" spans="19:19" x14ac:dyDescent="0.2">
      <c r="S4086"/>
    </row>
    <row r="4087" spans="19:19" x14ac:dyDescent="0.2">
      <c r="S4087"/>
    </row>
    <row r="4088" spans="19:19" x14ac:dyDescent="0.2">
      <c r="S4088"/>
    </row>
    <row r="4089" spans="19:19" x14ac:dyDescent="0.2">
      <c r="S4089"/>
    </row>
    <row r="4090" spans="19:19" x14ac:dyDescent="0.2">
      <c r="S4090"/>
    </row>
    <row r="4091" spans="19:19" x14ac:dyDescent="0.2">
      <c r="S4091"/>
    </row>
    <row r="4092" spans="19:19" x14ac:dyDescent="0.2">
      <c r="S4092"/>
    </row>
    <row r="4093" spans="19:19" x14ac:dyDescent="0.2">
      <c r="S4093"/>
    </row>
    <row r="4094" spans="19:19" x14ac:dyDescent="0.2">
      <c r="S4094"/>
    </row>
    <row r="4095" spans="19:19" x14ac:dyDescent="0.2">
      <c r="S4095"/>
    </row>
    <row r="4096" spans="19:19" x14ac:dyDescent="0.2">
      <c r="S4096"/>
    </row>
    <row r="4097" spans="19:19" x14ac:dyDescent="0.2">
      <c r="S4097"/>
    </row>
    <row r="4098" spans="19:19" x14ac:dyDescent="0.2">
      <c r="S4098"/>
    </row>
    <row r="4099" spans="19:19" x14ac:dyDescent="0.2">
      <c r="S4099"/>
    </row>
    <row r="4100" spans="19:19" x14ac:dyDescent="0.2">
      <c r="S4100"/>
    </row>
    <row r="4101" spans="19:19" x14ac:dyDescent="0.2">
      <c r="S4101"/>
    </row>
    <row r="4102" spans="19:19" x14ac:dyDescent="0.2">
      <c r="S4102"/>
    </row>
    <row r="4103" spans="19:19" x14ac:dyDescent="0.2">
      <c r="S4103"/>
    </row>
    <row r="4104" spans="19:19" x14ac:dyDescent="0.2">
      <c r="S4104"/>
    </row>
    <row r="4105" spans="19:19" x14ac:dyDescent="0.2">
      <c r="S4105"/>
    </row>
    <row r="4106" spans="19:19" x14ac:dyDescent="0.2">
      <c r="S4106"/>
    </row>
    <row r="4107" spans="19:19" x14ac:dyDescent="0.2">
      <c r="S4107"/>
    </row>
    <row r="4108" spans="19:19" x14ac:dyDescent="0.2">
      <c r="S4108"/>
    </row>
    <row r="4109" spans="19:19" x14ac:dyDescent="0.2">
      <c r="S4109"/>
    </row>
    <row r="4110" spans="19:19" x14ac:dyDescent="0.2">
      <c r="S4110"/>
    </row>
    <row r="4111" spans="19:19" x14ac:dyDescent="0.2">
      <c r="S4111"/>
    </row>
    <row r="4112" spans="19:19" x14ac:dyDescent="0.2">
      <c r="S4112"/>
    </row>
    <row r="4113" spans="19:19" x14ac:dyDescent="0.2">
      <c r="S4113"/>
    </row>
    <row r="4114" spans="19:19" x14ac:dyDescent="0.2">
      <c r="S4114"/>
    </row>
    <row r="4115" spans="19:19" x14ac:dyDescent="0.2">
      <c r="S4115"/>
    </row>
    <row r="4116" spans="19:19" x14ac:dyDescent="0.2">
      <c r="S4116"/>
    </row>
    <row r="4117" spans="19:19" x14ac:dyDescent="0.2">
      <c r="S4117"/>
    </row>
    <row r="4118" spans="19:19" x14ac:dyDescent="0.2">
      <c r="S4118"/>
    </row>
    <row r="4119" spans="19:19" x14ac:dyDescent="0.2">
      <c r="S4119"/>
    </row>
    <row r="4120" spans="19:19" x14ac:dyDescent="0.2">
      <c r="S4120"/>
    </row>
    <row r="4121" spans="19:19" x14ac:dyDescent="0.2">
      <c r="S4121"/>
    </row>
    <row r="4122" spans="19:19" x14ac:dyDescent="0.2">
      <c r="S4122"/>
    </row>
    <row r="4123" spans="19:19" x14ac:dyDescent="0.2">
      <c r="S4123"/>
    </row>
    <row r="4124" spans="19:19" x14ac:dyDescent="0.2">
      <c r="S4124"/>
    </row>
    <row r="4125" spans="19:19" x14ac:dyDescent="0.2">
      <c r="S4125"/>
    </row>
    <row r="4126" spans="19:19" x14ac:dyDescent="0.2">
      <c r="S4126"/>
    </row>
    <row r="4127" spans="19:19" x14ac:dyDescent="0.2">
      <c r="S4127"/>
    </row>
    <row r="4128" spans="19:19" x14ac:dyDescent="0.2">
      <c r="S4128"/>
    </row>
    <row r="4129" spans="19:19" x14ac:dyDescent="0.2">
      <c r="S4129"/>
    </row>
    <row r="4130" spans="19:19" x14ac:dyDescent="0.2">
      <c r="S4130"/>
    </row>
    <row r="4131" spans="19:19" x14ac:dyDescent="0.2">
      <c r="S4131"/>
    </row>
    <row r="4132" spans="19:19" x14ac:dyDescent="0.2">
      <c r="S4132"/>
    </row>
    <row r="4133" spans="19:19" x14ac:dyDescent="0.2">
      <c r="S4133"/>
    </row>
    <row r="4134" spans="19:19" x14ac:dyDescent="0.2">
      <c r="S4134"/>
    </row>
    <row r="4135" spans="19:19" x14ac:dyDescent="0.2">
      <c r="S4135"/>
    </row>
    <row r="4136" spans="19:19" x14ac:dyDescent="0.2">
      <c r="S4136"/>
    </row>
    <row r="4137" spans="19:19" x14ac:dyDescent="0.2">
      <c r="S4137"/>
    </row>
    <row r="4138" spans="19:19" x14ac:dyDescent="0.2">
      <c r="S4138"/>
    </row>
    <row r="4139" spans="19:19" x14ac:dyDescent="0.2">
      <c r="S4139"/>
    </row>
    <row r="4140" spans="19:19" x14ac:dyDescent="0.2">
      <c r="S4140"/>
    </row>
    <row r="4141" spans="19:19" x14ac:dyDescent="0.2">
      <c r="S4141"/>
    </row>
    <row r="4142" spans="19:19" x14ac:dyDescent="0.2">
      <c r="S4142"/>
    </row>
    <row r="4143" spans="19:19" x14ac:dyDescent="0.2">
      <c r="S4143"/>
    </row>
    <row r="4144" spans="19:19" x14ac:dyDescent="0.2">
      <c r="S4144"/>
    </row>
    <row r="4145" spans="19:19" x14ac:dyDescent="0.2">
      <c r="S4145"/>
    </row>
    <row r="4146" spans="19:19" x14ac:dyDescent="0.2">
      <c r="S4146"/>
    </row>
    <row r="4147" spans="19:19" x14ac:dyDescent="0.2">
      <c r="S4147"/>
    </row>
    <row r="4148" spans="19:19" x14ac:dyDescent="0.2">
      <c r="S4148"/>
    </row>
    <row r="4149" spans="19:19" x14ac:dyDescent="0.2">
      <c r="S4149"/>
    </row>
    <row r="4150" spans="19:19" x14ac:dyDescent="0.2">
      <c r="S4150"/>
    </row>
    <row r="4151" spans="19:19" x14ac:dyDescent="0.2">
      <c r="S4151"/>
    </row>
    <row r="4152" spans="19:19" x14ac:dyDescent="0.2">
      <c r="S4152"/>
    </row>
    <row r="4153" spans="19:19" x14ac:dyDescent="0.2">
      <c r="S4153"/>
    </row>
    <row r="4154" spans="19:19" x14ac:dyDescent="0.2">
      <c r="S4154"/>
    </row>
    <row r="4155" spans="19:19" x14ac:dyDescent="0.2">
      <c r="S4155"/>
    </row>
    <row r="4156" spans="19:19" x14ac:dyDescent="0.2">
      <c r="S4156"/>
    </row>
    <row r="4157" spans="19:19" x14ac:dyDescent="0.2">
      <c r="S4157"/>
    </row>
    <row r="4158" spans="19:19" x14ac:dyDescent="0.2">
      <c r="S4158"/>
    </row>
    <row r="4159" spans="19:19" x14ac:dyDescent="0.2">
      <c r="S4159"/>
    </row>
    <row r="4160" spans="19:19" x14ac:dyDescent="0.2">
      <c r="S4160"/>
    </row>
    <row r="4161" spans="19:19" x14ac:dyDescent="0.2">
      <c r="S4161"/>
    </row>
    <row r="4162" spans="19:19" x14ac:dyDescent="0.2">
      <c r="S4162"/>
    </row>
    <row r="4163" spans="19:19" x14ac:dyDescent="0.2">
      <c r="S4163"/>
    </row>
    <row r="4164" spans="19:19" x14ac:dyDescent="0.2">
      <c r="S4164"/>
    </row>
    <row r="4165" spans="19:19" x14ac:dyDescent="0.2">
      <c r="S4165"/>
    </row>
    <row r="4166" spans="19:19" x14ac:dyDescent="0.2">
      <c r="S4166"/>
    </row>
    <row r="4167" spans="19:19" x14ac:dyDescent="0.2">
      <c r="S4167"/>
    </row>
    <row r="4168" spans="19:19" x14ac:dyDescent="0.2">
      <c r="S4168"/>
    </row>
    <row r="4169" spans="19:19" x14ac:dyDescent="0.2">
      <c r="S4169"/>
    </row>
    <row r="4170" spans="19:19" x14ac:dyDescent="0.2">
      <c r="S4170"/>
    </row>
    <row r="4171" spans="19:19" x14ac:dyDescent="0.2">
      <c r="S4171"/>
    </row>
    <row r="4172" spans="19:19" x14ac:dyDescent="0.2">
      <c r="S4172"/>
    </row>
    <row r="4173" spans="19:19" x14ac:dyDescent="0.2">
      <c r="S4173"/>
    </row>
    <row r="4174" spans="19:19" x14ac:dyDescent="0.2">
      <c r="S4174"/>
    </row>
    <row r="4175" spans="19:19" x14ac:dyDescent="0.2">
      <c r="S4175"/>
    </row>
    <row r="4176" spans="19:19" x14ac:dyDescent="0.2">
      <c r="S4176"/>
    </row>
    <row r="4177" spans="19:19" x14ac:dyDescent="0.2">
      <c r="S4177"/>
    </row>
    <row r="4178" spans="19:19" x14ac:dyDescent="0.2">
      <c r="S4178"/>
    </row>
    <row r="4179" spans="19:19" x14ac:dyDescent="0.2">
      <c r="S4179"/>
    </row>
    <row r="4180" spans="19:19" x14ac:dyDescent="0.2">
      <c r="S4180"/>
    </row>
    <row r="4181" spans="19:19" x14ac:dyDescent="0.2">
      <c r="S4181"/>
    </row>
    <row r="4182" spans="19:19" x14ac:dyDescent="0.2">
      <c r="S4182"/>
    </row>
    <row r="4183" spans="19:19" x14ac:dyDescent="0.2">
      <c r="S4183"/>
    </row>
    <row r="4184" spans="19:19" x14ac:dyDescent="0.2">
      <c r="S4184"/>
    </row>
    <row r="4185" spans="19:19" x14ac:dyDescent="0.2">
      <c r="S4185"/>
    </row>
    <row r="4186" spans="19:19" x14ac:dyDescent="0.2">
      <c r="S4186"/>
    </row>
    <row r="4187" spans="19:19" x14ac:dyDescent="0.2">
      <c r="S4187"/>
    </row>
    <row r="4188" spans="19:19" x14ac:dyDescent="0.2">
      <c r="S4188"/>
    </row>
    <row r="4189" spans="19:19" x14ac:dyDescent="0.2">
      <c r="S4189"/>
    </row>
    <row r="4190" spans="19:19" x14ac:dyDescent="0.2">
      <c r="S4190"/>
    </row>
    <row r="4191" spans="19:19" x14ac:dyDescent="0.2">
      <c r="S4191"/>
    </row>
    <row r="4192" spans="19:19" x14ac:dyDescent="0.2">
      <c r="S4192"/>
    </row>
    <row r="4193" spans="19:19" x14ac:dyDescent="0.2">
      <c r="S4193"/>
    </row>
    <row r="4194" spans="19:19" x14ac:dyDescent="0.2">
      <c r="S4194"/>
    </row>
    <row r="4195" spans="19:19" x14ac:dyDescent="0.2">
      <c r="S4195"/>
    </row>
    <row r="4196" spans="19:19" x14ac:dyDescent="0.2">
      <c r="S4196"/>
    </row>
    <row r="4197" spans="19:19" x14ac:dyDescent="0.2">
      <c r="S4197"/>
    </row>
    <row r="4198" spans="19:19" x14ac:dyDescent="0.2">
      <c r="S4198"/>
    </row>
    <row r="4199" spans="19:19" x14ac:dyDescent="0.2">
      <c r="S4199"/>
    </row>
    <row r="4200" spans="19:19" x14ac:dyDescent="0.2">
      <c r="S4200"/>
    </row>
    <row r="4201" spans="19:19" x14ac:dyDescent="0.2">
      <c r="S4201"/>
    </row>
    <row r="4202" spans="19:19" x14ac:dyDescent="0.2">
      <c r="S4202"/>
    </row>
    <row r="4203" spans="19:19" x14ac:dyDescent="0.2">
      <c r="S4203"/>
    </row>
    <row r="4204" spans="19:19" x14ac:dyDescent="0.2">
      <c r="S4204"/>
    </row>
    <row r="4205" spans="19:19" x14ac:dyDescent="0.2">
      <c r="S4205"/>
    </row>
    <row r="4206" spans="19:19" x14ac:dyDescent="0.2">
      <c r="S4206"/>
    </row>
    <row r="4207" spans="19:19" x14ac:dyDescent="0.2">
      <c r="S4207"/>
    </row>
    <row r="4208" spans="19:19" x14ac:dyDescent="0.2">
      <c r="S4208"/>
    </row>
    <row r="4209" spans="19:19" x14ac:dyDescent="0.2">
      <c r="S4209"/>
    </row>
    <row r="4210" spans="19:19" x14ac:dyDescent="0.2">
      <c r="S4210"/>
    </row>
    <row r="4211" spans="19:19" x14ac:dyDescent="0.2">
      <c r="S4211"/>
    </row>
    <row r="4212" spans="19:19" x14ac:dyDescent="0.2">
      <c r="S4212"/>
    </row>
    <row r="4213" spans="19:19" x14ac:dyDescent="0.2">
      <c r="S4213"/>
    </row>
    <row r="4214" spans="19:19" x14ac:dyDescent="0.2">
      <c r="S4214"/>
    </row>
    <row r="4215" spans="19:19" x14ac:dyDescent="0.2">
      <c r="S4215"/>
    </row>
    <row r="4216" spans="19:19" x14ac:dyDescent="0.2">
      <c r="S4216"/>
    </row>
    <row r="4217" spans="19:19" x14ac:dyDescent="0.2">
      <c r="S4217"/>
    </row>
    <row r="4218" spans="19:19" x14ac:dyDescent="0.2">
      <c r="S4218"/>
    </row>
    <row r="4219" spans="19:19" x14ac:dyDescent="0.2">
      <c r="S4219"/>
    </row>
    <row r="4220" spans="19:19" x14ac:dyDescent="0.2">
      <c r="S4220"/>
    </row>
    <row r="4221" spans="19:19" x14ac:dyDescent="0.2">
      <c r="S4221"/>
    </row>
    <row r="4222" spans="19:19" x14ac:dyDescent="0.2">
      <c r="S4222"/>
    </row>
    <row r="4223" spans="19:19" x14ac:dyDescent="0.2">
      <c r="S4223"/>
    </row>
    <row r="4224" spans="19:19" x14ac:dyDescent="0.2">
      <c r="S4224"/>
    </row>
    <row r="4225" spans="19:19" x14ac:dyDescent="0.2">
      <c r="S4225"/>
    </row>
    <row r="4226" spans="19:19" x14ac:dyDescent="0.2">
      <c r="S4226"/>
    </row>
    <row r="4227" spans="19:19" x14ac:dyDescent="0.2">
      <c r="S4227"/>
    </row>
    <row r="4228" spans="19:19" x14ac:dyDescent="0.2">
      <c r="S4228"/>
    </row>
    <row r="4229" spans="19:19" x14ac:dyDescent="0.2">
      <c r="S4229"/>
    </row>
    <row r="4230" spans="19:19" x14ac:dyDescent="0.2">
      <c r="S4230"/>
    </row>
    <row r="4231" spans="19:19" x14ac:dyDescent="0.2">
      <c r="S4231"/>
    </row>
    <row r="4232" spans="19:19" x14ac:dyDescent="0.2">
      <c r="S4232"/>
    </row>
    <row r="4233" spans="19:19" x14ac:dyDescent="0.2">
      <c r="S4233"/>
    </row>
    <row r="4234" spans="19:19" x14ac:dyDescent="0.2">
      <c r="S4234"/>
    </row>
    <row r="4235" spans="19:19" x14ac:dyDescent="0.2">
      <c r="S4235"/>
    </row>
    <row r="4236" spans="19:19" x14ac:dyDescent="0.2">
      <c r="S4236"/>
    </row>
    <row r="4237" spans="19:19" x14ac:dyDescent="0.2">
      <c r="S4237"/>
    </row>
    <row r="4238" spans="19:19" x14ac:dyDescent="0.2">
      <c r="S4238"/>
    </row>
    <row r="4239" spans="19:19" x14ac:dyDescent="0.2">
      <c r="S4239"/>
    </row>
    <row r="4240" spans="19:19" x14ac:dyDescent="0.2">
      <c r="S4240"/>
    </row>
    <row r="4241" spans="19:19" x14ac:dyDescent="0.2">
      <c r="S4241"/>
    </row>
    <row r="4242" spans="19:19" x14ac:dyDescent="0.2">
      <c r="S4242"/>
    </row>
    <row r="4243" spans="19:19" x14ac:dyDescent="0.2">
      <c r="S4243"/>
    </row>
    <row r="4244" spans="19:19" x14ac:dyDescent="0.2">
      <c r="S4244"/>
    </row>
    <row r="4245" spans="19:19" x14ac:dyDescent="0.2">
      <c r="S4245"/>
    </row>
    <row r="4246" spans="19:19" x14ac:dyDescent="0.2">
      <c r="S4246"/>
    </row>
    <row r="4247" spans="19:19" x14ac:dyDescent="0.2">
      <c r="S4247"/>
    </row>
    <row r="4248" spans="19:19" x14ac:dyDescent="0.2">
      <c r="S4248"/>
    </row>
    <row r="4249" spans="19:19" x14ac:dyDescent="0.2">
      <c r="S4249"/>
    </row>
    <row r="4250" spans="19:19" x14ac:dyDescent="0.2">
      <c r="S4250"/>
    </row>
    <row r="4251" spans="19:19" x14ac:dyDescent="0.2">
      <c r="S4251"/>
    </row>
    <row r="4252" spans="19:19" x14ac:dyDescent="0.2">
      <c r="S4252"/>
    </row>
    <row r="4253" spans="19:19" x14ac:dyDescent="0.2">
      <c r="S4253"/>
    </row>
    <row r="4254" spans="19:19" x14ac:dyDescent="0.2">
      <c r="S4254"/>
    </row>
    <row r="4255" spans="19:19" x14ac:dyDescent="0.2">
      <c r="S4255"/>
    </row>
    <row r="4256" spans="19:19" x14ac:dyDescent="0.2">
      <c r="S4256"/>
    </row>
    <row r="4257" spans="19:19" x14ac:dyDescent="0.2">
      <c r="S4257"/>
    </row>
    <row r="4258" spans="19:19" x14ac:dyDescent="0.2">
      <c r="S4258"/>
    </row>
    <row r="4259" spans="19:19" x14ac:dyDescent="0.2">
      <c r="S4259"/>
    </row>
    <row r="4260" spans="19:19" x14ac:dyDescent="0.2">
      <c r="S4260"/>
    </row>
    <row r="4261" spans="19:19" x14ac:dyDescent="0.2">
      <c r="S4261"/>
    </row>
    <row r="4262" spans="19:19" x14ac:dyDescent="0.2">
      <c r="S4262"/>
    </row>
    <row r="4263" spans="19:19" x14ac:dyDescent="0.2">
      <c r="S4263"/>
    </row>
    <row r="4264" spans="19:19" x14ac:dyDescent="0.2">
      <c r="S4264"/>
    </row>
    <row r="4265" spans="19:19" x14ac:dyDescent="0.2">
      <c r="S4265"/>
    </row>
    <row r="4266" spans="19:19" x14ac:dyDescent="0.2">
      <c r="S4266"/>
    </row>
    <row r="4267" spans="19:19" x14ac:dyDescent="0.2">
      <c r="S4267"/>
    </row>
    <row r="4268" spans="19:19" x14ac:dyDescent="0.2">
      <c r="S4268"/>
    </row>
    <row r="4269" spans="19:19" x14ac:dyDescent="0.2">
      <c r="S4269"/>
    </row>
    <row r="4270" spans="19:19" x14ac:dyDescent="0.2">
      <c r="S4270"/>
    </row>
    <row r="4271" spans="19:19" x14ac:dyDescent="0.2">
      <c r="S4271"/>
    </row>
    <row r="4272" spans="19:19" x14ac:dyDescent="0.2">
      <c r="S4272"/>
    </row>
    <row r="4273" spans="19:19" x14ac:dyDescent="0.2">
      <c r="S4273"/>
    </row>
    <row r="4274" spans="19:19" x14ac:dyDescent="0.2">
      <c r="S4274"/>
    </row>
    <row r="4275" spans="19:19" x14ac:dyDescent="0.2">
      <c r="S4275"/>
    </row>
    <row r="4276" spans="19:19" x14ac:dyDescent="0.2">
      <c r="S4276"/>
    </row>
    <row r="4277" spans="19:19" x14ac:dyDescent="0.2">
      <c r="S4277"/>
    </row>
    <row r="4278" spans="19:19" x14ac:dyDescent="0.2">
      <c r="S4278"/>
    </row>
    <row r="4279" spans="19:19" x14ac:dyDescent="0.2">
      <c r="S4279"/>
    </row>
    <row r="4280" spans="19:19" x14ac:dyDescent="0.2">
      <c r="S4280"/>
    </row>
    <row r="4281" spans="19:19" x14ac:dyDescent="0.2">
      <c r="S4281"/>
    </row>
    <row r="4282" spans="19:19" x14ac:dyDescent="0.2">
      <c r="S4282"/>
    </row>
    <row r="4283" spans="19:19" x14ac:dyDescent="0.2">
      <c r="S4283"/>
    </row>
    <row r="4284" spans="19:19" x14ac:dyDescent="0.2">
      <c r="S4284"/>
    </row>
    <row r="4285" spans="19:19" x14ac:dyDescent="0.2">
      <c r="S4285"/>
    </row>
    <row r="4286" spans="19:19" x14ac:dyDescent="0.2">
      <c r="S4286"/>
    </row>
    <row r="4287" spans="19:19" x14ac:dyDescent="0.2">
      <c r="S4287"/>
    </row>
    <row r="4288" spans="19:19" x14ac:dyDescent="0.2">
      <c r="S4288"/>
    </row>
    <row r="4289" spans="19:19" x14ac:dyDescent="0.2">
      <c r="S4289"/>
    </row>
    <row r="4290" spans="19:19" x14ac:dyDescent="0.2">
      <c r="S4290"/>
    </row>
    <row r="4291" spans="19:19" x14ac:dyDescent="0.2">
      <c r="S4291"/>
    </row>
    <row r="4292" spans="19:19" x14ac:dyDescent="0.2">
      <c r="S4292"/>
    </row>
    <row r="4293" spans="19:19" x14ac:dyDescent="0.2">
      <c r="S4293"/>
    </row>
    <row r="4294" spans="19:19" x14ac:dyDescent="0.2">
      <c r="S4294"/>
    </row>
    <row r="4295" spans="19:19" x14ac:dyDescent="0.2">
      <c r="S4295"/>
    </row>
    <row r="4296" spans="19:19" x14ac:dyDescent="0.2">
      <c r="S4296"/>
    </row>
    <row r="4297" spans="19:19" x14ac:dyDescent="0.2">
      <c r="S4297"/>
    </row>
    <row r="4298" spans="19:19" x14ac:dyDescent="0.2">
      <c r="S4298"/>
    </row>
    <row r="4299" spans="19:19" x14ac:dyDescent="0.2">
      <c r="S4299"/>
    </row>
    <row r="4300" spans="19:19" x14ac:dyDescent="0.2">
      <c r="S4300"/>
    </row>
    <row r="4301" spans="19:19" x14ac:dyDescent="0.2">
      <c r="S4301"/>
    </row>
    <row r="4302" spans="19:19" x14ac:dyDescent="0.2">
      <c r="S4302"/>
    </row>
    <row r="4303" spans="19:19" x14ac:dyDescent="0.2">
      <c r="S4303"/>
    </row>
    <row r="4304" spans="19:19" x14ac:dyDescent="0.2">
      <c r="S4304"/>
    </row>
    <row r="4305" spans="19:19" x14ac:dyDescent="0.2">
      <c r="S4305"/>
    </row>
    <row r="4306" spans="19:19" x14ac:dyDescent="0.2">
      <c r="S4306"/>
    </row>
    <row r="4307" spans="19:19" x14ac:dyDescent="0.2">
      <c r="S4307"/>
    </row>
    <row r="4308" spans="19:19" x14ac:dyDescent="0.2">
      <c r="S4308"/>
    </row>
    <row r="4309" spans="19:19" x14ac:dyDescent="0.2">
      <c r="S4309"/>
    </row>
    <row r="4310" spans="19:19" x14ac:dyDescent="0.2">
      <c r="S4310"/>
    </row>
    <row r="4311" spans="19:19" x14ac:dyDescent="0.2">
      <c r="S4311"/>
    </row>
    <row r="4312" spans="19:19" x14ac:dyDescent="0.2">
      <c r="S4312"/>
    </row>
    <row r="4313" spans="19:19" x14ac:dyDescent="0.2">
      <c r="S4313"/>
    </row>
    <row r="4314" spans="19:19" x14ac:dyDescent="0.2">
      <c r="S4314"/>
    </row>
    <row r="4315" spans="19:19" x14ac:dyDescent="0.2">
      <c r="S4315"/>
    </row>
    <row r="4316" spans="19:19" x14ac:dyDescent="0.2">
      <c r="S4316"/>
    </row>
    <row r="4317" spans="19:19" x14ac:dyDescent="0.2">
      <c r="S4317"/>
    </row>
    <row r="4318" spans="19:19" x14ac:dyDescent="0.2">
      <c r="S4318"/>
    </row>
    <row r="4319" spans="19:19" x14ac:dyDescent="0.2">
      <c r="S4319"/>
    </row>
    <row r="4320" spans="19:19" x14ac:dyDescent="0.2">
      <c r="S4320"/>
    </row>
    <row r="4321" spans="19:19" x14ac:dyDescent="0.2">
      <c r="S4321"/>
    </row>
    <row r="4322" spans="19:19" x14ac:dyDescent="0.2">
      <c r="S4322"/>
    </row>
    <row r="4323" spans="19:19" x14ac:dyDescent="0.2">
      <c r="S4323"/>
    </row>
    <row r="4324" spans="19:19" x14ac:dyDescent="0.2">
      <c r="S4324"/>
    </row>
    <row r="4325" spans="19:19" x14ac:dyDescent="0.2">
      <c r="S4325"/>
    </row>
    <row r="4326" spans="19:19" x14ac:dyDescent="0.2">
      <c r="S4326"/>
    </row>
    <row r="4327" spans="19:19" x14ac:dyDescent="0.2">
      <c r="S4327"/>
    </row>
    <row r="4328" spans="19:19" x14ac:dyDescent="0.2">
      <c r="S4328"/>
    </row>
    <row r="4329" spans="19:19" x14ac:dyDescent="0.2">
      <c r="S4329"/>
    </row>
    <row r="4330" spans="19:19" x14ac:dyDescent="0.2">
      <c r="S4330"/>
    </row>
    <row r="4331" spans="19:19" x14ac:dyDescent="0.2">
      <c r="S4331"/>
    </row>
    <row r="4332" spans="19:19" x14ac:dyDescent="0.2">
      <c r="S4332"/>
    </row>
    <row r="4333" spans="19:19" x14ac:dyDescent="0.2">
      <c r="S4333"/>
    </row>
    <row r="4334" spans="19:19" x14ac:dyDescent="0.2">
      <c r="S4334"/>
    </row>
    <row r="4335" spans="19:19" x14ac:dyDescent="0.2">
      <c r="S4335"/>
    </row>
    <row r="4336" spans="19:19" x14ac:dyDescent="0.2">
      <c r="S4336"/>
    </row>
    <row r="4337" spans="19:19" x14ac:dyDescent="0.2">
      <c r="S4337"/>
    </row>
    <row r="4338" spans="19:19" x14ac:dyDescent="0.2">
      <c r="S4338"/>
    </row>
    <row r="4339" spans="19:19" x14ac:dyDescent="0.2">
      <c r="S4339"/>
    </row>
    <row r="4340" spans="19:19" x14ac:dyDescent="0.2">
      <c r="S4340"/>
    </row>
    <row r="4341" spans="19:19" x14ac:dyDescent="0.2">
      <c r="S4341"/>
    </row>
    <row r="4342" spans="19:19" x14ac:dyDescent="0.2">
      <c r="S4342"/>
    </row>
    <row r="4343" spans="19:19" x14ac:dyDescent="0.2">
      <c r="S4343"/>
    </row>
    <row r="4344" spans="19:19" x14ac:dyDescent="0.2">
      <c r="S4344"/>
    </row>
    <row r="4345" spans="19:19" x14ac:dyDescent="0.2">
      <c r="S4345"/>
    </row>
    <row r="4346" spans="19:19" x14ac:dyDescent="0.2">
      <c r="S4346"/>
    </row>
    <row r="4347" spans="19:19" x14ac:dyDescent="0.2">
      <c r="S4347"/>
    </row>
    <row r="4348" spans="19:19" x14ac:dyDescent="0.2">
      <c r="S4348"/>
    </row>
    <row r="4349" spans="19:19" x14ac:dyDescent="0.2">
      <c r="S4349"/>
    </row>
    <row r="4350" spans="19:19" x14ac:dyDescent="0.2">
      <c r="S4350"/>
    </row>
    <row r="4351" spans="19:19" x14ac:dyDescent="0.2">
      <c r="S4351"/>
    </row>
    <row r="4352" spans="19:19" x14ac:dyDescent="0.2">
      <c r="S4352"/>
    </row>
    <row r="4353" spans="19:19" x14ac:dyDescent="0.2">
      <c r="S4353"/>
    </row>
    <row r="4354" spans="19:19" x14ac:dyDescent="0.2">
      <c r="S4354"/>
    </row>
    <row r="4355" spans="19:19" x14ac:dyDescent="0.2">
      <c r="S4355"/>
    </row>
    <row r="4356" spans="19:19" x14ac:dyDescent="0.2">
      <c r="S4356"/>
    </row>
    <row r="4357" spans="19:19" x14ac:dyDescent="0.2">
      <c r="S4357"/>
    </row>
    <row r="4358" spans="19:19" x14ac:dyDescent="0.2">
      <c r="S4358"/>
    </row>
    <row r="4359" spans="19:19" x14ac:dyDescent="0.2">
      <c r="S4359"/>
    </row>
    <row r="4360" spans="19:19" x14ac:dyDescent="0.2">
      <c r="S4360"/>
    </row>
    <row r="4361" spans="19:19" x14ac:dyDescent="0.2">
      <c r="S4361"/>
    </row>
    <row r="4362" spans="19:19" x14ac:dyDescent="0.2">
      <c r="S4362"/>
    </row>
    <row r="4363" spans="19:19" x14ac:dyDescent="0.2">
      <c r="S4363"/>
    </row>
    <row r="4364" spans="19:19" x14ac:dyDescent="0.2">
      <c r="S4364"/>
    </row>
    <row r="4365" spans="19:19" x14ac:dyDescent="0.2">
      <c r="S4365"/>
    </row>
    <row r="4366" spans="19:19" x14ac:dyDescent="0.2">
      <c r="S4366"/>
    </row>
    <row r="4367" spans="19:19" x14ac:dyDescent="0.2">
      <c r="S4367"/>
    </row>
    <row r="4368" spans="19:19" x14ac:dyDescent="0.2">
      <c r="S4368"/>
    </row>
    <row r="4369" spans="19:19" x14ac:dyDescent="0.2">
      <c r="S4369"/>
    </row>
    <row r="4370" spans="19:19" x14ac:dyDescent="0.2">
      <c r="S4370"/>
    </row>
    <row r="4371" spans="19:19" x14ac:dyDescent="0.2">
      <c r="S4371"/>
    </row>
    <row r="4372" spans="19:19" x14ac:dyDescent="0.2">
      <c r="S4372"/>
    </row>
    <row r="4373" spans="19:19" x14ac:dyDescent="0.2">
      <c r="S4373"/>
    </row>
    <row r="4374" spans="19:19" x14ac:dyDescent="0.2">
      <c r="S4374"/>
    </row>
    <row r="4375" spans="19:19" x14ac:dyDescent="0.2">
      <c r="S4375"/>
    </row>
    <row r="4376" spans="19:19" x14ac:dyDescent="0.2">
      <c r="S4376"/>
    </row>
    <row r="4377" spans="19:19" x14ac:dyDescent="0.2">
      <c r="S4377"/>
    </row>
    <row r="4378" spans="19:19" x14ac:dyDescent="0.2">
      <c r="S4378"/>
    </row>
    <row r="4379" spans="19:19" x14ac:dyDescent="0.2">
      <c r="S4379"/>
    </row>
    <row r="4380" spans="19:19" x14ac:dyDescent="0.2">
      <c r="S4380"/>
    </row>
    <row r="4381" spans="19:19" x14ac:dyDescent="0.2">
      <c r="S4381"/>
    </row>
    <row r="4382" spans="19:19" x14ac:dyDescent="0.2">
      <c r="S4382"/>
    </row>
    <row r="4383" spans="19:19" x14ac:dyDescent="0.2">
      <c r="S4383"/>
    </row>
    <row r="4384" spans="19:19" x14ac:dyDescent="0.2">
      <c r="S4384"/>
    </row>
    <row r="4385" spans="19:19" x14ac:dyDescent="0.2">
      <c r="S4385"/>
    </row>
    <row r="4386" spans="19:19" x14ac:dyDescent="0.2">
      <c r="S4386"/>
    </row>
    <row r="4387" spans="19:19" x14ac:dyDescent="0.2">
      <c r="S4387"/>
    </row>
    <row r="4388" spans="19:19" x14ac:dyDescent="0.2">
      <c r="S4388"/>
    </row>
    <row r="4389" spans="19:19" x14ac:dyDescent="0.2">
      <c r="S4389"/>
    </row>
    <row r="4390" spans="19:19" x14ac:dyDescent="0.2">
      <c r="S4390"/>
    </row>
    <row r="4391" spans="19:19" x14ac:dyDescent="0.2">
      <c r="S4391"/>
    </row>
    <row r="4392" spans="19:19" x14ac:dyDescent="0.2">
      <c r="S4392"/>
    </row>
    <row r="4393" spans="19:19" x14ac:dyDescent="0.2">
      <c r="S4393"/>
    </row>
    <row r="4394" spans="19:19" x14ac:dyDescent="0.2">
      <c r="S4394"/>
    </row>
    <row r="4395" spans="19:19" x14ac:dyDescent="0.2">
      <c r="S4395"/>
    </row>
    <row r="4396" spans="19:19" x14ac:dyDescent="0.2">
      <c r="S4396"/>
    </row>
    <row r="4397" spans="19:19" x14ac:dyDescent="0.2">
      <c r="S4397"/>
    </row>
    <row r="4398" spans="19:19" x14ac:dyDescent="0.2">
      <c r="S4398"/>
    </row>
    <row r="4399" spans="19:19" x14ac:dyDescent="0.2">
      <c r="S4399"/>
    </row>
    <row r="4400" spans="19:19" x14ac:dyDescent="0.2">
      <c r="S4400"/>
    </row>
    <row r="4401" spans="19:19" x14ac:dyDescent="0.2">
      <c r="S4401"/>
    </row>
    <row r="4402" spans="19:19" x14ac:dyDescent="0.2">
      <c r="S4402"/>
    </row>
    <row r="4403" spans="19:19" x14ac:dyDescent="0.2">
      <c r="S4403"/>
    </row>
    <row r="4404" spans="19:19" x14ac:dyDescent="0.2">
      <c r="S4404"/>
    </row>
    <row r="4405" spans="19:19" x14ac:dyDescent="0.2">
      <c r="S4405"/>
    </row>
    <row r="4406" spans="19:19" x14ac:dyDescent="0.2">
      <c r="S4406"/>
    </row>
    <row r="4407" spans="19:19" x14ac:dyDescent="0.2">
      <c r="S4407"/>
    </row>
    <row r="4408" spans="19:19" x14ac:dyDescent="0.2">
      <c r="S4408"/>
    </row>
    <row r="4409" spans="19:19" x14ac:dyDescent="0.2">
      <c r="S4409"/>
    </row>
    <row r="4410" spans="19:19" x14ac:dyDescent="0.2">
      <c r="S4410"/>
    </row>
    <row r="4411" spans="19:19" x14ac:dyDescent="0.2">
      <c r="S4411"/>
    </row>
    <row r="4412" spans="19:19" x14ac:dyDescent="0.2">
      <c r="S4412"/>
    </row>
    <row r="4413" spans="19:19" x14ac:dyDescent="0.2">
      <c r="S4413"/>
    </row>
    <row r="4414" spans="19:19" x14ac:dyDescent="0.2">
      <c r="S4414"/>
    </row>
    <row r="4415" spans="19:19" x14ac:dyDescent="0.2">
      <c r="S4415"/>
    </row>
    <row r="4416" spans="19:19" x14ac:dyDescent="0.2">
      <c r="S4416"/>
    </row>
    <row r="4417" spans="19:19" x14ac:dyDescent="0.2">
      <c r="S4417"/>
    </row>
    <row r="4418" spans="19:19" x14ac:dyDescent="0.2">
      <c r="S4418"/>
    </row>
    <row r="4419" spans="19:19" x14ac:dyDescent="0.2">
      <c r="S4419"/>
    </row>
    <row r="4420" spans="19:19" x14ac:dyDescent="0.2">
      <c r="S4420"/>
    </row>
    <row r="4421" spans="19:19" x14ac:dyDescent="0.2">
      <c r="S4421"/>
    </row>
    <row r="4422" spans="19:19" x14ac:dyDescent="0.2">
      <c r="S4422"/>
    </row>
    <row r="4423" spans="19:19" x14ac:dyDescent="0.2">
      <c r="S4423"/>
    </row>
    <row r="4424" spans="19:19" x14ac:dyDescent="0.2">
      <c r="S4424"/>
    </row>
    <row r="4425" spans="19:19" x14ac:dyDescent="0.2">
      <c r="S4425"/>
    </row>
    <row r="4426" spans="19:19" x14ac:dyDescent="0.2">
      <c r="S4426"/>
    </row>
    <row r="4427" spans="19:19" x14ac:dyDescent="0.2">
      <c r="S4427"/>
    </row>
    <row r="4428" spans="19:19" x14ac:dyDescent="0.2">
      <c r="S4428"/>
    </row>
    <row r="4429" spans="19:19" x14ac:dyDescent="0.2">
      <c r="S4429"/>
    </row>
    <row r="4430" spans="19:19" x14ac:dyDescent="0.2">
      <c r="S4430"/>
    </row>
    <row r="4431" spans="19:19" x14ac:dyDescent="0.2">
      <c r="S4431"/>
    </row>
    <row r="4432" spans="19:19" x14ac:dyDescent="0.2">
      <c r="S4432"/>
    </row>
    <row r="4433" spans="19:19" x14ac:dyDescent="0.2">
      <c r="S4433"/>
    </row>
    <row r="4434" spans="19:19" x14ac:dyDescent="0.2">
      <c r="S4434"/>
    </row>
    <row r="4435" spans="19:19" x14ac:dyDescent="0.2">
      <c r="S4435"/>
    </row>
    <row r="4436" spans="19:19" x14ac:dyDescent="0.2">
      <c r="S4436"/>
    </row>
    <row r="4437" spans="19:19" x14ac:dyDescent="0.2">
      <c r="S4437"/>
    </row>
    <row r="4438" spans="19:19" x14ac:dyDescent="0.2">
      <c r="S4438"/>
    </row>
    <row r="4439" spans="19:19" x14ac:dyDescent="0.2">
      <c r="S4439"/>
    </row>
    <row r="4440" spans="19:19" x14ac:dyDescent="0.2">
      <c r="S4440"/>
    </row>
    <row r="4441" spans="19:19" x14ac:dyDescent="0.2">
      <c r="S4441"/>
    </row>
    <row r="4442" spans="19:19" x14ac:dyDescent="0.2">
      <c r="S4442"/>
    </row>
    <row r="4443" spans="19:19" x14ac:dyDescent="0.2">
      <c r="S4443"/>
    </row>
    <row r="4444" spans="19:19" x14ac:dyDescent="0.2">
      <c r="S4444"/>
    </row>
    <row r="4445" spans="19:19" x14ac:dyDescent="0.2">
      <c r="S4445"/>
    </row>
    <row r="4446" spans="19:19" x14ac:dyDescent="0.2">
      <c r="S4446"/>
    </row>
    <row r="4447" spans="19:19" x14ac:dyDescent="0.2">
      <c r="S4447"/>
    </row>
    <row r="4448" spans="19:19" x14ac:dyDescent="0.2">
      <c r="S4448"/>
    </row>
    <row r="4449" spans="19:19" x14ac:dyDescent="0.2">
      <c r="S4449"/>
    </row>
    <row r="4450" spans="19:19" x14ac:dyDescent="0.2">
      <c r="S4450"/>
    </row>
    <row r="4451" spans="19:19" x14ac:dyDescent="0.2">
      <c r="S4451"/>
    </row>
    <row r="4452" spans="19:19" x14ac:dyDescent="0.2">
      <c r="S4452"/>
    </row>
    <row r="4453" spans="19:19" x14ac:dyDescent="0.2">
      <c r="S4453"/>
    </row>
    <row r="4454" spans="19:19" x14ac:dyDescent="0.2">
      <c r="S4454"/>
    </row>
    <row r="4455" spans="19:19" x14ac:dyDescent="0.2">
      <c r="S4455"/>
    </row>
    <row r="4456" spans="19:19" x14ac:dyDescent="0.2">
      <c r="S4456"/>
    </row>
    <row r="4457" spans="19:19" x14ac:dyDescent="0.2">
      <c r="S4457"/>
    </row>
    <row r="4458" spans="19:19" x14ac:dyDescent="0.2">
      <c r="S4458"/>
    </row>
    <row r="4459" spans="19:19" x14ac:dyDescent="0.2">
      <c r="S4459"/>
    </row>
    <row r="4460" spans="19:19" x14ac:dyDescent="0.2">
      <c r="S4460"/>
    </row>
    <row r="4461" spans="19:19" x14ac:dyDescent="0.2">
      <c r="S4461"/>
    </row>
    <row r="4462" spans="19:19" x14ac:dyDescent="0.2">
      <c r="S4462"/>
    </row>
    <row r="4463" spans="19:19" x14ac:dyDescent="0.2">
      <c r="S4463"/>
    </row>
    <row r="4464" spans="19:19" x14ac:dyDescent="0.2">
      <c r="S4464"/>
    </row>
    <row r="4465" spans="19:19" x14ac:dyDescent="0.2">
      <c r="S4465"/>
    </row>
    <row r="4466" spans="19:19" x14ac:dyDescent="0.2">
      <c r="S4466"/>
    </row>
    <row r="4467" spans="19:19" x14ac:dyDescent="0.2">
      <c r="S4467"/>
    </row>
    <row r="4468" spans="19:19" x14ac:dyDescent="0.2">
      <c r="S4468"/>
    </row>
    <row r="4469" spans="19:19" x14ac:dyDescent="0.2">
      <c r="S4469"/>
    </row>
    <row r="4470" spans="19:19" x14ac:dyDescent="0.2">
      <c r="S4470"/>
    </row>
    <row r="4471" spans="19:19" x14ac:dyDescent="0.2">
      <c r="S4471"/>
    </row>
    <row r="4472" spans="19:19" x14ac:dyDescent="0.2">
      <c r="S4472"/>
    </row>
    <row r="4473" spans="19:19" x14ac:dyDescent="0.2">
      <c r="S4473"/>
    </row>
    <row r="4474" spans="19:19" x14ac:dyDescent="0.2">
      <c r="S4474"/>
    </row>
    <row r="4475" spans="19:19" x14ac:dyDescent="0.2">
      <c r="S4475"/>
    </row>
    <row r="4476" spans="19:19" x14ac:dyDescent="0.2">
      <c r="S4476"/>
    </row>
    <row r="4477" spans="19:19" x14ac:dyDescent="0.2">
      <c r="S4477"/>
    </row>
    <row r="4478" spans="19:19" x14ac:dyDescent="0.2">
      <c r="S4478"/>
    </row>
    <row r="4479" spans="19:19" x14ac:dyDescent="0.2">
      <c r="S4479"/>
    </row>
    <row r="4480" spans="19:19" x14ac:dyDescent="0.2">
      <c r="S4480"/>
    </row>
    <row r="4481" spans="19:19" x14ac:dyDescent="0.2">
      <c r="S4481"/>
    </row>
    <row r="4482" spans="19:19" x14ac:dyDescent="0.2">
      <c r="S4482"/>
    </row>
    <row r="4483" spans="19:19" x14ac:dyDescent="0.2">
      <c r="S4483"/>
    </row>
    <row r="4484" spans="19:19" x14ac:dyDescent="0.2">
      <c r="S4484"/>
    </row>
    <row r="4485" spans="19:19" x14ac:dyDescent="0.2">
      <c r="S4485"/>
    </row>
    <row r="4486" spans="19:19" x14ac:dyDescent="0.2">
      <c r="S4486"/>
    </row>
    <row r="4487" spans="19:19" x14ac:dyDescent="0.2">
      <c r="S4487"/>
    </row>
    <row r="4488" spans="19:19" x14ac:dyDescent="0.2">
      <c r="S4488"/>
    </row>
    <row r="4489" spans="19:19" x14ac:dyDescent="0.2">
      <c r="S4489"/>
    </row>
    <row r="4490" spans="19:19" x14ac:dyDescent="0.2">
      <c r="S4490"/>
    </row>
    <row r="4491" spans="19:19" x14ac:dyDescent="0.2">
      <c r="S4491"/>
    </row>
    <row r="4492" spans="19:19" x14ac:dyDescent="0.2">
      <c r="S4492"/>
    </row>
    <row r="4493" spans="19:19" x14ac:dyDescent="0.2">
      <c r="S4493"/>
    </row>
    <row r="4494" spans="19:19" x14ac:dyDescent="0.2">
      <c r="S4494"/>
    </row>
    <row r="4495" spans="19:19" x14ac:dyDescent="0.2">
      <c r="S4495"/>
    </row>
    <row r="4496" spans="19:19" x14ac:dyDescent="0.2">
      <c r="S4496"/>
    </row>
    <row r="4497" spans="19:19" x14ac:dyDescent="0.2">
      <c r="S4497"/>
    </row>
    <row r="4498" spans="19:19" x14ac:dyDescent="0.2">
      <c r="S4498"/>
    </row>
    <row r="4499" spans="19:19" x14ac:dyDescent="0.2">
      <c r="S4499"/>
    </row>
    <row r="4500" spans="19:19" x14ac:dyDescent="0.2">
      <c r="S4500"/>
    </row>
    <row r="4501" spans="19:19" x14ac:dyDescent="0.2">
      <c r="S4501"/>
    </row>
    <row r="4502" spans="19:19" x14ac:dyDescent="0.2">
      <c r="S4502"/>
    </row>
    <row r="4503" spans="19:19" x14ac:dyDescent="0.2">
      <c r="S4503"/>
    </row>
    <row r="4504" spans="19:19" x14ac:dyDescent="0.2">
      <c r="S4504"/>
    </row>
    <row r="4505" spans="19:19" x14ac:dyDescent="0.2">
      <c r="S4505"/>
    </row>
    <row r="4506" spans="19:19" x14ac:dyDescent="0.2">
      <c r="S4506"/>
    </row>
    <row r="4507" spans="19:19" x14ac:dyDescent="0.2">
      <c r="S4507"/>
    </row>
    <row r="4508" spans="19:19" x14ac:dyDescent="0.2">
      <c r="S4508"/>
    </row>
    <row r="4509" spans="19:19" x14ac:dyDescent="0.2">
      <c r="S4509"/>
    </row>
    <row r="4510" spans="19:19" x14ac:dyDescent="0.2">
      <c r="S4510"/>
    </row>
    <row r="4511" spans="19:19" x14ac:dyDescent="0.2">
      <c r="S4511"/>
    </row>
    <row r="4512" spans="19:19" x14ac:dyDescent="0.2">
      <c r="S4512"/>
    </row>
    <row r="4513" spans="19:19" x14ac:dyDescent="0.2">
      <c r="S4513"/>
    </row>
    <row r="4514" spans="19:19" x14ac:dyDescent="0.2">
      <c r="S4514"/>
    </row>
    <row r="4515" spans="19:19" x14ac:dyDescent="0.2">
      <c r="S4515"/>
    </row>
    <row r="4516" spans="19:19" x14ac:dyDescent="0.2">
      <c r="S4516"/>
    </row>
    <row r="4517" spans="19:19" x14ac:dyDescent="0.2">
      <c r="S4517"/>
    </row>
    <row r="4518" spans="19:19" x14ac:dyDescent="0.2">
      <c r="S4518"/>
    </row>
    <row r="4519" spans="19:19" x14ac:dyDescent="0.2">
      <c r="S4519"/>
    </row>
    <row r="4520" spans="19:19" x14ac:dyDescent="0.2">
      <c r="S4520"/>
    </row>
    <row r="4521" spans="19:19" x14ac:dyDescent="0.2">
      <c r="S4521"/>
    </row>
    <row r="4522" spans="19:19" x14ac:dyDescent="0.2">
      <c r="S4522"/>
    </row>
    <row r="4523" spans="19:19" x14ac:dyDescent="0.2">
      <c r="S4523"/>
    </row>
    <row r="4524" spans="19:19" x14ac:dyDescent="0.2">
      <c r="S4524"/>
    </row>
    <row r="4525" spans="19:19" x14ac:dyDescent="0.2">
      <c r="S4525"/>
    </row>
    <row r="4526" spans="19:19" x14ac:dyDescent="0.2">
      <c r="S4526"/>
    </row>
    <row r="4527" spans="19:19" x14ac:dyDescent="0.2">
      <c r="S4527"/>
    </row>
    <row r="4528" spans="19:19" x14ac:dyDescent="0.2">
      <c r="S4528"/>
    </row>
    <row r="4529" spans="19:19" x14ac:dyDescent="0.2">
      <c r="S4529"/>
    </row>
    <row r="4530" spans="19:19" x14ac:dyDescent="0.2">
      <c r="S4530"/>
    </row>
    <row r="4531" spans="19:19" x14ac:dyDescent="0.2">
      <c r="S4531"/>
    </row>
    <row r="4532" spans="19:19" x14ac:dyDescent="0.2">
      <c r="S4532"/>
    </row>
    <row r="4533" spans="19:19" x14ac:dyDescent="0.2">
      <c r="S4533"/>
    </row>
    <row r="4534" spans="19:19" x14ac:dyDescent="0.2">
      <c r="S4534"/>
    </row>
    <row r="4535" spans="19:19" x14ac:dyDescent="0.2">
      <c r="S4535"/>
    </row>
    <row r="4536" spans="19:19" x14ac:dyDescent="0.2">
      <c r="S4536"/>
    </row>
    <row r="4537" spans="19:19" x14ac:dyDescent="0.2">
      <c r="S4537"/>
    </row>
    <row r="4538" spans="19:19" x14ac:dyDescent="0.2">
      <c r="S4538"/>
    </row>
    <row r="4539" spans="19:19" x14ac:dyDescent="0.2">
      <c r="S4539"/>
    </row>
    <row r="4540" spans="19:19" x14ac:dyDescent="0.2">
      <c r="S4540"/>
    </row>
    <row r="4541" spans="19:19" x14ac:dyDescent="0.2">
      <c r="S4541"/>
    </row>
    <row r="4542" spans="19:19" x14ac:dyDescent="0.2">
      <c r="S4542"/>
    </row>
    <row r="4543" spans="19:19" x14ac:dyDescent="0.2">
      <c r="S4543"/>
    </row>
    <row r="4544" spans="19:19" x14ac:dyDescent="0.2">
      <c r="S4544"/>
    </row>
    <row r="4545" spans="19:19" x14ac:dyDescent="0.2">
      <c r="S4545"/>
    </row>
    <row r="4546" spans="19:19" x14ac:dyDescent="0.2">
      <c r="S4546"/>
    </row>
    <row r="4547" spans="19:19" x14ac:dyDescent="0.2">
      <c r="S4547"/>
    </row>
    <row r="4548" spans="19:19" x14ac:dyDescent="0.2">
      <c r="S4548"/>
    </row>
    <row r="4549" spans="19:19" x14ac:dyDescent="0.2">
      <c r="S4549"/>
    </row>
    <row r="4550" spans="19:19" x14ac:dyDescent="0.2">
      <c r="S4550"/>
    </row>
    <row r="4551" spans="19:19" x14ac:dyDescent="0.2">
      <c r="S4551"/>
    </row>
    <row r="4552" spans="19:19" x14ac:dyDescent="0.2">
      <c r="S4552"/>
    </row>
    <row r="4553" spans="19:19" x14ac:dyDescent="0.2">
      <c r="S4553"/>
    </row>
    <row r="4554" spans="19:19" x14ac:dyDescent="0.2">
      <c r="S4554"/>
    </row>
    <row r="4555" spans="19:19" x14ac:dyDescent="0.2">
      <c r="S4555"/>
    </row>
    <row r="4556" spans="19:19" x14ac:dyDescent="0.2">
      <c r="S4556"/>
    </row>
    <row r="4557" spans="19:19" x14ac:dyDescent="0.2">
      <c r="S4557"/>
    </row>
    <row r="4558" spans="19:19" x14ac:dyDescent="0.2">
      <c r="S4558"/>
    </row>
    <row r="4559" spans="19:19" x14ac:dyDescent="0.2">
      <c r="S4559"/>
    </row>
    <row r="4560" spans="19:19" x14ac:dyDescent="0.2">
      <c r="S4560"/>
    </row>
    <row r="4561" spans="19:19" x14ac:dyDescent="0.2">
      <c r="S4561"/>
    </row>
    <row r="4562" spans="19:19" x14ac:dyDescent="0.2">
      <c r="S4562"/>
    </row>
    <row r="4563" spans="19:19" x14ac:dyDescent="0.2">
      <c r="S4563"/>
    </row>
    <row r="4564" spans="19:19" x14ac:dyDescent="0.2">
      <c r="S4564"/>
    </row>
    <row r="4565" spans="19:19" x14ac:dyDescent="0.2">
      <c r="S4565"/>
    </row>
    <row r="4566" spans="19:19" x14ac:dyDescent="0.2">
      <c r="S4566"/>
    </row>
    <row r="4567" spans="19:19" x14ac:dyDescent="0.2">
      <c r="S4567"/>
    </row>
    <row r="4568" spans="19:19" x14ac:dyDescent="0.2">
      <c r="S4568"/>
    </row>
    <row r="4569" spans="19:19" x14ac:dyDescent="0.2">
      <c r="S4569"/>
    </row>
    <row r="4570" spans="19:19" x14ac:dyDescent="0.2">
      <c r="S4570"/>
    </row>
    <row r="4571" spans="19:19" x14ac:dyDescent="0.2">
      <c r="S4571"/>
    </row>
    <row r="4572" spans="19:19" x14ac:dyDescent="0.2">
      <c r="S4572"/>
    </row>
    <row r="4573" spans="19:19" x14ac:dyDescent="0.2">
      <c r="S4573"/>
    </row>
    <row r="4574" spans="19:19" x14ac:dyDescent="0.2">
      <c r="S4574"/>
    </row>
    <row r="4575" spans="19:19" x14ac:dyDescent="0.2">
      <c r="S4575"/>
    </row>
    <row r="4576" spans="19:19" x14ac:dyDescent="0.2">
      <c r="S4576"/>
    </row>
    <row r="4577" spans="19:19" x14ac:dyDescent="0.2">
      <c r="S4577"/>
    </row>
    <row r="4578" spans="19:19" x14ac:dyDescent="0.2">
      <c r="S4578"/>
    </row>
    <row r="4579" spans="19:19" x14ac:dyDescent="0.2">
      <c r="S4579"/>
    </row>
    <row r="4580" spans="19:19" x14ac:dyDescent="0.2">
      <c r="S4580"/>
    </row>
    <row r="4581" spans="19:19" x14ac:dyDescent="0.2">
      <c r="S4581"/>
    </row>
    <row r="4582" spans="19:19" x14ac:dyDescent="0.2">
      <c r="S4582"/>
    </row>
    <row r="4583" spans="19:19" x14ac:dyDescent="0.2">
      <c r="S4583"/>
    </row>
    <row r="4584" spans="19:19" x14ac:dyDescent="0.2">
      <c r="S4584"/>
    </row>
    <row r="4585" spans="19:19" x14ac:dyDescent="0.2">
      <c r="S4585"/>
    </row>
    <row r="4586" spans="19:19" x14ac:dyDescent="0.2">
      <c r="S4586"/>
    </row>
    <row r="4587" spans="19:19" x14ac:dyDescent="0.2">
      <c r="S4587"/>
    </row>
    <row r="4588" spans="19:19" x14ac:dyDescent="0.2">
      <c r="S4588"/>
    </row>
    <row r="4589" spans="19:19" x14ac:dyDescent="0.2">
      <c r="S4589"/>
    </row>
    <row r="4590" spans="19:19" x14ac:dyDescent="0.2">
      <c r="S4590"/>
    </row>
    <row r="4591" spans="19:19" x14ac:dyDescent="0.2">
      <c r="S4591"/>
    </row>
    <row r="4592" spans="19:19" x14ac:dyDescent="0.2">
      <c r="S4592"/>
    </row>
    <row r="4593" spans="19:19" x14ac:dyDescent="0.2">
      <c r="S4593"/>
    </row>
    <row r="4594" spans="19:19" x14ac:dyDescent="0.2">
      <c r="S4594"/>
    </row>
    <row r="4595" spans="19:19" x14ac:dyDescent="0.2">
      <c r="S4595"/>
    </row>
    <row r="4596" spans="19:19" x14ac:dyDescent="0.2">
      <c r="S4596"/>
    </row>
    <row r="4597" spans="19:19" x14ac:dyDescent="0.2">
      <c r="S4597"/>
    </row>
    <row r="4598" spans="19:19" x14ac:dyDescent="0.2">
      <c r="S4598"/>
    </row>
    <row r="4599" spans="19:19" x14ac:dyDescent="0.2">
      <c r="S4599"/>
    </row>
    <row r="4600" spans="19:19" x14ac:dyDescent="0.2">
      <c r="S4600"/>
    </row>
    <row r="4601" spans="19:19" x14ac:dyDescent="0.2">
      <c r="S4601"/>
    </row>
    <row r="4602" spans="19:19" x14ac:dyDescent="0.2">
      <c r="S4602"/>
    </row>
    <row r="4603" spans="19:19" x14ac:dyDescent="0.2">
      <c r="S4603"/>
    </row>
    <row r="4604" spans="19:19" x14ac:dyDescent="0.2">
      <c r="S4604"/>
    </row>
    <row r="4605" spans="19:19" x14ac:dyDescent="0.2">
      <c r="S4605"/>
    </row>
    <row r="4606" spans="19:19" x14ac:dyDescent="0.2">
      <c r="S4606"/>
    </row>
    <row r="4607" spans="19:19" x14ac:dyDescent="0.2">
      <c r="S4607"/>
    </row>
    <row r="4608" spans="19:19" x14ac:dyDescent="0.2">
      <c r="S4608"/>
    </row>
    <row r="4609" spans="19:19" x14ac:dyDescent="0.2">
      <c r="S4609"/>
    </row>
    <row r="4610" spans="19:19" x14ac:dyDescent="0.2">
      <c r="S4610"/>
    </row>
    <row r="4611" spans="19:19" x14ac:dyDescent="0.2">
      <c r="S4611"/>
    </row>
    <row r="4612" spans="19:19" x14ac:dyDescent="0.2">
      <c r="S4612"/>
    </row>
    <row r="4613" spans="19:19" x14ac:dyDescent="0.2">
      <c r="S4613"/>
    </row>
    <row r="4614" spans="19:19" x14ac:dyDescent="0.2">
      <c r="S4614"/>
    </row>
    <row r="4615" spans="19:19" x14ac:dyDescent="0.2">
      <c r="S4615"/>
    </row>
    <row r="4616" spans="19:19" x14ac:dyDescent="0.2">
      <c r="S4616"/>
    </row>
    <row r="4617" spans="19:19" x14ac:dyDescent="0.2">
      <c r="S4617"/>
    </row>
    <row r="4618" spans="19:19" x14ac:dyDescent="0.2">
      <c r="S4618"/>
    </row>
    <row r="4619" spans="19:19" x14ac:dyDescent="0.2">
      <c r="S4619"/>
    </row>
    <row r="4620" spans="19:19" x14ac:dyDescent="0.2">
      <c r="S4620"/>
    </row>
    <row r="4621" spans="19:19" x14ac:dyDescent="0.2">
      <c r="S4621"/>
    </row>
    <row r="4622" spans="19:19" x14ac:dyDescent="0.2">
      <c r="S4622"/>
    </row>
    <row r="4623" spans="19:19" x14ac:dyDescent="0.2">
      <c r="S4623"/>
    </row>
    <row r="4624" spans="19:19" x14ac:dyDescent="0.2">
      <c r="S4624"/>
    </row>
    <row r="4625" spans="19:19" x14ac:dyDescent="0.2">
      <c r="S4625"/>
    </row>
    <row r="4626" spans="19:19" x14ac:dyDescent="0.2">
      <c r="S4626"/>
    </row>
    <row r="4627" spans="19:19" x14ac:dyDescent="0.2">
      <c r="S4627"/>
    </row>
    <row r="4628" spans="19:19" x14ac:dyDescent="0.2">
      <c r="S4628"/>
    </row>
    <row r="4629" spans="19:19" x14ac:dyDescent="0.2">
      <c r="S4629"/>
    </row>
    <row r="4630" spans="19:19" x14ac:dyDescent="0.2">
      <c r="S4630"/>
    </row>
    <row r="4631" spans="19:19" x14ac:dyDescent="0.2">
      <c r="S4631"/>
    </row>
    <row r="4632" spans="19:19" x14ac:dyDescent="0.2">
      <c r="S4632"/>
    </row>
    <row r="4633" spans="19:19" x14ac:dyDescent="0.2">
      <c r="S4633"/>
    </row>
    <row r="4634" spans="19:19" x14ac:dyDescent="0.2">
      <c r="S4634"/>
    </row>
    <row r="4635" spans="19:19" x14ac:dyDescent="0.2">
      <c r="S4635"/>
    </row>
    <row r="4636" spans="19:19" x14ac:dyDescent="0.2">
      <c r="S4636"/>
    </row>
    <row r="4637" spans="19:19" x14ac:dyDescent="0.2">
      <c r="S4637"/>
    </row>
    <row r="4638" spans="19:19" x14ac:dyDescent="0.2">
      <c r="S4638"/>
    </row>
    <row r="4639" spans="19:19" x14ac:dyDescent="0.2">
      <c r="S4639"/>
    </row>
    <row r="4640" spans="19:19" x14ac:dyDescent="0.2">
      <c r="S4640"/>
    </row>
    <row r="4641" spans="19:19" x14ac:dyDescent="0.2">
      <c r="S4641"/>
    </row>
    <row r="4642" spans="19:19" x14ac:dyDescent="0.2">
      <c r="S4642"/>
    </row>
    <row r="4643" spans="19:19" x14ac:dyDescent="0.2">
      <c r="S4643"/>
    </row>
    <row r="4644" spans="19:19" x14ac:dyDescent="0.2">
      <c r="S4644"/>
    </row>
    <row r="4645" spans="19:19" x14ac:dyDescent="0.2">
      <c r="S4645"/>
    </row>
    <row r="4646" spans="19:19" x14ac:dyDescent="0.2">
      <c r="S4646"/>
    </row>
    <row r="4647" spans="19:19" x14ac:dyDescent="0.2">
      <c r="S4647"/>
    </row>
    <row r="4648" spans="19:19" x14ac:dyDescent="0.2">
      <c r="S4648"/>
    </row>
    <row r="4649" spans="19:19" x14ac:dyDescent="0.2">
      <c r="S4649"/>
    </row>
    <row r="4650" spans="19:19" x14ac:dyDescent="0.2">
      <c r="S4650"/>
    </row>
    <row r="4651" spans="19:19" x14ac:dyDescent="0.2">
      <c r="S4651"/>
    </row>
    <row r="4652" spans="19:19" x14ac:dyDescent="0.2">
      <c r="S4652"/>
    </row>
    <row r="4653" spans="19:19" x14ac:dyDescent="0.2">
      <c r="S4653"/>
    </row>
    <row r="4654" spans="19:19" x14ac:dyDescent="0.2">
      <c r="S4654"/>
    </row>
    <row r="4655" spans="19:19" x14ac:dyDescent="0.2">
      <c r="S4655"/>
    </row>
    <row r="4656" spans="19:19" x14ac:dyDescent="0.2">
      <c r="S4656"/>
    </row>
    <row r="4657" spans="19:19" x14ac:dyDescent="0.2">
      <c r="S4657"/>
    </row>
    <row r="4658" spans="19:19" x14ac:dyDescent="0.2">
      <c r="S4658"/>
    </row>
    <row r="4659" spans="19:19" x14ac:dyDescent="0.2">
      <c r="S4659"/>
    </row>
    <row r="4660" spans="19:19" x14ac:dyDescent="0.2">
      <c r="S4660"/>
    </row>
    <row r="4661" spans="19:19" x14ac:dyDescent="0.2">
      <c r="S4661"/>
    </row>
    <row r="4662" spans="19:19" x14ac:dyDescent="0.2">
      <c r="S4662"/>
    </row>
    <row r="4663" spans="19:19" x14ac:dyDescent="0.2">
      <c r="S4663"/>
    </row>
    <row r="4664" spans="19:19" x14ac:dyDescent="0.2">
      <c r="S4664"/>
    </row>
    <row r="4665" spans="19:19" x14ac:dyDescent="0.2">
      <c r="S4665"/>
    </row>
    <row r="4666" spans="19:19" x14ac:dyDescent="0.2">
      <c r="S4666"/>
    </row>
    <row r="4667" spans="19:19" x14ac:dyDescent="0.2">
      <c r="S4667"/>
    </row>
    <row r="4668" spans="19:19" x14ac:dyDescent="0.2">
      <c r="S4668"/>
    </row>
    <row r="4669" spans="19:19" x14ac:dyDescent="0.2">
      <c r="S4669"/>
    </row>
    <row r="4670" spans="19:19" x14ac:dyDescent="0.2">
      <c r="S4670"/>
    </row>
    <row r="4671" spans="19:19" x14ac:dyDescent="0.2">
      <c r="S4671"/>
    </row>
    <row r="4672" spans="19:19" x14ac:dyDescent="0.2">
      <c r="S4672"/>
    </row>
    <row r="4673" spans="19:19" x14ac:dyDescent="0.2">
      <c r="S4673"/>
    </row>
    <row r="4674" spans="19:19" x14ac:dyDescent="0.2">
      <c r="S4674"/>
    </row>
    <row r="4675" spans="19:19" x14ac:dyDescent="0.2">
      <c r="S4675"/>
    </row>
    <row r="4676" spans="19:19" x14ac:dyDescent="0.2">
      <c r="S4676"/>
    </row>
    <row r="4677" spans="19:19" x14ac:dyDescent="0.2">
      <c r="S4677"/>
    </row>
    <row r="4678" spans="19:19" x14ac:dyDescent="0.2">
      <c r="S4678"/>
    </row>
    <row r="4679" spans="19:19" x14ac:dyDescent="0.2">
      <c r="S4679"/>
    </row>
    <row r="4680" spans="19:19" x14ac:dyDescent="0.2">
      <c r="S4680"/>
    </row>
    <row r="4681" spans="19:19" x14ac:dyDescent="0.2">
      <c r="S4681"/>
    </row>
    <row r="4682" spans="19:19" x14ac:dyDescent="0.2">
      <c r="S4682"/>
    </row>
    <row r="4683" spans="19:19" x14ac:dyDescent="0.2">
      <c r="S4683"/>
    </row>
    <row r="4684" spans="19:19" x14ac:dyDescent="0.2">
      <c r="S4684"/>
    </row>
    <row r="4685" spans="19:19" x14ac:dyDescent="0.2">
      <c r="S4685"/>
    </row>
    <row r="4686" spans="19:19" x14ac:dyDescent="0.2">
      <c r="S4686"/>
    </row>
    <row r="4687" spans="19:19" x14ac:dyDescent="0.2">
      <c r="S4687"/>
    </row>
    <row r="4688" spans="19:19" x14ac:dyDescent="0.2">
      <c r="S4688"/>
    </row>
    <row r="4689" spans="19:19" x14ac:dyDescent="0.2">
      <c r="S4689"/>
    </row>
    <row r="4690" spans="19:19" x14ac:dyDescent="0.2">
      <c r="S4690"/>
    </row>
    <row r="4691" spans="19:19" x14ac:dyDescent="0.2">
      <c r="S4691"/>
    </row>
    <row r="4692" spans="19:19" x14ac:dyDescent="0.2">
      <c r="S4692"/>
    </row>
    <row r="4693" spans="19:19" x14ac:dyDescent="0.2">
      <c r="S4693"/>
    </row>
    <row r="4694" spans="19:19" x14ac:dyDescent="0.2">
      <c r="S4694"/>
    </row>
    <row r="4695" spans="19:19" x14ac:dyDescent="0.2">
      <c r="S4695"/>
    </row>
    <row r="4696" spans="19:19" x14ac:dyDescent="0.2">
      <c r="S4696"/>
    </row>
    <row r="4697" spans="19:19" x14ac:dyDescent="0.2">
      <c r="S4697"/>
    </row>
    <row r="4698" spans="19:19" x14ac:dyDescent="0.2">
      <c r="S4698"/>
    </row>
    <row r="4699" spans="19:19" x14ac:dyDescent="0.2">
      <c r="S4699"/>
    </row>
    <row r="4700" spans="19:19" x14ac:dyDescent="0.2">
      <c r="S4700"/>
    </row>
    <row r="4701" spans="19:19" x14ac:dyDescent="0.2">
      <c r="S4701"/>
    </row>
    <row r="4702" spans="19:19" x14ac:dyDescent="0.2">
      <c r="S4702"/>
    </row>
    <row r="4703" spans="19:19" x14ac:dyDescent="0.2">
      <c r="S4703"/>
    </row>
    <row r="4704" spans="19:19" x14ac:dyDescent="0.2">
      <c r="S4704"/>
    </row>
    <row r="4705" spans="19:19" x14ac:dyDescent="0.2">
      <c r="S4705"/>
    </row>
    <row r="4706" spans="19:19" x14ac:dyDescent="0.2">
      <c r="S4706"/>
    </row>
    <row r="4707" spans="19:19" x14ac:dyDescent="0.2">
      <c r="S4707"/>
    </row>
    <row r="4708" spans="19:19" x14ac:dyDescent="0.2">
      <c r="S4708"/>
    </row>
    <row r="4709" spans="19:19" x14ac:dyDescent="0.2">
      <c r="S4709"/>
    </row>
    <row r="4710" spans="19:19" x14ac:dyDescent="0.2">
      <c r="S4710"/>
    </row>
    <row r="4711" spans="19:19" x14ac:dyDescent="0.2">
      <c r="S4711"/>
    </row>
    <row r="4712" spans="19:19" x14ac:dyDescent="0.2">
      <c r="S4712"/>
    </row>
    <row r="4713" spans="19:19" x14ac:dyDescent="0.2">
      <c r="S4713"/>
    </row>
    <row r="4714" spans="19:19" x14ac:dyDescent="0.2">
      <c r="S4714"/>
    </row>
    <row r="4715" spans="19:19" x14ac:dyDescent="0.2">
      <c r="S4715"/>
    </row>
    <row r="4716" spans="19:19" x14ac:dyDescent="0.2">
      <c r="S4716"/>
    </row>
    <row r="4717" spans="19:19" x14ac:dyDescent="0.2">
      <c r="S4717"/>
    </row>
    <row r="4718" spans="19:19" x14ac:dyDescent="0.2">
      <c r="S4718"/>
    </row>
    <row r="4719" spans="19:19" x14ac:dyDescent="0.2">
      <c r="S4719"/>
    </row>
    <row r="4720" spans="19:19" x14ac:dyDescent="0.2">
      <c r="S4720"/>
    </row>
    <row r="4721" spans="19:19" x14ac:dyDescent="0.2">
      <c r="S4721"/>
    </row>
    <row r="4722" spans="19:19" x14ac:dyDescent="0.2">
      <c r="S4722"/>
    </row>
    <row r="4723" spans="19:19" x14ac:dyDescent="0.2">
      <c r="S4723"/>
    </row>
    <row r="4724" spans="19:19" x14ac:dyDescent="0.2">
      <c r="S4724"/>
    </row>
    <row r="4725" spans="19:19" x14ac:dyDescent="0.2">
      <c r="S4725"/>
    </row>
    <row r="4726" spans="19:19" x14ac:dyDescent="0.2">
      <c r="S4726"/>
    </row>
    <row r="4727" spans="19:19" x14ac:dyDescent="0.2">
      <c r="S4727"/>
    </row>
    <row r="4728" spans="19:19" x14ac:dyDescent="0.2">
      <c r="S4728"/>
    </row>
    <row r="4729" spans="19:19" x14ac:dyDescent="0.2">
      <c r="S4729"/>
    </row>
    <row r="4730" spans="19:19" x14ac:dyDescent="0.2">
      <c r="S4730"/>
    </row>
    <row r="4731" spans="19:19" x14ac:dyDescent="0.2">
      <c r="S4731"/>
    </row>
    <row r="4732" spans="19:19" x14ac:dyDescent="0.2">
      <c r="S4732"/>
    </row>
    <row r="4733" spans="19:19" x14ac:dyDescent="0.2">
      <c r="S4733"/>
    </row>
    <row r="4734" spans="19:19" x14ac:dyDescent="0.2">
      <c r="S4734"/>
    </row>
    <row r="4735" spans="19:19" x14ac:dyDescent="0.2">
      <c r="S4735"/>
    </row>
    <row r="4736" spans="19:19" x14ac:dyDescent="0.2">
      <c r="S4736"/>
    </row>
    <row r="4737" spans="19:19" x14ac:dyDescent="0.2">
      <c r="S4737"/>
    </row>
    <row r="4738" spans="19:19" x14ac:dyDescent="0.2">
      <c r="S4738"/>
    </row>
    <row r="4739" spans="19:19" x14ac:dyDescent="0.2">
      <c r="S4739"/>
    </row>
    <row r="4740" spans="19:19" x14ac:dyDescent="0.2">
      <c r="S4740"/>
    </row>
    <row r="4741" spans="19:19" x14ac:dyDescent="0.2">
      <c r="S4741"/>
    </row>
    <row r="4742" spans="19:19" x14ac:dyDescent="0.2">
      <c r="S4742"/>
    </row>
    <row r="4743" spans="19:19" x14ac:dyDescent="0.2">
      <c r="S4743"/>
    </row>
    <row r="4744" spans="19:19" x14ac:dyDescent="0.2">
      <c r="S4744"/>
    </row>
    <row r="4745" spans="19:19" x14ac:dyDescent="0.2">
      <c r="S4745"/>
    </row>
    <row r="4746" spans="19:19" x14ac:dyDescent="0.2">
      <c r="S4746"/>
    </row>
    <row r="4747" spans="19:19" x14ac:dyDescent="0.2">
      <c r="S4747"/>
    </row>
    <row r="4748" spans="19:19" x14ac:dyDescent="0.2">
      <c r="S4748"/>
    </row>
    <row r="4749" spans="19:19" x14ac:dyDescent="0.2">
      <c r="S4749"/>
    </row>
    <row r="4750" spans="19:19" x14ac:dyDescent="0.2">
      <c r="S4750"/>
    </row>
    <row r="4751" spans="19:19" x14ac:dyDescent="0.2">
      <c r="S4751"/>
    </row>
    <row r="4752" spans="19:19" x14ac:dyDescent="0.2">
      <c r="S4752"/>
    </row>
    <row r="4753" spans="19:19" x14ac:dyDescent="0.2">
      <c r="S4753"/>
    </row>
    <row r="4754" spans="19:19" x14ac:dyDescent="0.2">
      <c r="S4754"/>
    </row>
    <row r="4755" spans="19:19" x14ac:dyDescent="0.2">
      <c r="S4755"/>
    </row>
    <row r="4756" spans="19:19" x14ac:dyDescent="0.2">
      <c r="S4756"/>
    </row>
    <row r="4757" spans="19:19" x14ac:dyDescent="0.2">
      <c r="S4757"/>
    </row>
    <row r="4758" spans="19:19" x14ac:dyDescent="0.2">
      <c r="S4758"/>
    </row>
    <row r="4759" spans="19:19" x14ac:dyDescent="0.2">
      <c r="S4759"/>
    </row>
    <row r="4760" spans="19:19" x14ac:dyDescent="0.2">
      <c r="S4760"/>
    </row>
    <row r="4761" spans="19:19" x14ac:dyDescent="0.2">
      <c r="S4761"/>
    </row>
    <row r="4762" spans="19:19" x14ac:dyDescent="0.2">
      <c r="S4762"/>
    </row>
    <row r="4763" spans="19:19" x14ac:dyDescent="0.2">
      <c r="S4763"/>
    </row>
    <row r="4764" spans="19:19" x14ac:dyDescent="0.2">
      <c r="S4764"/>
    </row>
    <row r="4765" spans="19:19" x14ac:dyDescent="0.2">
      <c r="S4765"/>
    </row>
    <row r="4766" spans="19:19" x14ac:dyDescent="0.2">
      <c r="S4766"/>
    </row>
    <row r="4767" spans="19:19" x14ac:dyDescent="0.2">
      <c r="S4767"/>
    </row>
    <row r="4768" spans="19:19" x14ac:dyDescent="0.2">
      <c r="S4768"/>
    </row>
    <row r="4769" spans="19:19" x14ac:dyDescent="0.2">
      <c r="S4769"/>
    </row>
    <row r="4770" spans="19:19" x14ac:dyDescent="0.2">
      <c r="S4770"/>
    </row>
    <row r="4771" spans="19:19" x14ac:dyDescent="0.2">
      <c r="S4771"/>
    </row>
    <row r="4772" spans="19:19" x14ac:dyDescent="0.2">
      <c r="S4772"/>
    </row>
    <row r="4773" spans="19:19" x14ac:dyDescent="0.2">
      <c r="S4773"/>
    </row>
    <row r="4774" spans="19:19" x14ac:dyDescent="0.2">
      <c r="S4774"/>
    </row>
    <row r="4775" spans="19:19" x14ac:dyDescent="0.2">
      <c r="S4775"/>
    </row>
    <row r="4776" spans="19:19" x14ac:dyDescent="0.2">
      <c r="S4776"/>
    </row>
    <row r="4777" spans="19:19" x14ac:dyDescent="0.2">
      <c r="S4777"/>
    </row>
    <row r="4778" spans="19:19" x14ac:dyDescent="0.2">
      <c r="S4778"/>
    </row>
    <row r="4779" spans="19:19" x14ac:dyDescent="0.2">
      <c r="S4779"/>
    </row>
    <row r="4780" spans="19:19" x14ac:dyDescent="0.2">
      <c r="S4780"/>
    </row>
    <row r="4781" spans="19:19" x14ac:dyDescent="0.2">
      <c r="S4781"/>
    </row>
    <row r="4782" spans="19:19" x14ac:dyDescent="0.2">
      <c r="S4782"/>
    </row>
    <row r="4783" spans="19:19" x14ac:dyDescent="0.2">
      <c r="S4783"/>
    </row>
    <row r="4784" spans="19:19" x14ac:dyDescent="0.2">
      <c r="S4784"/>
    </row>
    <row r="4785" spans="19:19" x14ac:dyDescent="0.2">
      <c r="S4785"/>
    </row>
    <row r="4786" spans="19:19" x14ac:dyDescent="0.2">
      <c r="S4786"/>
    </row>
    <row r="4787" spans="19:19" x14ac:dyDescent="0.2">
      <c r="S4787"/>
    </row>
    <row r="4788" spans="19:19" x14ac:dyDescent="0.2">
      <c r="S4788"/>
    </row>
    <row r="4789" spans="19:19" x14ac:dyDescent="0.2">
      <c r="S4789"/>
    </row>
    <row r="4790" spans="19:19" x14ac:dyDescent="0.2">
      <c r="S4790"/>
    </row>
    <row r="4791" spans="19:19" x14ac:dyDescent="0.2">
      <c r="S4791"/>
    </row>
    <row r="4792" spans="19:19" x14ac:dyDescent="0.2">
      <c r="S4792"/>
    </row>
    <row r="4793" spans="19:19" x14ac:dyDescent="0.2">
      <c r="S4793"/>
    </row>
    <row r="4794" spans="19:19" x14ac:dyDescent="0.2">
      <c r="S4794"/>
    </row>
    <row r="4795" spans="19:19" x14ac:dyDescent="0.2">
      <c r="S4795"/>
    </row>
    <row r="4796" spans="19:19" x14ac:dyDescent="0.2">
      <c r="S4796"/>
    </row>
    <row r="4797" spans="19:19" x14ac:dyDescent="0.2">
      <c r="S4797"/>
    </row>
    <row r="4798" spans="19:19" x14ac:dyDescent="0.2">
      <c r="S4798"/>
    </row>
    <row r="4799" spans="19:19" x14ac:dyDescent="0.2">
      <c r="S4799"/>
    </row>
    <row r="4800" spans="19:19" x14ac:dyDescent="0.2">
      <c r="S4800"/>
    </row>
    <row r="4801" spans="19:19" x14ac:dyDescent="0.2">
      <c r="S4801"/>
    </row>
    <row r="4802" spans="19:19" x14ac:dyDescent="0.2">
      <c r="S4802"/>
    </row>
    <row r="4803" spans="19:19" x14ac:dyDescent="0.2">
      <c r="S4803"/>
    </row>
    <row r="4804" spans="19:19" x14ac:dyDescent="0.2">
      <c r="S4804"/>
    </row>
    <row r="4805" spans="19:19" x14ac:dyDescent="0.2">
      <c r="S4805"/>
    </row>
    <row r="4806" spans="19:19" x14ac:dyDescent="0.2">
      <c r="S4806"/>
    </row>
    <row r="4807" spans="19:19" x14ac:dyDescent="0.2">
      <c r="S4807"/>
    </row>
    <row r="4808" spans="19:19" x14ac:dyDescent="0.2">
      <c r="S4808"/>
    </row>
    <row r="4809" spans="19:19" x14ac:dyDescent="0.2">
      <c r="S4809"/>
    </row>
    <row r="4810" spans="19:19" x14ac:dyDescent="0.2">
      <c r="S4810"/>
    </row>
    <row r="4811" spans="19:19" x14ac:dyDescent="0.2">
      <c r="S4811"/>
    </row>
    <row r="4812" spans="19:19" x14ac:dyDescent="0.2">
      <c r="S4812"/>
    </row>
    <row r="4813" spans="19:19" x14ac:dyDescent="0.2">
      <c r="S4813"/>
    </row>
    <row r="4814" spans="19:19" x14ac:dyDescent="0.2">
      <c r="S4814"/>
    </row>
    <row r="4815" spans="19:19" x14ac:dyDescent="0.2">
      <c r="S4815"/>
    </row>
    <row r="4816" spans="19:19" x14ac:dyDescent="0.2">
      <c r="S4816"/>
    </row>
    <row r="4817" spans="19:19" x14ac:dyDescent="0.2">
      <c r="S4817"/>
    </row>
    <row r="4818" spans="19:19" x14ac:dyDescent="0.2">
      <c r="S4818"/>
    </row>
    <row r="4819" spans="19:19" x14ac:dyDescent="0.2">
      <c r="S4819"/>
    </row>
    <row r="4820" spans="19:19" x14ac:dyDescent="0.2">
      <c r="S4820"/>
    </row>
    <row r="4821" spans="19:19" x14ac:dyDescent="0.2">
      <c r="S4821"/>
    </row>
    <row r="4822" spans="19:19" x14ac:dyDescent="0.2">
      <c r="S4822"/>
    </row>
    <row r="4823" spans="19:19" x14ac:dyDescent="0.2">
      <c r="S4823"/>
    </row>
    <row r="4824" spans="19:19" x14ac:dyDescent="0.2">
      <c r="S4824"/>
    </row>
    <row r="4825" spans="19:19" x14ac:dyDescent="0.2">
      <c r="S4825"/>
    </row>
    <row r="4826" spans="19:19" x14ac:dyDescent="0.2">
      <c r="S4826"/>
    </row>
    <row r="4827" spans="19:19" x14ac:dyDescent="0.2">
      <c r="S4827"/>
    </row>
    <row r="4828" spans="19:19" x14ac:dyDescent="0.2">
      <c r="S4828"/>
    </row>
    <row r="4829" spans="19:19" x14ac:dyDescent="0.2">
      <c r="S4829"/>
    </row>
    <row r="4830" spans="19:19" x14ac:dyDescent="0.2">
      <c r="S4830"/>
    </row>
    <row r="4831" spans="19:19" x14ac:dyDescent="0.2">
      <c r="S4831"/>
    </row>
    <row r="4832" spans="19:19" x14ac:dyDescent="0.2">
      <c r="S4832"/>
    </row>
    <row r="4833" spans="19:19" x14ac:dyDescent="0.2">
      <c r="S4833"/>
    </row>
    <row r="4834" spans="19:19" x14ac:dyDescent="0.2">
      <c r="S4834"/>
    </row>
    <row r="4835" spans="19:19" x14ac:dyDescent="0.2">
      <c r="S4835"/>
    </row>
    <row r="4836" spans="19:19" x14ac:dyDescent="0.2">
      <c r="S4836"/>
    </row>
    <row r="4837" spans="19:19" x14ac:dyDescent="0.2">
      <c r="S4837"/>
    </row>
    <row r="4838" spans="19:19" x14ac:dyDescent="0.2">
      <c r="S4838"/>
    </row>
    <row r="4839" spans="19:19" x14ac:dyDescent="0.2">
      <c r="S4839"/>
    </row>
    <row r="4840" spans="19:19" x14ac:dyDescent="0.2">
      <c r="S4840"/>
    </row>
    <row r="4841" spans="19:19" x14ac:dyDescent="0.2">
      <c r="S4841"/>
    </row>
    <row r="4842" spans="19:19" x14ac:dyDescent="0.2">
      <c r="S4842"/>
    </row>
    <row r="4843" spans="19:19" x14ac:dyDescent="0.2">
      <c r="S4843"/>
    </row>
    <row r="4844" spans="19:19" x14ac:dyDescent="0.2">
      <c r="S4844"/>
    </row>
    <row r="4845" spans="19:19" x14ac:dyDescent="0.2">
      <c r="S4845"/>
    </row>
    <row r="4846" spans="19:19" x14ac:dyDescent="0.2">
      <c r="S4846"/>
    </row>
    <row r="4847" spans="19:19" x14ac:dyDescent="0.2">
      <c r="S4847"/>
    </row>
    <row r="4848" spans="19:19" x14ac:dyDescent="0.2">
      <c r="S4848"/>
    </row>
    <row r="4849" spans="19:19" x14ac:dyDescent="0.2">
      <c r="S4849"/>
    </row>
    <row r="4850" spans="19:19" x14ac:dyDescent="0.2">
      <c r="S4850"/>
    </row>
    <row r="4851" spans="19:19" x14ac:dyDescent="0.2">
      <c r="S4851"/>
    </row>
    <row r="4852" spans="19:19" x14ac:dyDescent="0.2">
      <c r="S4852"/>
    </row>
    <row r="4853" spans="19:19" x14ac:dyDescent="0.2">
      <c r="S4853"/>
    </row>
    <row r="4854" spans="19:19" x14ac:dyDescent="0.2">
      <c r="S4854"/>
    </row>
    <row r="4855" spans="19:19" x14ac:dyDescent="0.2">
      <c r="S4855"/>
    </row>
    <row r="4856" spans="19:19" x14ac:dyDescent="0.2">
      <c r="S4856"/>
    </row>
    <row r="4857" spans="19:19" x14ac:dyDescent="0.2">
      <c r="S4857"/>
    </row>
    <row r="4858" spans="19:19" x14ac:dyDescent="0.2">
      <c r="S4858"/>
    </row>
    <row r="4859" spans="19:19" x14ac:dyDescent="0.2">
      <c r="S4859"/>
    </row>
    <row r="4860" spans="19:19" x14ac:dyDescent="0.2">
      <c r="S4860"/>
    </row>
    <row r="4861" spans="19:19" x14ac:dyDescent="0.2">
      <c r="S4861"/>
    </row>
    <row r="4862" spans="19:19" x14ac:dyDescent="0.2">
      <c r="S4862"/>
    </row>
    <row r="4863" spans="19:19" x14ac:dyDescent="0.2">
      <c r="S4863"/>
    </row>
    <row r="4864" spans="19:19" x14ac:dyDescent="0.2">
      <c r="S4864"/>
    </row>
    <row r="4865" spans="19:19" x14ac:dyDescent="0.2">
      <c r="S4865"/>
    </row>
    <row r="4866" spans="19:19" x14ac:dyDescent="0.2">
      <c r="S4866"/>
    </row>
    <row r="4867" spans="19:19" x14ac:dyDescent="0.2">
      <c r="S4867"/>
    </row>
    <row r="4868" spans="19:19" x14ac:dyDescent="0.2">
      <c r="S4868"/>
    </row>
    <row r="4869" spans="19:19" x14ac:dyDescent="0.2">
      <c r="S4869"/>
    </row>
    <row r="4870" spans="19:19" x14ac:dyDescent="0.2">
      <c r="S4870"/>
    </row>
    <row r="4871" spans="19:19" x14ac:dyDescent="0.2">
      <c r="S4871"/>
    </row>
    <row r="4872" spans="19:19" x14ac:dyDescent="0.2">
      <c r="S4872"/>
    </row>
    <row r="4873" spans="19:19" x14ac:dyDescent="0.2">
      <c r="S4873"/>
    </row>
    <row r="4874" spans="19:19" x14ac:dyDescent="0.2">
      <c r="S4874"/>
    </row>
    <row r="4875" spans="19:19" x14ac:dyDescent="0.2">
      <c r="S4875"/>
    </row>
    <row r="4876" spans="19:19" x14ac:dyDescent="0.2">
      <c r="S4876"/>
    </row>
    <row r="4877" spans="19:19" x14ac:dyDescent="0.2">
      <c r="S4877"/>
    </row>
    <row r="4878" spans="19:19" x14ac:dyDescent="0.2">
      <c r="S4878"/>
    </row>
    <row r="4879" spans="19:19" x14ac:dyDescent="0.2">
      <c r="S4879"/>
    </row>
    <row r="4880" spans="19:19" x14ac:dyDescent="0.2">
      <c r="S4880"/>
    </row>
    <row r="4881" spans="19:19" x14ac:dyDescent="0.2">
      <c r="S4881"/>
    </row>
    <row r="4882" spans="19:19" x14ac:dyDescent="0.2">
      <c r="S4882"/>
    </row>
    <row r="4883" spans="19:19" x14ac:dyDescent="0.2">
      <c r="S4883"/>
    </row>
    <row r="4884" spans="19:19" x14ac:dyDescent="0.2">
      <c r="S4884"/>
    </row>
    <row r="4885" spans="19:19" x14ac:dyDescent="0.2">
      <c r="S4885"/>
    </row>
    <row r="4886" spans="19:19" x14ac:dyDescent="0.2">
      <c r="S4886"/>
    </row>
    <row r="4887" spans="19:19" x14ac:dyDescent="0.2">
      <c r="S4887"/>
    </row>
    <row r="4888" spans="19:19" x14ac:dyDescent="0.2">
      <c r="S4888"/>
    </row>
    <row r="4889" spans="19:19" x14ac:dyDescent="0.2">
      <c r="S4889"/>
    </row>
    <row r="4890" spans="19:19" x14ac:dyDescent="0.2">
      <c r="S4890"/>
    </row>
    <row r="4891" spans="19:19" x14ac:dyDescent="0.2">
      <c r="S4891"/>
    </row>
    <row r="4892" spans="19:19" x14ac:dyDescent="0.2">
      <c r="S4892"/>
    </row>
    <row r="4893" spans="19:19" x14ac:dyDescent="0.2">
      <c r="S4893"/>
    </row>
    <row r="4894" spans="19:19" x14ac:dyDescent="0.2">
      <c r="S4894"/>
    </row>
    <row r="4895" spans="19:19" x14ac:dyDescent="0.2">
      <c r="S4895"/>
    </row>
    <row r="4896" spans="19:19" x14ac:dyDescent="0.2">
      <c r="S4896"/>
    </row>
    <row r="4897" spans="19:19" x14ac:dyDescent="0.2">
      <c r="S4897"/>
    </row>
    <row r="4898" spans="19:19" x14ac:dyDescent="0.2">
      <c r="S4898"/>
    </row>
    <row r="4899" spans="19:19" x14ac:dyDescent="0.2">
      <c r="S4899"/>
    </row>
    <row r="4900" spans="19:19" x14ac:dyDescent="0.2">
      <c r="S4900"/>
    </row>
    <row r="4901" spans="19:19" x14ac:dyDescent="0.2">
      <c r="S4901"/>
    </row>
    <row r="4902" spans="19:19" x14ac:dyDescent="0.2">
      <c r="S4902"/>
    </row>
    <row r="4903" spans="19:19" x14ac:dyDescent="0.2">
      <c r="S4903"/>
    </row>
    <row r="4904" spans="19:19" x14ac:dyDescent="0.2">
      <c r="S4904"/>
    </row>
    <row r="4905" spans="19:19" x14ac:dyDescent="0.2">
      <c r="S4905"/>
    </row>
    <row r="4906" spans="19:19" x14ac:dyDescent="0.2">
      <c r="S4906"/>
    </row>
    <row r="4907" spans="19:19" x14ac:dyDescent="0.2">
      <c r="S4907"/>
    </row>
    <row r="4908" spans="19:19" x14ac:dyDescent="0.2">
      <c r="S4908"/>
    </row>
    <row r="4909" spans="19:19" x14ac:dyDescent="0.2">
      <c r="S4909"/>
    </row>
    <row r="4910" spans="19:19" x14ac:dyDescent="0.2">
      <c r="S4910"/>
    </row>
    <row r="4911" spans="19:19" x14ac:dyDescent="0.2">
      <c r="S4911"/>
    </row>
    <row r="4912" spans="19:19" x14ac:dyDescent="0.2">
      <c r="S4912"/>
    </row>
    <row r="4913" spans="19:19" x14ac:dyDescent="0.2">
      <c r="S4913"/>
    </row>
    <row r="4914" spans="19:19" x14ac:dyDescent="0.2">
      <c r="S4914"/>
    </row>
    <row r="4915" spans="19:19" x14ac:dyDescent="0.2">
      <c r="S4915"/>
    </row>
    <row r="4916" spans="19:19" x14ac:dyDescent="0.2">
      <c r="S4916"/>
    </row>
    <row r="4917" spans="19:19" x14ac:dyDescent="0.2">
      <c r="S4917"/>
    </row>
    <row r="4918" spans="19:19" x14ac:dyDescent="0.2">
      <c r="S4918"/>
    </row>
    <row r="4919" spans="19:19" x14ac:dyDescent="0.2">
      <c r="S4919"/>
    </row>
    <row r="4920" spans="19:19" x14ac:dyDescent="0.2">
      <c r="S4920"/>
    </row>
    <row r="4921" spans="19:19" x14ac:dyDescent="0.2">
      <c r="S4921"/>
    </row>
    <row r="4922" spans="19:19" x14ac:dyDescent="0.2">
      <c r="S4922"/>
    </row>
    <row r="4923" spans="19:19" x14ac:dyDescent="0.2">
      <c r="S4923"/>
    </row>
    <row r="4924" spans="19:19" x14ac:dyDescent="0.2">
      <c r="S4924"/>
    </row>
    <row r="4925" spans="19:19" x14ac:dyDescent="0.2">
      <c r="S4925"/>
    </row>
    <row r="4926" spans="19:19" x14ac:dyDescent="0.2">
      <c r="S4926"/>
    </row>
    <row r="4927" spans="19:19" x14ac:dyDescent="0.2">
      <c r="S4927"/>
    </row>
    <row r="4928" spans="19:19" x14ac:dyDescent="0.2">
      <c r="S4928"/>
    </row>
    <row r="4929" spans="19:19" x14ac:dyDescent="0.2">
      <c r="S4929"/>
    </row>
    <row r="4930" spans="19:19" x14ac:dyDescent="0.2">
      <c r="S4930"/>
    </row>
    <row r="4931" spans="19:19" x14ac:dyDescent="0.2">
      <c r="S4931"/>
    </row>
    <row r="4932" spans="19:19" x14ac:dyDescent="0.2">
      <c r="S4932"/>
    </row>
    <row r="4933" spans="19:19" x14ac:dyDescent="0.2">
      <c r="S4933"/>
    </row>
    <row r="4934" spans="19:19" x14ac:dyDescent="0.2">
      <c r="S4934"/>
    </row>
    <row r="4935" spans="19:19" x14ac:dyDescent="0.2">
      <c r="S4935"/>
    </row>
    <row r="4936" spans="19:19" x14ac:dyDescent="0.2">
      <c r="S4936"/>
    </row>
    <row r="4937" spans="19:19" x14ac:dyDescent="0.2">
      <c r="S4937"/>
    </row>
    <row r="4938" spans="19:19" x14ac:dyDescent="0.2">
      <c r="S4938"/>
    </row>
    <row r="4939" spans="19:19" x14ac:dyDescent="0.2">
      <c r="S4939"/>
    </row>
    <row r="4940" spans="19:19" x14ac:dyDescent="0.2">
      <c r="S4940"/>
    </row>
    <row r="4941" spans="19:19" x14ac:dyDescent="0.2">
      <c r="S4941"/>
    </row>
    <row r="4942" spans="19:19" x14ac:dyDescent="0.2">
      <c r="S4942"/>
    </row>
    <row r="4943" spans="19:19" x14ac:dyDescent="0.2">
      <c r="S4943"/>
    </row>
    <row r="4944" spans="19:19" x14ac:dyDescent="0.2">
      <c r="S4944"/>
    </row>
    <row r="4945" spans="19:19" x14ac:dyDescent="0.2">
      <c r="S4945"/>
    </row>
    <row r="4946" spans="19:19" x14ac:dyDescent="0.2">
      <c r="S4946"/>
    </row>
    <row r="4947" spans="19:19" x14ac:dyDescent="0.2">
      <c r="S4947"/>
    </row>
    <row r="4948" spans="19:19" x14ac:dyDescent="0.2">
      <c r="S4948"/>
    </row>
    <row r="4949" spans="19:19" x14ac:dyDescent="0.2">
      <c r="S4949"/>
    </row>
    <row r="4950" spans="19:19" x14ac:dyDescent="0.2">
      <c r="S4950"/>
    </row>
    <row r="4951" spans="19:19" x14ac:dyDescent="0.2">
      <c r="S4951"/>
    </row>
    <row r="4952" spans="19:19" x14ac:dyDescent="0.2">
      <c r="S4952"/>
    </row>
    <row r="4953" spans="19:19" x14ac:dyDescent="0.2">
      <c r="S4953"/>
    </row>
    <row r="4954" spans="19:19" x14ac:dyDescent="0.2">
      <c r="S4954"/>
    </row>
    <row r="4955" spans="19:19" x14ac:dyDescent="0.2">
      <c r="S4955"/>
    </row>
    <row r="4956" spans="19:19" x14ac:dyDescent="0.2">
      <c r="S4956"/>
    </row>
    <row r="4957" spans="19:19" x14ac:dyDescent="0.2">
      <c r="S4957"/>
    </row>
    <row r="4958" spans="19:19" x14ac:dyDescent="0.2">
      <c r="S4958"/>
    </row>
    <row r="4959" spans="19:19" x14ac:dyDescent="0.2">
      <c r="S4959"/>
    </row>
    <row r="4960" spans="19:19" x14ac:dyDescent="0.2">
      <c r="S4960"/>
    </row>
    <row r="4961" spans="19:19" x14ac:dyDescent="0.2">
      <c r="S4961"/>
    </row>
    <row r="4962" spans="19:19" x14ac:dyDescent="0.2">
      <c r="S4962"/>
    </row>
    <row r="4963" spans="19:19" x14ac:dyDescent="0.2">
      <c r="S4963"/>
    </row>
    <row r="4964" spans="19:19" x14ac:dyDescent="0.2">
      <c r="S4964"/>
    </row>
    <row r="4965" spans="19:19" x14ac:dyDescent="0.2">
      <c r="S4965"/>
    </row>
    <row r="4966" spans="19:19" x14ac:dyDescent="0.2">
      <c r="S4966"/>
    </row>
    <row r="4967" spans="19:19" x14ac:dyDescent="0.2">
      <c r="S4967"/>
    </row>
    <row r="4968" spans="19:19" x14ac:dyDescent="0.2">
      <c r="S4968"/>
    </row>
    <row r="4969" spans="19:19" x14ac:dyDescent="0.2">
      <c r="S4969"/>
    </row>
    <row r="4970" spans="19:19" x14ac:dyDescent="0.2">
      <c r="S4970"/>
    </row>
    <row r="4971" spans="19:19" x14ac:dyDescent="0.2">
      <c r="S4971"/>
    </row>
    <row r="4972" spans="19:19" x14ac:dyDescent="0.2">
      <c r="S4972"/>
    </row>
    <row r="4973" spans="19:19" x14ac:dyDescent="0.2">
      <c r="S4973"/>
    </row>
    <row r="4974" spans="19:19" x14ac:dyDescent="0.2">
      <c r="S4974"/>
    </row>
    <row r="4975" spans="19:19" x14ac:dyDescent="0.2">
      <c r="S4975"/>
    </row>
    <row r="4976" spans="19:19" x14ac:dyDescent="0.2">
      <c r="S4976"/>
    </row>
    <row r="4977" spans="19:19" x14ac:dyDescent="0.2">
      <c r="S4977"/>
    </row>
    <row r="4978" spans="19:19" x14ac:dyDescent="0.2">
      <c r="S4978"/>
    </row>
    <row r="4979" spans="19:19" x14ac:dyDescent="0.2">
      <c r="S4979"/>
    </row>
    <row r="4980" spans="19:19" x14ac:dyDescent="0.2">
      <c r="S4980"/>
    </row>
    <row r="4981" spans="19:19" x14ac:dyDescent="0.2">
      <c r="S4981"/>
    </row>
    <row r="4982" spans="19:19" x14ac:dyDescent="0.2">
      <c r="S4982"/>
    </row>
    <row r="4983" spans="19:19" x14ac:dyDescent="0.2">
      <c r="S4983"/>
    </row>
    <row r="4984" spans="19:19" x14ac:dyDescent="0.2">
      <c r="S4984"/>
    </row>
    <row r="4985" spans="19:19" x14ac:dyDescent="0.2">
      <c r="S4985"/>
    </row>
    <row r="4986" spans="19:19" x14ac:dyDescent="0.2">
      <c r="S4986"/>
    </row>
    <row r="4987" spans="19:19" x14ac:dyDescent="0.2">
      <c r="S4987"/>
    </row>
    <row r="4988" spans="19:19" x14ac:dyDescent="0.2">
      <c r="S4988"/>
    </row>
    <row r="4989" spans="19:19" x14ac:dyDescent="0.2">
      <c r="S4989"/>
    </row>
    <row r="4990" spans="19:19" x14ac:dyDescent="0.2">
      <c r="S4990"/>
    </row>
    <row r="4991" spans="19:19" x14ac:dyDescent="0.2">
      <c r="S4991"/>
    </row>
    <row r="4992" spans="19:19" x14ac:dyDescent="0.2">
      <c r="S4992"/>
    </row>
    <row r="4993" spans="19:19" x14ac:dyDescent="0.2">
      <c r="S4993"/>
    </row>
    <row r="4994" spans="19:19" x14ac:dyDescent="0.2">
      <c r="S4994"/>
    </row>
    <row r="4995" spans="19:19" x14ac:dyDescent="0.2">
      <c r="S4995"/>
    </row>
    <row r="4996" spans="19:19" x14ac:dyDescent="0.2">
      <c r="S4996"/>
    </row>
    <row r="4997" spans="19:19" x14ac:dyDescent="0.2">
      <c r="S4997"/>
    </row>
    <row r="4998" spans="19:19" x14ac:dyDescent="0.2">
      <c r="S4998"/>
    </row>
    <row r="4999" spans="19:19" x14ac:dyDescent="0.2">
      <c r="S4999"/>
    </row>
    <row r="5000" spans="19:19" x14ac:dyDescent="0.2">
      <c r="S5000"/>
    </row>
    <row r="5001" spans="19:19" x14ac:dyDescent="0.2">
      <c r="S5001"/>
    </row>
    <row r="5002" spans="19:19" x14ac:dyDescent="0.2">
      <c r="S5002"/>
    </row>
    <row r="5003" spans="19:19" x14ac:dyDescent="0.2">
      <c r="S5003"/>
    </row>
    <row r="5004" spans="19:19" x14ac:dyDescent="0.2">
      <c r="S5004"/>
    </row>
    <row r="5005" spans="19:19" x14ac:dyDescent="0.2">
      <c r="S5005"/>
    </row>
    <row r="5006" spans="19:19" x14ac:dyDescent="0.2">
      <c r="S5006"/>
    </row>
    <row r="5007" spans="19:19" x14ac:dyDescent="0.2">
      <c r="S5007"/>
    </row>
    <row r="5008" spans="19:19" x14ac:dyDescent="0.2">
      <c r="S5008"/>
    </row>
    <row r="5009" spans="19:19" x14ac:dyDescent="0.2">
      <c r="S5009"/>
    </row>
    <row r="5010" spans="19:19" x14ac:dyDescent="0.2">
      <c r="S5010"/>
    </row>
    <row r="5011" spans="19:19" x14ac:dyDescent="0.2">
      <c r="S5011"/>
    </row>
    <row r="5012" spans="19:19" x14ac:dyDescent="0.2">
      <c r="S5012"/>
    </row>
    <row r="5013" spans="19:19" x14ac:dyDescent="0.2">
      <c r="S5013"/>
    </row>
    <row r="5014" spans="19:19" x14ac:dyDescent="0.2">
      <c r="S5014"/>
    </row>
    <row r="5015" spans="19:19" x14ac:dyDescent="0.2">
      <c r="S5015"/>
    </row>
    <row r="5016" spans="19:19" x14ac:dyDescent="0.2">
      <c r="S5016"/>
    </row>
    <row r="5017" spans="19:19" x14ac:dyDescent="0.2">
      <c r="S5017"/>
    </row>
    <row r="5018" spans="19:19" x14ac:dyDescent="0.2">
      <c r="S5018"/>
    </row>
    <row r="5019" spans="19:19" x14ac:dyDescent="0.2">
      <c r="S5019"/>
    </row>
    <row r="5020" spans="19:19" x14ac:dyDescent="0.2">
      <c r="S5020"/>
    </row>
    <row r="5021" spans="19:19" x14ac:dyDescent="0.2">
      <c r="S5021"/>
    </row>
    <row r="5022" spans="19:19" x14ac:dyDescent="0.2">
      <c r="S5022"/>
    </row>
    <row r="5023" spans="19:19" x14ac:dyDescent="0.2">
      <c r="S5023"/>
    </row>
    <row r="5024" spans="19:19" x14ac:dyDescent="0.2">
      <c r="S5024"/>
    </row>
    <row r="5025" spans="19:19" x14ac:dyDescent="0.2">
      <c r="S5025"/>
    </row>
    <row r="5026" spans="19:19" x14ac:dyDescent="0.2">
      <c r="S5026"/>
    </row>
    <row r="5027" spans="19:19" x14ac:dyDescent="0.2">
      <c r="S5027"/>
    </row>
    <row r="5028" spans="19:19" x14ac:dyDescent="0.2">
      <c r="S5028"/>
    </row>
    <row r="5029" spans="19:19" x14ac:dyDescent="0.2">
      <c r="S5029"/>
    </row>
    <row r="5030" spans="19:19" x14ac:dyDescent="0.2">
      <c r="S5030"/>
    </row>
    <row r="5031" spans="19:19" x14ac:dyDescent="0.2">
      <c r="S5031"/>
    </row>
    <row r="5032" spans="19:19" x14ac:dyDescent="0.2">
      <c r="S5032"/>
    </row>
    <row r="5033" spans="19:19" x14ac:dyDescent="0.2">
      <c r="S5033"/>
    </row>
    <row r="5034" spans="19:19" x14ac:dyDescent="0.2">
      <c r="S5034"/>
    </row>
    <row r="5035" spans="19:19" x14ac:dyDescent="0.2">
      <c r="S5035"/>
    </row>
    <row r="5036" spans="19:19" x14ac:dyDescent="0.2">
      <c r="S5036"/>
    </row>
    <row r="5037" spans="19:19" x14ac:dyDescent="0.2">
      <c r="S5037"/>
    </row>
    <row r="5038" spans="19:19" x14ac:dyDescent="0.2">
      <c r="S5038"/>
    </row>
    <row r="5039" spans="19:19" x14ac:dyDescent="0.2">
      <c r="S5039"/>
    </row>
    <row r="5040" spans="19:19" x14ac:dyDescent="0.2">
      <c r="S5040"/>
    </row>
    <row r="5041" spans="19:19" x14ac:dyDescent="0.2">
      <c r="S5041"/>
    </row>
    <row r="5042" spans="19:19" x14ac:dyDescent="0.2">
      <c r="S5042"/>
    </row>
    <row r="5043" spans="19:19" x14ac:dyDescent="0.2">
      <c r="S5043"/>
    </row>
    <row r="5044" spans="19:19" x14ac:dyDescent="0.2">
      <c r="S5044"/>
    </row>
    <row r="5045" spans="19:19" x14ac:dyDescent="0.2">
      <c r="S5045"/>
    </row>
    <row r="5046" spans="19:19" x14ac:dyDescent="0.2">
      <c r="S5046"/>
    </row>
    <row r="5047" spans="19:19" x14ac:dyDescent="0.2">
      <c r="S5047"/>
    </row>
    <row r="5048" spans="19:19" x14ac:dyDescent="0.2">
      <c r="S5048"/>
    </row>
    <row r="5049" spans="19:19" x14ac:dyDescent="0.2">
      <c r="S5049"/>
    </row>
    <row r="5050" spans="19:19" x14ac:dyDescent="0.2">
      <c r="S5050"/>
    </row>
    <row r="5051" spans="19:19" x14ac:dyDescent="0.2">
      <c r="S5051"/>
    </row>
    <row r="5052" spans="19:19" x14ac:dyDescent="0.2">
      <c r="S5052"/>
    </row>
    <row r="5053" spans="19:19" x14ac:dyDescent="0.2">
      <c r="S5053"/>
    </row>
    <row r="5054" spans="19:19" x14ac:dyDescent="0.2">
      <c r="S5054"/>
    </row>
    <row r="5055" spans="19:19" x14ac:dyDescent="0.2">
      <c r="S5055"/>
    </row>
    <row r="5056" spans="19:19" x14ac:dyDescent="0.2">
      <c r="S5056"/>
    </row>
    <row r="5057" spans="19:19" x14ac:dyDescent="0.2">
      <c r="S5057"/>
    </row>
    <row r="5058" spans="19:19" x14ac:dyDescent="0.2">
      <c r="S5058"/>
    </row>
    <row r="5059" spans="19:19" x14ac:dyDescent="0.2">
      <c r="S5059"/>
    </row>
    <row r="5060" spans="19:19" x14ac:dyDescent="0.2">
      <c r="S5060"/>
    </row>
    <row r="5061" spans="19:19" x14ac:dyDescent="0.2">
      <c r="S5061"/>
    </row>
    <row r="5062" spans="19:19" x14ac:dyDescent="0.2">
      <c r="S5062"/>
    </row>
    <row r="5063" spans="19:19" x14ac:dyDescent="0.2">
      <c r="S5063"/>
    </row>
    <row r="5064" spans="19:19" x14ac:dyDescent="0.2">
      <c r="S5064"/>
    </row>
    <row r="5065" spans="19:19" x14ac:dyDescent="0.2">
      <c r="S5065"/>
    </row>
    <row r="5066" spans="19:19" x14ac:dyDescent="0.2">
      <c r="S5066"/>
    </row>
    <row r="5067" spans="19:19" x14ac:dyDescent="0.2">
      <c r="S5067"/>
    </row>
    <row r="5068" spans="19:19" x14ac:dyDescent="0.2">
      <c r="S5068"/>
    </row>
    <row r="5069" spans="19:19" x14ac:dyDescent="0.2">
      <c r="S5069"/>
    </row>
    <row r="5070" spans="19:19" x14ac:dyDescent="0.2">
      <c r="S5070"/>
    </row>
    <row r="5071" spans="19:19" x14ac:dyDescent="0.2">
      <c r="S5071"/>
    </row>
    <row r="5072" spans="19:19" x14ac:dyDescent="0.2">
      <c r="S5072"/>
    </row>
    <row r="5073" spans="19:19" x14ac:dyDescent="0.2">
      <c r="S5073"/>
    </row>
    <row r="5074" spans="19:19" x14ac:dyDescent="0.2">
      <c r="S5074"/>
    </row>
    <row r="5075" spans="19:19" x14ac:dyDescent="0.2">
      <c r="S5075"/>
    </row>
    <row r="5076" spans="19:19" x14ac:dyDescent="0.2">
      <c r="S5076"/>
    </row>
    <row r="5077" spans="19:19" x14ac:dyDescent="0.2">
      <c r="S5077"/>
    </row>
    <row r="5078" spans="19:19" x14ac:dyDescent="0.2">
      <c r="S5078"/>
    </row>
    <row r="5079" spans="19:19" x14ac:dyDescent="0.2">
      <c r="S5079"/>
    </row>
    <row r="5080" spans="19:19" x14ac:dyDescent="0.2">
      <c r="S5080"/>
    </row>
    <row r="5081" spans="19:19" x14ac:dyDescent="0.2">
      <c r="S5081"/>
    </row>
    <row r="5082" spans="19:19" x14ac:dyDescent="0.2">
      <c r="S5082"/>
    </row>
    <row r="5083" spans="19:19" x14ac:dyDescent="0.2">
      <c r="S5083"/>
    </row>
    <row r="5084" spans="19:19" x14ac:dyDescent="0.2">
      <c r="S5084"/>
    </row>
    <row r="5085" spans="19:19" x14ac:dyDescent="0.2">
      <c r="S5085"/>
    </row>
    <row r="5086" spans="19:19" x14ac:dyDescent="0.2">
      <c r="S5086"/>
    </row>
    <row r="5087" spans="19:19" x14ac:dyDescent="0.2">
      <c r="S5087"/>
    </row>
    <row r="5088" spans="19:19" x14ac:dyDescent="0.2">
      <c r="S5088"/>
    </row>
    <row r="5089" spans="19:19" x14ac:dyDescent="0.2">
      <c r="S5089"/>
    </row>
    <row r="5090" spans="19:19" x14ac:dyDescent="0.2">
      <c r="S5090"/>
    </row>
    <row r="5091" spans="19:19" x14ac:dyDescent="0.2">
      <c r="S5091"/>
    </row>
    <row r="5092" spans="19:19" x14ac:dyDescent="0.2">
      <c r="S5092"/>
    </row>
    <row r="5093" spans="19:19" x14ac:dyDescent="0.2">
      <c r="S5093"/>
    </row>
    <row r="5094" spans="19:19" x14ac:dyDescent="0.2">
      <c r="S5094"/>
    </row>
    <row r="5095" spans="19:19" x14ac:dyDescent="0.2">
      <c r="S5095"/>
    </row>
    <row r="5096" spans="19:19" x14ac:dyDescent="0.2">
      <c r="S5096"/>
    </row>
    <row r="5097" spans="19:19" x14ac:dyDescent="0.2">
      <c r="S5097"/>
    </row>
    <row r="5098" spans="19:19" x14ac:dyDescent="0.2">
      <c r="S5098"/>
    </row>
    <row r="5099" spans="19:19" x14ac:dyDescent="0.2">
      <c r="S5099"/>
    </row>
    <row r="5100" spans="19:19" x14ac:dyDescent="0.2">
      <c r="S5100"/>
    </row>
    <row r="5101" spans="19:19" x14ac:dyDescent="0.2">
      <c r="S5101"/>
    </row>
    <row r="5102" spans="19:19" x14ac:dyDescent="0.2">
      <c r="S5102"/>
    </row>
    <row r="5103" spans="19:19" x14ac:dyDescent="0.2">
      <c r="S5103"/>
    </row>
    <row r="5104" spans="19:19" x14ac:dyDescent="0.2">
      <c r="S5104"/>
    </row>
    <row r="5105" spans="19:19" x14ac:dyDescent="0.2">
      <c r="S5105"/>
    </row>
    <row r="5106" spans="19:19" x14ac:dyDescent="0.2">
      <c r="S5106"/>
    </row>
    <row r="5107" spans="19:19" x14ac:dyDescent="0.2">
      <c r="S5107"/>
    </row>
    <row r="5108" spans="19:19" x14ac:dyDescent="0.2">
      <c r="S5108"/>
    </row>
    <row r="5109" spans="19:19" x14ac:dyDescent="0.2">
      <c r="S5109"/>
    </row>
    <row r="5110" spans="19:19" x14ac:dyDescent="0.2">
      <c r="S5110"/>
    </row>
    <row r="5111" spans="19:19" x14ac:dyDescent="0.2">
      <c r="S5111"/>
    </row>
    <row r="5112" spans="19:19" x14ac:dyDescent="0.2">
      <c r="S5112"/>
    </row>
    <row r="5113" spans="19:19" x14ac:dyDescent="0.2">
      <c r="S5113"/>
    </row>
    <row r="5114" spans="19:19" x14ac:dyDescent="0.2">
      <c r="S5114"/>
    </row>
    <row r="5115" spans="19:19" x14ac:dyDescent="0.2">
      <c r="S5115"/>
    </row>
    <row r="5116" spans="19:19" x14ac:dyDescent="0.2">
      <c r="S5116"/>
    </row>
    <row r="5117" spans="19:19" x14ac:dyDescent="0.2">
      <c r="S5117"/>
    </row>
    <row r="5118" spans="19:19" x14ac:dyDescent="0.2">
      <c r="S5118"/>
    </row>
    <row r="5119" spans="19:19" x14ac:dyDescent="0.2">
      <c r="S5119"/>
    </row>
    <row r="5120" spans="19:19" x14ac:dyDescent="0.2">
      <c r="S5120"/>
    </row>
    <row r="5121" spans="19:19" x14ac:dyDescent="0.2">
      <c r="S5121"/>
    </row>
    <row r="5122" spans="19:19" x14ac:dyDescent="0.2">
      <c r="S5122"/>
    </row>
    <row r="5123" spans="19:19" x14ac:dyDescent="0.2">
      <c r="S5123"/>
    </row>
    <row r="5124" spans="19:19" x14ac:dyDescent="0.2">
      <c r="S5124"/>
    </row>
    <row r="5125" spans="19:19" x14ac:dyDescent="0.2">
      <c r="S5125"/>
    </row>
    <row r="5126" spans="19:19" x14ac:dyDescent="0.2">
      <c r="S5126"/>
    </row>
    <row r="5127" spans="19:19" x14ac:dyDescent="0.2">
      <c r="S5127"/>
    </row>
    <row r="5128" spans="19:19" x14ac:dyDescent="0.2">
      <c r="S5128"/>
    </row>
    <row r="5129" spans="19:19" x14ac:dyDescent="0.2">
      <c r="S5129"/>
    </row>
    <row r="5130" spans="19:19" x14ac:dyDescent="0.2">
      <c r="S5130"/>
    </row>
    <row r="5131" spans="19:19" x14ac:dyDescent="0.2">
      <c r="S5131"/>
    </row>
    <row r="5132" spans="19:19" x14ac:dyDescent="0.2">
      <c r="S5132"/>
    </row>
    <row r="5133" spans="19:19" x14ac:dyDescent="0.2">
      <c r="S5133"/>
    </row>
    <row r="5134" spans="19:19" x14ac:dyDescent="0.2">
      <c r="S5134"/>
    </row>
    <row r="5135" spans="19:19" x14ac:dyDescent="0.2">
      <c r="S5135"/>
    </row>
    <row r="5136" spans="19:19" x14ac:dyDescent="0.2">
      <c r="S5136"/>
    </row>
    <row r="5137" spans="19:19" x14ac:dyDescent="0.2">
      <c r="S5137"/>
    </row>
    <row r="5138" spans="19:19" x14ac:dyDescent="0.2">
      <c r="S5138"/>
    </row>
    <row r="5139" spans="19:19" x14ac:dyDescent="0.2">
      <c r="S5139"/>
    </row>
    <row r="5140" spans="19:19" x14ac:dyDescent="0.2">
      <c r="S5140"/>
    </row>
    <row r="5141" spans="19:19" x14ac:dyDescent="0.2">
      <c r="S5141"/>
    </row>
    <row r="5142" spans="19:19" x14ac:dyDescent="0.2">
      <c r="S5142"/>
    </row>
    <row r="5143" spans="19:19" x14ac:dyDescent="0.2">
      <c r="S5143"/>
    </row>
    <row r="5144" spans="19:19" x14ac:dyDescent="0.2">
      <c r="S5144"/>
    </row>
    <row r="5145" spans="19:19" x14ac:dyDescent="0.2">
      <c r="S5145"/>
    </row>
    <row r="5146" spans="19:19" x14ac:dyDescent="0.2">
      <c r="S5146"/>
    </row>
    <row r="5147" spans="19:19" x14ac:dyDescent="0.2">
      <c r="S5147"/>
    </row>
    <row r="5148" spans="19:19" x14ac:dyDescent="0.2">
      <c r="S5148"/>
    </row>
    <row r="5149" spans="19:19" x14ac:dyDescent="0.2">
      <c r="S5149"/>
    </row>
    <row r="5150" spans="19:19" x14ac:dyDescent="0.2">
      <c r="S5150"/>
    </row>
    <row r="5151" spans="19:19" x14ac:dyDescent="0.2">
      <c r="S5151"/>
    </row>
    <row r="5152" spans="19:19" x14ac:dyDescent="0.2">
      <c r="S5152"/>
    </row>
    <row r="5153" spans="19:19" x14ac:dyDescent="0.2">
      <c r="S5153"/>
    </row>
    <row r="5154" spans="19:19" x14ac:dyDescent="0.2">
      <c r="S5154"/>
    </row>
    <row r="5155" spans="19:19" x14ac:dyDescent="0.2">
      <c r="S5155"/>
    </row>
    <row r="5156" spans="19:19" x14ac:dyDescent="0.2">
      <c r="S5156"/>
    </row>
    <row r="5157" spans="19:19" x14ac:dyDescent="0.2">
      <c r="S5157"/>
    </row>
    <row r="5158" spans="19:19" x14ac:dyDescent="0.2">
      <c r="S5158"/>
    </row>
    <row r="5159" spans="19:19" x14ac:dyDescent="0.2">
      <c r="S5159"/>
    </row>
    <row r="5160" spans="19:19" x14ac:dyDescent="0.2">
      <c r="S5160"/>
    </row>
    <row r="5161" spans="19:19" x14ac:dyDescent="0.2">
      <c r="S5161"/>
    </row>
    <row r="5162" spans="19:19" x14ac:dyDescent="0.2">
      <c r="S5162"/>
    </row>
    <row r="5163" spans="19:19" x14ac:dyDescent="0.2">
      <c r="S5163"/>
    </row>
    <row r="5164" spans="19:19" x14ac:dyDescent="0.2">
      <c r="S5164"/>
    </row>
    <row r="5165" spans="19:19" x14ac:dyDescent="0.2">
      <c r="S5165"/>
    </row>
    <row r="5166" spans="19:19" x14ac:dyDescent="0.2">
      <c r="S5166"/>
    </row>
    <row r="5167" spans="19:19" x14ac:dyDescent="0.2">
      <c r="S5167"/>
    </row>
    <row r="5168" spans="19:19" x14ac:dyDescent="0.2">
      <c r="S5168"/>
    </row>
    <row r="5169" spans="19:19" x14ac:dyDescent="0.2">
      <c r="S5169"/>
    </row>
    <row r="5170" spans="19:19" x14ac:dyDescent="0.2">
      <c r="S5170"/>
    </row>
    <row r="5171" spans="19:19" x14ac:dyDescent="0.2">
      <c r="S5171"/>
    </row>
    <row r="5172" spans="19:19" x14ac:dyDescent="0.2">
      <c r="S5172"/>
    </row>
    <row r="5173" spans="19:19" x14ac:dyDescent="0.2">
      <c r="S5173"/>
    </row>
    <row r="5174" spans="19:19" x14ac:dyDescent="0.2">
      <c r="S5174"/>
    </row>
    <row r="5175" spans="19:19" x14ac:dyDescent="0.2">
      <c r="S5175"/>
    </row>
    <row r="5176" spans="19:19" x14ac:dyDescent="0.2">
      <c r="S5176"/>
    </row>
    <row r="5177" spans="19:19" x14ac:dyDescent="0.2">
      <c r="S5177"/>
    </row>
    <row r="5178" spans="19:19" x14ac:dyDescent="0.2">
      <c r="S5178"/>
    </row>
    <row r="5179" spans="19:19" x14ac:dyDescent="0.2">
      <c r="S5179"/>
    </row>
    <row r="5180" spans="19:19" x14ac:dyDescent="0.2">
      <c r="S5180"/>
    </row>
    <row r="5181" spans="19:19" x14ac:dyDescent="0.2">
      <c r="S5181"/>
    </row>
    <row r="5182" spans="19:19" x14ac:dyDescent="0.2">
      <c r="S5182"/>
    </row>
    <row r="5183" spans="19:19" x14ac:dyDescent="0.2">
      <c r="S5183"/>
    </row>
    <row r="5184" spans="19:19" x14ac:dyDescent="0.2">
      <c r="S5184"/>
    </row>
    <row r="5185" spans="19:19" x14ac:dyDescent="0.2">
      <c r="S5185"/>
    </row>
    <row r="5186" spans="19:19" x14ac:dyDescent="0.2">
      <c r="S5186"/>
    </row>
    <row r="5187" spans="19:19" x14ac:dyDescent="0.2">
      <c r="S5187"/>
    </row>
    <row r="5188" spans="19:19" x14ac:dyDescent="0.2">
      <c r="S5188"/>
    </row>
    <row r="5189" spans="19:19" x14ac:dyDescent="0.2">
      <c r="S5189"/>
    </row>
    <row r="5190" spans="19:19" x14ac:dyDescent="0.2">
      <c r="S5190"/>
    </row>
    <row r="5191" spans="19:19" x14ac:dyDescent="0.2">
      <c r="S5191"/>
    </row>
    <row r="5192" spans="19:19" x14ac:dyDescent="0.2">
      <c r="S5192"/>
    </row>
    <row r="5193" spans="19:19" x14ac:dyDescent="0.2">
      <c r="S5193"/>
    </row>
    <row r="5194" spans="19:19" x14ac:dyDescent="0.2">
      <c r="S5194"/>
    </row>
    <row r="5195" spans="19:19" x14ac:dyDescent="0.2">
      <c r="S5195"/>
    </row>
    <row r="5196" spans="19:19" x14ac:dyDescent="0.2">
      <c r="S5196"/>
    </row>
    <row r="5197" spans="19:19" x14ac:dyDescent="0.2">
      <c r="S5197"/>
    </row>
    <row r="5198" spans="19:19" x14ac:dyDescent="0.2">
      <c r="S5198"/>
    </row>
    <row r="5199" spans="19:19" x14ac:dyDescent="0.2">
      <c r="S5199"/>
    </row>
    <row r="5200" spans="19:19" x14ac:dyDescent="0.2">
      <c r="S5200"/>
    </row>
    <row r="5201" spans="19:19" x14ac:dyDescent="0.2">
      <c r="S5201"/>
    </row>
    <row r="5202" spans="19:19" x14ac:dyDescent="0.2">
      <c r="S5202"/>
    </row>
    <row r="5203" spans="19:19" x14ac:dyDescent="0.2">
      <c r="S5203"/>
    </row>
    <row r="5204" spans="19:19" x14ac:dyDescent="0.2">
      <c r="S5204"/>
    </row>
    <row r="5205" spans="19:19" x14ac:dyDescent="0.2">
      <c r="S5205"/>
    </row>
    <row r="5206" spans="19:19" x14ac:dyDescent="0.2">
      <c r="S5206"/>
    </row>
    <row r="5207" spans="19:19" x14ac:dyDescent="0.2">
      <c r="S5207"/>
    </row>
    <row r="5208" spans="19:19" x14ac:dyDescent="0.2">
      <c r="S5208"/>
    </row>
    <row r="5209" spans="19:19" x14ac:dyDescent="0.2">
      <c r="S5209"/>
    </row>
    <row r="5210" spans="19:19" x14ac:dyDescent="0.2">
      <c r="S5210"/>
    </row>
    <row r="5211" spans="19:19" x14ac:dyDescent="0.2">
      <c r="S5211"/>
    </row>
    <row r="5212" spans="19:19" x14ac:dyDescent="0.2">
      <c r="S5212"/>
    </row>
    <row r="5213" spans="19:19" x14ac:dyDescent="0.2">
      <c r="S5213"/>
    </row>
    <row r="5214" spans="19:19" x14ac:dyDescent="0.2">
      <c r="S5214"/>
    </row>
    <row r="5215" spans="19:19" x14ac:dyDescent="0.2">
      <c r="S5215"/>
    </row>
    <row r="5216" spans="19:19" x14ac:dyDescent="0.2">
      <c r="S5216"/>
    </row>
    <row r="5217" spans="19:19" x14ac:dyDescent="0.2">
      <c r="S5217"/>
    </row>
    <row r="5218" spans="19:19" x14ac:dyDescent="0.2">
      <c r="S5218"/>
    </row>
    <row r="5219" spans="19:19" x14ac:dyDescent="0.2">
      <c r="S5219"/>
    </row>
    <row r="5220" spans="19:19" x14ac:dyDescent="0.2">
      <c r="S5220"/>
    </row>
    <row r="5221" spans="19:19" x14ac:dyDescent="0.2">
      <c r="S5221"/>
    </row>
    <row r="5222" spans="19:19" x14ac:dyDescent="0.2">
      <c r="S5222"/>
    </row>
    <row r="5223" spans="19:19" x14ac:dyDescent="0.2">
      <c r="S5223"/>
    </row>
    <row r="5224" spans="19:19" x14ac:dyDescent="0.2">
      <c r="S5224"/>
    </row>
    <row r="5225" spans="19:19" x14ac:dyDescent="0.2">
      <c r="S5225"/>
    </row>
    <row r="5226" spans="19:19" x14ac:dyDescent="0.2">
      <c r="S5226"/>
    </row>
    <row r="5227" spans="19:19" x14ac:dyDescent="0.2">
      <c r="S5227"/>
    </row>
    <row r="5228" spans="19:19" x14ac:dyDescent="0.2">
      <c r="S5228"/>
    </row>
    <row r="5229" spans="19:19" x14ac:dyDescent="0.2">
      <c r="S5229"/>
    </row>
    <row r="5230" spans="19:19" x14ac:dyDescent="0.2">
      <c r="S5230"/>
    </row>
    <row r="5231" spans="19:19" x14ac:dyDescent="0.2">
      <c r="S5231"/>
    </row>
    <row r="5232" spans="19:19" x14ac:dyDescent="0.2">
      <c r="S5232"/>
    </row>
    <row r="5233" spans="19:19" x14ac:dyDescent="0.2">
      <c r="S5233"/>
    </row>
    <row r="5234" spans="19:19" x14ac:dyDescent="0.2">
      <c r="S5234"/>
    </row>
    <row r="5235" spans="19:19" x14ac:dyDescent="0.2">
      <c r="S5235"/>
    </row>
    <row r="5236" spans="19:19" x14ac:dyDescent="0.2">
      <c r="S5236"/>
    </row>
    <row r="5237" spans="19:19" x14ac:dyDescent="0.2">
      <c r="S5237"/>
    </row>
    <row r="5238" spans="19:19" x14ac:dyDescent="0.2">
      <c r="S5238"/>
    </row>
    <row r="5239" spans="19:19" x14ac:dyDescent="0.2">
      <c r="S5239"/>
    </row>
    <row r="5240" spans="19:19" x14ac:dyDescent="0.2">
      <c r="S5240"/>
    </row>
    <row r="5241" spans="19:19" x14ac:dyDescent="0.2">
      <c r="S5241"/>
    </row>
    <row r="5242" spans="19:19" x14ac:dyDescent="0.2">
      <c r="S5242"/>
    </row>
    <row r="5243" spans="19:19" x14ac:dyDescent="0.2">
      <c r="S5243"/>
    </row>
    <row r="5244" spans="19:19" x14ac:dyDescent="0.2">
      <c r="S5244"/>
    </row>
    <row r="5245" spans="19:19" x14ac:dyDescent="0.2">
      <c r="S5245"/>
    </row>
    <row r="5246" spans="19:19" x14ac:dyDescent="0.2">
      <c r="S5246"/>
    </row>
    <row r="5247" spans="19:19" x14ac:dyDescent="0.2">
      <c r="S5247"/>
    </row>
    <row r="5248" spans="19:19" x14ac:dyDescent="0.2">
      <c r="S5248"/>
    </row>
    <row r="5249" spans="19:19" x14ac:dyDescent="0.2">
      <c r="S5249"/>
    </row>
    <row r="5250" spans="19:19" x14ac:dyDescent="0.2">
      <c r="S5250"/>
    </row>
    <row r="5251" spans="19:19" x14ac:dyDescent="0.2">
      <c r="S5251"/>
    </row>
    <row r="5252" spans="19:19" x14ac:dyDescent="0.2">
      <c r="S5252"/>
    </row>
    <row r="5253" spans="19:19" x14ac:dyDescent="0.2">
      <c r="S5253"/>
    </row>
    <row r="5254" spans="19:19" x14ac:dyDescent="0.2">
      <c r="S5254"/>
    </row>
    <row r="5255" spans="19:19" x14ac:dyDescent="0.2">
      <c r="S5255"/>
    </row>
    <row r="5256" spans="19:19" x14ac:dyDescent="0.2">
      <c r="S5256"/>
    </row>
    <row r="5257" spans="19:19" x14ac:dyDescent="0.2">
      <c r="S5257"/>
    </row>
    <row r="5258" spans="19:19" x14ac:dyDescent="0.2">
      <c r="S5258"/>
    </row>
    <row r="5259" spans="19:19" x14ac:dyDescent="0.2">
      <c r="S5259"/>
    </row>
    <row r="5260" spans="19:19" x14ac:dyDescent="0.2">
      <c r="S5260"/>
    </row>
    <row r="5261" spans="19:19" x14ac:dyDescent="0.2">
      <c r="S5261"/>
    </row>
    <row r="5262" spans="19:19" x14ac:dyDescent="0.2">
      <c r="S5262"/>
    </row>
    <row r="5263" spans="19:19" x14ac:dyDescent="0.2">
      <c r="S5263"/>
    </row>
    <row r="5264" spans="19:19" x14ac:dyDescent="0.2">
      <c r="S5264"/>
    </row>
    <row r="5265" spans="19:19" x14ac:dyDescent="0.2">
      <c r="S5265"/>
    </row>
    <row r="5266" spans="19:19" x14ac:dyDescent="0.2">
      <c r="S5266"/>
    </row>
    <row r="5267" spans="19:19" x14ac:dyDescent="0.2">
      <c r="S5267"/>
    </row>
    <row r="5268" spans="19:19" x14ac:dyDescent="0.2">
      <c r="S5268"/>
    </row>
    <row r="5269" spans="19:19" x14ac:dyDescent="0.2">
      <c r="S5269"/>
    </row>
    <row r="5270" spans="19:19" x14ac:dyDescent="0.2">
      <c r="S5270"/>
    </row>
    <row r="5271" spans="19:19" x14ac:dyDescent="0.2">
      <c r="S5271"/>
    </row>
    <row r="5272" spans="19:19" x14ac:dyDescent="0.2">
      <c r="S5272"/>
    </row>
    <row r="5273" spans="19:19" x14ac:dyDescent="0.2">
      <c r="S5273"/>
    </row>
    <row r="5274" spans="19:19" x14ac:dyDescent="0.2">
      <c r="S5274"/>
    </row>
    <row r="5275" spans="19:19" x14ac:dyDescent="0.2">
      <c r="S5275"/>
    </row>
    <row r="5276" spans="19:19" x14ac:dyDescent="0.2">
      <c r="S5276"/>
    </row>
    <row r="5277" spans="19:19" x14ac:dyDescent="0.2">
      <c r="S5277"/>
    </row>
    <row r="5278" spans="19:19" x14ac:dyDescent="0.2">
      <c r="S5278"/>
    </row>
    <row r="5279" spans="19:19" x14ac:dyDescent="0.2">
      <c r="S5279"/>
    </row>
    <row r="5280" spans="19:19" x14ac:dyDescent="0.2">
      <c r="S5280"/>
    </row>
    <row r="5281" spans="19:19" x14ac:dyDescent="0.2">
      <c r="S5281"/>
    </row>
    <row r="5282" spans="19:19" x14ac:dyDescent="0.2">
      <c r="S5282"/>
    </row>
    <row r="5283" spans="19:19" x14ac:dyDescent="0.2">
      <c r="S5283"/>
    </row>
    <row r="5284" spans="19:19" x14ac:dyDescent="0.2">
      <c r="S5284"/>
    </row>
    <row r="5285" spans="19:19" x14ac:dyDescent="0.2">
      <c r="S5285"/>
    </row>
    <row r="5286" spans="19:19" x14ac:dyDescent="0.2">
      <c r="S5286"/>
    </row>
    <row r="5287" spans="19:19" x14ac:dyDescent="0.2">
      <c r="S5287"/>
    </row>
    <row r="5288" spans="19:19" x14ac:dyDescent="0.2">
      <c r="S5288"/>
    </row>
    <row r="5289" spans="19:19" x14ac:dyDescent="0.2">
      <c r="S5289"/>
    </row>
    <row r="5290" spans="19:19" x14ac:dyDescent="0.2">
      <c r="S5290"/>
    </row>
    <row r="5291" spans="19:19" x14ac:dyDescent="0.2">
      <c r="S5291"/>
    </row>
    <row r="5292" spans="19:19" x14ac:dyDescent="0.2">
      <c r="S5292"/>
    </row>
    <row r="5293" spans="19:19" x14ac:dyDescent="0.2">
      <c r="S5293"/>
    </row>
    <row r="5294" spans="19:19" x14ac:dyDescent="0.2">
      <c r="S5294"/>
    </row>
    <row r="5295" spans="19:19" x14ac:dyDescent="0.2">
      <c r="S5295"/>
    </row>
    <row r="5296" spans="19:19" x14ac:dyDescent="0.2">
      <c r="S5296"/>
    </row>
    <row r="5297" spans="19:19" x14ac:dyDescent="0.2">
      <c r="S5297"/>
    </row>
    <row r="5298" spans="19:19" x14ac:dyDescent="0.2">
      <c r="S5298"/>
    </row>
    <row r="5299" spans="19:19" x14ac:dyDescent="0.2">
      <c r="S5299"/>
    </row>
    <row r="5300" spans="19:19" x14ac:dyDescent="0.2">
      <c r="S5300"/>
    </row>
    <row r="5301" spans="19:19" x14ac:dyDescent="0.2">
      <c r="S5301"/>
    </row>
    <row r="5302" spans="19:19" x14ac:dyDescent="0.2">
      <c r="S5302"/>
    </row>
    <row r="5303" spans="19:19" x14ac:dyDescent="0.2">
      <c r="S5303"/>
    </row>
    <row r="5304" spans="19:19" x14ac:dyDescent="0.2">
      <c r="S5304"/>
    </row>
    <row r="5305" spans="19:19" x14ac:dyDescent="0.2">
      <c r="S5305"/>
    </row>
    <row r="5306" spans="19:19" x14ac:dyDescent="0.2">
      <c r="S5306"/>
    </row>
    <row r="5307" spans="19:19" x14ac:dyDescent="0.2">
      <c r="S5307"/>
    </row>
    <row r="5308" spans="19:19" x14ac:dyDescent="0.2">
      <c r="S5308"/>
    </row>
    <row r="5309" spans="19:19" x14ac:dyDescent="0.2">
      <c r="S5309"/>
    </row>
    <row r="5310" spans="19:19" x14ac:dyDescent="0.2">
      <c r="S5310"/>
    </row>
    <row r="5311" spans="19:19" x14ac:dyDescent="0.2">
      <c r="S5311"/>
    </row>
    <row r="5312" spans="19:19" x14ac:dyDescent="0.2">
      <c r="S5312"/>
    </row>
    <row r="5313" spans="19:19" x14ac:dyDescent="0.2">
      <c r="S5313"/>
    </row>
    <row r="5314" spans="19:19" x14ac:dyDescent="0.2">
      <c r="S5314"/>
    </row>
    <row r="5315" spans="19:19" x14ac:dyDescent="0.2">
      <c r="S5315"/>
    </row>
    <row r="5316" spans="19:19" x14ac:dyDescent="0.2">
      <c r="S5316"/>
    </row>
    <row r="5317" spans="19:19" x14ac:dyDescent="0.2">
      <c r="S5317"/>
    </row>
    <row r="5318" spans="19:19" x14ac:dyDescent="0.2">
      <c r="S5318"/>
    </row>
    <row r="5319" spans="19:19" x14ac:dyDescent="0.2">
      <c r="S5319"/>
    </row>
    <row r="5320" spans="19:19" x14ac:dyDescent="0.2">
      <c r="S5320"/>
    </row>
    <row r="5321" spans="19:19" x14ac:dyDescent="0.2">
      <c r="S5321"/>
    </row>
    <row r="5322" spans="19:19" x14ac:dyDescent="0.2">
      <c r="S5322"/>
    </row>
    <row r="5323" spans="19:19" x14ac:dyDescent="0.2">
      <c r="S5323"/>
    </row>
    <row r="5324" spans="19:19" x14ac:dyDescent="0.2">
      <c r="S5324"/>
    </row>
    <row r="5325" spans="19:19" x14ac:dyDescent="0.2">
      <c r="S5325"/>
    </row>
    <row r="5326" spans="19:19" x14ac:dyDescent="0.2">
      <c r="S5326"/>
    </row>
    <row r="5327" spans="19:19" x14ac:dyDescent="0.2">
      <c r="S5327"/>
    </row>
    <row r="5328" spans="19:19" x14ac:dyDescent="0.2">
      <c r="S5328"/>
    </row>
    <row r="5329" spans="19:19" x14ac:dyDescent="0.2">
      <c r="S5329"/>
    </row>
    <row r="5330" spans="19:19" x14ac:dyDescent="0.2">
      <c r="S5330"/>
    </row>
    <row r="5331" spans="19:19" x14ac:dyDescent="0.2">
      <c r="S5331"/>
    </row>
    <row r="5332" spans="19:19" x14ac:dyDescent="0.2">
      <c r="S5332"/>
    </row>
    <row r="5333" spans="19:19" x14ac:dyDescent="0.2">
      <c r="S5333"/>
    </row>
    <row r="5334" spans="19:19" x14ac:dyDescent="0.2">
      <c r="S5334"/>
    </row>
    <row r="5335" spans="19:19" x14ac:dyDescent="0.2">
      <c r="S5335"/>
    </row>
    <row r="5336" spans="19:19" x14ac:dyDescent="0.2">
      <c r="S5336"/>
    </row>
    <row r="5337" spans="19:19" x14ac:dyDescent="0.2">
      <c r="S5337"/>
    </row>
    <row r="5338" spans="19:19" x14ac:dyDescent="0.2">
      <c r="S5338"/>
    </row>
    <row r="5339" spans="19:19" x14ac:dyDescent="0.2">
      <c r="S5339"/>
    </row>
    <row r="5340" spans="19:19" x14ac:dyDescent="0.2">
      <c r="S5340"/>
    </row>
    <row r="5341" spans="19:19" x14ac:dyDescent="0.2">
      <c r="S5341"/>
    </row>
    <row r="5342" spans="19:19" x14ac:dyDescent="0.2">
      <c r="S5342"/>
    </row>
    <row r="5343" spans="19:19" x14ac:dyDescent="0.2">
      <c r="S5343"/>
    </row>
    <row r="5344" spans="19:19" x14ac:dyDescent="0.2">
      <c r="S5344"/>
    </row>
    <row r="5345" spans="19:19" x14ac:dyDescent="0.2">
      <c r="S5345"/>
    </row>
    <row r="5346" spans="19:19" x14ac:dyDescent="0.2">
      <c r="S5346"/>
    </row>
    <row r="5347" spans="19:19" x14ac:dyDescent="0.2">
      <c r="S5347"/>
    </row>
    <row r="5348" spans="19:19" x14ac:dyDescent="0.2">
      <c r="S5348"/>
    </row>
    <row r="5349" spans="19:19" x14ac:dyDescent="0.2">
      <c r="S5349"/>
    </row>
    <row r="5350" spans="19:19" x14ac:dyDescent="0.2">
      <c r="S5350"/>
    </row>
    <row r="5351" spans="19:19" x14ac:dyDescent="0.2">
      <c r="S5351"/>
    </row>
    <row r="5352" spans="19:19" x14ac:dyDescent="0.2">
      <c r="S5352"/>
    </row>
    <row r="5353" spans="19:19" x14ac:dyDescent="0.2">
      <c r="S5353"/>
    </row>
    <row r="5354" spans="19:19" x14ac:dyDescent="0.2">
      <c r="S5354"/>
    </row>
    <row r="5355" spans="19:19" x14ac:dyDescent="0.2">
      <c r="S5355"/>
    </row>
    <row r="5356" spans="19:19" x14ac:dyDescent="0.2">
      <c r="S5356"/>
    </row>
    <row r="5357" spans="19:19" x14ac:dyDescent="0.2">
      <c r="S5357"/>
    </row>
    <row r="5358" spans="19:19" x14ac:dyDescent="0.2">
      <c r="S5358"/>
    </row>
    <row r="5359" spans="19:19" x14ac:dyDescent="0.2">
      <c r="S5359"/>
    </row>
    <row r="5360" spans="19:19" x14ac:dyDescent="0.2">
      <c r="S5360"/>
    </row>
    <row r="5361" spans="19:19" x14ac:dyDescent="0.2">
      <c r="S5361"/>
    </row>
    <row r="5362" spans="19:19" x14ac:dyDescent="0.2">
      <c r="S5362"/>
    </row>
    <row r="5363" spans="19:19" x14ac:dyDescent="0.2">
      <c r="S5363"/>
    </row>
    <row r="5364" spans="19:19" x14ac:dyDescent="0.2">
      <c r="S5364"/>
    </row>
    <row r="5365" spans="19:19" x14ac:dyDescent="0.2">
      <c r="S5365"/>
    </row>
    <row r="5366" spans="19:19" x14ac:dyDescent="0.2">
      <c r="S5366"/>
    </row>
    <row r="5367" spans="19:19" x14ac:dyDescent="0.2">
      <c r="S5367"/>
    </row>
    <row r="5368" spans="19:19" x14ac:dyDescent="0.2">
      <c r="S5368"/>
    </row>
    <row r="5369" spans="19:19" x14ac:dyDescent="0.2">
      <c r="S5369"/>
    </row>
    <row r="5370" spans="19:19" x14ac:dyDescent="0.2">
      <c r="S5370"/>
    </row>
    <row r="5371" spans="19:19" x14ac:dyDescent="0.2">
      <c r="S5371"/>
    </row>
    <row r="5372" spans="19:19" x14ac:dyDescent="0.2">
      <c r="S5372"/>
    </row>
    <row r="5373" spans="19:19" x14ac:dyDescent="0.2">
      <c r="S5373"/>
    </row>
    <row r="5374" spans="19:19" x14ac:dyDescent="0.2">
      <c r="S5374"/>
    </row>
    <row r="5375" spans="19:19" x14ac:dyDescent="0.2">
      <c r="S5375"/>
    </row>
    <row r="5376" spans="19:19" x14ac:dyDescent="0.2">
      <c r="S5376"/>
    </row>
    <row r="5377" spans="19:19" x14ac:dyDescent="0.2">
      <c r="S5377"/>
    </row>
    <row r="5378" spans="19:19" x14ac:dyDescent="0.2">
      <c r="S5378"/>
    </row>
    <row r="5379" spans="19:19" x14ac:dyDescent="0.2">
      <c r="S5379"/>
    </row>
    <row r="5380" spans="19:19" x14ac:dyDescent="0.2">
      <c r="S5380"/>
    </row>
    <row r="5381" spans="19:19" x14ac:dyDescent="0.2">
      <c r="S5381"/>
    </row>
    <row r="5382" spans="19:19" x14ac:dyDescent="0.2">
      <c r="S5382"/>
    </row>
    <row r="5383" spans="19:19" x14ac:dyDescent="0.2">
      <c r="S5383"/>
    </row>
    <row r="5384" spans="19:19" x14ac:dyDescent="0.2">
      <c r="S5384"/>
    </row>
    <row r="5385" spans="19:19" x14ac:dyDescent="0.2">
      <c r="S5385"/>
    </row>
    <row r="5386" spans="19:19" x14ac:dyDescent="0.2">
      <c r="S5386"/>
    </row>
    <row r="5387" spans="19:19" x14ac:dyDescent="0.2">
      <c r="S5387"/>
    </row>
    <row r="5388" spans="19:19" x14ac:dyDescent="0.2">
      <c r="S5388"/>
    </row>
    <row r="5389" spans="19:19" x14ac:dyDescent="0.2">
      <c r="S5389"/>
    </row>
    <row r="5390" spans="19:19" x14ac:dyDescent="0.2">
      <c r="S5390"/>
    </row>
    <row r="5391" spans="19:19" x14ac:dyDescent="0.2">
      <c r="S5391"/>
    </row>
    <row r="5392" spans="19:19" x14ac:dyDescent="0.2">
      <c r="S5392"/>
    </row>
    <row r="5393" spans="19:19" x14ac:dyDescent="0.2">
      <c r="S5393"/>
    </row>
    <row r="5394" spans="19:19" x14ac:dyDescent="0.2">
      <c r="S5394"/>
    </row>
    <row r="5395" spans="19:19" x14ac:dyDescent="0.2">
      <c r="S5395"/>
    </row>
    <row r="5396" spans="19:19" x14ac:dyDescent="0.2">
      <c r="S5396"/>
    </row>
    <row r="5397" spans="19:19" x14ac:dyDescent="0.2">
      <c r="S5397"/>
    </row>
    <row r="5398" spans="19:19" x14ac:dyDescent="0.2">
      <c r="S5398"/>
    </row>
    <row r="5399" spans="19:19" x14ac:dyDescent="0.2">
      <c r="S5399"/>
    </row>
    <row r="5400" spans="19:19" x14ac:dyDescent="0.2">
      <c r="S5400"/>
    </row>
    <row r="5401" spans="19:19" x14ac:dyDescent="0.2">
      <c r="S5401"/>
    </row>
    <row r="5402" spans="19:19" x14ac:dyDescent="0.2">
      <c r="S5402"/>
    </row>
    <row r="5403" spans="19:19" x14ac:dyDescent="0.2">
      <c r="S5403"/>
    </row>
    <row r="5404" spans="19:19" x14ac:dyDescent="0.2">
      <c r="S5404"/>
    </row>
    <row r="5405" spans="19:19" x14ac:dyDescent="0.2">
      <c r="S5405"/>
    </row>
    <row r="5406" spans="19:19" x14ac:dyDescent="0.2">
      <c r="S5406"/>
    </row>
    <row r="5407" spans="19:19" x14ac:dyDescent="0.2">
      <c r="S5407"/>
    </row>
    <row r="5408" spans="19:19" x14ac:dyDescent="0.2">
      <c r="S5408"/>
    </row>
    <row r="5409" spans="19:19" x14ac:dyDescent="0.2">
      <c r="S5409"/>
    </row>
    <row r="5410" spans="19:19" x14ac:dyDescent="0.2">
      <c r="S5410"/>
    </row>
    <row r="5411" spans="19:19" x14ac:dyDescent="0.2">
      <c r="S5411"/>
    </row>
    <row r="5412" spans="19:19" x14ac:dyDescent="0.2">
      <c r="S5412"/>
    </row>
    <row r="5413" spans="19:19" x14ac:dyDescent="0.2">
      <c r="S5413"/>
    </row>
    <row r="5414" spans="19:19" x14ac:dyDescent="0.2">
      <c r="S5414"/>
    </row>
    <row r="5415" spans="19:19" x14ac:dyDescent="0.2">
      <c r="S5415"/>
    </row>
    <row r="5416" spans="19:19" x14ac:dyDescent="0.2">
      <c r="S5416"/>
    </row>
    <row r="5417" spans="19:19" x14ac:dyDescent="0.2">
      <c r="S5417"/>
    </row>
    <row r="5418" spans="19:19" x14ac:dyDescent="0.2">
      <c r="S5418"/>
    </row>
    <row r="5419" spans="19:19" x14ac:dyDescent="0.2">
      <c r="S5419"/>
    </row>
    <row r="5420" spans="19:19" x14ac:dyDescent="0.2">
      <c r="S5420"/>
    </row>
    <row r="5421" spans="19:19" x14ac:dyDescent="0.2">
      <c r="S5421"/>
    </row>
    <row r="5422" spans="19:19" x14ac:dyDescent="0.2">
      <c r="S5422"/>
    </row>
    <row r="5423" spans="19:19" x14ac:dyDescent="0.2">
      <c r="S5423"/>
    </row>
    <row r="5424" spans="19:19" x14ac:dyDescent="0.2">
      <c r="S5424"/>
    </row>
    <row r="5425" spans="19:19" x14ac:dyDescent="0.2">
      <c r="S5425"/>
    </row>
    <row r="5426" spans="19:19" x14ac:dyDescent="0.2">
      <c r="S5426"/>
    </row>
    <row r="5427" spans="19:19" x14ac:dyDescent="0.2">
      <c r="S5427"/>
    </row>
    <row r="5428" spans="19:19" x14ac:dyDescent="0.2">
      <c r="S5428"/>
    </row>
    <row r="5429" spans="19:19" x14ac:dyDescent="0.2">
      <c r="S5429"/>
    </row>
    <row r="5430" spans="19:19" x14ac:dyDescent="0.2">
      <c r="S5430"/>
    </row>
    <row r="5431" spans="19:19" x14ac:dyDescent="0.2">
      <c r="S5431"/>
    </row>
    <row r="5432" spans="19:19" x14ac:dyDescent="0.2">
      <c r="S5432"/>
    </row>
    <row r="5433" spans="19:19" x14ac:dyDescent="0.2">
      <c r="S5433"/>
    </row>
    <row r="5434" spans="19:19" x14ac:dyDescent="0.2">
      <c r="S5434"/>
    </row>
    <row r="5435" spans="19:19" x14ac:dyDescent="0.2">
      <c r="S5435"/>
    </row>
    <row r="5436" spans="19:19" x14ac:dyDescent="0.2">
      <c r="S5436"/>
    </row>
    <row r="5437" spans="19:19" x14ac:dyDescent="0.2">
      <c r="S5437"/>
    </row>
    <row r="5438" spans="19:19" x14ac:dyDescent="0.2">
      <c r="S5438"/>
    </row>
    <row r="5439" spans="19:19" x14ac:dyDescent="0.2">
      <c r="S5439"/>
    </row>
    <row r="5440" spans="19:19" x14ac:dyDescent="0.2">
      <c r="S5440"/>
    </row>
    <row r="5441" spans="19:19" x14ac:dyDescent="0.2">
      <c r="S5441"/>
    </row>
    <row r="5442" spans="19:19" x14ac:dyDescent="0.2">
      <c r="S5442"/>
    </row>
    <row r="5443" spans="19:19" x14ac:dyDescent="0.2">
      <c r="S5443"/>
    </row>
    <row r="5444" spans="19:19" x14ac:dyDescent="0.2">
      <c r="S5444"/>
    </row>
    <row r="5445" spans="19:19" x14ac:dyDescent="0.2">
      <c r="S5445"/>
    </row>
    <row r="5446" spans="19:19" x14ac:dyDescent="0.2">
      <c r="S5446"/>
    </row>
    <row r="5447" spans="19:19" x14ac:dyDescent="0.2">
      <c r="S5447"/>
    </row>
    <row r="5448" spans="19:19" x14ac:dyDescent="0.2">
      <c r="S5448"/>
    </row>
    <row r="5449" spans="19:19" x14ac:dyDescent="0.2">
      <c r="S5449"/>
    </row>
    <row r="5450" spans="19:19" x14ac:dyDescent="0.2">
      <c r="S5450"/>
    </row>
    <row r="5451" spans="19:19" x14ac:dyDescent="0.2">
      <c r="S5451"/>
    </row>
    <row r="5452" spans="19:19" x14ac:dyDescent="0.2">
      <c r="S5452"/>
    </row>
    <row r="5453" spans="19:19" x14ac:dyDescent="0.2">
      <c r="S5453"/>
    </row>
    <row r="5454" spans="19:19" x14ac:dyDescent="0.2">
      <c r="S5454"/>
    </row>
    <row r="5455" spans="19:19" x14ac:dyDescent="0.2">
      <c r="S5455"/>
    </row>
    <row r="5456" spans="19:19" x14ac:dyDescent="0.2">
      <c r="S5456"/>
    </row>
    <row r="5457" spans="19:19" x14ac:dyDescent="0.2">
      <c r="S5457"/>
    </row>
    <row r="5458" spans="19:19" x14ac:dyDescent="0.2">
      <c r="S5458"/>
    </row>
    <row r="5459" spans="19:19" x14ac:dyDescent="0.2">
      <c r="S5459"/>
    </row>
    <row r="5460" spans="19:19" x14ac:dyDescent="0.2">
      <c r="S5460"/>
    </row>
    <row r="5461" spans="19:19" x14ac:dyDescent="0.2">
      <c r="S5461"/>
    </row>
    <row r="5462" spans="19:19" x14ac:dyDescent="0.2">
      <c r="S5462"/>
    </row>
    <row r="5463" spans="19:19" x14ac:dyDescent="0.2">
      <c r="S5463"/>
    </row>
    <row r="5464" spans="19:19" x14ac:dyDescent="0.2">
      <c r="S5464"/>
    </row>
    <row r="5465" spans="19:19" x14ac:dyDescent="0.2">
      <c r="S5465"/>
    </row>
    <row r="5466" spans="19:19" x14ac:dyDescent="0.2">
      <c r="S5466"/>
    </row>
    <row r="5467" spans="19:19" x14ac:dyDescent="0.2">
      <c r="S5467"/>
    </row>
    <row r="5468" spans="19:19" x14ac:dyDescent="0.2">
      <c r="S5468"/>
    </row>
    <row r="5469" spans="19:19" x14ac:dyDescent="0.2">
      <c r="S5469"/>
    </row>
    <row r="5470" spans="19:19" x14ac:dyDescent="0.2">
      <c r="S5470"/>
    </row>
    <row r="5471" spans="19:19" x14ac:dyDescent="0.2">
      <c r="S5471"/>
    </row>
    <row r="5472" spans="19:19" x14ac:dyDescent="0.2">
      <c r="S5472"/>
    </row>
    <row r="5473" spans="19:19" x14ac:dyDescent="0.2">
      <c r="S5473"/>
    </row>
    <row r="5474" spans="19:19" x14ac:dyDescent="0.2">
      <c r="S5474"/>
    </row>
    <row r="5475" spans="19:19" x14ac:dyDescent="0.2">
      <c r="S5475"/>
    </row>
    <row r="5476" spans="19:19" x14ac:dyDescent="0.2">
      <c r="S5476"/>
    </row>
    <row r="5477" spans="19:19" x14ac:dyDescent="0.2">
      <c r="S5477"/>
    </row>
    <row r="5478" spans="19:19" x14ac:dyDescent="0.2">
      <c r="S5478"/>
    </row>
    <row r="5479" spans="19:19" x14ac:dyDescent="0.2">
      <c r="S5479"/>
    </row>
    <row r="5480" spans="19:19" x14ac:dyDescent="0.2">
      <c r="S5480"/>
    </row>
    <row r="5481" spans="19:19" x14ac:dyDescent="0.2">
      <c r="S5481"/>
    </row>
    <row r="5482" spans="19:19" x14ac:dyDescent="0.2">
      <c r="S5482"/>
    </row>
    <row r="5483" spans="19:19" x14ac:dyDescent="0.2">
      <c r="S5483"/>
    </row>
    <row r="5484" spans="19:19" x14ac:dyDescent="0.2">
      <c r="S5484"/>
    </row>
    <row r="5485" spans="19:19" x14ac:dyDescent="0.2">
      <c r="S5485"/>
    </row>
    <row r="5486" spans="19:19" x14ac:dyDescent="0.2">
      <c r="S5486"/>
    </row>
    <row r="5487" spans="19:19" x14ac:dyDescent="0.2">
      <c r="S5487"/>
    </row>
    <row r="5488" spans="19:19" x14ac:dyDescent="0.2">
      <c r="S5488"/>
    </row>
    <row r="5489" spans="19:19" x14ac:dyDescent="0.2">
      <c r="S5489"/>
    </row>
    <row r="5490" spans="19:19" x14ac:dyDescent="0.2">
      <c r="S5490"/>
    </row>
    <row r="5491" spans="19:19" x14ac:dyDescent="0.2">
      <c r="S5491"/>
    </row>
    <row r="5492" spans="19:19" x14ac:dyDescent="0.2">
      <c r="S5492"/>
    </row>
    <row r="5493" spans="19:19" x14ac:dyDescent="0.2">
      <c r="S5493"/>
    </row>
    <row r="5494" spans="19:19" x14ac:dyDescent="0.2">
      <c r="S5494"/>
    </row>
    <row r="5495" spans="19:19" x14ac:dyDescent="0.2">
      <c r="S5495"/>
    </row>
    <row r="5496" spans="19:19" x14ac:dyDescent="0.2">
      <c r="S5496"/>
    </row>
    <row r="5497" spans="19:19" x14ac:dyDescent="0.2">
      <c r="S5497"/>
    </row>
    <row r="5498" spans="19:19" x14ac:dyDescent="0.2">
      <c r="S5498"/>
    </row>
    <row r="5499" spans="19:19" x14ac:dyDescent="0.2">
      <c r="S5499"/>
    </row>
    <row r="5500" spans="19:19" x14ac:dyDescent="0.2">
      <c r="S5500"/>
    </row>
    <row r="5501" spans="19:19" x14ac:dyDescent="0.2">
      <c r="S5501"/>
    </row>
    <row r="5502" spans="19:19" x14ac:dyDescent="0.2">
      <c r="S5502"/>
    </row>
    <row r="5503" spans="19:19" x14ac:dyDescent="0.2">
      <c r="S5503"/>
    </row>
    <row r="5504" spans="19:19" x14ac:dyDescent="0.2">
      <c r="S5504"/>
    </row>
    <row r="5505" spans="19:19" x14ac:dyDescent="0.2">
      <c r="S5505"/>
    </row>
    <row r="5506" spans="19:19" x14ac:dyDescent="0.2">
      <c r="S5506"/>
    </row>
    <row r="5507" spans="19:19" x14ac:dyDescent="0.2">
      <c r="S5507"/>
    </row>
    <row r="5508" spans="19:19" x14ac:dyDescent="0.2">
      <c r="S5508"/>
    </row>
    <row r="5509" spans="19:19" x14ac:dyDescent="0.2">
      <c r="S5509"/>
    </row>
    <row r="5510" spans="19:19" x14ac:dyDescent="0.2">
      <c r="S5510"/>
    </row>
    <row r="5511" spans="19:19" x14ac:dyDescent="0.2">
      <c r="S5511"/>
    </row>
    <row r="5512" spans="19:19" x14ac:dyDescent="0.2">
      <c r="S5512"/>
    </row>
    <row r="5513" spans="19:19" x14ac:dyDescent="0.2">
      <c r="S5513"/>
    </row>
    <row r="5514" spans="19:19" x14ac:dyDescent="0.2">
      <c r="S5514"/>
    </row>
    <row r="5515" spans="19:19" x14ac:dyDescent="0.2">
      <c r="S5515"/>
    </row>
    <row r="5516" spans="19:19" x14ac:dyDescent="0.2">
      <c r="S5516"/>
    </row>
    <row r="5517" spans="19:19" x14ac:dyDescent="0.2">
      <c r="S5517"/>
    </row>
    <row r="5518" spans="19:19" x14ac:dyDescent="0.2">
      <c r="S5518"/>
    </row>
    <row r="5519" spans="19:19" x14ac:dyDescent="0.2">
      <c r="S5519"/>
    </row>
    <row r="5520" spans="19:19" x14ac:dyDescent="0.2">
      <c r="S5520"/>
    </row>
    <row r="5521" spans="19:19" x14ac:dyDescent="0.2">
      <c r="S5521"/>
    </row>
    <row r="5522" spans="19:19" x14ac:dyDescent="0.2">
      <c r="S5522"/>
    </row>
    <row r="5523" spans="19:19" x14ac:dyDescent="0.2">
      <c r="S5523"/>
    </row>
    <row r="5524" spans="19:19" x14ac:dyDescent="0.2">
      <c r="S5524"/>
    </row>
    <row r="5525" spans="19:19" x14ac:dyDescent="0.2">
      <c r="S5525"/>
    </row>
    <row r="5526" spans="19:19" x14ac:dyDescent="0.2">
      <c r="S5526"/>
    </row>
    <row r="5527" spans="19:19" x14ac:dyDescent="0.2">
      <c r="S5527"/>
    </row>
    <row r="5528" spans="19:19" x14ac:dyDescent="0.2">
      <c r="S5528"/>
    </row>
    <row r="5529" spans="19:19" x14ac:dyDescent="0.2">
      <c r="S5529"/>
    </row>
    <row r="5530" spans="19:19" x14ac:dyDescent="0.2">
      <c r="S5530"/>
    </row>
    <row r="5531" spans="19:19" x14ac:dyDescent="0.2">
      <c r="S5531"/>
    </row>
    <row r="5532" spans="19:19" x14ac:dyDescent="0.2">
      <c r="S5532"/>
    </row>
    <row r="5533" spans="19:19" x14ac:dyDescent="0.2">
      <c r="S5533"/>
    </row>
    <row r="5534" spans="19:19" x14ac:dyDescent="0.2">
      <c r="S5534"/>
    </row>
    <row r="5535" spans="19:19" x14ac:dyDescent="0.2">
      <c r="S5535"/>
    </row>
    <row r="5536" spans="19:19" x14ac:dyDescent="0.2">
      <c r="S5536"/>
    </row>
    <row r="5537" spans="19:19" x14ac:dyDescent="0.2">
      <c r="S5537"/>
    </row>
    <row r="5538" spans="19:19" x14ac:dyDescent="0.2">
      <c r="S5538"/>
    </row>
    <row r="5539" spans="19:19" x14ac:dyDescent="0.2">
      <c r="S5539"/>
    </row>
    <row r="5540" spans="19:19" x14ac:dyDescent="0.2">
      <c r="S5540"/>
    </row>
    <row r="5541" spans="19:19" x14ac:dyDescent="0.2">
      <c r="S5541"/>
    </row>
    <row r="5542" spans="19:19" x14ac:dyDescent="0.2">
      <c r="S5542"/>
    </row>
    <row r="5543" spans="19:19" x14ac:dyDescent="0.2">
      <c r="S5543"/>
    </row>
    <row r="5544" spans="19:19" x14ac:dyDescent="0.2">
      <c r="S5544"/>
    </row>
    <row r="5545" spans="19:19" x14ac:dyDescent="0.2">
      <c r="S5545"/>
    </row>
    <row r="5546" spans="19:19" x14ac:dyDescent="0.2">
      <c r="S5546"/>
    </row>
    <row r="5547" spans="19:19" x14ac:dyDescent="0.2">
      <c r="S5547"/>
    </row>
    <row r="5548" spans="19:19" x14ac:dyDescent="0.2">
      <c r="S5548"/>
    </row>
    <row r="5549" spans="19:19" x14ac:dyDescent="0.2">
      <c r="S5549"/>
    </row>
    <row r="5550" spans="19:19" x14ac:dyDescent="0.2">
      <c r="S5550"/>
    </row>
    <row r="5551" spans="19:19" x14ac:dyDescent="0.2">
      <c r="S5551"/>
    </row>
    <row r="5552" spans="19:19" x14ac:dyDescent="0.2">
      <c r="S5552"/>
    </row>
    <row r="5553" spans="19:19" x14ac:dyDescent="0.2">
      <c r="S5553"/>
    </row>
    <row r="5554" spans="19:19" x14ac:dyDescent="0.2">
      <c r="S5554"/>
    </row>
    <row r="5555" spans="19:19" x14ac:dyDescent="0.2">
      <c r="S5555"/>
    </row>
    <row r="5556" spans="19:19" x14ac:dyDescent="0.2">
      <c r="S5556"/>
    </row>
    <row r="5557" spans="19:19" x14ac:dyDescent="0.2">
      <c r="S5557"/>
    </row>
    <row r="5558" spans="19:19" x14ac:dyDescent="0.2">
      <c r="S5558"/>
    </row>
    <row r="5559" spans="19:19" x14ac:dyDescent="0.2">
      <c r="S5559"/>
    </row>
    <row r="5560" spans="19:19" x14ac:dyDescent="0.2">
      <c r="S5560"/>
    </row>
    <row r="5561" spans="19:19" x14ac:dyDescent="0.2">
      <c r="S5561"/>
    </row>
    <row r="5562" spans="19:19" x14ac:dyDescent="0.2">
      <c r="S5562"/>
    </row>
    <row r="5563" spans="19:19" x14ac:dyDescent="0.2">
      <c r="S5563"/>
    </row>
    <row r="5564" spans="19:19" x14ac:dyDescent="0.2">
      <c r="S5564"/>
    </row>
    <row r="5565" spans="19:19" x14ac:dyDescent="0.2">
      <c r="S5565"/>
    </row>
    <row r="5566" spans="19:19" x14ac:dyDescent="0.2">
      <c r="S5566"/>
    </row>
    <row r="5567" spans="19:19" x14ac:dyDescent="0.2">
      <c r="S5567"/>
    </row>
    <row r="5568" spans="19:19" x14ac:dyDescent="0.2">
      <c r="S5568"/>
    </row>
    <row r="5569" spans="19:19" x14ac:dyDescent="0.2">
      <c r="S5569"/>
    </row>
    <row r="5570" spans="19:19" x14ac:dyDescent="0.2">
      <c r="S5570"/>
    </row>
    <row r="5571" spans="19:19" x14ac:dyDescent="0.2">
      <c r="S5571"/>
    </row>
    <row r="5572" spans="19:19" x14ac:dyDescent="0.2">
      <c r="S5572"/>
    </row>
    <row r="5573" spans="19:19" x14ac:dyDescent="0.2">
      <c r="S5573"/>
    </row>
    <row r="5574" spans="19:19" x14ac:dyDescent="0.2">
      <c r="S5574"/>
    </row>
    <row r="5575" spans="19:19" x14ac:dyDescent="0.2">
      <c r="S5575"/>
    </row>
    <row r="5576" spans="19:19" x14ac:dyDescent="0.2">
      <c r="S5576"/>
    </row>
    <row r="5577" spans="19:19" x14ac:dyDescent="0.2">
      <c r="S5577"/>
    </row>
    <row r="5578" spans="19:19" x14ac:dyDescent="0.2">
      <c r="S5578"/>
    </row>
    <row r="5579" spans="19:19" x14ac:dyDescent="0.2">
      <c r="S5579"/>
    </row>
    <row r="5580" spans="19:19" x14ac:dyDescent="0.2">
      <c r="S5580"/>
    </row>
    <row r="5581" spans="19:19" x14ac:dyDescent="0.2">
      <c r="S5581"/>
    </row>
    <row r="5582" spans="19:19" x14ac:dyDescent="0.2">
      <c r="S5582"/>
    </row>
    <row r="5583" spans="19:19" x14ac:dyDescent="0.2">
      <c r="S5583"/>
    </row>
    <row r="5584" spans="19:19" x14ac:dyDescent="0.2">
      <c r="S5584"/>
    </row>
    <row r="5585" spans="19:19" x14ac:dyDescent="0.2">
      <c r="S5585"/>
    </row>
    <row r="5586" spans="19:19" x14ac:dyDescent="0.2">
      <c r="S5586"/>
    </row>
    <row r="5587" spans="19:19" x14ac:dyDescent="0.2">
      <c r="S5587"/>
    </row>
    <row r="5588" spans="19:19" x14ac:dyDescent="0.2">
      <c r="S5588"/>
    </row>
    <row r="5589" spans="19:19" x14ac:dyDescent="0.2">
      <c r="S5589"/>
    </row>
    <row r="5590" spans="19:19" x14ac:dyDescent="0.2">
      <c r="S5590"/>
    </row>
    <row r="5591" spans="19:19" x14ac:dyDescent="0.2">
      <c r="S5591"/>
    </row>
    <row r="5592" spans="19:19" x14ac:dyDescent="0.2">
      <c r="S5592"/>
    </row>
    <row r="5593" spans="19:19" x14ac:dyDescent="0.2">
      <c r="S5593"/>
    </row>
    <row r="5594" spans="19:19" x14ac:dyDescent="0.2">
      <c r="S5594"/>
    </row>
    <row r="5595" spans="19:19" x14ac:dyDescent="0.2">
      <c r="S5595"/>
    </row>
    <row r="5596" spans="19:19" x14ac:dyDescent="0.2">
      <c r="S5596"/>
    </row>
    <row r="5597" spans="19:19" x14ac:dyDescent="0.2">
      <c r="S5597"/>
    </row>
    <row r="5598" spans="19:19" x14ac:dyDescent="0.2">
      <c r="S5598"/>
    </row>
    <row r="5599" spans="19:19" x14ac:dyDescent="0.2">
      <c r="S5599"/>
    </row>
    <row r="5600" spans="19:19" x14ac:dyDescent="0.2">
      <c r="S5600"/>
    </row>
    <row r="5601" spans="19:19" x14ac:dyDescent="0.2">
      <c r="S5601"/>
    </row>
    <row r="5602" spans="19:19" x14ac:dyDescent="0.2">
      <c r="S5602"/>
    </row>
    <row r="5603" spans="19:19" x14ac:dyDescent="0.2">
      <c r="S5603"/>
    </row>
    <row r="5604" spans="19:19" x14ac:dyDescent="0.2">
      <c r="S5604"/>
    </row>
    <row r="5605" spans="19:19" x14ac:dyDescent="0.2">
      <c r="S5605"/>
    </row>
    <row r="5606" spans="19:19" x14ac:dyDescent="0.2">
      <c r="S5606"/>
    </row>
    <row r="5607" spans="19:19" x14ac:dyDescent="0.2">
      <c r="S5607"/>
    </row>
    <row r="5608" spans="19:19" x14ac:dyDescent="0.2">
      <c r="S5608"/>
    </row>
    <row r="5609" spans="19:19" x14ac:dyDescent="0.2">
      <c r="S5609"/>
    </row>
    <row r="5610" spans="19:19" x14ac:dyDescent="0.2">
      <c r="S5610"/>
    </row>
    <row r="5611" spans="19:19" x14ac:dyDescent="0.2">
      <c r="S5611"/>
    </row>
    <row r="5612" spans="19:19" x14ac:dyDescent="0.2">
      <c r="S5612"/>
    </row>
    <row r="5613" spans="19:19" x14ac:dyDescent="0.2">
      <c r="S5613"/>
    </row>
    <row r="5614" spans="19:19" x14ac:dyDescent="0.2">
      <c r="S5614"/>
    </row>
    <row r="5615" spans="19:19" x14ac:dyDescent="0.2">
      <c r="S5615"/>
    </row>
    <row r="5616" spans="19:19" x14ac:dyDescent="0.2">
      <c r="S5616"/>
    </row>
    <row r="5617" spans="19:19" x14ac:dyDescent="0.2">
      <c r="S5617"/>
    </row>
    <row r="5618" spans="19:19" x14ac:dyDescent="0.2">
      <c r="S5618"/>
    </row>
    <row r="5619" spans="19:19" x14ac:dyDescent="0.2">
      <c r="S5619"/>
    </row>
    <row r="5620" spans="19:19" x14ac:dyDescent="0.2">
      <c r="S5620"/>
    </row>
    <row r="5621" spans="19:19" x14ac:dyDescent="0.2">
      <c r="S5621"/>
    </row>
    <row r="5622" spans="19:19" x14ac:dyDescent="0.2">
      <c r="S5622"/>
    </row>
    <row r="5623" spans="19:19" x14ac:dyDescent="0.2">
      <c r="S5623"/>
    </row>
    <row r="5624" spans="19:19" x14ac:dyDescent="0.2">
      <c r="S5624"/>
    </row>
    <row r="5625" spans="19:19" x14ac:dyDescent="0.2">
      <c r="S5625"/>
    </row>
    <row r="5626" spans="19:19" x14ac:dyDescent="0.2">
      <c r="S5626"/>
    </row>
    <row r="5627" spans="19:19" x14ac:dyDescent="0.2">
      <c r="S5627"/>
    </row>
    <row r="5628" spans="19:19" x14ac:dyDescent="0.2">
      <c r="S5628"/>
    </row>
    <row r="5629" spans="19:19" x14ac:dyDescent="0.2">
      <c r="S5629"/>
    </row>
    <row r="5630" spans="19:19" x14ac:dyDescent="0.2">
      <c r="S5630"/>
    </row>
    <row r="5631" spans="19:19" x14ac:dyDescent="0.2">
      <c r="S5631"/>
    </row>
    <row r="5632" spans="19:19" x14ac:dyDescent="0.2">
      <c r="S5632"/>
    </row>
    <row r="5633" spans="19:19" x14ac:dyDescent="0.2">
      <c r="S5633"/>
    </row>
    <row r="5634" spans="19:19" x14ac:dyDescent="0.2">
      <c r="S5634"/>
    </row>
    <row r="5635" spans="19:19" x14ac:dyDescent="0.2">
      <c r="S5635"/>
    </row>
    <row r="5636" spans="19:19" x14ac:dyDescent="0.2">
      <c r="S5636"/>
    </row>
    <row r="5637" spans="19:19" x14ac:dyDescent="0.2">
      <c r="S5637"/>
    </row>
    <row r="5638" spans="19:19" x14ac:dyDescent="0.2">
      <c r="S5638"/>
    </row>
    <row r="5639" spans="19:19" x14ac:dyDescent="0.2">
      <c r="S5639"/>
    </row>
    <row r="5640" spans="19:19" x14ac:dyDescent="0.2">
      <c r="S5640"/>
    </row>
    <row r="5641" spans="19:19" x14ac:dyDescent="0.2">
      <c r="S5641"/>
    </row>
    <row r="5642" spans="19:19" x14ac:dyDescent="0.2">
      <c r="S5642"/>
    </row>
    <row r="5643" spans="19:19" x14ac:dyDescent="0.2">
      <c r="S5643"/>
    </row>
    <row r="5644" spans="19:19" x14ac:dyDescent="0.2">
      <c r="S5644"/>
    </row>
    <row r="5645" spans="19:19" x14ac:dyDescent="0.2">
      <c r="S5645"/>
    </row>
    <row r="5646" spans="19:19" x14ac:dyDescent="0.2">
      <c r="S5646"/>
    </row>
    <row r="5647" spans="19:19" x14ac:dyDescent="0.2">
      <c r="S5647"/>
    </row>
    <row r="5648" spans="19:19" x14ac:dyDescent="0.2">
      <c r="S5648"/>
    </row>
    <row r="5649" spans="19:19" x14ac:dyDescent="0.2">
      <c r="S5649"/>
    </row>
    <row r="5650" spans="19:19" x14ac:dyDescent="0.2">
      <c r="S5650"/>
    </row>
    <row r="5651" spans="19:19" x14ac:dyDescent="0.2">
      <c r="S5651"/>
    </row>
    <row r="5652" spans="19:19" x14ac:dyDescent="0.2">
      <c r="S5652"/>
    </row>
    <row r="5653" spans="19:19" x14ac:dyDescent="0.2">
      <c r="S5653"/>
    </row>
    <row r="5654" spans="19:19" x14ac:dyDescent="0.2">
      <c r="S5654"/>
    </row>
    <row r="5655" spans="19:19" x14ac:dyDescent="0.2">
      <c r="S5655"/>
    </row>
    <row r="5656" spans="19:19" x14ac:dyDescent="0.2">
      <c r="S5656"/>
    </row>
    <row r="5657" spans="19:19" x14ac:dyDescent="0.2">
      <c r="S5657"/>
    </row>
    <row r="5658" spans="19:19" x14ac:dyDescent="0.2">
      <c r="S5658"/>
    </row>
    <row r="5659" spans="19:19" x14ac:dyDescent="0.2">
      <c r="S5659"/>
    </row>
    <row r="5660" spans="19:19" x14ac:dyDescent="0.2">
      <c r="S5660"/>
    </row>
    <row r="5661" spans="19:19" x14ac:dyDescent="0.2">
      <c r="S5661"/>
    </row>
    <row r="5662" spans="19:19" x14ac:dyDescent="0.2">
      <c r="S5662"/>
    </row>
    <row r="5663" spans="19:19" x14ac:dyDescent="0.2">
      <c r="S5663"/>
    </row>
    <row r="5664" spans="19:19" x14ac:dyDescent="0.2">
      <c r="S5664"/>
    </row>
    <row r="5665" spans="19:19" x14ac:dyDescent="0.2">
      <c r="S5665"/>
    </row>
    <row r="5666" spans="19:19" x14ac:dyDescent="0.2">
      <c r="S5666"/>
    </row>
    <row r="5667" spans="19:19" x14ac:dyDescent="0.2">
      <c r="S5667"/>
    </row>
    <row r="5668" spans="19:19" x14ac:dyDescent="0.2">
      <c r="S5668"/>
    </row>
    <row r="5669" spans="19:19" x14ac:dyDescent="0.2">
      <c r="S5669"/>
    </row>
    <row r="5670" spans="19:19" x14ac:dyDescent="0.2">
      <c r="S5670"/>
    </row>
    <row r="5671" spans="19:19" x14ac:dyDescent="0.2">
      <c r="S5671"/>
    </row>
    <row r="5672" spans="19:19" x14ac:dyDescent="0.2">
      <c r="S5672"/>
    </row>
    <row r="5673" spans="19:19" x14ac:dyDescent="0.2">
      <c r="S5673"/>
    </row>
    <row r="5674" spans="19:19" x14ac:dyDescent="0.2">
      <c r="S5674"/>
    </row>
    <row r="5675" spans="19:19" x14ac:dyDescent="0.2">
      <c r="S5675"/>
    </row>
    <row r="5676" spans="19:19" x14ac:dyDescent="0.2">
      <c r="S5676"/>
    </row>
    <row r="5677" spans="19:19" x14ac:dyDescent="0.2">
      <c r="S5677"/>
    </row>
    <row r="5678" spans="19:19" x14ac:dyDescent="0.2">
      <c r="S5678"/>
    </row>
    <row r="5679" spans="19:19" x14ac:dyDescent="0.2">
      <c r="S5679"/>
    </row>
    <row r="5680" spans="19:19" x14ac:dyDescent="0.2">
      <c r="S5680"/>
    </row>
    <row r="5681" spans="19:19" x14ac:dyDescent="0.2">
      <c r="S5681"/>
    </row>
    <row r="5682" spans="19:19" x14ac:dyDescent="0.2">
      <c r="S5682"/>
    </row>
    <row r="5683" spans="19:19" x14ac:dyDescent="0.2">
      <c r="S5683"/>
    </row>
    <row r="5684" spans="19:19" x14ac:dyDescent="0.2">
      <c r="S5684"/>
    </row>
    <row r="5685" spans="19:19" x14ac:dyDescent="0.2">
      <c r="S5685"/>
    </row>
    <row r="5686" spans="19:19" x14ac:dyDescent="0.2">
      <c r="S5686"/>
    </row>
    <row r="5687" spans="19:19" x14ac:dyDescent="0.2">
      <c r="S5687"/>
    </row>
    <row r="5688" spans="19:19" x14ac:dyDescent="0.2">
      <c r="S5688"/>
    </row>
    <row r="5689" spans="19:19" x14ac:dyDescent="0.2">
      <c r="S5689"/>
    </row>
    <row r="5690" spans="19:19" x14ac:dyDescent="0.2">
      <c r="S5690"/>
    </row>
    <row r="5691" spans="19:19" x14ac:dyDescent="0.2">
      <c r="S5691"/>
    </row>
    <row r="5692" spans="19:19" x14ac:dyDescent="0.2">
      <c r="S5692"/>
    </row>
    <row r="5693" spans="19:19" x14ac:dyDescent="0.2">
      <c r="S5693"/>
    </row>
    <row r="5694" spans="19:19" x14ac:dyDescent="0.2">
      <c r="S5694"/>
    </row>
    <row r="5695" spans="19:19" x14ac:dyDescent="0.2">
      <c r="S5695"/>
    </row>
    <row r="5696" spans="19:19" x14ac:dyDescent="0.2">
      <c r="S5696"/>
    </row>
    <row r="5697" spans="19:19" x14ac:dyDescent="0.2">
      <c r="S5697"/>
    </row>
    <row r="5698" spans="19:19" x14ac:dyDescent="0.2">
      <c r="S5698"/>
    </row>
    <row r="5699" spans="19:19" x14ac:dyDescent="0.2">
      <c r="S5699"/>
    </row>
    <row r="5700" spans="19:19" x14ac:dyDescent="0.2">
      <c r="S5700"/>
    </row>
    <row r="5701" spans="19:19" x14ac:dyDescent="0.2">
      <c r="S5701"/>
    </row>
    <row r="5702" spans="19:19" x14ac:dyDescent="0.2">
      <c r="S5702"/>
    </row>
    <row r="5703" spans="19:19" x14ac:dyDescent="0.2">
      <c r="S5703"/>
    </row>
    <row r="5704" spans="19:19" x14ac:dyDescent="0.2">
      <c r="S5704"/>
    </row>
    <row r="5705" spans="19:19" x14ac:dyDescent="0.2">
      <c r="S5705"/>
    </row>
    <row r="5706" spans="19:19" x14ac:dyDescent="0.2">
      <c r="S5706"/>
    </row>
    <row r="5707" spans="19:19" x14ac:dyDescent="0.2">
      <c r="S5707"/>
    </row>
    <row r="5708" spans="19:19" x14ac:dyDescent="0.2">
      <c r="S5708"/>
    </row>
    <row r="5709" spans="19:19" x14ac:dyDescent="0.2">
      <c r="S5709"/>
    </row>
    <row r="5710" spans="19:19" x14ac:dyDescent="0.2">
      <c r="S5710"/>
    </row>
    <row r="5711" spans="19:19" x14ac:dyDescent="0.2">
      <c r="S5711"/>
    </row>
    <row r="5712" spans="19:19" x14ac:dyDescent="0.2">
      <c r="S5712"/>
    </row>
    <row r="5713" spans="19:19" x14ac:dyDescent="0.2">
      <c r="S5713"/>
    </row>
    <row r="5714" spans="19:19" x14ac:dyDescent="0.2">
      <c r="S5714"/>
    </row>
    <row r="5715" spans="19:19" x14ac:dyDescent="0.2">
      <c r="S5715"/>
    </row>
    <row r="5716" spans="19:19" x14ac:dyDescent="0.2">
      <c r="S5716"/>
    </row>
    <row r="5717" spans="19:19" x14ac:dyDescent="0.2">
      <c r="S5717"/>
    </row>
    <row r="5718" spans="19:19" x14ac:dyDescent="0.2">
      <c r="S5718"/>
    </row>
    <row r="5719" spans="19:19" x14ac:dyDescent="0.2">
      <c r="S5719"/>
    </row>
    <row r="5720" spans="19:19" x14ac:dyDescent="0.2">
      <c r="S5720"/>
    </row>
    <row r="5721" spans="19:19" x14ac:dyDescent="0.2">
      <c r="S5721"/>
    </row>
    <row r="5722" spans="19:19" x14ac:dyDescent="0.2">
      <c r="S5722"/>
    </row>
    <row r="5723" spans="19:19" x14ac:dyDescent="0.2">
      <c r="S5723"/>
    </row>
    <row r="5724" spans="19:19" x14ac:dyDescent="0.2">
      <c r="S5724"/>
    </row>
    <row r="5725" spans="19:19" x14ac:dyDescent="0.2">
      <c r="S5725"/>
    </row>
    <row r="5726" spans="19:19" x14ac:dyDescent="0.2">
      <c r="S5726"/>
    </row>
    <row r="5727" spans="19:19" x14ac:dyDescent="0.2">
      <c r="S5727"/>
    </row>
    <row r="5728" spans="19:19" x14ac:dyDescent="0.2">
      <c r="S5728"/>
    </row>
    <row r="5729" spans="19:19" x14ac:dyDescent="0.2">
      <c r="S5729"/>
    </row>
    <row r="5730" spans="19:19" x14ac:dyDescent="0.2">
      <c r="S5730"/>
    </row>
    <row r="5731" spans="19:19" x14ac:dyDescent="0.2">
      <c r="S5731"/>
    </row>
    <row r="5732" spans="19:19" x14ac:dyDescent="0.2">
      <c r="S5732"/>
    </row>
    <row r="5733" spans="19:19" x14ac:dyDescent="0.2">
      <c r="S5733"/>
    </row>
    <row r="5734" spans="19:19" x14ac:dyDescent="0.2">
      <c r="S5734"/>
    </row>
    <row r="5735" spans="19:19" x14ac:dyDescent="0.2">
      <c r="S5735"/>
    </row>
    <row r="5736" spans="19:19" x14ac:dyDescent="0.2">
      <c r="S5736"/>
    </row>
    <row r="5737" spans="19:19" x14ac:dyDescent="0.2">
      <c r="S5737"/>
    </row>
    <row r="5738" spans="19:19" x14ac:dyDescent="0.2">
      <c r="S5738"/>
    </row>
    <row r="5739" spans="19:19" x14ac:dyDescent="0.2">
      <c r="S5739"/>
    </row>
    <row r="5740" spans="19:19" x14ac:dyDescent="0.2">
      <c r="S5740"/>
    </row>
    <row r="5741" spans="19:19" x14ac:dyDescent="0.2">
      <c r="S5741"/>
    </row>
    <row r="5742" spans="19:19" x14ac:dyDescent="0.2">
      <c r="S5742"/>
    </row>
    <row r="5743" spans="19:19" x14ac:dyDescent="0.2">
      <c r="S5743"/>
    </row>
    <row r="5744" spans="19:19" x14ac:dyDescent="0.2">
      <c r="S5744"/>
    </row>
    <row r="5745" spans="19:19" x14ac:dyDescent="0.2">
      <c r="S5745"/>
    </row>
    <row r="5746" spans="19:19" x14ac:dyDescent="0.2">
      <c r="S5746"/>
    </row>
    <row r="5747" spans="19:19" x14ac:dyDescent="0.2">
      <c r="S5747"/>
    </row>
    <row r="5748" spans="19:19" x14ac:dyDescent="0.2">
      <c r="S5748"/>
    </row>
    <row r="5749" spans="19:19" x14ac:dyDescent="0.2">
      <c r="S5749"/>
    </row>
    <row r="5750" spans="19:19" x14ac:dyDescent="0.2">
      <c r="S5750"/>
    </row>
    <row r="5751" spans="19:19" x14ac:dyDescent="0.2">
      <c r="S5751"/>
    </row>
    <row r="5752" spans="19:19" x14ac:dyDescent="0.2">
      <c r="S5752"/>
    </row>
    <row r="5753" spans="19:19" x14ac:dyDescent="0.2">
      <c r="S5753"/>
    </row>
    <row r="5754" spans="19:19" x14ac:dyDescent="0.2">
      <c r="S5754"/>
    </row>
    <row r="5755" spans="19:19" x14ac:dyDescent="0.2">
      <c r="S5755"/>
    </row>
    <row r="5756" spans="19:19" x14ac:dyDescent="0.2">
      <c r="S5756"/>
    </row>
    <row r="5757" spans="19:19" x14ac:dyDescent="0.2">
      <c r="S5757"/>
    </row>
    <row r="5758" spans="19:19" x14ac:dyDescent="0.2">
      <c r="S5758"/>
    </row>
    <row r="5759" spans="19:19" x14ac:dyDescent="0.2">
      <c r="S5759"/>
    </row>
    <row r="5760" spans="19:19" x14ac:dyDescent="0.2">
      <c r="S5760"/>
    </row>
    <row r="5761" spans="19:19" x14ac:dyDescent="0.2">
      <c r="S5761"/>
    </row>
    <row r="5762" spans="19:19" x14ac:dyDescent="0.2">
      <c r="S5762"/>
    </row>
    <row r="5763" spans="19:19" x14ac:dyDescent="0.2">
      <c r="S5763"/>
    </row>
    <row r="5764" spans="19:19" x14ac:dyDescent="0.2">
      <c r="S5764"/>
    </row>
    <row r="5765" spans="19:19" x14ac:dyDescent="0.2">
      <c r="S5765"/>
    </row>
    <row r="5766" spans="19:19" x14ac:dyDescent="0.2">
      <c r="S5766"/>
    </row>
    <row r="5767" spans="19:19" x14ac:dyDescent="0.2">
      <c r="S5767"/>
    </row>
    <row r="5768" spans="19:19" x14ac:dyDescent="0.2">
      <c r="S5768"/>
    </row>
    <row r="5769" spans="19:19" x14ac:dyDescent="0.2">
      <c r="S5769"/>
    </row>
    <row r="5770" spans="19:19" x14ac:dyDescent="0.2">
      <c r="S5770"/>
    </row>
    <row r="5771" spans="19:19" x14ac:dyDescent="0.2">
      <c r="S5771"/>
    </row>
    <row r="5772" spans="19:19" x14ac:dyDescent="0.2">
      <c r="S5772"/>
    </row>
    <row r="5773" spans="19:19" x14ac:dyDescent="0.2">
      <c r="S5773"/>
    </row>
    <row r="5774" spans="19:19" x14ac:dyDescent="0.2">
      <c r="S5774"/>
    </row>
    <row r="5775" spans="19:19" x14ac:dyDescent="0.2">
      <c r="S5775"/>
    </row>
    <row r="5776" spans="19:19" x14ac:dyDescent="0.2">
      <c r="S5776"/>
    </row>
    <row r="5777" spans="19:19" x14ac:dyDescent="0.2">
      <c r="S5777"/>
    </row>
    <row r="5778" spans="19:19" x14ac:dyDescent="0.2">
      <c r="S5778"/>
    </row>
    <row r="5779" spans="19:19" x14ac:dyDescent="0.2">
      <c r="S5779"/>
    </row>
    <row r="5780" spans="19:19" x14ac:dyDescent="0.2">
      <c r="S5780"/>
    </row>
    <row r="5781" spans="19:19" x14ac:dyDescent="0.2">
      <c r="S5781"/>
    </row>
    <row r="5782" spans="19:19" x14ac:dyDescent="0.2">
      <c r="S5782"/>
    </row>
    <row r="5783" spans="19:19" x14ac:dyDescent="0.2">
      <c r="S5783"/>
    </row>
    <row r="5784" spans="19:19" x14ac:dyDescent="0.2">
      <c r="S5784"/>
    </row>
    <row r="5785" spans="19:19" x14ac:dyDescent="0.2">
      <c r="S5785"/>
    </row>
    <row r="5786" spans="19:19" x14ac:dyDescent="0.2">
      <c r="S5786"/>
    </row>
    <row r="5787" spans="19:19" x14ac:dyDescent="0.2">
      <c r="S5787"/>
    </row>
    <row r="5788" spans="19:19" x14ac:dyDescent="0.2">
      <c r="S5788"/>
    </row>
    <row r="5789" spans="19:19" x14ac:dyDescent="0.2">
      <c r="S5789"/>
    </row>
    <row r="5790" spans="19:19" x14ac:dyDescent="0.2">
      <c r="S5790"/>
    </row>
    <row r="5791" spans="19:19" x14ac:dyDescent="0.2">
      <c r="S5791"/>
    </row>
    <row r="5792" spans="19:19" x14ac:dyDescent="0.2">
      <c r="S5792"/>
    </row>
    <row r="5793" spans="19:19" x14ac:dyDescent="0.2">
      <c r="S5793"/>
    </row>
    <row r="5794" spans="19:19" x14ac:dyDescent="0.2">
      <c r="S5794"/>
    </row>
    <row r="5795" spans="19:19" x14ac:dyDescent="0.2">
      <c r="S5795"/>
    </row>
    <row r="5796" spans="19:19" x14ac:dyDescent="0.2">
      <c r="S5796"/>
    </row>
    <row r="5797" spans="19:19" x14ac:dyDescent="0.2">
      <c r="S5797"/>
    </row>
    <row r="5798" spans="19:19" x14ac:dyDescent="0.2">
      <c r="S5798"/>
    </row>
    <row r="5799" spans="19:19" x14ac:dyDescent="0.2">
      <c r="S5799"/>
    </row>
    <row r="5800" spans="19:19" x14ac:dyDescent="0.2">
      <c r="S5800"/>
    </row>
    <row r="5801" spans="19:19" x14ac:dyDescent="0.2">
      <c r="S5801"/>
    </row>
    <row r="5802" spans="19:19" x14ac:dyDescent="0.2">
      <c r="S5802"/>
    </row>
    <row r="5803" spans="19:19" x14ac:dyDescent="0.2">
      <c r="S5803"/>
    </row>
    <row r="5804" spans="19:19" x14ac:dyDescent="0.2">
      <c r="S5804"/>
    </row>
    <row r="5805" spans="19:19" x14ac:dyDescent="0.2">
      <c r="S5805"/>
    </row>
    <row r="5806" spans="19:19" x14ac:dyDescent="0.2">
      <c r="S5806"/>
    </row>
    <row r="5807" spans="19:19" x14ac:dyDescent="0.2">
      <c r="S5807"/>
    </row>
    <row r="5808" spans="19:19" x14ac:dyDescent="0.2">
      <c r="S5808"/>
    </row>
    <row r="5809" spans="19:19" x14ac:dyDescent="0.2">
      <c r="S5809"/>
    </row>
    <row r="5810" spans="19:19" x14ac:dyDescent="0.2">
      <c r="S5810"/>
    </row>
    <row r="5811" spans="19:19" x14ac:dyDescent="0.2">
      <c r="S5811"/>
    </row>
    <row r="5812" spans="19:19" x14ac:dyDescent="0.2">
      <c r="S5812"/>
    </row>
    <row r="5813" spans="19:19" x14ac:dyDescent="0.2">
      <c r="S5813"/>
    </row>
    <row r="5814" spans="19:19" x14ac:dyDescent="0.2">
      <c r="S5814"/>
    </row>
    <row r="5815" spans="19:19" x14ac:dyDescent="0.2">
      <c r="S5815"/>
    </row>
    <row r="5816" spans="19:19" x14ac:dyDescent="0.2">
      <c r="S5816"/>
    </row>
    <row r="5817" spans="19:19" x14ac:dyDescent="0.2">
      <c r="S5817"/>
    </row>
    <row r="5818" spans="19:19" x14ac:dyDescent="0.2">
      <c r="S5818"/>
    </row>
    <row r="5819" spans="19:19" x14ac:dyDescent="0.2">
      <c r="S5819"/>
    </row>
    <row r="5820" spans="19:19" x14ac:dyDescent="0.2">
      <c r="S5820"/>
    </row>
    <row r="5821" spans="19:19" x14ac:dyDescent="0.2">
      <c r="S5821"/>
    </row>
    <row r="5822" spans="19:19" x14ac:dyDescent="0.2">
      <c r="S5822"/>
    </row>
    <row r="5823" spans="19:19" x14ac:dyDescent="0.2">
      <c r="S5823"/>
    </row>
    <row r="5824" spans="19:19" x14ac:dyDescent="0.2">
      <c r="S5824"/>
    </row>
    <row r="5825" spans="19:19" x14ac:dyDescent="0.2">
      <c r="S5825"/>
    </row>
    <row r="5826" spans="19:19" x14ac:dyDescent="0.2">
      <c r="S5826"/>
    </row>
    <row r="5827" spans="19:19" x14ac:dyDescent="0.2">
      <c r="S5827"/>
    </row>
    <row r="5828" spans="19:19" x14ac:dyDescent="0.2">
      <c r="S5828"/>
    </row>
    <row r="5829" spans="19:19" x14ac:dyDescent="0.2">
      <c r="S5829"/>
    </row>
    <row r="5830" spans="19:19" x14ac:dyDescent="0.2">
      <c r="S5830"/>
    </row>
    <row r="5831" spans="19:19" x14ac:dyDescent="0.2">
      <c r="S5831"/>
    </row>
    <row r="5832" spans="19:19" x14ac:dyDescent="0.2">
      <c r="S5832"/>
    </row>
    <row r="5833" spans="19:19" x14ac:dyDescent="0.2">
      <c r="S5833"/>
    </row>
    <row r="5834" spans="19:19" x14ac:dyDescent="0.2">
      <c r="S5834"/>
    </row>
    <row r="5835" spans="19:19" x14ac:dyDescent="0.2">
      <c r="S5835"/>
    </row>
    <row r="5836" spans="19:19" x14ac:dyDescent="0.2">
      <c r="S5836"/>
    </row>
    <row r="5837" spans="19:19" x14ac:dyDescent="0.2">
      <c r="S5837"/>
    </row>
    <row r="5838" spans="19:19" x14ac:dyDescent="0.2">
      <c r="S5838"/>
    </row>
    <row r="5839" spans="19:19" x14ac:dyDescent="0.2">
      <c r="S5839"/>
    </row>
    <row r="5840" spans="19:19" x14ac:dyDescent="0.2">
      <c r="S5840"/>
    </row>
    <row r="5841" spans="19:19" x14ac:dyDescent="0.2">
      <c r="S5841"/>
    </row>
    <row r="5842" spans="19:19" x14ac:dyDescent="0.2">
      <c r="S5842"/>
    </row>
    <row r="5843" spans="19:19" x14ac:dyDescent="0.2">
      <c r="S5843"/>
    </row>
    <row r="5844" spans="19:19" x14ac:dyDescent="0.2">
      <c r="S5844"/>
    </row>
    <row r="5845" spans="19:19" x14ac:dyDescent="0.2">
      <c r="S5845"/>
    </row>
    <row r="5846" spans="19:19" x14ac:dyDescent="0.2">
      <c r="S5846"/>
    </row>
    <row r="5847" spans="19:19" x14ac:dyDescent="0.2">
      <c r="S5847"/>
    </row>
    <row r="5848" spans="19:19" x14ac:dyDescent="0.2">
      <c r="S5848"/>
    </row>
    <row r="5849" spans="19:19" x14ac:dyDescent="0.2">
      <c r="S5849"/>
    </row>
    <row r="5850" spans="19:19" x14ac:dyDescent="0.2">
      <c r="S5850"/>
    </row>
    <row r="5851" spans="19:19" x14ac:dyDescent="0.2">
      <c r="S5851"/>
    </row>
    <row r="5852" spans="19:19" x14ac:dyDescent="0.2">
      <c r="S5852"/>
    </row>
    <row r="5853" spans="19:19" x14ac:dyDescent="0.2">
      <c r="S5853"/>
    </row>
    <row r="5854" spans="19:19" x14ac:dyDescent="0.2">
      <c r="S5854"/>
    </row>
    <row r="5855" spans="19:19" x14ac:dyDescent="0.2">
      <c r="S5855"/>
    </row>
    <row r="5856" spans="19:19" x14ac:dyDescent="0.2">
      <c r="S5856"/>
    </row>
    <row r="5857" spans="19:19" x14ac:dyDescent="0.2">
      <c r="S5857"/>
    </row>
    <row r="5858" spans="19:19" x14ac:dyDescent="0.2">
      <c r="S5858"/>
    </row>
    <row r="5859" spans="19:19" x14ac:dyDescent="0.2">
      <c r="S5859"/>
    </row>
    <row r="5860" spans="19:19" x14ac:dyDescent="0.2">
      <c r="S5860"/>
    </row>
    <row r="5861" spans="19:19" x14ac:dyDescent="0.2">
      <c r="S5861"/>
    </row>
    <row r="5862" spans="19:19" x14ac:dyDescent="0.2">
      <c r="S5862"/>
    </row>
    <row r="5863" spans="19:19" x14ac:dyDescent="0.2">
      <c r="S5863"/>
    </row>
    <row r="5864" spans="19:19" x14ac:dyDescent="0.2">
      <c r="S5864"/>
    </row>
    <row r="5865" spans="19:19" x14ac:dyDescent="0.2">
      <c r="S5865"/>
    </row>
    <row r="5866" spans="19:19" x14ac:dyDescent="0.2">
      <c r="S5866"/>
    </row>
    <row r="5867" spans="19:19" x14ac:dyDescent="0.2">
      <c r="S5867"/>
    </row>
    <row r="5868" spans="19:19" x14ac:dyDescent="0.2">
      <c r="S5868"/>
    </row>
    <row r="5869" spans="19:19" x14ac:dyDescent="0.2">
      <c r="S5869"/>
    </row>
    <row r="5870" spans="19:19" x14ac:dyDescent="0.2">
      <c r="S5870"/>
    </row>
    <row r="5871" spans="19:19" x14ac:dyDescent="0.2">
      <c r="S5871"/>
    </row>
    <row r="5872" spans="19:19" x14ac:dyDescent="0.2">
      <c r="S5872"/>
    </row>
    <row r="5873" spans="19:19" x14ac:dyDescent="0.2">
      <c r="S5873"/>
    </row>
    <row r="5874" spans="19:19" x14ac:dyDescent="0.2">
      <c r="S5874"/>
    </row>
    <row r="5875" spans="19:19" x14ac:dyDescent="0.2">
      <c r="S5875"/>
    </row>
    <row r="5876" spans="19:19" x14ac:dyDescent="0.2">
      <c r="S5876"/>
    </row>
    <row r="5877" spans="19:19" x14ac:dyDescent="0.2">
      <c r="S5877"/>
    </row>
    <row r="5878" spans="19:19" x14ac:dyDescent="0.2">
      <c r="S5878"/>
    </row>
    <row r="5879" spans="19:19" x14ac:dyDescent="0.2">
      <c r="S5879"/>
    </row>
    <row r="5880" spans="19:19" x14ac:dyDescent="0.2">
      <c r="S5880"/>
    </row>
    <row r="5881" spans="19:19" x14ac:dyDescent="0.2">
      <c r="S5881"/>
    </row>
    <row r="5882" spans="19:19" x14ac:dyDescent="0.2">
      <c r="S5882"/>
    </row>
    <row r="5883" spans="19:19" x14ac:dyDescent="0.2">
      <c r="S5883"/>
    </row>
    <row r="5884" spans="19:19" x14ac:dyDescent="0.2">
      <c r="S5884"/>
    </row>
    <row r="5885" spans="19:19" x14ac:dyDescent="0.2">
      <c r="S5885"/>
    </row>
    <row r="5886" spans="19:19" x14ac:dyDescent="0.2">
      <c r="S5886"/>
    </row>
    <row r="5887" spans="19:19" x14ac:dyDescent="0.2">
      <c r="S5887"/>
    </row>
    <row r="5888" spans="19:19" x14ac:dyDescent="0.2">
      <c r="S5888"/>
    </row>
    <row r="5889" spans="19:19" x14ac:dyDescent="0.2">
      <c r="S5889"/>
    </row>
    <row r="5890" spans="19:19" x14ac:dyDescent="0.2">
      <c r="S5890"/>
    </row>
    <row r="5891" spans="19:19" x14ac:dyDescent="0.2">
      <c r="S5891"/>
    </row>
    <row r="5892" spans="19:19" x14ac:dyDescent="0.2">
      <c r="S5892"/>
    </row>
    <row r="5893" spans="19:19" x14ac:dyDescent="0.2">
      <c r="S5893"/>
    </row>
    <row r="5894" spans="19:19" x14ac:dyDescent="0.2">
      <c r="S5894"/>
    </row>
    <row r="5895" spans="19:19" x14ac:dyDescent="0.2">
      <c r="S5895"/>
    </row>
    <row r="5896" spans="19:19" x14ac:dyDescent="0.2">
      <c r="S5896"/>
    </row>
    <row r="5897" spans="19:19" x14ac:dyDescent="0.2">
      <c r="S5897"/>
    </row>
    <row r="5898" spans="19:19" x14ac:dyDescent="0.2">
      <c r="S5898"/>
    </row>
    <row r="5899" spans="19:19" x14ac:dyDescent="0.2">
      <c r="S5899"/>
    </row>
    <row r="5900" spans="19:19" x14ac:dyDescent="0.2">
      <c r="S5900"/>
    </row>
    <row r="5901" spans="19:19" x14ac:dyDescent="0.2">
      <c r="S5901"/>
    </row>
    <row r="5902" spans="19:19" x14ac:dyDescent="0.2">
      <c r="S5902"/>
    </row>
    <row r="5903" spans="19:19" x14ac:dyDescent="0.2">
      <c r="S5903"/>
    </row>
    <row r="5904" spans="19:19" x14ac:dyDescent="0.2">
      <c r="S5904"/>
    </row>
    <row r="5905" spans="19:19" x14ac:dyDescent="0.2">
      <c r="S5905"/>
    </row>
    <row r="5906" spans="19:19" x14ac:dyDescent="0.2">
      <c r="S5906"/>
    </row>
    <row r="5907" spans="19:19" x14ac:dyDescent="0.2">
      <c r="S5907"/>
    </row>
    <row r="5908" spans="19:19" x14ac:dyDescent="0.2">
      <c r="S5908"/>
    </row>
    <row r="5909" spans="19:19" x14ac:dyDescent="0.2">
      <c r="S5909"/>
    </row>
    <row r="5910" spans="19:19" x14ac:dyDescent="0.2">
      <c r="S5910"/>
    </row>
    <row r="5911" spans="19:19" x14ac:dyDescent="0.2">
      <c r="S5911"/>
    </row>
    <row r="5912" spans="19:19" x14ac:dyDescent="0.2">
      <c r="S5912"/>
    </row>
    <row r="5913" spans="19:19" x14ac:dyDescent="0.2">
      <c r="S5913"/>
    </row>
    <row r="5914" spans="19:19" x14ac:dyDescent="0.2">
      <c r="S5914"/>
    </row>
    <row r="5915" spans="19:19" x14ac:dyDescent="0.2">
      <c r="S5915"/>
    </row>
    <row r="5916" spans="19:19" x14ac:dyDescent="0.2">
      <c r="S5916"/>
    </row>
    <row r="5917" spans="19:19" x14ac:dyDescent="0.2">
      <c r="S5917"/>
    </row>
    <row r="5918" spans="19:19" x14ac:dyDescent="0.2">
      <c r="S5918"/>
    </row>
    <row r="5919" spans="19:19" x14ac:dyDescent="0.2">
      <c r="S5919"/>
    </row>
    <row r="5920" spans="19:19" x14ac:dyDescent="0.2">
      <c r="S5920"/>
    </row>
    <row r="5921" spans="19:19" x14ac:dyDescent="0.2">
      <c r="S5921"/>
    </row>
    <row r="5922" spans="19:19" x14ac:dyDescent="0.2">
      <c r="S5922"/>
    </row>
    <row r="5923" spans="19:19" x14ac:dyDescent="0.2">
      <c r="S5923"/>
    </row>
    <row r="5924" spans="19:19" x14ac:dyDescent="0.2">
      <c r="S5924"/>
    </row>
    <row r="5925" spans="19:19" x14ac:dyDescent="0.2">
      <c r="S5925"/>
    </row>
    <row r="5926" spans="19:19" x14ac:dyDescent="0.2">
      <c r="S5926"/>
    </row>
    <row r="5927" spans="19:19" x14ac:dyDescent="0.2">
      <c r="S5927"/>
    </row>
    <row r="5928" spans="19:19" x14ac:dyDescent="0.2">
      <c r="S5928"/>
    </row>
    <row r="5929" spans="19:19" x14ac:dyDescent="0.2">
      <c r="S5929"/>
    </row>
    <row r="5930" spans="19:19" x14ac:dyDescent="0.2">
      <c r="S5930"/>
    </row>
    <row r="5931" spans="19:19" x14ac:dyDescent="0.2">
      <c r="S5931"/>
    </row>
    <row r="5932" spans="19:19" x14ac:dyDescent="0.2">
      <c r="S5932"/>
    </row>
    <row r="5933" spans="19:19" x14ac:dyDescent="0.2">
      <c r="S5933"/>
    </row>
    <row r="5934" spans="19:19" x14ac:dyDescent="0.2">
      <c r="S5934"/>
    </row>
    <row r="5935" spans="19:19" x14ac:dyDescent="0.2">
      <c r="S5935"/>
    </row>
    <row r="5936" spans="19:19" x14ac:dyDescent="0.2">
      <c r="S5936"/>
    </row>
    <row r="5937" spans="19:19" x14ac:dyDescent="0.2">
      <c r="S5937"/>
    </row>
    <row r="5938" spans="19:19" x14ac:dyDescent="0.2">
      <c r="S5938"/>
    </row>
    <row r="5939" spans="19:19" x14ac:dyDescent="0.2">
      <c r="S5939"/>
    </row>
    <row r="5940" spans="19:19" x14ac:dyDescent="0.2">
      <c r="S5940"/>
    </row>
    <row r="5941" spans="19:19" x14ac:dyDescent="0.2">
      <c r="S5941"/>
    </row>
    <row r="5942" spans="19:19" x14ac:dyDescent="0.2">
      <c r="S5942"/>
    </row>
    <row r="5943" spans="19:19" x14ac:dyDescent="0.2">
      <c r="S5943"/>
    </row>
    <row r="5944" spans="19:19" x14ac:dyDescent="0.2">
      <c r="S5944"/>
    </row>
    <row r="5945" spans="19:19" x14ac:dyDescent="0.2">
      <c r="S5945"/>
    </row>
    <row r="5946" spans="19:19" x14ac:dyDescent="0.2">
      <c r="S5946"/>
    </row>
    <row r="5947" spans="19:19" x14ac:dyDescent="0.2">
      <c r="S5947"/>
    </row>
    <row r="5948" spans="19:19" x14ac:dyDescent="0.2">
      <c r="S5948"/>
    </row>
    <row r="5949" spans="19:19" x14ac:dyDescent="0.2">
      <c r="S5949"/>
    </row>
    <row r="5950" spans="19:19" x14ac:dyDescent="0.2">
      <c r="S5950"/>
    </row>
    <row r="5951" spans="19:19" x14ac:dyDescent="0.2">
      <c r="S5951"/>
    </row>
    <row r="5952" spans="19:19" x14ac:dyDescent="0.2">
      <c r="S5952"/>
    </row>
    <row r="5953" spans="19:19" x14ac:dyDescent="0.2">
      <c r="S5953"/>
    </row>
    <row r="5954" spans="19:19" x14ac:dyDescent="0.2">
      <c r="S5954"/>
    </row>
    <row r="5955" spans="19:19" x14ac:dyDescent="0.2">
      <c r="S5955"/>
    </row>
    <row r="5956" spans="19:19" x14ac:dyDescent="0.2">
      <c r="S5956"/>
    </row>
    <row r="5957" spans="19:19" x14ac:dyDescent="0.2">
      <c r="S5957"/>
    </row>
    <row r="5958" spans="19:19" x14ac:dyDescent="0.2">
      <c r="S5958"/>
    </row>
    <row r="5959" spans="19:19" x14ac:dyDescent="0.2">
      <c r="S5959"/>
    </row>
    <row r="5960" spans="19:19" x14ac:dyDescent="0.2">
      <c r="S5960"/>
    </row>
    <row r="5961" spans="19:19" x14ac:dyDescent="0.2">
      <c r="S5961"/>
    </row>
    <row r="5962" spans="19:19" x14ac:dyDescent="0.2">
      <c r="S5962"/>
    </row>
    <row r="5963" spans="19:19" x14ac:dyDescent="0.2">
      <c r="S5963"/>
    </row>
    <row r="5964" spans="19:19" x14ac:dyDescent="0.2">
      <c r="S5964"/>
    </row>
    <row r="5965" spans="19:19" x14ac:dyDescent="0.2">
      <c r="S5965"/>
    </row>
    <row r="5966" spans="19:19" x14ac:dyDescent="0.2">
      <c r="S5966"/>
    </row>
    <row r="5967" spans="19:19" x14ac:dyDescent="0.2">
      <c r="S5967"/>
    </row>
    <row r="5968" spans="19:19" x14ac:dyDescent="0.2">
      <c r="S5968"/>
    </row>
    <row r="5969" spans="19:19" x14ac:dyDescent="0.2">
      <c r="S5969"/>
    </row>
    <row r="5970" spans="19:19" x14ac:dyDescent="0.2">
      <c r="S5970"/>
    </row>
    <row r="5971" spans="19:19" x14ac:dyDescent="0.2">
      <c r="S5971"/>
    </row>
    <row r="5972" spans="19:19" x14ac:dyDescent="0.2">
      <c r="S5972"/>
    </row>
    <row r="5973" spans="19:19" x14ac:dyDescent="0.2">
      <c r="S5973"/>
    </row>
    <row r="5974" spans="19:19" x14ac:dyDescent="0.2">
      <c r="S5974"/>
    </row>
    <row r="5975" spans="19:19" x14ac:dyDescent="0.2">
      <c r="S5975"/>
    </row>
    <row r="5976" spans="19:19" x14ac:dyDescent="0.2">
      <c r="S5976"/>
    </row>
    <row r="5977" spans="19:19" x14ac:dyDescent="0.2">
      <c r="S5977"/>
    </row>
    <row r="5978" spans="19:19" x14ac:dyDescent="0.2">
      <c r="S5978"/>
    </row>
    <row r="5979" spans="19:19" x14ac:dyDescent="0.2">
      <c r="S5979"/>
    </row>
    <row r="5980" spans="19:19" x14ac:dyDescent="0.2">
      <c r="S5980"/>
    </row>
    <row r="5981" spans="19:19" x14ac:dyDescent="0.2">
      <c r="S5981"/>
    </row>
    <row r="5982" spans="19:19" x14ac:dyDescent="0.2">
      <c r="S5982"/>
    </row>
    <row r="5983" spans="19:19" x14ac:dyDescent="0.2">
      <c r="S5983"/>
    </row>
    <row r="5984" spans="19:19" x14ac:dyDescent="0.2">
      <c r="S5984"/>
    </row>
    <row r="5985" spans="19:19" x14ac:dyDescent="0.2">
      <c r="S5985"/>
    </row>
    <row r="5986" spans="19:19" x14ac:dyDescent="0.2">
      <c r="S5986"/>
    </row>
    <row r="5987" spans="19:19" x14ac:dyDescent="0.2">
      <c r="S5987"/>
    </row>
    <row r="5988" spans="19:19" x14ac:dyDescent="0.2">
      <c r="S5988"/>
    </row>
    <row r="5989" spans="19:19" x14ac:dyDescent="0.2">
      <c r="S5989"/>
    </row>
    <row r="5990" spans="19:19" x14ac:dyDescent="0.2">
      <c r="S5990"/>
    </row>
    <row r="5991" spans="19:19" x14ac:dyDescent="0.2">
      <c r="S5991"/>
    </row>
    <row r="5992" spans="19:19" x14ac:dyDescent="0.2">
      <c r="S5992"/>
    </row>
    <row r="5993" spans="19:19" x14ac:dyDescent="0.2">
      <c r="S5993"/>
    </row>
    <row r="5994" spans="19:19" x14ac:dyDescent="0.2">
      <c r="S5994"/>
    </row>
    <row r="5995" spans="19:19" x14ac:dyDescent="0.2">
      <c r="S5995"/>
    </row>
    <row r="5996" spans="19:19" x14ac:dyDescent="0.2">
      <c r="S5996"/>
    </row>
    <row r="5997" spans="19:19" x14ac:dyDescent="0.2">
      <c r="S5997"/>
    </row>
    <row r="5998" spans="19:19" x14ac:dyDescent="0.2">
      <c r="S5998"/>
    </row>
    <row r="5999" spans="19:19" x14ac:dyDescent="0.2">
      <c r="S5999"/>
    </row>
    <row r="6000" spans="19:19" x14ac:dyDescent="0.2">
      <c r="S6000"/>
    </row>
    <row r="6001" spans="19:19" x14ac:dyDescent="0.2">
      <c r="S6001"/>
    </row>
    <row r="6002" spans="19:19" x14ac:dyDescent="0.2">
      <c r="S6002"/>
    </row>
    <row r="6003" spans="19:19" x14ac:dyDescent="0.2">
      <c r="S6003"/>
    </row>
    <row r="6004" spans="19:19" x14ac:dyDescent="0.2">
      <c r="S6004"/>
    </row>
    <row r="6005" spans="19:19" x14ac:dyDescent="0.2">
      <c r="S6005"/>
    </row>
    <row r="6006" spans="19:19" x14ac:dyDescent="0.2">
      <c r="S6006"/>
    </row>
    <row r="6007" spans="19:19" x14ac:dyDescent="0.2">
      <c r="S6007"/>
    </row>
    <row r="6008" spans="19:19" x14ac:dyDescent="0.2">
      <c r="S6008"/>
    </row>
    <row r="6009" spans="19:19" x14ac:dyDescent="0.2">
      <c r="S6009"/>
    </row>
    <row r="6010" spans="19:19" x14ac:dyDescent="0.2">
      <c r="S6010"/>
    </row>
    <row r="6011" spans="19:19" x14ac:dyDescent="0.2">
      <c r="S6011"/>
    </row>
    <row r="6012" spans="19:19" x14ac:dyDescent="0.2">
      <c r="S6012"/>
    </row>
    <row r="6013" spans="19:19" x14ac:dyDescent="0.2">
      <c r="S6013"/>
    </row>
    <row r="6014" spans="19:19" x14ac:dyDescent="0.2">
      <c r="S6014"/>
    </row>
    <row r="6015" spans="19:19" x14ac:dyDescent="0.2">
      <c r="S6015"/>
    </row>
    <row r="6016" spans="19:19" x14ac:dyDescent="0.2">
      <c r="S6016"/>
    </row>
    <row r="6017" spans="19:19" x14ac:dyDescent="0.2">
      <c r="S6017"/>
    </row>
    <row r="6018" spans="19:19" x14ac:dyDescent="0.2">
      <c r="S6018"/>
    </row>
    <row r="6019" spans="19:19" x14ac:dyDescent="0.2">
      <c r="S6019"/>
    </row>
    <row r="6020" spans="19:19" x14ac:dyDescent="0.2">
      <c r="S6020"/>
    </row>
    <row r="6021" spans="19:19" x14ac:dyDescent="0.2">
      <c r="S6021"/>
    </row>
    <row r="6022" spans="19:19" x14ac:dyDescent="0.2">
      <c r="S6022"/>
    </row>
    <row r="6023" spans="19:19" x14ac:dyDescent="0.2">
      <c r="S6023"/>
    </row>
    <row r="6024" spans="19:19" x14ac:dyDescent="0.2">
      <c r="S6024"/>
    </row>
    <row r="6025" spans="19:19" x14ac:dyDescent="0.2">
      <c r="S6025"/>
    </row>
    <row r="6026" spans="19:19" x14ac:dyDescent="0.2">
      <c r="S6026"/>
    </row>
    <row r="6027" spans="19:19" x14ac:dyDescent="0.2">
      <c r="S6027"/>
    </row>
    <row r="6028" spans="19:19" x14ac:dyDescent="0.2">
      <c r="S6028"/>
    </row>
    <row r="6029" spans="19:19" x14ac:dyDescent="0.2">
      <c r="S6029"/>
    </row>
    <row r="6030" spans="19:19" x14ac:dyDescent="0.2">
      <c r="S6030"/>
    </row>
    <row r="6031" spans="19:19" x14ac:dyDescent="0.2">
      <c r="S6031"/>
    </row>
    <row r="6032" spans="19:19" x14ac:dyDescent="0.2">
      <c r="S6032"/>
    </row>
    <row r="6033" spans="19:19" x14ac:dyDescent="0.2">
      <c r="S6033"/>
    </row>
    <row r="6034" spans="19:19" x14ac:dyDescent="0.2">
      <c r="S6034"/>
    </row>
    <row r="6035" spans="19:19" x14ac:dyDescent="0.2">
      <c r="S6035"/>
    </row>
    <row r="6036" spans="19:19" x14ac:dyDescent="0.2">
      <c r="S6036"/>
    </row>
    <row r="6037" spans="19:19" x14ac:dyDescent="0.2">
      <c r="S6037"/>
    </row>
    <row r="6038" spans="19:19" x14ac:dyDescent="0.2">
      <c r="S6038"/>
    </row>
    <row r="6039" spans="19:19" x14ac:dyDescent="0.2">
      <c r="S6039"/>
    </row>
    <row r="6040" spans="19:19" x14ac:dyDescent="0.2">
      <c r="S6040"/>
    </row>
    <row r="6041" spans="19:19" x14ac:dyDescent="0.2">
      <c r="S6041"/>
    </row>
    <row r="6042" spans="19:19" x14ac:dyDescent="0.2">
      <c r="S6042"/>
    </row>
    <row r="6043" spans="19:19" x14ac:dyDescent="0.2">
      <c r="S6043"/>
    </row>
    <row r="6044" spans="19:19" x14ac:dyDescent="0.2">
      <c r="S6044"/>
    </row>
    <row r="6045" spans="19:19" x14ac:dyDescent="0.2">
      <c r="S6045"/>
    </row>
    <row r="6046" spans="19:19" x14ac:dyDescent="0.2">
      <c r="S6046"/>
    </row>
    <row r="6047" spans="19:19" x14ac:dyDescent="0.2">
      <c r="S6047"/>
    </row>
    <row r="6048" spans="19:19" x14ac:dyDescent="0.2">
      <c r="S6048"/>
    </row>
    <row r="6049" spans="19:19" x14ac:dyDescent="0.2">
      <c r="S6049"/>
    </row>
    <row r="6050" spans="19:19" x14ac:dyDescent="0.2">
      <c r="S6050"/>
    </row>
    <row r="6051" spans="19:19" x14ac:dyDescent="0.2">
      <c r="S6051"/>
    </row>
    <row r="6052" spans="19:19" x14ac:dyDescent="0.2">
      <c r="S6052"/>
    </row>
    <row r="6053" spans="19:19" x14ac:dyDescent="0.2">
      <c r="S6053"/>
    </row>
    <row r="6054" spans="19:19" x14ac:dyDescent="0.2">
      <c r="S6054"/>
    </row>
    <row r="6055" spans="19:19" x14ac:dyDescent="0.2">
      <c r="S6055"/>
    </row>
    <row r="6056" spans="19:19" x14ac:dyDescent="0.2">
      <c r="S6056"/>
    </row>
    <row r="6057" spans="19:19" x14ac:dyDescent="0.2">
      <c r="S6057"/>
    </row>
    <row r="6058" spans="19:19" x14ac:dyDescent="0.2">
      <c r="S6058"/>
    </row>
    <row r="6059" spans="19:19" x14ac:dyDescent="0.2">
      <c r="S6059"/>
    </row>
    <row r="6060" spans="19:19" x14ac:dyDescent="0.2">
      <c r="S6060"/>
    </row>
    <row r="6061" spans="19:19" x14ac:dyDescent="0.2">
      <c r="S6061"/>
    </row>
    <row r="6062" spans="19:19" x14ac:dyDescent="0.2">
      <c r="S6062"/>
    </row>
    <row r="6063" spans="19:19" x14ac:dyDescent="0.2">
      <c r="S6063"/>
    </row>
    <row r="6064" spans="19:19" x14ac:dyDescent="0.2">
      <c r="S6064"/>
    </row>
    <row r="6065" spans="19:19" x14ac:dyDescent="0.2">
      <c r="S6065"/>
    </row>
    <row r="6066" spans="19:19" x14ac:dyDescent="0.2">
      <c r="S6066"/>
    </row>
    <row r="6067" spans="19:19" x14ac:dyDescent="0.2">
      <c r="S6067"/>
    </row>
    <row r="6068" spans="19:19" x14ac:dyDescent="0.2">
      <c r="S6068"/>
    </row>
    <row r="6069" spans="19:19" x14ac:dyDescent="0.2">
      <c r="S6069"/>
    </row>
    <row r="6070" spans="19:19" x14ac:dyDescent="0.2">
      <c r="S6070"/>
    </row>
    <row r="6071" spans="19:19" x14ac:dyDescent="0.2">
      <c r="S6071"/>
    </row>
    <row r="6072" spans="19:19" x14ac:dyDescent="0.2">
      <c r="S6072"/>
    </row>
    <row r="6073" spans="19:19" x14ac:dyDescent="0.2">
      <c r="S6073"/>
    </row>
    <row r="6074" spans="19:19" x14ac:dyDescent="0.2">
      <c r="S6074"/>
    </row>
    <row r="6075" spans="19:19" x14ac:dyDescent="0.2">
      <c r="S6075"/>
    </row>
    <row r="6076" spans="19:19" x14ac:dyDescent="0.2">
      <c r="S6076"/>
    </row>
    <row r="6077" spans="19:19" x14ac:dyDescent="0.2">
      <c r="S6077"/>
    </row>
    <row r="6078" spans="19:19" x14ac:dyDescent="0.2">
      <c r="S6078"/>
    </row>
    <row r="6079" spans="19:19" x14ac:dyDescent="0.2">
      <c r="S6079"/>
    </row>
    <row r="6080" spans="19:19" x14ac:dyDescent="0.2">
      <c r="S6080"/>
    </row>
    <row r="6081" spans="19:19" x14ac:dyDescent="0.2">
      <c r="S6081"/>
    </row>
    <row r="6082" spans="19:19" x14ac:dyDescent="0.2">
      <c r="S6082"/>
    </row>
    <row r="6083" spans="19:19" x14ac:dyDescent="0.2">
      <c r="S6083"/>
    </row>
    <row r="6084" spans="19:19" x14ac:dyDescent="0.2">
      <c r="S6084"/>
    </row>
    <row r="6085" spans="19:19" x14ac:dyDescent="0.2">
      <c r="S6085"/>
    </row>
    <row r="6086" spans="19:19" x14ac:dyDescent="0.2">
      <c r="S6086"/>
    </row>
    <row r="6087" spans="19:19" x14ac:dyDescent="0.2">
      <c r="S6087"/>
    </row>
    <row r="6088" spans="19:19" x14ac:dyDescent="0.2">
      <c r="S6088"/>
    </row>
    <row r="6089" spans="19:19" x14ac:dyDescent="0.2">
      <c r="S6089"/>
    </row>
    <row r="6090" spans="19:19" x14ac:dyDescent="0.2">
      <c r="S6090"/>
    </row>
    <row r="6091" spans="19:19" x14ac:dyDescent="0.2">
      <c r="S6091"/>
    </row>
    <row r="6092" spans="19:19" x14ac:dyDescent="0.2">
      <c r="S6092"/>
    </row>
    <row r="6093" spans="19:19" x14ac:dyDescent="0.2">
      <c r="S6093"/>
    </row>
    <row r="6094" spans="19:19" x14ac:dyDescent="0.2">
      <c r="S6094"/>
    </row>
    <row r="6095" spans="19:19" x14ac:dyDescent="0.2">
      <c r="S6095"/>
    </row>
    <row r="6096" spans="19:19" x14ac:dyDescent="0.2">
      <c r="S6096"/>
    </row>
    <row r="6097" spans="19:19" x14ac:dyDescent="0.2">
      <c r="S6097"/>
    </row>
    <row r="6098" spans="19:19" x14ac:dyDescent="0.2">
      <c r="S6098"/>
    </row>
    <row r="6099" spans="19:19" x14ac:dyDescent="0.2">
      <c r="S6099"/>
    </row>
    <row r="6100" spans="19:19" x14ac:dyDescent="0.2">
      <c r="S6100"/>
    </row>
    <row r="6101" spans="19:19" x14ac:dyDescent="0.2">
      <c r="S6101"/>
    </row>
    <row r="6102" spans="19:19" x14ac:dyDescent="0.2">
      <c r="S6102"/>
    </row>
    <row r="6103" spans="19:19" x14ac:dyDescent="0.2">
      <c r="S6103"/>
    </row>
    <row r="6104" spans="19:19" x14ac:dyDescent="0.2">
      <c r="S6104"/>
    </row>
    <row r="6105" spans="19:19" x14ac:dyDescent="0.2">
      <c r="S6105"/>
    </row>
    <row r="6106" spans="19:19" x14ac:dyDescent="0.2">
      <c r="S6106"/>
    </row>
    <row r="6107" spans="19:19" x14ac:dyDescent="0.2">
      <c r="S6107"/>
    </row>
    <row r="6108" spans="19:19" x14ac:dyDescent="0.2">
      <c r="S6108"/>
    </row>
    <row r="6109" spans="19:19" x14ac:dyDescent="0.2">
      <c r="S6109"/>
    </row>
    <row r="6110" spans="19:19" x14ac:dyDescent="0.2">
      <c r="S6110"/>
    </row>
    <row r="6111" spans="19:19" x14ac:dyDescent="0.2">
      <c r="S6111"/>
    </row>
    <row r="6112" spans="19:19" x14ac:dyDescent="0.2">
      <c r="S6112"/>
    </row>
    <row r="6113" spans="19:19" x14ac:dyDescent="0.2">
      <c r="S6113"/>
    </row>
    <row r="6114" spans="19:19" x14ac:dyDescent="0.2">
      <c r="S6114"/>
    </row>
    <row r="6115" spans="19:19" x14ac:dyDescent="0.2">
      <c r="S6115"/>
    </row>
    <row r="6116" spans="19:19" x14ac:dyDescent="0.2">
      <c r="S6116"/>
    </row>
    <row r="6117" spans="19:19" x14ac:dyDescent="0.2">
      <c r="S6117"/>
    </row>
    <row r="6118" spans="19:19" x14ac:dyDescent="0.2">
      <c r="S6118"/>
    </row>
    <row r="6119" spans="19:19" x14ac:dyDescent="0.2">
      <c r="S6119"/>
    </row>
    <row r="6120" spans="19:19" x14ac:dyDescent="0.2">
      <c r="S6120"/>
    </row>
    <row r="6121" spans="19:19" x14ac:dyDescent="0.2">
      <c r="S6121"/>
    </row>
    <row r="6122" spans="19:19" x14ac:dyDescent="0.2">
      <c r="S6122"/>
    </row>
    <row r="6123" spans="19:19" x14ac:dyDescent="0.2">
      <c r="S6123"/>
    </row>
    <row r="6124" spans="19:19" x14ac:dyDescent="0.2">
      <c r="S6124"/>
    </row>
    <row r="6125" spans="19:19" x14ac:dyDescent="0.2">
      <c r="S6125"/>
    </row>
    <row r="6126" spans="19:19" x14ac:dyDescent="0.2">
      <c r="S6126"/>
    </row>
    <row r="6127" spans="19:19" x14ac:dyDescent="0.2">
      <c r="S6127"/>
    </row>
    <row r="6128" spans="19:19" x14ac:dyDescent="0.2">
      <c r="S6128"/>
    </row>
    <row r="6129" spans="19:19" x14ac:dyDescent="0.2">
      <c r="S6129"/>
    </row>
    <row r="6130" spans="19:19" x14ac:dyDescent="0.2">
      <c r="S6130"/>
    </row>
    <row r="6131" spans="19:19" x14ac:dyDescent="0.2">
      <c r="S6131"/>
    </row>
    <row r="6132" spans="19:19" x14ac:dyDescent="0.2">
      <c r="S6132"/>
    </row>
    <row r="6133" spans="19:19" x14ac:dyDescent="0.2">
      <c r="S6133"/>
    </row>
    <row r="6134" spans="19:19" x14ac:dyDescent="0.2">
      <c r="S6134"/>
    </row>
    <row r="6135" spans="19:19" x14ac:dyDescent="0.2">
      <c r="S6135"/>
    </row>
    <row r="6136" spans="19:19" x14ac:dyDescent="0.2">
      <c r="S6136"/>
    </row>
    <row r="6137" spans="19:19" x14ac:dyDescent="0.2">
      <c r="S6137"/>
    </row>
    <row r="6138" spans="19:19" x14ac:dyDescent="0.2">
      <c r="S6138"/>
    </row>
    <row r="6139" spans="19:19" x14ac:dyDescent="0.2">
      <c r="S6139"/>
    </row>
    <row r="6140" spans="19:19" x14ac:dyDescent="0.2">
      <c r="S6140"/>
    </row>
    <row r="6141" spans="19:19" x14ac:dyDescent="0.2">
      <c r="S6141"/>
    </row>
    <row r="6142" spans="19:19" x14ac:dyDescent="0.2">
      <c r="S6142"/>
    </row>
    <row r="6143" spans="19:19" x14ac:dyDescent="0.2">
      <c r="S6143"/>
    </row>
    <row r="6144" spans="19:19" x14ac:dyDescent="0.2">
      <c r="S6144"/>
    </row>
    <row r="6145" spans="19:19" x14ac:dyDescent="0.2">
      <c r="S6145"/>
    </row>
    <row r="6146" spans="19:19" x14ac:dyDescent="0.2">
      <c r="S6146"/>
    </row>
    <row r="6147" spans="19:19" x14ac:dyDescent="0.2">
      <c r="S6147"/>
    </row>
    <row r="6148" spans="19:19" x14ac:dyDescent="0.2">
      <c r="S6148"/>
    </row>
    <row r="6149" spans="19:19" x14ac:dyDescent="0.2">
      <c r="S6149"/>
    </row>
    <row r="6150" spans="19:19" x14ac:dyDescent="0.2">
      <c r="S6150"/>
    </row>
    <row r="6151" spans="19:19" x14ac:dyDescent="0.2">
      <c r="S6151"/>
    </row>
    <row r="6152" spans="19:19" x14ac:dyDescent="0.2">
      <c r="S6152"/>
    </row>
    <row r="6153" spans="19:19" x14ac:dyDescent="0.2">
      <c r="S6153"/>
    </row>
    <row r="6154" spans="19:19" x14ac:dyDescent="0.2">
      <c r="S6154"/>
    </row>
    <row r="6155" spans="19:19" x14ac:dyDescent="0.2">
      <c r="S6155"/>
    </row>
    <row r="6156" spans="19:19" x14ac:dyDescent="0.2">
      <c r="S6156"/>
    </row>
    <row r="6157" spans="19:19" x14ac:dyDescent="0.2">
      <c r="S6157"/>
    </row>
    <row r="6158" spans="19:19" x14ac:dyDescent="0.2">
      <c r="S6158"/>
    </row>
    <row r="6159" spans="19:19" x14ac:dyDescent="0.2">
      <c r="S6159"/>
    </row>
    <row r="6160" spans="19:19" x14ac:dyDescent="0.2">
      <c r="S6160"/>
    </row>
    <row r="6161" spans="19:19" x14ac:dyDescent="0.2">
      <c r="S6161"/>
    </row>
    <row r="6162" spans="19:19" x14ac:dyDescent="0.2">
      <c r="S6162"/>
    </row>
    <row r="6163" spans="19:19" x14ac:dyDescent="0.2">
      <c r="S6163"/>
    </row>
    <row r="6164" spans="19:19" x14ac:dyDescent="0.2">
      <c r="S6164"/>
    </row>
    <row r="6165" spans="19:19" x14ac:dyDescent="0.2">
      <c r="S6165"/>
    </row>
    <row r="6166" spans="19:19" x14ac:dyDescent="0.2">
      <c r="S6166"/>
    </row>
    <row r="6167" spans="19:19" x14ac:dyDescent="0.2">
      <c r="S6167"/>
    </row>
    <row r="6168" spans="19:19" x14ac:dyDescent="0.2">
      <c r="S6168"/>
    </row>
    <row r="6169" spans="19:19" x14ac:dyDescent="0.2">
      <c r="S6169"/>
    </row>
    <row r="6170" spans="19:19" x14ac:dyDescent="0.2">
      <c r="S6170"/>
    </row>
    <row r="6171" spans="19:19" x14ac:dyDescent="0.2">
      <c r="S6171"/>
    </row>
    <row r="6172" spans="19:19" x14ac:dyDescent="0.2">
      <c r="S6172"/>
    </row>
    <row r="6173" spans="19:19" x14ac:dyDescent="0.2">
      <c r="S6173"/>
    </row>
    <row r="6174" spans="19:19" x14ac:dyDescent="0.2">
      <c r="S6174"/>
    </row>
    <row r="6175" spans="19:19" x14ac:dyDescent="0.2">
      <c r="S6175"/>
    </row>
    <row r="6176" spans="19:19" x14ac:dyDescent="0.2">
      <c r="S6176"/>
    </row>
    <row r="6177" spans="19:19" x14ac:dyDescent="0.2">
      <c r="S6177"/>
    </row>
    <row r="6178" spans="19:19" x14ac:dyDescent="0.2">
      <c r="S6178"/>
    </row>
    <row r="6179" spans="19:19" x14ac:dyDescent="0.2">
      <c r="S6179"/>
    </row>
    <row r="6180" spans="19:19" x14ac:dyDescent="0.2">
      <c r="S6180"/>
    </row>
    <row r="6181" spans="19:19" x14ac:dyDescent="0.2">
      <c r="S6181"/>
    </row>
    <row r="6182" spans="19:19" x14ac:dyDescent="0.2">
      <c r="S6182"/>
    </row>
    <row r="6183" spans="19:19" x14ac:dyDescent="0.2">
      <c r="S6183"/>
    </row>
    <row r="6184" spans="19:19" x14ac:dyDescent="0.2">
      <c r="S6184"/>
    </row>
    <row r="6185" spans="19:19" x14ac:dyDescent="0.2">
      <c r="S6185"/>
    </row>
    <row r="6186" spans="19:19" x14ac:dyDescent="0.2">
      <c r="S6186"/>
    </row>
    <row r="6187" spans="19:19" x14ac:dyDescent="0.2">
      <c r="S6187"/>
    </row>
    <row r="6188" spans="19:19" x14ac:dyDescent="0.2">
      <c r="S6188"/>
    </row>
    <row r="6189" spans="19:19" x14ac:dyDescent="0.2">
      <c r="S6189"/>
    </row>
    <row r="6190" spans="19:19" x14ac:dyDescent="0.2">
      <c r="S6190"/>
    </row>
    <row r="6191" spans="19:19" x14ac:dyDescent="0.2">
      <c r="S6191"/>
    </row>
    <row r="6192" spans="19:19" x14ac:dyDescent="0.2">
      <c r="S6192"/>
    </row>
    <row r="6193" spans="19:19" x14ac:dyDescent="0.2">
      <c r="S6193"/>
    </row>
    <row r="6194" spans="19:19" x14ac:dyDescent="0.2">
      <c r="S6194"/>
    </row>
    <row r="6195" spans="19:19" x14ac:dyDescent="0.2">
      <c r="S6195"/>
    </row>
    <row r="6196" spans="19:19" x14ac:dyDescent="0.2">
      <c r="S6196"/>
    </row>
    <row r="6197" spans="19:19" x14ac:dyDescent="0.2">
      <c r="S6197"/>
    </row>
    <row r="6198" spans="19:19" x14ac:dyDescent="0.2">
      <c r="S6198"/>
    </row>
    <row r="6199" spans="19:19" x14ac:dyDescent="0.2">
      <c r="S6199"/>
    </row>
    <row r="6200" spans="19:19" x14ac:dyDescent="0.2">
      <c r="S6200"/>
    </row>
    <row r="6201" spans="19:19" x14ac:dyDescent="0.2">
      <c r="S6201"/>
    </row>
    <row r="6202" spans="19:19" x14ac:dyDescent="0.2">
      <c r="S6202"/>
    </row>
    <row r="6203" spans="19:19" x14ac:dyDescent="0.2">
      <c r="S6203"/>
    </row>
    <row r="6204" spans="19:19" x14ac:dyDescent="0.2">
      <c r="S6204"/>
    </row>
    <row r="6205" spans="19:19" x14ac:dyDescent="0.2">
      <c r="S6205"/>
    </row>
    <row r="6206" spans="19:19" x14ac:dyDescent="0.2">
      <c r="S6206"/>
    </row>
    <row r="6207" spans="19:19" x14ac:dyDescent="0.2">
      <c r="S6207"/>
    </row>
    <row r="6208" spans="19:19" x14ac:dyDescent="0.2">
      <c r="S6208"/>
    </row>
    <row r="6209" spans="19:19" x14ac:dyDescent="0.2">
      <c r="S6209"/>
    </row>
    <row r="6210" spans="19:19" x14ac:dyDescent="0.2">
      <c r="S6210"/>
    </row>
    <row r="6211" spans="19:19" x14ac:dyDescent="0.2">
      <c r="S6211"/>
    </row>
    <row r="6212" spans="19:19" x14ac:dyDescent="0.2">
      <c r="S6212"/>
    </row>
    <row r="6213" spans="19:19" x14ac:dyDescent="0.2">
      <c r="S6213"/>
    </row>
    <row r="6214" spans="19:19" x14ac:dyDescent="0.2">
      <c r="S6214"/>
    </row>
    <row r="6215" spans="19:19" x14ac:dyDescent="0.2">
      <c r="S6215"/>
    </row>
    <row r="6216" spans="19:19" x14ac:dyDescent="0.2">
      <c r="S6216"/>
    </row>
    <row r="6217" spans="19:19" x14ac:dyDescent="0.2">
      <c r="S6217"/>
    </row>
    <row r="6218" spans="19:19" x14ac:dyDescent="0.2">
      <c r="S6218"/>
    </row>
    <row r="6219" spans="19:19" x14ac:dyDescent="0.2">
      <c r="S6219"/>
    </row>
    <row r="6220" spans="19:19" x14ac:dyDescent="0.2">
      <c r="S6220"/>
    </row>
    <row r="6221" spans="19:19" x14ac:dyDescent="0.2">
      <c r="S6221"/>
    </row>
    <row r="6222" spans="19:19" x14ac:dyDescent="0.2">
      <c r="S6222"/>
    </row>
    <row r="6223" spans="19:19" x14ac:dyDescent="0.2">
      <c r="S6223"/>
    </row>
    <row r="6224" spans="19:19" x14ac:dyDescent="0.2">
      <c r="S6224"/>
    </row>
    <row r="6225" spans="19:19" x14ac:dyDescent="0.2">
      <c r="S6225"/>
    </row>
    <row r="6226" spans="19:19" x14ac:dyDescent="0.2">
      <c r="S6226"/>
    </row>
    <row r="6227" spans="19:19" x14ac:dyDescent="0.2">
      <c r="S6227"/>
    </row>
    <row r="6228" spans="19:19" x14ac:dyDescent="0.2">
      <c r="S6228"/>
    </row>
    <row r="6229" spans="19:19" x14ac:dyDescent="0.2">
      <c r="S6229"/>
    </row>
    <row r="6230" spans="19:19" x14ac:dyDescent="0.2">
      <c r="S6230"/>
    </row>
    <row r="6231" spans="19:19" x14ac:dyDescent="0.2">
      <c r="S6231"/>
    </row>
    <row r="6232" spans="19:19" x14ac:dyDescent="0.2">
      <c r="S6232"/>
    </row>
    <row r="6233" spans="19:19" x14ac:dyDescent="0.2">
      <c r="S6233"/>
    </row>
    <row r="6234" spans="19:19" x14ac:dyDescent="0.2">
      <c r="S6234"/>
    </row>
    <row r="6235" spans="19:19" x14ac:dyDescent="0.2">
      <c r="S6235"/>
    </row>
    <row r="6236" spans="19:19" x14ac:dyDescent="0.2">
      <c r="S6236"/>
    </row>
    <row r="6237" spans="19:19" x14ac:dyDescent="0.2">
      <c r="S6237"/>
    </row>
    <row r="6238" spans="19:19" x14ac:dyDescent="0.2">
      <c r="S6238"/>
    </row>
    <row r="6239" spans="19:19" x14ac:dyDescent="0.2">
      <c r="S6239"/>
    </row>
    <row r="6240" spans="19:19" x14ac:dyDescent="0.2">
      <c r="S6240"/>
    </row>
    <row r="6241" spans="19:19" x14ac:dyDescent="0.2">
      <c r="S6241"/>
    </row>
    <row r="6242" spans="19:19" x14ac:dyDescent="0.2">
      <c r="S6242"/>
    </row>
    <row r="6243" spans="19:19" x14ac:dyDescent="0.2">
      <c r="S6243"/>
    </row>
    <row r="6244" spans="19:19" x14ac:dyDescent="0.2">
      <c r="S6244"/>
    </row>
    <row r="6245" spans="19:19" x14ac:dyDescent="0.2">
      <c r="S6245"/>
    </row>
    <row r="6246" spans="19:19" x14ac:dyDescent="0.2">
      <c r="S6246"/>
    </row>
    <row r="6247" spans="19:19" x14ac:dyDescent="0.2">
      <c r="S6247"/>
    </row>
    <row r="6248" spans="19:19" x14ac:dyDescent="0.2">
      <c r="S6248"/>
    </row>
    <row r="6249" spans="19:19" x14ac:dyDescent="0.2">
      <c r="S6249"/>
    </row>
    <row r="6250" spans="19:19" x14ac:dyDescent="0.2">
      <c r="S6250"/>
    </row>
    <row r="6251" spans="19:19" x14ac:dyDescent="0.2">
      <c r="S6251"/>
    </row>
    <row r="6252" spans="19:19" x14ac:dyDescent="0.2">
      <c r="S6252"/>
    </row>
    <row r="6253" spans="19:19" x14ac:dyDescent="0.2">
      <c r="S6253"/>
    </row>
    <row r="6254" spans="19:19" x14ac:dyDescent="0.2">
      <c r="S6254"/>
    </row>
    <row r="6255" spans="19:19" x14ac:dyDescent="0.2">
      <c r="S6255"/>
    </row>
    <row r="6256" spans="19:19" x14ac:dyDescent="0.2">
      <c r="S6256"/>
    </row>
    <row r="6257" spans="19:19" x14ac:dyDescent="0.2">
      <c r="S6257"/>
    </row>
    <row r="6258" spans="19:19" x14ac:dyDescent="0.2">
      <c r="S6258"/>
    </row>
    <row r="6259" spans="19:19" x14ac:dyDescent="0.2">
      <c r="S6259"/>
    </row>
    <row r="6260" spans="19:19" x14ac:dyDescent="0.2">
      <c r="S6260"/>
    </row>
    <row r="6261" spans="19:19" x14ac:dyDescent="0.2">
      <c r="S6261"/>
    </row>
    <row r="6262" spans="19:19" x14ac:dyDescent="0.2">
      <c r="S6262"/>
    </row>
    <row r="6263" spans="19:19" x14ac:dyDescent="0.2">
      <c r="S6263"/>
    </row>
    <row r="6264" spans="19:19" x14ac:dyDescent="0.2">
      <c r="S6264"/>
    </row>
    <row r="6265" spans="19:19" x14ac:dyDescent="0.2">
      <c r="S6265"/>
    </row>
    <row r="6266" spans="19:19" x14ac:dyDescent="0.2">
      <c r="S6266"/>
    </row>
    <row r="6267" spans="19:19" x14ac:dyDescent="0.2">
      <c r="S6267"/>
    </row>
    <row r="6268" spans="19:19" x14ac:dyDescent="0.2">
      <c r="S6268"/>
    </row>
    <row r="6269" spans="19:19" x14ac:dyDescent="0.2">
      <c r="S6269"/>
    </row>
    <row r="6270" spans="19:19" x14ac:dyDescent="0.2">
      <c r="S6270"/>
    </row>
    <row r="6271" spans="19:19" x14ac:dyDescent="0.2">
      <c r="S6271"/>
    </row>
    <row r="6272" spans="19:19" x14ac:dyDescent="0.2">
      <c r="S6272"/>
    </row>
    <row r="6273" spans="19:19" x14ac:dyDescent="0.2">
      <c r="S6273"/>
    </row>
    <row r="6274" spans="19:19" x14ac:dyDescent="0.2">
      <c r="S6274"/>
    </row>
    <row r="6275" spans="19:19" x14ac:dyDescent="0.2">
      <c r="S6275"/>
    </row>
    <row r="6276" spans="19:19" x14ac:dyDescent="0.2">
      <c r="S6276"/>
    </row>
    <row r="6277" spans="19:19" x14ac:dyDescent="0.2">
      <c r="S6277"/>
    </row>
    <row r="6278" spans="19:19" x14ac:dyDescent="0.2">
      <c r="S6278"/>
    </row>
    <row r="6279" spans="19:19" x14ac:dyDescent="0.2">
      <c r="S6279"/>
    </row>
    <row r="6280" spans="19:19" x14ac:dyDescent="0.2">
      <c r="S6280"/>
    </row>
    <row r="6281" spans="19:19" x14ac:dyDescent="0.2">
      <c r="S6281"/>
    </row>
    <row r="6282" spans="19:19" x14ac:dyDescent="0.2">
      <c r="S6282"/>
    </row>
    <row r="6283" spans="19:19" x14ac:dyDescent="0.2">
      <c r="S6283"/>
    </row>
    <row r="6284" spans="19:19" x14ac:dyDescent="0.2">
      <c r="S6284"/>
    </row>
    <row r="6285" spans="19:19" x14ac:dyDescent="0.2">
      <c r="S6285"/>
    </row>
    <row r="6286" spans="19:19" x14ac:dyDescent="0.2">
      <c r="S6286"/>
    </row>
    <row r="6287" spans="19:19" x14ac:dyDescent="0.2">
      <c r="S6287"/>
    </row>
    <row r="6288" spans="19:19" x14ac:dyDescent="0.2">
      <c r="S6288"/>
    </row>
    <row r="6289" spans="19:19" x14ac:dyDescent="0.2">
      <c r="S6289"/>
    </row>
    <row r="6290" spans="19:19" x14ac:dyDescent="0.2">
      <c r="S6290"/>
    </row>
    <row r="6291" spans="19:19" x14ac:dyDescent="0.2">
      <c r="S6291"/>
    </row>
    <row r="6292" spans="19:19" x14ac:dyDescent="0.2">
      <c r="S6292"/>
    </row>
    <row r="6293" spans="19:19" x14ac:dyDescent="0.2">
      <c r="S6293"/>
    </row>
    <row r="6294" spans="19:19" x14ac:dyDescent="0.2">
      <c r="S6294"/>
    </row>
    <row r="6295" spans="19:19" x14ac:dyDescent="0.2">
      <c r="S6295"/>
    </row>
    <row r="6296" spans="19:19" x14ac:dyDescent="0.2">
      <c r="S6296"/>
    </row>
    <row r="6297" spans="19:19" x14ac:dyDescent="0.2">
      <c r="S6297"/>
    </row>
    <row r="6298" spans="19:19" x14ac:dyDescent="0.2">
      <c r="S6298"/>
    </row>
    <row r="6299" spans="19:19" x14ac:dyDescent="0.2">
      <c r="S6299"/>
    </row>
    <row r="6300" spans="19:19" x14ac:dyDescent="0.2">
      <c r="S6300"/>
    </row>
    <row r="6301" spans="19:19" x14ac:dyDescent="0.2">
      <c r="S6301"/>
    </row>
    <row r="6302" spans="19:19" x14ac:dyDescent="0.2">
      <c r="S6302"/>
    </row>
    <row r="6303" spans="19:19" x14ac:dyDescent="0.2">
      <c r="S6303"/>
    </row>
    <row r="6304" spans="19:19" x14ac:dyDescent="0.2">
      <c r="S6304"/>
    </row>
    <row r="6305" spans="19:19" x14ac:dyDescent="0.2">
      <c r="S6305"/>
    </row>
    <row r="6306" spans="19:19" x14ac:dyDescent="0.2">
      <c r="S6306"/>
    </row>
    <row r="6307" spans="19:19" x14ac:dyDescent="0.2">
      <c r="S6307"/>
    </row>
    <row r="6308" spans="19:19" x14ac:dyDescent="0.2">
      <c r="S6308"/>
    </row>
    <row r="6309" spans="19:19" x14ac:dyDescent="0.2">
      <c r="S6309"/>
    </row>
    <row r="6310" spans="19:19" x14ac:dyDescent="0.2">
      <c r="S6310"/>
    </row>
    <row r="6311" spans="19:19" x14ac:dyDescent="0.2">
      <c r="S6311"/>
    </row>
    <row r="6312" spans="19:19" x14ac:dyDescent="0.2">
      <c r="S6312"/>
    </row>
    <row r="6313" spans="19:19" x14ac:dyDescent="0.2">
      <c r="S6313"/>
    </row>
    <row r="6314" spans="19:19" x14ac:dyDescent="0.2">
      <c r="S6314"/>
    </row>
    <row r="6315" spans="19:19" x14ac:dyDescent="0.2">
      <c r="S6315"/>
    </row>
    <row r="6316" spans="19:19" x14ac:dyDescent="0.2">
      <c r="S6316"/>
    </row>
    <row r="6317" spans="19:19" x14ac:dyDescent="0.2">
      <c r="S6317"/>
    </row>
    <row r="6318" spans="19:19" x14ac:dyDescent="0.2">
      <c r="S6318"/>
    </row>
    <row r="6319" spans="19:19" x14ac:dyDescent="0.2">
      <c r="S6319"/>
    </row>
    <row r="6320" spans="19:19" x14ac:dyDescent="0.2">
      <c r="S6320"/>
    </row>
    <row r="6321" spans="19:19" x14ac:dyDescent="0.2">
      <c r="S6321"/>
    </row>
    <row r="6322" spans="19:19" x14ac:dyDescent="0.2">
      <c r="S6322"/>
    </row>
    <row r="6323" spans="19:19" x14ac:dyDescent="0.2">
      <c r="S6323"/>
    </row>
    <row r="6324" spans="19:19" x14ac:dyDescent="0.2">
      <c r="S6324"/>
    </row>
    <row r="6325" spans="19:19" x14ac:dyDescent="0.2">
      <c r="S6325"/>
    </row>
    <row r="6326" spans="19:19" x14ac:dyDescent="0.2">
      <c r="S6326"/>
    </row>
    <row r="6327" spans="19:19" x14ac:dyDescent="0.2">
      <c r="S6327"/>
    </row>
    <row r="6328" spans="19:19" x14ac:dyDescent="0.2">
      <c r="S6328"/>
    </row>
    <row r="6329" spans="19:19" x14ac:dyDescent="0.2">
      <c r="S6329"/>
    </row>
    <row r="6330" spans="19:19" x14ac:dyDescent="0.2">
      <c r="S6330"/>
    </row>
    <row r="6331" spans="19:19" x14ac:dyDescent="0.2">
      <c r="S6331"/>
    </row>
    <row r="6332" spans="19:19" x14ac:dyDescent="0.2">
      <c r="S6332"/>
    </row>
    <row r="6333" spans="19:19" x14ac:dyDescent="0.2">
      <c r="S6333"/>
    </row>
    <row r="6334" spans="19:19" x14ac:dyDescent="0.2">
      <c r="S6334"/>
    </row>
    <row r="6335" spans="19:19" x14ac:dyDescent="0.2">
      <c r="S6335"/>
    </row>
    <row r="6336" spans="19:19" x14ac:dyDescent="0.2">
      <c r="S6336"/>
    </row>
    <row r="6337" spans="19:19" x14ac:dyDescent="0.2">
      <c r="S6337"/>
    </row>
    <row r="6338" spans="19:19" x14ac:dyDescent="0.2">
      <c r="S6338"/>
    </row>
    <row r="6339" spans="19:19" x14ac:dyDescent="0.2">
      <c r="S6339"/>
    </row>
    <row r="6340" spans="19:19" x14ac:dyDescent="0.2">
      <c r="S6340"/>
    </row>
    <row r="6341" spans="19:19" x14ac:dyDescent="0.2">
      <c r="S6341"/>
    </row>
    <row r="6342" spans="19:19" x14ac:dyDescent="0.2">
      <c r="S6342"/>
    </row>
    <row r="6343" spans="19:19" x14ac:dyDescent="0.2">
      <c r="S6343"/>
    </row>
    <row r="6344" spans="19:19" x14ac:dyDescent="0.2">
      <c r="S6344"/>
    </row>
    <row r="6345" spans="19:19" x14ac:dyDescent="0.2">
      <c r="S6345"/>
    </row>
    <row r="6346" spans="19:19" x14ac:dyDescent="0.2">
      <c r="S6346"/>
    </row>
    <row r="6347" spans="19:19" x14ac:dyDescent="0.2">
      <c r="S6347"/>
    </row>
    <row r="6348" spans="19:19" x14ac:dyDescent="0.2">
      <c r="S6348"/>
    </row>
    <row r="6349" spans="19:19" x14ac:dyDescent="0.2">
      <c r="S6349"/>
    </row>
    <row r="6350" spans="19:19" x14ac:dyDescent="0.2">
      <c r="S6350"/>
    </row>
    <row r="6351" spans="19:19" x14ac:dyDescent="0.2">
      <c r="S6351"/>
    </row>
    <row r="6352" spans="19:19" x14ac:dyDescent="0.2">
      <c r="S6352"/>
    </row>
    <row r="6353" spans="19:19" x14ac:dyDescent="0.2">
      <c r="S6353"/>
    </row>
    <row r="6354" spans="19:19" x14ac:dyDescent="0.2">
      <c r="S6354"/>
    </row>
    <row r="6355" spans="19:19" x14ac:dyDescent="0.2">
      <c r="S6355"/>
    </row>
    <row r="6356" spans="19:19" x14ac:dyDescent="0.2">
      <c r="S6356"/>
    </row>
    <row r="6357" spans="19:19" x14ac:dyDescent="0.2">
      <c r="S6357"/>
    </row>
    <row r="6358" spans="19:19" x14ac:dyDescent="0.2">
      <c r="S6358"/>
    </row>
    <row r="6359" spans="19:19" x14ac:dyDescent="0.2">
      <c r="S6359"/>
    </row>
    <row r="6360" spans="19:19" x14ac:dyDescent="0.2">
      <c r="S6360"/>
    </row>
    <row r="6361" spans="19:19" x14ac:dyDescent="0.2">
      <c r="S6361"/>
    </row>
    <row r="6362" spans="19:19" x14ac:dyDescent="0.2">
      <c r="S6362"/>
    </row>
    <row r="6363" spans="19:19" x14ac:dyDescent="0.2">
      <c r="S6363"/>
    </row>
    <row r="6364" spans="19:19" x14ac:dyDescent="0.2">
      <c r="S6364"/>
    </row>
    <row r="6365" spans="19:19" x14ac:dyDescent="0.2">
      <c r="S6365"/>
    </row>
    <row r="6366" spans="19:19" x14ac:dyDescent="0.2">
      <c r="S6366"/>
    </row>
    <row r="6367" spans="19:19" x14ac:dyDescent="0.2">
      <c r="S6367"/>
    </row>
    <row r="6368" spans="19:19" x14ac:dyDescent="0.2">
      <c r="S6368"/>
    </row>
    <row r="6369" spans="19:19" x14ac:dyDescent="0.2">
      <c r="S6369"/>
    </row>
    <row r="6370" spans="19:19" x14ac:dyDescent="0.2">
      <c r="S6370"/>
    </row>
    <row r="6371" spans="19:19" x14ac:dyDescent="0.2">
      <c r="S6371"/>
    </row>
    <row r="6372" spans="19:19" x14ac:dyDescent="0.2">
      <c r="S6372"/>
    </row>
    <row r="6373" spans="19:19" x14ac:dyDescent="0.2">
      <c r="S6373"/>
    </row>
    <row r="6374" spans="19:19" x14ac:dyDescent="0.2">
      <c r="S6374"/>
    </row>
    <row r="6375" spans="19:19" x14ac:dyDescent="0.2">
      <c r="S6375"/>
    </row>
    <row r="6376" spans="19:19" x14ac:dyDescent="0.2">
      <c r="S6376"/>
    </row>
    <row r="6377" spans="19:19" x14ac:dyDescent="0.2">
      <c r="S6377"/>
    </row>
    <row r="6378" spans="19:19" x14ac:dyDescent="0.2">
      <c r="S6378"/>
    </row>
    <row r="6379" spans="19:19" x14ac:dyDescent="0.2">
      <c r="S6379"/>
    </row>
    <row r="6380" spans="19:19" x14ac:dyDescent="0.2">
      <c r="S6380"/>
    </row>
    <row r="6381" spans="19:19" x14ac:dyDescent="0.2">
      <c r="S6381"/>
    </row>
    <row r="6382" spans="19:19" x14ac:dyDescent="0.2">
      <c r="S6382"/>
    </row>
    <row r="6383" spans="19:19" x14ac:dyDescent="0.2">
      <c r="S6383"/>
    </row>
    <row r="6384" spans="19:19" x14ac:dyDescent="0.2">
      <c r="S6384"/>
    </row>
    <row r="6385" spans="19:19" x14ac:dyDescent="0.2">
      <c r="S6385"/>
    </row>
    <row r="6386" spans="19:19" x14ac:dyDescent="0.2">
      <c r="S6386"/>
    </row>
    <row r="6387" spans="19:19" x14ac:dyDescent="0.2">
      <c r="S6387"/>
    </row>
    <row r="6388" spans="19:19" x14ac:dyDescent="0.2">
      <c r="S6388"/>
    </row>
    <row r="6389" spans="19:19" x14ac:dyDescent="0.2">
      <c r="S6389"/>
    </row>
    <row r="6390" spans="19:19" x14ac:dyDescent="0.2">
      <c r="S6390"/>
    </row>
    <row r="6391" spans="19:19" x14ac:dyDescent="0.2">
      <c r="S6391"/>
    </row>
    <row r="6392" spans="19:19" x14ac:dyDescent="0.2">
      <c r="S6392"/>
    </row>
    <row r="6393" spans="19:19" x14ac:dyDescent="0.2">
      <c r="S6393"/>
    </row>
    <row r="6394" spans="19:19" x14ac:dyDescent="0.2">
      <c r="S6394"/>
    </row>
    <row r="6395" spans="19:19" x14ac:dyDescent="0.2">
      <c r="S6395"/>
    </row>
    <row r="6396" spans="19:19" x14ac:dyDescent="0.2">
      <c r="S6396"/>
    </row>
    <row r="6397" spans="19:19" x14ac:dyDescent="0.2">
      <c r="S6397"/>
    </row>
    <row r="6398" spans="19:19" x14ac:dyDescent="0.2">
      <c r="S6398"/>
    </row>
    <row r="6399" spans="19:19" x14ac:dyDescent="0.2">
      <c r="S6399"/>
    </row>
    <row r="6400" spans="19:19" x14ac:dyDescent="0.2">
      <c r="S6400"/>
    </row>
    <row r="6401" spans="19:19" x14ac:dyDescent="0.2">
      <c r="S6401"/>
    </row>
    <row r="6402" spans="19:19" x14ac:dyDescent="0.2">
      <c r="S6402"/>
    </row>
    <row r="6403" spans="19:19" x14ac:dyDescent="0.2">
      <c r="S6403"/>
    </row>
    <row r="6404" spans="19:19" x14ac:dyDescent="0.2">
      <c r="S6404"/>
    </row>
    <row r="6405" spans="19:19" x14ac:dyDescent="0.2">
      <c r="S6405"/>
    </row>
    <row r="6406" spans="19:19" x14ac:dyDescent="0.2">
      <c r="S6406"/>
    </row>
    <row r="6407" spans="19:19" x14ac:dyDescent="0.2">
      <c r="S6407"/>
    </row>
    <row r="6408" spans="19:19" x14ac:dyDescent="0.2">
      <c r="S6408"/>
    </row>
    <row r="6409" spans="19:19" x14ac:dyDescent="0.2">
      <c r="S6409"/>
    </row>
    <row r="6410" spans="19:19" x14ac:dyDescent="0.2">
      <c r="S6410"/>
    </row>
    <row r="6411" spans="19:19" x14ac:dyDescent="0.2">
      <c r="S6411"/>
    </row>
    <row r="6412" spans="19:19" x14ac:dyDescent="0.2">
      <c r="S6412"/>
    </row>
    <row r="6413" spans="19:19" x14ac:dyDescent="0.2">
      <c r="S6413"/>
    </row>
    <row r="6414" spans="19:19" x14ac:dyDescent="0.2">
      <c r="S6414"/>
    </row>
    <row r="6415" spans="19:19" x14ac:dyDescent="0.2">
      <c r="S6415"/>
    </row>
    <row r="6416" spans="19:19" x14ac:dyDescent="0.2">
      <c r="S6416"/>
    </row>
    <row r="6417" spans="19:19" x14ac:dyDescent="0.2">
      <c r="S6417"/>
    </row>
    <row r="6418" spans="19:19" x14ac:dyDescent="0.2">
      <c r="S6418"/>
    </row>
    <row r="6419" spans="19:19" x14ac:dyDescent="0.2">
      <c r="S6419"/>
    </row>
    <row r="6420" spans="19:19" x14ac:dyDescent="0.2">
      <c r="S6420"/>
    </row>
    <row r="6421" spans="19:19" x14ac:dyDescent="0.2">
      <c r="S6421"/>
    </row>
    <row r="6422" spans="19:19" x14ac:dyDescent="0.2">
      <c r="S6422"/>
    </row>
    <row r="6423" spans="19:19" x14ac:dyDescent="0.2">
      <c r="S6423"/>
    </row>
    <row r="6424" spans="19:19" x14ac:dyDescent="0.2">
      <c r="S6424"/>
    </row>
    <row r="6425" spans="19:19" x14ac:dyDescent="0.2">
      <c r="S6425"/>
    </row>
    <row r="6426" spans="19:19" x14ac:dyDescent="0.2">
      <c r="S6426"/>
    </row>
    <row r="6427" spans="19:19" x14ac:dyDescent="0.2">
      <c r="S6427"/>
    </row>
    <row r="6428" spans="19:19" x14ac:dyDescent="0.2">
      <c r="S6428"/>
    </row>
    <row r="6429" spans="19:19" x14ac:dyDescent="0.2">
      <c r="S6429"/>
    </row>
    <row r="6430" spans="19:19" x14ac:dyDescent="0.2">
      <c r="S6430"/>
    </row>
    <row r="6431" spans="19:19" x14ac:dyDescent="0.2">
      <c r="S6431"/>
    </row>
    <row r="6432" spans="19:19" x14ac:dyDescent="0.2">
      <c r="S6432"/>
    </row>
    <row r="6433" spans="19:19" x14ac:dyDescent="0.2">
      <c r="S6433"/>
    </row>
    <row r="6434" spans="19:19" x14ac:dyDescent="0.2">
      <c r="S6434"/>
    </row>
    <row r="6435" spans="19:19" x14ac:dyDescent="0.2">
      <c r="S6435"/>
    </row>
    <row r="6436" spans="19:19" x14ac:dyDescent="0.2">
      <c r="S6436"/>
    </row>
    <row r="6437" spans="19:19" x14ac:dyDescent="0.2">
      <c r="S6437"/>
    </row>
    <row r="6438" spans="19:19" x14ac:dyDescent="0.2">
      <c r="S6438"/>
    </row>
    <row r="6439" spans="19:19" x14ac:dyDescent="0.2">
      <c r="S6439"/>
    </row>
    <row r="6440" spans="19:19" x14ac:dyDescent="0.2">
      <c r="S6440"/>
    </row>
    <row r="6441" spans="19:19" x14ac:dyDescent="0.2">
      <c r="S6441"/>
    </row>
    <row r="6442" spans="19:19" x14ac:dyDescent="0.2">
      <c r="S6442"/>
    </row>
    <row r="6443" spans="19:19" x14ac:dyDescent="0.2">
      <c r="S6443"/>
    </row>
    <row r="6444" spans="19:19" x14ac:dyDescent="0.2">
      <c r="S6444"/>
    </row>
    <row r="6445" spans="19:19" x14ac:dyDescent="0.2">
      <c r="S6445"/>
    </row>
    <row r="6446" spans="19:19" x14ac:dyDescent="0.2">
      <c r="S6446"/>
    </row>
    <row r="6447" spans="19:19" x14ac:dyDescent="0.2">
      <c r="S6447"/>
    </row>
    <row r="6448" spans="19:19" x14ac:dyDescent="0.2">
      <c r="S6448"/>
    </row>
    <row r="6449" spans="19:19" x14ac:dyDescent="0.2">
      <c r="S6449"/>
    </row>
    <row r="6450" spans="19:19" x14ac:dyDescent="0.2">
      <c r="S6450"/>
    </row>
    <row r="6451" spans="19:19" x14ac:dyDescent="0.2">
      <c r="S6451"/>
    </row>
    <row r="6452" spans="19:19" x14ac:dyDescent="0.2">
      <c r="S6452"/>
    </row>
    <row r="6453" spans="19:19" x14ac:dyDescent="0.2">
      <c r="S6453"/>
    </row>
    <row r="6454" spans="19:19" x14ac:dyDescent="0.2">
      <c r="S6454"/>
    </row>
    <row r="6455" spans="19:19" x14ac:dyDescent="0.2">
      <c r="S6455"/>
    </row>
    <row r="6456" spans="19:19" x14ac:dyDescent="0.2">
      <c r="S6456"/>
    </row>
    <row r="6457" spans="19:19" x14ac:dyDescent="0.2">
      <c r="S6457"/>
    </row>
    <row r="6458" spans="19:19" x14ac:dyDescent="0.2">
      <c r="S6458"/>
    </row>
    <row r="6459" spans="19:19" x14ac:dyDescent="0.2">
      <c r="S6459"/>
    </row>
    <row r="6460" spans="19:19" x14ac:dyDescent="0.2">
      <c r="S6460"/>
    </row>
    <row r="6461" spans="19:19" x14ac:dyDescent="0.2">
      <c r="S6461"/>
    </row>
    <row r="6462" spans="19:19" x14ac:dyDescent="0.2">
      <c r="S6462"/>
    </row>
    <row r="6463" spans="19:19" x14ac:dyDescent="0.2">
      <c r="S6463"/>
    </row>
    <row r="6464" spans="19:19" x14ac:dyDescent="0.2">
      <c r="S6464"/>
    </row>
    <row r="6465" spans="19:19" x14ac:dyDescent="0.2">
      <c r="S6465"/>
    </row>
    <row r="6466" spans="19:19" x14ac:dyDescent="0.2">
      <c r="S6466"/>
    </row>
    <row r="6467" spans="19:19" x14ac:dyDescent="0.2">
      <c r="S6467"/>
    </row>
    <row r="6468" spans="19:19" x14ac:dyDescent="0.2">
      <c r="S6468"/>
    </row>
    <row r="6469" spans="19:19" x14ac:dyDescent="0.2">
      <c r="S6469"/>
    </row>
    <row r="6470" spans="19:19" x14ac:dyDescent="0.2">
      <c r="S6470"/>
    </row>
    <row r="6471" spans="19:19" x14ac:dyDescent="0.2">
      <c r="S6471"/>
    </row>
    <row r="6472" spans="19:19" x14ac:dyDescent="0.2">
      <c r="S6472"/>
    </row>
    <row r="6473" spans="19:19" x14ac:dyDescent="0.2">
      <c r="S6473"/>
    </row>
    <row r="6474" spans="19:19" x14ac:dyDescent="0.2">
      <c r="S6474"/>
    </row>
    <row r="6475" spans="19:19" x14ac:dyDescent="0.2">
      <c r="S6475"/>
    </row>
    <row r="6476" spans="19:19" x14ac:dyDescent="0.2">
      <c r="S6476"/>
    </row>
    <row r="6477" spans="19:19" x14ac:dyDescent="0.2">
      <c r="S6477"/>
    </row>
    <row r="6478" spans="19:19" x14ac:dyDescent="0.2">
      <c r="S6478"/>
    </row>
    <row r="6479" spans="19:19" x14ac:dyDescent="0.2">
      <c r="S6479"/>
    </row>
    <row r="6480" spans="19:19" x14ac:dyDescent="0.2">
      <c r="S6480"/>
    </row>
    <row r="6481" spans="19:19" x14ac:dyDescent="0.2">
      <c r="S6481"/>
    </row>
    <row r="6482" spans="19:19" x14ac:dyDescent="0.2">
      <c r="S6482"/>
    </row>
    <row r="6483" spans="19:19" x14ac:dyDescent="0.2">
      <c r="S6483"/>
    </row>
    <row r="6484" spans="19:19" x14ac:dyDescent="0.2">
      <c r="S6484"/>
    </row>
    <row r="6485" spans="19:19" x14ac:dyDescent="0.2">
      <c r="S6485"/>
    </row>
    <row r="6486" spans="19:19" x14ac:dyDescent="0.2">
      <c r="S6486"/>
    </row>
    <row r="6487" spans="19:19" x14ac:dyDescent="0.2">
      <c r="S6487"/>
    </row>
    <row r="6488" spans="19:19" x14ac:dyDescent="0.2">
      <c r="S6488"/>
    </row>
    <row r="6489" spans="19:19" x14ac:dyDescent="0.2">
      <c r="S6489"/>
    </row>
    <row r="6490" spans="19:19" x14ac:dyDescent="0.2">
      <c r="S6490"/>
    </row>
    <row r="6491" spans="19:19" x14ac:dyDescent="0.2">
      <c r="S6491"/>
    </row>
    <row r="6492" spans="19:19" x14ac:dyDescent="0.2">
      <c r="S6492"/>
    </row>
    <row r="6493" spans="19:19" x14ac:dyDescent="0.2">
      <c r="S6493"/>
    </row>
    <row r="6494" spans="19:19" x14ac:dyDescent="0.2">
      <c r="S6494"/>
    </row>
    <row r="6495" spans="19:19" x14ac:dyDescent="0.2">
      <c r="S6495"/>
    </row>
    <row r="6496" spans="19:19" x14ac:dyDescent="0.2">
      <c r="S6496"/>
    </row>
    <row r="6497" spans="19:19" x14ac:dyDescent="0.2">
      <c r="S6497"/>
    </row>
    <row r="6498" spans="19:19" x14ac:dyDescent="0.2">
      <c r="S6498"/>
    </row>
    <row r="6499" spans="19:19" x14ac:dyDescent="0.2">
      <c r="S6499"/>
    </row>
    <row r="6500" spans="19:19" x14ac:dyDescent="0.2">
      <c r="S6500"/>
    </row>
    <row r="6501" spans="19:19" x14ac:dyDescent="0.2">
      <c r="S6501"/>
    </row>
    <row r="6502" spans="19:19" x14ac:dyDescent="0.2">
      <c r="S6502"/>
    </row>
    <row r="6503" spans="19:19" x14ac:dyDescent="0.2">
      <c r="S6503"/>
    </row>
    <row r="6504" spans="19:19" x14ac:dyDescent="0.2">
      <c r="S6504"/>
    </row>
    <row r="6505" spans="19:19" x14ac:dyDescent="0.2">
      <c r="S6505"/>
    </row>
    <row r="6506" spans="19:19" x14ac:dyDescent="0.2">
      <c r="S6506"/>
    </row>
    <row r="6507" spans="19:19" x14ac:dyDescent="0.2">
      <c r="S6507"/>
    </row>
    <row r="6508" spans="19:19" x14ac:dyDescent="0.2">
      <c r="S6508"/>
    </row>
    <row r="6509" spans="19:19" x14ac:dyDescent="0.2">
      <c r="S6509"/>
    </row>
    <row r="6510" spans="19:19" x14ac:dyDescent="0.2">
      <c r="S6510"/>
    </row>
    <row r="6511" spans="19:19" x14ac:dyDescent="0.2">
      <c r="S6511"/>
    </row>
    <row r="6512" spans="19:19" x14ac:dyDescent="0.2">
      <c r="S6512"/>
    </row>
    <row r="6513" spans="19:19" x14ac:dyDescent="0.2">
      <c r="S6513"/>
    </row>
    <row r="6514" spans="19:19" x14ac:dyDescent="0.2">
      <c r="S6514"/>
    </row>
    <row r="6515" spans="19:19" x14ac:dyDescent="0.2">
      <c r="S6515"/>
    </row>
    <row r="6516" spans="19:19" x14ac:dyDescent="0.2">
      <c r="S6516"/>
    </row>
    <row r="6517" spans="19:19" x14ac:dyDescent="0.2">
      <c r="S6517"/>
    </row>
    <row r="6518" spans="19:19" x14ac:dyDescent="0.2">
      <c r="S6518"/>
    </row>
    <row r="6519" spans="19:19" x14ac:dyDescent="0.2">
      <c r="S6519"/>
    </row>
    <row r="6520" spans="19:19" x14ac:dyDescent="0.2">
      <c r="S6520"/>
    </row>
    <row r="6521" spans="19:19" x14ac:dyDescent="0.2">
      <c r="S6521"/>
    </row>
    <row r="6522" spans="19:19" x14ac:dyDescent="0.2">
      <c r="S6522"/>
    </row>
    <row r="6523" spans="19:19" x14ac:dyDescent="0.2">
      <c r="S6523"/>
    </row>
    <row r="6524" spans="19:19" x14ac:dyDescent="0.2">
      <c r="S6524"/>
    </row>
    <row r="6525" spans="19:19" x14ac:dyDescent="0.2">
      <c r="S6525"/>
    </row>
    <row r="6526" spans="19:19" x14ac:dyDescent="0.2">
      <c r="S6526"/>
    </row>
    <row r="6527" spans="19:19" x14ac:dyDescent="0.2">
      <c r="S6527"/>
    </row>
    <row r="6528" spans="19:19" x14ac:dyDescent="0.2">
      <c r="S6528"/>
    </row>
    <row r="6529" spans="19:19" x14ac:dyDescent="0.2">
      <c r="S6529"/>
    </row>
    <row r="6530" spans="19:19" x14ac:dyDescent="0.2">
      <c r="S6530"/>
    </row>
    <row r="6531" spans="19:19" x14ac:dyDescent="0.2">
      <c r="S6531"/>
    </row>
    <row r="6532" spans="19:19" x14ac:dyDescent="0.2">
      <c r="S6532"/>
    </row>
    <row r="6533" spans="19:19" x14ac:dyDescent="0.2">
      <c r="S6533"/>
    </row>
    <row r="6534" spans="19:19" x14ac:dyDescent="0.2">
      <c r="S6534"/>
    </row>
    <row r="6535" spans="19:19" x14ac:dyDescent="0.2">
      <c r="S6535"/>
    </row>
    <row r="6536" spans="19:19" x14ac:dyDescent="0.2">
      <c r="S6536"/>
    </row>
    <row r="6537" spans="19:19" x14ac:dyDescent="0.2">
      <c r="S6537"/>
    </row>
    <row r="6538" spans="19:19" x14ac:dyDescent="0.2">
      <c r="S6538"/>
    </row>
    <row r="6539" spans="19:19" x14ac:dyDescent="0.2">
      <c r="S6539"/>
    </row>
    <row r="6540" spans="19:19" x14ac:dyDescent="0.2">
      <c r="S6540"/>
    </row>
    <row r="6541" spans="19:19" x14ac:dyDescent="0.2">
      <c r="S6541"/>
    </row>
    <row r="6542" spans="19:19" x14ac:dyDescent="0.2">
      <c r="S6542"/>
    </row>
    <row r="6543" spans="19:19" x14ac:dyDescent="0.2">
      <c r="S6543"/>
    </row>
    <row r="6544" spans="19:19" x14ac:dyDescent="0.2">
      <c r="S6544"/>
    </row>
    <row r="6545" spans="19:19" x14ac:dyDescent="0.2">
      <c r="S6545"/>
    </row>
    <row r="6546" spans="19:19" x14ac:dyDescent="0.2">
      <c r="S6546"/>
    </row>
    <row r="6547" spans="19:19" x14ac:dyDescent="0.2">
      <c r="S6547"/>
    </row>
    <row r="6548" spans="19:19" x14ac:dyDescent="0.2">
      <c r="S6548"/>
    </row>
    <row r="6549" spans="19:19" x14ac:dyDescent="0.2">
      <c r="S6549"/>
    </row>
    <row r="6550" spans="19:19" x14ac:dyDescent="0.2">
      <c r="S6550"/>
    </row>
    <row r="6551" spans="19:19" x14ac:dyDescent="0.2">
      <c r="S6551"/>
    </row>
    <row r="6552" spans="19:19" x14ac:dyDescent="0.2">
      <c r="S6552"/>
    </row>
    <row r="6553" spans="19:19" x14ac:dyDescent="0.2">
      <c r="S6553"/>
    </row>
    <row r="6554" spans="19:19" x14ac:dyDescent="0.2">
      <c r="S6554"/>
    </row>
    <row r="6555" spans="19:19" x14ac:dyDescent="0.2">
      <c r="S6555"/>
    </row>
    <row r="6556" spans="19:19" x14ac:dyDescent="0.2">
      <c r="S6556"/>
    </row>
    <row r="6557" spans="19:19" x14ac:dyDescent="0.2">
      <c r="S6557"/>
    </row>
    <row r="6558" spans="19:19" x14ac:dyDescent="0.2">
      <c r="S6558"/>
    </row>
    <row r="6559" spans="19:19" x14ac:dyDescent="0.2">
      <c r="S6559"/>
    </row>
    <row r="6560" spans="19:19" x14ac:dyDescent="0.2">
      <c r="S6560"/>
    </row>
    <row r="6561" spans="19:19" x14ac:dyDescent="0.2">
      <c r="S6561"/>
    </row>
    <row r="6562" spans="19:19" x14ac:dyDescent="0.2">
      <c r="S6562"/>
    </row>
    <row r="6563" spans="19:19" x14ac:dyDescent="0.2">
      <c r="S6563"/>
    </row>
    <row r="6564" spans="19:19" x14ac:dyDescent="0.2">
      <c r="S6564"/>
    </row>
    <row r="6565" spans="19:19" x14ac:dyDescent="0.2">
      <c r="S6565"/>
    </row>
    <row r="6566" spans="19:19" x14ac:dyDescent="0.2">
      <c r="S6566"/>
    </row>
    <row r="6567" spans="19:19" x14ac:dyDescent="0.2">
      <c r="S6567"/>
    </row>
    <row r="6568" spans="19:19" x14ac:dyDescent="0.2">
      <c r="S6568"/>
    </row>
    <row r="6569" spans="19:19" x14ac:dyDescent="0.2">
      <c r="S6569"/>
    </row>
    <row r="6570" spans="19:19" x14ac:dyDescent="0.2">
      <c r="S6570"/>
    </row>
    <row r="6571" spans="19:19" x14ac:dyDescent="0.2">
      <c r="S6571"/>
    </row>
    <row r="6572" spans="19:19" x14ac:dyDescent="0.2">
      <c r="S6572"/>
    </row>
    <row r="6573" spans="19:19" x14ac:dyDescent="0.2">
      <c r="S6573"/>
    </row>
    <row r="6574" spans="19:19" x14ac:dyDescent="0.2">
      <c r="S6574"/>
    </row>
    <row r="6575" spans="19:19" x14ac:dyDescent="0.2">
      <c r="S6575"/>
    </row>
    <row r="6576" spans="19:19" x14ac:dyDescent="0.2">
      <c r="S6576"/>
    </row>
    <row r="6577" spans="19:19" x14ac:dyDescent="0.2">
      <c r="S6577"/>
    </row>
    <row r="6578" spans="19:19" x14ac:dyDescent="0.2">
      <c r="S6578"/>
    </row>
    <row r="6579" spans="19:19" x14ac:dyDescent="0.2">
      <c r="S6579"/>
    </row>
    <row r="6580" spans="19:19" x14ac:dyDescent="0.2">
      <c r="S6580"/>
    </row>
    <row r="6581" spans="19:19" x14ac:dyDescent="0.2">
      <c r="S6581"/>
    </row>
    <row r="6582" spans="19:19" x14ac:dyDescent="0.2">
      <c r="S6582"/>
    </row>
    <row r="6583" spans="19:19" x14ac:dyDescent="0.2">
      <c r="S6583"/>
    </row>
    <row r="6584" spans="19:19" x14ac:dyDescent="0.2">
      <c r="S6584"/>
    </row>
    <row r="6585" spans="19:19" x14ac:dyDescent="0.2">
      <c r="S6585"/>
    </row>
    <row r="6586" spans="19:19" x14ac:dyDescent="0.2">
      <c r="S6586"/>
    </row>
    <row r="6587" spans="19:19" x14ac:dyDescent="0.2">
      <c r="S6587"/>
    </row>
    <row r="6588" spans="19:19" x14ac:dyDescent="0.2">
      <c r="S6588"/>
    </row>
    <row r="6589" spans="19:19" x14ac:dyDescent="0.2">
      <c r="S6589"/>
    </row>
    <row r="6590" spans="19:19" x14ac:dyDescent="0.2">
      <c r="S6590"/>
    </row>
    <row r="6591" spans="19:19" x14ac:dyDescent="0.2">
      <c r="S6591"/>
    </row>
    <row r="6592" spans="19:19" x14ac:dyDescent="0.2">
      <c r="S6592"/>
    </row>
    <row r="6593" spans="19:19" x14ac:dyDescent="0.2">
      <c r="S6593"/>
    </row>
    <row r="6594" spans="19:19" x14ac:dyDescent="0.2">
      <c r="S6594"/>
    </row>
    <row r="6595" spans="19:19" x14ac:dyDescent="0.2">
      <c r="S6595"/>
    </row>
    <row r="6596" spans="19:19" x14ac:dyDescent="0.2">
      <c r="S6596"/>
    </row>
    <row r="6597" spans="19:19" x14ac:dyDescent="0.2">
      <c r="S6597"/>
    </row>
    <row r="6598" spans="19:19" x14ac:dyDescent="0.2">
      <c r="S6598"/>
    </row>
    <row r="6599" spans="19:19" x14ac:dyDescent="0.2">
      <c r="S6599"/>
    </row>
    <row r="6600" spans="19:19" x14ac:dyDescent="0.2">
      <c r="S6600"/>
    </row>
    <row r="6601" spans="19:19" x14ac:dyDescent="0.2">
      <c r="S6601"/>
    </row>
    <row r="6602" spans="19:19" x14ac:dyDescent="0.2">
      <c r="S6602"/>
    </row>
    <row r="6603" spans="19:19" x14ac:dyDescent="0.2">
      <c r="S6603"/>
    </row>
    <row r="6604" spans="19:19" x14ac:dyDescent="0.2">
      <c r="S6604"/>
    </row>
    <row r="6605" spans="19:19" x14ac:dyDescent="0.2">
      <c r="S6605"/>
    </row>
    <row r="6606" spans="19:19" x14ac:dyDescent="0.2">
      <c r="S6606"/>
    </row>
    <row r="6607" spans="19:19" x14ac:dyDescent="0.2">
      <c r="S6607"/>
    </row>
    <row r="6608" spans="19:19" x14ac:dyDescent="0.2">
      <c r="S6608"/>
    </row>
    <row r="6609" spans="19:19" x14ac:dyDescent="0.2">
      <c r="S6609"/>
    </row>
    <row r="6610" spans="19:19" x14ac:dyDescent="0.2">
      <c r="S6610"/>
    </row>
    <row r="6611" spans="19:19" x14ac:dyDescent="0.2">
      <c r="S6611"/>
    </row>
    <row r="6612" spans="19:19" x14ac:dyDescent="0.2">
      <c r="S6612"/>
    </row>
    <row r="6613" spans="19:19" x14ac:dyDescent="0.2">
      <c r="S6613"/>
    </row>
    <row r="6614" spans="19:19" x14ac:dyDescent="0.2">
      <c r="S6614"/>
    </row>
    <row r="6615" spans="19:19" x14ac:dyDescent="0.2">
      <c r="S6615"/>
    </row>
    <row r="6616" spans="19:19" x14ac:dyDescent="0.2">
      <c r="S6616"/>
    </row>
    <row r="6617" spans="19:19" x14ac:dyDescent="0.2">
      <c r="S6617"/>
    </row>
    <row r="6618" spans="19:19" x14ac:dyDescent="0.2">
      <c r="S6618"/>
    </row>
    <row r="6619" spans="19:19" x14ac:dyDescent="0.2">
      <c r="S6619"/>
    </row>
    <row r="6620" spans="19:19" x14ac:dyDescent="0.2">
      <c r="S6620"/>
    </row>
    <row r="6621" spans="19:19" x14ac:dyDescent="0.2">
      <c r="S6621"/>
    </row>
    <row r="6622" spans="19:19" x14ac:dyDescent="0.2">
      <c r="S6622"/>
    </row>
    <row r="6623" spans="19:19" x14ac:dyDescent="0.2">
      <c r="S6623"/>
    </row>
    <row r="6624" spans="19:19" x14ac:dyDescent="0.2">
      <c r="S6624"/>
    </row>
    <row r="6625" spans="19:19" x14ac:dyDescent="0.2">
      <c r="S6625"/>
    </row>
    <row r="6626" spans="19:19" x14ac:dyDescent="0.2">
      <c r="S6626"/>
    </row>
    <row r="6627" spans="19:19" x14ac:dyDescent="0.2">
      <c r="S6627"/>
    </row>
    <row r="6628" spans="19:19" x14ac:dyDescent="0.2">
      <c r="S6628"/>
    </row>
    <row r="6629" spans="19:19" x14ac:dyDescent="0.2">
      <c r="S6629"/>
    </row>
    <row r="6630" spans="19:19" x14ac:dyDescent="0.2">
      <c r="S6630"/>
    </row>
    <row r="6631" spans="19:19" x14ac:dyDescent="0.2">
      <c r="S6631"/>
    </row>
    <row r="6632" spans="19:19" x14ac:dyDescent="0.2">
      <c r="S6632"/>
    </row>
    <row r="6633" spans="19:19" x14ac:dyDescent="0.2">
      <c r="S6633"/>
    </row>
    <row r="6634" spans="19:19" x14ac:dyDescent="0.2">
      <c r="S6634"/>
    </row>
    <row r="6635" spans="19:19" x14ac:dyDescent="0.2">
      <c r="S6635"/>
    </row>
    <row r="6636" spans="19:19" x14ac:dyDescent="0.2">
      <c r="S6636"/>
    </row>
    <row r="6637" spans="19:19" x14ac:dyDescent="0.2">
      <c r="S6637"/>
    </row>
    <row r="6638" spans="19:19" x14ac:dyDescent="0.2">
      <c r="S6638"/>
    </row>
    <row r="6639" spans="19:19" x14ac:dyDescent="0.2">
      <c r="S6639"/>
    </row>
    <row r="6640" spans="19:19" x14ac:dyDescent="0.2">
      <c r="S6640"/>
    </row>
    <row r="6641" spans="19:19" x14ac:dyDescent="0.2">
      <c r="S6641"/>
    </row>
    <row r="6642" spans="19:19" x14ac:dyDescent="0.2">
      <c r="S6642"/>
    </row>
    <row r="6643" spans="19:19" x14ac:dyDescent="0.2">
      <c r="S6643"/>
    </row>
    <row r="6644" spans="19:19" x14ac:dyDescent="0.2">
      <c r="S6644"/>
    </row>
    <row r="6645" spans="19:19" x14ac:dyDescent="0.2">
      <c r="S6645"/>
    </row>
    <row r="6646" spans="19:19" x14ac:dyDescent="0.2">
      <c r="S6646"/>
    </row>
    <row r="6647" spans="19:19" x14ac:dyDescent="0.2">
      <c r="S6647"/>
    </row>
    <row r="6648" spans="19:19" x14ac:dyDescent="0.2">
      <c r="S6648"/>
    </row>
    <row r="6649" spans="19:19" x14ac:dyDescent="0.2">
      <c r="S6649"/>
    </row>
    <row r="6650" spans="19:19" x14ac:dyDescent="0.2">
      <c r="S6650"/>
    </row>
    <row r="6651" spans="19:19" x14ac:dyDescent="0.2">
      <c r="S6651"/>
    </row>
    <row r="6652" spans="19:19" x14ac:dyDescent="0.2">
      <c r="S6652"/>
    </row>
    <row r="6653" spans="19:19" x14ac:dyDescent="0.2">
      <c r="S6653"/>
    </row>
    <row r="6654" spans="19:19" x14ac:dyDescent="0.2">
      <c r="S6654"/>
    </row>
    <row r="6655" spans="19:19" x14ac:dyDescent="0.2">
      <c r="S6655"/>
    </row>
    <row r="6656" spans="19:19" x14ac:dyDescent="0.2">
      <c r="S6656"/>
    </row>
    <row r="6657" spans="19:19" x14ac:dyDescent="0.2">
      <c r="S6657"/>
    </row>
    <row r="6658" spans="19:19" x14ac:dyDescent="0.2">
      <c r="S6658"/>
    </row>
    <row r="6659" spans="19:19" x14ac:dyDescent="0.2">
      <c r="S6659"/>
    </row>
    <row r="6660" spans="19:19" x14ac:dyDescent="0.2">
      <c r="S6660"/>
    </row>
    <row r="6661" spans="19:19" x14ac:dyDescent="0.2">
      <c r="S6661"/>
    </row>
    <row r="6662" spans="19:19" x14ac:dyDescent="0.2">
      <c r="S6662"/>
    </row>
    <row r="6663" spans="19:19" x14ac:dyDescent="0.2">
      <c r="S6663"/>
    </row>
    <row r="6664" spans="19:19" x14ac:dyDescent="0.2">
      <c r="S6664"/>
    </row>
    <row r="6665" spans="19:19" x14ac:dyDescent="0.2">
      <c r="S6665"/>
    </row>
    <row r="6666" spans="19:19" x14ac:dyDescent="0.2">
      <c r="S6666"/>
    </row>
    <row r="6667" spans="19:19" x14ac:dyDescent="0.2">
      <c r="S6667"/>
    </row>
    <row r="6668" spans="19:19" x14ac:dyDescent="0.2">
      <c r="S6668"/>
    </row>
    <row r="6669" spans="19:19" x14ac:dyDescent="0.2">
      <c r="S6669"/>
    </row>
    <row r="6670" spans="19:19" x14ac:dyDescent="0.2">
      <c r="S6670"/>
    </row>
    <row r="6671" spans="19:19" x14ac:dyDescent="0.2">
      <c r="S6671"/>
    </row>
    <row r="6672" spans="19:19" x14ac:dyDescent="0.2">
      <c r="S6672"/>
    </row>
    <row r="6673" spans="19:19" x14ac:dyDescent="0.2">
      <c r="S6673"/>
    </row>
    <row r="6674" spans="19:19" x14ac:dyDescent="0.2">
      <c r="S6674"/>
    </row>
    <row r="6675" spans="19:19" x14ac:dyDescent="0.2">
      <c r="S6675"/>
    </row>
    <row r="6676" spans="19:19" x14ac:dyDescent="0.2">
      <c r="S6676"/>
    </row>
    <row r="6677" spans="19:19" x14ac:dyDescent="0.2">
      <c r="S6677"/>
    </row>
    <row r="6678" spans="19:19" x14ac:dyDescent="0.2">
      <c r="S6678"/>
    </row>
    <row r="6679" spans="19:19" x14ac:dyDescent="0.2">
      <c r="S6679"/>
    </row>
    <row r="6680" spans="19:19" x14ac:dyDescent="0.2">
      <c r="S6680"/>
    </row>
    <row r="6681" spans="19:19" x14ac:dyDescent="0.2">
      <c r="S6681"/>
    </row>
    <row r="6682" spans="19:19" x14ac:dyDescent="0.2">
      <c r="S6682"/>
    </row>
    <row r="6683" spans="19:19" x14ac:dyDescent="0.2">
      <c r="S6683"/>
    </row>
    <row r="6684" spans="19:19" x14ac:dyDescent="0.2">
      <c r="S6684"/>
    </row>
    <row r="6685" spans="19:19" x14ac:dyDescent="0.2">
      <c r="S6685"/>
    </row>
    <row r="6686" spans="19:19" x14ac:dyDescent="0.2">
      <c r="S6686"/>
    </row>
    <row r="6687" spans="19:19" x14ac:dyDescent="0.2">
      <c r="S6687"/>
    </row>
    <row r="6688" spans="19:19" x14ac:dyDescent="0.2">
      <c r="S6688"/>
    </row>
    <row r="6689" spans="19:19" x14ac:dyDescent="0.2">
      <c r="S6689"/>
    </row>
    <row r="6690" spans="19:19" x14ac:dyDescent="0.2">
      <c r="S6690"/>
    </row>
    <row r="6691" spans="19:19" x14ac:dyDescent="0.2">
      <c r="S6691"/>
    </row>
    <row r="6692" spans="19:19" x14ac:dyDescent="0.2">
      <c r="S6692"/>
    </row>
    <row r="6693" spans="19:19" x14ac:dyDescent="0.2">
      <c r="S6693"/>
    </row>
    <row r="6694" spans="19:19" x14ac:dyDescent="0.2">
      <c r="S6694"/>
    </row>
    <row r="6695" spans="19:19" x14ac:dyDescent="0.2">
      <c r="S6695"/>
    </row>
    <row r="6696" spans="19:19" x14ac:dyDescent="0.2">
      <c r="S6696"/>
    </row>
    <row r="6697" spans="19:19" x14ac:dyDescent="0.2">
      <c r="S6697"/>
    </row>
    <row r="6698" spans="19:19" x14ac:dyDescent="0.2">
      <c r="S6698"/>
    </row>
    <row r="6699" spans="19:19" x14ac:dyDescent="0.2">
      <c r="S6699"/>
    </row>
    <row r="6700" spans="19:19" x14ac:dyDescent="0.2">
      <c r="S6700"/>
    </row>
    <row r="6701" spans="19:19" x14ac:dyDescent="0.2">
      <c r="S6701"/>
    </row>
    <row r="6702" spans="19:19" x14ac:dyDescent="0.2">
      <c r="S6702"/>
    </row>
    <row r="6703" spans="19:19" x14ac:dyDescent="0.2">
      <c r="S6703"/>
    </row>
    <row r="6704" spans="19:19" x14ac:dyDescent="0.2">
      <c r="S6704"/>
    </row>
    <row r="6705" spans="19:19" x14ac:dyDescent="0.2">
      <c r="S6705"/>
    </row>
    <row r="6706" spans="19:19" x14ac:dyDescent="0.2">
      <c r="S6706"/>
    </row>
    <row r="6707" spans="19:19" x14ac:dyDescent="0.2">
      <c r="S6707"/>
    </row>
    <row r="6708" spans="19:19" x14ac:dyDescent="0.2">
      <c r="S6708"/>
    </row>
    <row r="6709" spans="19:19" x14ac:dyDescent="0.2">
      <c r="S6709"/>
    </row>
    <row r="6710" spans="19:19" x14ac:dyDescent="0.2">
      <c r="S6710"/>
    </row>
    <row r="6711" spans="19:19" x14ac:dyDescent="0.2">
      <c r="S6711"/>
    </row>
    <row r="6712" spans="19:19" x14ac:dyDescent="0.2">
      <c r="S6712"/>
    </row>
    <row r="6713" spans="19:19" x14ac:dyDescent="0.2">
      <c r="S6713"/>
    </row>
    <row r="6714" spans="19:19" x14ac:dyDescent="0.2">
      <c r="S6714"/>
    </row>
    <row r="6715" spans="19:19" x14ac:dyDescent="0.2">
      <c r="S6715"/>
    </row>
    <row r="6716" spans="19:19" x14ac:dyDescent="0.2">
      <c r="S6716"/>
    </row>
    <row r="6717" spans="19:19" x14ac:dyDescent="0.2">
      <c r="S6717"/>
    </row>
    <row r="6718" spans="19:19" x14ac:dyDescent="0.2">
      <c r="S6718"/>
    </row>
    <row r="6719" spans="19:19" x14ac:dyDescent="0.2">
      <c r="S6719"/>
    </row>
    <row r="6720" spans="19:19" x14ac:dyDescent="0.2">
      <c r="S6720"/>
    </row>
    <row r="6721" spans="19:19" x14ac:dyDescent="0.2">
      <c r="S6721"/>
    </row>
    <row r="6722" spans="19:19" x14ac:dyDescent="0.2">
      <c r="S6722"/>
    </row>
    <row r="6723" spans="19:19" x14ac:dyDescent="0.2">
      <c r="S6723"/>
    </row>
    <row r="6724" spans="19:19" x14ac:dyDescent="0.2">
      <c r="S6724"/>
    </row>
    <row r="6725" spans="19:19" x14ac:dyDescent="0.2">
      <c r="S6725"/>
    </row>
    <row r="6726" spans="19:19" x14ac:dyDescent="0.2">
      <c r="S6726"/>
    </row>
    <row r="6727" spans="19:19" x14ac:dyDescent="0.2">
      <c r="S6727"/>
    </row>
    <row r="6728" spans="19:19" x14ac:dyDescent="0.2">
      <c r="S6728"/>
    </row>
    <row r="6729" spans="19:19" x14ac:dyDescent="0.2">
      <c r="S6729"/>
    </row>
    <row r="6730" spans="19:19" x14ac:dyDescent="0.2">
      <c r="S6730"/>
    </row>
    <row r="6731" spans="19:19" x14ac:dyDescent="0.2">
      <c r="S6731"/>
    </row>
    <row r="6732" spans="19:19" x14ac:dyDescent="0.2">
      <c r="S6732"/>
    </row>
    <row r="6733" spans="19:19" x14ac:dyDescent="0.2">
      <c r="S6733"/>
    </row>
    <row r="6734" spans="19:19" x14ac:dyDescent="0.2">
      <c r="S6734"/>
    </row>
    <row r="6735" spans="19:19" x14ac:dyDescent="0.2">
      <c r="S6735"/>
    </row>
    <row r="6736" spans="19:19" x14ac:dyDescent="0.2">
      <c r="S6736"/>
    </row>
    <row r="6737" spans="19:19" x14ac:dyDescent="0.2">
      <c r="S6737"/>
    </row>
    <row r="6738" spans="19:19" x14ac:dyDescent="0.2">
      <c r="S6738"/>
    </row>
    <row r="6739" spans="19:19" x14ac:dyDescent="0.2">
      <c r="S6739"/>
    </row>
    <row r="6740" spans="19:19" x14ac:dyDescent="0.2">
      <c r="S6740"/>
    </row>
    <row r="6741" spans="19:19" x14ac:dyDescent="0.2">
      <c r="S6741"/>
    </row>
    <row r="6742" spans="19:19" x14ac:dyDescent="0.2">
      <c r="S6742"/>
    </row>
    <row r="6743" spans="19:19" x14ac:dyDescent="0.2">
      <c r="S6743"/>
    </row>
    <row r="6744" spans="19:19" x14ac:dyDescent="0.2">
      <c r="S6744"/>
    </row>
    <row r="6745" spans="19:19" x14ac:dyDescent="0.2">
      <c r="S6745"/>
    </row>
    <row r="6746" spans="19:19" x14ac:dyDescent="0.2">
      <c r="S6746"/>
    </row>
    <row r="6747" spans="19:19" x14ac:dyDescent="0.2">
      <c r="S6747"/>
    </row>
    <row r="6748" spans="19:19" x14ac:dyDescent="0.2">
      <c r="S6748"/>
    </row>
    <row r="6749" spans="19:19" x14ac:dyDescent="0.2">
      <c r="S6749"/>
    </row>
    <row r="6750" spans="19:19" x14ac:dyDescent="0.2">
      <c r="S6750"/>
    </row>
    <row r="6751" spans="19:19" x14ac:dyDescent="0.2">
      <c r="S6751"/>
    </row>
    <row r="6752" spans="19:19" x14ac:dyDescent="0.2">
      <c r="S6752"/>
    </row>
    <row r="6753" spans="19:19" x14ac:dyDescent="0.2">
      <c r="S6753"/>
    </row>
    <row r="6754" spans="19:19" x14ac:dyDescent="0.2">
      <c r="S6754"/>
    </row>
    <row r="6755" spans="19:19" x14ac:dyDescent="0.2">
      <c r="S6755"/>
    </row>
    <row r="6756" spans="19:19" x14ac:dyDescent="0.2">
      <c r="S6756"/>
    </row>
    <row r="6757" spans="19:19" x14ac:dyDescent="0.2">
      <c r="S6757"/>
    </row>
    <row r="6758" spans="19:19" x14ac:dyDescent="0.2">
      <c r="S6758"/>
    </row>
    <row r="6759" spans="19:19" x14ac:dyDescent="0.2">
      <c r="S6759"/>
    </row>
    <row r="6760" spans="19:19" x14ac:dyDescent="0.2">
      <c r="S6760"/>
    </row>
    <row r="6761" spans="19:19" x14ac:dyDescent="0.2">
      <c r="S6761"/>
    </row>
    <row r="6762" spans="19:19" x14ac:dyDescent="0.2">
      <c r="S6762"/>
    </row>
    <row r="6763" spans="19:19" x14ac:dyDescent="0.2">
      <c r="S6763"/>
    </row>
    <row r="6764" spans="19:19" x14ac:dyDescent="0.2">
      <c r="S6764"/>
    </row>
    <row r="6765" spans="19:19" x14ac:dyDescent="0.2">
      <c r="S6765"/>
    </row>
    <row r="6766" spans="19:19" x14ac:dyDescent="0.2">
      <c r="S6766"/>
    </row>
    <row r="6767" spans="19:19" x14ac:dyDescent="0.2">
      <c r="S6767"/>
    </row>
    <row r="6768" spans="19:19" x14ac:dyDescent="0.2">
      <c r="S6768"/>
    </row>
    <row r="6769" spans="19:19" x14ac:dyDescent="0.2">
      <c r="S6769"/>
    </row>
    <row r="6770" spans="19:19" x14ac:dyDescent="0.2">
      <c r="S6770"/>
    </row>
    <row r="6771" spans="19:19" x14ac:dyDescent="0.2">
      <c r="S6771"/>
    </row>
    <row r="6772" spans="19:19" x14ac:dyDescent="0.2">
      <c r="S6772"/>
    </row>
    <row r="6773" spans="19:19" x14ac:dyDescent="0.2">
      <c r="S6773"/>
    </row>
    <row r="6774" spans="19:19" x14ac:dyDescent="0.2">
      <c r="S6774"/>
    </row>
    <row r="6775" spans="19:19" x14ac:dyDescent="0.2">
      <c r="S6775"/>
    </row>
    <row r="6776" spans="19:19" x14ac:dyDescent="0.2">
      <c r="S6776"/>
    </row>
    <row r="6777" spans="19:19" x14ac:dyDescent="0.2">
      <c r="S6777"/>
    </row>
    <row r="6778" spans="19:19" x14ac:dyDescent="0.2">
      <c r="S6778"/>
    </row>
    <row r="6779" spans="19:19" x14ac:dyDescent="0.2">
      <c r="S6779"/>
    </row>
    <row r="6780" spans="19:19" x14ac:dyDescent="0.2">
      <c r="S6780"/>
    </row>
    <row r="6781" spans="19:19" x14ac:dyDescent="0.2">
      <c r="S6781"/>
    </row>
    <row r="6782" spans="19:19" x14ac:dyDescent="0.2">
      <c r="S6782"/>
    </row>
    <row r="6783" spans="19:19" x14ac:dyDescent="0.2">
      <c r="S6783"/>
    </row>
    <row r="6784" spans="19:19" x14ac:dyDescent="0.2">
      <c r="S6784"/>
    </row>
    <row r="6785" spans="19:19" x14ac:dyDescent="0.2">
      <c r="S6785"/>
    </row>
    <row r="6786" spans="19:19" x14ac:dyDescent="0.2">
      <c r="S6786"/>
    </row>
    <row r="6787" spans="19:19" x14ac:dyDescent="0.2">
      <c r="S6787"/>
    </row>
    <row r="6788" spans="19:19" x14ac:dyDescent="0.2">
      <c r="S6788"/>
    </row>
    <row r="6789" spans="19:19" x14ac:dyDescent="0.2">
      <c r="S6789"/>
    </row>
    <row r="6790" spans="19:19" x14ac:dyDescent="0.2">
      <c r="S6790"/>
    </row>
    <row r="6791" spans="19:19" x14ac:dyDescent="0.2">
      <c r="S6791"/>
    </row>
    <row r="6792" spans="19:19" x14ac:dyDescent="0.2">
      <c r="S6792"/>
    </row>
    <row r="6793" spans="19:19" x14ac:dyDescent="0.2">
      <c r="S6793"/>
    </row>
    <row r="6794" spans="19:19" x14ac:dyDescent="0.2">
      <c r="S6794"/>
    </row>
    <row r="6795" spans="19:19" x14ac:dyDescent="0.2">
      <c r="S6795"/>
    </row>
    <row r="6796" spans="19:19" x14ac:dyDescent="0.2">
      <c r="S6796"/>
    </row>
    <row r="6797" spans="19:19" x14ac:dyDescent="0.2">
      <c r="S6797"/>
    </row>
    <row r="6798" spans="19:19" x14ac:dyDescent="0.2">
      <c r="S6798"/>
    </row>
    <row r="6799" spans="19:19" x14ac:dyDescent="0.2">
      <c r="S6799"/>
    </row>
    <row r="6800" spans="19:19" x14ac:dyDescent="0.2">
      <c r="S6800"/>
    </row>
    <row r="6801" spans="19:19" x14ac:dyDescent="0.2">
      <c r="S6801"/>
    </row>
    <row r="6802" spans="19:19" x14ac:dyDescent="0.2">
      <c r="S6802"/>
    </row>
    <row r="6803" spans="19:19" x14ac:dyDescent="0.2">
      <c r="S6803"/>
    </row>
    <row r="6804" spans="19:19" x14ac:dyDescent="0.2">
      <c r="S6804"/>
    </row>
    <row r="6805" spans="19:19" x14ac:dyDescent="0.2">
      <c r="S6805"/>
    </row>
    <row r="6806" spans="19:19" x14ac:dyDescent="0.2">
      <c r="S6806"/>
    </row>
    <row r="6807" spans="19:19" x14ac:dyDescent="0.2">
      <c r="S6807"/>
    </row>
    <row r="6808" spans="19:19" x14ac:dyDescent="0.2">
      <c r="S6808"/>
    </row>
    <row r="6809" spans="19:19" x14ac:dyDescent="0.2">
      <c r="S6809"/>
    </row>
    <row r="6810" spans="19:19" x14ac:dyDescent="0.2">
      <c r="S6810"/>
    </row>
    <row r="6811" spans="19:19" x14ac:dyDescent="0.2">
      <c r="S6811"/>
    </row>
    <row r="6812" spans="19:19" x14ac:dyDescent="0.2">
      <c r="S6812"/>
    </row>
    <row r="6813" spans="19:19" x14ac:dyDescent="0.2">
      <c r="S6813"/>
    </row>
    <row r="6814" spans="19:19" x14ac:dyDescent="0.2">
      <c r="S6814"/>
    </row>
    <row r="6815" spans="19:19" x14ac:dyDescent="0.2">
      <c r="S6815"/>
    </row>
    <row r="6816" spans="19:19" x14ac:dyDescent="0.2">
      <c r="S6816"/>
    </row>
    <row r="6817" spans="19:19" x14ac:dyDescent="0.2">
      <c r="S6817"/>
    </row>
    <row r="6818" spans="19:19" x14ac:dyDescent="0.2">
      <c r="S6818"/>
    </row>
    <row r="6819" spans="19:19" x14ac:dyDescent="0.2">
      <c r="S6819"/>
    </row>
    <row r="6820" spans="19:19" x14ac:dyDescent="0.2">
      <c r="S6820"/>
    </row>
    <row r="6821" spans="19:19" x14ac:dyDescent="0.2">
      <c r="S6821"/>
    </row>
    <row r="6822" spans="19:19" x14ac:dyDescent="0.2">
      <c r="S6822"/>
    </row>
    <row r="6823" spans="19:19" x14ac:dyDescent="0.2">
      <c r="S6823"/>
    </row>
    <row r="6824" spans="19:19" x14ac:dyDescent="0.2">
      <c r="S6824"/>
    </row>
    <row r="6825" spans="19:19" x14ac:dyDescent="0.2">
      <c r="S6825"/>
    </row>
    <row r="6826" spans="19:19" x14ac:dyDescent="0.2">
      <c r="S6826"/>
    </row>
    <row r="6827" spans="19:19" x14ac:dyDescent="0.2">
      <c r="S6827"/>
    </row>
    <row r="6828" spans="19:19" x14ac:dyDescent="0.2">
      <c r="S6828"/>
    </row>
    <row r="6829" spans="19:19" x14ac:dyDescent="0.2">
      <c r="S6829"/>
    </row>
    <row r="6830" spans="19:19" x14ac:dyDescent="0.2">
      <c r="S6830"/>
    </row>
    <row r="6831" spans="19:19" x14ac:dyDescent="0.2">
      <c r="S6831"/>
    </row>
    <row r="6832" spans="19:19" x14ac:dyDescent="0.2">
      <c r="S6832"/>
    </row>
    <row r="6833" spans="19:19" x14ac:dyDescent="0.2">
      <c r="S6833"/>
    </row>
    <row r="6834" spans="19:19" x14ac:dyDescent="0.2">
      <c r="S6834"/>
    </row>
    <row r="6835" spans="19:19" x14ac:dyDescent="0.2">
      <c r="S6835"/>
    </row>
    <row r="6836" spans="19:19" x14ac:dyDescent="0.2">
      <c r="S6836"/>
    </row>
    <row r="6837" spans="19:19" x14ac:dyDescent="0.2">
      <c r="S6837"/>
    </row>
    <row r="6838" spans="19:19" x14ac:dyDescent="0.2">
      <c r="S6838"/>
    </row>
    <row r="6839" spans="19:19" x14ac:dyDescent="0.2">
      <c r="S6839"/>
    </row>
    <row r="6840" spans="19:19" x14ac:dyDescent="0.2">
      <c r="S6840"/>
    </row>
    <row r="6841" spans="19:19" x14ac:dyDescent="0.2">
      <c r="S6841"/>
    </row>
    <row r="6842" spans="19:19" x14ac:dyDescent="0.2">
      <c r="S6842"/>
    </row>
    <row r="6843" spans="19:19" x14ac:dyDescent="0.2">
      <c r="S6843"/>
    </row>
    <row r="6844" spans="19:19" x14ac:dyDescent="0.2">
      <c r="S6844"/>
    </row>
    <row r="6845" spans="19:19" x14ac:dyDescent="0.2">
      <c r="S6845"/>
    </row>
    <row r="6846" spans="19:19" x14ac:dyDescent="0.2">
      <c r="S6846"/>
    </row>
    <row r="6847" spans="19:19" x14ac:dyDescent="0.2">
      <c r="S6847"/>
    </row>
    <row r="6848" spans="19:19" x14ac:dyDescent="0.2">
      <c r="S6848"/>
    </row>
    <row r="6849" spans="19:19" x14ac:dyDescent="0.2">
      <c r="S6849"/>
    </row>
    <row r="6850" spans="19:19" x14ac:dyDescent="0.2">
      <c r="S6850"/>
    </row>
    <row r="6851" spans="19:19" x14ac:dyDescent="0.2">
      <c r="S6851"/>
    </row>
    <row r="6852" spans="19:19" x14ac:dyDescent="0.2">
      <c r="S6852"/>
    </row>
    <row r="6853" spans="19:19" x14ac:dyDescent="0.2">
      <c r="S6853"/>
    </row>
    <row r="6854" spans="19:19" x14ac:dyDescent="0.2">
      <c r="S6854"/>
    </row>
    <row r="6855" spans="19:19" x14ac:dyDescent="0.2">
      <c r="S6855"/>
    </row>
    <row r="6856" spans="19:19" x14ac:dyDescent="0.2">
      <c r="S6856"/>
    </row>
    <row r="6857" spans="19:19" x14ac:dyDescent="0.2">
      <c r="S6857"/>
    </row>
    <row r="6858" spans="19:19" x14ac:dyDescent="0.2">
      <c r="S6858"/>
    </row>
    <row r="6859" spans="19:19" x14ac:dyDescent="0.2">
      <c r="S6859"/>
    </row>
    <row r="6860" spans="19:19" x14ac:dyDescent="0.2">
      <c r="S6860"/>
    </row>
    <row r="6861" spans="19:19" x14ac:dyDescent="0.2">
      <c r="S6861"/>
    </row>
    <row r="6862" spans="19:19" x14ac:dyDescent="0.2">
      <c r="S6862"/>
    </row>
    <row r="6863" spans="19:19" x14ac:dyDescent="0.2">
      <c r="S6863"/>
    </row>
    <row r="6864" spans="19:19" x14ac:dyDescent="0.2">
      <c r="S6864"/>
    </row>
    <row r="6865" spans="19:19" x14ac:dyDescent="0.2">
      <c r="S6865"/>
    </row>
    <row r="6866" spans="19:19" x14ac:dyDescent="0.2">
      <c r="S6866"/>
    </row>
    <row r="6867" spans="19:19" x14ac:dyDescent="0.2">
      <c r="S6867"/>
    </row>
    <row r="6868" spans="19:19" x14ac:dyDescent="0.2">
      <c r="S6868"/>
    </row>
    <row r="6869" spans="19:19" x14ac:dyDescent="0.2">
      <c r="S6869"/>
    </row>
    <row r="6870" spans="19:19" x14ac:dyDescent="0.2">
      <c r="S6870"/>
    </row>
    <row r="6871" spans="19:19" x14ac:dyDescent="0.2">
      <c r="S6871"/>
    </row>
    <row r="6872" spans="19:19" x14ac:dyDescent="0.2">
      <c r="S6872"/>
    </row>
    <row r="6873" spans="19:19" x14ac:dyDescent="0.2">
      <c r="S6873"/>
    </row>
    <row r="6874" spans="19:19" x14ac:dyDescent="0.2">
      <c r="S6874"/>
    </row>
    <row r="6875" spans="19:19" x14ac:dyDescent="0.2">
      <c r="S6875"/>
    </row>
    <row r="6876" spans="19:19" x14ac:dyDescent="0.2">
      <c r="S6876"/>
    </row>
    <row r="6877" spans="19:19" x14ac:dyDescent="0.2">
      <c r="S6877"/>
    </row>
    <row r="6878" spans="19:19" x14ac:dyDescent="0.2">
      <c r="S6878"/>
    </row>
    <row r="6879" spans="19:19" x14ac:dyDescent="0.2">
      <c r="S6879"/>
    </row>
    <row r="6880" spans="19:19" x14ac:dyDescent="0.2">
      <c r="S6880"/>
    </row>
    <row r="6881" spans="19:19" x14ac:dyDescent="0.2">
      <c r="S6881"/>
    </row>
    <row r="6882" spans="19:19" x14ac:dyDescent="0.2">
      <c r="S6882"/>
    </row>
    <row r="6883" spans="19:19" x14ac:dyDescent="0.2">
      <c r="S6883"/>
    </row>
    <row r="6884" spans="19:19" x14ac:dyDescent="0.2">
      <c r="S6884"/>
    </row>
    <row r="6885" spans="19:19" x14ac:dyDescent="0.2">
      <c r="S6885"/>
    </row>
    <row r="6886" spans="19:19" x14ac:dyDescent="0.2">
      <c r="S6886"/>
    </row>
    <row r="6887" spans="19:19" x14ac:dyDescent="0.2">
      <c r="S6887"/>
    </row>
    <row r="6888" spans="19:19" x14ac:dyDescent="0.2">
      <c r="S6888"/>
    </row>
    <row r="6889" spans="19:19" x14ac:dyDescent="0.2">
      <c r="S6889"/>
    </row>
    <row r="6890" spans="19:19" x14ac:dyDescent="0.2">
      <c r="S6890"/>
    </row>
    <row r="6891" spans="19:19" x14ac:dyDescent="0.2">
      <c r="S6891"/>
    </row>
    <row r="6892" spans="19:19" x14ac:dyDescent="0.2">
      <c r="S6892"/>
    </row>
    <row r="6893" spans="19:19" x14ac:dyDescent="0.2">
      <c r="S6893"/>
    </row>
    <row r="6894" spans="19:19" x14ac:dyDescent="0.2">
      <c r="S6894"/>
    </row>
    <row r="6895" spans="19:19" x14ac:dyDescent="0.2">
      <c r="S6895"/>
    </row>
    <row r="6896" spans="19:19" x14ac:dyDescent="0.2">
      <c r="S6896"/>
    </row>
    <row r="6897" spans="19:19" x14ac:dyDescent="0.2">
      <c r="S6897"/>
    </row>
    <row r="6898" spans="19:19" x14ac:dyDescent="0.2">
      <c r="S6898"/>
    </row>
    <row r="6899" spans="19:19" x14ac:dyDescent="0.2">
      <c r="S6899"/>
    </row>
    <row r="6900" spans="19:19" x14ac:dyDescent="0.2">
      <c r="S6900"/>
    </row>
    <row r="6901" spans="19:19" x14ac:dyDescent="0.2">
      <c r="S6901"/>
    </row>
    <row r="6902" spans="19:19" x14ac:dyDescent="0.2">
      <c r="S6902"/>
    </row>
    <row r="6903" spans="19:19" x14ac:dyDescent="0.2">
      <c r="S6903"/>
    </row>
    <row r="6904" spans="19:19" x14ac:dyDescent="0.2">
      <c r="S6904"/>
    </row>
    <row r="6905" spans="19:19" x14ac:dyDescent="0.2">
      <c r="S6905"/>
    </row>
    <row r="6906" spans="19:19" x14ac:dyDescent="0.2">
      <c r="S6906"/>
    </row>
    <row r="6907" spans="19:19" x14ac:dyDescent="0.2">
      <c r="S6907"/>
    </row>
    <row r="6908" spans="19:19" x14ac:dyDescent="0.2">
      <c r="S6908"/>
    </row>
    <row r="6909" spans="19:19" x14ac:dyDescent="0.2">
      <c r="S6909"/>
    </row>
    <row r="6910" spans="19:19" x14ac:dyDescent="0.2">
      <c r="S6910"/>
    </row>
    <row r="6911" spans="19:19" x14ac:dyDescent="0.2">
      <c r="S6911"/>
    </row>
    <row r="6912" spans="19:19" x14ac:dyDescent="0.2">
      <c r="S6912"/>
    </row>
    <row r="6913" spans="19:19" x14ac:dyDescent="0.2">
      <c r="S6913"/>
    </row>
    <row r="6914" spans="19:19" x14ac:dyDescent="0.2">
      <c r="S6914"/>
    </row>
    <row r="6915" spans="19:19" x14ac:dyDescent="0.2">
      <c r="S6915"/>
    </row>
    <row r="6916" spans="19:19" x14ac:dyDescent="0.2">
      <c r="S6916"/>
    </row>
    <row r="6917" spans="19:19" x14ac:dyDescent="0.2">
      <c r="S6917"/>
    </row>
    <row r="6918" spans="19:19" x14ac:dyDescent="0.2">
      <c r="S6918"/>
    </row>
    <row r="6919" spans="19:19" x14ac:dyDescent="0.2">
      <c r="S6919"/>
    </row>
    <row r="6920" spans="19:19" x14ac:dyDescent="0.2">
      <c r="S6920"/>
    </row>
    <row r="6921" spans="19:19" x14ac:dyDescent="0.2">
      <c r="S6921"/>
    </row>
    <row r="6922" spans="19:19" x14ac:dyDescent="0.2">
      <c r="S6922"/>
    </row>
    <row r="6923" spans="19:19" x14ac:dyDescent="0.2">
      <c r="S6923"/>
    </row>
    <row r="6924" spans="19:19" x14ac:dyDescent="0.2">
      <c r="S6924"/>
    </row>
    <row r="6925" spans="19:19" x14ac:dyDescent="0.2">
      <c r="S6925"/>
    </row>
    <row r="6926" spans="19:19" x14ac:dyDescent="0.2">
      <c r="S6926"/>
    </row>
    <row r="6927" spans="19:19" x14ac:dyDescent="0.2">
      <c r="S6927"/>
    </row>
    <row r="6928" spans="19:19" x14ac:dyDescent="0.2">
      <c r="S6928"/>
    </row>
    <row r="6929" spans="19:19" x14ac:dyDescent="0.2">
      <c r="S6929"/>
    </row>
    <row r="6930" spans="19:19" x14ac:dyDescent="0.2">
      <c r="S6930"/>
    </row>
    <row r="6931" spans="19:19" x14ac:dyDescent="0.2">
      <c r="S6931"/>
    </row>
    <row r="6932" spans="19:19" x14ac:dyDescent="0.2">
      <c r="S6932"/>
    </row>
    <row r="6933" spans="19:19" x14ac:dyDescent="0.2">
      <c r="S6933"/>
    </row>
    <row r="6934" spans="19:19" x14ac:dyDescent="0.2">
      <c r="S6934"/>
    </row>
    <row r="6935" spans="19:19" x14ac:dyDescent="0.2">
      <c r="S6935"/>
    </row>
    <row r="6936" spans="19:19" x14ac:dyDescent="0.2">
      <c r="S6936"/>
    </row>
    <row r="6937" spans="19:19" x14ac:dyDescent="0.2">
      <c r="S6937"/>
    </row>
    <row r="6938" spans="19:19" x14ac:dyDescent="0.2">
      <c r="S6938"/>
    </row>
    <row r="6939" spans="19:19" x14ac:dyDescent="0.2">
      <c r="S6939"/>
    </row>
    <row r="6940" spans="19:19" x14ac:dyDescent="0.2">
      <c r="S6940"/>
    </row>
    <row r="6941" spans="19:19" x14ac:dyDescent="0.2">
      <c r="S6941"/>
    </row>
    <row r="6942" spans="19:19" x14ac:dyDescent="0.2">
      <c r="S6942"/>
    </row>
    <row r="6943" spans="19:19" x14ac:dyDescent="0.2">
      <c r="S6943"/>
    </row>
    <row r="6944" spans="19:19" x14ac:dyDescent="0.2">
      <c r="S6944"/>
    </row>
    <row r="6945" spans="19:19" x14ac:dyDescent="0.2">
      <c r="S6945"/>
    </row>
    <row r="6946" spans="19:19" x14ac:dyDescent="0.2">
      <c r="S6946"/>
    </row>
    <row r="6947" spans="19:19" x14ac:dyDescent="0.2">
      <c r="S6947"/>
    </row>
    <row r="6948" spans="19:19" x14ac:dyDescent="0.2">
      <c r="S6948"/>
    </row>
    <row r="6949" spans="19:19" x14ac:dyDescent="0.2">
      <c r="S6949"/>
    </row>
    <row r="6950" spans="19:19" x14ac:dyDescent="0.2">
      <c r="S6950"/>
    </row>
    <row r="6951" spans="19:19" x14ac:dyDescent="0.2">
      <c r="S6951"/>
    </row>
    <row r="6952" spans="19:19" x14ac:dyDescent="0.2">
      <c r="S6952"/>
    </row>
    <row r="6953" spans="19:19" x14ac:dyDescent="0.2">
      <c r="S6953"/>
    </row>
    <row r="6954" spans="19:19" x14ac:dyDescent="0.2">
      <c r="S6954"/>
    </row>
    <row r="6955" spans="19:19" x14ac:dyDescent="0.2">
      <c r="S6955"/>
    </row>
    <row r="6956" spans="19:19" x14ac:dyDescent="0.2">
      <c r="S6956"/>
    </row>
    <row r="6957" spans="19:19" x14ac:dyDescent="0.2">
      <c r="S6957"/>
    </row>
    <row r="6958" spans="19:19" x14ac:dyDescent="0.2">
      <c r="S6958"/>
    </row>
    <row r="6959" spans="19:19" x14ac:dyDescent="0.2">
      <c r="S6959"/>
    </row>
    <row r="6960" spans="19:19" x14ac:dyDescent="0.2">
      <c r="S6960"/>
    </row>
    <row r="6961" spans="19:19" x14ac:dyDescent="0.2">
      <c r="S6961"/>
    </row>
    <row r="6962" spans="19:19" x14ac:dyDescent="0.2">
      <c r="S6962"/>
    </row>
    <row r="6963" spans="19:19" x14ac:dyDescent="0.2">
      <c r="S6963"/>
    </row>
    <row r="6964" spans="19:19" x14ac:dyDescent="0.2">
      <c r="S6964"/>
    </row>
    <row r="6965" spans="19:19" x14ac:dyDescent="0.2">
      <c r="S6965"/>
    </row>
    <row r="6966" spans="19:19" x14ac:dyDescent="0.2">
      <c r="S6966"/>
    </row>
    <row r="6967" spans="19:19" x14ac:dyDescent="0.2">
      <c r="S6967"/>
    </row>
    <row r="6968" spans="19:19" x14ac:dyDescent="0.2">
      <c r="S6968"/>
    </row>
    <row r="6969" spans="19:19" x14ac:dyDescent="0.2">
      <c r="S6969"/>
    </row>
    <row r="6970" spans="19:19" x14ac:dyDescent="0.2">
      <c r="S6970"/>
    </row>
    <row r="6971" spans="19:19" x14ac:dyDescent="0.2">
      <c r="S6971"/>
    </row>
    <row r="6972" spans="19:19" x14ac:dyDescent="0.2">
      <c r="S6972"/>
    </row>
    <row r="6973" spans="19:19" x14ac:dyDescent="0.2">
      <c r="S6973"/>
    </row>
    <row r="6974" spans="19:19" x14ac:dyDescent="0.2">
      <c r="S6974"/>
    </row>
    <row r="6975" spans="19:19" x14ac:dyDescent="0.2">
      <c r="S6975"/>
    </row>
    <row r="6976" spans="19:19" x14ac:dyDescent="0.2">
      <c r="S6976"/>
    </row>
    <row r="6977" spans="19:19" x14ac:dyDescent="0.2">
      <c r="S6977"/>
    </row>
    <row r="6978" spans="19:19" x14ac:dyDescent="0.2">
      <c r="S6978"/>
    </row>
    <row r="6979" spans="19:19" x14ac:dyDescent="0.2">
      <c r="S6979"/>
    </row>
    <row r="6980" spans="19:19" x14ac:dyDescent="0.2">
      <c r="S6980"/>
    </row>
    <row r="6981" spans="19:19" x14ac:dyDescent="0.2">
      <c r="S6981"/>
    </row>
    <row r="6982" spans="19:19" x14ac:dyDescent="0.2">
      <c r="S6982"/>
    </row>
    <row r="6983" spans="19:19" x14ac:dyDescent="0.2">
      <c r="S6983"/>
    </row>
    <row r="6984" spans="19:19" x14ac:dyDescent="0.2">
      <c r="S6984"/>
    </row>
    <row r="6985" spans="19:19" x14ac:dyDescent="0.2">
      <c r="S6985"/>
    </row>
    <row r="6986" spans="19:19" x14ac:dyDescent="0.2">
      <c r="S6986"/>
    </row>
    <row r="6987" spans="19:19" x14ac:dyDescent="0.2">
      <c r="S6987"/>
    </row>
    <row r="6988" spans="19:19" x14ac:dyDescent="0.2">
      <c r="S6988"/>
    </row>
    <row r="6989" spans="19:19" x14ac:dyDescent="0.2">
      <c r="S6989"/>
    </row>
    <row r="6990" spans="19:19" x14ac:dyDescent="0.2">
      <c r="S6990"/>
    </row>
    <row r="6991" spans="19:19" x14ac:dyDescent="0.2">
      <c r="S6991"/>
    </row>
    <row r="6992" spans="19:19" x14ac:dyDescent="0.2">
      <c r="S6992"/>
    </row>
    <row r="6993" spans="19:19" x14ac:dyDescent="0.2">
      <c r="S6993"/>
    </row>
    <row r="6994" spans="19:19" x14ac:dyDescent="0.2">
      <c r="S6994"/>
    </row>
    <row r="6995" spans="19:19" x14ac:dyDescent="0.2">
      <c r="S6995"/>
    </row>
    <row r="6996" spans="19:19" x14ac:dyDescent="0.2">
      <c r="S6996"/>
    </row>
    <row r="6997" spans="19:19" x14ac:dyDescent="0.2">
      <c r="S6997"/>
    </row>
    <row r="6998" spans="19:19" x14ac:dyDescent="0.2">
      <c r="S6998"/>
    </row>
    <row r="6999" spans="19:19" x14ac:dyDescent="0.2">
      <c r="S6999"/>
    </row>
    <row r="7000" spans="19:19" x14ac:dyDescent="0.2">
      <c r="S7000"/>
    </row>
    <row r="7001" spans="19:19" x14ac:dyDescent="0.2">
      <c r="S7001"/>
    </row>
    <row r="7002" spans="19:19" x14ac:dyDescent="0.2">
      <c r="S7002"/>
    </row>
    <row r="7003" spans="19:19" x14ac:dyDescent="0.2">
      <c r="S7003"/>
    </row>
    <row r="7004" spans="19:19" x14ac:dyDescent="0.2">
      <c r="S7004"/>
    </row>
    <row r="7005" spans="19:19" x14ac:dyDescent="0.2">
      <c r="S7005"/>
    </row>
    <row r="7006" spans="19:19" x14ac:dyDescent="0.2">
      <c r="S7006"/>
    </row>
    <row r="7007" spans="19:19" x14ac:dyDescent="0.2">
      <c r="S7007"/>
    </row>
    <row r="7008" spans="19:19" x14ac:dyDescent="0.2">
      <c r="S7008"/>
    </row>
    <row r="7009" spans="19:19" x14ac:dyDescent="0.2">
      <c r="S7009"/>
    </row>
    <row r="7010" spans="19:19" x14ac:dyDescent="0.2">
      <c r="S7010"/>
    </row>
    <row r="7011" spans="19:19" x14ac:dyDescent="0.2">
      <c r="S7011"/>
    </row>
    <row r="7012" spans="19:19" x14ac:dyDescent="0.2">
      <c r="S7012"/>
    </row>
    <row r="7013" spans="19:19" x14ac:dyDescent="0.2">
      <c r="S7013"/>
    </row>
    <row r="7014" spans="19:19" x14ac:dyDescent="0.2">
      <c r="S7014"/>
    </row>
    <row r="7015" spans="19:19" x14ac:dyDescent="0.2">
      <c r="S7015"/>
    </row>
    <row r="7016" spans="19:19" x14ac:dyDescent="0.2">
      <c r="S7016"/>
    </row>
    <row r="7017" spans="19:19" x14ac:dyDescent="0.2">
      <c r="S7017"/>
    </row>
    <row r="7018" spans="19:19" x14ac:dyDescent="0.2">
      <c r="S7018"/>
    </row>
    <row r="7019" spans="19:19" x14ac:dyDescent="0.2">
      <c r="S7019"/>
    </row>
    <row r="7020" spans="19:19" x14ac:dyDescent="0.2">
      <c r="S7020"/>
    </row>
    <row r="7021" spans="19:19" x14ac:dyDescent="0.2">
      <c r="S7021"/>
    </row>
    <row r="7022" spans="19:19" x14ac:dyDescent="0.2">
      <c r="S7022"/>
    </row>
    <row r="7023" spans="19:19" x14ac:dyDescent="0.2">
      <c r="S7023"/>
    </row>
    <row r="7024" spans="19:19" x14ac:dyDescent="0.2">
      <c r="S7024"/>
    </row>
    <row r="7025" spans="19:19" x14ac:dyDescent="0.2">
      <c r="S7025"/>
    </row>
    <row r="7026" spans="19:19" x14ac:dyDescent="0.2">
      <c r="S7026"/>
    </row>
    <row r="7027" spans="19:19" x14ac:dyDescent="0.2">
      <c r="S7027"/>
    </row>
    <row r="7028" spans="19:19" x14ac:dyDescent="0.2">
      <c r="S7028"/>
    </row>
    <row r="7029" spans="19:19" x14ac:dyDescent="0.2">
      <c r="S7029"/>
    </row>
    <row r="7030" spans="19:19" x14ac:dyDescent="0.2">
      <c r="S7030"/>
    </row>
    <row r="7031" spans="19:19" x14ac:dyDescent="0.2">
      <c r="S7031"/>
    </row>
    <row r="7032" spans="19:19" x14ac:dyDescent="0.2">
      <c r="S7032"/>
    </row>
    <row r="7033" spans="19:19" x14ac:dyDescent="0.2">
      <c r="S7033"/>
    </row>
    <row r="7034" spans="19:19" x14ac:dyDescent="0.2">
      <c r="S7034"/>
    </row>
    <row r="7035" spans="19:19" x14ac:dyDescent="0.2">
      <c r="S7035"/>
    </row>
    <row r="7036" spans="19:19" x14ac:dyDescent="0.2">
      <c r="S7036"/>
    </row>
    <row r="7037" spans="19:19" x14ac:dyDescent="0.2">
      <c r="S7037"/>
    </row>
    <row r="7038" spans="19:19" x14ac:dyDescent="0.2">
      <c r="S7038"/>
    </row>
    <row r="7039" spans="19:19" x14ac:dyDescent="0.2">
      <c r="S7039"/>
    </row>
    <row r="7040" spans="19:19" x14ac:dyDescent="0.2">
      <c r="S7040"/>
    </row>
    <row r="7041" spans="19:19" x14ac:dyDescent="0.2">
      <c r="S7041"/>
    </row>
    <row r="7042" spans="19:19" x14ac:dyDescent="0.2">
      <c r="S7042"/>
    </row>
    <row r="7043" spans="19:19" x14ac:dyDescent="0.2">
      <c r="S7043"/>
    </row>
    <row r="7044" spans="19:19" x14ac:dyDescent="0.2">
      <c r="S7044"/>
    </row>
    <row r="7045" spans="19:19" x14ac:dyDescent="0.2">
      <c r="S7045"/>
    </row>
    <row r="7046" spans="19:19" x14ac:dyDescent="0.2">
      <c r="S7046"/>
    </row>
    <row r="7047" spans="19:19" x14ac:dyDescent="0.2">
      <c r="S7047"/>
    </row>
    <row r="7048" spans="19:19" x14ac:dyDescent="0.2">
      <c r="S7048"/>
    </row>
    <row r="7049" spans="19:19" x14ac:dyDescent="0.2">
      <c r="S7049"/>
    </row>
    <row r="7050" spans="19:19" x14ac:dyDescent="0.2">
      <c r="S7050"/>
    </row>
    <row r="7051" spans="19:19" x14ac:dyDescent="0.2">
      <c r="S7051"/>
    </row>
    <row r="7052" spans="19:19" x14ac:dyDescent="0.2">
      <c r="S7052"/>
    </row>
    <row r="7053" spans="19:19" x14ac:dyDescent="0.2">
      <c r="S7053"/>
    </row>
    <row r="7054" spans="19:19" x14ac:dyDescent="0.2">
      <c r="S7054"/>
    </row>
    <row r="7055" spans="19:19" x14ac:dyDescent="0.2">
      <c r="S7055"/>
    </row>
    <row r="7056" spans="19:19" x14ac:dyDescent="0.2">
      <c r="S7056"/>
    </row>
    <row r="7057" spans="19:19" x14ac:dyDescent="0.2">
      <c r="S7057"/>
    </row>
    <row r="7058" spans="19:19" x14ac:dyDescent="0.2">
      <c r="S7058"/>
    </row>
    <row r="7059" spans="19:19" x14ac:dyDescent="0.2">
      <c r="S7059"/>
    </row>
    <row r="7060" spans="19:19" x14ac:dyDescent="0.2">
      <c r="S7060"/>
    </row>
    <row r="7061" spans="19:19" x14ac:dyDescent="0.2">
      <c r="S7061"/>
    </row>
    <row r="7062" spans="19:19" x14ac:dyDescent="0.2">
      <c r="S7062"/>
    </row>
    <row r="7063" spans="19:19" x14ac:dyDescent="0.2">
      <c r="S7063"/>
    </row>
    <row r="7064" spans="19:19" x14ac:dyDescent="0.2">
      <c r="S7064"/>
    </row>
    <row r="7065" spans="19:19" x14ac:dyDescent="0.2">
      <c r="S7065"/>
    </row>
    <row r="7066" spans="19:19" x14ac:dyDescent="0.2">
      <c r="S7066"/>
    </row>
    <row r="7067" spans="19:19" x14ac:dyDescent="0.2">
      <c r="S7067"/>
    </row>
    <row r="7068" spans="19:19" x14ac:dyDescent="0.2">
      <c r="S7068"/>
    </row>
    <row r="7069" spans="19:19" x14ac:dyDescent="0.2">
      <c r="S7069"/>
    </row>
    <row r="7070" spans="19:19" x14ac:dyDescent="0.2">
      <c r="S7070"/>
    </row>
    <row r="7071" spans="19:19" x14ac:dyDescent="0.2">
      <c r="S7071"/>
    </row>
    <row r="7072" spans="19:19" x14ac:dyDescent="0.2">
      <c r="S7072"/>
    </row>
    <row r="7073" spans="19:19" x14ac:dyDescent="0.2">
      <c r="S7073"/>
    </row>
    <row r="7074" spans="19:19" x14ac:dyDescent="0.2">
      <c r="S7074"/>
    </row>
    <row r="7075" spans="19:19" x14ac:dyDescent="0.2">
      <c r="S7075"/>
    </row>
    <row r="7076" spans="19:19" x14ac:dyDescent="0.2">
      <c r="S7076"/>
    </row>
    <row r="7077" spans="19:19" x14ac:dyDescent="0.2">
      <c r="S7077"/>
    </row>
    <row r="7078" spans="19:19" x14ac:dyDescent="0.2">
      <c r="S7078"/>
    </row>
    <row r="7079" spans="19:19" x14ac:dyDescent="0.2">
      <c r="S7079"/>
    </row>
    <row r="7080" spans="19:19" x14ac:dyDescent="0.2">
      <c r="S7080"/>
    </row>
    <row r="7081" spans="19:19" x14ac:dyDescent="0.2">
      <c r="S7081"/>
    </row>
    <row r="7082" spans="19:19" x14ac:dyDescent="0.2">
      <c r="S7082"/>
    </row>
    <row r="7083" spans="19:19" x14ac:dyDescent="0.2">
      <c r="S7083"/>
    </row>
    <row r="7084" spans="19:19" x14ac:dyDescent="0.2">
      <c r="S7084"/>
    </row>
    <row r="7085" spans="19:19" x14ac:dyDescent="0.2">
      <c r="S7085"/>
    </row>
    <row r="7086" spans="19:19" x14ac:dyDescent="0.2">
      <c r="S7086"/>
    </row>
    <row r="7087" spans="19:19" x14ac:dyDescent="0.2">
      <c r="S7087"/>
    </row>
    <row r="7088" spans="19:19" x14ac:dyDescent="0.2">
      <c r="S7088"/>
    </row>
    <row r="7089" spans="19:19" x14ac:dyDescent="0.2">
      <c r="S7089"/>
    </row>
    <row r="7090" spans="19:19" x14ac:dyDescent="0.2">
      <c r="S7090"/>
    </row>
    <row r="7091" spans="19:19" x14ac:dyDescent="0.2">
      <c r="S7091"/>
    </row>
    <row r="7092" spans="19:19" x14ac:dyDescent="0.2">
      <c r="S7092"/>
    </row>
    <row r="7093" spans="19:19" x14ac:dyDescent="0.2">
      <c r="S7093"/>
    </row>
    <row r="7094" spans="19:19" x14ac:dyDescent="0.2">
      <c r="S7094"/>
    </row>
    <row r="7095" spans="19:19" x14ac:dyDescent="0.2">
      <c r="S7095"/>
    </row>
    <row r="7096" spans="19:19" x14ac:dyDescent="0.2">
      <c r="S7096"/>
    </row>
    <row r="7097" spans="19:19" x14ac:dyDescent="0.2">
      <c r="S7097"/>
    </row>
    <row r="7098" spans="19:19" x14ac:dyDescent="0.2">
      <c r="S7098"/>
    </row>
    <row r="7099" spans="19:19" x14ac:dyDescent="0.2">
      <c r="S7099"/>
    </row>
    <row r="7100" spans="19:19" x14ac:dyDescent="0.2">
      <c r="S7100"/>
    </row>
    <row r="7101" spans="19:19" x14ac:dyDescent="0.2">
      <c r="S7101"/>
    </row>
    <row r="7102" spans="19:19" x14ac:dyDescent="0.2">
      <c r="S7102"/>
    </row>
    <row r="7103" spans="19:19" x14ac:dyDescent="0.2">
      <c r="S7103"/>
    </row>
    <row r="7104" spans="19:19" x14ac:dyDescent="0.2">
      <c r="S7104"/>
    </row>
    <row r="7105" spans="19:19" x14ac:dyDescent="0.2">
      <c r="S7105"/>
    </row>
    <row r="7106" spans="19:19" x14ac:dyDescent="0.2">
      <c r="S7106"/>
    </row>
    <row r="7107" spans="19:19" x14ac:dyDescent="0.2">
      <c r="S7107"/>
    </row>
    <row r="7108" spans="19:19" x14ac:dyDescent="0.2">
      <c r="S7108"/>
    </row>
    <row r="7109" spans="19:19" x14ac:dyDescent="0.2">
      <c r="S7109"/>
    </row>
    <row r="7110" spans="19:19" x14ac:dyDescent="0.2">
      <c r="S7110"/>
    </row>
    <row r="7111" spans="19:19" x14ac:dyDescent="0.2">
      <c r="S7111"/>
    </row>
    <row r="7112" spans="19:19" x14ac:dyDescent="0.2">
      <c r="S7112"/>
    </row>
    <row r="7113" spans="19:19" x14ac:dyDescent="0.2">
      <c r="S7113"/>
    </row>
    <row r="7114" spans="19:19" x14ac:dyDescent="0.2">
      <c r="S7114"/>
    </row>
    <row r="7115" spans="19:19" x14ac:dyDescent="0.2">
      <c r="S7115"/>
    </row>
    <row r="7116" spans="19:19" x14ac:dyDescent="0.2">
      <c r="S7116"/>
    </row>
    <row r="7117" spans="19:19" x14ac:dyDescent="0.2">
      <c r="S7117"/>
    </row>
    <row r="7118" spans="19:19" x14ac:dyDescent="0.2">
      <c r="S7118"/>
    </row>
    <row r="7119" spans="19:19" x14ac:dyDescent="0.2">
      <c r="S7119"/>
    </row>
    <row r="7120" spans="19:19" x14ac:dyDescent="0.2">
      <c r="S7120"/>
    </row>
    <row r="7121" spans="19:19" x14ac:dyDescent="0.2">
      <c r="S7121"/>
    </row>
    <row r="7122" spans="19:19" x14ac:dyDescent="0.2">
      <c r="S7122"/>
    </row>
    <row r="7123" spans="19:19" x14ac:dyDescent="0.2">
      <c r="S7123"/>
    </row>
    <row r="7124" spans="19:19" x14ac:dyDescent="0.2">
      <c r="S7124"/>
    </row>
    <row r="7125" spans="19:19" x14ac:dyDescent="0.2">
      <c r="S7125"/>
    </row>
    <row r="7126" spans="19:19" x14ac:dyDescent="0.2">
      <c r="S7126"/>
    </row>
    <row r="7127" spans="19:19" x14ac:dyDescent="0.2">
      <c r="S7127"/>
    </row>
    <row r="7128" spans="19:19" x14ac:dyDescent="0.2">
      <c r="S7128"/>
    </row>
    <row r="7129" spans="19:19" x14ac:dyDescent="0.2">
      <c r="S7129"/>
    </row>
    <row r="7130" spans="19:19" x14ac:dyDescent="0.2">
      <c r="S7130"/>
    </row>
    <row r="7131" spans="19:19" x14ac:dyDescent="0.2">
      <c r="S7131"/>
    </row>
    <row r="7132" spans="19:19" x14ac:dyDescent="0.2">
      <c r="S7132"/>
    </row>
    <row r="7133" spans="19:19" x14ac:dyDescent="0.2">
      <c r="S7133"/>
    </row>
    <row r="7134" spans="19:19" x14ac:dyDescent="0.2">
      <c r="S7134"/>
    </row>
    <row r="7135" spans="19:19" x14ac:dyDescent="0.2">
      <c r="S7135"/>
    </row>
    <row r="7136" spans="19:19" x14ac:dyDescent="0.2">
      <c r="S7136"/>
    </row>
    <row r="7137" spans="19:19" x14ac:dyDescent="0.2">
      <c r="S7137"/>
    </row>
    <row r="7138" spans="19:19" x14ac:dyDescent="0.2">
      <c r="S7138"/>
    </row>
    <row r="7139" spans="19:19" x14ac:dyDescent="0.2">
      <c r="S7139"/>
    </row>
    <row r="7140" spans="19:19" x14ac:dyDescent="0.2">
      <c r="S7140"/>
    </row>
    <row r="7141" spans="19:19" x14ac:dyDescent="0.2">
      <c r="S7141"/>
    </row>
    <row r="7142" spans="19:19" x14ac:dyDescent="0.2">
      <c r="S7142"/>
    </row>
    <row r="7143" spans="19:19" x14ac:dyDescent="0.2">
      <c r="S7143"/>
    </row>
    <row r="7144" spans="19:19" x14ac:dyDescent="0.2">
      <c r="S7144"/>
    </row>
    <row r="7145" spans="19:19" x14ac:dyDescent="0.2">
      <c r="S7145"/>
    </row>
    <row r="7146" spans="19:19" x14ac:dyDescent="0.2">
      <c r="S7146"/>
    </row>
    <row r="7147" spans="19:19" x14ac:dyDescent="0.2">
      <c r="S7147"/>
    </row>
    <row r="7148" spans="19:19" x14ac:dyDescent="0.2">
      <c r="S7148"/>
    </row>
    <row r="7149" spans="19:19" x14ac:dyDescent="0.2">
      <c r="S7149"/>
    </row>
    <row r="7150" spans="19:19" x14ac:dyDescent="0.2">
      <c r="S7150"/>
    </row>
    <row r="7151" spans="19:19" x14ac:dyDescent="0.2">
      <c r="S7151"/>
    </row>
    <row r="7152" spans="19:19" x14ac:dyDescent="0.2">
      <c r="S7152"/>
    </row>
    <row r="7153" spans="19:19" x14ac:dyDescent="0.2">
      <c r="S7153"/>
    </row>
    <row r="7154" spans="19:19" x14ac:dyDescent="0.2">
      <c r="S7154"/>
    </row>
    <row r="7155" spans="19:19" x14ac:dyDescent="0.2">
      <c r="S7155"/>
    </row>
    <row r="7156" spans="19:19" x14ac:dyDescent="0.2">
      <c r="S7156"/>
    </row>
    <row r="7157" spans="19:19" x14ac:dyDescent="0.2">
      <c r="S7157"/>
    </row>
    <row r="7158" spans="19:19" x14ac:dyDescent="0.2">
      <c r="S7158"/>
    </row>
    <row r="7159" spans="19:19" x14ac:dyDescent="0.2">
      <c r="S7159"/>
    </row>
    <row r="7160" spans="19:19" x14ac:dyDescent="0.2">
      <c r="S7160"/>
    </row>
    <row r="7161" spans="19:19" x14ac:dyDescent="0.2">
      <c r="S7161"/>
    </row>
    <row r="7162" spans="19:19" x14ac:dyDescent="0.2">
      <c r="S7162"/>
    </row>
    <row r="7163" spans="19:19" x14ac:dyDescent="0.2">
      <c r="S7163"/>
    </row>
    <row r="7164" spans="19:19" x14ac:dyDescent="0.2">
      <c r="S7164"/>
    </row>
    <row r="7165" spans="19:19" x14ac:dyDescent="0.2">
      <c r="S7165"/>
    </row>
    <row r="7166" spans="19:19" x14ac:dyDescent="0.2">
      <c r="S7166"/>
    </row>
    <row r="7167" spans="19:19" x14ac:dyDescent="0.2">
      <c r="S7167"/>
    </row>
    <row r="7168" spans="19:19" x14ac:dyDescent="0.2">
      <c r="S7168"/>
    </row>
    <row r="7169" spans="19:19" x14ac:dyDescent="0.2">
      <c r="S7169"/>
    </row>
    <row r="7170" spans="19:19" x14ac:dyDescent="0.2">
      <c r="S7170"/>
    </row>
    <row r="7171" spans="19:19" x14ac:dyDescent="0.2">
      <c r="S7171"/>
    </row>
    <row r="7172" spans="19:19" x14ac:dyDescent="0.2">
      <c r="S7172"/>
    </row>
    <row r="7173" spans="19:19" x14ac:dyDescent="0.2">
      <c r="S7173"/>
    </row>
    <row r="7174" spans="19:19" x14ac:dyDescent="0.2">
      <c r="S7174"/>
    </row>
    <row r="7175" spans="19:19" x14ac:dyDescent="0.2">
      <c r="S7175"/>
    </row>
    <row r="7176" spans="19:19" x14ac:dyDescent="0.2">
      <c r="S7176"/>
    </row>
    <row r="7177" spans="19:19" x14ac:dyDescent="0.2">
      <c r="S7177"/>
    </row>
    <row r="7178" spans="19:19" x14ac:dyDescent="0.2">
      <c r="S7178"/>
    </row>
    <row r="7179" spans="19:19" x14ac:dyDescent="0.2">
      <c r="S7179"/>
    </row>
    <row r="7180" spans="19:19" x14ac:dyDescent="0.2">
      <c r="S7180"/>
    </row>
    <row r="7181" spans="19:19" x14ac:dyDescent="0.2">
      <c r="S7181"/>
    </row>
    <row r="7182" spans="19:19" x14ac:dyDescent="0.2">
      <c r="S7182"/>
    </row>
    <row r="7183" spans="19:19" x14ac:dyDescent="0.2">
      <c r="S7183"/>
    </row>
    <row r="7184" spans="19:19" x14ac:dyDescent="0.2">
      <c r="S7184"/>
    </row>
    <row r="7185" spans="19:19" x14ac:dyDescent="0.2">
      <c r="S7185"/>
    </row>
    <row r="7186" spans="19:19" x14ac:dyDescent="0.2">
      <c r="S7186"/>
    </row>
    <row r="7187" spans="19:19" x14ac:dyDescent="0.2">
      <c r="S7187"/>
    </row>
    <row r="7188" spans="19:19" x14ac:dyDescent="0.2">
      <c r="S7188"/>
    </row>
    <row r="7189" spans="19:19" x14ac:dyDescent="0.2">
      <c r="S7189"/>
    </row>
    <row r="7190" spans="19:19" x14ac:dyDescent="0.2">
      <c r="S7190"/>
    </row>
    <row r="7191" spans="19:19" x14ac:dyDescent="0.2">
      <c r="S7191"/>
    </row>
    <row r="7192" spans="19:19" x14ac:dyDescent="0.2">
      <c r="S7192"/>
    </row>
    <row r="7193" spans="19:19" x14ac:dyDescent="0.2">
      <c r="S7193"/>
    </row>
    <row r="7194" spans="19:19" x14ac:dyDescent="0.2">
      <c r="S7194"/>
    </row>
    <row r="7195" spans="19:19" x14ac:dyDescent="0.2">
      <c r="S7195"/>
    </row>
    <row r="7196" spans="19:19" x14ac:dyDescent="0.2">
      <c r="S7196"/>
    </row>
    <row r="7197" spans="19:19" x14ac:dyDescent="0.2">
      <c r="S7197"/>
    </row>
    <row r="7198" spans="19:19" x14ac:dyDescent="0.2">
      <c r="S7198"/>
    </row>
    <row r="7199" spans="19:19" x14ac:dyDescent="0.2">
      <c r="S7199"/>
    </row>
    <row r="7200" spans="19:19" x14ac:dyDescent="0.2">
      <c r="S7200"/>
    </row>
    <row r="7201" spans="19:19" x14ac:dyDescent="0.2">
      <c r="S7201"/>
    </row>
    <row r="7202" spans="19:19" x14ac:dyDescent="0.2">
      <c r="S7202"/>
    </row>
    <row r="7203" spans="19:19" x14ac:dyDescent="0.2">
      <c r="S7203"/>
    </row>
    <row r="7204" spans="19:19" x14ac:dyDescent="0.2">
      <c r="S7204"/>
    </row>
    <row r="7205" spans="19:19" x14ac:dyDescent="0.2">
      <c r="S7205"/>
    </row>
    <row r="7206" spans="19:19" x14ac:dyDescent="0.2">
      <c r="S7206"/>
    </row>
    <row r="7207" spans="19:19" x14ac:dyDescent="0.2">
      <c r="S7207"/>
    </row>
    <row r="7208" spans="19:19" x14ac:dyDescent="0.2">
      <c r="S7208"/>
    </row>
    <row r="7209" spans="19:19" x14ac:dyDescent="0.2">
      <c r="S7209"/>
    </row>
    <row r="7210" spans="19:19" x14ac:dyDescent="0.2">
      <c r="S7210"/>
    </row>
    <row r="7211" spans="19:19" x14ac:dyDescent="0.2">
      <c r="S7211"/>
    </row>
    <row r="7212" spans="19:19" x14ac:dyDescent="0.2">
      <c r="S7212"/>
    </row>
    <row r="7213" spans="19:19" x14ac:dyDescent="0.2">
      <c r="S7213"/>
    </row>
    <row r="7214" spans="19:19" x14ac:dyDescent="0.2">
      <c r="S7214"/>
    </row>
    <row r="7215" spans="19:19" x14ac:dyDescent="0.2">
      <c r="S7215"/>
    </row>
    <row r="7216" spans="19:19" x14ac:dyDescent="0.2">
      <c r="S7216"/>
    </row>
    <row r="7217" spans="19:19" x14ac:dyDescent="0.2">
      <c r="S7217"/>
    </row>
    <row r="7218" spans="19:19" x14ac:dyDescent="0.2">
      <c r="S7218"/>
    </row>
    <row r="7219" spans="19:19" x14ac:dyDescent="0.2">
      <c r="S7219"/>
    </row>
    <row r="7220" spans="19:19" x14ac:dyDescent="0.2">
      <c r="S7220"/>
    </row>
    <row r="7221" spans="19:19" x14ac:dyDescent="0.2">
      <c r="S7221"/>
    </row>
    <row r="7222" spans="19:19" x14ac:dyDescent="0.2">
      <c r="S7222"/>
    </row>
    <row r="7223" spans="19:19" x14ac:dyDescent="0.2">
      <c r="S7223"/>
    </row>
    <row r="7224" spans="19:19" x14ac:dyDescent="0.2">
      <c r="S7224"/>
    </row>
    <row r="7225" spans="19:19" x14ac:dyDescent="0.2">
      <c r="S7225"/>
    </row>
    <row r="7226" spans="19:19" x14ac:dyDescent="0.2">
      <c r="S7226"/>
    </row>
    <row r="7227" spans="19:19" x14ac:dyDescent="0.2">
      <c r="S7227"/>
    </row>
    <row r="7228" spans="19:19" x14ac:dyDescent="0.2">
      <c r="S7228"/>
    </row>
    <row r="7229" spans="19:19" x14ac:dyDescent="0.2">
      <c r="S7229"/>
    </row>
    <row r="7230" spans="19:19" x14ac:dyDescent="0.2">
      <c r="S7230"/>
    </row>
    <row r="7231" spans="19:19" x14ac:dyDescent="0.2">
      <c r="S7231"/>
    </row>
    <row r="7232" spans="19:19" x14ac:dyDescent="0.2">
      <c r="S7232"/>
    </row>
    <row r="7233" spans="19:19" x14ac:dyDescent="0.2">
      <c r="S7233"/>
    </row>
    <row r="7234" spans="19:19" x14ac:dyDescent="0.2">
      <c r="S7234"/>
    </row>
    <row r="7235" spans="19:19" x14ac:dyDescent="0.2">
      <c r="S7235"/>
    </row>
    <row r="7236" spans="19:19" x14ac:dyDescent="0.2">
      <c r="S7236"/>
    </row>
    <row r="7237" spans="19:19" x14ac:dyDescent="0.2">
      <c r="S7237"/>
    </row>
    <row r="7238" spans="19:19" x14ac:dyDescent="0.2">
      <c r="S7238"/>
    </row>
    <row r="7239" spans="19:19" x14ac:dyDescent="0.2">
      <c r="S7239"/>
    </row>
    <row r="7240" spans="19:19" x14ac:dyDescent="0.2">
      <c r="S7240"/>
    </row>
    <row r="7241" spans="19:19" x14ac:dyDescent="0.2">
      <c r="S7241"/>
    </row>
    <row r="7242" spans="19:19" x14ac:dyDescent="0.2">
      <c r="S7242"/>
    </row>
    <row r="7243" spans="19:19" x14ac:dyDescent="0.2">
      <c r="S7243"/>
    </row>
    <row r="7244" spans="19:19" x14ac:dyDescent="0.2">
      <c r="S7244"/>
    </row>
    <row r="7245" spans="19:19" x14ac:dyDescent="0.2">
      <c r="S7245"/>
    </row>
    <row r="7246" spans="19:19" x14ac:dyDescent="0.2">
      <c r="S7246"/>
    </row>
    <row r="7247" spans="19:19" x14ac:dyDescent="0.2">
      <c r="S7247"/>
    </row>
    <row r="7248" spans="19:19" x14ac:dyDescent="0.2">
      <c r="S7248"/>
    </row>
    <row r="7249" spans="19:19" x14ac:dyDescent="0.2">
      <c r="S7249"/>
    </row>
    <row r="7250" spans="19:19" x14ac:dyDescent="0.2">
      <c r="S7250"/>
    </row>
    <row r="7251" spans="19:19" x14ac:dyDescent="0.2">
      <c r="S7251"/>
    </row>
    <row r="7252" spans="19:19" x14ac:dyDescent="0.2">
      <c r="S7252"/>
    </row>
    <row r="7253" spans="19:19" x14ac:dyDescent="0.2">
      <c r="S7253"/>
    </row>
    <row r="7254" spans="19:19" x14ac:dyDescent="0.2">
      <c r="S7254"/>
    </row>
    <row r="7255" spans="19:19" x14ac:dyDescent="0.2">
      <c r="S7255"/>
    </row>
    <row r="7256" spans="19:19" x14ac:dyDescent="0.2">
      <c r="S7256"/>
    </row>
    <row r="7257" spans="19:19" x14ac:dyDescent="0.2">
      <c r="S7257"/>
    </row>
    <row r="7258" spans="19:19" x14ac:dyDescent="0.2">
      <c r="S7258"/>
    </row>
    <row r="7259" spans="19:19" x14ac:dyDescent="0.2">
      <c r="S7259"/>
    </row>
    <row r="7260" spans="19:19" x14ac:dyDescent="0.2">
      <c r="S7260"/>
    </row>
    <row r="7261" spans="19:19" x14ac:dyDescent="0.2">
      <c r="S7261"/>
    </row>
    <row r="7262" spans="19:19" x14ac:dyDescent="0.2">
      <c r="S7262"/>
    </row>
    <row r="7263" spans="19:19" x14ac:dyDescent="0.2">
      <c r="S7263"/>
    </row>
    <row r="7264" spans="19:19" x14ac:dyDescent="0.2">
      <c r="S7264"/>
    </row>
    <row r="7265" spans="19:19" x14ac:dyDescent="0.2">
      <c r="S7265"/>
    </row>
    <row r="7266" spans="19:19" x14ac:dyDescent="0.2">
      <c r="S7266"/>
    </row>
    <row r="7267" spans="19:19" x14ac:dyDescent="0.2">
      <c r="S7267"/>
    </row>
    <row r="7268" spans="19:19" x14ac:dyDescent="0.2">
      <c r="S7268"/>
    </row>
    <row r="7269" spans="19:19" x14ac:dyDescent="0.2">
      <c r="S7269"/>
    </row>
    <row r="7270" spans="19:19" x14ac:dyDescent="0.2">
      <c r="S7270"/>
    </row>
    <row r="7271" spans="19:19" x14ac:dyDescent="0.2">
      <c r="S7271"/>
    </row>
    <row r="7272" spans="19:19" x14ac:dyDescent="0.2">
      <c r="S7272"/>
    </row>
    <row r="7273" spans="19:19" x14ac:dyDescent="0.2">
      <c r="S7273"/>
    </row>
    <row r="7274" spans="19:19" x14ac:dyDescent="0.2">
      <c r="S7274"/>
    </row>
    <row r="7275" spans="19:19" x14ac:dyDescent="0.2">
      <c r="S7275"/>
    </row>
    <row r="7276" spans="19:19" x14ac:dyDescent="0.2">
      <c r="S7276"/>
    </row>
    <row r="7277" spans="19:19" x14ac:dyDescent="0.2">
      <c r="S7277"/>
    </row>
    <row r="7278" spans="19:19" x14ac:dyDescent="0.2">
      <c r="S7278"/>
    </row>
    <row r="7279" spans="19:19" x14ac:dyDescent="0.2">
      <c r="S7279"/>
    </row>
    <row r="7280" spans="19:19" x14ac:dyDescent="0.2">
      <c r="S7280"/>
    </row>
    <row r="7281" spans="19:19" x14ac:dyDescent="0.2">
      <c r="S7281"/>
    </row>
    <row r="7282" spans="19:19" x14ac:dyDescent="0.2">
      <c r="S7282"/>
    </row>
    <row r="7283" spans="19:19" x14ac:dyDescent="0.2">
      <c r="S7283"/>
    </row>
    <row r="7284" spans="19:19" x14ac:dyDescent="0.2">
      <c r="S7284"/>
    </row>
    <row r="7285" spans="19:19" x14ac:dyDescent="0.2">
      <c r="S7285"/>
    </row>
    <row r="7286" spans="19:19" x14ac:dyDescent="0.2">
      <c r="S7286"/>
    </row>
    <row r="7287" spans="19:19" x14ac:dyDescent="0.2">
      <c r="S7287"/>
    </row>
    <row r="7288" spans="19:19" x14ac:dyDescent="0.2">
      <c r="S7288"/>
    </row>
    <row r="7289" spans="19:19" x14ac:dyDescent="0.2">
      <c r="S7289"/>
    </row>
    <row r="7290" spans="19:19" x14ac:dyDescent="0.2">
      <c r="S7290"/>
    </row>
    <row r="7291" spans="19:19" x14ac:dyDescent="0.2">
      <c r="S7291"/>
    </row>
    <row r="7292" spans="19:19" x14ac:dyDescent="0.2">
      <c r="S7292"/>
    </row>
    <row r="7293" spans="19:19" x14ac:dyDescent="0.2">
      <c r="S7293"/>
    </row>
    <row r="7294" spans="19:19" x14ac:dyDescent="0.2">
      <c r="S7294"/>
    </row>
    <row r="7295" spans="19:19" x14ac:dyDescent="0.2">
      <c r="S7295"/>
    </row>
    <row r="7296" spans="19:19" x14ac:dyDescent="0.2">
      <c r="S7296"/>
    </row>
    <row r="7297" spans="19:19" x14ac:dyDescent="0.2">
      <c r="S7297"/>
    </row>
    <row r="7298" spans="19:19" x14ac:dyDescent="0.2">
      <c r="S7298"/>
    </row>
    <row r="7299" spans="19:19" x14ac:dyDescent="0.2">
      <c r="S7299"/>
    </row>
    <row r="7300" spans="19:19" x14ac:dyDescent="0.2">
      <c r="S7300"/>
    </row>
    <row r="7301" spans="19:19" x14ac:dyDescent="0.2">
      <c r="S7301"/>
    </row>
    <row r="7302" spans="19:19" x14ac:dyDescent="0.2">
      <c r="S7302"/>
    </row>
    <row r="7303" spans="19:19" x14ac:dyDescent="0.2">
      <c r="S7303"/>
    </row>
    <row r="7304" spans="19:19" x14ac:dyDescent="0.2">
      <c r="S7304"/>
    </row>
    <row r="7305" spans="19:19" x14ac:dyDescent="0.2">
      <c r="S7305"/>
    </row>
    <row r="7306" spans="19:19" x14ac:dyDescent="0.2">
      <c r="S7306"/>
    </row>
    <row r="7307" spans="19:19" x14ac:dyDescent="0.2">
      <c r="S7307"/>
    </row>
    <row r="7308" spans="19:19" x14ac:dyDescent="0.2">
      <c r="S7308"/>
    </row>
    <row r="7309" spans="19:19" x14ac:dyDescent="0.2">
      <c r="S7309"/>
    </row>
    <row r="7310" spans="19:19" x14ac:dyDescent="0.2">
      <c r="S7310"/>
    </row>
    <row r="7311" spans="19:19" x14ac:dyDescent="0.2">
      <c r="S7311"/>
    </row>
    <row r="7312" spans="19:19" x14ac:dyDescent="0.2">
      <c r="S7312"/>
    </row>
    <row r="7313" spans="19:19" x14ac:dyDescent="0.2">
      <c r="S7313"/>
    </row>
    <row r="7314" spans="19:19" x14ac:dyDescent="0.2">
      <c r="S7314"/>
    </row>
    <row r="7315" spans="19:19" x14ac:dyDescent="0.2">
      <c r="S7315"/>
    </row>
    <row r="7316" spans="19:19" x14ac:dyDescent="0.2">
      <c r="S7316"/>
    </row>
    <row r="7317" spans="19:19" x14ac:dyDescent="0.2">
      <c r="S7317"/>
    </row>
    <row r="7318" spans="19:19" x14ac:dyDescent="0.2">
      <c r="S7318"/>
    </row>
    <row r="7319" spans="19:19" x14ac:dyDescent="0.2">
      <c r="S7319"/>
    </row>
    <row r="7320" spans="19:19" x14ac:dyDescent="0.2">
      <c r="S7320"/>
    </row>
    <row r="7321" spans="19:19" x14ac:dyDescent="0.2">
      <c r="S7321"/>
    </row>
    <row r="7322" spans="19:19" x14ac:dyDescent="0.2">
      <c r="S7322"/>
    </row>
    <row r="7323" spans="19:19" x14ac:dyDescent="0.2">
      <c r="S7323"/>
    </row>
    <row r="7324" spans="19:19" x14ac:dyDescent="0.2">
      <c r="S7324"/>
    </row>
    <row r="7325" spans="19:19" x14ac:dyDescent="0.2">
      <c r="S7325"/>
    </row>
    <row r="7326" spans="19:19" x14ac:dyDescent="0.2">
      <c r="S7326"/>
    </row>
    <row r="7327" spans="19:19" x14ac:dyDescent="0.2">
      <c r="S7327"/>
    </row>
    <row r="7328" spans="19:19" x14ac:dyDescent="0.2">
      <c r="S7328"/>
    </row>
    <row r="7329" spans="19:19" x14ac:dyDescent="0.2">
      <c r="S7329"/>
    </row>
    <row r="7330" spans="19:19" x14ac:dyDescent="0.2">
      <c r="S7330"/>
    </row>
    <row r="7331" spans="19:19" x14ac:dyDescent="0.2">
      <c r="S7331"/>
    </row>
    <row r="7332" spans="19:19" x14ac:dyDescent="0.2">
      <c r="S7332"/>
    </row>
    <row r="7333" spans="19:19" x14ac:dyDescent="0.2">
      <c r="S7333"/>
    </row>
    <row r="7334" spans="19:19" x14ac:dyDescent="0.2">
      <c r="S7334"/>
    </row>
    <row r="7335" spans="19:19" x14ac:dyDescent="0.2">
      <c r="S7335"/>
    </row>
    <row r="7336" spans="19:19" x14ac:dyDescent="0.2">
      <c r="S7336"/>
    </row>
    <row r="7337" spans="19:19" x14ac:dyDescent="0.2">
      <c r="S7337"/>
    </row>
    <row r="7338" spans="19:19" x14ac:dyDescent="0.2">
      <c r="S7338"/>
    </row>
    <row r="7339" spans="19:19" x14ac:dyDescent="0.2">
      <c r="S7339"/>
    </row>
    <row r="7340" spans="19:19" x14ac:dyDescent="0.2">
      <c r="S7340"/>
    </row>
    <row r="7341" spans="19:19" x14ac:dyDescent="0.2">
      <c r="S7341"/>
    </row>
    <row r="7342" spans="19:19" x14ac:dyDescent="0.2">
      <c r="S7342"/>
    </row>
    <row r="7343" spans="19:19" x14ac:dyDescent="0.2">
      <c r="S7343"/>
    </row>
    <row r="7344" spans="19:19" x14ac:dyDescent="0.2">
      <c r="S7344"/>
    </row>
    <row r="7345" spans="19:19" x14ac:dyDescent="0.2">
      <c r="S7345"/>
    </row>
    <row r="7346" spans="19:19" x14ac:dyDescent="0.2">
      <c r="S7346"/>
    </row>
    <row r="7347" spans="19:19" x14ac:dyDescent="0.2">
      <c r="S7347"/>
    </row>
    <row r="7348" spans="19:19" x14ac:dyDescent="0.2">
      <c r="S7348"/>
    </row>
    <row r="7349" spans="19:19" x14ac:dyDescent="0.2">
      <c r="S7349"/>
    </row>
    <row r="7350" spans="19:19" x14ac:dyDescent="0.2">
      <c r="S7350"/>
    </row>
    <row r="7351" spans="19:19" x14ac:dyDescent="0.2">
      <c r="S7351"/>
    </row>
    <row r="7352" spans="19:19" x14ac:dyDescent="0.2">
      <c r="S7352"/>
    </row>
    <row r="7353" spans="19:19" x14ac:dyDescent="0.2">
      <c r="S7353"/>
    </row>
    <row r="7354" spans="19:19" x14ac:dyDescent="0.2">
      <c r="S7354"/>
    </row>
    <row r="7355" spans="19:19" x14ac:dyDescent="0.2">
      <c r="S7355"/>
    </row>
    <row r="7356" spans="19:19" x14ac:dyDescent="0.2">
      <c r="S7356"/>
    </row>
    <row r="7357" spans="19:19" x14ac:dyDescent="0.2">
      <c r="S7357"/>
    </row>
    <row r="7358" spans="19:19" x14ac:dyDescent="0.2">
      <c r="S7358"/>
    </row>
    <row r="7359" spans="19:19" x14ac:dyDescent="0.2">
      <c r="S7359"/>
    </row>
    <row r="7360" spans="19:19" x14ac:dyDescent="0.2">
      <c r="S7360"/>
    </row>
    <row r="7361" spans="19:19" x14ac:dyDescent="0.2">
      <c r="S7361"/>
    </row>
    <row r="7362" spans="19:19" x14ac:dyDescent="0.2">
      <c r="S7362"/>
    </row>
    <row r="7363" spans="19:19" x14ac:dyDescent="0.2">
      <c r="S7363"/>
    </row>
    <row r="7364" spans="19:19" x14ac:dyDescent="0.2">
      <c r="S7364"/>
    </row>
    <row r="7365" spans="19:19" x14ac:dyDescent="0.2">
      <c r="S7365"/>
    </row>
    <row r="7366" spans="19:19" x14ac:dyDescent="0.2">
      <c r="S7366"/>
    </row>
    <row r="7367" spans="19:19" x14ac:dyDescent="0.2">
      <c r="S7367"/>
    </row>
    <row r="7368" spans="19:19" x14ac:dyDescent="0.2">
      <c r="S7368"/>
    </row>
    <row r="7369" spans="19:19" x14ac:dyDescent="0.2">
      <c r="S7369"/>
    </row>
    <row r="7370" spans="19:19" x14ac:dyDescent="0.2">
      <c r="S7370"/>
    </row>
    <row r="7371" spans="19:19" x14ac:dyDescent="0.2">
      <c r="S7371"/>
    </row>
    <row r="7372" spans="19:19" x14ac:dyDescent="0.2">
      <c r="S7372"/>
    </row>
    <row r="7373" spans="19:19" x14ac:dyDescent="0.2">
      <c r="S7373"/>
    </row>
    <row r="7374" spans="19:19" x14ac:dyDescent="0.2">
      <c r="S7374"/>
    </row>
    <row r="7375" spans="19:19" x14ac:dyDescent="0.2">
      <c r="S7375"/>
    </row>
    <row r="7376" spans="19:19" x14ac:dyDescent="0.2">
      <c r="S7376"/>
    </row>
    <row r="7377" spans="19:19" x14ac:dyDescent="0.2">
      <c r="S7377"/>
    </row>
    <row r="7378" spans="19:19" x14ac:dyDescent="0.2">
      <c r="S7378"/>
    </row>
    <row r="7379" spans="19:19" x14ac:dyDescent="0.2">
      <c r="S7379"/>
    </row>
    <row r="7380" spans="19:19" x14ac:dyDescent="0.2">
      <c r="S7380"/>
    </row>
    <row r="7381" spans="19:19" x14ac:dyDescent="0.2">
      <c r="S7381"/>
    </row>
    <row r="7382" spans="19:19" x14ac:dyDescent="0.2">
      <c r="S7382"/>
    </row>
    <row r="7383" spans="19:19" x14ac:dyDescent="0.2">
      <c r="S7383"/>
    </row>
    <row r="7384" spans="19:19" x14ac:dyDescent="0.2">
      <c r="S7384"/>
    </row>
    <row r="7385" spans="19:19" x14ac:dyDescent="0.2">
      <c r="S7385"/>
    </row>
    <row r="7386" spans="19:19" x14ac:dyDescent="0.2">
      <c r="S7386"/>
    </row>
    <row r="7387" spans="19:19" x14ac:dyDescent="0.2">
      <c r="S7387"/>
    </row>
    <row r="7388" spans="19:19" x14ac:dyDescent="0.2">
      <c r="S7388"/>
    </row>
    <row r="7389" spans="19:19" x14ac:dyDescent="0.2">
      <c r="S7389"/>
    </row>
    <row r="7390" spans="19:19" x14ac:dyDescent="0.2">
      <c r="S7390"/>
    </row>
    <row r="7391" spans="19:19" x14ac:dyDescent="0.2">
      <c r="S7391"/>
    </row>
    <row r="7392" spans="19:19" x14ac:dyDescent="0.2">
      <c r="S7392"/>
    </row>
    <row r="7393" spans="19:19" x14ac:dyDescent="0.2">
      <c r="S7393"/>
    </row>
    <row r="7394" spans="19:19" x14ac:dyDescent="0.2">
      <c r="S7394"/>
    </row>
    <row r="7395" spans="19:19" x14ac:dyDescent="0.2">
      <c r="S7395"/>
    </row>
    <row r="7396" spans="19:19" x14ac:dyDescent="0.2">
      <c r="S7396"/>
    </row>
    <row r="7397" spans="19:19" x14ac:dyDescent="0.2">
      <c r="S7397"/>
    </row>
    <row r="7398" spans="19:19" x14ac:dyDescent="0.2">
      <c r="S7398"/>
    </row>
    <row r="7399" spans="19:19" x14ac:dyDescent="0.2">
      <c r="S7399"/>
    </row>
    <row r="7400" spans="19:19" x14ac:dyDescent="0.2">
      <c r="S7400"/>
    </row>
    <row r="7401" spans="19:19" x14ac:dyDescent="0.2">
      <c r="S7401"/>
    </row>
    <row r="7402" spans="19:19" x14ac:dyDescent="0.2">
      <c r="S7402"/>
    </row>
    <row r="7403" spans="19:19" x14ac:dyDescent="0.2">
      <c r="S7403"/>
    </row>
    <row r="7404" spans="19:19" x14ac:dyDescent="0.2">
      <c r="S7404"/>
    </row>
    <row r="7405" spans="19:19" x14ac:dyDescent="0.2">
      <c r="S7405"/>
    </row>
    <row r="7406" spans="19:19" x14ac:dyDescent="0.2">
      <c r="S7406"/>
    </row>
    <row r="7407" spans="19:19" x14ac:dyDescent="0.2">
      <c r="S7407"/>
    </row>
    <row r="7408" spans="19:19" x14ac:dyDescent="0.2">
      <c r="S7408"/>
    </row>
    <row r="7409" spans="19:19" x14ac:dyDescent="0.2">
      <c r="S7409"/>
    </row>
    <row r="7410" spans="19:19" x14ac:dyDescent="0.2">
      <c r="S7410"/>
    </row>
    <row r="7411" spans="19:19" x14ac:dyDescent="0.2">
      <c r="S7411"/>
    </row>
    <row r="7412" spans="19:19" x14ac:dyDescent="0.2">
      <c r="S7412"/>
    </row>
    <row r="7413" spans="19:19" x14ac:dyDescent="0.2">
      <c r="S7413"/>
    </row>
    <row r="7414" spans="19:19" x14ac:dyDescent="0.2">
      <c r="S7414"/>
    </row>
    <row r="7415" spans="19:19" x14ac:dyDescent="0.2">
      <c r="S7415"/>
    </row>
    <row r="7416" spans="19:19" x14ac:dyDescent="0.2">
      <c r="S7416"/>
    </row>
    <row r="7417" spans="19:19" x14ac:dyDescent="0.2">
      <c r="S7417"/>
    </row>
    <row r="7418" spans="19:19" x14ac:dyDescent="0.2">
      <c r="S7418"/>
    </row>
    <row r="7419" spans="19:19" x14ac:dyDescent="0.2">
      <c r="S7419"/>
    </row>
    <row r="7420" spans="19:19" x14ac:dyDescent="0.2">
      <c r="S7420"/>
    </row>
    <row r="7421" spans="19:19" x14ac:dyDescent="0.2">
      <c r="S7421"/>
    </row>
    <row r="7422" spans="19:19" x14ac:dyDescent="0.2">
      <c r="S7422"/>
    </row>
    <row r="7423" spans="19:19" x14ac:dyDescent="0.2">
      <c r="S7423"/>
    </row>
    <row r="7424" spans="19:19" x14ac:dyDescent="0.2">
      <c r="S7424"/>
    </row>
    <row r="7425" spans="19:19" x14ac:dyDescent="0.2">
      <c r="S7425"/>
    </row>
    <row r="7426" spans="19:19" x14ac:dyDescent="0.2">
      <c r="S7426"/>
    </row>
    <row r="7427" spans="19:19" x14ac:dyDescent="0.2">
      <c r="S7427"/>
    </row>
    <row r="7428" spans="19:19" x14ac:dyDescent="0.2">
      <c r="S7428"/>
    </row>
    <row r="7429" spans="19:19" x14ac:dyDescent="0.2">
      <c r="S7429"/>
    </row>
    <row r="7430" spans="19:19" x14ac:dyDescent="0.2">
      <c r="S7430"/>
    </row>
    <row r="7431" spans="19:19" x14ac:dyDescent="0.2">
      <c r="S7431"/>
    </row>
    <row r="7432" spans="19:19" x14ac:dyDescent="0.2">
      <c r="S7432"/>
    </row>
    <row r="7433" spans="19:19" x14ac:dyDescent="0.2">
      <c r="S7433"/>
    </row>
    <row r="7434" spans="19:19" x14ac:dyDescent="0.2">
      <c r="S7434"/>
    </row>
    <row r="7435" spans="19:19" x14ac:dyDescent="0.2">
      <c r="S7435"/>
    </row>
    <row r="7436" spans="19:19" x14ac:dyDescent="0.2">
      <c r="S7436"/>
    </row>
    <row r="7437" spans="19:19" x14ac:dyDescent="0.2">
      <c r="S7437"/>
    </row>
    <row r="7438" spans="19:19" x14ac:dyDescent="0.2">
      <c r="S7438"/>
    </row>
    <row r="7439" spans="19:19" x14ac:dyDescent="0.2">
      <c r="S7439"/>
    </row>
    <row r="7440" spans="19:19" x14ac:dyDescent="0.2">
      <c r="S7440"/>
    </row>
    <row r="7441" spans="19:19" x14ac:dyDescent="0.2">
      <c r="S7441"/>
    </row>
    <row r="7442" spans="19:19" x14ac:dyDescent="0.2">
      <c r="S7442"/>
    </row>
    <row r="7443" spans="19:19" x14ac:dyDescent="0.2">
      <c r="S7443"/>
    </row>
    <row r="7444" spans="19:19" x14ac:dyDescent="0.2">
      <c r="S7444"/>
    </row>
    <row r="7445" spans="19:19" x14ac:dyDescent="0.2">
      <c r="S7445"/>
    </row>
    <row r="7446" spans="19:19" x14ac:dyDescent="0.2">
      <c r="S7446"/>
    </row>
    <row r="7447" spans="19:19" x14ac:dyDescent="0.2">
      <c r="S7447"/>
    </row>
    <row r="7448" spans="19:19" x14ac:dyDescent="0.2">
      <c r="S7448"/>
    </row>
    <row r="7449" spans="19:19" x14ac:dyDescent="0.2">
      <c r="S7449"/>
    </row>
    <row r="7450" spans="19:19" x14ac:dyDescent="0.2">
      <c r="S7450"/>
    </row>
    <row r="7451" spans="19:19" x14ac:dyDescent="0.2">
      <c r="S7451"/>
    </row>
    <row r="7452" spans="19:19" x14ac:dyDescent="0.2">
      <c r="S7452"/>
    </row>
    <row r="7453" spans="19:19" x14ac:dyDescent="0.2">
      <c r="S7453"/>
    </row>
    <row r="7454" spans="19:19" x14ac:dyDescent="0.2">
      <c r="S7454"/>
    </row>
    <row r="7455" spans="19:19" x14ac:dyDescent="0.2">
      <c r="S7455"/>
    </row>
    <row r="7456" spans="19:19" x14ac:dyDescent="0.2">
      <c r="S7456"/>
    </row>
    <row r="7457" spans="19:19" x14ac:dyDescent="0.2">
      <c r="S7457"/>
    </row>
    <row r="7458" spans="19:19" x14ac:dyDescent="0.2">
      <c r="S7458"/>
    </row>
    <row r="7459" spans="19:19" x14ac:dyDescent="0.2">
      <c r="S7459"/>
    </row>
    <row r="7460" spans="19:19" x14ac:dyDescent="0.2">
      <c r="S7460"/>
    </row>
    <row r="7461" spans="19:19" x14ac:dyDescent="0.2">
      <c r="S7461"/>
    </row>
    <row r="7462" spans="19:19" x14ac:dyDescent="0.2">
      <c r="S7462"/>
    </row>
    <row r="7463" spans="19:19" x14ac:dyDescent="0.2">
      <c r="S7463"/>
    </row>
    <row r="7464" spans="19:19" x14ac:dyDescent="0.2">
      <c r="S7464"/>
    </row>
    <row r="7465" spans="19:19" x14ac:dyDescent="0.2">
      <c r="S7465"/>
    </row>
    <row r="7466" spans="19:19" x14ac:dyDescent="0.2">
      <c r="S7466"/>
    </row>
    <row r="7467" spans="19:19" x14ac:dyDescent="0.2">
      <c r="S7467"/>
    </row>
    <row r="7468" spans="19:19" x14ac:dyDescent="0.2">
      <c r="S7468"/>
    </row>
    <row r="7469" spans="19:19" x14ac:dyDescent="0.2">
      <c r="S7469"/>
    </row>
    <row r="7470" spans="19:19" x14ac:dyDescent="0.2">
      <c r="S7470"/>
    </row>
    <row r="7471" spans="19:19" x14ac:dyDescent="0.2">
      <c r="S7471"/>
    </row>
    <row r="7472" spans="19:19" x14ac:dyDescent="0.2">
      <c r="S7472"/>
    </row>
    <row r="7473" spans="19:19" x14ac:dyDescent="0.2">
      <c r="S7473"/>
    </row>
    <row r="7474" spans="19:19" x14ac:dyDescent="0.2">
      <c r="S7474"/>
    </row>
    <row r="7475" spans="19:19" x14ac:dyDescent="0.2">
      <c r="S7475"/>
    </row>
    <row r="7476" spans="19:19" x14ac:dyDescent="0.2">
      <c r="S7476"/>
    </row>
    <row r="7477" spans="19:19" x14ac:dyDescent="0.2">
      <c r="S7477"/>
    </row>
    <row r="7478" spans="19:19" x14ac:dyDescent="0.2">
      <c r="S7478"/>
    </row>
    <row r="7479" spans="19:19" x14ac:dyDescent="0.2">
      <c r="S7479"/>
    </row>
    <row r="7480" spans="19:19" x14ac:dyDescent="0.2">
      <c r="S7480"/>
    </row>
    <row r="7481" spans="19:19" x14ac:dyDescent="0.2">
      <c r="S7481"/>
    </row>
    <row r="7482" spans="19:19" x14ac:dyDescent="0.2">
      <c r="S7482"/>
    </row>
    <row r="7483" spans="19:19" x14ac:dyDescent="0.2">
      <c r="S7483"/>
    </row>
    <row r="7484" spans="19:19" x14ac:dyDescent="0.2">
      <c r="S7484"/>
    </row>
    <row r="7485" spans="19:19" x14ac:dyDescent="0.2">
      <c r="S7485"/>
    </row>
    <row r="7486" spans="19:19" x14ac:dyDescent="0.2">
      <c r="S7486"/>
    </row>
    <row r="7487" spans="19:19" x14ac:dyDescent="0.2">
      <c r="S7487"/>
    </row>
    <row r="7488" spans="19:19" x14ac:dyDescent="0.2">
      <c r="S7488"/>
    </row>
    <row r="7489" spans="19:19" x14ac:dyDescent="0.2">
      <c r="S7489"/>
    </row>
    <row r="7490" spans="19:19" x14ac:dyDescent="0.2">
      <c r="S7490"/>
    </row>
    <row r="7491" spans="19:19" x14ac:dyDescent="0.2">
      <c r="S7491"/>
    </row>
    <row r="7492" spans="19:19" x14ac:dyDescent="0.2">
      <c r="S7492"/>
    </row>
    <row r="7493" spans="19:19" x14ac:dyDescent="0.2">
      <c r="S7493"/>
    </row>
    <row r="7494" spans="19:19" x14ac:dyDescent="0.2">
      <c r="S7494"/>
    </row>
    <row r="7495" spans="19:19" x14ac:dyDescent="0.2">
      <c r="S7495"/>
    </row>
    <row r="7496" spans="19:19" x14ac:dyDescent="0.2">
      <c r="S7496"/>
    </row>
    <row r="7497" spans="19:19" x14ac:dyDescent="0.2">
      <c r="S7497"/>
    </row>
    <row r="7498" spans="19:19" x14ac:dyDescent="0.2">
      <c r="S7498"/>
    </row>
    <row r="7499" spans="19:19" x14ac:dyDescent="0.2">
      <c r="S7499"/>
    </row>
    <row r="7500" spans="19:19" x14ac:dyDescent="0.2">
      <c r="S7500"/>
    </row>
    <row r="7501" spans="19:19" x14ac:dyDescent="0.2">
      <c r="S7501"/>
    </row>
    <row r="7502" spans="19:19" x14ac:dyDescent="0.2">
      <c r="S7502"/>
    </row>
    <row r="7503" spans="19:19" x14ac:dyDescent="0.2">
      <c r="S7503"/>
    </row>
    <row r="7504" spans="19:19" x14ac:dyDescent="0.2">
      <c r="S7504"/>
    </row>
    <row r="7505" spans="19:19" x14ac:dyDescent="0.2">
      <c r="S7505"/>
    </row>
    <row r="7506" spans="19:19" x14ac:dyDescent="0.2">
      <c r="S7506"/>
    </row>
    <row r="7507" spans="19:19" x14ac:dyDescent="0.2">
      <c r="S7507"/>
    </row>
    <row r="7508" spans="19:19" x14ac:dyDescent="0.2">
      <c r="S7508"/>
    </row>
    <row r="7509" spans="19:19" x14ac:dyDescent="0.2">
      <c r="S7509"/>
    </row>
    <row r="7510" spans="19:19" x14ac:dyDescent="0.2">
      <c r="S7510"/>
    </row>
    <row r="7511" spans="19:19" x14ac:dyDescent="0.2">
      <c r="S7511"/>
    </row>
    <row r="7512" spans="19:19" x14ac:dyDescent="0.2">
      <c r="S7512"/>
    </row>
    <row r="7513" spans="19:19" x14ac:dyDescent="0.2">
      <c r="S7513"/>
    </row>
    <row r="7514" spans="19:19" x14ac:dyDescent="0.2">
      <c r="S7514"/>
    </row>
    <row r="7515" spans="19:19" x14ac:dyDescent="0.2">
      <c r="S7515"/>
    </row>
    <row r="7516" spans="19:19" x14ac:dyDescent="0.2">
      <c r="S7516"/>
    </row>
    <row r="7517" spans="19:19" x14ac:dyDescent="0.2">
      <c r="S7517"/>
    </row>
    <row r="7518" spans="19:19" x14ac:dyDescent="0.2">
      <c r="S7518"/>
    </row>
    <row r="7519" spans="19:19" x14ac:dyDescent="0.2">
      <c r="S7519"/>
    </row>
    <row r="7520" spans="19:19" x14ac:dyDescent="0.2">
      <c r="S7520"/>
    </row>
    <row r="7521" spans="19:19" x14ac:dyDescent="0.2">
      <c r="S7521"/>
    </row>
    <row r="7522" spans="19:19" x14ac:dyDescent="0.2">
      <c r="S7522"/>
    </row>
    <row r="7523" spans="19:19" x14ac:dyDescent="0.2">
      <c r="S7523"/>
    </row>
    <row r="7524" spans="19:19" x14ac:dyDescent="0.2">
      <c r="S7524"/>
    </row>
    <row r="7525" spans="19:19" x14ac:dyDescent="0.2">
      <c r="S7525"/>
    </row>
    <row r="7526" spans="19:19" x14ac:dyDescent="0.2">
      <c r="S7526"/>
    </row>
    <row r="7527" spans="19:19" x14ac:dyDescent="0.2">
      <c r="S7527"/>
    </row>
    <row r="7528" spans="19:19" x14ac:dyDescent="0.2">
      <c r="S7528"/>
    </row>
    <row r="7529" spans="19:19" x14ac:dyDescent="0.2">
      <c r="S7529"/>
    </row>
    <row r="7530" spans="19:19" x14ac:dyDescent="0.2">
      <c r="S7530"/>
    </row>
    <row r="7531" spans="19:19" x14ac:dyDescent="0.2">
      <c r="S7531"/>
    </row>
    <row r="7532" spans="19:19" x14ac:dyDescent="0.2">
      <c r="S7532"/>
    </row>
    <row r="7533" spans="19:19" x14ac:dyDescent="0.2">
      <c r="S7533"/>
    </row>
    <row r="7534" spans="19:19" x14ac:dyDescent="0.2">
      <c r="S7534"/>
    </row>
    <row r="7535" spans="19:19" x14ac:dyDescent="0.2">
      <c r="S7535"/>
    </row>
    <row r="7536" spans="19:19" x14ac:dyDescent="0.2">
      <c r="S7536"/>
    </row>
    <row r="7537" spans="19:19" x14ac:dyDescent="0.2">
      <c r="S7537"/>
    </row>
    <row r="7538" spans="19:19" x14ac:dyDescent="0.2">
      <c r="S7538"/>
    </row>
    <row r="7539" spans="19:19" x14ac:dyDescent="0.2">
      <c r="S7539"/>
    </row>
    <row r="7540" spans="19:19" x14ac:dyDescent="0.2">
      <c r="S7540"/>
    </row>
    <row r="7541" spans="19:19" x14ac:dyDescent="0.2">
      <c r="S7541"/>
    </row>
    <row r="7542" spans="19:19" x14ac:dyDescent="0.2">
      <c r="S7542"/>
    </row>
    <row r="7543" spans="19:19" x14ac:dyDescent="0.2">
      <c r="S7543"/>
    </row>
    <row r="7544" spans="19:19" x14ac:dyDescent="0.2">
      <c r="S7544"/>
    </row>
    <row r="7545" spans="19:19" x14ac:dyDescent="0.2">
      <c r="S7545"/>
    </row>
    <row r="7546" spans="19:19" x14ac:dyDescent="0.2">
      <c r="S7546"/>
    </row>
    <row r="7547" spans="19:19" x14ac:dyDescent="0.2">
      <c r="S7547"/>
    </row>
    <row r="7548" spans="19:19" x14ac:dyDescent="0.2">
      <c r="S7548"/>
    </row>
    <row r="7549" spans="19:19" x14ac:dyDescent="0.2">
      <c r="S7549"/>
    </row>
    <row r="7550" spans="19:19" x14ac:dyDescent="0.2">
      <c r="S7550"/>
    </row>
    <row r="7551" spans="19:19" x14ac:dyDescent="0.2">
      <c r="S7551"/>
    </row>
    <row r="7552" spans="19:19" x14ac:dyDescent="0.2">
      <c r="S7552"/>
    </row>
    <row r="7553" spans="19:19" x14ac:dyDescent="0.2">
      <c r="S7553"/>
    </row>
    <row r="7554" spans="19:19" x14ac:dyDescent="0.2">
      <c r="S7554"/>
    </row>
    <row r="7555" spans="19:19" x14ac:dyDescent="0.2">
      <c r="S7555"/>
    </row>
    <row r="7556" spans="19:19" x14ac:dyDescent="0.2">
      <c r="S7556"/>
    </row>
    <row r="7557" spans="19:19" x14ac:dyDescent="0.2">
      <c r="S7557"/>
    </row>
    <row r="7558" spans="19:19" x14ac:dyDescent="0.2">
      <c r="S7558"/>
    </row>
    <row r="7559" spans="19:19" x14ac:dyDescent="0.2">
      <c r="S7559"/>
    </row>
    <row r="7560" spans="19:19" x14ac:dyDescent="0.2">
      <c r="S7560"/>
    </row>
    <row r="7561" spans="19:19" x14ac:dyDescent="0.2">
      <c r="S7561"/>
    </row>
    <row r="7562" spans="19:19" x14ac:dyDescent="0.2">
      <c r="S7562"/>
    </row>
    <row r="7563" spans="19:19" x14ac:dyDescent="0.2">
      <c r="S7563"/>
    </row>
    <row r="7564" spans="19:19" x14ac:dyDescent="0.2">
      <c r="S7564"/>
    </row>
    <row r="7565" spans="19:19" x14ac:dyDescent="0.2">
      <c r="S7565"/>
    </row>
    <row r="7566" spans="19:19" x14ac:dyDescent="0.2">
      <c r="S7566"/>
    </row>
    <row r="7567" spans="19:19" x14ac:dyDescent="0.2">
      <c r="S7567"/>
    </row>
    <row r="7568" spans="19:19" x14ac:dyDescent="0.2">
      <c r="S7568"/>
    </row>
    <row r="7569" spans="19:19" x14ac:dyDescent="0.2">
      <c r="S7569"/>
    </row>
    <row r="7570" spans="19:19" x14ac:dyDescent="0.2">
      <c r="S7570"/>
    </row>
    <row r="7571" spans="19:19" x14ac:dyDescent="0.2">
      <c r="S7571"/>
    </row>
    <row r="7572" spans="19:19" x14ac:dyDescent="0.2">
      <c r="S7572"/>
    </row>
    <row r="7573" spans="19:19" x14ac:dyDescent="0.2">
      <c r="S7573"/>
    </row>
    <row r="7574" spans="19:19" x14ac:dyDescent="0.2">
      <c r="S7574"/>
    </row>
    <row r="7575" spans="19:19" x14ac:dyDescent="0.2">
      <c r="S7575"/>
    </row>
    <row r="7576" spans="19:19" x14ac:dyDescent="0.2">
      <c r="S7576"/>
    </row>
    <row r="7577" spans="19:19" x14ac:dyDescent="0.2">
      <c r="S7577"/>
    </row>
    <row r="7578" spans="19:19" x14ac:dyDescent="0.2">
      <c r="S7578"/>
    </row>
    <row r="7579" spans="19:19" x14ac:dyDescent="0.2">
      <c r="S7579"/>
    </row>
    <row r="7580" spans="19:19" x14ac:dyDescent="0.2">
      <c r="S7580"/>
    </row>
    <row r="7581" spans="19:19" x14ac:dyDescent="0.2">
      <c r="S7581"/>
    </row>
    <row r="7582" spans="19:19" x14ac:dyDescent="0.2">
      <c r="S7582"/>
    </row>
    <row r="7583" spans="19:19" x14ac:dyDescent="0.2">
      <c r="S7583"/>
    </row>
    <row r="7584" spans="19:19" x14ac:dyDescent="0.2">
      <c r="S7584"/>
    </row>
    <row r="7585" spans="19:19" x14ac:dyDescent="0.2">
      <c r="S7585"/>
    </row>
    <row r="7586" spans="19:19" x14ac:dyDescent="0.2">
      <c r="S7586"/>
    </row>
    <row r="7587" spans="19:19" x14ac:dyDescent="0.2">
      <c r="S7587"/>
    </row>
    <row r="7588" spans="19:19" x14ac:dyDescent="0.2">
      <c r="S7588"/>
    </row>
    <row r="7589" spans="19:19" x14ac:dyDescent="0.2">
      <c r="S7589"/>
    </row>
    <row r="7590" spans="19:19" x14ac:dyDescent="0.2">
      <c r="S7590"/>
    </row>
    <row r="7591" spans="19:19" x14ac:dyDescent="0.2">
      <c r="S7591"/>
    </row>
    <row r="7592" spans="19:19" x14ac:dyDescent="0.2">
      <c r="S7592"/>
    </row>
    <row r="7593" spans="19:19" x14ac:dyDescent="0.2">
      <c r="S7593"/>
    </row>
    <row r="7594" spans="19:19" x14ac:dyDescent="0.2">
      <c r="S7594"/>
    </row>
    <row r="7595" spans="19:19" x14ac:dyDescent="0.2">
      <c r="S7595"/>
    </row>
    <row r="7596" spans="19:19" x14ac:dyDescent="0.2">
      <c r="S7596"/>
    </row>
    <row r="7597" spans="19:19" x14ac:dyDescent="0.2">
      <c r="S7597"/>
    </row>
    <row r="7598" spans="19:19" x14ac:dyDescent="0.2">
      <c r="S7598"/>
    </row>
    <row r="7599" spans="19:19" x14ac:dyDescent="0.2">
      <c r="S7599"/>
    </row>
    <row r="7600" spans="19:19" x14ac:dyDescent="0.2">
      <c r="S7600"/>
    </row>
    <row r="7601" spans="19:19" x14ac:dyDescent="0.2">
      <c r="S7601"/>
    </row>
    <row r="7602" spans="19:19" x14ac:dyDescent="0.2">
      <c r="S7602"/>
    </row>
    <row r="7603" spans="19:19" x14ac:dyDescent="0.2">
      <c r="S7603"/>
    </row>
    <row r="7604" spans="19:19" x14ac:dyDescent="0.2">
      <c r="S7604"/>
    </row>
    <row r="7605" spans="19:19" x14ac:dyDescent="0.2">
      <c r="S7605"/>
    </row>
    <row r="7606" spans="19:19" x14ac:dyDescent="0.2">
      <c r="S7606"/>
    </row>
    <row r="7607" spans="19:19" x14ac:dyDescent="0.2">
      <c r="S7607"/>
    </row>
    <row r="7608" spans="19:19" x14ac:dyDescent="0.2">
      <c r="S7608"/>
    </row>
    <row r="7609" spans="19:19" x14ac:dyDescent="0.2">
      <c r="S7609"/>
    </row>
    <row r="7610" spans="19:19" x14ac:dyDescent="0.2">
      <c r="S7610"/>
    </row>
    <row r="7611" spans="19:19" x14ac:dyDescent="0.2">
      <c r="S7611"/>
    </row>
    <row r="7612" spans="19:19" x14ac:dyDescent="0.2">
      <c r="S7612"/>
    </row>
    <row r="7613" spans="19:19" x14ac:dyDescent="0.2">
      <c r="S7613"/>
    </row>
    <row r="7614" spans="19:19" x14ac:dyDescent="0.2">
      <c r="S7614"/>
    </row>
    <row r="7615" spans="19:19" x14ac:dyDescent="0.2">
      <c r="S7615"/>
    </row>
    <row r="7616" spans="19:19" x14ac:dyDescent="0.2">
      <c r="S7616"/>
    </row>
    <row r="7617" spans="19:19" x14ac:dyDescent="0.2">
      <c r="S7617"/>
    </row>
    <row r="7618" spans="19:19" x14ac:dyDescent="0.2">
      <c r="S7618"/>
    </row>
    <row r="7619" spans="19:19" x14ac:dyDescent="0.2">
      <c r="S7619"/>
    </row>
    <row r="7620" spans="19:19" x14ac:dyDescent="0.2">
      <c r="S7620"/>
    </row>
    <row r="7621" spans="19:19" x14ac:dyDescent="0.2">
      <c r="S7621"/>
    </row>
    <row r="7622" spans="19:19" x14ac:dyDescent="0.2">
      <c r="S7622"/>
    </row>
    <row r="7623" spans="19:19" x14ac:dyDescent="0.2">
      <c r="S7623"/>
    </row>
    <row r="7624" spans="19:19" x14ac:dyDescent="0.2">
      <c r="S7624"/>
    </row>
    <row r="7625" spans="19:19" x14ac:dyDescent="0.2">
      <c r="S7625"/>
    </row>
    <row r="7626" spans="19:19" x14ac:dyDescent="0.2">
      <c r="S7626"/>
    </row>
    <row r="7627" spans="19:19" x14ac:dyDescent="0.2">
      <c r="S7627"/>
    </row>
    <row r="7628" spans="19:19" x14ac:dyDescent="0.2">
      <c r="S7628"/>
    </row>
    <row r="7629" spans="19:19" x14ac:dyDescent="0.2">
      <c r="S7629"/>
    </row>
    <row r="7630" spans="19:19" x14ac:dyDescent="0.2">
      <c r="S7630"/>
    </row>
    <row r="7631" spans="19:19" x14ac:dyDescent="0.2">
      <c r="S7631"/>
    </row>
    <row r="7632" spans="19:19" x14ac:dyDescent="0.2">
      <c r="S7632"/>
    </row>
    <row r="7633" spans="19:19" x14ac:dyDescent="0.2">
      <c r="S7633"/>
    </row>
    <row r="7634" spans="19:19" x14ac:dyDescent="0.2">
      <c r="S7634"/>
    </row>
    <row r="7635" spans="19:19" x14ac:dyDescent="0.2">
      <c r="S7635"/>
    </row>
    <row r="7636" spans="19:19" x14ac:dyDescent="0.2">
      <c r="S7636"/>
    </row>
    <row r="7637" spans="19:19" x14ac:dyDescent="0.2">
      <c r="S7637"/>
    </row>
    <row r="7638" spans="19:19" x14ac:dyDescent="0.2">
      <c r="S7638"/>
    </row>
    <row r="7639" spans="19:19" x14ac:dyDescent="0.2">
      <c r="S7639"/>
    </row>
    <row r="7640" spans="19:19" x14ac:dyDescent="0.2">
      <c r="S7640"/>
    </row>
    <row r="7641" spans="19:19" x14ac:dyDescent="0.2">
      <c r="S7641"/>
    </row>
    <row r="7642" spans="19:19" x14ac:dyDescent="0.2">
      <c r="S7642"/>
    </row>
    <row r="7643" spans="19:19" x14ac:dyDescent="0.2">
      <c r="S7643"/>
    </row>
    <row r="7644" spans="19:19" x14ac:dyDescent="0.2">
      <c r="S7644"/>
    </row>
    <row r="7645" spans="19:19" x14ac:dyDescent="0.2">
      <c r="S7645"/>
    </row>
    <row r="7646" spans="19:19" x14ac:dyDescent="0.2">
      <c r="S7646"/>
    </row>
    <row r="7647" spans="19:19" x14ac:dyDescent="0.2">
      <c r="S7647"/>
    </row>
    <row r="7648" spans="19:19" x14ac:dyDescent="0.2">
      <c r="S7648"/>
    </row>
    <row r="7649" spans="19:19" x14ac:dyDescent="0.2">
      <c r="S7649"/>
    </row>
    <row r="7650" spans="19:19" x14ac:dyDescent="0.2">
      <c r="S7650"/>
    </row>
    <row r="7651" spans="19:19" x14ac:dyDescent="0.2">
      <c r="S7651"/>
    </row>
    <row r="7652" spans="19:19" x14ac:dyDescent="0.2">
      <c r="S7652"/>
    </row>
    <row r="7653" spans="19:19" x14ac:dyDescent="0.2">
      <c r="S7653"/>
    </row>
    <row r="7654" spans="19:19" x14ac:dyDescent="0.2">
      <c r="S7654"/>
    </row>
    <row r="7655" spans="19:19" x14ac:dyDescent="0.2">
      <c r="S7655"/>
    </row>
    <row r="7656" spans="19:19" x14ac:dyDescent="0.2">
      <c r="S7656"/>
    </row>
    <row r="7657" spans="19:19" x14ac:dyDescent="0.2">
      <c r="S7657"/>
    </row>
    <row r="7658" spans="19:19" x14ac:dyDescent="0.2">
      <c r="S7658"/>
    </row>
    <row r="7659" spans="19:19" x14ac:dyDescent="0.2">
      <c r="S7659"/>
    </row>
    <row r="7660" spans="19:19" x14ac:dyDescent="0.2">
      <c r="S7660"/>
    </row>
    <row r="7661" spans="19:19" x14ac:dyDescent="0.2">
      <c r="S7661"/>
    </row>
    <row r="7662" spans="19:19" x14ac:dyDescent="0.2">
      <c r="S7662"/>
    </row>
    <row r="7663" spans="19:19" x14ac:dyDescent="0.2">
      <c r="S7663"/>
    </row>
    <row r="7664" spans="19:19" x14ac:dyDescent="0.2">
      <c r="S7664"/>
    </row>
    <row r="7665" spans="19:19" x14ac:dyDescent="0.2">
      <c r="S7665"/>
    </row>
    <row r="7666" spans="19:19" x14ac:dyDescent="0.2">
      <c r="S7666"/>
    </row>
    <row r="7667" spans="19:19" x14ac:dyDescent="0.2">
      <c r="S7667"/>
    </row>
    <row r="7668" spans="19:19" x14ac:dyDescent="0.2">
      <c r="S7668"/>
    </row>
    <row r="7669" spans="19:19" x14ac:dyDescent="0.2">
      <c r="S7669"/>
    </row>
    <row r="7670" spans="19:19" x14ac:dyDescent="0.2">
      <c r="S7670"/>
    </row>
    <row r="7671" spans="19:19" x14ac:dyDescent="0.2">
      <c r="S7671"/>
    </row>
    <row r="7672" spans="19:19" x14ac:dyDescent="0.2">
      <c r="S7672"/>
    </row>
    <row r="7673" spans="19:19" x14ac:dyDescent="0.2">
      <c r="S7673"/>
    </row>
    <row r="7674" spans="19:19" x14ac:dyDescent="0.2">
      <c r="S7674"/>
    </row>
    <row r="7675" spans="19:19" x14ac:dyDescent="0.2">
      <c r="S7675"/>
    </row>
    <row r="7676" spans="19:19" x14ac:dyDescent="0.2">
      <c r="S7676"/>
    </row>
    <row r="7677" spans="19:19" x14ac:dyDescent="0.2">
      <c r="S7677"/>
    </row>
    <row r="7678" spans="19:19" x14ac:dyDescent="0.2">
      <c r="S7678"/>
    </row>
    <row r="7679" spans="19:19" x14ac:dyDescent="0.2">
      <c r="S7679"/>
    </row>
    <row r="7680" spans="19:19" x14ac:dyDescent="0.2">
      <c r="S7680"/>
    </row>
    <row r="7681" spans="19:19" x14ac:dyDescent="0.2">
      <c r="S7681"/>
    </row>
    <row r="7682" spans="19:19" x14ac:dyDescent="0.2">
      <c r="S7682"/>
    </row>
    <row r="7683" spans="19:19" x14ac:dyDescent="0.2">
      <c r="S7683"/>
    </row>
    <row r="7684" spans="19:19" x14ac:dyDescent="0.2">
      <c r="S7684"/>
    </row>
    <row r="7685" spans="19:19" x14ac:dyDescent="0.2">
      <c r="S7685"/>
    </row>
    <row r="7686" spans="19:19" x14ac:dyDescent="0.2">
      <c r="S7686"/>
    </row>
    <row r="7687" spans="19:19" x14ac:dyDescent="0.2">
      <c r="S7687"/>
    </row>
    <row r="7688" spans="19:19" x14ac:dyDescent="0.2">
      <c r="S7688"/>
    </row>
    <row r="7689" spans="19:19" x14ac:dyDescent="0.2">
      <c r="S7689"/>
    </row>
    <row r="7690" spans="19:19" x14ac:dyDescent="0.2">
      <c r="S7690"/>
    </row>
    <row r="7691" spans="19:19" x14ac:dyDescent="0.2">
      <c r="S7691"/>
    </row>
    <row r="7692" spans="19:19" x14ac:dyDescent="0.2">
      <c r="S7692"/>
    </row>
    <row r="7693" spans="19:19" x14ac:dyDescent="0.2">
      <c r="S7693"/>
    </row>
    <row r="7694" spans="19:19" x14ac:dyDescent="0.2">
      <c r="S7694"/>
    </row>
    <row r="7695" spans="19:19" x14ac:dyDescent="0.2">
      <c r="S7695"/>
    </row>
    <row r="7696" spans="19:19" x14ac:dyDescent="0.2">
      <c r="S7696"/>
    </row>
    <row r="7697" spans="19:19" x14ac:dyDescent="0.2">
      <c r="S7697"/>
    </row>
    <row r="7698" spans="19:19" x14ac:dyDescent="0.2">
      <c r="S7698"/>
    </row>
    <row r="7699" spans="19:19" x14ac:dyDescent="0.2">
      <c r="S7699"/>
    </row>
    <row r="7700" spans="19:19" x14ac:dyDescent="0.2">
      <c r="S7700"/>
    </row>
    <row r="7701" spans="19:19" x14ac:dyDescent="0.2">
      <c r="S7701"/>
    </row>
    <row r="7702" spans="19:19" x14ac:dyDescent="0.2">
      <c r="S7702"/>
    </row>
    <row r="7703" spans="19:19" x14ac:dyDescent="0.2">
      <c r="S7703"/>
    </row>
    <row r="7704" spans="19:19" x14ac:dyDescent="0.2">
      <c r="S7704"/>
    </row>
    <row r="7705" spans="19:19" x14ac:dyDescent="0.2">
      <c r="S7705"/>
    </row>
    <row r="7706" spans="19:19" x14ac:dyDescent="0.2">
      <c r="S7706"/>
    </row>
    <row r="7707" spans="19:19" x14ac:dyDescent="0.2">
      <c r="S7707"/>
    </row>
    <row r="7708" spans="19:19" x14ac:dyDescent="0.2">
      <c r="S7708"/>
    </row>
    <row r="7709" spans="19:19" x14ac:dyDescent="0.2">
      <c r="S7709"/>
    </row>
    <row r="7710" spans="19:19" x14ac:dyDescent="0.2">
      <c r="S7710"/>
    </row>
    <row r="7711" spans="19:19" x14ac:dyDescent="0.2">
      <c r="S7711"/>
    </row>
    <row r="7712" spans="19:19" x14ac:dyDescent="0.2">
      <c r="S7712"/>
    </row>
    <row r="7713" spans="19:19" x14ac:dyDescent="0.2">
      <c r="S7713"/>
    </row>
    <row r="7714" spans="19:19" x14ac:dyDescent="0.2">
      <c r="S7714"/>
    </row>
    <row r="7715" spans="19:19" x14ac:dyDescent="0.2">
      <c r="S7715"/>
    </row>
    <row r="7716" spans="19:19" x14ac:dyDescent="0.2">
      <c r="S7716"/>
    </row>
    <row r="7717" spans="19:19" x14ac:dyDescent="0.2">
      <c r="S7717"/>
    </row>
    <row r="7718" spans="19:19" x14ac:dyDescent="0.2">
      <c r="S7718"/>
    </row>
    <row r="7719" spans="19:19" x14ac:dyDescent="0.2">
      <c r="S7719"/>
    </row>
    <row r="7720" spans="19:19" x14ac:dyDescent="0.2">
      <c r="S7720"/>
    </row>
    <row r="7721" spans="19:19" x14ac:dyDescent="0.2">
      <c r="S7721"/>
    </row>
    <row r="7722" spans="19:19" x14ac:dyDescent="0.2">
      <c r="S7722"/>
    </row>
    <row r="7723" spans="19:19" x14ac:dyDescent="0.2">
      <c r="S7723"/>
    </row>
    <row r="7724" spans="19:19" x14ac:dyDescent="0.2">
      <c r="S7724"/>
    </row>
    <row r="7725" spans="19:19" x14ac:dyDescent="0.2">
      <c r="S7725"/>
    </row>
    <row r="7726" spans="19:19" x14ac:dyDescent="0.2">
      <c r="S7726"/>
    </row>
    <row r="7727" spans="19:19" x14ac:dyDescent="0.2">
      <c r="S7727"/>
    </row>
    <row r="7728" spans="19:19" x14ac:dyDescent="0.2">
      <c r="S7728"/>
    </row>
    <row r="7729" spans="19:19" x14ac:dyDescent="0.2">
      <c r="S7729"/>
    </row>
    <row r="7730" spans="19:19" x14ac:dyDescent="0.2">
      <c r="S7730"/>
    </row>
    <row r="7731" spans="19:19" x14ac:dyDescent="0.2">
      <c r="S7731"/>
    </row>
    <row r="7732" spans="19:19" x14ac:dyDescent="0.2">
      <c r="S7732"/>
    </row>
    <row r="7733" spans="19:19" x14ac:dyDescent="0.2">
      <c r="S7733"/>
    </row>
    <row r="7734" spans="19:19" x14ac:dyDescent="0.2">
      <c r="S7734"/>
    </row>
    <row r="7735" spans="19:19" x14ac:dyDescent="0.2">
      <c r="S7735"/>
    </row>
    <row r="7736" spans="19:19" x14ac:dyDescent="0.2">
      <c r="S7736"/>
    </row>
    <row r="7737" spans="19:19" x14ac:dyDescent="0.2">
      <c r="S7737"/>
    </row>
    <row r="7738" spans="19:19" x14ac:dyDescent="0.2">
      <c r="S7738"/>
    </row>
    <row r="7739" spans="19:19" x14ac:dyDescent="0.2">
      <c r="S7739"/>
    </row>
    <row r="7740" spans="19:19" x14ac:dyDescent="0.2">
      <c r="S7740"/>
    </row>
    <row r="7741" spans="19:19" x14ac:dyDescent="0.2">
      <c r="S7741"/>
    </row>
    <row r="7742" spans="19:19" x14ac:dyDescent="0.2">
      <c r="S7742"/>
    </row>
    <row r="7743" spans="19:19" x14ac:dyDescent="0.2">
      <c r="S7743"/>
    </row>
    <row r="7744" spans="19:19" x14ac:dyDescent="0.2">
      <c r="S7744"/>
    </row>
    <row r="7745" spans="19:19" x14ac:dyDescent="0.2">
      <c r="S7745"/>
    </row>
    <row r="7746" spans="19:19" x14ac:dyDescent="0.2">
      <c r="S7746"/>
    </row>
    <row r="7747" spans="19:19" x14ac:dyDescent="0.2">
      <c r="S7747"/>
    </row>
    <row r="7748" spans="19:19" x14ac:dyDescent="0.2">
      <c r="S7748"/>
    </row>
    <row r="7749" spans="19:19" x14ac:dyDescent="0.2">
      <c r="S7749"/>
    </row>
    <row r="7750" spans="19:19" x14ac:dyDescent="0.2">
      <c r="S7750"/>
    </row>
    <row r="7751" spans="19:19" x14ac:dyDescent="0.2">
      <c r="S7751"/>
    </row>
    <row r="7752" spans="19:19" x14ac:dyDescent="0.2">
      <c r="S7752"/>
    </row>
    <row r="7753" spans="19:19" x14ac:dyDescent="0.2">
      <c r="S7753"/>
    </row>
    <row r="7754" spans="19:19" x14ac:dyDescent="0.2">
      <c r="S7754"/>
    </row>
    <row r="7755" spans="19:19" x14ac:dyDescent="0.2">
      <c r="S7755"/>
    </row>
    <row r="7756" spans="19:19" x14ac:dyDescent="0.2">
      <c r="S7756"/>
    </row>
    <row r="7757" spans="19:19" x14ac:dyDescent="0.2">
      <c r="S7757"/>
    </row>
    <row r="7758" spans="19:19" x14ac:dyDescent="0.2">
      <c r="S7758"/>
    </row>
    <row r="7759" spans="19:19" x14ac:dyDescent="0.2">
      <c r="S7759"/>
    </row>
    <row r="7760" spans="19:19" x14ac:dyDescent="0.2">
      <c r="S7760"/>
    </row>
    <row r="7761" spans="19:19" x14ac:dyDescent="0.2">
      <c r="S7761"/>
    </row>
    <row r="7762" spans="19:19" x14ac:dyDescent="0.2">
      <c r="S7762"/>
    </row>
    <row r="7763" spans="19:19" x14ac:dyDescent="0.2">
      <c r="S7763"/>
    </row>
    <row r="7764" spans="19:19" x14ac:dyDescent="0.2">
      <c r="S7764"/>
    </row>
    <row r="7765" spans="19:19" x14ac:dyDescent="0.2">
      <c r="S7765"/>
    </row>
    <row r="7766" spans="19:19" x14ac:dyDescent="0.2">
      <c r="S7766"/>
    </row>
    <row r="7767" spans="19:19" x14ac:dyDescent="0.2">
      <c r="S7767"/>
    </row>
    <row r="7768" spans="19:19" x14ac:dyDescent="0.2">
      <c r="S7768"/>
    </row>
    <row r="7769" spans="19:19" x14ac:dyDescent="0.2">
      <c r="S7769"/>
    </row>
    <row r="7770" spans="19:19" x14ac:dyDescent="0.2">
      <c r="S7770"/>
    </row>
    <row r="7771" spans="19:19" x14ac:dyDescent="0.2">
      <c r="S7771"/>
    </row>
    <row r="7772" spans="19:19" x14ac:dyDescent="0.2">
      <c r="S7772"/>
    </row>
    <row r="7773" spans="19:19" x14ac:dyDescent="0.2">
      <c r="S7773"/>
    </row>
    <row r="7774" spans="19:19" x14ac:dyDescent="0.2">
      <c r="S7774"/>
    </row>
    <row r="7775" spans="19:19" x14ac:dyDescent="0.2">
      <c r="S7775"/>
    </row>
    <row r="7776" spans="19:19" x14ac:dyDescent="0.2">
      <c r="S7776"/>
    </row>
    <row r="7777" spans="19:19" x14ac:dyDescent="0.2">
      <c r="S7777"/>
    </row>
    <row r="7778" spans="19:19" x14ac:dyDescent="0.2">
      <c r="S7778"/>
    </row>
    <row r="7779" spans="19:19" x14ac:dyDescent="0.2">
      <c r="S7779"/>
    </row>
    <row r="7780" spans="19:19" x14ac:dyDescent="0.2">
      <c r="S7780"/>
    </row>
    <row r="7781" spans="19:19" x14ac:dyDescent="0.2">
      <c r="S7781"/>
    </row>
    <row r="7782" spans="19:19" x14ac:dyDescent="0.2">
      <c r="S7782"/>
    </row>
    <row r="7783" spans="19:19" x14ac:dyDescent="0.2">
      <c r="S7783"/>
    </row>
    <row r="7784" spans="19:19" x14ac:dyDescent="0.2">
      <c r="S7784"/>
    </row>
    <row r="7785" spans="19:19" x14ac:dyDescent="0.2">
      <c r="S7785"/>
    </row>
    <row r="7786" spans="19:19" x14ac:dyDescent="0.2">
      <c r="S7786"/>
    </row>
    <row r="7787" spans="19:19" x14ac:dyDescent="0.2">
      <c r="S7787"/>
    </row>
    <row r="7788" spans="19:19" x14ac:dyDescent="0.2">
      <c r="S7788"/>
    </row>
    <row r="7789" spans="19:19" x14ac:dyDescent="0.2">
      <c r="S7789"/>
    </row>
    <row r="7790" spans="19:19" x14ac:dyDescent="0.2">
      <c r="S7790"/>
    </row>
    <row r="7791" spans="19:19" x14ac:dyDescent="0.2">
      <c r="S7791"/>
    </row>
    <row r="7792" spans="19:19" x14ac:dyDescent="0.2">
      <c r="S7792"/>
    </row>
    <row r="7793" spans="19:19" x14ac:dyDescent="0.2">
      <c r="S7793"/>
    </row>
    <row r="7794" spans="19:19" x14ac:dyDescent="0.2">
      <c r="S7794"/>
    </row>
    <row r="7795" spans="19:19" x14ac:dyDescent="0.2">
      <c r="S7795"/>
    </row>
    <row r="7796" spans="19:19" x14ac:dyDescent="0.2">
      <c r="S7796"/>
    </row>
    <row r="7797" spans="19:19" x14ac:dyDescent="0.2">
      <c r="S7797"/>
    </row>
    <row r="7798" spans="19:19" x14ac:dyDescent="0.2">
      <c r="S7798"/>
    </row>
    <row r="7799" spans="19:19" x14ac:dyDescent="0.2">
      <c r="S7799"/>
    </row>
    <row r="7800" spans="19:19" x14ac:dyDescent="0.2">
      <c r="S7800"/>
    </row>
    <row r="7801" spans="19:19" x14ac:dyDescent="0.2">
      <c r="S7801"/>
    </row>
    <row r="7802" spans="19:19" x14ac:dyDescent="0.2">
      <c r="S7802"/>
    </row>
    <row r="7803" spans="19:19" x14ac:dyDescent="0.2">
      <c r="S7803"/>
    </row>
    <row r="7804" spans="19:19" x14ac:dyDescent="0.2">
      <c r="S7804"/>
    </row>
    <row r="7805" spans="19:19" x14ac:dyDescent="0.2">
      <c r="S7805"/>
    </row>
    <row r="7806" spans="19:19" x14ac:dyDescent="0.2">
      <c r="S7806"/>
    </row>
    <row r="7807" spans="19:19" x14ac:dyDescent="0.2">
      <c r="S7807"/>
    </row>
    <row r="7808" spans="19:19" x14ac:dyDescent="0.2">
      <c r="S7808"/>
    </row>
    <row r="7809" spans="19:19" x14ac:dyDescent="0.2">
      <c r="S7809"/>
    </row>
    <row r="7810" spans="19:19" x14ac:dyDescent="0.2">
      <c r="S7810"/>
    </row>
    <row r="7811" spans="19:19" x14ac:dyDescent="0.2">
      <c r="S7811"/>
    </row>
    <row r="7812" spans="19:19" x14ac:dyDescent="0.2">
      <c r="S7812"/>
    </row>
    <row r="7813" spans="19:19" x14ac:dyDescent="0.2">
      <c r="S7813"/>
    </row>
    <row r="7814" spans="19:19" x14ac:dyDescent="0.2">
      <c r="S7814"/>
    </row>
    <row r="7815" spans="19:19" x14ac:dyDescent="0.2">
      <c r="S7815"/>
    </row>
    <row r="7816" spans="19:19" x14ac:dyDescent="0.2">
      <c r="S7816"/>
    </row>
    <row r="7817" spans="19:19" x14ac:dyDescent="0.2">
      <c r="S7817"/>
    </row>
    <row r="7818" spans="19:19" x14ac:dyDescent="0.2">
      <c r="S7818"/>
    </row>
    <row r="7819" spans="19:19" x14ac:dyDescent="0.2">
      <c r="S7819"/>
    </row>
    <row r="7820" spans="19:19" x14ac:dyDescent="0.2">
      <c r="S7820"/>
    </row>
    <row r="7821" spans="19:19" x14ac:dyDescent="0.2">
      <c r="S7821"/>
    </row>
    <row r="7822" spans="19:19" x14ac:dyDescent="0.2">
      <c r="S7822"/>
    </row>
    <row r="7823" spans="19:19" x14ac:dyDescent="0.2">
      <c r="S7823"/>
    </row>
    <row r="7824" spans="19:19" x14ac:dyDescent="0.2">
      <c r="S7824"/>
    </row>
    <row r="7825" spans="19:19" x14ac:dyDescent="0.2">
      <c r="S7825"/>
    </row>
    <row r="7826" spans="19:19" x14ac:dyDescent="0.2">
      <c r="S7826"/>
    </row>
    <row r="7827" spans="19:19" x14ac:dyDescent="0.2">
      <c r="S7827"/>
    </row>
    <row r="7828" spans="19:19" x14ac:dyDescent="0.2">
      <c r="S7828"/>
    </row>
    <row r="7829" spans="19:19" x14ac:dyDescent="0.2">
      <c r="S7829"/>
    </row>
    <row r="7830" spans="19:19" x14ac:dyDescent="0.2">
      <c r="S7830"/>
    </row>
    <row r="7831" spans="19:19" x14ac:dyDescent="0.2">
      <c r="S7831"/>
    </row>
    <row r="7832" spans="19:19" x14ac:dyDescent="0.2">
      <c r="S7832"/>
    </row>
    <row r="7833" spans="19:19" x14ac:dyDescent="0.2">
      <c r="S7833"/>
    </row>
    <row r="7834" spans="19:19" x14ac:dyDescent="0.2">
      <c r="S7834"/>
    </row>
    <row r="7835" spans="19:19" x14ac:dyDescent="0.2">
      <c r="S7835"/>
    </row>
    <row r="7836" spans="19:19" x14ac:dyDescent="0.2">
      <c r="S7836"/>
    </row>
    <row r="7837" spans="19:19" x14ac:dyDescent="0.2">
      <c r="S7837"/>
    </row>
    <row r="7838" spans="19:19" x14ac:dyDescent="0.2">
      <c r="S7838"/>
    </row>
    <row r="7839" spans="19:19" x14ac:dyDescent="0.2">
      <c r="S7839"/>
    </row>
    <row r="7840" spans="19:19" x14ac:dyDescent="0.2">
      <c r="S7840"/>
    </row>
    <row r="7841" spans="19:19" x14ac:dyDescent="0.2">
      <c r="S7841"/>
    </row>
    <row r="7842" spans="19:19" x14ac:dyDescent="0.2">
      <c r="S7842"/>
    </row>
    <row r="7843" spans="19:19" x14ac:dyDescent="0.2">
      <c r="S7843"/>
    </row>
    <row r="7844" spans="19:19" x14ac:dyDescent="0.2">
      <c r="S7844"/>
    </row>
    <row r="7845" spans="19:19" x14ac:dyDescent="0.2">
      <c r="S7845"/>
    </row>
    <row r="7846" spans="19:19" x14ac:dyDescent="0.2">
      <c r="S7846"/>
    </row>
    <row r="7847" spans="19:19" x14ac:dyDescent="0.2">
      <c r="S7847"/>
    </row>
    <row r="7848" spans="19:19" x14ac:dyDescent="0.2">
      <c r="S7848"/>
    </row>
    <row r="7849" spans="19:19" x14ac:dyDescent="0.2">
      <c r="S7849"/>
    </row>
    <row r="7850" spans="19:19" x14ac:dyDescent="0.2">
      <c r="S7850"/>
    </row>
    <row r="7851" spans="19:19" x14ac:dyDescent="0.2">
      <c r="S7851"/>
    </row>
    <row r="7852" spans="19:19" x14ac:dyDescent="0.2">
      <c r="S7852"/>
    </row>
    <row r="7853" spans="19:19" x14ac:dyDescent="0.2">
      <c r="S7853"/>
    </row>
    <row r="7854" spans="19:19" x14ac:dyDescent="0.2">
      <c r="S7854"/>
    </row>
    <row r="7855" spans="19:19" x14ac:dyDescent="0.2">
      <c r="S7855"/>
    </row>
    <row r="7856" spans="19:19" x14ac:dyDescent="0.2">
      <c r="S7856"/>
    </row>
    <row r="7857" spans="19:19" x14ac:dyDescent="0.2">
      <c r="S7857"/>
    </row>
    <row r="7858" spans="19:19" x14ac:dyDescent="0.2">
      <c r="S7858"/>
    </row>
    <row r="7859" spans="19:19" x14ac:dyDescent="0.2">
      <c r="S7859"/>
    </row>
    <row r="7860" spans="19:19" x14ac:dyDescent="0.2">
      <c r="S7860"/>
    </row>
    <row r="7861" spans="19:19" x14ac:dyDescent="0.2">
      <c r="S7861"/>
    </row>
    <row r="7862" spans="19:19" x14ac:dyDescent="0.2">
      <c r="S7862"/>
    </row>
    <row r="7863" spans="19:19" x14ac:dyDescent="0.2">
      <c r="S7863"/>
    </row>
    <row r="7864" spans="19:19" x14ac:dyDescent="0.2">
      <c r="S7864"/>
    </row>
    <row r="7865" spans="19:19" x14ac:dyDescent="0.2">
      <c r="S7865"/>
    </row>
    <row r="7866" spans="19:19" x14ac:dyDescent="0.2">
      <c r="S7866"/>
    </row>
    <row r="7867" spans="19:19" x14ac:dyDescent="0.2">
      <c r="S7867"/>
    </row>
    <row r="7868" spans="19:19" x14ac:dyDescent="0.2">
      <c r="S7868"/>
    </row>
    <row r="7869" spans="19:19" x14ac:dyDescent="0.2">
      <c r="S7869"/>
    </row>
    <row r="7870" spans="19:19" x14ac:dyDescent="0.2">
      <c r="S7870"/>
    </row>
    <row r="7871" spans="19:19" x14ac:dyDescent="0.2">
      <c r="S7871"/>
    </row>
    <row r="7872" spans="19:19" x14ac:dyDescent="0.2">
      <c r="S7872"/>
    </row>
    <row r="7873" spans="19:19" x14ac:dyDescent="0.2">
      <c r="S7873"/>
    </row>
    <row r="7874" spans="19:19" x14ac:dyDescent="0.2">
      <c r="S7874"/>
    </row>
    <row r="7875" spans="19:19" x14ac:dyDescent="0.2">
      <c r="S7875"/>
    </row>
    <row r="7876" spans="19:19" x14ac:dyDescent="0.2">
      <c r="S7876"/>
    </row>
    <row r="7877" spans="19:19" x14ac:dyDescent="0.2">
      <c r="S7877"/>
    </row>
    <row r="7878" spans="19:19" x14ac:dyDescent="0.2">
      <c r="S7878"/>
    </row>
    <row r="7879" spans="19:19" x14ac:dyDescent="0.2">
      <c r="S7879"/>
    </row>
    <row r="7880" spans="19:19" x14ac:dyDescent="0.2">
      <c r="S7880"/>
    </row>
    <row r="7881" spans="19:19" x14ac:dyDescent="0.2">
      <c r="S7881"/>
    </row>
    <row r="7882" spans="19:19" x14ac:dyDescent="0.2">
      <c r="S7882"/>
    </row>
    <row r="7883" spans="19:19" x14ac:dyDescent="0.2">
      <c r="S7883"/>
    </row>
    <row r="7884" spans="19:19" x14ac:dyDescent="0.2">
      <c r="S7884"/>
    </row>
    <row r="7885" spans="19:19" x14ac:dyDescent="0.2">
      <c r="S7885"/>
    </row>
    <row r="7886" spans="19:19" x14ac:dyDescent="0.2">
      <c r="S7886"/>
    </row>
    <row r="7887" spans="19:19" x14ac:dyDescent="0.2">
      <c r="S7887"/>
    </row>
    <row r="7888" spans="19:19" x14ac:dyDescent="0.2">
      <c r="S7888"/>
    </row>
    <row r="7889" spans="19:19" x14ac:dyDescent="0.2">
      <c r="S7889"/>
    </row>
    <row r="7890" spans="19:19" x14ac:dyDescent="0.2">
      <c r="S7890"/>
    </row>
    <row r="7891" spans="19:19" x14ac:dyDescent="0.2">
      <c r="S7891"/>
    </row>
    <row r="7892" spans="19:19" x14ac:dyDescent="0.2">
      <c r="S7892"/>
    </row>
    <row r="7893" spans="19:19" x14ac:dyDescent="0.2">
      <c r="S7893"/>
    </row>
    <row r="7894" spans="19:19" x14ac:dyDescent="0.2">
      <c r="S7894"/>
    </row>
    <row r="7895" spans="19:19" x14ac:dyDescent="0.2">
      <c r="S7895"/>
    </row>
    <row r="7896" spans="19:19" x14ac:dyDescent="0.2">
      <c r="S7896"/>
    </row>
    <row r="7897" spans="19:19" x14ac:dyDescent="0.2">
      <c r="S7897"/>
    </row>
    <row r="7898" spans="19:19" x14ac:dyDescent="0.2">
      <c r="S7898"/>
    </row>
    <row r="7899" spans="19:19" x14ac:dyDescent="0.2">
      <c r="S7899"/>
    </row>
    <row r="7900" spans="19:19" x14ac:dyDescent="0.2">
      <c r="S7900"/>
    </row>
    <row r="7901" spans="19:19" x14ac:dyDescent="0.2">
      <c r="S7901"/>
    </row>
    <row r="7902" spans="19:19" x14ac:dyDescent="0.2">
      <c r="S7902"/>
    </row>
    <row r="7903" spans="19:19" x14ac:dyDescent="0.2">
      <c r="S7903"/>
    </row>
    <row r="7904" spans="19:19" x14ac:dyDescent="0.2">
      <c r="S7904"/>
    </row>
    <row r="7905" spans="19:19" x14ac:dyDescent="0.2">
      <c r="S7905"/>
    </row>
    <row r="7906" spans="19:19" x14ac:dyDescent="0.2">
      <c r="S7906"/>
    </row>
    <row r="7907" spans="19:19" x14ac:dyDescent="0.2">
      <c r="S7907"/>
    </row>
    <row r="7908" spans="19:19" x14ac:dyDescent="0.2">
      <c r="S7908"/>
    </row>
    <row r="7909" spans="19:19" x14ac:dyDescent="0.2">
      <c r="S7909"/>
    </row>
    <row r="7910" spans="19:19" x14ac:dyDescent="0.2">
      <c r="S7910"/>
    </row>
    <row r="7911" spans="19:19" x14ac:dyDescent="0.2">
      <c r="S7911"/>
    </row>
    <row r="7912" spans="19:19" x14ac:dyDescent="0.2">
      <c r="S7912"/>
    </row>
    <row r="7913" spans="19:19" x14ac:dyDescent="0.2">
      <c r="S7913"/>
    </row>
    <row r="7914" spans="19:19" x14ac:dyDescent="0.2">
      <c r="S7914"/>
    </row>
    <row r="7915" spans="19:19" x14ac:dyDescent="0.2">
      <c r="S7915"/>
    </row>
    <row r="7916" spans="19:19" x14ac:dyDescent="0.2">
      <c r="S7916"/>
    </row>
    <row r="7917" spans="19:19" x14ac:dyDescent="0.2">
      <c r="S7917"/>
    </row>
    <row r="7918" spans="19:19" x14ac:dyDescent="0.2">
      <c r="S7918"/>
    </row>
    <row r="7919" spans="19:19" x14ac:dyDescent="0.2">
      <c r="S7919"/>
    </row>
    <row r="7920" spans="19:19" x14ac:dyDescent="0.2">
      <c r="S7920"/>
    </row>
    <row r="7921" spans="19:19" x14ac:dyDescent="0.2">
      <c r="S7921"/>
    </row>
    <row r="7922" spans="19:19" x14ac:dyDescent="0.2">
      <c r="S7922"/>
    </row>
    <row r="7923" spans="19:19" x14ac:dyDescent="0.2">
      <c r="S7923"/>
    </row>
    <row r="7924" spans="19:19" x14ac:dyDescent="0.2">
      <c r="S7924"/>
    </row>
    <row r="7925" spans="19:19" x14ac:dyDescent="0.2">
      <c r="S7925"/>
    </row>
    <row r="7926" spans="19:19" x14ac:dyDescent="0.2">
      <c r="S7926"/>
    </row>
    <row r="7927" spans="19:19" x14ac:dyDescent="0.2">
      <c r="S7927"/>
    </row>
    <row r="7928" spans="19:19" x14ac:dyDescent="0.2">
      <c r="S7928"/>
    </row>
    <row r="7929" spans="19:19" x14ac:dyDescent="0.2">
      <c r="S7929"/>
    </row>
    <row r="7930" spans="19:19" x14ac:dyDescent="0.2">
      <c r="S7930"/>
    </row>
    <row r="7931" spans="19:19" x14ac:dyDescent="0.2">
      <c r="S7931"/>
    </row>
    <row r="7932" spans="19:19" x14ac:dyDescent="0.2">
      <c r="S7932"/>
    </row>
    <row r="7933" spans="19:19" x14ac:dyDescent="0.2">
      <c r="S7933"/>
    </row>
    <row r="7934" spans="19:19" x14ac:dyDescent="0.2">
      <c r="S7934"/>
    </row>
    <row r="7935" spans="19:19" x14ac:dyDescent="0.2">
      <c r="S7935"/>
    </row>
    <row r="7936" spans="19:19" x14ac:dyDescent="0.2">
      <c r="S7936"/>
    </row>
    <row r="7937" spans="19:19" x14ac:dyDescent="0.2">
      <c r="S7937"/>
    </row>
    <row r="7938" spans="19:19" x14ac:dyDescent="0.2">
      <c r="S7938"/>
    </row>
    <row r="7939" spans="19:19" x14ac:dyDescent="0.2">
      <c r="S7939"/>
    </row>
    <row r="7940" spans="19:19" x14ac:dyDescent="0.2">
      <c r="S7940"/>
    </row>
    <row r="7941" spans="19:19" x14ac:dyDescent="0.2">
      <c r="S7941"/>
    </row>
    <row r="7942" spans="19:19" x14ac:dyDescent="0.2">
      <c r="S7942"/>
    </row>
    <row r="7943" spans="19:19" x14ac:dyDescent="0.2">
      <c r="S7943"/>
    </row>
    <row r="7944" spans="19:19" x14ac:dyDescent="0.2">
      <c r="S7944"/>
    </row>
    <row r="7945" spans="19:19" x14ac:dyDescent="0.2">
      <c r="S7945"/>
    </row>
    <row r="7946" spans="19:19" x14ac:dyDescent="0.2">
      <c r="S7946"/>
    </row>
    <row r="7947" spans="19:19" x14ac:dyDescent="0.2">
      <c r="S7947"/>
    </row>
    <row r="7948" spans="19:19" x14ac:dyDescent="0.2">
      <c r="S7948"/>
    </row>
    <row r="7949" spans="19:19" x14ac:dyDescent="0.2">
      <c r="S7949"/>
    </row>
    <row r="7950" spans="19:19" x14ac:dyDescent="0.2">
      <c r="S7950"/>
    </row>
    <row r="7951" spans="19:19" x14ac:dyDescent="0.2">
      <c r="S7951"/>
    </row>
    <row r="7952" spans="19:19" x14ac:dyDescent="0.2">
      <c r="S7952"/>
    </row>
    <row r="7953" spans="19:19" x14ac:dyDescent="0.2">
      <c r="S7953"/>
    </row>
    <row r="7954" spans="19:19" x14ac:dyDescent="0.2">
      <c r="S7954"/>
    </row>
    <row r="7955" spans="19:19" x14ac:dyDescent="0.2">
      <c r="S7955"/>
    </row>
    <row r="7956" spans="19:19" x14ac:dyDescent="0.2">
      <c r="S7956"/>
    </row>
    <row r="7957" spans="19:19" x14ac:dyDescent="0.2">
      <c r="S7957"/>
    </row>
    <row r="7958" spans="19:19" x14ac:dyDescent="0.2">
      <c r="S7958"/>
    </row>
    <row r="7959" spans="19:19" x14ac:dyDescent="0.2">
      <c r="S7959"/>
    </row>
    <row r="7960" spans="19:19" x14ac:dyDescent="0.2">
      <c r="S7960"/>
    </row>
    <row r="7961" spans="19:19" x14ac:dyDescent="0.2">
      <c r="S7961"/>
    </row>
    <row r="7962" spans="19:19" x14ac:dyDescent="0.2">
      <c r="S7962"/>
    </row>
    <row r="7963" spans="19:19" x14ac:dyDescent="0.2">
      <c r="S7963"/>
    </row>
    <row r="7964" spans="19:19" x14ac:dyDescent="0.2">
      <c r="S7964"/>
    </row>
    <row r="7965" spans="19:19" x14ac:dyDescent="0.2">
      <c r="S7965"/>
    </row>
    <row r="7966" spans="19:19" x14ac:dyDescent="0.2">
      <c r="S7966"/>
    </row>
    <row r="7967" spans="19:19" x14ac:dyDescent="0.2">
      <c r="S7967"/>
    </row>
    <row r="7968" spans="19:19" x14ac:dyDescent="0.2">
      <c r="S7968"/>
    </row>
    <row r="7969" spans="19:19" x14ac:dyDescent="0.2">
      <c r="S7969"/>
    </row>
    <row r="7970" spans="19:19" x14ac:dyDescent="0.2">
      <c r="S7970"/>
    </row>
    <row r="7971" spans="19:19" x14ac:dyDescent="0.2">
      <c r="S7971"/>
    </row>
    <row r="7972" spans="19:19" x14ac:dyDescent="0.2">
      <c r="S7972"/>
    </row>
    <row r="7973" spans="19:19" x14ac:dyDescent="0.2">
      <c r="S7973"/>
    </row>
    <row r="7974" spans="19:19" x14ac:dyDescent="0.2">
      <c r="S7974"/>
    </row>
    <row r="7975" spans="19:19" x14ac:dyDescent="0.2">
      <c r="S7975"/>
    </row>
    <row r="7976" spans="19:19" x14ac:dyDescent="0.2">
      <c r="S7976"/>
    </row>
    <row r="7977" spans="19:19" x14ac:dyDescent="0.2">
      <c r="S7977"/>
    </row>
    <row r="7978" spans="19:19" x14ac:dyDescent="0.2">
      <c r="S7978"/>
    </row>
    <row r="7979" spans="19:19" x14ac:dyDescent="0.2">
      <c r="S7979"/>
    </row>
    <row r="7980" spans="19:19" x14ac:dyDescent="0.2">
      <c r="S7980"/>
    </row>
    <row r="7981" spans="19:19" x14ac:dyDescent="0.2">
      <c r="S7981"/>
    </row>
    <row r="7982" spans="19:19" x14ac:dyDescent="0.2">
      <c r="S7982"/>
    </row>
    <row r="7983" spans="19:19" x14ac:dyDescent="0.2">
      <c r="S7983"/>
    </row>
    <row r="7984" spans="19:19" x14ac:dyDescent="0.2">
      <c r="S7984"/>
    </row>
    <row r="7985" spans="19:19" x14ac:dyDescent="0.2">
      <c r="S7985"/>
    </row>
    <row r="7986" spans="19:19" x14ac:dyDescent="0.2">
      <c r="S7986"/>
    </row>
    <row r="7987" spans="19:19" x14ac:dyDescent="0.2">
      <c r="S7987"/>
    </row>
    <row r="7988" spans="19:19" x14ac:dyDescent="0.2">
      <c r="S7988"/>
    </row>
    <row r="7989" spans="19:19" x14ac:dyDescent="0.2">
      <c r="S7989"/>
    </row>
    <row r="7990" spans="19:19" x14ac:dyDescent="0.2">
      <c r="S7990"/>
    </row>
    <row r="7991" spans="19:19" x14ac:dyDescent="0.2">
      <c r="S7991"/>
    </row>
    <row r="7992" spans="19:19" x14ac:dyDescent="0.2">
      <c r="S7992"/>
    </row>
    <row r="7993" spans="19:19" x14ac:dyDescent="0.2">
      <c r="S7993"/>
    </row>
    <row r="7994" spans="19:19" x14ac:dyDescent="0.2">
      <c r="S7994"/>
    </row>
    <row r="7995" spans="19:19" x14ac:dyDescent="0.2">
      <c r="S7995"/>
    </row>
    <row r="7996" spans="19:19" x14ac:dyDescent="0.2">
      <c r="S7996"/>
    </row>
    <row r="7997" spans="19:19" x14ac:dyDescent="0.2">
      <c r="S7997"/>
    </row>
    <row r="7998" spans="19:19" x14ac:dyDescent="0.2">
      <c r="S7998"/>
    </row>
    <row r="7999" spans="19:19" x14ac:dyDescent="0.2">
      <c r="S7999"/>
    </row>
    <row r="8000" spans="19:19" x14ac:dyDescent="0.2">
      <c r="S8000"/>
    </row>
    <row r="8001" spans="19:19" x14ac:dyDescent="0.2">
      <c r="S8001"/>
    </row>
    <row r="8002" spans="19:19" x14ac:dyDescent="0.2">
      <c r="S8002"/>
    </row>
    <row r="8003" spans="19:19" x14ac:dyDescent="0.2">
      <c r="S8003"/>
    </row>
    <row r="8004" spans="19:19" x14ac:dyDescent="0.2">
      <c r="S8004"/>
    </row>
    <row r="8005" spans="19:19" x14ac:dyDescent="0.2">
      <c r="S8005"/>
    </row>
    <row r="8006" spans="19:19" x14ac:dyDescent="0.2">
      <c r="S8006"/>
    </row>
    <row r="8007" spans="19:19" x14ac:dyDescent="0.2">
      <c r="S8007"/>
    </row>
    <row r="8008" spans="19:19" x14ac:dyDescent="0.2">
      <c r="S8008"/>
    </row>
    <row r="8009" spans="19:19" x14ac:dyDescent="0.2">
      <c r="S8009"/>
    </row>
    <row r="8010" spans="19:19" x14ac:dyDescent="0.2">
      <c r="S8010"/>
    </row>
    <row r="8011" spans="19:19" x14ac:dyDescent="0.2">
      <c r="S8011"/>
    </row>
    <row r="8012" spans="19:19" x14ac:dyDescent="0.2">
      <c r="S8012"/>
    </row>
    <row r="8013" spans="19:19" x14ac:dyDescent="0.2">
      <c r="S8013"/>
    </row>
    <row r="8014" spans="19:19" x14ac:dyDescent="0.2">
      <c r="S8014"/>
    </row>
    <row r="8015" spans="19:19" x14ac:dyDescent="0.2">
      <c r="S8015"/>
    </row>
    <row r="8016" spans="19:19" x14ac:dyDescent="0.2">
      <c r="S8016"/>
    </row>
    <row r="8017" spans="19:19" x14ac:dyDescent="0.2">
      <c r="S8017"/>
    </row>
    <row r="8018" spans="19:19" x14ac:dyDescent="0.2">
      <c r="S8018"/>
    </row>
    <row r="8019" spans="19:19" x14ac:dyDescent="0.2">
      <c r="S8019"/>
    </row>
    <row r="8020" spans="19:19" x14ac:dyDescent="0.2">
      <c r="S8020"/>
    </row>
    <row r="8021" spans="19:19" x14ac:dyDescent="0.2">
      <c r="S8021"/>
    </row>
    <row r="8022" spans="19:19" x14ac:dyDescent="0.2">
      <c r="S8022"/>
    </row>
    <row r="8023" spans="19:19" x14ac:dyDescent="0.2">
      <c r="S8023"/>
    </row>
    <row r="8024" spans="19:19" x14ac:dyDescent="0.2">
      <c r="S8024"/>
    </row>
    <row r="8025" spans="19:19" x14ac:dyDescent="0.2">
      <c r="S8025"/>
    </row>
    <row r="8026" spans="19:19" x14ac:dyDescent="0.2">
      <c r="S8026"/>
    </row>
    <row r="8027" spans="19:19" x14ac:dyDescent="0.2">
      <c r="S8027"/>
    </row>
    <row r="8028" spans="19:19" x14ac:dyDescent="0.2">
      <c r="S8028"/>
    </row>
    <row r="8029" spans="19:19" x14ac:dyDescent="0.2">
      <c r="S8029"/>
    </row>
    <row r="8030" spans="19:19" x14ac:dyDescent="0.2">
      <c r="S8030"/>
    </row>
    <row r="8031" spans="19:19" x14ac:dyDescent="0.2">
      <c r="S8031"/>
    </row>
    <row r="8032" spans="19:19" x14ac:dyDescent="0.2">
      <c r="S8032"/>
    </row>
    <row r="8033" spans="19:19" x14ac:dyDescent="0.2">
      <c r="S8033"/>
    </row>
    <row r="8034" spans="19:19" x14ac:dyDescent="0.2">
      <c r="S8034"/>
    </row>
    <row r="8035" spans="19:19" x14ac:dyDescent="0.2">
      <c r="S8035"/>
    </row>
    <row r="8036" spans="19:19" x14ac:dyDescent="0.2">
      <c r="S8036"/>
    </row>
    <row r="8037" spans="19:19" x14ac:dyDescent="0.2">
      <c r="S8037"/>
    </row>
    <row r="8038" spans="19:19" x14ac:dyDescent="0.2">
      <c r="S8038"/>
    </row>
    <row r="8039" spans="19:19" x14ac:dyDescent="0.2">
      <c r="S8039"/>
    </row>
    <row r="8040" spans="19:19" x14ac:dyDescent="0.2">
      <c r="S8040"/>
    </row>
    <row r="8041" spans="19:19" x14ac:dyDescent="0.2">
      <c r="S8041"/>
    </row>
    <row r="8042" spans="19:19" x14ac:dyDescent="0.2">
      <c r="S8042"/>
    </row>
    <row r="8043" spans="19:19" x14ac:dyDescent="0.2">
      <c r="S8043"/>
    </row>
    <row r="8044" spans="19:19" x14ac:dyDescent="0.2">
      <c r="S8044"/>
    </row>
    <row r="8045" spans="19:19" x14ac:dyDescent="0.2">
      <c r="S8045"/>
    </row>
    <row r="8046" spans="19:19" x14ac:dyDescent="0.2">
      <c r="S8046"/>
    </row>
    <row r="8047" spans="19:19" x14ac:dyDescent="0.2">
      <c r="S8047"/>
    </row>
    <row r="8048" spans="19:19" x14ac:dyDescent="0.2">
      <c r="S8048"/>
    </row>
    <row r="8049" spans="19:19" x14ac:dyDescent="0.2">
      <c r="S8049"/>
    </row>
    <row r="8050" spans="19:19" x14ac:dyDescent="0.2">
      <c r="S8050"/>
    </row>
    <row r="8051" spans="19:19" x14ac:dyDescent="0.2">
      <c r="S8051"/>
    </row>
    <row r="8052" spans="19:19" x14ac:dyDescent="0.2">
      <c r="S8052"/>
    </row>
    <row r="8053" spans="19:19" x14ac:dyDescent="0.2">
      <c r="S8053"/>
    </row>
    <row r="8054" spans="19:19" x14ac:dyDescent="0.2">
      <c r="S8054"/>
    </row>
    <row r="8055" spans="19:19" x14ac:dyDescent="0.2">
      <c r="S8055"/>
    </row>
    <row r="8056" spans="19:19" x14ac:dyDescent="0.2">
      <c r="S8056"/>
    </row>
    <row r="8057" spans="19:19" x14ac:dyDescent="0.2">
      <c r="S8057"/>
    </row>
    <row r="8058" spans="19:19" x14ac:dyDescent="0.2">
      <c r="S8058"/>
    </row>
    <row r="8059" spans="19:19" x14ac:dyDescent="0.2">
      <c r="S8059"/>
    </row>
    <row r="8060" spans="19:19" x14ac:dyDescent="0.2">
      <c r="S8060"/>
    </row>
    <row r="8061" spans="19:19" x14ac:dyDescent="0.2">
      <c r="S8061"/>
    </row>
    <row r="8062" spans="19:19" x14ac:dyDescent="0.2">
      <c r="S8062"/>
    </row>
    <row r="8063" spans="19:19" x14ac:dyDescent="0.2">
      <c r="S8063"/>
    </row>
    <row r="8064" spans="19:19" x14ac:dyDescent="0.2">
      <c r="S8064"/>
    </row>
    <row r="8065" spans="19:19" x14ac:dyDescent="0.2">
      <c r="S8065"/>
    </row>
    <row r="8066" spans="19:19" x14ac:dyDescent="0.2">
      <c r="S8066"/>
    </row>
    <row r="8067" spans="19:19" x14ac:dyDescent="0.2">
      <c r="S8067"/>
    </row>
    <row r="8068" spans="19:19" x14ac:dyDescent="0.2">
      <c r="S8068"/>
    </row>
    <row r="8069" spans="19:19" x14ac:dyDescent="0.2">
      <c r="S8069"/>
    </row>
    <row r="8070" spans="19:19" x14ac:dyDescent="0.2">
      <c r="S8070"/>
    </row>
    <row r="8071" spans="19:19" x14ac:dyDescent="0.2">
      <c r="S8071"/>
    </row>
    <row r="8072" spans="19:19" x14ac:dyDescent="0.2">
      <c r="S8072"/>
    </row>
    <row r="8073" spans="19:19" x14ac:dyDescent="0.2">
      <c r="S8073"/>
    </row>
    <row r="8074" spans="19:19" x14ac:dyDescent="0.2">
      <c r="S8074"/>
    </row>
    <row r="8075" spans="19:19" x14ac:dyDescent="0.2">
      <c r="S8075"/>
    </row>
    <row r="8076" spans="19:19" x14ac:dyDescent="0.2">
      <c r="S8076"/>
    </row>
    <row r="8077" spans="19:19" x14ac:dyDescent="0.2">
      <c r="S8077"/>
    </row>
    <row r="8078" spans="19:19" x14ac:dyDescent="0.2">
      <c r="S8078"/>
    </row>
    <row r="8079" spans="19:19" x14ac:dyDescent="0.2">
      <c r="S8079"/>
    </row>
    <row r="8080" spans="19:19" x14ac:dyDescent="0.2">
      <c r="S8080"/>
    </row>
    <row r="8081" spans="19:19" x14ac:dyDescent="0.2">
      <c r="S8081"/>
    </row>
    <row r="8082" spans="19:19" x14ac:dyDescent="0.2">
      <c r="S8082"/>
    </row>
    <row r="8083" spans="19:19" x14ac:dyDescent="0.2">
      <c r="S8083"/>
    </row>
    <row r="8084" spans="19:19" x14ac:dyDescent="0.2">
      <c r="S8084"/>
    </row>
    <row r="8085" spans="19:19" x14ac:dyDescent="0.2">
      <c r="S8085"/>
    </row>
    <row r="8086" spans="19:19" x14ac:dyDescent="0.2">
      <c r="S8086"/>
    </row>
    <row r="8087" spans="19:19" x14ac:dyDescent="0.2">
      <c r="S8087"/>
    </row>
    <row r="8088" spans="19:19" x14ac:dyDescent="0.2">
      <c r="S8088"/>
    </row>
    <row r="8089" spans="19:19" x14ac:dyDescent="0.2">
      <c r="S8089"/>
    </row>
    <row r="8090" spans="19:19" x14ac:dyDescent="0.2">
      <c r="S8090"/>
    </row>
    <row r="8091" spans="19:19" x14ac:dyDescent="0.2">
      <c r="S8091"/>
    </row>
    <row r="8092" spans="19:19" x14ac:dyDescent="0.2">
      <c r="S8092"/>
    </row>
    <row r="8093" spans="19:19" x14ac:dyDescent="0.2">
      <c r="S8093"/>
    </row>
    <row r="8094" spans="19:19" x14ac:dyDescent="0.2">
      <c r="S8094"/>
    </row>
    <row r="8095" spans="19:19" x14ac:dyDescent="0.2">
      <c r="S8095"/>
    </row>
    <row r="8096" spans="19:19" x14ac:dyDescent="0.2">
      <c r="S8096"/>
    </row>
    <row r="8097" spans="19:19" x14ac:dyDescent="0.2">
      <c r="S8097"/>
    </row>
    <row r="8098" spans="19:19" x14ac:dyDescent="0.2">
      <c r="S8098"/>
    </row>
    <row r="8099" spans="19:19" x14ac:dyDescent="0.2">
      <c r="S8099"/>
    </row>
    <row r="8100" spans="19:19" x14ac:dyDescent="0.2">
      <c r="S8100"/>
    </row>
    <row r="8101" spans="19:19" x14ac:dyDescent="0.2">
      <c r="S8101"/>
    </row>
    <row r="8102" spans="19:19" x14ac:dyDescent="0.2">
      <c r="S8102"/>
    </row>
    <row r="8103" spans="19:19" x14ac:dyDescent="0.2">
      <c r="S8103"/>
    </row>
    <row r="8104" spans="19:19" x14ac:dyDescent="0.2">
      <c r="S8104"/>
    </row>
    <row r="8105" spans="19:19" x14ac:dyDescent="0.2">
      <c r="S8105"/>
    </row>
    <row r="8106" spans="19:19" x14ac:dyDescent="0.2">
      <c r="S8106"/>
    </row>
    <row r="8107" spans="19:19" x14ac:dyDescent="0.2">
      <c r="S8107"/>
    </row>
    <row r="8108" spans="19:19" x14ac:dyDescent="0.2">
      <c r="S8108"/>
    </row>
    <row r="8109" spans="19:19" x14ac:dyDescent="0.2">
      <c r="S8109"/>
    </row>
    <row r="8110" spans="19:19" x14ac:dyDescent="0.2">
      <c r="S8110"/>
    </row>
    <row r="8111" spans="19:19" x14ac:dyDescent="0.2">
      <c r="S8111"/>
    </row>
    <row r="8112" spans="19:19" x14ac:dyDescent="0.2">
      <c r="S8112"/>
    </row>
    <row r="8113" spans="19:19" x14ac:dyDescent="0.2">
      <c r="S8113"/>
    </row>
    <row r="8114" spans="19:19" x14ac:dyDescent="0.2">
      <c r="S8114"/>
    </row>
    <row r="8115" spans="19:19" x14ac:dyDescent="0.2">
      <c r="S8115"/>
    </row>
    <row r="8116" spans="19:19" x14ac:dyDescent="0.2">
      <c r="S8116"/>
    </row>
    <row r="8117" spans="19:19" x14ac:dyDescent="0.2">
      <c r="S8117"/>
    </row>
    <row r="8118" spans="19:19" x14ac:dyDescent="0.2">
      <c r="S8118"/>
    </row>
    <row r="8119" spans="19:19" x14ac:dyDescent="0.2">
      <c r="S8119"/>
    </row>
    <row r="8120" spans="19:19" x14ac:dyDescent="0.2">
      <c r="S8120"/>
    </row>
    <row r="8121" spans="19:19" x14ac:dyDescent="0.2">
      <c r="S8121"/>
    </row>
    <row r="8122" spans="19:19" x14ac:dyDescent="0.2">
      <c r="S8122"/>
    </row>
    <row r="8123" spans="19:19" x14ac:dyDescent="0.2">
      <c r="S8123"/>
    </row>
    <row r="8124" spans="19:19" x14ac:dyDescent="0.2">
      <c r="S8124"/>
    </row>
    <row r="8125" spans="19:19" x14ac:dyDescent="0.2">
      <c r="S8125"/>
    </row>
    <row r="8126" spans="19:19" x14ac:dyDescent="0.2">
      <c r="S8126"/>
    </row>
    <row r="8127" spans="19:19" x14ac:dyDescent="0.2">
      <c r="S8127"/>
    </row>
    <row r="8128" spans="19:19" x14ac:dyDescent="0.2">
      <c r="S8128"/>
    </row>
    <row r="8129" spans="19:19" x14ac:dyDescent="0.2">
      <c r="S8129"/>
    </row>
    <row r="8130" spans="19:19" x14ac:dyDescent="0.2">
      <c r="S8130"/>
    </row>
    <row r="8131" spans="19:19" x14ac:dyDescent="0.2">
      <c r="S8131"/>
    </row>
    <row r="8132" spans="19:19" x14ac:dyDescent="0.2">
      <c r="S8132"/>
    </row>
    <row r="8133" spans="19:19" x14ac:dyDescent="0.2">
      <c r="S8133"/>
    </row>
    <row r="8134" spans="19:19" x14ac:dyDescent="0.2">
      <c r="S8134"/>
    </row>
    <row r="8135" spans="19:19" x14ac:dyDescent="0.2">
      <c r="S8135"/>
    </row>
    <row r="8136" spans="19:19" x14ac:dyDescent="0.2">
      <c r="S8136"/>
    </row>
    <row r="8137" spans="19:19" x14ac:dyDescent="0.2">
      <c r="S8137"/>
    </row>
    <row r="8138" spans="19:19" x14ac:dyDescent="0.2">
      <c r="S8138"/>
    </row>
    <row r="8139" spans="19:19" x14ac:dyDescent="0.2">
      <c r="S8139"/>
    </row>
    <row r="8140" spans="19:19" x14ac:dyDescent="0.2">
      <c r="S8140"/>
    </row>
    <row r="8141" spans="19:19" x14ac:dyDescent="0.2">
      <c r="S8141"/>
    </row>
    <row r="8142" spans="19:19" x14ac:dyDescent="0.2">
      <c r="S8142"/>
    </row>
    <row r="8143" spans="19:19" x14ac:dyDescent="0.2">
      <c r="S8143"/>
    </row>
    <row r="8144" spans="19:19" x14ac:dyDescent="0.2">
      <c r="S8144"/>
    </row>
    <row r="8145" spans="19:19" x14ac:dyDescent="0.2">
      <c r="S8145"/>
    </row>
    <row r="8146" spans="19:19" x14ac:dyDescent="0.2">
      <c r="S8146"/>
    </row>
    <row r="8147" spans="19:19" x14ac:dyDescent="0.2">
      <c r="S8147"/>
    </row>
    <row r="8148" spans="19:19" x14ac:dyDescent="0.2">
      <c r="S8148"/>
    </row>
    <row r="8149" spans="19:19" x14ac:dyDescent="0.2">
      <c r="S8149"/>
    </row>
    <row r="8150" spans="19:19" x14ac:dyDescent="0.2">
      <c r="S8150"/>
    </row>
    <row r="8151" spans="19:19" x14ac:dyDescent="0.2">
      <c r="S8151"/>
    </row>
    <row r="8152" spans="19:19" x14ac:dyDescent="0.2">
      <c r="S8152"/>
    </row>
    <row r="8153" spans="19:19" x14ac:dyDescent="0.2">
      <c r="S8153"/>
    </row>
    <row r="8154" spans="19:19" x14ac:dyDescent="0.2">
      <c r="S8154"/>
    </row>
    <row r="8155" spans="19:19" x14ac:dyDescent="0.2">
      <c r="S8155"/>
    </row>
    <row r="8156" spans="19:19" x14ac:dyDescent="0.2">
      <c r="S8156"/>
    </row>
    <row r="8157" spans="19:19" x14ac:dyDescent="0.2">
      <c r="S8157"/>
    </row>
    <row r="8158" spans="19:19" x14ac:dyDescent="0.2">
      <c r="S8158"/>
    </row>
    <row r="8159" spans="19:19" x14ac:dyDescent="0.2">
      <c r="S8159"/>
    </row>
    <row r="8160" spans="19:19" x14ac:dyDescent="0.2">
      <c r="S8160"/>
    </row>
    <row r="8161" spans="19:19" x14ac:dyDescent="0.2">
      <c r="S8161"/>
    </row>
    <row r="8162" spans="19:19" x14ac:dyDescent="0.2">
      <c r="S8162"/>
    </row>
    <row r="8163" spans="19:19" x14ac:dyDescent="0.2">
      <c r="S8163"/>
    </row>
    <row r="8164" spans="19:19" x14ac:dyDescent="0.2">
      <c r="S8164"/>
    </row>
    <row r="8165" spans="19:19" x14ac:dyDescent="0.2">
      <c r="S8165"/>
    </row>
    <row r="8166" spans="19:19" x14ac:dyDescent="0.2">
      <c r="S8166"/>
    </row>
    <row r="8167" spans="19:19" x14ac:dyDescent="0.2">
      <c r="S8167"/>
    </row>
    <row r="8168" spans="19:19" x14ac:dyDescent="0.2">
      <c r="S8168"/>
    </row>
    <row r="8169" spans="19:19" x14ac:dyDescent="0.2">
      <c r="S8169"/>
    </row>
    <row r="8170" spans="19:19" x14ac:dyDescent="0.2">
      <c r="S8170"/>
    </row>
    <row r="8171" spans="19:19" x14ac:dyDescent="0.2">
      <c r="S8171"/>
    </row>
    <row r="8172" spans="19:19" x14ac:dyDescent="0.2">
      <c r="S8172"/>
    </row>
    <row r="8173" spans="19:19" x14ac:dyDescent="0.2">
      <c r="S8173"/>
    </row>
    <row r="8174" spans="19:19" x14ac:dyDescent="0.2">
      <c r="S8174"/>
    </row>
    <row r="8175" spans="19:19" x14ac:dyDescent="0.2">
      <c r="S8175"/>
    </row>
    <row r="8176" spans="19:19" x14ac:dyDescent="0.2">
      <c r="S8176"/>
    </row>
    <row r="8177" spans="19:19" x14ac:dyDescent="0.2">
      <c r="S8177"/>
    </row>
    <row r="8178" spans="19:19" x14ac:dyDescent="0.2">
      <c r="S8178"/>
    </row>
    <row r="8179" spans="19:19" x14ac:dyDescent="0.2">
      <c r="S8179"/>
    </row>
    <row r="8180" spans="19:19" x14ac:dyDescent="0.2">
      <c r="S8180"/>
    </row>
    <row r="8181" spans="19:19" x14ac:dyDescent="0.2">
      <c r="S8181"/>
    </row>
    <row r="8182" spans="19:19" x14ac:dyDescent="0.2">
      <c r="S8182"/>
    </row>
    <row r="8183" spans="19:19" x14ac:dyDescent="0.2">
      <c r="S8183"/>
    </row>
    <row r="8184" spans="19:19" x14ac:dyDescent="0.2">
      <c r="S8184"/>
    </row>
    <row r="8185" spans="19:19" x14ac:dyDescent="0.2">
      <c r="S8185"/>
    </row>
    <row r="8186" spans="19:19" x14ac:dyDescent="0.2">
      <c r="S8186"/>
    </row>
    <row r="8187" spans="19:19" x14ac:dyDescent="0.2">
      <c r="S8187"/>
    </row>
    <row r="8188" spans="19:19" x14ac:dyDescent="0.2">
      <c r="S8188"/>
    </row>
    <row r="8189" spans="19:19" x14ac:dyDescent="0.2">
      <c r="S8189"/>
    </row>
    <row r="8190" spans="19:19" x14ac:dyDescent="0.2">
      <c r="S8190"/>
    </row>
    <row r="8191" spans="19:19" x14ac:dyDescent="0.2">
      <c r="S8191"/>
    </row>
    <row r="8192" spans="19:19" x14ac:dyDescent="0.2">
      <c r="S8192"/>
    </row>
    <row r="8193" spans="19:19" x14ac:dyDescent="0.2">
      <c r="S8193"/>
    </row>
    <row r="8194" spans="19:19" x14ac:dyDescent="0.2">
      <c r="S8194"/>
    </row>
    <row r="8195" spans="19:19" x14ac:dyDescent="0.2">
      <c r="S8195"/>
    </row>
    <row r="8196" spans="19:19" x14ac:dyDescent="0.2">
      <c r="S8196"/>
    </row>
    <row r="8197" spans="19:19" x14ac:dyDescent="0.2">
      <c r="S8197"/>
    </row>
    <row r="8198" spans="19:19" x14ac:dyDescent="0.2">
      <c r="S8198"/>
    </row>
    <row r="8199" spans="19:19" x14ac:dyDescent="0.2">
      <c r="S8199"/>
    </row>
    <row r="8200" spans="19:19" x14ac:dyDescent="0.2">
      <c r="S8200"/>
    </row>
    <row r="8201" spans="19:19" x14ac:dyDescent="0.2">
      <c r="S8201"/>
    </row>
    <row r="8202" spans="19:19" x14ac:dyDescent="0.2">
      <c r="S8202"/>
    </row>
    <row r="8203" spans="19:19" x14ac:dyDescent="0.2">
      <c r="S8203"/>
    </row>
    <row r="8204" spans="19:19" x14ac:dyDescent="0.2">
      <c r="S8204"/>
    </row>
    <row r="8205" spans="19:19" x14ac:dyDescent="0.2">
      <c r="S8205"/>
    </row>
    <row r="8206" spans="19:19" x14ac:dyDescent="0.2">
      <c r="S8206"/>
    </row>
    <row r="8207" spans="19:19" x14ac:dyDescent="0.2">
      <c r="S8207"/>
    </row>
    <row r="8208" spans="19:19" x14ac:dyDescent="0.2">
      <c r="S8208"/>
    </row>
    <row r="8209" spans="19:19" x14ac:dyDescent="0.2">
      <c r="S8209"/>
    </row>
    <row r="8210" spans="19:19" x14ac:dyDescent="0.2">
      <c r="S8210"/>
    </row>
    <row r="8211" spans="19:19" x14ac:dyDescent="0.2">
      <c r="S8211"/>
    </row>
    <row r="8212" spans="19:19" x14ac:dyDescent="0.2">
      <c r="S8212"/>
    </row>
    <row r="8213" spans="19:19" x14ac:dyDescent="0.2">
      <c r="S8213"/>
    </row>
    <row r="8214" spans="19:19" x14ac:dyDescent="0.2">
      <c r="S8214"/>
    </row>
    <row r="8215" spans="19:19" x14ac:dyDescent="0.2">
      <c r="S8215"/>
    </row>
    <row r="8216" spans="19:19" x14ac:dyDescent="0.2">
      <c r="S8216"/>
    </row>
    <row r="8217" spans="19:19" x14ac:dyDescent="0.2">
      <c r="S8217"/>
    </row>
    <row r="8218" spans="19:19" x14ac:dyDescent="0.2">
      <c r="S8218"/>
    </row>
    <row r="8219" spans="19:19" x14ac:dyDescent="0.2">
      <c r="S8219"/>
    </row>
    <row r="8220" spans="19:19" x14ac:dyDescent="0.2">
      <c r="S8220"/>
    </row>
    <row r="8221" spans="19:19" x14ac:dyDescent="0.2">
      <c r="S8221"/>
    </row>
    <row r="8222" spans="19:19" x14ac:dyDescent="0.2">
      <c r="S8222"/>
    </row>
    <row r="8223" spans="19:19" x14ac:dyDescent="0.2">
      <c r="S8223"/>
    </row>
    <row r="8224" spans="19:19" x14ac:dyDescent="0.2">
      <c r="S8224"/>
    </row>
    <row r="8225" spans="19:19" x14ac:dyDescent="0.2">
      <c r="S8225"/>
    </row>
    <row r="8226" spans="19:19" x14ac:dyDescent="0.2">
      <c r="S8226"/>
    </row>
    <row r="8227" spans="19:19" x14ac:dyDescent="0.2">
      <c r="S8227"/>
    </row>
    <row r="8228" spans="19:19" x14ac:dyDescent="0.2">
      <c r="S8228"/>
    </row>
    <row r="8229" spans="19:19" x14ac:dyDescent="0.2">
      <c r="S8229"/>
    </row>
    <row r="8230" spans="19:19" x14ac:dyDescent="0.2">
      <c r="S8230"/>
    </row>
    <row r="8231" spans="19:19" x14ac:dyDescent="0.2">
      <c r="S8231"/>
    </row>
    <row r="8232" spans="19:19" x14ac:dyDescent="0.2">
      <c r="S8232"/>
    </row>
    <row r="8233" spans="19:19" x14ac:dyDescent="0.2">
      <c r="S8233"/>
    </row>
    <row r="8234" spans="19:19" x14ac:dyDescent="0.2">
      <c r="S8234"/>
    </row>
    <row r="8235" spans="19:19" x14ac:dyDescent="0.2">
      <c r="S8235"/>
    </row>
    <row r="8236" spans="19:19" x14ac:dyDescent="0.2">
      <c r="S8236"/>
    </row>
    <row r="8237" spans="19:19" x14ac:dyDescent="0.2">
      <c r="S8237"/>
    </row>
    <row r="8238" spans="19:19" x14ac:dyDescent="0.2">
      <c r="S8238"/>
    </row>
    <row r="8239" spans="19:19" x14ac:dyDescent="0.2">
      <c r="S8239"/>
    </row>
    <row r="8240" spans="19:19" x14ac:dyDescent="0.2">
      <c r="S8240"/>
    </row>
    <row r="8241" spans="19:19" x14ac:dyDescent="0.2">
      <c r="S8241"/>
    </row>
    <row r="8242" spans="19:19" x14ac:dyDescent="0.2">
      <c r="S8242"/>
    </row>
    <row r="8243" spans="19:19" x14ac:dyDescent="0.2">
      <c r="S8243"/>
    </row>
    <row r="8244" spans="19:19" x14ac:dyDescent="0.2">
      <c r="S8244"/>
    </row>
    <row r="8245" spans="19:19" x14ac:dyDescent="0.2">
      <c r="S8245"/>
    </row>
    <row r="8246" spans="19:19" x14ac:dyDescent="0.2">
      <c r="S8246"/>
    </row>
    <row r="8247" spans="19:19" x14ac:dyDescent="0.2">
      <c r="S8247"/>
    </row>
    <row r="8248" spans="19:19" x14ac:dyDescent="0.2">
      <c r="S8248"/>
    </row>
    <row r="8249" spans="19:19" x14ac:dyDescent="0.2">
      <c r="S8249"/>
    </row>
    <row r="8250" spans="19:19" x14ac:dyDescent="0.2">
      <c r="S8250"/>
    </row>
    <row r="8251" spans="19:19" x14ac:dyDescent="0.2">
      <c r="S8251"/>
    </row>
    <row r="8252" spans="19:19" x14ac:dyDescent="0.2">
      <c r="S8252"/>
    </row>
    <row r="8253" spans="19:19" x14ac:dyDescent="0.2">
      <c r="S8253"/>
    </row>
    <row r="8254" spans="19:19" x14ac:dyDescent="0.2">
      <c r="S8254"/>
    </row>
    <row r="8255" spans="19:19" x14ac:dyDescent="0.2">
      <c r="S8255"/>
    </row>
    <row r="8256" spans="19:19" x14ac:dyDescent="0.2">
      <c r="S8256"/>
    </row>
    <row r="8257" spans="19:19" x14ac:dyDescent="0.2">
      <c r="S8257"/>
    </row>
    <row r="8258" spans="19:19" x14ac:dyDescent="0.2">
      <c r="S8258"/>
    </row>
    <row r="8259" spans="19:19" x14ac:dyDescent="0.2">
      <c r="S8259"/>
    </row>
    <row r="8260" spans="19:19" x14ac:dyDescent="0.2">
      <c r="S8260"/>
    </row>
    <row r="8261" spans="19:19" x14ac:dyDescent="0.2">
      <c r="S8261"/>
    </row>
    <row r="8262" spans="19:19" x14ac:dyDescent="0.2">
      <c r="S8262"/>
    </row>
    <row r="8263" spans="19:19" x14ac:dyDescent="0.2">
      <c r="S8263"/>
    </row>
    <row r="8264" spans="19:19" x14ac:dyDescent="0.2">
      <c r="S8264"/>
    </row>
    <row r="8265" spans="19:19" x14ac:dyDescent="0.2">
      <c r="S8265"/>
    </row>
    <row r="8266" spans="19:19" x14ac:dyDescent="0.2">
      <c r="S8266"/>
    </row>
    <row r="8267" spans="19:19" x14ac:dyDescent="0.2">
      <c r="S8267"/>
    </row>
    <row r="8268" spans="19:19" x14ac:dyDescent="0.2">
      <c r="S8268"/>
    </row>
    <row r="8269" spans="19:19" x14ac:dyDescent="0.2">
      <c r="S8269"/>
    </row>
    <row r="8270" spans="19:19" x14ac:dyDescent="0.2">
      <c r="S8270"/>
    </row>
    <row r="8271" spans="19:19" x14ac:dyDescent="0.2">
      <c r="S8271"/>
    </row>
    <row r="8272" spans="19:19" x14ac:dyDescent="0.2">
      <c r="S8272"/>
    </row>
    <row r="8273" spans="19:19" x14ac:dyDescent="0.2">
      <c r="S8273"/>
    </row>
    <row r="8274" spans="19:19" x14ac:dyDescent="0.2">
      <c r="S8274"/>
    </row>
    <row r="8275" spans="19:19" x14ac:dyDescent="0.2">
      <c r="S8275"/>
    </row>
    <row r="8276" spans="19:19" x14ac:dyDescent="0.2">
      <c r="S8276"/>
    </row>
    <row r="8277" spans="19:19" x14ac:dyDescent="0.2">
      <c r="S8277"/>
    </row>
    <row r="8278" spans="19:19" x14ac:dyDescent="0.2">
      <c r="S8278"/>
    </row>
    <row r="8279" spans="19:19" x14ac:dyDescent="0.2">
      <c r="S8279"/>
    </row>
    <row r="8280" spans="19:19" x14ac:dyDescent="0.2">
      <c r="S8280"/>
    </row>
    <row r="8281" spans="19:19" x14ac:dyDescent="0.2">
      <c r="S8281"/>
    </row>
    <row r="8282" spans="19:19" x14ac:dyDescent="0.2">
      <c r="S8282"/>
    </row>
    <row r="8283" spans="19:19" x14ac:dyDescent="0.2">
      <c r="S8283"/>
    </row>
    <row r="8284" spans="19:19" x14ac:dyDescent="0.2">
      <c r="S8284"/>
    </row>
    <row r="8285" spans="19:19" x14ac:dyDescent="0.2">
      <c r="S8285"/>
    </row>
    <row r="8286" spans="19:19" x14ac:dyDescent="0.2">
      <c r="S8286"/>
    </row>
    <row r="8287" spans="19:19" x14ac:dyDescent="0.2">
      <c r="S8287"/>
    </row>
    <row r="8288" spans="19:19" x14ac:dyDescent="0.2">
      <c r="S8288"/>
    </row>
    <row r="8289" spans="19:19" x14ac:dyDescent="0.2">
      <c r="S8289"/>
    </row>
    <row r="8290" spans="19:19" x14ac:dyDescent="0.2">
      <c r="S8290"/>
    </row>
    <row r="8291" spans="19:19" x14ac:dyDescent="0.2">
      <c r="S8291"/>
    </row>
    <row r="8292" spans="19:19" x14ac:dyDescent="0.2">
      <c r="S8292"/>
    </row>
    <row r="8293" spans="19:19" x14ac:dyDescent="0.2">
      <c r="S8293"/>
    </row>
    <row r="8294" spans="19:19" x14ac:dyDescent="0.2">
      <c r="S8294"/>
    </row>
    <row r="8295" spans="19:19" x14ac:dyDescent="0.2">
      <c r="S8295"/>
    </row>
    <row r="8296" spans="19:19" x14ac:dyDescent="0.2">
      <c r="S8296"/>
    </row>
    <row r="8297" spans="19:19" x14ac:dyDescent="0.2">
      <c r="S8297"/>
    </row>
    <row r="8298" spans="19:19" x14ac:dyDescent="0.2">
      <c r="S8298"/>
    </row>
    <row r="8299" spans="19:19" x14ac:dyDescent="0.2">
      <c r="S8299"/>
    </row>
    <row r="8300" spans="19:19" x14ac:dyDescent="0.2">
      <c r="S8300"/>
    </row>
    <row r="8301" spans="19:19" x14ac:dyDescent="0.2">
      <c r="S8301"/>
    </row>
    <row r="8302" spans="19:19" x14ac:dyDescent="0.2">
      <c r="S8302"/>
    </row>
    <row r="8303" spans="19:19" x14ac:dyDescent="0.2">
      <c r="S8303"/>
    </row>
    <row r="8304" spans="19:19" x14ac:dyDescent="0.2">
      <c r="S8304"/>
    </row>
    <row r="8305" spans="19:19" x14ac:dyDescent="0.2">
      <c r="S8305"/>
    </row>
    <row r="8306" spans="19:19" x14ac:dyDescent="0.2">
      <c r="S8306"/>
    </row>
    <row r="8307" spans="19:19" x14ac:dyDescent="0.2">
      <c r="S8307"/>
    </row>
    <row r="8308" spans="19:19" x14ac:dyDescent="0.2">
      <c r="S8308"/>
    </row>
    <row r="8309" spans="19:19" x14ac:dyDescent="0.2">
      <c r="S8309"/>
    </row>
    <row r="8310" spans="19:19" x14ac:dyDescent="0.2">
      <c r="S8310"/>
    </row>
    <row r="8311" spans="19:19" x14ac:dyDescent="0.2">
      <c r="S8311"/>
    </row>
    <row r="8312" spans="19:19" x14ac:dyDescent="0.2">
      <c r="S8312"/>
    </row>
    <row r="8313" spans="19:19" x14ac:dyDescent="0.2">
      <c r="S8313"/>
    </row>
    <row r="8314" spans="19:19" x14ac:dyDescent="0.2">
      <c r="S8314"/>
    </row>
    <row r="8315" spans="19:19" x14ac:dyDescent="0.2">
      <c r="S8315"/>
    </row>
    <row r="8316" spans="19:19" x14ac:dyDescent="0.2">
      <c r="S8316"/>
    </row>
    <row r="8317" spans="19:19" x14ac:dyDescent="0.2">
      <c r="S8317"/>
    </row>
    <row r="8318" spans="19:19" x14ac:dyDescent="0.2">
      <c r="S8318"/>
    </row>
    <row r="8319" spans="19:19" x14ac:dyDescent="0.2">
      <c r="S8319"/>
    </row>
    <row r="8320" spans="19:19" x14ac:dyDescent="0.2">
      <c r="S8320"/>
    </row>
    <row r="8321" spans="19:19" x14ac:dyDescent="0.2">
      <c r="S8321"/>
    </row>
    <row r="8322" spans="19:19" x14ac:dyDescent="0.2">
      <c r="S8322"/>
    </row>
    <row r="8323" spans="19:19" x14ac:dyDescent="0.2">
      <c r="S8323"/>
    </row>
    <row r="8324" spans="19:19" x14ac:dyDescent="0.2">
      <c r="S8324"/>
    </row>
    <row r="8325" spans="19:19" x14ac:dyDescent="0.2">
      <c r="S8325"/>
    </row>
    <row r="8326" spans="19:19" x14ac:dyDescent="0.2">
      <c r="S8326"/>
    </row>
    <row r="8327" spans="19:19" x14ac:dyDescent="0.2">
      <c r="S8327"/>
    </row>
    <row r="8328" spans="19:19" x14ac:dyDescent="0.2">
      <c r="S8328"/>
    </row>
    <row r="8329" spans="19:19" x14ac:dyDescent="0.2">
      <c r="S8329"/>
    </row>
    <row r="8330" spans="19:19" x14ac:dyDescent="0.2">
      <c r="S8330"/>
    </row>
    <row r="8331" spans="19:19" x14ac:dyDescent="0.2">
      <c r="S8331"/>
    </row>
    <row r="8332" spans="19:19" x14ac:dyDescent="0.2">
      <c r="S8332"/>
    </row>
    <row r="8333" spans="19:19" x14ac:dyDescent="0.2">
      <c r="S8333"/>
    </row>
    <row r="8334" spans="19:19" x14ac:dyDescent="0.2">
      <c r="S8334"/>
    </row>
    <row r="8335" spans="19:19" x14ac:dyDescent="0.2">
      <c r="S8335"/>
    </row>
    <row r="8336" spans="19:19" x14ac:dyDescent="0.2">
      <c r="S8336"/>
    </row>
    <row r="8337" spans="19:19" x14ac:dyDescent="0.2">
      <c r="S8337"/>
    </row>
    <row r="8338" spans="19:19" x14ac:dyDescent="0.2">
      <c r="S8338"/>
    </row>
    <row r="8339" spans="19:19" x14ac:dyDescent="0.2">
      <c r="S8339"/>
    </row>
    <row r="8340" spans="19:19" x14ac:dyDescent="0.2">
      <c r="S8340"/>
    </row>
    <row r="8341" spans="19:19" x14ac:dyDescent="0.2">
      <c r="S8341"/>
    </row>
    <row r="8342" spans="19:19" x14ac:dyDescent="0.2">
      <c r="S8342"/>
    </row>
    <row r="8343" spans="19:19" x14ac:dyDescent="0.2">
      <c r="S8343"/>
    </row>
    <row r="8344" spans="19:19" x14ac:dyDescent="0.2">
      <c r="S8344"/>
    </row>
    <row r="8345" spans="19:19" x14ac:dyDescent="0.2">
      <c r="S8345"/>
    </row>
    <row r="8346" spans="19:19" x14ac:dyDescent="0.2">
      <c r="S8346"/>
    </row>
    <row r="8347" spans="19:19" x14ac:dyDescent="0.2">
      <c r="S8347"/>
    </row>
    <row r="8348" spans="19:19" x14ac:dyDescent="0.2">
      <c r="S8348"/>
    </row>
    <row r="8349" spans="19:19" x14ac:dyDescent="0.2">
      <c r="S8349"/>
    </row>
    <row r="8350" spans="19:19" x14ac:dyDescent="0.2">
      <c r="S8350"/>
    </row>
    <row r="8351" spans="19:19" x14ac:dyDescent="0.2">
      <c r="S8351"/>
    </row>
    <row r="8352" spans="19:19" x14ac:dyDescent="0.2">
      <c r="S8352"/>
    </row>
    <row r="8353" spans="19:19" x14ac:dyDescent="0.2">
      <c r="S8353"/>
    </row>
    <row r="8354" spans="19:19" x14ac:dyDescent="0.2">
      <c r="S8354"/>
    </row>
    <row r="8355" spans="19:19" x14ac:dyDescent="0.2">
      <c r="S8355"/>
    </row>
    <row r="8356" spans="19:19" x14ac:dyDescent="0.2">
      <c r="S8356"/>
    </row>
    <row r="8357" spans="19:19" x14ac:dyDescent="0.2">
      <c r="S8357"/>
    </row>
    <row r="8358" spans="19:19" x14ac:dyDescent="0.2">
      <c r="S8358"/>
    </row>
    <row r="8359" spans="19:19" x14ac:dyDescent="0.2">
      <c r="S8359"/>
    </row>
    <row r="8360" spans="19:19" x14ac:dyDescent="0.2">
      <c r="S8360"/>
    </row>
    <row r="8361" spans="19:19" x14ac:dyDescent="0.2">
      <c r="S8361"/>
    </row>
    <row r="8362" spans="19:19" x14ac:dyDescent="0.2">
      <c r="S8362"/>
    </row>
    <row r="8363" spans="19:19" x14ac:dyDescent="0.2">
      <c r="S8363"/>
    </row>
    <row r="8364" spans="19:19" x14ac:dyDescent="0.2">
      <c r="S8364"/>
    </row>
    <row r="8365" spans="19:19" x14ac:dyDescent="0.2">
      <c r="S8365"/>
    </row>
    <row r="8366" spans="19:19" x14ac:dyDescent="0.2">
      <c r="S8366"/>
    </row>
    <row r="8367" spans="19:19" x14ac:dyDescent="0.2">
      <c r="S8367"/>
    </row>
    <row r="8368" spans="19:19" x14ac:dyDescent="0.2">
      <c r="S8368"/>
    </row>
    <row r="8369" spans="19:19" x14ac:dyDescent="0.2">
      <c r="S8369"/>
    </row>
    <row r="8370" spans="19:19" x14ac:dyDescent="0.2">
      <c r="S8370"/>
    </row>
    <row r="8371" spans="19:19" x14ac:dyDescent="0.2">
      <c r="S8371"/>
    </row>
    <row r="8372" spans="19:19" x14ac:dyDescent="0.2">
      <c r="S8372"/>
    </row>
    <row r="8373" spans="19:19" x14ac:dyDescent="0.2">
      <c r="S8373"/>
    </row>
    <row r="8374" spans="19:19" x14ac:dyDescent="0.2">
      <c r="S8374"/>
    </row>
    <row r="8375" spans="19:19" x14ac:dyDescent="0.2">
      <c r="S8375"/>
    </row>
    <row r="8376" spans="19:19" x14ac:dyDescent="0.2">
      <c r="S8376"/>
    </row>
    <row r="8377" spans="19:19" x14ac:dyDescent="0.2">
      <c r="S8377"/>
    </row>
    <row r="8378" spans="19:19" x14ac:dyDescent="0.2">
      <c r="S8378"/>
    </row>
    <row r="8379" spans="19:19" x14ac:dyDescent="0.2">
      <c r="S8379"/>
    </row>
    <row r="8380" spans="19:19" x14ac:dyDescent="0.2">
      <c r="S8380"/>
    </row>
    <row r="8381" spans="19:19" x14ac:dyDescent="0.2">
      <c r="S8381"/>
    </row>
    <row r="8382" spans="19:19" x14ac:dyDescent="0.2">
      <c r="S8382"/>
    </row>
    <row r="8383" spans="19:19" x14ac:dyDescent="0.2">
      <c r="S8383"/>
    </row>
    <row r="8384" spans="19:19" x14ac:dyDescent="0.2">
      <c r="S8384"/>
    </row>
    <row r="8385" spans="19:19" x14ac:dyDescent="0.2">
      <c r="S8385"/>
    </row>
    <row r="8386" spans="19:19" x14ac:dyDescent="0.2">
      <c r="S8386"/>
    </row>
    <row r="8387" spans="19:19" x14ac:dyDescent="0.2">
      <c r="S8387"/>
    </row>
    <row r="8388" spans="19:19" x14ac:dyDescent="0.2">
      <c r="S8388"/>
    </row>
    <row r="8389" spans="19:19" x14ac:dyDescent="0.2">
      <c r="S8389"/>
    </row>
    <row r="8390" spans="19:19" x14ac:dyDescent="0.2">
      <c r="S8390"/>
    </row>
    <row r="8391" spans="19:19" x14ac:dyDescent="0.2">
      <c r="S8391"/>
    </row>
    <row r="8392" spans="19:19" x14ac:dyDescent="0.2">
      <c r="S8392"/>
    </row>
    <row r="8393" spans="19:19" x14ac:dyDescent="0.2">
      <c r="S8393"/>
    </row>
    <row r="8394" spans="19:19" x14ac:dyDescent="0.2">
      <c r="S8394"/>
    </row>
    <row r="8395" spans="19:19" x14ac:dyDescent="0.2">
      <c r="S8395"/>
    </row>
    <row r="8396" spans="19:19" x14ac:dyDescent="0.2">
      <c r="S8396"/>
    </row>
    <row r="8397" spans="19:19" x14ac:dyDescent="0.2">
      <c r="S8397"/>
    </row>
    <row r="8398" spans="19:19" x14ac:dyDescent="0.2">
      <c r="S8398"/>
    </row>
    <row r="8399" spans="19:19" x14ac:dyDescent="0.2">
      <c r="S8399"/>
    </row>
    <row r="8400" spans="19:19" x14ac:dyDescent="0.2">
      <c r="S8400"/>
    </row>
    <row r="8401" spans="19:19" x14ac:dyDescent="0.2">
      <c r="S8401"/>
    </row>
    <row r="8402" spans="19:19" x14ac:dyDescent="0.2">
      <c r="S8402"/>
    </row>
    <row r="8403" spans="19:19" x14ac:dyDescent="0.2">
      <c r="S8403"/>
    </row>
    <row r="8404" spans="19:19" x14ac:dyDescent="0.2">
      <c r="S8404"/>
    </row>
    <row r="8405" spans="19:19" x14ac:dyDescent="0.2">
      <c r="S8405"/>
    </row>
    <row r="8406" spans="19:19" x14ac:dyDescent="0.2">
      <c r="S8406"/>
    </row>
    <row r="8407" spans="19:19" x14ac:dyDescent="0.2">
      <c r="S8407"/>
    </row>
    <row r="8408" spans="19:19" x14ac:dyDescent="0.2">
      <c r="S8408"/>
    </row>
    <row r="8409" spans="19:19" x14ac:dyDescent="0.2">
      <c r="S8409"/>
    </row>
    <row r="8410" spans="19:19" x14ac:dyDescent="0.2">
      <c r="S8410"/>
    </row>
    <row r="8411" spans="19:19" x14ac:dyDescent="0.2">
      <c r="S8411"/>
    </row>
    <row r="8412" spans="19:19" x14ac:dyDescent="0.2">
      <c r="S8412"/>
    </row>
    <row r="8413" spans="19:19" x14ac:dyDescent="0.2">
      <c r="S8413"/>
    </row>
    <row r="8414" spans="19:19" x14ac:dyDescent="0.2">
      <c r="S8414"/>
    </row>
    <row r="8415" spans="19:19" x14ac:dyDescent="0.2">
      <c r="S8415"/>
    </row>
    <row r="8416" spans="19:19" x14ac:dyDescent="0.2">
      <c r="S8416"/>
    </row>
    <row r="8417" spans="19:19" x14ac:dyDescent="0.2">
      <c r="S8417"/>
    </row>
    <row r="8418" spans="19:19" x14ac:dyDescent="0.2">
      <c r="S8418"/>
    </row>
    <row r="8419" spans="19:19" x14ac:dyDescent="0.2">
      <c r="S8419"/>
    </row>
    <row r="8420" spans="19:19" x14ac:dyDescent="0.2">
      <c r="S8420"/>
    </row>
    <row r="8421" spans="19:19" x14ac:dyDescent="0.2">
      <c r="S8421"/>
    </row>
    <row r="8422" spans="19:19" x14ac:dyDescent="0.2">
      <c r="S8422"/>
    </row>
    <row r="8423" spans="19:19" x14ac:dyDescent="0.2">
      <c r="S8423"/>
    </row>
    <row r="8424" spans="19:19" x14ac:dyDescent="0.2">
      <c r="S8424"/>
    </row>
    <row r="8425" spans="19:19" x14ac:dyDescent="0.2">
      <c r="S8425"/>
    </row>
    <row r="8426" spans="19:19" x14ac:dyDescent="0.2">
      <c r="S8426"/>
    </row>
    <row r="8427" spans="19:19" x14ac:dyDescent="0.2">
      <c r="S8427"/>
    </row>
    <row r="8428" spans="19:19" x14ac:dyDescent="0.2">
      <c r="S8428"/>
    </row>
    <row r="8429" spans="19:19" x14ac:dyDescent="0.2">
      <c r="S8429"/>
    </row>
    <row r="8430" spans="19:19" x14ac:dyDescent="0.2">
      <c r="S8430"/>
    </row>
    <row r="8431" spans="19:19" x14ac:dyDescent="0.2">
      <c r="S8431"/>
    </row>
    <row r="8432" spans="19:19" x14ac:dyDescent="0.2">
      <c r="S8432"/>
    </row>
    <row r="8433" spans="19:19" x14ac:dyDescent="0.2">
      <c r="S8433"/>
    </row>
    <row r="8434" spans="19:19" x14ac:dyDescent="0.2">
      <c r="S8434"/>
    </row>
    <row r="8435" spans="19:19" x14ac:dyDescent="0.2">
      <c r="S8435"/>
    </row>
    <row r="8436" spans="19:19" x14ac:dyDescent="0.2">
      <c r="S8436"/>
    </row>
    <row r="8437" spans="19:19" x14ac:dyDescent="0.2">
      <c r="S8437"/>
    </row>
    <row r="8438" spans="19:19" x14ac:dyDescent="0.2">
      <c r="S8438"/>
    </row>
    <row r="8439" spans="19:19" x14ac:dyDescent="0.2">
      <c r="S8439"/>
    </row>
    <row r="8440" spans="19:19" x14ac:dyDescent="0.2">
      <c r="S8440"/>
    </row>
    <row r="8441" spans="19:19" x14ac:dyDescent="0.2">
      <c r="S8441"/>
    </row>
    <row r="8442" spans="19:19" x14ac:dyDescent="0.2">
      <c r="S8442"/>
    </row>
    <row r="8443" spans="19:19" x14ac:dyDescent="0.2">
      <c r="S8443"/>
    </row>
    <row r="8444" spans="19:19" x14ac:dyDescent="0.2">
      <c r="S8444"/>
    </row>
    <row r="8445" spans="19:19" x14ac:dyDescent="0.2">
      <c r="S8445"/>
    </row>
    <row r="8446" spans="19:19" x14ac:dyDescent="0.2">
      <c r="S8446"/>
    </row>
    <row r="8447" spans="19:19" x14ac:dyDescent="0.2">
      <c r="S8447"/>
    </row>
    <row r="8448" spans="19:19" x14ac:dyDescent="0.2">
      <c r="S8448"/>
    </row>
    <row r="8449" spans="19:19" x14ac:dyDescent="0.2">
      <c r="S8449"/>
    </row>
    <row r="8450" spans="19:19" x14ac:dyDescent="0.2">
      <c r="S8450"/>
    </row>
    <row r="8451" spans="19:19" x14ac:dyDescent="0.2">
      <c r="S8451"/>
    </row>
    <row r="8452" spans="19:19" x14ac:dyDescent="0.2">
      <c r="S8452"/>
    </row>
    <row r="8453" spans="19:19" x14ac:dyDescent="0.2">
      <c r="S8453"/>
    </row>
    <row r="8454" spans="19:19" x14ac:dyDescent="0.2">
      <c r="S8454"/>
    </row>
    <row r="8455" spans="19:19" x14ac:dyDescent="0.2">
      <c r="S8455"/>
    </row>
    <row r="8456" spans="19:19" x14ac:dyDescent="0.2">
      <c r="S8456"/>
    </row>
    <row r="8457" spans="19:19" x14ac:dyDescent="0.2">
      <c r="S8457"/>
    </row>
    <row r="8458" spans="19:19" x14ac:dyDescent="0.2">
      <c r="S8458"/>
    </row>
    <row r="8459" spans="19:19" x14ac:dyDescent="0.2">
      <c r="S8459"/>
    </row>
    <row r="8460" spans="19:19" x14ac:dyDescent="0.2">
      <c r="S8460"/>
    </row>
    <row r="8461" spans="19:19" x14ac:dyDescent="0.2">
      <c r="S8461"/>
    </row>
    <row r="8462" spans="19:19" x14ac:dyDescent="0.2">
      <c r="S8462"/>
    </row>
    <row r="8463" spans="19:19" x14ac:dyDescent="0.2">
      <c r="S8463"/>
    </row>
    <row r="8464" spans="19:19" x14ac:dyDescent="0.2">
      <c r="S8464"/>
    </row>
    <row r="8465" spans="19:19" x14ac:dyDescent="0.2">
      <c r="S8465"/>
    </row>
    <row r="8466" spans="19:19" x14ac:dyDescent="0.2">
      <c r="S8466"/>
    </row>
    <row r="8467" spans="19:19" x14ac:dyDescent="0.2">
      <c r="S8467"/>
    </row>
    <row r="8468" spans="19:19" x14ac:dyDescent="0.2">
      <c r="S8468"/>
    </row>
    <row r="8469" spans="19:19" x14ac:dyDescent="0.2">
      <c r="S8469"/>
    </row>
    <row r="8470" spans="19:19" x14ac:dyDescent="0.2">
      <c r="S8470"/>
    </row>
    <row r="8471" spans="19:19" x14ac:dyDescent="0.2">
      <c r="S8471"/>
    </row>
    <row r="8472" spans="19:19" x14ac:dyDescent="0.2">
      <c r="S8472"/>
    </row>
    <row r="8473" spans="19:19" x14ac:dyDescent="0.2">
      <c r="S8473"/>
    </row>
    <row r="8474" spans="19:19" x14ac:dyDescent="0.2">
      <c r="S8474"/>
    </row>
    <row r="8475" spans="19:19" x14ac:dyDescent="0.2">
      <c r="S8475"/>
    </row>
    <row r="8476" spans="19:19" x14ac:dyDescent="0.2">
      <c r="S8476"/>
    </row>
    <row r="8477" spans="19:19" x14ac:dyDescent="0.2">
      <c r="S8477"/>
    </row>
    <row r="8478" spans="19:19" x14ac:dyDescent="0.2">
      <c r="S8478"/>
    </row>
    <row r="8479" spans="19:19" x14ac:dyDescent="0.2">
      <c r="S8479"/>
    </row>
    <row r="8480" spans="19:19" x14ac:dyDescent="0.2">
      <c r="S8480"/>
    </row>
    <row r="8481" spans="19:19" x14ac:dyDescent="0.2">
      <c r="S8481"/>
    </row>
    <row r="8482" spans="19:19" x14ac:dyDescent="0.2">
      <c r="S8482"/>
    </row>
    <row r="8483" spans="19:19" x14ac:dyDescent="0.2">
      <c r="S8483"/>
    </row>
    <row r="8484" spans="19:19" x14ac:dyDescent="0.2">
      <c r="S8484"/>
    </row>
    <row r="8485" spans="19:19" x14ac:dyDescent="0.2">
      <c r="S8485"/>
    </row>
    <row r="8486" spans="19:19" x14ac:dyDescent="0.2">
      <c r="S8486"/>
    </row>
    <row r="8487" spans="19:19" x14ac:dyDescent="0.2">
      <c r="S8487"/>
    </row>
    <row r="8488" spans="19:19" x14ac:dyDescent="0.2">
      <c r="S8488"/>
    </row>
    <row r="8489" spans="19:19" x14ac:dyDescent="0.2">
      <c r="S8489"/>
    </row>
    <row r="8490" spans="19:19" x14ac:dyDescent="0.2">
      <c r="S8490"/>
    </row>
    <row r="8491" spans="19:19" x14ac:dyDescent="0.2">
      <c r="S8491"/>
    </row>
    <row r="8492" spans="19:19" x14ac:dyDescent="0.2">
      <c r="S8492"/>
    </row>
    <row r="8493" spans="19:19" x14ac:dyDescent="0.2">
      <c r="S8493"/>
    </row>
    <row r="8494" spans="19:19" x14ac:dyDescent="0.2">
      <c r="S8494"/>
    </row>
    <row r="8495" spans="19:19" x14ac:dyDescent="0.2">
      <c r="S8495"/>
    </row>
    <row r="8496" spans="19:19" x14ac:dyDescent="0.2">
      <c r="S8496"/>
    </row>
    <row r="8497" spans="19:19" x14ac:dyDescent="0.2">
      <c r="S8497"/>
    </row>
    <row r="8498" spans="19:19" x14ac:dyDescent="0.2">
      <c r="S8498"/>
    </row>
    <row r="8499" spans="19:19" x14ac:dyDescent="0.2">
      <c r="S8499"/>
    </row>
    <row r="8500" spans="19:19" x14ac:dyDescent="0.2">
      <c r="S8500"/>
    </row>
    <row r="8501" spans="19:19" x14ac:dyDescent="0.2">
      <c r="S8501"/>
    </row>
    <row r="8502" spans="19:19" x14ac:dyDescent="0.2">
      <c r="S8502"/>
    </row>
    <row r="8503" spans="19:19" x14ac:dyDescent="0.2">
      <c r="S8503"/>
    </row>
    <row r="8504" spans="19:19" x14ac:dyDescent="0.2">
      <c r="S8504"/>
    </row>
    <row r="8505" spans="19:19" x14ac:dyDescent="0.2">
      <c r="S8505"/>
    </row>
    <row r="8506" spans="19:19" x14ac:dyDescent="0.2">
      <c r="S8506"/>
    </row>
    <row r="8507" spans="19:19" x14ac:dyDescent="0.2">
      <c r="S8507"/>
    </row>
    <row r="8508" spans="19:19" x14ac:dyDescent="0.2">
      <c r="S8508"/>
    </row>
    <row r="8509" spans="19:19" x14ac:dyDescent="0.2">
      <c r="S8509"/>
    </row>
    <row r="8510" spans="19:19" x14ac:dyDescent="0.2">
      <c r="S8510"/>
    </row>
    <row r="8511" spans="19:19" x14ac:dyDescent="0.2">
      <c r="S8511"/>
    </row>
    <row r="8512" spans="19:19" x14ac:dyDescent="0.2">
      <c r="S8512"/>
    </row>
    <row r="8513" spans="19:19" x14ac:dyDescent="0.2">
      <c r="S8513"/>
    </row>
    <row r="8514" spans="19:19" x14ac:dyDescent="0.2">
      <c r="S8514"/>
    </row>
    <row r="8515" spans="19:19" x14ac:dyDescent="0.2">
      <c r="S8515"/>
    </row>
    <row r="8516" spans="19:19" x14ac:dyDescent="0.2">
      <c r="S8516"/>
    </row>
    <row r="8517" spans="19:19" x14ac:dyDescent="0.2">
      <c r="S8517"/>
    </row>
    <row r="8518" spans="19:19" x14ac:dyDescent="0.2">
      <c r="S8518"/>
    </row>
    <row r="8519" spans="19:19" x14ac:dyDescent="0.2">
      <c r="S8519"/>
    </row>
    <row r="8520" spans="19:19" x14ac:dyDescent="0.2">
      <c r="S8520"/>
    </row>
    <row r="8521" spans="19:19" x14ac:dyDescent="0.2">
      <c r="S8521"/>
    </row>
    <row r="8522" spans="19:19" x14ac:dyDescent="0.2">
      <c r="S8522"/>
    </row>
    <row r="8523" spans="19:19" x14ac:dyDescent="0.2">
      <c r="S8523"/>
    </row>
    <row r="8524" spans="19:19" x14ac:dyDescent="0.2">
      <c r="S8524"/>
    </row>
    <row r="8525" spans="19:19" x14ac:dyDescent="0.2">
      <c r="S8525"/>
    </row>
    <row r="8526" spans="19:19" x14ac:dyDescent="0.2">
      <c r="S8526"/>
    </row>
    <row r="8527" spans="19:19" x14ac:dyDescent="0.2">
      <c r="S8527"/>
    </row>
    <row r="8528" spans="19:19" x14ac:dyDescent="0.2">
      <c r="S8528"/>
    </row>
    <row r="8529" spans="19:19" x14ac:dyDescent="0.2">
      <c r="S8529"/>
    </row>
    <row r="8530" spans="19:19" x14ac:dyDescent="0.2">
      <c r="S8530"/>
    </row>
    <row r="8531" spans="19:19" x14ac:dyDescent="0.2">
      <c r="S8531"/>
    </row>
    <row r="8532" spans="19:19" x14ac:dyDescent="0.2">
      <c r="S8532"/>
    </row>
    <row r="8533" spans="19:19" x14ac:dyDescent="0.2">
      <c r="S8533"/>
    </row>
    <row r="8534" spans="19:19" x14ac:dyDescent="0.2">
      <c r="S8534"/>
    </row>
    <row r="8535" spans="19:19" x14ac:dyDescent="0.2">
      <c r="S8535"/>
    </row>
    <row r="8536" spans="19:19" x14ac:dyDescent="0.2">
      <c r="S8536"/>
    </row>
    <row r="8537" spans="19:19" x14ac:dyDescent="0.2">
      <c r="S8537"/>
    </row>
    <row r="8538" spans="19:19" x14ac:dyDescent="0.2">
      <c r="S8538"/>
    </row>
    <row r="8539" spans="19:19" x14ac:dyDescent="0.2">
      <c r="S8539"/>
    </row>
    <row r="8540" spans="19:19" x14ac:dyDescent="0.2">
      <c r="S8540"/>
    </row>
    <row r="8541" spans="19:19" x14ac:dyDescent="0.2">
      <c r="S8541"/>
    </row>
    <row r="8542" spans="19:19" x14ac:dyDescent="0.2">
      <c r="S8542"/>
    </row>
    <row r="8543" spans="19:19" x14ac:dyDescent="0.2">
      <c r="S8543"/>
    </row>
    <row r="8544" spans="19:19" x14ac:dyDescent="0.2">
      <c r="S8544"/>
    </row>
    <row r="8545" spans="19:19" x14ac:dyDescent="0.2">
      <c r="S8545"/>
    </row>
    <row r="8546" spans="19:19" x14ac:dyDescent="0.2">
      <c r="S8546"/>
    </row>
    <row r="8547" spans="19:19" x14ac:dyDescent="0.2">
      <c r="S8547"/>
    </row>
    <row r="8548" spans="19:19" x14ac:dyDescent="0.2">
      <c r="S8548"/>
    </row>
    <row r="8549" spans="19:19" x14ac:dyDescent="0.2">
      <c r="S8549"/>
    </row>
    <row r="8550" spans="19:19" x14ac:dyDescent="0.2">
      <c r="S8550"/>
    </row>
    <row r="8551" spans="19:19" x14ac:dyDescent="0.2">
      <c r="S8551"/>
    </row>
    <row r="8552" spans="19:19" x14ac:dyDescent="0.2">
      <c r="S8552"/>
    </row>
    <row r="8553" spans="19:19" x14ac:dyDescent="0.2">
      <c r="S8553"/>
    </row>
    <row r="8554" spans="19:19" x14ac:dyDescent="0.2">
      <c r="S8554"/>
    </row>
    <row r="8555" spans="19:19" x14ac:dyDescent="0.2">
      <c r="S8555"/>
    </row>
    <row r="8556" spans="19:19" x14ac:dyDescent="0.2">
      <c r="S8556"/>
    </row>
    <row r="8557" spans="19:19" x14ac:dyDescent="0.2">
      <c r="S8557"/>
    </row>
    <row r="8558" spans="19:19" x14ac:dyDescent="0.2">
      <c r="S8558"/>
    </row>
    <row r="8559" spans="19:19" x14ac:dyDescent="0.2">
      <c r="S8559"/>
    </row>
    <row r="8560" spans="19:19" x14ac:dyDescent="0.2">
      <c r="S8560"/>
    </row>
    <row r="8561" spans="19:19" x14ac:dyDescent="0.2">
      <c r="S8561"/>
    </row>
    <row r="8562" spans="19:19" x14ac:dyDescent="0.2">
      <c r="S8562"/>
    </row>
    <row r="8563" spans="19:19" x14ac:dyDescent="0.2">
      <c r="S8563"/>
    </row>
    <row r="8564" spans="19:19" x14ac:dyDescent="0.2">
      <c r="S8564"/>
    </row>
    <row r="8565" spans="19:19" x14ac:dyDescent="0.2">
      <c r="S8565"/>
    </row>
    <row r="8566" spans="19:19" x14ac:dyDescent="0.2">
      <c r="S8566"/>
    </row>
    <row r="8567" spans="19:19" x14ac:dyDescent="0.2">
      <c r="S8567"/>
    </row>
    <row r="8568" spans="19:19" x14ac:dyDescent="0.2">
      <c r="S8568"/>
    </row>
    <row r="8569" spans="19:19" x14ac:dyDescent="0.2">
      <c r="S8569"/>
    </row>
    <row r="8570" spans="19:19" x14ac:dyDescent="0.2">
      <c r="S8570"/>
    </row>
    <row r="8571" spans="19:19" x14ac:dyDescent="0.2">
      <c r="S8571"/>
    </row>
    <row r="8572" spans="19:19" x14ac:dyDescent="0.2">
      <c r="S8572"/>
    </row>
    <row r="8573" spans="19:19" x14ac:dyDescent="0.2">
      <c r="S8573"/>
    </row>
    <row r="8574" spans="19:19" x14ac:dyDescent="0.2">
      <c r="S8574"/>
    </row>
    <row r="8575" spans="19:19" x14ac:dyDescent="0.2">
      <c r="S8575"/>
    </row>
    <row r="8576" spans="19:19" x14ac:dyDescent="0.2">
      <c r="S8576"/>
    </row>
    <row r="8577" spans="19:19" x14ac:dyDescent="0.2">
      <c r="S8577"/>
    </row>
    <row r="8578" spans="19:19" x14ac:dyDescent="0.2">
      <c r="S8578"/>
    </row>
    <row r="8579" spans="19:19" x14ac:dyDescent="0.2">
      <c r="S8579"/>
    </row>
    <row r="8580" spans="19:19" x14ac:dyDescent="0.2">
      <c r="S8580"/>
    </row>
    <row r="8581" spans="19:19" x14ac:dyDescent="0.2">
      <c r="S8581"/>
    </row>
    <row r="8582" spans="19:19" x14ac:dyDescent="0.2">
      <c r="S8582"/>
    </row>
    <row r="8583" spans="19:19" x14ac:dyDescent="0.2">
      <c r="S8583"/>
    </row>
    <row r="8584" spans="19:19" x14ac:dyDescent="0.2">
      <c r="S8584"/>
    </row>
    <row r="8585" spans="19:19" x14ac:dyDescent="0.2">
      <c r="S8585"/>
    </row>
    <row r="8586" spans="19:19" x14ac:dyDescent="0.2">
      <c r="S8586"/>
    </row>
    <row r="8587" spans="19:19" x14ac:dyDescent="0.2">
      <c r="S8587"/>
    </row>
    <row r="8588" spans="19:19" x14ac:dyDescent="0.2">
      <c r="S8588"/>
    </row>
    <row r="8589" spans="19:19" x14ac:dyDescent="0.2">
      <c r="S8589"/>
    </row>
    <row r="8590" spans="19:19" x14ac:dyDescent="0.2">
      <c r="S8590"/>
    </row>
    <row r="8591" spans="19:19" x14ac:dyDescent="0.2">
      <c r="S8591"/>
    </row>
    <row r="8592" spans="19:19" x14ac:dyDescent="0.2">
      <c r="S8592"/>
    </row>
    <row r="8593" spans="19:19" x14ac:dyDescent="0.2">
      <c r="S8593"/>
    </row>
    <row r="8594" spans="19:19" x14ac:dyDescent="0.2">
      <c r="S8594"/>
    </row>
    <row r="8595" spans="19:19" x14ac:dyDescent="0.2">
      <c r="S8595"/>
    </row>
    <row r="8596" spans="19:19" x14ac:dyDescent="0.2">
      <c r="S8596"/>
    </row>
    <row r="8597" spans="19:19" x14ac:dyDescent="0.2">
      <c r="S8597"/>
    </row>
    <row r="8598" spans="19:19" x14ac:dyDescent="0.2">
      <c r="S8598"/>
    </row>
    <row r="8599" spans="19:19" x14ac:dyDescent="0.2">
      <c r="S8599"/>
    </row>
    <row r="8600" spans="19:19" x14ac:dyDescent="0.2">
      <c r="S8600"/>
    </row>
    <row r="8601" spans="19:19" x14ac:dyDescent="0.2">
      <c r="S8601"/>
    </row>
    <row r="8602" spans="19:19" x14ac:dyDescent="0.2">
      <c r="S8602"/>
    </row>
    <row r="8603" spans="19:19" x14ac:dyDescent="0.2">
      <c r="S8603"/>
    </row>
    <row r="8604" spans="19:19" x14ac:dyDescent="0.2">
      <c r="S8604"/>
    </row>
    <row r="8605" spans="19:19" x14ac:dyDescent="0.2">
      <c r="S8605"/>
    </row>
    <row r="8606" spans="19:19" x14ac:dyDescent="0.2">
      <c r="S8606"/>
    </row>
    <row r="8607" spans="19:19" x14ac:dyDescent="0.2">
      <c r="S8607"/>
    </row>
    <row r="8608" spans="19:19" x14ac:dyDescent="0.2">
      <c r="S8608"/>
    </row>
    <row r="8609" spans="19:19" x14ac:dyDescent="0.2">
      <c r="S8609"/>
    </row>
    <row r="8610" spans="19:19" x14ac:dyDescent="0.2">
      <c r="S8610"/>
    </row>
    <row r="8611" spans="19:19" x14ac:dyDescent="0.2">
      <c r="S8611"/>
    </row>
    <row r="8612" spans="19:19" x14ac:dyDescent="0.2">
      <c r="S8612"/>
    </row>
    <row r="8613" spans="19:19" x14ac:dyDescent="0.2">
      <c r="S8613"/>
    </row>
    <row r="8614" spans="19:19" x14ac:dyDescent="0.2">
      <c r="S8614"/>
    </row>
    <row r="8615" spans="19:19" x14ac:dyDescent="0.2">
      <c r="S8615"/>
    </row>
    <row r="8616" spans="19:19" x14ac:dyDescent="0.2">
      <c r="S8616"/>
    </row>
    <row r="8617" spans="19:19" x14ac:dyDescent="0.2">
      <c r="S8617"/>
    </row>
    <row r="8618" spans="19:19" x14ac:dyDescent="0.2">
      <c r="S8618"/>
    </row>
    <row r="8619" spans="19:19" x14ac:dyDescent="0.2">
      <c r="S8619"/>
    </row>
    <row r="8620" spans="19:19" x14ac:dyDescent="0.2">
      <c r="S8620"/>
    </row>
    <row r="8621" spans="19:19" x14ac:dyDescent="0.2">
      <c r="S8621"/>
    </row>
    <row r="8622" spans="19:19" x14ac:dyDescent="0.2">
      <c r="S8622"/>
    </row>
    <row r="8623" spans="19:19" x14ac:dyDescent="0.2">
      <c r="S8623"/>
    </row>
    <row r="8624" spans="19:19" x14ac:dyDescent="0.2">
      <c r="S8624"/>
    </row>
    <row r="8625" spans="19:19" x14ac:dyDescent="0.2">
      <c r="S8625"/>
    </row>
    <row r="8626" spans="19:19" x14ac:dyDescent="0.2">
      <c r="S8626"/>
    </row>
    <row r="8627" spans="19:19" x14ac:dyDescent="0.2">
      <c r="S8627"/>
    </row>
    <row r="8628" spans="19:19" x14ac:dyDescent="0.2">
      <c r="S8628"/>
    </row>
    <row r="8629" spans="19:19" x14ac:dyDescent="0.2">
      <c r="S8629"/>
    </row>
    <row r="8630" spans="19:19" x14ac:dyDescent="0.2">
      <c r="S8630"/>
    </row>
    <row r="8631" spans="19:19" x14ac:dyDescent="0.2">
      <c r="S8631"/>
    </row>
    <row r="8632" spans="19:19" x14ac:dyDescent="0.2">
      <c r="S8632"/>
    </row>
    <row r="8633" spans="19:19" x14ac:dyDescent="0.2">
      <c r="S8633"/>
    </row>
    <row r="8634" spans="19:19" x14ac:dyDescent="0.2">
      <c r="S8634"/>
    </row>
    <row r="8635" spans="19:19" x14ac:dyDescent="0.2">
      <c r="S8635"/>
    </row>
    <row r="8636" spans="19:19" x14ac:dyDescent="0.2">
      <c r="S8636"/>
    </row>
    <row r="8637" spans="19:19" x14ac:dyDescent="0.2">
      <c r="S8637"/>
    </row>
    <row r="8638" spans="19:19" x14ac:dyDescent="0.2">
      <c r="S8638"/>
    </row>
    <row r="8639" spans="19:19" x14ac:dyDescent="0.2">
      <c r="S8639"/>
    </row>
    <row r="8640" spans="19:19" x14ac:dyDescent="0.2">
      <c r="S8640"/>
    </row>
    <row r="8641" spans="19:19" x14ac:dyDescent="0.2">
      <c r="S8641"/>
    </row>
    <row r="8642" spans="19:19" x14ac:dyDescent="0.2">
      <c r="S8642"/>
    </row>
    <row r="8643" spans="19:19" x14ac:dyDescent="0.2">
      <c r="S8643"/>
    </row>
    <row r="8644" spans="19:19" x14ac:dyDescent="0.2">
      <c r="S8644"/>
    </row>
    <row r="8645" spans="19:19" x14ac:dyDescent="0.2">
      <c r="S8645"/>
    </row>
    <row r="8646" spans="19:19" x14ac:dyDescent="0.2">
      <c r="S8646"/>
    </row>
    <row r="8647" spans="19:19" x14ac:dyDescent="0.2">
      <c r="S8647"/>
    </row>
    <row r="8648" spans="19:19" x14ac:dyDescent="0.2">
      <c r="S8648"/>
    </row>
    <row r="8649" spans="19:19" x14ac:dyDescent="0.2">
      <c r="S8649"/>
    </row>
    <row r="8650" spans="19:19" x14ac:dyDescent="0.2">
      <c r="S8650"/>
    </row>
    <row r="8651" spans="19:19" x14ac:dyDescent="0.2">
      <c r="S8651"/>
    </row>
    <row r="8652" spans="19:19" x14ac:dyDescent="0.2">
      <c r="S8652"/>
    </row>
    <row r="8653" spans="19:19" x14ac:dyDescent="0.2">
      <c r="S8653"/>
    </row>
    <row r="8654" spans="19:19" x14ac:dyDescent="0.2">
      <c r="S8654"/>
    </row>
    <row r="8655" spans="19:19" x14ac:dyDescent="0.2">
      <c r="S8655"/>
    </row>
    <row r="8656" spans="19:19" x14ac:dyDescent="0.2">
      <c r="S8656"/>
    </row>
    <row r="8657" spans="19:19" x14ac:dyDescent="0.2">
      <c r="S8657"/>
    </row>
    <row r="8658" spans="19:19" x14ac:dyDescent="0.2">
      <c r="S8658"/>
    </row>
    <row r="8659" spans="19:19" x14ac:dyDescent="0.2">
      <c r="S8659"/>
    </row>
    <row r="8660" spans="19:19" x14ac:dyDescent="0.2">
      <c r="S8660"/>
    </row>
    <row r="8661" spans="19:19" x14ac:dyDescent="0.2">
      <c r="S8661"/>
    </row>
    <row r="8662" spans="19:19" x14ac:dyDescent="0.2">
      <c r="S8662"/>
    </row>
    <row r="8663" spans="19:19" x14ac:dyDescent="0.2">
      <c r="S8663"/>
    </row>
    <row r="8664" spans="19:19" x14ac:dyDescent="0.2">
      <c r="S8664"/>
    </row>
    <row r="8665" spans="19:19" x14ac:dyDescent="0.2">
      <c r="S8665"/>
    </row>
    <row r="8666" spans="19:19" x14ac:dyDescent="0.2">
      <c r="S8666"/>
    </row>
    <row r="8667" spans="19:19" x14ac:dyDescent="0.2">
      <c r="S8667"/>
    </row>
    <row r="8668" spans="19:19" x14ac:dyDescent="0.2">
      <c r="S8668"/>
    </row>
    <row r="8669" spans="19:19" x14ac:dyDescent="0.2">
      <c r="S8669"/>
    </row>
    <row r="8670" spans="19:19" x14ac:dyDescent="0.2">
      <c r="S8670"/>
    </row>
    <row r="8671" spans="19:19" x14ac:dyDescent="0.2">
      <c r="S8671"/>
    </row>
    <row r="8672" spans="19:19" x14ac:dyDescent="0.2">
      <c r="S8672"/>
    </row>
    <row r="8673" spans="19:19" x14ac:dyDescent="0.2">
      <c r="S8673"/>
    </row>
    <row r="8674" spans="19:19" x14ac:dyDescent="0.2">
      <c r="S8674"/>
    </row>
    <row r="8675" spans="19:19" x14ac:dyDescent="0.2">
      <c r="S8675"/>
    </row>
    <row r="8676" spans="19:19" x14ac:dyDescent="0.2">
      <c r="S8676"/>
    </row>
    <row r="8677" spans="19:19" x14ac:dyDescent="0.2">
      <c r="S8677"/>
    </row>
    <row r="8678" spans="19:19" x14ac:dyDescent="0.2">
      <c r="S8678"/>
    </row>
    <row r="8679" spans="19:19" x14ac:dyDescent="0.2">
      <c r="S8679"/>
    </row>
    <row r="8680" spans="19:19" x14ac:dyDescent="0.2">
      <c r="S8680"/>
    </row>
    <row r="8681" spans="19:19" x14ac:dyDescent="0.2">
      <c r="S8681"/>
    </row>
    <row r="8682" spans="19:19" x14ac:dyDescent="0.2">
      <c r="S8682"/>
    </row>
    <row r="8683" spans="19:19" x14ac:dyDescent="0.2">
      <c r="S8683"/>
    </row>
    <row r="8684" spans="19:19" x14ac:dyDescent="0.2">
      <c r="S8684"/>
    </row>
    <row r="8685" spans="19:19" x14ac:dyDescent="0.2">
      <c r="S8685"/>
    </row>
    <row r="8686" spans="19:19" x14ac:dyDescent="0.2">
      <c r="S8686"/>
    </row>
    <row r="8687" spans="19:19" x14ac:dyDescent="0.2">
      <c r="S8687"/>
    </row>
    <row r="8688" spans="19:19" x14ac:dyDescent="0.2">
      <c r="S8688"/>
    </row>
    <row r="8689" spans="19:19" x14ac:dyDescent="0.2">
      <c r="S8689"/>
    </row>
    <row r="8690" spans="19:19" x14ac:dyDescent="0.2">
      <c r="S8690"/>
    </row>
    <row r="8691" spans="19:19" x14ac:dyDescent="0.2">
      <c r="S8691"/>
    </row>
    <row r="8692" spans="19:19" x14ac:dyDescent="0.2">
      <c r="S8692"/>
    </row>
    <row r="8693" spans="19:19" x14ac:dyDescent="0.2">
      <c r="S8693"/>
    </row>
    <row r="8694" spans="19:19" x14ac:dyDescent="0.2">
      <c r="S8694"/>
    </row>
    <row r="8695" spans="19:19" x14ac:dyDescent="0.2">
      <c r="S8695"/>
    </row>
    <row r="8696" spans="19:19" x14ac:dyDescent="0.2">
      <c r="S8696"/>
    </row>
    <row r="8697" spans="19:19" x14ac:dyDescent="0.2">
      <c r="S8697"/>
    </row>
    <row r="8698" spans="19:19" x14ac:dyDescent="0.2">
      <c r="S8698"/>
    </row>
    <row r="8699" spans="19:19" x14ac:dyDescent="0.2">
      <c r="S8699"/>
    </row>
    <row r="8700" spans="19:19" x14ac:dyDescent="0.2">
      <c r="S8700"/>
    </row>
    <row r="8701" spans="19:19" x14ac:dyDescent="0.2">
      <c r="S8701"/>
    </row>
    <row r="8702" spans="19:19" x14ac:dyDescent="0.2">
      <c r="S8702"/>
    </row>
    <row r="8703" spans="19:19" x14ac:dyDescent="0.2">
      <c r="S8703"/>
    </row>
    <row r="8704" spans="19:19" x14ac:dyDescent="0.2">
      <c r="S8704"/>
    </row>
    <row r="8705" spans="19:19" x14ac:dyDescent="0.2">
      <c r="S8705"/>
    </row>
    <row r="8706" spans="19:19" x14ac:dyDescent="0.2">
      <c r="S8706"/>
    </row>
    <row r="8707" spans="19:19" x14ac:dyDescent="0.2">
      <c r="S8707"/>
    </row>
    <row r="8708" spans="19:19" x14ac:dyDescent="0.2">
      <c r="S8708"/>
    </row>
    <row r="8709" spans="19:19" x14ac:dyDescent="0.2">
      <c r="S8709"/>
    </row>
    <row r="8710" spans="19:19" x14ac:dyDescent="0.2">
      <c r="S8710"/>
    </row>
    <row r="8711" spans="19:19" x14ac:dyDescent="0.2">
      <c r="S8711"/>
    </row>
    <row r="8712" spans="19:19" x14ac:dyDescent="0.2">
      <c r="S8712"/>
    </row>
    <row r="8713" spans="19:19" x14ac:dyDescent="0.2">
      <c r="S8713"/>
    </row>
    <row r="8714" spans="19:19" x14ac:dyDescent="0.2">
      <c r="S8714"/>
    </row>
    <row r="8715" spans="19:19" x14ac:dyDescent="0.2">
      <c r="S8715"/>
    </row>
    <row r="8716" spans="19:19" x14ac:dyDescent="0.2">
      <c r="S8716"/>
    </row>
    <row r="8717" spans="19:19" x14ac:dyDescent="0.2">
      <c r="S8717"/>
    </row>
    <row r="8718" spans="19:19" x14ac:dyDescent="0.2">
      <c r="S8718"/>
    </row>
    <row r="8719" spans="19:19" x14ac:dyDescent="0.2">
      <c r="S8719"/>
    </row>
    <row r="8720" spans="19:19" x14ac:dyDescent="0.2">
      <c r="S8720"/>
    </row>
    <row r="8721" spans="19:19" x14ac:dyDescent="0.2">
      <c r="S8721"/>
    </row>
    <row r="8722" spans="19:19" x14ac:dyDescent="0.2">
      <c r="S8722"/>
    </row>
    <row r="8723" spans="19:19" x14ac:dyDescent="0.2">
      <c r="S8723"/>
    </row>
    <row r="8724" spans="19:19" x14ac:dyDescent="0.2">
      <c r="S8724"/>
    </row>
    <row r="8725" spans="19:19" x14ac:dyDescent="0.2">
      <c r="S8725"/>
    </row>
    <row r="8726" spans="19:19" x14ac:dyDescent="0.2">
      <c r="S8726"/>
    </row>
    <row r="8727" spans="19:19" x14ac:dyDescent="0.2">
      <c r="S8727"/>
    </row>
    <row r="8728" spans="19:19" x14ac:dyDescent="0.2">
      <c r="S8728"/>
    </row>
    <row r="8729" spans="19:19" x14ac:dyDescent="0.2">
      <c r="S8729"/>
    </row>
    <row r="8730" spans="19:19" x14ac:dyDescent="0.2">
      <c r="S8730"/>
    </row>
    <row r="8731" spans="19:19" x14ac:dyDescent="0.2">
      <c r="S8731"/>
    </row>
    <row r="8732" spans="19:19" x14ac:dyDescent="0.2">
      <c r="S8732"/>
    </row>
    <row r="8733" spans="19:19" x14ac:dyDescent="0.2">
      <c r="S8733"/>
    </row>
    <row r="8734" spans="19:19" x14ac:dyDescent="0.2">
      <c r="S8734"/>
    </row>
    <row r="8735" spans="19:19" x14ac:dyDescent="0.2">
      <c r="S8735"/>
    </row>
    <row r="8736" spans="19:19" x14ac:dyDescent="0.2">
      <c r="S8736"/>
    </row>
    <row r="8737" spans="19:19" x14ac:dyDescent="0.2">
      <c r="S8737"/>
    </row>
    <row r="8738" spans="19:19" x14ac:dyDescent="0.2">
      <c r="S8738"/>
    </row>
    <row r="8739" spans="19:19" x14ac:dyDescent="0.2">
      <c r="S8739"/>
    </row>
    <row r="8740" spans="19:19" x14ac:dyDescent="0.2">
      <c r="S8740"/>
    </row>
    <row r="8741" spans="19:19" x14ac:dyDescent="0.2">
      <c r="S8741"/>
    </row>
    <row r="8742" spans="19:19" x14ac:dyDescent="0.2">
      <c r="S8742"/>
    </row>
    <row r="8743" spans="19:19" x14ac:dyDescent="0.2">
      <c r="S8743"/>
    </row>
    <row r="8744" spans="19:19" x14ac:dyDescent="0.2">
      <c r="S8744"/>
    </row>
    <row r="8745" spans="19:19" x14ac:dyDescent="0.2">
      <c r="S8745"/>
    </row>
    <row r="8746" spans="19:19" x14ac:dyDescent="0.2">
      <c r="S8746"/>
    </row>
    <row r="8747" spans="19:19" x14ac:dyDescent="0.2">
      <c r="S8747"/>
    </row>
    <row r="8748" spans="19:19" x14ac:dyDescent="0.2">
      <c r="S8748"/>
    </row>
    <row r="8749" spans="19:19" x14ac:dyDescent="0.2">
      <c r="S8749"/>
    </row>
    <row r="8750" spans="19:19" x14ac:dyDescent="0.2">
      <c r="S8750"/>
    </row>
    <row r="8751" spans="19:19" x14ac:dyDescent="0.2">
      <c r="S8751"/>
    </row>
    <row r="8752" spans="19:19" x14ac:dyDescent="0.2">
      <c r="S8752"/>
    </row>
    <row r="8753" spans="19:19" x14ac:dyDescent="0.2">
      <c r="S8753"/>
    </row>
    <row r="8754" spans="19:19" x14ac:dyDescent="0.2">
      <c r="S8754"/>
    </row>
    <row r="8755" spans="19:19" x14ac:dyDescent="0.2">
      <c r="S8755"/>
    </row>
    <row r="8756" spans="19:19" x14ac:dyDescent="0.2">
      <c r="S8756"/>
    </row>
    <row r="8757" spans="19:19" x14ac:dyDescent="0.2">
      <c r="S8757"/>
    </row>
    <row r="8758" spans="19:19" x14ac:dyDescent="0.2">
      <c r="S8758"/>
    </row>
    <row r="8759" spans="19:19" x14ac:dyDescent="0.2">
      <c r="S8759"/>
    </row>
    <row r="8760" spans="19:19" x14ac:dyDescent="0.2">
      <c r="S8760"/>
    </row>
    <row r="8761" spans="19:19" x14ac:dyDescent="0.2">
      <c r="S8761"/>
    </row>
    <row r="8762" spans="19:19" x14ac:dyDescent="0.2">
      <c r="S8762"/>
    </row>
    <row r="8763" spans="19:19" x14ac:dyDescent="0.2">
      <c r="S8763"/>
    </row>
    <row r="8764" spans="19:19" x14ac:dyDescent="0.2">
      <c r="S8764"/>
    </row>
    <row r="8765" spans="19:19" x14ac:dyDescent="0.2">
      <c r="S8765"/>
    </row>
    <row r="8766" spans="19:19" x14ac:dyDescent="0.2">
      <c r="S8766"/>
    </row>
    <row r="8767" spans="19:19" x14ac:dyDescent="0.2">
      <c r="S8767"/>
    </row>
    <row r="8768" spans="19:19" x14ac:dyDescent="0.2">
      <c r="S8768"/>
    </row>
    <row r="8769" spans="19:19" x14ac:dyDescent="0.2">
      <c r="S8769"/>
    </row>
    <row r="8770" spans="19:19" x14ac:dyDescent="0.2">
      <c r="S8770"/>
    </row>
    <row r="8771" spans="19:19" x14ac:dyDescent="0.2">
      <c r="S8771"/>
    </row>
    <row r="8772" spans="19:19" x14ac:dyDescent="0.2">
      <c r="S8772"/>
    </row>
    <row r="8773" spans="19:19" x14ac:dyDescent="0.2">
      <c r="S8773"/>
    </row>
    <row r="8774" spans="19:19" x14ac:dyDescent="0.2">
      <c r="S8774"/>
    </row>
    <row r="8775" spans="19:19" x14ac:dyDescent="0.2">
      <c r="S8775"/>
    </row>
    <row r="8776" spans="19:19" x14ac:dyDescent="0.2">
      <c r="S8776"/>
    </row>
    <row r="8777" spans="19:19" x14ac:dyDescent="0.2">
      <c r="S8777"/>
    </row>
    <row r="8778" spans="19:19" x14ac:dyDescent="0.2">
      <c r="S8778"/>
    </row>
    <row r="8779" spans="19:19" x14ac:dyDescent="0.2">
      <c r="S8779"/>
    </row>
    <row r="8780" spans="19:19" x14ac:dyDescent="0.2">
      <c r="S8780"/>
    </row>
    <row r="8781" spans="19:19" x14ac:dyDescent="0.2">
      <c r="S8781"/>
    </row>
    <row r="8782" spans="19:19" x14ac:dyDescent="0.2">
      <c r="S8782"/>
    </row>
    <row r="8783" spans="19:19" x14ac:dyDescent="0.2">
      <c r="S8783"/>
    </row>
    <row r="8784" spans="19:19" x14ac:dyDescent="0.2">
      <c r="S8784"/>
    </row>
    <row r="8785" spans="19:19" x14ac:dyDescent="0.2">
      <c r="S8785"/>
    </row>
    <row r="8786" spans="19:19" x14ac:dyDescent="0.2">
      <c r="S8786"/>
    </row>
    <row r="8787" spans="19:19" x14ac:dyDescent="0.2">
      <c r="S8787"/>
    </row>
    <row r="8788" spans="19:19" x14ac:dyDescent="0.2">
      <c r="S8788"/>
    </row>
    <row r="8789" spans="19:19" x14ac:dyDescent="0.2">
      <c r="S8789"/>
    </row>
    <row r="8790" spans="19:19" x14ac:dyDescent="0.2">
      <c r="S8790"/>
    </row>
    <row r="8791" spans="19:19" x14ac:dyDescent="0.2">
      <c r="S8791"/>
    </row>
    <row r="8792" spans="19:19" x14ac:dyDescent="0.2">
      <c r="S8792"/>
    </row>
    <row r="8793" spans="19:19" x14ac:dyDescent="0.2">
      <c r="S8793"/>
    </row>
    <row r="8794" spans="19:19" x14ac:dyDescent="0.2">
      <c r="S8794"/>
    </row>
    <row r="8795" spans="19:19" x14ac:dyDescent="0.2">
      <c r="S8795"/>
    </row>
    <row r="8796" spans="19:19" x14ac:dyDescent="0.2">
      <c r="S8796"/>
    </row>
    <row r="8797" spans="19:19" x14ac:dyDescent="0.2">
      <c r="S8797"/>
    </row>
    <row r="8798" spans="19:19" x14ac:dyDescent="0.2">
      <c r="S8798"/>
    </row>
    <row r="8799" spans="19:19" x14ac:dyDescent="0.2">
      <c r="S8799"/>
    </row>
    <row r="8800" spans="19:19" x14ac:dyDescent="0.2">
      <c r="S8800"/>
    </row>
    <row r="8801" spans="19:19" x14ac:dyDescent="0.2">
      <c r="S8801"/>
    </row>
    <row r="8802" spans="19:19" x14ac:dyDescent="0.2">
      <c r="S8802"/>
    </row>
    <row r="8803" spans="19:19" x14ac:dyDescent="0.2">
      <c r="S8803"/>
    </row>
    <row r="8804" spans="19:19" x14ac:dyDescent="0.2">
      <c r="S8804"/>
    </row>
    <row r="8805" spans="19:19" x14ac:dyDescent="0.2">
      <c r="S8805"/>
    </row>
    <row r="8806" spans="19:19" x14ac:dyDescent="0.2">
      <c r="S8806"/>
    </row>
    <row r="8807" spans="19:19" x14ac:dyDescent="0.2">
      <c r="S8807"/>
    </row>
    <row r="8808" spans="19:19" x14ac:dyDescent="0.2">
      <c r="S8808"/>
    </row>
    <row r="8809" spans="19:19" x14ac:dyDescent="0.2">
      <c r="S8809"/>
    </row>
    <row r="8810" spans="19:19" x14ac:dyDescent="0.2">
      <c r="S8810"/>
    </row>
    <row r="8811" spans="19:19" x14ac:dyDescent="0.2">
      <c r="S8811"/>
    </row>
    <row r="8812" spans="19:19" x14ac:dyDescent="0.2">
      <c r="S8812"/>
    </row>
    <row r="8813" spans="19:19" x14ac:dyDescent="0.2">
      <c r="S8813"/>
    </row>
    <row r="8814" spans="19:19" x14ac:dyDescent="0.2">
      <c r="S8814"/>
    </row>
    <row r="8815" spans="19:19" x14ac:dyDescent="0.2">
      <c r="S8815"/>
    </row>
    <row r="8816" spans="19:19" x14ac:dyDescent="0.2">
      <c r="S8816"/>
    </row>
    <row r="8817" spans="19:19" x14ac:dyDescent="0.2">
      <c r="S8817"/>
    </row>
    <row r="8818" spans="19:19" x14ac:dyDescent="0.2">
      <c r="S8818"/>
    </row>
    <row r="8819" spans="19:19" x14ac:dyDescent="0.2">
      <c r="S8819"/>
    </row>
    <row r="8820" spans="19:19" x14ac:dyDescent="0.2">
      <c r="S8820"/>
    </row>
    <row r="8821" spans="19:19" x14ac:dyDescent="0.2">
      <c r="S8821"/>
    </row>
    <row r="8822" spans="19:19" x14ac:dyDescent="0.2">
      <c r="S8822"/>
    </row>
    <row r="8823" spans="19:19" x14ac:dyDescent="0.2">
      <c r="S8823"/>
    </row>
    <row r="8824" spans="19:19" x14ac:dyDescent="0.2">
      <c r="S8824"/>
    </row>
    <row r="8825" spans="19:19" x14ac:dyDescent="0.2">
      <c r="S8825"/>
    </row>
    <row r="8826" spans="19:19" x14ac:dyDescent="0.2">
      <c r="S8826"/>
    </row>
    <row r="8827" spans="19:19" x14ac:dyDescent="0.2">
      <c r="S8827"/>
    </row>
    <row r="8828" spans="19:19" x14ac:dyDescent="0.2">
      <c r="S8828"/>
    </row>
    <row r="8829" spans="19:19" x14ac:dyDescent="0.2">
      <c r="S8829"/>
    </row>
    <row r="8830" spans="19:19" x14ac:dyDescent="0.2">
      <c r="S8830"/>
    </row>
    <row r="8831" spans="19:19" x14ac:dyDescent="0.2">
      <c r="S8831"/>
    </row>
    <row r="8832" spans="19:19" x14ac:dyDescent="0.2">
      <c r="S8832"/>
    </row>
    <row r="8833" spans="19:19" x14ac:dyDescent="0.2">
      <c r="S8833"/>
    </row>
    <row r="8834" spans="19:19" x14ac:dyDescent="0.2">
      <c r="S8834"/>
    </row>
    <row r="8835" spans="19:19" x14ac:dyDescent="0.2">
      <c r="S8835"/>
    </row>
    <row r="8836" spans="19:19" x14ac:dyDescent="0.2">
      <c r="S8836"/>
    </row>
    <row r="8837" spans="19:19" x14ac:dyDescent="0.2">
      <c r="S8837"/>
    </row>
    <row r="8838" spans="19:19" x14ac:dyDescent="0.2">
      <c r="S8838"/>
    </row>
    <row r="8839" spans="19:19" x14ac:dyDescent="0.2">
      <c r="S8839"/>
    </row>
    <row r="8840" spans="19:19" x14ac:dyDescent="0.2">
      <c r="S8840"/>
    </row>
    <row r="8841" spans="19:19" x14ac:dyDescent="0.2">
      <c r="S8841"/>
    </row>
    <row r="8842" spans="19:19" x14ac:dyDescent="0.2">
      <c r="S8842"/>
    </row>
    <row r="8843" spans="19:19" x14ac:dyDescent="0.2">
      <c r="S8843"/>
    </row>
    <row r="8844" spans="19:19" x14ac:dyDescent="0.2">
      <c r="S8844"/>
    </row>
    <row r="8845" spans="19:19" x14ac:dyDescent="0.2">
      <c r="S8845"/>
    </row>
    <row r="8846" spans="19:19" x14ac:dyDescent="0.2">
      <c r="S8846"/>
    </row>
    <row r="8847" spans="19:19" x14ac:dyDescent="0.2">
      <c r="S8847"/>
    </row>
    <row r="8848" spans="19:19" x14ac:dyDescent="0.2">
      <c r="S8848"/>
    </row>
    <row r="8849" spans="19:19" x14ac:dyDescent="0.2">
      <c r="S8849"/>
    </row>
    <row r="8850" spans="19:19" x14ac:dyDescent="0.2">
      <c r="S8850"/>
    </row>
    <row r="8851" spans="19:19" x14ac:dyDescent="0.2">
      <c r="S8851"/>
    </row>
    <row r="8852" spans="19:19" x14ac:dyDescent="0.2">
      <c r="S8852"/>
    </row>
    <row r="8853" spans="19:19" x14ac:dyDescent="0.2">
      <c r="S8853"/>
    </row>
    <row r="8854" spans="19:19" x14ac:dyDescent="0.2">
      <c r="S8854"/>
    </row>
    <row r="8855" spans="19:19" x14ac:dyDescent="0.2">
      <c r="S8855"/>
    </row>
    <row r="8856" spans="19:19" x14ac:dyDescent="0.2">
      <c r="S8856"/>
    </row>
    <row r="8857" spans="19:19" x14ac:dyDescent="0.2">
      <c r="S8857"/>
    </row>
    <row r="8858" spans="19:19" x14ac:dyDescent="0.2">
      <c r="S8858"/>
    </row>
    <row r="8859" spans="19:19" x14ac:dyDescent="0.2">
      <c r="S8859"/>
    </row>
    <row r="8860" spans="19:19" x14ac:dyDescent="0.2">
      <c r="S8860"/>
    </row>
    <row r="8861" spans="19:19" x14ac:dyDescent="0.2">
      <c r="S8861"/>
    </row>
    <row r="8862" spans="19:19" x14ac:dyDescent="0.2">
      <c r="S8862"/>
    </row>
    <row r="8863" spans="19:19" x14ac:dyDescent="0.2">
      <c r="S8863"/>
    </row>
    <row r="8864" spans="19:19" x14ac:dyDescent="0.2">
      <c r="S8864"/>
    </row>
    <row r="8865" spans="19:19" x14ac:dyDescent="0.2">
      <c r="S8865"/>
    </row>
    <row r="8866" spans="19:19" x14ac:dyDescent="0.2">
      <c r="S8866"/>
    </row>
    <row r="8867" spans="19:19" x14ac:dyDescent="0.2">
      <c r="S8867"/>
    </row>
    <row r="8868" spans="19:19" x14ac:dyDescent="0.2">
      <c r="S8868"/>
    </row>
    <row r="8869" spans="19:19" x14ac:dyDescent="0.2">
      <c r="S8869"/>
    </row>
    <row r="8870" spans="19:19" x14ac:dyDescent="0.2">
      <c r="S8870"/>
    </row>
    <row r="8871" spans="19:19" x14ac:dyDescent="0.2">
      <c r="S8871"/>
    </row>
    <row r="8872" spans="19:19" x14ac:dyDescent="0.2">
      <c r="S8872"/>
    </row>
    <row r="8873" spans="19:19" x14ac:dyDescent="0.2">
      <c r="S8873"/>
    </row>
    <row r="8874" spans="19:19" x14ac:dyDescent="0.2">
      <c r="S8874"/>
    </row>
    <row r="8875" spans="19:19" x14ac:dyDescent="0.2">
      <c r="S8875"/>
    </row>
    <row r="8876" spans="19:19" x14ac:dyDescent="0.2">
      <c r="S8876"/>
    </row>
    <row r="8877" spans="19:19" x14ac:dyDescent="0.2">
      <c r="S8877"/>
    </row>
    <row r="8878" spans="19:19" x14ac:dyDescent="0.2">
      <c r="S8878"/>
    </row>
    <row r="8879" spans="19:19" x14ac:dyDescent="0.2">
      <c r="S8879"/>
    </row>
    <row r="8880" spans="19:19" x14ac:dyDescent="0.2">
      <c r="S8880"/>
    </row>
    <row r="8881" spans="19:19" x14ac:dyDescent="0.2">
      <c r="S8881"/>
    </row>
    <row r="8882" spans="19:19" x14ac:dyDescent="0.2">
      <c r="S8882"/>
    </row>
    <row r="8883" spans="19:19" x14ac:dyDescent="0.2">
      <c r="S8883"/>
    </row>
    <row r="8884" spans="19:19" x14ac:dyDescent="0.2">
      <c r="S8884"/>
    </row>
    <row r="8885" spans="19:19" x14ac:dyDescent="0.2">
      <c r="S8885"/>
    </row>
    <row r="8886" spans="19:19" x14ac:dyDescent="0.2">
      <c r="S8886"/>
    </row>
    <row r="8887" spans="19:19" x14ac:dyDescent="0.2">
      <c r="S8887"/>
    </row>
    <row r="8888" spans="19:19" x14ac:dyDescent="0.2">
      <c r="S8888"/>
    </row>
    <row r="8889" spans="19:19" x14ac:dyDescent="0.2">
      <c r="S8889"/>
    </row>
    <row r="8890" spans="19:19" x14ac:dyDescent="0.2">
      <c r="S8890"/>
    </row>
    <row r="8891" spans="19:19" x14ac:dyDescent="0.2">
      <c r="S8891"/>
    </row>
    <row r="8892" spans="19:19" x14ac:dyDescent="0.2">
      <c r="S8892"/>
    </row>
    <row r="8893" spans="19:19" x14ac:dyDescent="0.2">
      <c r="S8893"/>
    </row>
    <row r="8894" spans="19:19" x14ac:dyDescent="0.2">
      <c r="S8894"/>
    </row>
    <row r="8895" spans="19:19" x14ac:dyDescent="0.2">
      <c r="S8895"/>
    </row>
    <row r="8896" spans="19:19" x14ac:dyDescent="0.2">
      <c r="S8896"/>
    </row>
    <row r="8897" spans="19:19" x14ac:dyDescent="0.2">
      <c r="S8897"/>
    </row>
    <row r="8898" spans="19:19" x14ac:dyDescent="0.2">
      <c r="S8898"/>
    </row>
    <row r="8899" spans="19:19" x14ac:dyDescent="0.2">
      <c r="S8899"/>
    </row>
    <row r="8900" spans="19:19" x14ac:dyDescent="0.2">
      <c r="S8900"/>
    </row>
    <row r="8901" spans="19:19" x14ac:dyDescent="0.2">
      <c r="S8901"/>
    </row>
    <row r="8902" spans="19:19" x14ac:dyDescent="0.2">
      <c r="S8902"/>
    </row>
    <row r="8903" spans="19:19" x14ac:dyDescent="0.2">
      <c r="S8903"/>
    </row>
    <row r="8904" spans="19:19" x14ac:dyDescent="0.2">
      <c r="S8904"/>
    </row>
    <row r="8905" spans="19:19" x14ac:dyDescent="0.2">
      <c r="S8905"/>
    </row>
    <row r="8906" spans="19:19" x14ac:dyDescent="0.2">
      <c r="S8906"/>
    </row>
    <row r="8907" spans="19:19" x14ac:dyDescent="0.2">
      <c r="S8907"/>
    </row>
    <row r="8908" spans="19:19" x14ac:dyDescent="0.2">
      <c r="S8908"/>
    </row>
    <row r="8909" spans="19:19" x14ac:dyDescent="0.2">
      <c r="S8909"/>
    </row>
    <row r="8910" spans="19:19" x14ac:dyDescent="0.2">
      <c r="S8910"/>
    </row>
    <row r="8911" spans="19:19" x14ac:dyDescent="0.2">
      <c r="S8911"/>
    </row>
    <row r="8912" spans="19:19" x14ac:dyDescent="0.2">
      <c r="S8912"/>
    </row>
    <row r="8913" spans="19:19" x14ac:dyDescent="0.2">
      <c r="S8913"/>
    </row>
    <row r="8914" spans="19:19" x14ac:dyDescent="0.2">
      <c r="S8914"/>
    </row>
    <row r="8915" spans="19:19" x14ac:dyDescent="0.2">
      <c r="S8915"/>
    </row>
    <row r="8916" spans="19:19" x14ac:dyDescent="0.2">
      <c r="S8916"/>
    </row>
    <row r="8917" spans="19:19" x14ac:dyDescent="0.2">
      <c r="S8917"/>
    </row>
    <row r="8918" spans="19:19" x14ac:dyDescent="0.2">
      <c r="S8918"/>
    </row>
    <row r="8919" spans="19:19" x14ac:dyDescent="0.2">
      <c r="S8919"/>
    </row>
    <row r="8920" spans="19:19" x14ac:dyDescent="0.2">
      <c r="S8920"/>
    </row>
    <row r="8921" spans="19:19" x14ac:dyDescent="0.2">
      <c r="S8921"/>
    </row>
    <row r="8922" spans="19:19" x14ac:dyDescent="0.2">
      <c r="S8922"/>
    </row>
    <row r="8923" spans="19:19" x14ac:dyDescent="0.2">
      <c r="S8923"/>
    </row>
    <row r="8924" spans="19:19" x14ac:dyDescent="0.2">
      <c r="S8924"/>
    </row>
    <row r="8925" spans="19:19" x14ac:dyDescent="0.2">
      <c r="S8925"/>
    </row>
    <row r="8926" spans="19:19" x14ac:dyDescent="0.2">
      <c r="S8926"/>
    </row>
    <row r="8927" spans="19:19" x14ac:dyDescent="0.2">
      <c r="S8927"/>
    </row>
    <row r="8928" spans="19:19" x14ac:dyDescent="0.2">
      <c r="S8928"/>
    </row>
    <row r="8929" spans="19:19" x14ac:dyDescent="0.2">
      <c r="S8929"/>
    </row>
    <row r="8930" spans="19:19" x14ac:dyDescent="0.2">
      <c r="S8930"/>
    </row>
    <row r="8931" spans="19:19" x14ac:dyDescent="0.2">
      <c r="S8931"/>
    </row>
    <row r="8932" spans="19:19" x14ac:dyDescent="0.2">
      <c r="S8932"/>
    </row>
    <row r="8933" spans="19:19" x14ac:dyDescent="0.2">
      <c r="S8933"/>
    </row>
    <row r="8934" spans="19:19" x14ac:dyDescent="0.2">
      <c r="S8934"/>
    </row>
    <row r="8935" spans="19:19" x14ac:dyDescent="0.2">
      <c r="S8935"/>
    </row>
    <row r="8936" spans="19:19" x14ac:dyDescent="0.2">
      <c r="S8936"/>
    </row>
    <row r="8937" spans="19:19" x14ac:dyDescent="0.2">
      <c r="S8937"/>
    </row>
    <row r="8938" spans="19:19" x14ac:dyDescent="0.2">
      <c r="S8938"/>
    </row>
    <row r="8939" spans="19:19" x14ac:dyDescent="0.2">
      <c r="S8939"/>
    </row>
    <row r="8940" spans="19:19" x14ac:dyDescent="0.2">
      <c r="S8940"/>
    </row>
    <row r="8941" spans="19:19" x14ac:dyDescent="0.2">
      <c r="S8941"/>
    </row>
    <row r="8942" spans="19:19" x14ac:dyDescent="0.2">
      <c r="S8942"/>
    </row>
    <row r="8943" spans="19:19" x14ac:dyDescent="0.2">
      <c r="S8943"/>
    </row>
    <row r="8944" spans="19:19" x14ac:dyDescent="0.2">
      <c r="S8944"/>
    </row>
    <row r="8945" spans="19:19" x14ac:dyDescent="0.2">
      <c r="S8945"/>
    </row>
    <row r="8946" spans="19:19" x14ac:dyDescent="0.2">
      <c r="S8946"/>
    </row>
    <row r="8947" spans="19:19" x14ac:dyDescent="0.2">
      <c r="S8947"/>
    </row>
    <row r="8948" spans="19:19" x14ac:dyDescent="0.2">
      <c r="S8948"/>
    </row>
    <row r="8949" spans="19:19" x14ac:dyDescent="0.2">
      <c r="S8949"/>
    </row>
    <row r="8950" spans="19:19" x14ac:dyDescent="0.2">
      <c r="S8950"/>
    </row>
    <row r="8951" spans="19:19" x14ac:dyDescent="0.2">
      <c r="S8951"/>
    </row>
    <row r="8952" spans="19:19" x14ac:dyDescent="0.2">
      <c r="S8952"/>
    </row>
    <row r="8953" spans="19:19" x14ac:dyDescent="0.2">
      <c r="S8953"/>
    </row>
    <row r="8954" spans="19:19" x14ac:dyDescent="0.2">
      <c r="S8954"/>
    </row>
    <row r="8955" spans="19:19" x14ac:dyDescent="0.2">
      <c r="S8955"/>
    </row>
    <row r="8956" spans="19:19" x14ac:dyDescent="0.2">
      <c r="S8956"/>
    </row>
    <row r="8957" spans="19:19" x14ac:dyDescent="0.2">
      <c r="S8957"/>
    </row>
    <row r="8958" spans="19:19" x14ac:dyDescent="0.2">
      <c r="S8958"/>
    </row>
    <row r="8959" spans="19:19" x14ac:dyDescent="0.2">
      <c r="S8959"/>
    </row>
    <row r="8960" spans="19:19" x14ac:dyDescent="0.2">
      <c r="S8960"/>
    </row>
    <row r="8961" spans="19:19" x14ac:dyDescent="0.2">
      <c r="S8961"/>
    </row>
    <row r="8962" spans="19:19" x14ac:dyDescent="0.2">
      <c r="S8962"/>
    </row>
    <row r="8963" spans="19:19" x14ac:dyDescent="0.2">
      <c r="S8963"/>
    </row>
    <row r="8964" spans="19:19" x14ac:dyDescent="0.2">
      <c r="S8964"/>
    </row>
    <row r="8965" spans="19:19" x14ac:dyDescent="0.2">
      <c r="S8965"/>
    </row>
    <row r="8966" spans="19:19" x14ac:dyDescent="0.2">
      <c r="S8966"/>
    </row>
    <row r="8967" spans="19:19" x14ac:dyDescent="0.2">
      <c r="S8967"/>
    </row>
    <row r="8968" spans="19:19" x14ac:dyDescent="0.2">
      <c r="S8968"/>
    </row>
    <row r="8969" spans="19:19" x14ac:dyDescent="0.2">
      <c r="S8969"/>
    </row>
    <row r="8970" spans="19:19" x14ac:dyDescent="0.2">
      <c r="S8970"/>
    </row>
    <row r="8971" spans="19:19" x14ac:dyDescent="0.2">
      <c r="S8971"/>
    </row>
    <row r="8972" spans="19:19" x14ac:dyDescent="0.2">
      <c r="S8972"/>
    </row>
    <row r="8973" spans="19:19" x14ac:dyDescent="0.2">
      <c r="S8973"/>
    </row>
    <row r="8974" spans="19:19" x14ac:dyDescent="0.2">
      <c r="S8974"/>
    </row>
    <row r="8975" spans="19:19" x14ac:dyDescent="0.2">
      <c r="S8975"/>
    </row>
    <row r="8976" spans="19:19" x14ac:dyDescent="0.2">
      <c r="S8976"/>
    </row>
    <row r="8977" spans="19:19" x14ac:dyDescent="0.2">
      <c r="S8977"/>
    </row>
    <row r="8978" spans="19:19" x14ac:dyDescent="0.2">
      <c r="S8978"/>
    </row>
    <row r="8979" spans="19:19" x14ac:dyDescent="0.2">
      <c r="S8979"/>
    </row>
    <row r="8980" spans="19:19" x14ac:dyDescent="0.2">
      <c r="S8980"/>
    </row>
    <row r="8981" spans="19:19" x14ac:dyDescent="0.2">
      <c r="S8981"/>
    </row>
    <row r="8982" spans="19:19" x14ac:dyDescent="0.2">
      <c r="S8982"/>
    </row>
    <row r="8983" spans="19:19" x14ac:dyDescent="0.2">
      <c r="S8983"/>
    </row>
    <row r="8984" spans="19:19" x14ac:dyDescent="0.2">
      <c r="S8984"/>
    </row>
    <row r="8985" spans="19:19" x14ac:dyDescent="0.2">
      <c r="S8985"/>
    </row>
    <row r="8986" spans="19:19" x14ac:dyDescent="0.2">
      <c r="S8986"/>
    </row>
    <row r="8987" spans="19:19" x14ac:dyDescent="0.2">
      <c r="S8987"/>
    </row>
    <row r="8988" spans="19:19" x14ac:dyDescent="0.2">
      <c r="S8988"/>
    </row>
    <row r="8989" spans="19:19" x14ac:dyDescent="0.2">
      <c r="S8989"/>
    </row>
    <row r="8990" spans="19:19" x14ac:dyDescent="0.2">
      <c r="S8990"/>
    </row>
    <row r="8991" spans="19:19" x14ac:dyDescent="0.2">
      <c r="S8991"/>
    </row>
    <row r="8992" spans="19:19" x14ac:dyDescent="0.2">
      <c r="S8992"/>
    </row>
    <row r="8993" spans="19:19" x14ac:dyDescent="0.2">
      <c r="S8993"/>
    </row>
    <row r="8994" spans="19:19" x14ac:dyDescent="0.2">
      <c r="S8994"/>
    </row>
    <row r="8995" spans="19:19" x14ac:dyDescent="0.2">
      <c r="S8995"/>
    </row>
    <row r="8996" spans="19:19" x14ac:dyDescent="0.2">
      <c r="S8996"/>
    </row>
    <row r="8997" spans="19:19" x14ac:dyDescent="0.2">
      <c r="S8997"/>
    </row>
    <row r="8998" spans="19:19" x14ac:dyDescent="0.2">
      <c r="S8998"/>
    </row>
    <row r="8999" spans="19:19" x14ac:dyDescent="0.2">
      <c r="S8999"/>
    </row>
    <row r="9000" spans="19:19" x14ac:dyDescent="0.2">
      <c r="S9000"/>
    </row>
    <row r="9001" spans="19:19" x14ac:dyDescent="0.2">
      <c r="S9001"/>
    </row>
    <row r="9002" spans="19:19" x14ac:dyDescent="0.2">
      <c r="S9002"/>
    </row>
    <row r="9003" spans="19:19" x14ac:dyDescent="0.2">
      <c r="S9003"/>
    </row>
    <row r="9004" spans="19:19" x14ac:dyDescent="0.2">
      <c r="S9004"/>
    </row>
    <row r="9005" spans="19:19" x14ac:dyDescent="0.2">
      <c r="S9005"/>
    </row>
    <row r="9006" spans="19:19" x14ac:dyDescent="0.2">
      <c r="S9006"/>
    </row>
    <row r="9007" spans="19:19" x14ac:dyDescent="0.2">
      <c r="S9007"/>
    </row>
    <row r="9008" spans="19:19" x14ac:dyDescent="0.2">
      <c r="S9008"/>
    </row>
    <row r="9009" spans="19:19" x14ac:dyDescent="0.2">
      <c r="S9009"/>
    </row>
    <row r="9010" spans="19:19" x14ac:dyDescent="0.2">
      <c r="S9010"/>
    </row>
    <row r="9011" spans="19:19" x14ac:dyDescent="0.2">
      <c r="S9011"/>
    </row>
    <row r="9012" spans="19:19" x14ac:dyDescent="0.2">
      <c r="S9012"/>
    </row>
    <row r="9013" spans="19:19" x14ac:dyDescent="0.2">
      <c r="S9013"/>
    </row>
    <row r="9014" spans="19:19" x14ac:dyDescent="0.2">
      <c r="S9014"/>
    </row>
    <row r="9015" spans="19:19" x14ac:dyDescent="0.2">
      <c r="S9015"/>
    </row>
    <row r="9016" spans="19:19" x14ac:dyDescent="0.2">
      <c r="S9016"/>
    </row>
    <row r="9017" spans="19:19" x14ac:dyDescent="0.2">
      <c r="S9017"/>
    </row>
    <row r="9018" spans="19:19" x14ac:dyDescent="0.2">
      <c r="S9018"/>
    </row>
    <row r="9019" spans="19:19" x14ac:dyDescent="0.2">
      <c r="S9019"/>
    </row>
    <row r="9020" spans="19:19" x14ac:dyDescent="0.2">
      <c r="S9020"/>
    </row>
    <row r="9021" spans="19:19" x14ac:dyDescent="0.2">
      <c r="S9021"/>
    </row>
    <row r="9022" spans="19:19" x14ac:dyDescent="0.2">
      <c r="S9022"/>
    </row>
    <row r="9023" spans="19:19" x14ac:dyDescent="0.2">
      <c r="S9023"/>
    </row>
    <row r="9024" spans="19:19" x14ac:dyDescent="0.2">
      <c r="S9024"/>
    </row>
    <row r="9025" spans="19:19" x14ac:dyDescent="0.2">
      <c r="S9025"/>
    </row>
    <row r="9026" spans="19:19" x14ac:dyDescent="0.2">
      <c r="S9026"/>
    </row>
    <row r="9027" spans="19:19" x14ac:dyDescent="0.2">
      <c r="S9027"/>
    </row>
    <row r="9028" spans="19:19" x14ac:dyDescent="0.2">
      <c r="S9028"/>
    </row>
    <row r="9029" spans="19:19" x14ac:dyDescent="0.2">
      <c r="S9029"/>
    </row>
    <row r="9030" spans="19:19" x14ac:dyDescent="0.2">
      <c r="S9030"/>
    </row>
    <row r="9031" spans="19:19" x14ac:dyDescent="0.2">
      <c r="S9031"/>
    </row>
    <row r="9032" spans="19:19" x14ac:dyDescent="0.2">
      <c r="S9032"/>
    </row>
    <row r="9033" spans="19:19" x14ac:dyDescent="0.2">
      <c r="S9033"/>
    </row>
    <row r="9034" spans="19:19" x14ac:dyDescent="0.2">
      <c r="S9034"/>
    </row>
    <row r="9035" spans="19:19" x14ac:dyDescent="0.2">
      <c r="S9035"/>
    </row>
    <row r="9036" spans="19:19" x14ac:dyDescent="0.2">
      <c r="S9036"/>
    </row>
    <row r="9037" spans="19:19" x14ac:dyDescent="0.2">
      <c r="S9037"/>
    </row>
    <row r="9038" spans="19:19" x14ac:dyDescent="0.2">
      <c r="S9038"/>
    </row>
    <row r="9039" spans="19:19" x14ac:dyDescent="0.2">
      <c r="S9039"/>
    </row>
    <row r="9040" spans="19:19" x14ac:dyDescent="0.2">
      <c r="S9040"/>
    </row>
    <row r="9041" spans="19:19" x14ac:dyDescent="0.2">
      <c r="S9041"/>
    </row>
    <row r="9042" spans="19:19" x14ac:dyDescent="0.2">
      <c r="S9042"/>
    </row>
    <row r="9043" spans="19:19" x14ac:dyDescent="0.2">
      <c r="S9043"/>
    </row>
    <row r="9044" spans="19:19" x14ac:dyDescent="0.2">
      <c r="S9044"/>
    </row>
    <row r="9045" spans="19:19" x14ac:dyDescent="0.2">
      <c r="S9045"/>
    </row>
    <row r="9046" spans="19:19" x14ac:dyDescent="0.2">
      <c r="S9046"/>
    </row>
    <row r="9047" spans="19:19" x14ac:dyDescent="0.2">
      <c r="S9047"/>
    </row>
    <row r="9048" spans="19:19" x14ac:dyDescent="0.2">
      <c r="S9048"/>
    </row>
    <row r="9049" spans="19:19" x14ac:dyDescent="0.2">
      <c r="S9049"/>
    </row>
    <row r="9050" spans="19:19" x14ac:dyDescent="0.2">
      <c r="S9050"/>
    </row>
    <row r="9051" spans="19:19" x14ac:dyDescent="0.2">
      <c r="S9051"/>
    </row>
    <row r="9052" spans="19:19" x14ac:dyDescent="0.2">
      <c r="S9052"/>
    </row>
    <row r="9053" spans="19:19" x14ac:dyDescent="0.2">
      <c r="S9053"/>
    </row>
    <row r="9054" spans="19:19" x14ac:dyDescent="0.2">
      <c r="S9054"/>
    </row>
    <row r="9055" spans="19:19" x14ac:dyDescent="0.2">
      <c r="S9055"/>
    </row>
    <row r="9056" spans="19:19" x14ac:dyDescent="0.2">
      <c r="S9056"/>
    </row>
    <row r="9057" spans="19:19" x14ac:dyDescent="0.2">
      <c r="S9057"/>
    </row>
    <row r="9058" spans="19:19" x14ac:dyDescent="0.2">
      <c r="S9058"/>
    </row>
    <row r="9059" spans="19:19" x14ac:dyDescent="0.2">
      <c r="S9059"/>
    </row>
    <row r="9060" spans="19:19" x14ac:dyDescent="0.2">
      <c r="S9060"/>
    </row>
    <row r="9061" spans="19:19" x14ac:dyDescent="0.2">
      <c r="S9061"/>
    </row>
    <row r="9062" spans="19:19" x14ac:dyDescent="0.2">
      <c r="S9062"/>
    </row>
    <row r="9063" spans="19:19" x14ac:dyDescent="0.2">
      <c r="S9063"/>
    </row>
    <row r="9064" spans="19:19" x14ac:dyDescent="0.2">
      <c r="S9064"/>
    </row>
    <row r="9065" spans="19:19" x14ac:dyDescent="0.2">
      <c r="S9065"/>
    </row>
    <row r="9066" spans="19:19" x14ac:dyDescent="0.2">
      <c r="S9066"/>
    </row>
    <row r="9067" spans="19:19" x14ac:dyDescent="0.2">
      <c r="S9067"/>
    </row>
    <row r="9068" spans="19:19" x14ac:dyDescent="0.2">
      <c r="S9068"/>
    </row>
    <row r="9069" spans="19:19" x14ac:dyDescent="0.2">
      <c r="S9069"/>
    </row>
    <row r="9070" spans="19:19" x14ac:dyDescent="0.2">
      <c r="S9070"/>
    </row>
    <row r="9071" spans="19:19" x14ac:dyDescent="0.2">
      <c r="S9071"/>
    </row>
    <row r="9072" spans="19:19" x14ac:dyDescent="0.2">
      <c r="S9072"/>
    </row>
    <row r="9073" spans="19:19" x14ac:dyDescent="0.2">
      <c r="S9073"/>
    </row>
    <row r="9074" spans="19:19" x14ac:dyDescent="0.2">
      <c r="S9074"/>
    </row>
    <row r="9075" spans="19:19" x14ac:dyDescent="0.2">
      <c r="S9075"/>
    </row>
    <row r="9076" spans="19:19" x14ac:dyDescent="0.2">
      <c r="S9076"/>
    </row>
    <row r="9077" spans="19:19" x14ac:dyDescent="0.2">
      <c r="S9077"/>
    </row>
    <row r="9078" spans="19:19" x14ac:dyDescent="0.2">
      <c r="S9078"/>
    </row>
    <row r="9079" spans="19:19" x14ac:dyDescent="0.2">
      <c r="S9079"/>
    </row>
    <row r="9080" spans="19:19" x14ac:dyDescent="0.2">
      <c r="S9080"/>
    </row>
    <row r="9081" spans="19:19" x14ac:dyDescent="0.2">
      <c r="S9081"/>
    </row>
    <row r="9082" spans="19:19" x14ac:dyDescent="0.2">
      <c r="S9082"/>
    </row>
    <row r="9083" spans="19:19" x14ac:dyDescent="0.2">
      <c r="S9083"/>
    </row>
    <row r="9084" spans="19:19" x14ac:dyDescent="0.2">
      <c r="S9084"/>
    </row>
    <row r="9085" spans="19:19" x14ac:dyDescent="0.2">
      <c r="S9085"/>
    </row>
    <row r="9086" spans="19:19" x14ac:dyDescent="0.2">
      <c r="S9086"/>
    </row>
    <row r="9087" spans="19:19" x14ac:dyDescent="0.2">
      <c r="S9087"/>
    </row>
    <row r="9088" spans="19:19" x14ac:dyDescent="0.2">
      <c r="S9088"/>
    </row>
    <row r="9089" spans="19:19" x14ac:dyDescent="0.2">
      <c r="S9089"/>
    </row>
    <row r="9090" spans="19:19" x14ac:dyDescent="0.2">
      <c r="S9090"/>
    </row>
    <row r="9091" spans="19:19" x14ac:dyDescent="0.2">
      <c r="S9091"/>
    </row>
    <row r="9092" spans="19:19" x14ac:dyDescent="0.2">
      <c r="S9092"/>
    </row>
    <row r="9093" spans="19:19" x14ac:dyDescent="0.2">
      <c r="S9093"/>
    </row>
    <row r="9094" spans="19:19" x14ac:dyDescent="0.2">
      <c r="S9094"/>
    </row>
    <row r="9095" spans="19:19" x14ac:dyDescent="0.2">
      <c r="S9095"/>
    </row>
    <row r="9096" spans="19:19" x14ac:dyDescent="0.2">
      <c r="S9096"/>
    </row>
    <row r="9097" spans="19:19" x14ac:dyDescent="0.2">
      <c r="S9097"/>
    </row>
    <row r="9098" spans="19:19" x14ac:dyDescent="0.2">
      <c r="S9098"/>
    </row>
    <row r="9099" spans="19:19" x14ac:dyDescent="0.2">
      <c r="S9099"/>
    </row>
    <row r="9100" spans="19:19" x14ac:dyDescent="0.2">
      <c r="S9100"/>
    </row>
    <row r="9101" spans="19:19" x14ac:dyDescent="0.2">
      <c r="S9101"/>
    </row>
    <row r="9102" spans="19:19" x14ac:dyDescent="0.2">
      <c r="S9102"/>
    </row>
    <row r="9103" spans="19:19" x14ac:dyDescent="0.2">
      <c r="S9103"/>
    </row>
    <row r="9104" spans="19:19" x14ac:dyDescent="0.2">
      <c r="S9104"/>
    </row>
    <row r="9105" spans="19:19" x14ac:dyDescent="0.2">
      <c r="S9105"/>
    </row>
    <row r="9106" spans="19:19" x14ac:dyDescent="0.2">
      <c r="S9106"/>
    </row>
    <row r="9107" spans="19:19" x14ac:dyDescent="0.2">
      <c r="S9107"/>
    </row>
    <row r="9108" spans="19:19" x14ac:dyDescent="0.2">
      <c r="S9108"/>
    </row>
    <row r="9109" spans="19:19" x14ac:dyDescent="0.2">
      <c r="S9109"/>
    </row>
    <row r="9110" spans="19:19" x14ac:dyDescent="0.2">
      <c r="S9110"/>
    </row>
    <row r="9111" spans="19:19" x14ac:dyDescent="0.2">
      <c r="S9111"/>
    </row>
    <row r="9112" spans="19:19" x14ac:dyDescent="0.2">
      <c r="S9112"/>
    </row>
    <row r="9113" spans="19:19" x14ac:dyDescent="0.2">
      <c r="S9113"/>
    </row>
    <row r="9114" spans="19:19" x14ac:dyDescent="0.2">
      <c r="S9114"/>
    </row>
    <row r="9115" spans="19:19" x14ac:dyDescent="0.2">
      <c r="S9115"/>
    </row>
    <row r="9116" spans="19:19" x14ac:dyDescent="0.2">
      <c r="S9116"/>
    </row>
    <row r="9117" spans="19:19" x14ac:dyDescent="0.2">
      <c r="S9117"/>
    </row>
    <row r="9118" spans="19:19" x14ac:dyDescent="0.2">
      <c r="S9118"/>
    </row>
    <row r="9119" spans="19:19" x14ac:dyDescent="0.2">
      <c r="S9119"/>
    </row>
    <row r="9120" spans="19:19" x14ac:dyDescent="0.2">
      <c r="S9120"/>
    </row>
    <row r="9121" spans="19:19" x14ac:dyDescent="0.2">
      <c r="S9121"/>
    </row>
    <row r="9122" spans="19:19" x14ac:dyDescent="0.2">
      <c r="S9122"/>
    </row>
    <row r="9123" spans="19:19" x14ac:dyDescent="0.2">
      <c r="S9123"/>
    </row>
    <row r="9124" spans="19:19" x14ac:dyDescent="0.2">
      <c r="S9124"/>
    </row>
    <row r="9125" spans="19:19" x14ac:dyDescent="0.2">
      <c r="S9125"/>
    </row>
    <row r="9126" spans="19:19" x14ac:dyDescent="0.2">
      <c r="S9126"/>
    </row>
    <row r="9127" spans="19:19" x14ac:dyDescent="0.2">
      <c r="S9127"/>
    </row>
    <row r="9128" spans="19:19" x14ac:dyDescent="0.2">
      <c r="S9128"/>
    </row>
    <row r="9129" spans="19:19" x14ac:dyDescent="0.2">
      <c r="S9129"/>
    </row>
    <row r="9130" spans="19:19" x14ac:dyDescent="0.2">
      <c r="S9130"/>
    </row>
    <row r="9131" spans="19:19" x14ac:dyDescent="0.2">
      <c r="S9131"/>
    </row>
    <row r="9132" spans="19:19" x14ac:dyDescent="0.2">
      <c r="S9132"/>
    </row>
    <row r="9133" spans="19:19" x14ac:dyDescent="0.2">
      <c r="S9133"/>
    </row>
    <row r="9134" spans="19:19" x14ac:dyDescent="0.2">
      <c r="S9134"/>
    </row>
    <row r="9135" spans="19:19" x14ac:dyDescent="0.2">
      <c r="S9135"/>
    </row>
    <row r="9136" spans="19:19" x14ac:dyDescent="0.2">
      <c r="S9136"/>
    </row>
    <row r="9137" spans="19:19" x14ac:dyDescent="0.2">
      <c r="S9137"/>
    </row>
    <row r="9138" spans="19:19" x14ac:dyDescent="0.2">
      <c r="S9138"/>
    </row>
    <row r="9139" spans="19:19" x14ac:dyDescent="0.2">
      <c r="S9139"/>
    </row>
    <row r="9140" spans="19:19" x14ac:dyDescent="0.2">
      <c r="S9140"/>
    </row>
    <row r="9141" spans="19:19" x14ac:dyDescent="0.2">
      <c r="S9141"/>
    </row>
    <row r="9142" spans="19:19" x14ac:dyDescent="0.2">
      <c r="S9142"/>
    </row>
    <row r="9143" spans="19:19" x14ac:dyDescent="0.2">
      <c r="S9143"/>
    </row>
    <row r="9144" spans="19:19" x14ac:dyDescent="0.2">
      <c r="S9144"/>
    </row>
    <row r="9145" spans="19:19" x14ac:dyDescent="0.2">
      <c r="S9145"/>
    </row>
    <row r="9146" spans="19:19" x14ac:dyDescent="0.2">
      <c r="S9146"/>
    </row>
    <row r="9147" spans="19:19" x14ac:dyDescent="0.2">
      <c r="S9147"/>
    </row>
    <row r="9148" spans="19:19" x14ac:dyDescent="0.2">
      <c r="S9148"/>
    </row>
    <row r="9149" spans="19:19" x14ac:dyDescent="0.2">
      <c r="S9149"/>
    </row>
    <row r="9150" spans="19:19" x14ac:dyDescent="0.2">
      <c r="S9150"/>
    </row>
    <row r="9151" spans="19:19" x14ac:dyDescent="0.2">
      <c r="S9151"/>
    </row>
    <row r="9152" spans="19:19" x14ac:dyDescent="0.2">
      <c r="S9152"/>
    </row>
    <row r="9153" spans="19:19" x14ac:dyDescent="0.2">
      <c r="S9153"/>
    </row>
    <row r="9154" spans="19:19" x14ac:dyDescent="0.2">
      <c r="S9154"/>
    </row>
    <row r="9155" spans="19:19" x14ac:dyDescent="0.2">
      <c r="S9155"/>
    </row>
    <row r="9156" spans="19:19" x14ac:dyDescent="0.2">
      <c r="S9156"/>
    </row>
    <row r="9157" spans="19:19" x14ac:dyDescent="0.2">
      <c r="S9157"/>
    </row>
    <row r="9158" spans="19:19" x14ac:dyDescent="0.2">
      <c r="S9158"/>
    </row>
    <row r="9159" spans="19:19" x14ac:dyDescent="0.2">
      <c r="S9159"/>
    </row>
    <row r="9160" spans="19:19" x14ac:dyDescent="0.2">
      <c r="S9160"/>
    </row>
    <row r="9161" spans="19:19" x14ac:dyDescent="0.2">
      <c r="S9161"/>
    </row>
    <row r="9162" spans="19:19" x14ac:dyDescent="0.2">
      <c r="S9162"/>
    </row>
    <row r="9163" spans="19:19" x14ac:dyDescent="0.2">
      <c r="S9163"/>
    </row>
    <row r="9164" spans="19:19" x14ac:dyDescent="0.2">
      <c r="S9164"/>
    </row>
    <row r="9165" spans="19:19" x14ac:dyDescent="0.2">
      <c r="S9165"/>
    </row>
    <row r="9166" spans="19:19" x14ac:dyDescent="0.2">
      <c r="S9166"/>
    </row>
    <row r="9167" spans="19:19" x14ac:dyDescent="0.2">
      <c r="S9167"/>
    </row>
    <row r="9168" spans="19:19" x14ac:dyDescent="0.2">
      <c r="S9168"/>
    </row>
    <row r="9169" spans="19:19" x14ac:dyDescent="0.2">
      <c r="S9169"/>
    </row>
    <row r="9170" spans="19:19" x14ac:dyDescent="0.2">
      <c r="S9170"/>
    </row>
    <row r="9171" spans="19:19" x14ac:dyDescent="0.2">
      <c r="S9171"/>
    </row>
    <row r="9172" spans="19:19" x14ac:dyDescent="0.2">
      <c r="S9172"/>
    </row>
    <row r="9173" spans="19:19" x14ac:dyDescent="0.2">
      <c r="S9173"/>
    </row>
    <row r="9174" spans="19:19" x14ac:dyDescent="0.2">
      <c r="S9174"/>
    </row>
    <row r="9175" spans="19:19" x14ac:dyDescent="0.2">
      <c r="S9175"/>
    </row>
    <row r="9176" spans="19:19" x14ac:dyDescent="0.2">
      <c r="S9176"/>
    </row>
    <row r="9177" spans="19:19" x14ac:dyDescent="0.2">
      <c r="S9177"/>
    </row>
    <row r="9178" spans="19:19" x14ac:dyDescent="0.2">
      <c r="S9178"/>
    </row>
    <row r="9179" spans="19:19" x14ac:dyDescent="0.2">
      <c r="S9179"/>
    </row>
    <row r="9180" spans="19:19" x14ac:dyDescent="0.2">
      <c r="S9180"/>
    </row>
    <row r="9181" spans="19:19" x14ac:dyDescent="0.2">
      <c r="S9181"/>
    </row>
    <row r="9182" spans="19:19" x14ac:dyDescent="0.2">
      <c r="S9182"/>
    </row>
    <row r="9183" spans="19:19" x14ac:dyDescent="0.2">
      <c r="S9183"/>
    </row>
    <row r="9184" spans="19:19" x14ac:dyDescent="0.2">
      <c r="S9184"/>
    </row>
    <row r="9185" spans="19:19" x14ac:dyDescent="0.2">
      <c r="S9185"/>
    </row>
    <row r="9186" spans="19:19" x14ac:dyDescent="0.2">
      <c r="S9186"/>
    </row>
    <row r="9187" spans="19:19" x14ac:dyDescent="0.2">
      <c r="S9187"/>
    </row>
    <row r="9188" spans="19:19" x14ac:dyDescent="0.2">
      <c r="S9188"/>
    </row>
    <row r="9189" spans="19:19" x14ac:dyDescent="0.2">
      <c r="S9189"/>
    </row>
    <row r="9190" spans="19:19" x14ac:dyDescent="0.2">
      <c r="S9190"/>
    </row>
    <row r="9191" spans="19:19" x14ac:dyDescent="0.2">
      <c r="S9191"/>
    </row>
    <row r="9192" spans="19:19" x14ac:dyDescent="0.2">
      <c r="S9192"/>
    </row>
    <row r="9193" spans="19:19" x14ac:dyDescent="0.2">
      <c r="S9193"/>
    </row>
    <row r="9194" spans="19:19" x14ac:dyDescent="0.2">
      <c r="S9194"/>
    </row>
    <row r="9195" spans="19:19" x14ac:dyDescent="0.2">
      <c r="S9195"/>
    </row>
    <row r="9196" spans="19:19" x14ac:dyDescent="0.2">
      <c r="S9196"/>
    </row>
    <row r="9197" spans="19:19" x14ac:dyDescent="0.2">
      <c r="S9197"/>
    </row>
    <row r="9198" spans="19:19" x14ac:dyDescent="0.2">
      <c r="S9198"/>
    </row>
    <row r="9199" spans="19:19" x14ac:dyDescent="0.2">
      <c r="S9199"/>
    </row>
    <row r="9200" spans="19:19" x14ac:dyDescent="0.2">
      <c r="S9200"/>
    </row>
    <row r="9201" spans="19:19" x14ac:dyDescent="0.2">
      <c r="S9201"/>
    </row>
    <row r="9202" spans="19:19" x14ac:dyDescent="0.2">
      <c r="S9202"/>
    </row>
    <row r="9203" spans="19:19" x14ac:dyDescent="0.2">
      <c r="S9203"/>
    </row>
    <row r="9204" spans="19:19" x14ac:dyDescent="0.2">
      <c r="S9204"/>
    </row>
    <row r="9205" spans="19:19" x14ac:dyDescent="0.2">
      <c r="S9205"/>
    </row>
    <row r="9206" spans="19:19" x14ac:dyDescent="0.2">
      <c r="S9206"/>
    </row>
    <row r="9207" spans="19:19" x14ac:dyDescent="0.2">
      <c r="S9207"/>
    </row>
    <row r="9208" spans="19:19" x14ac:dyDescent="0.2">
      <c r="S9208"/>
    </row>
    <row r="9209" spans="19:19" x14ac:dyDescent="0.2">
      <c r="S9209"/>
    </row>
    <row r="9210" spans="19:19" x14ac:dyDescent="0.2">
      <c r="S9210"/>
    </row>
    <row r="9211" spans="19:19" x14ac:dyDescent="0.2">
      <c r="S9211"/>
    </row>
    <row r="9212" spans="19:19" x14ac:dyDescent="0.2">
      <c r="S9212"/>
    </row>
    <row r="9213" spans="19:19" x14ac:dyDescent="0.2">
      <c r="S9213"/>
    </row>
    <row r="9214" spans="19:19" x14ac:dyDescent="0.2">
      <c r="S9214"/>
    </row>
    <row r="9215" spans="19:19" x14ac:dyDescent="0.2">
      <c r="S9215"/>
    </row>
    <row r="9216" spans="19:19" x14ac:dyDescent="0.2">
      <c r="S9216"/>
    </row>
    <row r="9217" spans="19:19" x14ac:dyDescent="0.2">
      <c r="S9217"/>
    </row>
    <row r="9218" spans="19:19" x14ac:dyDescent="0.2">
      <c r="S9218"/>
    </row>
    <row r="9219" spans="19:19" x14ac:dyDescent="0.2">
      <c r="S9219"/>
    </row>
    <row r="9220" spans="19:19" x14ac:dyDescent="0.2">
      <c r="S9220"/>
    </row>
    <row r="9221" spans="19:19" x14ac:dyDescent="0.2">
      <c r="S9221"/>
    </row>
    <row r="9222" spans="19:19" x14ac:dyDescent="0.2">
      <c r="S9222"/>
    </row>
    <row r="9223" spans="19:19" x14ac:dyDescent="0.2">
      <c r="S9223"/>
    </row>
    <row r="9224" spans="19:19" x14ac:dyDescent="0.2">
      <c r="S9224"/>
    </row>
    <row r="9225" spans="19:19" x14ac:dyDescent="0.2">
      <c r="S9225"/>
    </row>
    <row r="9226" spans="19:19" x14ac:dyDescent="0.2">
      <c r="S9226"/>
    </row>
    <row r="9227" spans="19:19" x14ac:dyDescent="0.2">
      <c r="S9227"/>
    </row>
    <row r="9228" spans="19:19" x14ac:dyDescent="0.2">
      <c r="S9228"/>
    </row>
    <row r="9229" spans="19:19" x14ac:dyDescent="0.2">
      <c r="S9229"/>
    </row>
    <row r="9230" spans="19:19" x14ac:dyDescent="0.2">
      <c r="S9230"/>
    </row>
    <row r="9231" spans="19:19" x14ac:dyDescent="0.2">
      <c r="S9231"/>
    </row>
    <row r="9232" spans="19:19" x14ac:dyDescent="0.2">
      <c r="S9232"/>
    </row>
    <row r="9233" spans="19:19" x14ac:dyDescent="0.2">
      <c r="S9233"/>
    </row>
    <row r="9234" spans="19:19" x14ac:dyDescent="0.2">
      <c r="S9234"/>
    </row>
    <row r="9235" spans="19:19" x14ac:dyDescent="0.2">
      <c r="S9235"/>
    </row>
    <row r="9236" spans="19:19" x14ac:dyDescent="0.2">
      <c r="S9236"/>
    </row>
    <row r="9237" spans="19:19" x14ac:dyDescent="0.2">
      <c r="S9237"/>
    </row>
    <row r="9238" spans="19:19" x14ac:dyDescent="0.2">
      <c r="S9238"/>
    </row>
    <row r="9239" spans="19:19" x14ac:dyDescent="0.2">
      <c r="S9239"/>
    </row>
    <row r="9240" spans="19:19" x14ac:dyDescent="0.2">
      <c r="S9240"/>
    </row>
    <row r="9241" spans="19:19" x14ac:dyDescent="0.2">
      <c r="S9241"/>
    </row>
    <row r="9242" spans="19:19" x14ac:dyDescent="0.2">
      <c r="S9242"/>
    </row>
    <row r="9243" spans="19:19" x14ac:dyDescent="0.2">
      <c r="S9243"/>
    </row>
    <row r="9244" spans="19:19" x14ac:dyDescent="0.2">
      <c r="S9244"/>
    </row>
    <row r="9245" spans="19:19" x14ac:dyDescent="0.2">
      <c r="S9245"/>
    </row>
    <row r="9246" spans="19:19" x14ac:dyDescent="0.2">
      <c r="S9246"/>
    </row>
    <row r="9247" spans="19:19" x14ac:dyDescent="0.2">
      <c r="S9247"/>
    </row>
    <row r="9248" spans="19:19" x14ac:dyDescent="0.2">
      <c r="S9248"/>
    </row>
    <row r="9249" spans="19:19" x14ac:dyDescent="0.2">
      <c r="S9249"/>
    </row>
    <row r="9250" spans="19:19" x14ac:dyDescent="0.2">
      <c r="S9250"/>
    </row>
    <row r="9251" spans="19:19" x14ac:dyDescent="0.2">
      <c r="S9251"/>
    </row>
    <row r="9252" spans="19:19" x14ac:dyDescent="0.2">
      <c r="S9252"/>
    </row>
    <row r="9253" spans="19:19" x14ac:dyDescent="0.2">
      <c r="S9253"/>
    </row>
    <row r="9254" spans="19:19" x14ac:dyDescent="0.2">
      <c r="S9254"/>
    </row>
    <row r="9255" spans="19:19" x14ac:dyDescent="0.2">
      <c r="S9255"/>
    </row>
    <row r="9256" spans="19:19" x14ac:dyDescent="0.2">
      <c r="S9256"/>
    </row>
    <row r="9257" spans="19:19" x14ac:dyDescent="0.2">
      <c r="S9257"/>
    </row>
    <row r="9258" spans="19:19" x14ac:dyDescent="0.2">
      <c r="S9258"/>
    </row>
    <row r="9259" spans="19:19" x14ac:dyDescent="0.2">
      <c r="S9259"/>
    </row>
    <row r="9260" spans="19:19" x14ac:dyDescent="0.2">
      <c r="S9260"/>
    </row>
    <row r="9261" spans="19:19" x14ac:dyDescent="0.2">
      <c r="S9261"/>
    </row>
    <row r="9262" spans="19:19" x14ac:dyDescent="0.2">
      <c r="S9262"/>
    </row>
    <row r="9263" spans="19:19" x14ac:dyDescent="0.2">
      <c r="S9263"/>
    </row>
    <row r="9264" spans="19:19" x14ac:dyDescent="0.2">
      <c r="S9264"/>
    </row>
    <row r="9265" spans="19:19" x14ac:dyDescent="0.2">
      <c r="S9265"/>
    </row>
    <row r="9266" spans="19:19" x14ac:dyDescent="0.2">
      <c r="S9266"/>
    </row>
    <row r="9267" spans="19:19" x14ac:dyDescent="0.2">
      <c r="S9267"/>
    </row>
    <row r="9268" spans="19:19" x14ac:dyDescent="0.2">
      <c r="S9268"/>
    </row>
    <row r="9269" spans="19:19" x14ac:dyDescent="0.2">
      <c r="S9269"/>
    </row>
    <row r="9270" spans="19:19" x14ac:dyDescent="0.2">
      <c r="S9270"/>
    </row>
    <row r="9271" spans="19:19" x14ac:dyDescent="0.2">
      <c r="S9271"/>
    </row>
    <row r="9272" spans="19:19" x14ac:dyDescent="0.2">
      <c r="S9272"/>
    </row>
    <row r="9273" spans="19:19" x14ac:dyDescent="0.2">
      <c r="S9273"/>
    </row>
    <row r="9274" spans="19:19" x14ac:dyDescent="0.2">
      <c r="S9274"/>
    </row>
    <row r="9275" spans="19:19" x14ac:dyDescent="0.2">
      <c r="S9275"/>
    </row>
    <row r="9276" spans="19:19" x14ac:dyDescent="0.2">
      <c r="S9276"/>
    </row>
    <row r="9277" spans="19:19" x14ac:dyDescent="0.2">
      <c r="S9277"/>
    </row>
    <row r="9278" spans="19:19" x14ac:dyDescent="0.2">
      <c r="S9278"/>
    </row>
    <row r="9279" spans="19:19" x14ac:dyDescent="0.2">
      <c r="S9279"/>
    </row>
    <row r="9280" spans="19:19" x14ac:dyDescent="0.2">
      <c r="S9280"/>
    </row>
    <row r="9281" spans="19:19" x14ac:dyDescent="0.2">
      <c r="S9281"/>
    </row>
    <row r="9282" spans="19:19" x14ac:dyDescent="0.2">
      <c r="S9282"/>
    </row>
    <row r="9283" spans="19:19" x14ac:dyDescent="0.2">
      <c r="S9283"/>
    </row>
    <row r="9284" spans="19:19" x14ac:dyDescent="0.2">
      <c r="S9284"/>
    </row>
    <row r="9285" spans="19:19" x14ac:dyDescent="0.2">
      <c r="S9285"/>
    </row>
    <row r="9286" spans="19:19" x14ac:dyDescent="0.2">
      <c r="S9286"/>
    </row>
    <row r="9287" spans="19:19" x14ac:dyDescent="0.2">
      <c r="S9287"/>
    </row>
    <row r="9288" spans="19:19" x14ac:dyDescent="0.2">
      <c r="S9288"/>
    </row>
    <row r="9289" spans="19:19" x14ac:dyDescent="0.2">
      <c r="S9289"/>
    </row>
    <row r="9290" spans="19:19" x14ac:dyDescent="0.2">
      <c r="S9290"/>
    </row>
    <row r="9291" spans="19:19" x14ac:dyDescent="0.2">
      <c r="S9291"/>
    </row>
    <row r="9292" spans="19:19" x14ac:dyDescent="0.2">
      <c r="S9292"/>
    </row>
    <row r="9293" spans="19:19" x14ac:dyDescent="0.2">
      <c r="S9293"/>
    </row>
    <row r="9294" spans="19:19" x14ac:dyDescent="0.2">
      <c r="S9294"/>
    </row>
    <row r="9295" spans="19:19" x14ac:dyDescent="0.2">
      <c r="S9295"/>
    </row>
    <row r="9296" spans="19:19" x14ac:dyDescent="0.2">
      <c r="S9296"/>
    </row>
    <row r="9297" spans="19:19" x14ac:dyDescent="0.2">
      <c r="S9297"/>
    </row>
    <row r="9298" spans="19:19" x14ac:dyDescent="0.2">
      <c r="S9298"/>
    </row>
    <row r="9299" spans="19:19" x14ac:dyDescent="0.2">
      <c r="S9299"/>
    </row>
    <row r="9300" spans="19:19" x14ac:dyDescent="0.2">
      <c r="S9300"/>
    </row>
    <row r="9301" spans="19:19" x14ac:dyDescent="0.2">
      <c r="S9301"/>
    </row>
    <row r="9302" spans="19:19" x14ac:dyDescent="0.2">
      <c r="S9302"/>
    </row>
    <row r="9303" spans="19:19" x14ac:dyDescent="0.2">
      <c r="S9303"/>
    </row>
    <row r="9304" spans="19:19" x14ac:dyDescent="0.2">
      <c r="S9304"/>
    </row>
    <row r="9305" spans="19:19" x14ac:dyDescent="0.2">
      <c r="S9305"/>
    </row>
    <row r="9306" spans="19:19" x14ac:dyDescent="0.2">
      <c r="S9306"/>
    </row>
    <row r="9307" spans="19:19" x14ac:dyDescent="0.2">
      <c r="S9307"/>
    </row>
    <row r="9308" spans="19:19" x14ac:dyDescent="0.2">
      <c r="S9308"/>
    </row>
    <row r="9309" spans="19:19" x14ac:dyDescent="0.2">
      <c r="S9309"/>
    </row>
    <row r="9310" spans="19:19" x14ac:dyDescent="0.2">
      <c r="S9310"/>
    </row>
    <row r="9311" spans="19:19" x14ac:dyDescent="0.2">
      <c r="S9311"/>
    </row>
    <row r="9312" spans="19:19" x14ac:dyDescent="0.2">
      <c r="S9312"/>
    </row>
    <row r="9313" spans="19:19" x14ac:dyDescent="0.2">
      <c r="S9313"/>
    </row>
    <row r="9314" spans="19:19" x14ac:dyDescent="0.2">
      <c r="S9314"/>
    </row>
    <row r="9315" spans="19:19" x14ac:dyDescent="0.2">
      <c r="S9315"/>
    </row>
    <row r="9316" spans="19:19" x14ac:dyDescent="0.2">
      <c r="S9316"/>
    </row>
    <row r="9317" spans="19:19" x14ac:dyDescent="0.2">
      <c r="S9317"/>
    </row>
    <row r="9318" spans="19:19" x14ac:dyDescent="0.2">
      <c r="S9318"/>
    </row>
    <row r="9319" spans="19:19" x14ac:dyDescent="0.2">
      <c r="S9319"/>
    </row>
    <row r="9320" spans="19:19" x14ac:dyDescent="0.2">
      <c r="S9320"/>
    </row>
    <row r="9321" spans="19:19" x14ac:dyDescent="0.2">
      <c r="S9321"/>
    </row>
    <row r="9322" spans="19:19" x14ac:dyDescent="0.2">
      <c r="S9322"/>
    </row>
    <row r="9323" spans="19:19" x14ac:dyDescent="0.2">
      <c r="S9323"/>
    </row>
    <row r="9324" spans="19:19" x14ac:dyDescent="0.2">
      <c r="S9324"/>
    </row>
    <row r="9325" spans="19:19" x14ac:dyDescent="0.2">
      <c r="S9325"/>
    </row>
    <row r="9326" spans="19:19" x14ac:dyDescent="0.2">
      <c r="S9326"/>
    </row>
    <row r="9327" spans="19:19" x14ac:dyDescent="0.2">
      <c r="S9327"/>
    </row>
    <row r="9328" spans="19:19" x14ac:dyDescent="0.2">
      <c r="S9328"/>
    </row>
    <row r="9329" spans="19:19" x14ac:dyDescent="0.2">
      <c r="S9329"/>
    </row>
    <row r="9330" spans="19:19" x14ac:dyDescent="0.2">
      <c r="S9330"/>
    </row>
    <row r="9331" spans="19:19" x14ac:dyDescent="0.2">
      <c r="S9331"/>
    </row>
    <row r="9332" spans="19:19" x14ac:dyDescent="0.2">
      <c r="S9332"/>
    </row>
    <row r="9333" spans="19:19" x14ac:dyDescent="0.2">
      <c r="S9333"/>
    </row>
    <row r="9334" spans="19:19" x14ac:dyDescent="0.2">
      <c r="S9334"/>
    </row>
    <row r="9335" spans="19:19" x14ac:dyDescent="0.2">
      <c r="S9335"/>
    </row>
    <row r="9336" spans="19:19" x14ac:dyDescent="0.2">
      <c r="S9336"/>
    </row>
    <row r="9337" spans="19:19" x14ac:dyDescent="0.2">
      <c r="S9337"/>
    </row>
    <row r="9338" spans="19:19" x14ac:dyDescent="0.2">
      <c r="S9338"/>
    </row>
    <row r="9339" spans="19:19" x14ac:dyDescent="0.2">
      <c r="S9339"/>
    </row>
    <row r="9340" spans="19:19" x14ac:dyDescent="0.2">
      <c r="S9340"/>
    </row>
    <row r="9341" spans="19:19" x14ac:dyDescent="0.2">
      <c r="S9341"/>
    </row>
    <row r="9342" spans="19:19" x14ac:dyDescent="0.2">
      <c r="S9342"/>
    </row>
    <row r="9343" spans="19:19" x14ac:dyDescent="0.2">
      <c r="S9343"/>
    </row>
    <row r="9344" spans="19:19" x14ac:dyDescent="0.2">
      <c r="S9344"/>
    </row>
    <row r="9345" spans="19:19" x14ac:dyDescent="0.2">
      <c r="S9345"/>
    </row>
    <row r="9346" spans="19:19" x14ac:dyDescent="0.2">
      <c r="S9346"/>
    </row>
    <row r="9347" spans="19:19" x14ac:dyDescent="0.2">
      <c r="S9347"/>
    </row>
    <row r="9348" spans="19:19" x14ac:dyDescent="0.2">
      <c r="S9348"/>
    </row>
    <row r="9349" spans="19:19" x14ac:dyDescent="0.2">
      <c r="S9349"/>
    </row>
    <row r="9350" spans="19:19" x14ac:dyDescent="0.2">
      <c r="S9350"/>
    </row>
    <row r="9351" spans="19:19" x14ac:dyDescent="0.2">
      <c r="S9351"/>
    </row>
    <row r="9352" spans="19:19" x14ac:dyDescent="0.2">
      <c r="S9352"/>
    </row>
    <row r="9353" spans="19:19" x14ac:dyDescent="0.2">
      <c r="S9353"/>
    </row>
    <row r="9354" spans="19:19" x14ac:dyDescent="0.2">
      <c r="S9354"/>
    </row>
    <row r="9355" spans="19:19" x14ac:dyDescent="0.2">
      <c r="S9355"/>
    </row>
    <row r="9356" spans="19:19" x14ac:dyDescent="0.2">
      <c r="S9356"/>
    </row>
    <row r="9357" spans="19:19" x14ac:dyDescent="0.2">
      <c r="S9357"/>
    </row>
    <row r="9358" spans="19:19" x14ac:dyDescent="0.2">
      <c r="S9358"/>
    </row>
    <row r="9359" spans="19:19" x14ac:dyDescent="0.2">
      <c r="S9359"/>
    </row>
    <row r="9360" spans="19:19" x14ac:dyDescent="0.2">
      <c r="S9360"/>
    </row>
    <row r="9361" spans="19:19" x14ac:dyDescent="0.2">
      <c r="S9361"/>
    </row>
    <row r="9362" spans="19:19" x14ac:dyDescent="0.2">
      <c r="S9362"/>
    </row>
    <row r="9363" spans="19:19" x14ac:dyDescent="0.2">
      <c r="S9363"/>
    </row>
    <row r="9364" spans="19:19" x14ac:dyDescent="0.2">
      <c r="S9364"/>
    </row>
    <row r="9365" spans="19:19" x14ac:dyDescent="0.2">
      <c r="S9365"/>
    </row>
    <row r="9366" spans="19:19" x14ac:dyDescent="0.2">
      <c r="S9366"/>
    </row>
    <row r="9367" spans="19:19" x14ac:dyDescent="0.2">
      <c r="S9367"/>
    </row>
    <row r="9368" spans="19:19" x14ac:dyDescent="0.2">
      <c r="S9368"/>
    </row>
    <row r="9369" spans="19:19" x14ac:dyDescent="0.2">
      <c r="S9369"/>
    </row>
    <row r="9370" spans="19:19" x14ac:dyDescent="0.2">
      <c r="S9370"/>
    </row>
    <row r="9371" spans="19:19" x14ac:dyDescent="0.2">
      <c r="S9371"/>
    </row>
    <row r="9372" spans="19:19" x14ac:dyDescent="0.2">
      <c r="S9372"/>
    </row>
    <row r="9373" spans="19:19" x14ac:dyDescent="0.2">
      <c r="S9373"/>
    </row>
    <row r="9374" spans="19:19" x14ac:dyDescent="0.2">
      <c r="S9374"/>
    </row>
    <row r="9375" spans="19:19" x14ac:dyDescent="0.2">
      <c r="S9375"/>
    </row>
    <row r="9376" spans="19:19" x14ac:dyDescent="0.2">
      <c r="S9376"/>
    </row>
    <row r="9377" spans="19:19" x14ac:dyDescent="0.2">
      <c r="S9377"/>
    </row>
    <row r="9378" spans="19:19" x14ac:dyDescent="0.2">
      <c r="S9378"/>
    </row>
    <row r="9379" spans="19:19" x14ac:dyDescent="0.2">
      <c r="S9379"/>
    </row>
    <row r="9380" spans="19:19" x14ac:dyDescent="0.2">
      <c r="S9380"/>
    </row>
    <row r="9381" spans="19:19" x14ac:dyDescent="0.2">
      <c r="S9381"/>
    </row>
    <row r="9382" spans="19:19" x14ac:dyDescent="0.2">
      <c r="S9382"/>
    </row>
    <row r="9383" spans="19:19" x14ac:dyDescent="0.2">
      <c r="S9383"/>
    </row>
    <row r="9384" spans="19:19" x14ac:dyDescent="0.2">
      <c r="S9384"/>
    </row>
    <row r="9385" spans="19:19" x14ac:dyDescent="0.2">
      <c r="S9385"/>
    </row>
    <row r="9386" spans="19:19" x14ac:dyDescent="0.2">
      <c r="S9386"/>
    </row>
    <row r="9387" spans="19:19" x14ac:dyDescent="0.2">
      <c r="S9387"/>
    </row>
    <row r="9388" spans="19:19" x14ac:dyDescent="0.2">
      <c r="S9388"/>
    </row>
    <row r="9389" spans="19:19" x14ac:dyDescent="0.2">
      <c r="S9389"/>
    </row>
    <row r="9390" spans="19:19" x14ac:dyDescent="0.2">
      <c r="S9390"/>
    </row>
    <row r="9391" spans="19:19" x14ac:dyDescent="0.2">
      <c r="S9391"/>
    </row>
    <row r="9392" spans="19:19" x14ac:dyDescent="0.2">
      <c r="S9392"/>
    </row>
    <row r="9393" spans="19:19" x14ac:dyDescent="0.2">
      <c r="S9393"/>
    </row>
    <row r="9394" spans="19:19" x14ac:dyDescent="0.2">
      <c r="S9394"/>
    </row>
    <row r="9395" spans="19:19" x14ac:dyDescent="0.2">
      <c r="S9395"/>
    </row>
    <row r="9396" spans="19:19" x14ac:dyDescent="0.2">
      <c r="S9396"/>
    </row>
    <row r="9397" spans="19:19" x14ac:dyDescent="0.2">
      <c r="S9397"/>
    </row>
    <row r="9398" spans="19:19" x14ac:dyDescent="0.2">
      <c r="S9398"/>
    </row>
    <row r="9399" spans="19:19" x14ac:dyDescent="0.2">
      <c r="S9399"/>
    </row>
    <row r="9400" spans="19:19" x14ac:dyDescent="0.2">
      <c r="S9400"/>
    </row>
    <row r="9401" spans="19:19" x14ac:dyDescent="0.2">
      <c r="S9401"/>
    </row>
    <row r="9402" spans="19:19" x14ac:dyDescent="0.2">
      <c r="S9402"/>
    </row>
    <row r="9403" spans="19:19" x14ac:dyDescent="0.2">
      <c r="S9403"/>
    </row>
    <row r="9404" spans="19:19" x14ac:dyDescent="0.2">
      <c r="S9404"/>
    </row>
    <row r="9405" spans="19:19" x14ac:dyDescent="0.2">
      <c r="S9405"/>
    </row>
    <row r="9406" spans="19:19" x14ac:dyDescent="0.2">
      <c r="S9406"/>
    </row>
    <row r="9407" spans="19:19" x14ac:dyDescent="0.2">
      <c r="S9407"/>
    </row>
    <row r="9408" spans="19:19" x14ac:dyDescent="0.2">
      <c r="S9408"/>
    </row>
    <row r="9409" spans="19:19" x14ac:dyDescent="0.2">
      <c r="S9409"/>
    </row>
    <row r="9410" spans="19:19" x14ac:dyDescent="0.2">
      <c r="S9410"/>
    </row>
    <row r="9411" spans="19:19" x14ac:dyDescent="0.2">
      <c r="S9411"/>
    </row>
    <row r="9412" spans="19:19" x14ac:dyDescent="0.2">
      <c r="S9412"/>
    </row>
    <row r="9413" spans="19:19" x14ac:dyDescent="0.2">
      <c r="S9413"/>
    </row>
    <row r="9414" spans="19:19" x14ac:dyDescent="0.2">
      <c r="S9414"/>
    </row>
    <row r="9415" spans="19:19" x14ac:dyDescent="0.2">
      <c r="S9415"/>
    </row>
    <row r="9416" spans="19:19" x14ac:dyDescent="0.2">
      <c r="S9416"/>
    </row>
    <row r="9417" spans="19:19" x14ac:dyDescent="0.2">
      <c r="S9417"/>
    </row>
    <row r="9418" spans="19:19" x14ac:dyDescent="0.2">
      <c r="S9418"/>
    </row>
    <row r="9419" spans="19:19" x14ac:dyDescent="0.2">
      <c r="S9419"/>
    </row>
    <row r="9420" spans="19:19" x14ac:dyDescent="0.2">
      <c r="S9420"/>
    </row>
    <row r="9421" spans="19:19" x14ac:dyDescent="0.2">
      <c r="S9421"/>
    </row>
    <row r="9422" spans="19:19" x14ac:dyDescent="0.2">
      <c r="S9422"/>
    </row>
    <row r="9423" spans="19:19" x14ac:dyDescent="0.2">
      <c r="S9423"/>
    </row>
    <row r="9424" spans="19:19" x14ac:dyDescent="0.2">
      <c r="S9424"/>
    </row>
    <row r="9425" spans="19:19" x14ac:dyDescent="0.2">
      <c r="S9425"/>
    </row>
    <row r="9426" spans="19:19" x14ac:dyDescent="0.2">
      <c r="S9426"/>
    </row>
    <row r="9427" spans="19:19" x14ac:dyDescent="0.2">
      <c r="S9427"/>
    </row>
    <row r="9428" spans="19:19" x14ac:dyDescent="0.2">
      <c r="S9428"/>
    </row>
    <row r="9429" spans="19:19" x14ac:dyDescent="0.2">
      <c r="S9429"/>
    </row>
    <row r="9430" spans="19:19" x14ac:dyDescent="0.2">
      <c r="S9430"/>
    </row>
    <row r="9431" spans="19:19" x14ac:dyDescent="0.2">
      <c r="S9431"/>
    </row>
    <row r="9432" spans="19:19" x14ac:dyDescent="0.2">
      <c r="S9432"/>
    </row>
    <row r="9433" spans="19:19" x14ac:dyDescent="0.2">
      <c r="S9433"/>
    </row>
    <row r="9434" spans="19:19" x14ac:dyDescent="0.2">
      <c r="S9434"/>
    </row>
    <row r="9435" spans="19:19" x14ac:dyDescent="0.2">
      <c r="S9435"/>
    </row>
    <row r="9436" spans="19:19" x14ac:dyDescent="0.2">
      <c r="S9436"/>
    </row>
    <row r="9437" spans="19:19" x14ac:dyDescent="0.2">
      <c r="S9437"/>
    </row>
    <row r="9438" spans="19:19" x14ac:dyDescent="0.2">
      <c r="S9438"/>
    </row>
    <row r="9439" spans="19:19" x14ac:dyDescent="0.2">
      <c r="S9439"/>
    </row>
    <row r="9440" spans="19:19" x14ac:dyDescent="0.2">
      <c r="S9440"/>
    </row>
    <row r="9441" spans="19:19" x14ac:dyDescent="0.2">
      <c r="S9441"/>
    </row>
    <row r="9442" spans="19:19" x14ac:dyDescent="0.2">
      <c r="S9442"/>
    </row>
    <row r="9443" spans="19:19" x14ac:dyDescent="0.2">
      <c r="S9443"/>
    </row>
    <row r="9444" spans="19:19" x14ac:dyDescent="0.2">
      <c r="S9444"/>
    </row>
    <row r="9445" spans="19:19" x14ac:dyDescent="0.2">
      <c r="S9445"/>
    </row>
    <row r="9446" spans="19:19" x14ac:dyDescent="0.2">
      <c r="S9446"/>
    </row>
    <row r="9447" spans="19:19" x14ac:dyDescent="0.2">
      <c r="S9447"/>
    </row>
    <row r="9448" spans="19:19" x14ac:dyDescent="0.2">
      <c r="S9448"/>
    </row>
    <row r="9449" spans="19:19" x14ac:dyDescent="0.2">
      <c r="S9449"/>
    </row>
    <row r="9450" spans="19:19" x14ac:dyDescent="0.2">
      <c r="S9450"/>
    </row>
    <row r="9451" spans="19:19" x14ac:dyDescent="0.2">
      <c r="S9451"/>
    </row>
    <row r="9452" spans="19:19" x14ac:dyDescent="0.2">
      <c r="S9452"/>
    </row>
    <row r="9453" spans="19:19" x14ac:dyDescent="0.2">
      <c r="S9453"/>
    </row>
    <row r="9454" spans="19:19" x14ac:dyDescent="0.2">
      <c r="S9454"/>
    </row>
    <row r="9455" spans="19:19" x14ac:dyDescent="0.2">
      <c r="S9455"/>
    </row>
    <row r="9456" spans="19:19" x14ac:dyDescent="0.2">
      <c r="S9456"/>
    </row>
    <row r="9457" spans="19:19" x14ac:dyDescent="0.2">
      <c r="S9457"/>
    </row>
    <row r="9458" spans="19:19" x14ac:dyDescent="0.2">
      <c r="S9458"/>
    </row>
    <row r="9459" spans="19:19" x14ac:dyDescent="0.2">
      <c r="S9459"/>
    </row>
    <row r="9460" spans="19:19" x14ac:dyDescent="0.2">
      <c r="S9460"/>
    </row>
    <row r="9461" spans="19:19" x14ac:dyDescent="0.2">
      <c r="S9461"/>
    </row>
    <row r="9462" spans="19:19" x14ac:dyDescent="0.2">
      <c r="S9462"/>
    </row>
    <row r="9463" spans="19:19" x14ac:dyDescent="0.2">
      <c r="S9463"/>
    </row>
    <row r="9464" spans="19:19" x14ac:dyDescent="0.2">
      <c r="S9464"/>
    </row>
    <row r="9465" spans="19:19" x14ac:dyDescent="0.2">
      <c r="S9465"/>
    </row>
    <row r="9466" spans="19:19" x14ac:dyDescent="0.2">
      <c r="S9466"/>
    </row>
    <row r="9467" spans="19:19" x14ac:dyDescent="0.2">
      <c r="S9467"/>
    </row>
    <row r="9468" spans="19:19" x14ac:dyDescent="0.2">
      <c r="S9468"/>
    </row>
    <row r="9469" spans="19:19" x14ac:dyDescent="0.2">
      <c r="S9469"/>
    </row>
    <row r="9470" spans="19:19" x14ac:dyDescent="0.2">
      <c r="S9470"/>
    </row>
    <row r="9471" spans="19:19" x14ac:dyDescent="0.2">
      <c r="S9471"/>
    </row>
    <row r="9472" spans="19:19" x14ac:dyDescent="0.2">
      <c r="S9472"/>
    </row>
    <row r="9473" spans="19:19" x14ac:dyDescent="0.2">
      <c r="S9473"/>
    </row>
    <row r="9474" spans="19:19" x14ac:dyDescent="0.2">
      <c r="S9474"/>
    </row>
    <row r="9475" spans="19:19" x14ac:dyDescent="0.2">
      <c r="S9475"/>
    </row>
    <row r="9476" spans="19:19" x14ac:dyDescent="0.2">
      <c r="S9476"/>
    </row>
    <row r="9477" spans="19:19" x14ac:dyDescent="0.2">
      <c r="S9477"/>
    </row>
    <row r="9478" spans="19:19" x14ac:dyDescent="0.2">
      <c r="S9478"/>
    </row>
    <row r="9479" spans="19:19" x14ac:dyDescent="0.2">
      <c r="S9479"/>
    </row>
    <row r="9480" spans="19:19" x14ac:dyDescent="0.2">
      <c r="S9480"/>
    </row>
    <row r="9481" spans="19:19" x14ac:dyDescent="0.2">
      <c r="S9481"/>
    </row>
    <row r="9482" spans="19:19" x14ac:dyDescent="0.2">
      <c r="S9482"/>
    </row>
    <row r="9483" spans="19:19" x14ac:dyDescent="0.2">
      <c r="S9483"/>
    </row>
    <row r="9484" spans="19:19" x14ac:dyDescent="0.2">
      <c r="S9484"/>
    </row>
    <row r="9485" spans="19:19" x14ac:dyDescent="0.2">
      <c r="S9485"/>
    </row>
    <row r="9486" spans="19:19" x14ac:dyDescent="0.2">
      <c r="S9486"/>
    </row>
    <row r="9487" spans="19:19" x14ac:dyDescent="0.2">
      <c r="S9487"/>
    </row>
    <row r="9488" spans="19:19" x14ac:dyDescent="0.2">
      <c r="S9488"/>
    </row>
    <row r="9489" spans="19:19" x14ac:dyDescent="0.2">
      <c r="S9489"/>
    </row>
    <row r="9490" spans="19:19" x14ac:dyDescent="0.2">
      <c r="S9490"/>
    </row>
    <row r="9491" spans="19:19" x14ac:dyDescent="0.2">
      <c r="S9491"/>
    </row>
    <row r="9492" spans="19:19" x14ac:dyDescent="0.2">
      <c r="S9492"/>
    </row>
    <row r="9493" spans="19:19" x14ac:dyDescent="0.2">
      <c r="S9493"/>
    </row>
    <row r="9494" spans="19:19" x14ac:dyDescent="0.2">
      <c r="S9494"/>
    </row>
    <row r="9495" spans="19:19" x14ac:dyDescent="0.2">
      <c r="S9495"/>
    </row>
    <row r="9496" spans="19:19" x14ac:dyDescent="0.2">
      <c r="S9496"/>
    </row>
    <row r="9497" spans="19:19" x14ac:dyDescent="0.2">
      <c r="S9497"/>
    </row>
    <row r="9498" spans="19:19" x14ac:dyDescent="0.2">
      <c r="S9498"/>
    </row>
    <row r="9499" spans="19:19" x14ac:dyDescent="0.2">
      <c r="S9499"/>
    </row>
    <row r="9500" spans="19:19" x14ac:dyDescent="0.2">
      <c r="S9500"/>
    </row>
    <row r="9501" spans="19:19" x14ac:dyDescent="0.2">
      <c r="S9501"/>
    </row>
    <row r="9502" spans="19:19" x14ac:dyDescent="0.2">
      <c r="S9502"/>
    </row>
    <row r="9503" spans="19:19" x14ac:dyDescent="0.2">
      <c r="S9503"/>
    </row>
    <row r="9504" spans="19:19" x14ac:dyDescent="0.2">
      <c r="S9504"/>
    </row>
    <row r="9505" spans="19:19" x14ac:dyDescent="0.2">
      <c r="S9505"/>
    </row>
    <row r="9506" spans="19:19" x14ac:dyDescent="0.2">
      <c r="S9506"/>
    </row>
    <row r="9507" spans="19:19" x14ac:dyDescent="0.2">
      <c r="S9507"/>
    </row>
    <row r="9508" spans="19:19" x14ac:dyDescent="0.2">
      <c r="S9508"/>
    </row>
    <row r="9509" spans="19:19" x14ac:dyDescent="0.2">
      <c r="S9509"/>
    </row>
    <row r="9510" spans="19:19" x14ac:dyDescent="0.2">
      <c r="S9510"/>
    </row>
    <row r="9511" spans="19:19" x14ac:dyDescent="0.2">
      <c r="S9511"/>
    </row>
    <row r="9512" spans="19:19" x14ac:dyDescent="0.2">
      <c r="S9512"/>
    </row>
    <row r="9513" spans="19:19" x14ac:dyDescent="0.2">
      <c r="S9513"/>
    </row>
    <row r="9514" spans="19:19" x14ac:dyDescent="0.2">
      <c r="S9514"/>
    </row>
    <row r="9515" spans="19:19" x14ac:dyDescent="0.2">
      <c r="S9515"/>
    </row>
    <row r="9516" spans="19:19" x14ac:dyDescent="0.2">
      <c r="S9516"/>
    </row>
    <row r="9517" spans="19:19" x14ac:dyDescent="0.2">
      <c r="S9517"/>
    </row>
    <row r="9518" spans="19:19" x14ac:dyDescent="0.2">
      <c r="S9518"/>
    </row>
    <row r="9519" spans="19:19" x14ac:dyDescent="0.2">
      <c r="S9519"/>
    </row>
    <row r="9520" spans="19:19" x14ac:dyDescent="0.2">
      <c r="S9520"/>
    </row>
    <row r="9521" spans="19:19" x14ac:dyDescent="0.2">
      <c r="S9521"/>
    </row>
    <row r="9522" spans="19:19" x14ac:dyDescent="0.2">
      <c r="S9522"/>
    </row>
    <row r="9523" spans="19:19" x14ac:dyDescent="0.2">
      <c r="S9523"/>
    </row>
    <row r="9524" spans="19:19" x14ac:dyDescent="0.2">
      <c r="S9524"/>
    </row>
    <row r="9525" spans="19:19" x14ac:dyDescent="0.2">
      <c r="S9525"/>
    </row>
    <row r="9526" spans="19:19" x14ac:dyDescent="0.2">
      <c r="S9526"/>
    </row>
    <row r="9527" spans="19:19" x14ac:dyDescent="0.2">
      <c r="S9527"/>
    </row>
    <row r="9528" spans="19:19" x14ac:dyDescent="0.2">
      <c r="S9528"/>
    </row>
    <row r="9529" spans="19:19" x14ac:dyDescent="0.2">
      <c r="S9529"/>
    </row>
    <row r="9530" spans="19:19" x14ac:dyDescent="0.2">
      <c r="S9530"/>
    </row>
    <row r="9531" spans="19:19" x14ac:dyDescent="0.2">
      <c r="S9531"/>
    </row>
    <row r="9532" spans="19:19" x14ac:dyDescent="0.2">
      <c r="S9532"/>
    </row>
    <row r="9533" spans="19:19" x14ac:dyDescent="0.2">
      <c r="S9533"/>
    </row>
    <row r="9534" spans="19:19" x14ac:dyDescent="0.2">
      <c r="S9534"/>
    </row>
    <row r="9535" spans="19:19" x14ac:dyDescent="0.2">
      <c r="S9535"/>
    </row>
    <row r="9536" spans="19:19" x14ac:dyDescent="0.2">
      <c r="S9536"/>
    </row>
    <row r="9537" spans="19:19" x14ac:dyDescent="0.2">
      <c r="S9537"/>
    </row>
    <row r="9538" spans="19:19" x14ac:dyDescent="0.2">
      <c r="S9538"/>
    </row>
    <row r="9539" spans="19:19" x14ac:dyDescent="0.2">
      <c r="S9539"/>
    </row>
    <row r="9540" spans="19:19" x14ac:dyDescent="0.2">
      <c r="S9540"/>
    </row>
    <row r="9541" spans="19:19" x14ac:dyDescent="0.2">
      <c r="S9541"/>
    </row>
    <row r="9542" spans="19:19" x14ac:dyDescent="0.2">
      <c r="S9542"/>
    </row>
    <row r="9543" spans="19:19" x14ac:dyDescent="0.2">
      <c r="S9543"/>
    </row>
    <row r="9544" spans="19:19" x14ac:dyDescent="0.2">
      <c r="S9544"/>
    </row>
    <row r="9545" spans="19:19" x14ac:dyDescent="0.2">
      <c r="S9545"/>
    </row>
    <row r="9546" spans="19:19" x14ac:dyDescent="0.2">
      <c r="S9546"/>
    </row>
    <row r="9547" spans="19:19" x14ac:dyDescent="0.2">
      <c r="S9547"/>
    </row>
    <row r="9548" spans="19:19" x14ac:dyDescent="0.2">
      <c r="S9548"/>
    </row>
    <row r="9549" spans="19:19" x14ac:dyDescent="0.2">
      <c r="S9549"/>
    </row>
    <row r="9550" spans="19:19" x14ac:dyDescent="0.2">
      <c r="S9550"/>
    </row>
    <row r="9551" spans="19:19" x14ac:dyDescent="0.2">
      <c r="S9551"/>
    </row>
    <row r="9552" spans="19:19" x14ac:dyDescent="0.2">
      <c r="S9552"/>
    </row>
    <row r="9553" spans="19:19" x14ac:dyDescent="0.2">
      <c r="S9553"/>
    </row>
    <row r="9554" spans="19:19" x14ac:dyDescent="0.2">
      <c r="S9554"/>
    </row>
    <row r="9555" spans="19:19" x14ac:dyDescent="0.2">
      <c r="S9555"/>
    </row>
    <row r="9556" spans="19:19" x14ac:dyDescent="0.2">
      <c r="S9556"/>
    </row>
    <row r="9557" spans="19:19" x14ac:dyDescent="0.2">
      <c r="S9557"/>
    </row>
    <row r="9558" spans="19:19" x14ac:dyDescent="0.2">
      <c r="S9558"/>
    </row>
    <row r="9559" spans="19:19" x14ac:dyDescent="0.2">
      <c r="S9559"/>
    </row>
    <row r="9560" spans="19:19" x14ac:dyDescent="0.2">
      <c r="S9560"/>
    </row>
    <row r="9561" spans="19:19" x14ac:dyDescent="0.2">
      <c r="S9561"/>
    </row>
    <row r="9562" spans="19:19" x14ac:dyDescent="0.2">
      <c r="S9562"/>
    </row>
    <row r="9563" spans="19:19" x14ac:dyDescent="0.2">
      <c r="S9563"/>
    </row>
    <row r="9564" spans="19:19" x14ac:dyDescent="0.2">
      <c r="S9564"/>
    </row>
    <row r="9565" spans="19:19" x14ac:dyDescent="0.2">
      <c r="S9565"/>
    </row>
    <row r="9566" spans="19:19" x14ac:dyDescent="0.2">
      <c r="S9566"/>
    </row>
    <row r="9567" spans="19:19" x14ac:dyDescent="0.2">
      <c r="S9567"/>
    </row>
    <row r="9568" spans="19:19" x14ac:dyDescent="0.2">
      <c r="S9568"/>
    </row>
    <row r="9569" spans="19:19" x14ac:dyDescent="0.2">
      <c r="S9569"/>
    </row>
    <row r="9570" spans="19:19" x14ac:dyDescent="0.2">
      <c r="S9570"/>
    </row>
    <row r="9571" spans="19:19" x14ac:dyDescent="0.2">
      <c r="S9571"/>
    </row>
    <row r="9572" spans="19:19" x14ac:dyDescent="0.2">
      <c r="S9572"/>
    </row>
    <row r="9573" spans="19:19" x14ac:dyDescent="0.2">
      <c r="S9573"/>
    </row>
    <row r="9574" spans="19:19" x14ac:dyDescent="0.2">
      <c r="S9574"/>
    </row>
    <row r="9575" spans="19:19" x14ac:dyDescent="0.2">
      <c r="S9575"/>
    </row>
    <row r="9576" spans="19:19" x14ac:dyDescent="0.2">
      <c r="S9576"/>
    </row>
    <row r="9577" spans="19:19" x14ac:dyDescent="0.2">
      <c r="S9577"/>
    </row>
    <row r="9578" spans="19:19" x14ac:dyDescent="0.2">
      <c r="S9578"/>
    </row>
    <row r="9579" spans="19:19" x14ac:dyDescent="0.2">
      <c r="S9579"/>
    </row>
    <row r="9580" spans="19:19" x14ac:dyDescent="0.2">
      <c r="S9580"/>
    </row>
    <row r="9581" spans="19:19" x14ac:dyDescent="0.2">
      <c r="S9581"/>
    </row>
    <row r="9582" spans="19:19" x14ac:dyDescent="0.2">
      <c r="S9582"/>
    </row>
    <row r="9583" spans="19:19" x14ac:dyDescent="0.2">
      <c r="S9583"/>
    </row>
    <row r="9584" spans="19:19" x14ac:dyDescent="0.2">
      <c r="S9584"/>
    </row>
    <row r="9585" spans="19:19" x14ac:dyDescent="0.2">
      <c r="S9585"/>
    </row>
    <row r="9586" spans="19:19" x14ac:dyDescent="0.2">
      <c r="S9586"/>
    </row>
    <row r="9587" spans="19:19" x14ac:dyDescent="0.2">
      <c r="S9587"/>
    </row>
    <row r="9588" spans="19:19" x14ac:dyDescent="0.2">
      <c r="S9588"/>
    </row>
    <row r="9589" spans="19:19" x14ac:dyDescent="0.2">
      <c r="S9589"/>
    </row>
    <row r="9590" spans="19:19" x14ac:dyDescent="0.2">
      <c r="S9590"/>
    </row>
    <row r="9591" spans="19:19" x14ac:dyDescent="0.2">
      <c r="S9591"/>
    </row>
    <row r="9592" spans="19:19" x14ac:dyDescent="0.2">
      <c r="S9592"/>
    </row>
    <row r="9593" spans="19:19" x14ac:dyDescent="0.2">
      <c r="S9593"/>
    </row>
    <row r="9594" spans="19:19" x14ac:dyDescent="0.2">
      <c r="S9594"/>
    </row>
    <row r="9595" spans="19:19" x14ac:dyDescent="0.2">
      <c r="S9595"/>
    </row>
    <row r="9596" spans="19:19" x14ac:dyDescent="0.2">
      <c r="S9596"/>
    </row>
    <row r="9597" spans="19:19" x14ac:dyDescent="0.2">
      <c r="S9597"/>
    </row>
    <row r="9598" spans="19:19" x14ac:dyDescent="0.2">
      <c r="S9598"/>
    </row>
    <row r="9599" spans="19:19" x14ac:dyDescent="0.2">
      <c r="S9599"/>
    </row>
    <row r="9600" spans="19:19" x14ac:dyDescent="0.2">
      <c r="S9600"/>
    </row>
    <row r="9601" spans="19:19" x14ac:dyDescent="0.2">
      <c r="S9601"/>
    </row>
    <row r="9602" spans="19:19" x14ac:dyDescent="0.2">
      <c r="S9602"/>
    </row>
    <row r="9603" spans="19:19" x14ac:dyDescent="0.2">
      <c r="S9603"/>
    </row>
    <row r="9604" spans="19:19" x14ac:dyDescent="0.2">
      <c r="S9604"/>
    </row>
    <row r="9605" spans="19:19" x14ac:dyDescent="0.2">
      <c r="S9605"/>
    </row>
    <row r="9606" spans="19:19" x14ac:dyDescent="0.2">
      <c r="S9606"/>
    </row>
    <row r="9607" spans="19:19" x14ac:dyDescent="0.2">
      <c r="S9607"/>
    </row>
    <row r="9608" spans="19:19" x14ac:dyDescent="0.2">
      <c r="S9608"/>
    </row>
    <row r="9609" spans="19:19" x14ac:dyDescent="0.2">
      <c r="S9609"/>
    </row>
    <row r="9610" spans="19:19" x14ac:dyDescent="0.2">
      <c r="S9610"/>
    </row>
    <row r="9611" spans="19:19" x14ac:dyDescent="0.2">
      <c r="S9611"/>
    </row>
    <row r="9612" spans="19:19" x14ac:dyDescent="0.2">
      <c r="S9612"/>
    </row>
    <row r="9613" spans="19:19" x14ac:dyDescent="0.2">
      <c r="S9613"/>
    </row>
    <row r="9614" spans="19:19" x14ac:dyDescent="0.2">
      <c r="S9614"/>
    </row>
    <row r="9615" spans="19:19" x14ac:dyDescent="0.2">
      <c r="S9615"/>
    </row>
    <row r="9616" spans="19:19" x14ac:dyDescent="0.2">
      <c r="S9616"/>
    </row>
    <row r="9617" spans="19:19" x14ac:dyDescent="0.2">
      <c r="S9617"/>
    </row>
    <row r="9618" spans="19:19" x14ac:dyDescent="0.2">
      <c r="S9618"/>
    </row>
    <row r="9619" spans="19:19" x14ac:dyDescent="0.2">
      <c r="S9619"/>
    </row>
    <row r="9620" spans="19:19" x14ac:dyDescent="0.2">
      <c r="S9620"/>
    </row>
    <row r="9621" spans="19:19" x14ac:dyDescent="0.2">
      <c r="S9621"/>
    </row>
    <row r="9622" spans="19:19" x14ac:dyDescent="0.2">
      <c r="S9622"/>
    </row>
    <row r="9623" spans="19:19" x14ac:dyDescent="0.2">
      <c r="S9623"/>
    </row>
    <row r="9624" spans="19:19" x14ac:dyDescent="0.2">
      <c r="S9624"/>
    </row>
    <row r="9625" spans="19:19" x14ac:dyDescent="0.2">
      <c r="S9625"/>
    </row>
    <row r="9626" spans="19:19" x14ac:dyDescent="0.2">
      <c r="S9626"/>
    </row>
    <row r="9627" spans="19:19" x14ac:dyDescent="0.2">
      <c r="S9627"/>
    </row>
    <row r="9628" spans="19:19" x14ac:dyDescent="0.2">
      <c r="S9628"/>
    </row>
    <row r="9629" spans="19:19" x14ac:dyDescent="0.2">
      <c r="S9629"/>
    </row>
    <row r="9630" spans="19:19" x14ac:dyDescent="0.2">
      <c r="S9630"/>
    </row>
    <row r="9631" spans="19:19" x14ac:dyDescent="0.2">
      <c r="S9631"/>
    </row>
    <row r="9632" spans="19:19" x14ac:dyDescent="0.2">
      <c r="S9632"/>
    </row>
    <row r="9633" spans="19:19" x14ac:dyDescent="0.2">
      <c r="S9633"/>
    </row>
    <row r="9634" spans="19:19" x14ac:dyDescent="0.2">
      <c r="S9634"/>
    </row>
    <row r="9635" spans="19:19" x14ac:dyDescent="0.2">
      <c r="S9635"/>
    </row>
    <row r="9636" spans="19:19" x14ac:dyDescent="0.2">
      <c r="S9636"/>
    </row>
    <row r="9637" spans="19:19" x14ac:dyDescent="0.2">
      <c r="S9637"/>
    </row>
    <row r="9638" spans="19:19" x14ac:dyDescent="0.2">
      <c r="S9638"/>
    </row>
    <row r="9639" spans="19:19" x14ac:dyDescent="0.2">
      <c r="S9639"/>
    </row>
    <row r="9640" spans="19:19" x14ac:dyDescent="0.2">
      <c r="S9640"/>
    </row>
    <row r="9641" spans="19:19" x14ac:dyDescent="0.2">
      <c r="S9641"/>
    </row>
    <row r="9642" spans="19:19" x14ac:dyDescent="0.2">
      <c r="S9642"/>
    </row>
    <row r="9643" spans="19:19" x14ac:dyDescent="0.2">
      <c r="S9643"/>
    </row>
    <row r="9644" spans="19:19" x14ac:dyDescent="0.2">
      <c r="S9644"/>
    </row>
    <row r="9645" spans="19:19" x14ac:dyDescent="0.2">
      <c r="S9645"/>
    </row>
    <row r="9646" spans="19:19" x14ac:dyDescent="0.2">
      <c r="S9646"/>
    </row>
    <row r="9647" spans="19:19" x14ac:dyDescent="0.2">
      <c r="S9647"/>
    </row>
    <row r="9648" spans="19:19" x14ac:dyDescent="0.2">
      <c r="S9648"/>
    </row>
    <row r="9649" spans="19:19" x14ac:dyDescent="0.2">
      <c r="S9649"/>
    </row>
    <row r="9650" spans="19:19" x14ac:dyDescent="0.2">
      <c r="S9650"/>
    </row>
    <row r="9651" spans="19:19" x14ac:dyDescent="0.2">
      <c r="S9651"/>
    </row>
    <row r="9652" spans="19:19" x14ac:dyDescent="0.2">
      <c r="S9652"/>
    </row>
    <row r="9653" spans="19:19" x14ac:dyDescent="0.2">
      <c r="S9653"/>
    </row>
    <row r="9654" spans="19:19" x14ac:dyDescent="0.2">
      <c r="S9654"/>
    </row>
    <row r="9655" spans="19:19" x14ac:dyDescent="0.2">
      <c r="S9655"/>
    </row>
    <row r="9656" spans="19:19" x14ac:dyDescent="0.2">
      <c r="S9656"/>
    </row>
    <row r="9657" spans="19:19" x14ac:dyDescent="0.2">
      <c r="S9657"/>
    </row>
    <row r="9658" spans="19:19" x14ac:dyDescent="0.2">
      <c r="S9658"/>
    </row>
    <row r="9659" spans="19:19" x14ac:dyDescent="0.2">
      <c r="S9659"/>
    </row>
    <row r="9660" spans="19:19" x14ac:dyDescent="0.2">
      <c r="S9660"/>
    </row>
    <row r="9661" spans="19:19" x14ac:dyDescent="0.2">
      <c r="S9661"/>
    </row>
    <row r="9662" spans="19:19" x14ac:dyDescent="0.2">
      <c r="S9662"/>
    </row>
    <row r="9663" spans="19:19" x14ac:dyDescent="0.2">
      <c r="S9663"/>
    </row>
    <row r="9664" spans="19:19" x14ac:dyDescent="0.2">
      <c r="S9664"/>
    </row>
    <row r="9665" spans="19:19" x14ac:dyDescent="0.2">
      <c r="S9665"/>
    </row>
    <row r="9666" spans="19:19" x14ac:dyDescent="0.2">
      <c r="S9666"/>
    </row>
    <row r="9667" spans="19:19" x14ac:dyDescent="0.2">
      <c r="S9667"/>
    </row>
    <row r="9668" spans="19:19" x14ac:dyDescent="0.2">
      <c r="S9668"/>
    </row>
    <row r="9669" spans="19:19" x14ac:dyDescent="0.2">
      <c r="S9669"/>
    </row>
    <row r="9670" spans="19:19" x14ac:dyDescent="0.2">
      <c r="S9670"/>
    </row>
    <row r="9671" spans="19:19" x14ac:dyDescent="0.2">
      <c r="S9671"/>
    </row>
    <row r="9672" spans="19:19" x14ac:dyDescent="0.2">
      <c r="S9672"/>
    </row>
    <row r="9673" spans="19:19" x14ac:dyDescent="0.2">
      <c r="S9673"/>
    </row>
    <row r="9674" spans="19:19" x14ac:dyDescent="0.2">
      <c r="S9674"/>
    </row>
    <row r="9675" spans="19:19" x14ac:dyDescent="0.2">
      <c r="S9675"/>
    </row>
    <row r="9676" spans="19:19" x14ac:dyDescent="0.2">
      <c r="S9676"/>
    </row>
    <row r="9677" spans="19:19" x14ac:dyDescent="0.2">
      <c r="S9677"/>
    </row>
    <row r="9678" spans="19:19" x14ac:dyDescent="0.2">
      <c r="S9678"/>
    </row>
    <row r="9679" spans="19:19" x14ac:dyDescent="0.2">
      <c r="S9679"/>
    </row>
    <row r="9680" spans="19:19" x14ac:dyDescent="0.2">
      <c r="S9680"/>
    </row>
    <row r="9681" spans="19:19" x14ac:dyDescent="0.2">
      <c r="S9681"/>
    </row>
    <row r="9682" spans="19:19" x14ac:dyDescent="0.2">
      <c r="S9682"/>
    </row>
    <row r="9683" spans="19:19" x14ac:dyDescent="0.2">
      <c r="S9683"/>
    </row>
    <row r="9684" spans="19:19" x14ac:dyDescent="0.2">
      <c r="S9684"/>
    </row>
    <row r="9685" spans="19:19" x14ac:dyDescent="0.2">
      <c r="S9685"/>
    </row>
    <row r="9686" spans="19:19" x14ac:dyDescent="0.2">
      <c r="S9686"/>
    </row>
    <row r="9687" spans="19:19" x14ac:dyDescent="0.2">
      <c r="S9687"/>
    </row>
    <row r="9688" spans="19:19" x14ac:dyDescent="0.2">
      <c r="S9688"/>
    </row>
    <row r="9689" spans="19:19" x14ac:dyDescent="0.2">
      <c r="S9689"/>
    </row>
    <row r="9690" spans="19:19" x14ac:dyDescent="0.2">
      <c r="S9690"/>
    </row>
    <row r="9691" spans="19:19" x14ac:dyDescent="0.2">
      <c r="S9691"/>
    </row>
    <row r="9692" spans="19:19" x14ac:dyDescent="0.2">
      <c r="S9692"/>
    </row>
    <row r="9693" spans="19:19" x14ac:dyDescent="0.2">
      <c r="S9693"/>
    </row>
    <row r="9694" spans="19:19" x14ac:dyDescent="0.2">
      <c r="S9694"/>
    </row>
    <row r="9695" spans="19:19" x14ac:dyDescent="0.2">
      <c r="S9695"/>
    </row>
    <row r="9696" spans="19:19" x14ac:dyDescent="0.2">
      <c r="S9696"/>
    </row>
    <row r="9697" spans="19:19" x14ac:dyDescent="0.2">
      <c r="S9697"/>
    </row>
    <row r="9698" spans="19:19" x14ac:dyDescent="0.2">
      <c r="S9698"/>
    </row>
    <row r="9699" spans="19:19" x14ac:dyDescent="0.2">
      <c r="S9699"/>
    </row>
    <row r="9700" spans="19:19" x14ac:dyDescent="0.2">
      <c r="S9700"/>
    </row>
    <row r="9701" spans="19:19" x14ac:dyDescent="0.2">
      <c r="S9701"/>
    </row>
    <row r="9702" spans="19:19" x14ac:dyDescent="0.2">
      <c r="S9702"/>
    </row>
    <row r="9703" spans="19:19" x14ac:dyDescent="0.2">
      <c r="S9703"/>
    </row>
    <row r="9704" spans="19:19" x14ac:dyDescent="0.2">
      <c r="S9704"/>
    </row>
    <row r="9705" spans="19:19" x14ac:dyDescent="0.2">
      <c r="S9705"/>
    </row>
    <row r="9706" spans="19:19" x14ac:dyDescent="0.2">
      <c r="S9706"/>
    </row>
    <row r="9707" spans="19:19" x14ac:dyDescent="0.2">
      <c r="S9707"/>
    </row>
    <row r="9708" spans="19:19" x14ac:dyDescent="0.2">
      <c r="S9708"/>
    </row>
    <row r="9709" spans="19:19" x14ac:dyDescent="0.2">
      <c r="S9709"/>
    </row>
    <row r="9710" spans="19:19" x14ac:dyDescent="0.2">
      <c r="S9710"/>
    </row>
    <row r="9711" spans="19:19" x14ac:dyDescent="0.2">
      <c r="S9711"/>
    </row>
    <row r="9712" spans="19:19" x14ac:dyDescent="0.2">
      <c r="S9712"/>
    </row>
    <row r="9713" spans="19:19" x14ac:dyDescent="0.2">
      <c r="S9713"/>
    </row>
    <row r="9714" spans="19:19" x14ac:dyDescent="0.2">
      <c r="S9714"/>
    </row>
    <row r="9715" spans="19:19" x14ac:dyDescent="0.2">
      <c r="S9715"/>
    </row>
    <row r="9716" spans="19:19" x14ac:dyDescent="0.2">
      <c r="S9716"/>
    </row>
    <row r="9717" spans="19:19" x14ac:dyDescent="0.2">
      <c r="S9717"/>
    </row>
    <row r="9718" spans="19:19" x14ac:dyDescent="0.2">
      <c r="S9718"/>
    </row>
    <row r="9719" spans="19:19" x14ac:dyDescent="0.2">
      <c r="S9719"/>
    </row>
    <row r="9720" spans="19:19" x14ac:dyDescent="0.2">
      <c r="S9720"/>
    </row>
    <row r="9721" spans="19:19" x14ac:dyDescent="0.2">
      <c r="S9721"/>
    </row>
    <row r="9722" spans="19:19" x14ac:dyDescent="0.2">
      <c r="S9722"/>
    </row>
    <row r="9723" spans="19:19" x14ac:dyDescent="0.2">
      <c r="S9723"/>
    </row>
    <row r="9724" spans="19:19" x14ac:dyDescent="0.2">
      <c r="S9724"/>
    </row>
    <row r="9725" spans="19:19" x14ac:dyDescent="0.2">
      <c r="S9725"/>
    </row>
    <row r="9726" spans="19:19" x14ac:dyDescent="0.2">
      <c r="S9726"/>
    </row>
    <row r="9727" spans="19:19" x14ac:dyDescent="0.2">
      <c r="S9727"/>
    </row>
    <row r="9728" spans="19:19" x14ac:dyDescent="0.2">
      <c r="S9728"/>
    </row>
    <row r="9729" spans="19:19" x14ac:dyDescent="0.2">
      <c r="S9729"/>
    </row>
    <row r="9730" spans="19:19" x14ac:dyDescent="0.2">
      <c r="S9730"/>
    </row>
    <row r="9731" spans="19:19" x14ac:dyDescent="0.2">
      <c r="S9731"/>
    </row>
    <row r="9732" spans="19:19" x14ac:dyDescent="0.2">
      <c r="S9732"/>
    </row>
    <row r="9733" spans="19:19" x14ac:dyDescent="0.2">
      <c r="S9733"/>
    </row>
    <row r="9734" spans="19:19" x14ac:dyDescent="0.2">
      <c r="S9734"/>
    </row>
    <row r="9735" spans="19:19" x14ac:dyDescent="0.2">
      <c r="S9735"/>
    </row>
    <row r="9736" spans="19:19" x14ac:dyDescent="0.2">
      <c r="S9736"/>
    </row>
    <row r="9737" spans="19:19" x14ac:dyDescent="0.2">
      <c r="S9737"/>
    </row>
    <row r="9738" spans="19:19" x14ac:dyDescent="0.2">
      <c r="S9738"/>
    </row>
    <row r="9739" spans="19:19" x14ac:dyDescent="0.2">
      <c r="S9739"/>
    </row>
    <row r="9740" spans="19:19" x14ac:dyDescent="0.2">
      <c r="S9740"/>
    </row>
    <row r="9741" spans="19:19" x14ac:dyDescent="0.2">
      <c r="S9741"/>
    </row>
    <row r="9742" spans="19:19" x14ac:dyDescent="0.2">
      <c r="S9742"/>
    </row>
    <row r="9743" spans="19:19" x14ac:dyDescent="0.2">
      <c r="S9743"/>
    </row>
    <row r="9744" spans="19:19" x14ac:dyDescent="0.2">
      <c r="S9744"/>
    </row>
    <row r="9745" spans="19:19" x14ac:dyDescent="0.2">
      <c r="S9745"/>
    </row>
    <row r="9746" spans="19:19" x14ac:dyDescent="0.2">
      <c r="S9746"/>
    </row>
    <row r="9747" spans="19:19" x14ac:dyDescent="0.2">
      <c r="S9747"/>
    </row>
    <row r="9748" spans="19:19" x14ac:dyDescent="0.2">
      <c r="S9748"/>
    </row>
    <row r="9749" spans="19:19" x14ac:dyDescent="0.2">
      <c r="S9749"/>
    </row>
    <row r="9750" spans="19:19" x14ac:dyDescent="0.2">
      <c r="S9750"/>
    </row>
    <row r="9751" spans="19:19" x14ac:dyDescent="0.2">
      <c r="S9751"/>
    </row>
    <row r="9752" spans="19:19" x14ac:dyDescent="0.2">
      <c r="S9752"/>
    </row>
    <row r="9753" spans="19:19" x14ac:dyDescent="0.2">
      <c r="S9753"/>
    </row>
    <row r="9754" spans="19:19" x14ac:dyDescent="0.2">
      <c r="S9754"/>
    </row>
    <row r="9755" spans="19:19" x14ac:dyDescent="0.2">
      <c r="S9755"/>
    </row>
    <row r="9756" spans="19:19" x14ac:dyDescent="0.2">
      <c r="S9756"/>
    </row>
    <row r="9757" spans="19:19" x14ac:dyDescent="0.2">
      <c r="S9757"/>
    </row>
    <row r="9758" spans="19:19" x14ac:dyDescent="0.2">
      <c r="S9758"/>
    </row>
    <row r="9759" spans="19:19" x14ac:dyDescent="0.2">
      <c r="S9759"/>
    </row>
    <row r="9760" spans="19:19" x14ac:dyDescent="0.2">
      <c r="S9760"/>
    </row>
    <row r="9761" spans="19:19" x14ac:dyDescent="0.2">
      <c r="S9761"/>
    </row>
    <row r="9762" spans="19:19" x14ac:dyDescent="0.2">
      <c r="S9762"/>
    </row>
    <row r="9763" spans="19:19" x14ac:dyDescent="0.2">
      <c r="S9763"/>
    </row>
    <row r="9764" spans="19:19" x14ac:dyDescent="0.2">
      <c r="S9764"/>
    </row>
    <row r="9765" spans="19:19" x14ac:dyDescent="0.2">
      <c r="S9765"/>
    </row>
    <row r="9766" spans="19:19" x14ac:dyDescent="0.2">
      <c r="S9766"/>
    </row>
    <row r="9767" spans="19:19" x14ac:dyDescent="0.2">
      <c r="S9767"/>
    </row>
    <row r="9768" spans="19:19" x14ac:dyDescent="0.2">
      <c r="S9768"/>
    </row>
    <row r="9769" spans="19:19" x14ac:dyDescent="0.2">
      <c r="S9769"/>
    </row>
    <row r="9770" spans="19:19" x14ac:dyDescent="0.2">
      <c r="S9770"/>
    </row>
    <row r="9771" spans="19:19" x14ac:dyDescent="0.2">
      <c r="S9771"/>
    </row>
    <row r="9772" spans="19:19" x14ac:dyDescent="0.2">
      <c r="S9772"/>
    </row>
    <row r="9773" spans="19:19" x14ac:dyDescent="0.2">
      <c r="S9773"/>
    </row>
    <row r="9774" spans="19:19" x14ac:dyDescent="0.2">
      <c r="S9774"/>
    </row>
    <row r="9775" spans="19:19" x14ac:dyDescent="0.2">
      <c r="S9775"/>
    </row>
    <row r="9776" spans="19:19" x14ac:dyDescent="0.2">
      <c r="S9776"/>
    </row>
    <row r="9777" spans="19:19" x14ac:dyDescent="0.2">
      <c r="S9777"/>
    </row>
    <row r="9778" spans="19:19" x14ac:dyDescent="0.2">
      <c r="S9778"/>
    </row>
    <row r="9779" spans="19:19" x14ac:dyDescent="0.2">
      <c r="S9779"/>
    </row>
    <row r="9780" spans="19:19" x14ac:dyDescent="0.2">
      <c r="S9780"/>
    </row>
    <row r="9781" spans="19:19" x14ac:dyDescent="0.2">
      <c r="S9781"/>
    </row>
    <row r="9782" spans="19:19" x14ac:dyDescent="0.2">
      <c r="S9782"/>
    </row>
    <row r="9783" spans="19:19" x14ac:dyDescent="0.2">
      <c r="S9783"/>
    </row>
    <row r="9784" spans="19:19" x14ac:dyDescent="0.2">
      <c r="S9784"/>
    </row>
    <row r="9785" spans="19:19" x14ac:dyDescent="0.2">
      <c r="S9785"/>
    </row>
    <row r="9786" spans="19:19" x14ac:dyDescent="0.2">
      <c r="S9786"/>
    </row>
    <row r="9787" spans="19:19" x14ac:dyDescent="0.2">
      <c r="S9787"/>
    </row>
    <row r="9788" spans="19:19" x14ac:dyDescent="0.2">
      <c r="S9788"/>
    </row>
    <row r="9789" spans="19:19" x14ac:dyDescent="0.2">
      <c r="S9789"/>
    </row>
    <row r="9790" spans="19:19" x14ac:dyDescent="0.2">
      <c r="S9790"/>
    </row>
    <row r="9791" spans="19:19" x14ac:dyDescent="0.2">
      <c r="S9791"/>
    </row>
    <row r="9792" spans="19:19" x14ac:dyDescent="0.2">
      <c r="S9792"/>
    </row>
    <row r="9793" spans="19:19" x14ac:dyDescent="0.2">
      <c r="S9793"/>
    </row>
    <row r="9794" spans="19:19" x14ac:dyDescent="0.2">
      <c r="S9794"/>
    </row>
    <row r="9795" spans="19:19" x14ac:dyDescent="0.2">
      <c r="S9795"/>
    </row>
    <row r="9796" spans="19:19" x14ac:dyDescent="0.2">
      <c r="S9796"/>
    </row>
    <row r="9797" spans="19:19" x14ac:dyDescent="0.2">
      <c r="S9797"/>
    </row>
    <row r="9798" spans="19:19" x14ac:dyDescent="0.2">
      <c r="S9798"/>
    </row>
    <row r="9799" spans="19:19" x14ac:dyDescent="0.2">
      <c r="S9799"/>
    </row>
    <row r="9800" spans="19:19" x14ac:dyDescent="0.2">
      <c r="S9800"/>
    </row>
    <row r="9801" spans="19:19" x14ac:dyDescent="0.2">
      <c r="S9801"/>
    </row>
    <row r="9802" spans="19:19" x14ac:dyDescent="0.2">
      <c r="S9802"/>
    </row>
    <row r="9803" spans="19:19" x14ac:dyDescent="0.2">
      <c r="S9803"/>
    </row>
    <row r="9804" spans="19:19" x14ac:dyDescent="0.2">
      <c r="S9804"/>
    </row>
    <row r="9805" spans="19:19" x14ac:dyDescent="0.2">
      <c r="S9805"/>
    </row>
    <row r="9806" spans="19:19" x14ac:dyDescent="0.2">
      <c r="S9806"/>
    </row>
    <row r="9807" spans="19:19" x14ac:dyDescent="0.2">
      <c r="S9807"/>
    </row>
    <row r="9808" spans="19:19" x14ac:dyDescent="0.2">
      <c r="S9808"/>
    </row>
    <row r="9809" spans="19:19" x14ac:dyDescent="0.2">
      <c r="S9809"/>
    </row>
    <row r="9810" spans="19:19" x14ac:dyDescent="0.2">
      <c r="S9810"/>
    </row>
    <row r="9811" spans="19:19" x14ac:dyDescent="0.2">
      <c r="S9811"/>
    </row>
    <row r="9812" spans="19:19" x14ac:dyDescent="0.2">
      <c r="S9812"/>
    </row>
    <row r="9813" spans="19:19" x14ac:dyDescent="0.2">
      <c r="S9813"/>
    </row>
    <row r="9814" spans="19:19" x14ac:dyDescent="0.2">
      <c r="S9814"/>
    </row>
    <row r="9815" spans="19:19" x14ac:dyDescent="0.2">
      <c r="S9815"/>
    </row>
    <row r="9816" spans="19:19" x14ac:dyDescent="0.2">
      <c r="S9816"/>
    </row>
    <row r="9817" spans="19:19" x14ac:dyDescent="0.2">
      <c r="S9817"/>
    </row>
    <row r="9818" spans="19:19" x14ac:dyDescent="0.2">
      <c r="S9818"/>
    </row>
    <row r="9819" spans="19:19" x14ac:dyDescent="0.2">
      <c r="S9819"/>
    </row>
    <row r="9820" spans="19:19" x14ac:dyDescent="0.2">
      <c r="S9820"/>
    </row>
    <row r="9821" spans="19:19" x14ac:dyDescent="0.2">
      <c r="S9821"/>
    </row>
    <row r="9822" spans="19:19" x14ac:dyDescent="0.2">
      <c r="S9822"/>
    </row>
    <row r="9823" spans="19:19" x14ac:dyDescent="0.2">
      <c r="S9823"/>
    </row>
    <row r="9824" spans="19:19" x14ac:dyDescent="0.2">
      <c r="S9824"/>
    </row>
    <row r="9825" spans="19:19" x14ac:dyDescent="0.2">
      <c r="S9825"/>
    </row>
    <row r="9826" spans="19:19" x14ac:dyDescent="0.2">
      <c r="S9826"/>
    </row>
    <row r="9827" spans="19:19" x14ac:dyDescent="0.2">
      <c r="S9827"/>
    </row>
    <row r="9828" spans="19:19" x14ac:dyDescent="0.2">
      <c r="S9828"/>
    </row>
    <row r="9829" spans="19:19" x14ac:dyDescent="0.2">
      <c r="S9829"/>
    </row>
    <row r="9830" spans="19:19" x14ac:dyDescent="0.2">
      <c r="S9830"/>
    </row>
    <row r="9831" spans="19:19" x14ac:dyDescent="0.2">
      <c r="S9831"/>
    </row>
    <row r="9832" spans="19:19" x14ac:dyDescent="0.2">
      <c r="S9832"/>
    </row>
    <row r="9833" spans="19:19" x14ac:dyDescent="0.2">
      <c r="S9833"/>
    </row>
    <row r="9834" spans="19:19" x14ac:dyDescent="0.2">
      <c r="S9834"/>
    </row>
    <row r="9835" spans="19:19" x14ac:dyDescent="0.2">
      <c r="S9835"/>
    </row>
    <row r="9836" spans="19:19" x14ac:dyDescent="0.2">
      <c r="S9836"/>
    </row>
    <row r="9837" spans="19:19" x14ac:dyDescent="0.2">
      <c r="S9837"/>
    </row>
    <row r="9838" spans="19:19" x14ac:dyDescent="0.2">
      <c r="S9838"/>
    </row>
    <row r="9839" spans="19:19" x14ac:dyDescent="0.2">
      <c r="S9839"/>
    </row>
    <row r="9840" spans="19:19" x14ac:dyDescent="0.2">
      <c r="S9840"/>
    </row>
    <row r="9841" spans="19:19" x14ac:dyDescent="0.2">
      <c r="S9841"/>
    </row>
    <row r="9842" spans="19:19" x14ac:dyDescent="0.2">
      <c r="S9842"/>
    </row>
    <row r="9843" spans="19:19" x14ac:dyDescent="0.2">
      <c r="S9843"/>
    </row>
    <row r="9844" spans="19:19" x14ac:dyDescent="0.2">
      <c r="S9844"/>
    </row>
    <row r="9845" spans="19:19" x14ac:dyDescent="0.2">
      <c r="S9845"/>
    </row>
    <row r="9846" spans="19:19" x14ac:dyDescent="0.2">
      <c r="S9846"/>
    </row>
    <row r="9847" spans="19:19" x14ac:dyDescent="0.2">
      <c r="S9847"/>
    </row>
    <row r="9848" spans="19:19" x14ac:dyDescent="0.2">
      <c r="S9848"/>
    </row>
    <row r="9849" spans="19:19" x14ac:dyDescent="0.2">
      <c r="S9849"/>
    </row>
    <row r="9850" spans="19:19" x14ac:dyDescent="0.2">
      <c r="S9850"/>
    </row>
    <row r="9851" spans="19:19" x14ac:dyDescent="0.2">
      <c r="S9851"/>
    </row>
    <row r="9852" spans="19:19" x14ac:dyDescent="0.2">
      <c r="S9852"/>
    </row>
    <row r="9853" spans="19:19" x14ac:dyDescent="0.2">
      <c r="S9853"/>
    </row>
    <row r="9854" spans="19:19" x14ac:dyDescent="0.2">
      <c r="S9854"/>
    </row>
    <row r="9855" spans="19:19" x14ac:dyDescent="0.2">
      <c r="S9855"/>
    </row>
    <row r="9856" spans="19:19" x14ac:dyDescent="0.2">
      <c r="S9856"/>
    </row>
    <row r="9857" spans="19:19" x14ac:dyDescent="0.2">
      <c r="S9857"/>
    </row>
    <row r="9858" spans="19:19" x14ac:dyDescent="0.2">
      <c r="S9858"/>
    </row>
    <row r="9859" spans="19:19" x14ac:dyDescent="0.2">
      <c r="S9859"/>
    </row>
    <row r="9860" spans="19:19" x14ac:dyDescent="0.2">
      <c r="S9860"/>
    </row>
    <row r="9861" spans="19:19" x14ac:dyDescent="0.2">
      <c r="S9861"/>
    </row>
    <row r="9862" spans="19:19" x14ac:dyDescent="0.2">
      <c r="S9862"/>
    </row>
    <row r="9863" spans="19:19" x14ac:dyDescent="0.2">
      <c r="S9863"/>
    </row>
    <row r="9864" spans="19:19" x14ac:dyDescent="0.2">
      <c r="S9864"/>
    </row>
    <row r="9865" spans="19:19" x14ac:dyDescent="0.2">
      <c r="S9865"/>
    </row>
    <row r="9866" spans="19:19" x14ac:dyDescent="0.2">
      <c r="S9866"/>
    </row>
    <row r="9867" spans="19:19" x14ac:dyDescent="0.2">
      <c r="S9867"/>
    </row>
    <row r="9868" spans="19:19" x14ac:dyDescent="0.2">
      <c r="S9868"/>
    </row>
    <row r="9869" spans="19:19" x14ac:dyDescent="0.2">
      <c r="S9869"/>
    </row>
    <row r="9870" spans="19:19" x14ac:dyDescent="0.2">
      <c r="S9870"/>
    </row>
    <row r="9871" spans="19:19" x14ac:dyDescent="0.2">
      <c r="S9871"/>
    </row>
    <row r="9872" spans="19:19" x14ac:dyDescent="0.2">
      <c r="S9872"/>
    </row>
    <row r="9873" spans="19:19" x14ac:dyDescent="0.2">
      <c r="S9873"/>
    </row>
    <row r="9874" spans="19:19" x14ac:dyDescent="0.2">
      <c r="S9874"/>
    </row>
    <row r="9875" spans="19:19" x14ac:dyDescent="0.2">
      <c r="S9875"/>
    </row>
    <row r="9876" spans="19:19" x14ac:dyDescent="0.2">
      <c r="S9876"/>
    </row>
    <row r="9877" spans="19:19" x14ac:dyDescent="0.2">
      <c r="S9877"/>
    </row>
    <row r="9878" spans="19:19" x14ac:dyDescent="0.2">
      <c r="S9878"/>
    </row>
    <row r="9879" spans="19:19" x14ac:dyDescent="0.2">
      <c r="S9879"/>
    </row>
    <row r="9880" spans="19:19" x14ac:dyDescent="0.2">
      <c r="S9880"/>
    </row>
    <row r="9881" spans="19:19" x14ac:dyDescent="0.2">
      <c r="S9881"/>
    </row>
    <row r="9882" spans="19:19" x14ac:dyDescent="0.2">
      <c r="S9882"/>
    </row>
    <row r="9883" spans="19:19" x14ac:dyDescent="0.2">
      <c r="S9883"/>
    </row>
    <row r="9884" spans="19:19" x14ac:dyDescent="0.2">
      <c r="S9884"/>
    </row>
    <row r="9885" spans="19:19" x14ac:dyDescent="0.2">
      <c r="S9885"/>
    </row>
    <row r="9886" spans="19:19" x14ac:dyDescent="0.2">
      <c r="S9886"/>
    </row>
    <row r="9887" spans="19:19" x14ac:dyDescent="0.2">
      <c r="S9887"/>
    </row>
    <row r="9888" spans="19:19" x14ac:dyDescent="0.2">
      <c r="S9888"/>
    </row>
    <row r="9889" spans="19:19" x14ac:dyDescent="0.2">
      <c r="S9889"/>
    </row>
    <row r="9890" spans="19:19" x14ac:dyDescent="0.2">
      <c r="S9890"/>
    </row>
    <row r="9891" spans="19:19" x14ac:dyDescent="0.2">
      <c r="S9891"/>
    </row>
    <row r="9892" spans="19:19" x14ac:dyDescent="0.2">
      <c r="S9892"/>
    </row>
    <row r="9893" spans="19:19" x14ac:dyDescent="0.2">
      <c r="S9893"/>
    </row>
    <row r="9894" spans="19:19" x14ac:dyDescent="0.2">
      <c r="S9894"/>
    </row>
    <row r="9895" spans="19:19" x14ac:dyDescent="0.2">
      <c r="S9895"/>
    </row>
    <row r="9896" spans="19:19" x14ac:dyDescent="0.2">
      <c r="S9896"/>
    </row>
    <row r="9897" spans="19:19" x14ac:dyDescent="0.2">
      <c r="S9897"/>
    </row>
    <row r="9898" spans="19:19" x14ac:dyDescent="0.2">
      <c r="S9898"/>
    </row>
    <row r="9899" spans="19:19" x14ac:dyDescent="0.2">
      <c r="S9899"/>
    </row>
    <row r="9900" spans="19:19" x14ac:dyDescent="0.2">
      <c r="S9900"/>
    </row>
    <row r="9901" spans="19:19" x14ac:dyDescent="0.2">
      <c r="S9901"/>
    </row>
    <row r="9902" spans="19:19" x14ac:dyDescent="0.2">
      <c r="S9902"/>
    </row>
    <row r="9903" spans="19:19" x14ac:dyDescent="0.2">
      <c r="S9903"/>
    </row>
    <row r="9904" spans="19:19" x14ac:dyDescent="0.2">
      <c r="S9904"/>
    </row>
    <row r="9905" spans="19:19" x14ac:dyDescent="0.2">
      <c r="S9905"/>
    </row>
    <row r="9906" spans="19:19" x14ac:dyDescent="0.2">
      <c r="S9906"/>
    </row>
    <row r="9907" spans="19:19" x14ac:dyDescent="0.2">
      <c r="S9907"/>
    </row>
    <row r="9908" spans="19:19" x14ac:dyDescent="0.2">
      <c r="S9908"/>
    </row>
    <row r="9909" spans="19:19" x14ac:dyDescent="0.2">
      <c r="S9909"/>
    </row>
    <row r="9910" spans="19:19" x14ac:dyDescent="0.2">
      <c r="S9910"/>
    </row>
    <row r="9911" spans="19:19" x14ac:dyDescent="0.2">
      <c r="S9911"/>
    </row>
    <row r="9912" spans="19:19" x14ac:dyDescent="0.2">
      <c r="S9912"/>
    </row>
    <row r="9913" spans="19:19" x14ac:dyDescent="0.2">
      <c r="S9913"/>
    </row>
    <row r="9914" spans="19:19" x14ac:dyDescent="0.2">
      <c r="S9914"/>
    </row>
    <row r="9915" spans="19:19" x14ac:dyDescent="0.2">
      <c r="S9915"/>
    </row>
    <row r="9916" spans="19:19" x14ac:dyDescent="0.2">
      <c r="S9916"/>
    </row>
    <row r="9917" spans="19:19" x14ac:dyDescent="0.2">
      <c r="S9917"/>
    </row>
    <row r="9918" spans="19:19" x14ac:dyDescent="0.2">
      <c r="S9918"/>
    </row>
    <row r="9919" spans="19:19" x14ac:dyDescent="0.2">
      <c r="S9919"/>
    </row>
    <row r="9920" spans="19:19" x14ac:dyDescent="0.2">
      <c r="S9920"/>
    </row>
    <row r="9921" spans="19:19" x14ac:dyDescent="0.2">
      <c r="S9921"/>
    </row>
    <row r="9922" spans="19:19" x14ac:dyDescent="0.2">
      <c r="S9922"/>
    </row>
    <row r="9923" spans="19:19" x14ac:dyDescent="0.2">
      <c r="S9923"/>
    </row>
    <row r="9924" spans="19:19" x14ac:dyDescent="0.2">
      <c r="S9924"/>
    </row>
    <row r="9925" spans="19:19" x14ac:dyDescent="0.2">
      <c r="S9925"/>
    </row>
    <row r="9926" spans="19:19" x14ac:dyDescent="0.2">
      <c r="S9926"/>
    </row>
    <row r="9927" spans="19:19" x14ac:dyDescent="0.2">
      <c r="S9927"/>
    </row>
    <row r="9928" spans="19:19" x14ac:dyDescent="0.2">
      <c r="S9928"/>
    </row>
    <row r="9929" spans="19:19" x14ac:dyDescent="0.2">
      <c r="S9929"/>
    </row>
    <row r="9930" spans="19:19" x14ac:dyDescent="0.2">
      <c r="S9930"/>
    </row>
    <row r="9931" spans="19:19" x14ac:dyDescent="0.2">
      <c r="S9931"/>
    </row>
    <row r="9932" spans="19:19" x14ac:dyDescent="0.2">
      <c r="S9932"/>
    </row>
    <row r="9933" spans="19:19" x14ac:dyDescent="0.2">
      <c r="S9933"/>
    </row>
    <row r="9934" spans="19:19" x14ac:dyDescent="0.2">
      <c r="S9934"/>
    </row>
    <row r="9935" spans="19:19" x14ac:dyDescent="0.2">
      <c r="S9935"/>
    </row>
    <row r="9936" spans="19:19" x14ac:dyDescent="0.2">
      <c r="S9936"/>
    </row>
    <row r="9937" spans="19:19" x14ac:dyDescent="0.2">
      <c r="S9937"/>
    </row>
    <row r="9938" spans="19:19" x14ac:dyDescent="0.2">
      <c r="S9938"/>
    </row>
    <row r="9939" spans="19:19" x14ac:dyDescent="0.2">
      <c r="S9939"/>
    </row>
    <row r="9940" spans="19:19" x14ac:dyDescent="0.2">
      <c r="S9940"/>
    </row>
    <row r="9941" spans="19:19" x14ac:dyDescent="0.2">
      <c r="S9941"/>
    </row>
    <row r="9942" spans="19:19" x14ac:dyDescent="0.2">
      <c r="S9942"/>
    </row>
    <row r="9943" spans="19:19" x14ac:dyDescent="0.2">
      <c r="S9943"/>
    </row>
    <row r="9944" spans="19:19" x14ac:dyDescent="0.2">
      <c r="S9944"/>
    </row>
    <row r="9945" spans="19:19" x14ac:dyDescent="0.2">
      <c r="S9945"/>
    </row>
    <row r="9946" spans="19:19" x14ac:dyDescent="0.2">
      <c r="S9946"/>
    </row>
    <row r="9947" spans="19:19" x14ac:dyDescent="0.2">
      <c r="S9947"/>
    </row>
    <row r="9948" spans="19:19" x14ac:dyDescent="0.2">
      <c r="S9948"/>
    </row>
    <row r="9949" spans="19:19" x14ac:dyDescent="0.2">
      <c r="S9949"/>
    </row>
    <row r="9950" spans="19:19" x14ac:dyDescent="0.2">
      <c r="S9950"/>
    </row>
    <row r="9951" spans="19:19" x14ac:dyDescent="0.2">
      <c r="S9951"/>
    </row>
    <row r="9952" spans="19:19" x14ac:dyDescent="0.2">
      <c r="S9952"/>
    </row>
    <row r="9953" spans="19:19" x14ac:dyDescent="0.2">
      <c r="S9953"/>
    </row>
    <row r="9954" spans="19:19" x14ac:dyDescent="0.2">
      <c r="S9954"/>
    </row>
    <row r="9955" spans="19:19" x14ac:dyDescent="0.2">
      <c r="S9955"/>
    </row>
    <row r="9956" spans="19:19" x14ac:dyDescent="0.2">
      <c r="S9956"/>
    </row>
    <row r="9957" spans="19:19" x14ac:dyDescent="0.2">
      <c r="S9957"/>
    </row>
    <row r="9958" spans="19:19" x14ac:dyDescent="0.2">
      <c r="S9958"/>
    </row>
    <row r="9959" spans="19:19" x14ac:dyDescent="0.2">
      <c r="S9959"/>
    </row>
    <row r="9960" spans="19:19" x14ac:dyDescent="0.2">
      <c r="S9960"/>
    </row>
    <row r="9961" spans="19:19" x14ac:dyDescent="0.2">
      <c r="S9961"/>
    </row>
    <row r="9962" spans="19:19" x14ac:dyDescent="0.2">
      <c r="S9962"/>
    </row>
    <row r="9963" spans="19:19" x14ac:dyDescent="0.2">
      <c r="S9963"/>
    </row>
    <row r="9964" spans="19:19" x14ac:dyDescent="0.2">
      <c r="S9964"/>
    </row>
    <row r="9965" spans="19:19" x14ac:dyDescent="0.2">
      <c r="S9965"/>
    </row>
    <row r="9966" spans="19:19" x14ac:dyDescent="0.2">
      <c r="S9966"/>
    </row>
    <row r="9967" spans="19:19" x14ac:dyDescent="0.2">
      <c r="S9967"/>
    </row>
    <row r="9968" spans="19:19" x14ac:dyDescent="0.2">
      <c r="S9968"/>
    </row>
    <row r="9969" spans="19:19" x14ac:dyDescent="0.2">
      <c r="S9969"/>
    </row>
    <row r="9970" spans="19:19" x14ac:dyDescent="0.2">
      <c r="S9970"/>
    </row>
    <row r="9971" spans="19:19" x14ac:dyDescent="0.2">
      <c r="S9971"/>
    </row>
    <row r="9972" spans="19:19" x14ac:dyDescent="0.2">
      <c r="S9972"/>
    </row>
    <row r="9973" spans="19:19" x14ac:dyDescent="0.2">
      <c r="S9973"/>
    </row>
    <row r="9974" spans="19:19" x14ac:dyDescent="0.2">
      <c r="S9974"/>
    </row>
    <row r="9975" spans="19:19" x14ac:dyDescent="0.2">
      <c r="S9975"/>
    </row>
    <row r="9976" spans="19:19" x14ac:dyDescent="0.2">
      <c r="S9976"/>
    </row>
    <row r="9977" spans="19:19" x14ac:dyDescent="0.2">
      <c r="S9977"/>
    </row>
    <row r="9978" spans="19:19" x14ac:dyDescent="0.2">
      <c r="S9978"/>
    </row>
    <row r="9979" spans="19:19" x14ac:dyDescent="0.2">
      <c r="S9979"/>
    </row>
    <row r="9980" spans="19:19" x14ac:dyDescent="0.2">
      <c r="S9980"/>
    </row>
    <row r="9981" spans="19:19" x14ac:dyDescent="0.2">
      <c r="S9981"/>
    </row>
    <row r="9982" spans="19:19" x14ac:dyDescent="0.2">
      <c r="S9982"/>
    </row>
    <row r="9983" spans="19:19" x14ac:dyDescent="0.2">
      <c r="S9983"/>
    </row>
    <row r="9984" spans="19:19" x14ac:dyDescent="0.2">
      <c r="S9984"/>
    </row>
    <row r="9985" spans="19:19" x14ac:dyDescent="0.2">
      <c r="S9985"/>
    </row>
    <row r="9986" spans="19:19" x14ac:dyDescent="0.2">
      <c r="S9986"/>
    </row>
    <row r="9987" spans="19:19" x14ac:dyDescent="0.2">
      <c r="S9987"/>
    </row>
    <row r="9988" spans="19:19" x14ac:dyDescent="0.2">
      <c r="S9988"/>
    </row>
    <row r="9989" spans="19:19" x14ac:dyDescent="0.2">
      <c r="S9989"/>
    </row>
    <row r="9990" spans="19:19" x14ac:dyDescent="0.2">
      <c r="S9990"/>
    </row>
    <row r="9991" spans="19:19" x14ac:dyDescent="0.2">
      <c r="S9991"/>
    </row>
    <row r="9992" spans="19:19" x14ac:dyDescent="0.2">
      <c r="S9992"/>
    </row>
    <row r="9993" spans="19:19" x14ac:dyDescent="0.2">
      <c r="S9993"/>
    </row>
    <row r="9994" spans="19:19" x14ac:dyDescent="0.2">
      <c r="S9994"/>
    </row>
    <row r="9995" spans="19:19" x14ac:dyDescent="0.2">
      <c r="S9995"/>
    </row>
    <row r="9996" spans="19:19" x14ac:dyDescent="0.2">
      <c r="S9996"/>
    </row>
    <row r="9997" spans="19:19" x14ac:dyDescent="0.2">
      <c r="S9997"/>
    </row>
    <row r="9998" spans="19:19" x14ac:dyDescent="0.2">
      <c r="S9998"/>
    </row>
    <row r="9999" spans="19:19" x14ac:dyDescent="0.2">
      <c r="S9999"/>
    </row>
    <row r="10000" spans="19:19" x14ac:dyDescent="0.2">
      <c r="S10000"/>
    </row>
    <row r="10001" spans="19:19" x14ac:dyDescent="0.2">
      <c r="S10001"/>
    </row>
    <row r="10002" spans="19:19" x14ac:dyDescent="0.2">
      <c r="S10002"/>
    </row>
    <row r="10003" spans="19:19" x14ac:dyDescent="0.2">
      <c r="S10003"/>
    </row>
    <row r="10004" spans="19:19" x14ac:dyDescent="0.2">
      <c r="S10004"/>
    </row>
    <row r="10005" spans="19:19" x14ac:dyDescent="0.2">
      <c r="S10005"/>
    </row>
    <row r="10006" spans="19:19" x14ac:dyDescent="0.2">
      <c r="S10006"/>
    </row>
    <row r="10007" spans="19:19" x14ac:dyDescent="0.2">
      <c r="S10007"/>
    </row>
    <row r="10008" spans="19:19" x14ac:dyDescent="0.2">
      <c r="S10008"/>
    </row>
    <row r="10009" spans="19:19" x14ac:dyDescent="0.2">
      <c r="S10009"/>
    </row>
    <row r="10010" spans="19:19" x14ac:dyDescent="0.2">
      <c r="S10010"/>
    </row>
    <row r="10011" spans="19:19" x14ac:dyDescent="0.2">
      <c r="S10011"/>
    </row>
    <row r="10012" spans="19:19" x14ac:dyDescent="0.2">
      <c r="S10012"/>
    </row>
    <row r="10013" spans="19:19" x14ac:dyDescent="0.2">
      <c r="S10013"/>
    </row>
    <row r="10014" spans="19:19" x14ac:dyDescent="0.2">
      <c r="S10014"/>
    </row>
    <row r="10015" spans="19:19" x14ac:dyDescent="0.2">
      <c r="S10015"/>
    </row>
    <row r="10016" spans="19:19" x14ac:dyDescent="0.2">
      <c r="S10016"/>
    </row>
    <row r="10017" spans="19:19" x14ac:dyDescent="0.2">
      <c r="S10017"/>
    </row>
    <row r="10018" spans="19:19" x14ac:dyDescent="0.2">
      <c r="S10018"/>
    </row>
    <row r="10019" spans="19:19" x14ac:dyDescent="0.2">
      <c r="S10019"/>
    </row>
    <row r="10020" spans="19:19" x14ac:dyDescent="0.2">
      <c r="S10020"/>
    </row>
    <row r="10021" spans="19:19" x14ac:dyDescent="0.2">
      <c r="S10021"/>
    </row>
    <row r="10022" spans="19:19" x14ac:dyDescent="0.2">
      <c r="S10022"/>
    </row>
    <row r="10023" spans="19:19" x14ac:dyDescent="0.2">
      <c r="S10023"/>
    </row>
    <row r="10024" spans="19:19" x14ac:dyDescent="0.2">
      <c r="S10024"/>
    </row>
    <row r="10025" spans="19:19" x14ac:dyDescent="0.2">
      <c r="S10025"/>
    </row>
    <row r="10026" spans="19:19" x14ac:dyDescent="0.2">
      <c r="S10026"/>
    </row>
    <row r="10027" spans="19:19" x14ac:dyDescent="0.2">
      <c r="S10027"/>
    </row>
    <row r="10028" spans="19:19" x14ac:dyDescent="0.2">
      <c r="S10028"/>
    </row>
    <row r="10029" spans="19:19" x14ac:dyDescent="0.2">
      <c r="S10029"/>
    </row>
    <row r="10030" spans="19:19" x14ac:dyDescent="0.2">
      <c r="S10030"/>
    </row>
    <row r="10031" spans="19:19" x14ac:dyDescent="0.2">
      <c r="S10031"/>
    </row>
    <row r="10032" spans="19:19" x14ac:dyDescent="0.2">
      <c r="S10032"/>
    </row>
    <row r="10033" spans="19:19" x14ac:dyDescent="0.2">
      <c r="S10033"/>
    </row>
    <row r="10034" spans="19:19" x14ac:dyDescent="0.2">
      <c r="S10034"/>
    </row>
    <row r="10035" spans="19:19" x14ac:dyDescent="0.2">
      <c r="S10035"/>
    </row>
    <row r="10036" spans="19:19" x14ac:dyDescent="0.2">
      <c r="S10036"/>
    </row>
    <row r="10037" spans="19:19" x14ac:dyDescent="0.2">
      <c r="S10037"/>
    </row>
    <row r="10038" spans="19:19" x14ac:dyDescent="0.2">
      <c r="S10038"/>
    </row>
    <row r="10039" spans="19:19" x14ac:dyDescent="0.2">
      <c r="S10039"/>
    </row>
    <row r="10040" spans="19:19" x14ac:dyDescent="0.2">
      <c r="S10040"/>
    </row>
    <row r="10041" spans="19:19" x14ac:dyDescent="0.2">
      <c r="S10041"/>
    </row>
    <row r="10042" spans="19:19" x14ac:dyDescent="0.2">
      <c r="S10042"/>
    </row>
    <row r="10043" spans="19:19" x14ac:dyDescent="0.2">
      <c r="S10043"/>
    </row>
    <row r="10044" spans="19:19" x14ac:dyDescent="0.2">
      <c r="S10044"/>
    </row>
    <row r="10045" spans="19:19" x14ac:dyDescent="0.2">
      <c r="S10045"/>
    </row>
    <row r="10046" spans="19:19" x14ac:dyDescent="0.2">
      <c r="S10046"/>
    </row>
    <row r="10047" spans="19:19" x14ac:dyDescent="0.2">
      <c r="S10047"/>
    </row>
    <row r="10048" spans="19:19" x14ac:dyDescent="0.2">
      <c r="S10048"/>
    </row>
    <row r="10049" spans="19:19" x14ac:dyDescent="0.2">
      <c r="S10049"/>
    </row>
    <row r="10050" spans="19:19" x14ac:dyDescent="0.2">
      <c r="S10050"/>
    </row>
    <row r="10051" spans="19:19" x14ac:dyDescent="0.2">
      <c r="S10051"/>
    </row>
    <row r="10052" spans="19:19" x14ac:dyDescent="0.2">
      <c r="S10052"/>
    </row>
    <row r="10053" spans="19:19" x14ac:dyDescent="0.2">
      <c r="S10053"/>
    </row>
    <row r="10054" spans="19:19" x14ac:dyDescent="0.2">
      <c r="S10054"/>
    </row>
    <row r="10055" spans="19:19" x14ac:dyDescent="0.2">
      <c r="S10055"/>
    </row>
    <row r="10056" spans="19:19" x14ac:dyDescent="0.2">
      <c r="S10056"/>
    </row>
    <row r="10057" spans="19:19" x14ac:dyDescent="0.2">
      <c r="S10057"/>
    </row>
    <row r="10058" spans="19:19" x14ac:dyDescent="0.2">
      <c r="S10058"/>
    </row>
    <row r="10059" spans="19:19" x14ac:dyDescent="0.2">
      <c r="S10059"/>
    </row>
    <row r="10060" spans="19:19" x14ac:dyDescent="0.2">
      <c r="S10060"/>
    </row>
    <row r="10061" spans="19:19" x14ac:dyDescent="0.2">
      <c r="S10061"/>
    </row>
    <row r="10062" spans="19:19" x14ac:dyDescent="0.2">
      <c r="S10062"/>
    </row>
    <row r="10063" spans="19:19" x14ac:dyDescent="0.2">
      <c r="S10063"/>
    </row>
    <row r="10064" spans="19:19" x14ac:dyDescent="0.2">
      <c r="S10064"/>
    </row>
    <row r="10065" spans="19:19" x14ac:dyDescent="0.2">
      <c r="S10065"/>
    </row>
    <row r="10066" spans="19:19" x14ac:dyDescent="0.2">
      <c r="S10066"/>
    </row>
    <row r="10067" spans="19:19" x14ac:dyDescent="0.2">
      <c r="S10067"/>
    </row>
    <row r="10068" spans="19:19" x14ac:dyDescent="0.2">
      <c r="S10068"/>
    </row>
    <row r="10069" spans="19:19" x14ac:dyDescent="0.2">
      <c r="S10069"/>
    </row>
    <row r="10070" spans="19:19" x14ac:dyDescent="0.2">
      <c r="S10070"/>
    </row>
    <row r="10071" spans="19:19" x14ac:dyDescent="0.2">
      <c r="S10071"/>
    </row>
    <row r="10072" spans="19:19" x14ac:dyDescent="0.2">
      <c r="S10072"/>
    </row>
    <row r="10073" spans="19:19" x14ac:dyDescent="0.2">
      <c r="S10073"/>
    </row>
    <row r="10074" spans="19:19" x14ac:dyDescent="0.2">
      <c r="S10074"/>
    </row>
    <row r="10075" spans="19:19" x14ac:dyDescent="0.2">
      <c r="S10075"/>
    </row>
    <row r="10076" spans="19:19" x14ac:dyDescent="0.2">
      <c r="S10076"/>
    </row>
    <row r="10077" spans="19:19" x14ac:dyDescent="0.2">
      <c r="S10077"/>
    </row>
    <row r="10078" spans="19:19" x14ac:dyDescent="0.2">
      <c r="S10078"/>
    </row>
    <row r="10079" spans="19:19" x14ac:dyDescent="0.2">
      <c r="S10079"/>
    </row>
    <row r="10080" spans="19:19" x14ac:dyDescent="0.2">
      <c r="S10080"/>
    </row>
    <row r="10081" spans="19:19" x14ac:dyDescent="0.2">
      <c r="S10081"/>
    </row>
    <row r="10082" spans="19:19" x14ac:dyDescent="0.2">
      <c r="S10082"/>
    </row>
    <row r="10083" spans="19:19" x14ac:dyDescent="0.2">
      <c r="S10083"/>
    </row>
    <row r="10084" spans="19:19" x14ac:dyDescent="0.2">
      <c r="S10084"/>
    </row>
    <row r="10085" spans="19:19" x14ac:dyDescent="0.2">
      <c r="S10085"/>
    </row>
    <row r="10086" spans="19:19" x14ac:dyDescent="0.2">
      <c r="S10086"/>
    </row>
    <row r="10087" spans="19:19" x14ac:dyDescent="0.2">
      <c r="S10087"/>
    </row>
    <row r="10088" spans="19:19" x14ac:dyDescent="0.2">
      <c r="S10088"/>
    </row>
    <row r="10089" spans="19:19" x14ac:dyDescent="0.2">
      <c r="S10089"/>
    </row>
    <row r="10090" spans="19:19" x14ac:dyDescent="0.2">
      <c r="S10090"/>
    </row>
    <row r="10091" spans="19:19" x14ac:dyDescent="0.2">
      <c r="S10091"/>
    </row>
    <row r="10092" spans="19:19" x14ac:dyDescent="0.2">
      <c r="S10092"/>
    </row>
    <row r="10093" spans="19:19" x14ac:dyDescent="0.2">
      <c r="S10093"/>
    </row>
    <row r="10094" spans="19:19" x14ac:dyDescent="0.2">
      <c r="S10094"/>
    </row>
    <row r="10095" spans="19:19" x14ac:dyDescent="0.2">
      <c r="S10095"/>
    </row>
    <row r="10096" spans="19:19" x14ac:dyDescent="0.2">
      <c r="S10096"/>
    </row>
    <row r="10097" spans="19:19" x14ac:dyDescent="0.2">
      <c r="S10097"/>
    </row>
    <row r="10098" spans="19:19" x14ac:dyDescent="0.2">
      <c r="S10098"/>
    </row>
    <row r="10099" spans="19:19" x14ac:dyDescent="0.2">
      <c r="S10099"/>
    </row>
    <row r="10100" spans="19:19" x14ac:dyDescent="0.2">
      <c r="S10100"/>
    </row>
    <row r="10101" spans="19:19" x14ac:dyDescent="0.2">
      <c r="S10101"/>
    </row>
    <row r="10102" spans="19:19" x14ac:dyDescent="0.2">
      <c r="S10102"/>
    </row>
    <row r="10103" spans="19:19" x14ac:dyDescent="0.2">
      <c r="S10103"/>
    </row>
    <row r="10104" spans="19:19" x14ac:dyDescent="0.2">
      <c r="S10104"/>
    </row>
    <row r="10105" spans="19:19" x14ac:dyDescent="0.2">
      <c r="S10105"/>
    </row>
    <row r="10106" spans="19:19" x14ac:dyDescent="0.2">
      <c r="S10106"/>
    </row>
    <row r="10107" spans="19:19" x14ac:dyDescent="0.2">
      <c r="S10107"/>
    </row>
    <row r="10108" spans="19:19" x14ac:dyDescent="0.2">
      <c r="S10108"/>
    </row>
    <row r="10109" spans="19:19" x14ac:dyDescent="0.2">
      <c r="S10109"/>
    </row>
    <row r="10110" spans="19:19" x14ac:dyDescent="0.2">
      <c r="S10110"/>
    </row>
    <row r="10111" spans="19:19" x14ac:dyDescent="0.2">
      <c r="S10111"/>
    </row>
    <row r="10112" spans="19:19" x14ac:dyDescent="0.2">
      <c r="S10112"/>
    </row>
    <row r="10113" spans="19:19" x14ac:dyDescent="0.2">
      <c r="S10113"/>
    </row>
    <row r="10114" spans="19:19" x14ac:dyDescent="0.2">
      <c r="S10114"/>
    </row>
    <row r="10115" spans="19:19" x14ac:dyDescent="0.2">
      <c r="S10115"/>
    </row>
    <row r="10116" spans="19:19" x14ac:dyDescent="0.2">
      <c r="S10116"/>
    </row>
    <row r="10117" spans="19:19" x14ac:dyDescent="0.2">
      <c r="S10117"/>
    </row>
    <row r="10118" spans="19:19" x14ac:dyDescent="0.2">
      <c r="S10118"/>
    </row>
    <row r="10119" spans="19:19" x14ac:dyDescent="0.2">
      <c r="S10119"/>
    </row>
    <row r="10120" spans="19:19" x14ac:dyDescent="0.2">
      <c r="S10120"/>
    </row>
    <row r="10121" spans="19:19" x14ac:dyDescent="0.2">
      <c r="S10121"/>
    </row>
    <row r="10122" spans="19:19" x14ac:dyDescent="0.2">
      <c r="S10122"/>
    </row>
    <row r="10123" spans="19:19" x14ac:dyDescent="0.2">
      <c r="S10123"/>
    </row>
    <row r="10124" spans="19:19" x14ac:dyDescent="0.2">
      <c r="S10124"/>
    </row>
    <row r="10125" spans="19:19" x14ac:dyDescent="0.2">
      <c r="S10125"/>
    </row>
    <row r="10126" spans="19:19" x14ac:dyDescent="0.2">
      <c r="S10126"/>
    </row>
    <row r="10127" spans="19:19" x14ac:dyDescent="0.2">
      <c r="S10127"/>
    </row>
    <row r="10128" spans="19:19" x14ac:dyDescent="0.2">
      <c r="S10128"/>
    </row>
    <row r="10129" spans="19:19" x14ac:dyDescent="0.2">
      <c r="S10129"/>
    </row>
    <row r="10130" spans="19:19" x14ac:dyDescent="0.2">
      <c r="S10130"/>
    </row>
    <row r="10131" spans="19:19" x14ac:dyDescent="0.2">
      <c r="S10131"/>
    </row>
    <row r="10132" spans="19:19" x14ac:dyDescent="0.2">
      <c r="S10132"/>
    </row>
    <row r="10133" spans="19:19" x14ac:dyDescent="0.2">
      <c r="S10133"/>
    </row>
    <row r="10134" spans="19:19" x14ac:dyDescent="0.2">
      <c r="S10134"/>
    </row>
    <row r="10135" spans="19:19" x14ac:dyDescent="0.2">
      <c r="S10135"/>
    </row>
    <row r="10136" spans="19:19" x14ac:dyDescent="0.2">
      <c r="S10136"/>
    </row>
    <row r="10137" spans="19:19" x14ac:dyDescent="0.2">
      <c r="S10137"/>
    </row>
    <row r="10138" spans="19:19" x14ac:dyDescent="0.2">
      <c r="S10138"/>
    </row>
    <row r="10139" spans="19:19" x14ac:dyDescent="0.2">
      <c r="S10139"/>
    </row>
    <row r="10140" spans="19:19" x14ac:dyDescent="0.2">
      <c r="S10140"/>
    </row>
    <row r="10141" spans="19:19" x14ac:dyDescent="0.2">
      <c r="S10141"/>
    </row>
    <row r="10142" spans="19:19" x14ac:dyDescent="0.2">
      <c r="S10142"/>
    </row>
    <row r="10143" spans="19:19" x14ac:dyDescent="0.2">
      <c r="S10143"/>
    </row>
    <row r="10144" spans="19:19" x14ac:dyDescent="0.2">
      <c r="S10144"/>
    </row>
    <row r="10145" spans="19:19" x14ac:dyDescent="0.2">
      <c r="S10145"/>
    </row>
    <row r="10146" spans="19:19" x14ac:dyDescent="0.2">
      <c r="S10146"/>
    </row>
    <row r="10147" spans="19:19" x14ac:dyDescent="0.2">
      <c r="S10147"/>
    </row>
    <row r="10148" spans="19:19" x14ac:dyDescent="0.2">
      <c r="S10148"/>
    </row>
    <row r="10149" spans="19:19" x14ac:dyDescent="0.2">
      <c r="S10149"/>
    </row>
    <row r="10150" spans="19:19" x14ac:dyDescent="0.2">
      <c r="S10150"/>
    </row>
    <row r="10151" spans="19:19" x14ac:dyDescent="0.2">
      <c r="S10151"/>
    </row>
    <row r="10152" spans="19:19" x14ac:dyDescent="0.2">
      <c r="S10152"/>
    </row>
    <row r="10153" spans="19:19" x14ac:dyDescent="0.2">
      <c r="S10153"/>
    </row>
    <row r="10154" spans="19:19" x14ac:dyDescent="0.2">
      <c r="S10154"/>
    </row>
    <row r="10155" spans="19:19" x14ac:dyDescent="0.2">
      <c r="S10155"/>
    </row>
    <row r="10156" spans="19:19" x14ac:dyDescent="0.2">
      <c r="S10156"/>
    </row>
    <row r="10157" spans="19:19" x14ac:dyDescent="0.2">
      <c r="S10157"/>
    </row>
    <row r="10158" spans="19:19" x14ac:dyDescent="0.2">
      <c r="S10158"/>
    </row>
    <row r="10159" spans="19:19" x14ac:dyDescent="0.2">
      <c r="S10159"/>
    </row>
    <row r="10160" spans="19:19" x14ac:dyDescent="0.2">
      <c r="S10160"/>
    </row>
    <row r="10161" spans="19:19" x14ac:dyDescent="0.2">
      <c r="S10161"/>
    </row>
    <row r="10162" spans="19:19" x14ac:dyDescent="0.2">
      <c r="S10162"/>
    </row>
    <row r="10163" spans="19:19" x14ac:dyDescent="0.2">
      <c r="S10163"/>
    </row>
    <row r="10164" spans="19:19" x14ac:dyDescent="0.2">
      <c r="S10164"/>
    </row>
    <row r="10165" spans="19:19" x14ac:dyDescent="0.2">
      <c r="S10165"/>
    </row>
    <row r="10166" spans="19:19" x14ac:dyDescent="0.2">
      <c r="S10166"/>
    </row>
    <row r="10167" spans="19:19" x14ac:dyDescent="0.2">
      <c r="S10167"/>
    </row>
    <row r="10168" spans="19:19" x14ac:dyDescent="0.2">
      <c r="S10168"/>
    </row>
    <row r="10169" spans="19:19" x14ac:dyDescent="0.2">
      <c r="S10169"/>
    </row>
    <row r="10170" spans="19:19" x14ac:dyDescent="0.2">
      <c r="S10170"/>
    </row>
    <row r="10171" spans="19:19" x14ac:dyDescent="0.2">
      <c r="S10171"/>
    </row>
    <row r="10172" spans="19:19" x14ac:dyDescent="0.2">
      <c r="S10172"/>
    </row>
    <row r="10173" spans="19:19" x14ac:dyDescent="0.2">
      <c r="S10173"/>
    </row>
    <row r="10174" spans="19:19" x14ac:dyDescent="0.2">
      <c r="S10174"/>
    </row>
    <row r="10175" spans="19:19" x14ac:dyDescent="0.2">
      <c r="S10175"/>
    </row>
    <row r="10176" spans="19:19" x14ac:dyDescent="0.2">
      <c r="S10176"/>
    </row>
    <row r="10177" spans="19:19" x14ac:dyDescent="0.2">
      <c r="S10177"/>
    </row>
    <row r="10178" spans="19:19" x14ac:dyDescent="0.2">
      <c r="S10178"/>
    </row>
    <row r="10179" spans="19:19" x14ac:dyDescent="0.2">
      <c r="S10179"/>
    </row>
    <row r="10180" spans="19:19" x14ac:dyDescent="0.2">
      <c r="S10180"/>
    </row>
    <row r="10181" spans="19:19" x14ac:dyDescent="0.2">
      <c r="S10181"/>
    </row>
    <row r="10182" spans="19:19" x14ac:dyDescent="0.2">
      <c r="S10182"/>
    </row>
    <row r="10183" spans="19:19" x14ac:dyDescent="0.2">
      <c r="S10183"/>
    </row>
    <row r="10184" spans="19:19" x14ac:dyDescent="0.2">
      <c r="S10184"/>
    </row>
    <row r="10185" spans="19:19" x14ac:dyDescent="0.2">
      <c r="S10185"/>
    </row>
    <row r="10186" spans="19:19" x14ac:dyDescent="0.2">
      <c r="S10186"/>
    </row>
    <row r="10187" spans="19:19" x14ac:dyDescent="0.2">
      <c r="S10187"/>
    </row>
    <row r="10188" spans="19:19" x14ac:dyDescent="0.2">
      <c r="S10188"/>
    </row>
    <row r="10189" spans="19:19" x14ac:dyDescent="0.2">
      <c r="S10189"/>
    </row>
    <row r="10190" spans="19:19" x14ac:dyDescent="0.2">
      <c r="S10190"/>
    </row>
    <row r="10191" spans="19:19" x14ac:dyDescent="0.2">
      <c r="S10191"/>
    </row>
    <row r="10192" spans="19:19" x14ac:dyDescent="0.2">
      <c r="S10192"/>
    </row>
    <row r="10193" spans="19:19" x14ac:dyDescent="0.2">
      <c r="S10193"/>
    </row>
    <row r="10194" spans="19:19" x14ac:dyDescent="0.2">
      <c r="S10194"/>
    </row>
    <row r="10195" spans="19:19" x14ac:dyDescent="0.2">
      <c r="S10195"/>
    </row>
    <row r="10196" spans="19:19" x14ac:dyDescent="0.2">
      <c r="S10196"/>
    </row>
    <row r="10197" spans="19:19" x14ac:dyDescent="0.2">
      <c r="S10197"/>
    </row>
    <row r="10198" spans="19:19" x14ac:dyDescent="0.2">
      <c r="S10198"/>
    </row>
    <row r="10199" spans="19:19" x14ac:dyDescent="0.2">
      <c r="S10199"/>
    </row>
    <row r="10200" spans="19:19" x14ac:dyDescent="0.2">
      <c r="S10200"/>
    </row>
    <row r="10201" spans="19:19" x14ac:dyDescent="0.2">
      <c r="S10201"/>
    </row>
    <row r="10202" spans="19:19" x14ac:dyDescent="0.2">
      <c r="S10202"/>
    </row>
    <row r="10203" spans="19:19" x14ac:dyDescent="0.2">
      <c r="S10203"/>
    </row>
    <row r="10204" spans="19:19" x14ac:dyDescent="0.2">
      <c r="S10204"/>
    </row>
    <row r="10205" spans="19:19" x14ac:dyDescent="0.2">
      <c r="S10205"/>
    </row>
    <row r="10206" spans="19:19" x14ac:dyDescent="0.2">
      <c r="S10206"/>
    </row>
    <row r="10207" spans="19:19" x14ac:dyDescent="0.2">
      <c r="S10207"/>
    </row>
    <row r="10208" spans="19:19" x14ac:dyDescent="0.2">
      <c r="S10208"/>
    </row>
    <row r="10209" spans="19:19" x14ac:dyDescent="0.2">
      <c r="S10209"/>
    </row>
    <row r="10210" spans="19:19" x14ac:dyDescent="0.2">
      <c r="S10210"/>
    </row>
    <row r="10211" spans="19:19" x14ac:dyDescent="0.2">
      <c r="S10211"/>
    </row>
    <row r="10212" spans="19:19" x14ac:dyDescent="0.2">
      <c r="S10212"/>
    </row>
    <row r="10213" spans="19:19" x14ac:dyDescent="0.2">
      <c r="S10213"/>
    </row>
    <row r="10214" spans="19:19" x14ac:dyDescent="0.2">
      <c r="S10214"/>
    </row>
    <row r="10215" spans="19:19" x14ac:dyDescent="0.2">
      <c r="S10215"/>
    </row>
    <row r="10216" spans="19:19" x14ac:dyDescent="0.2">
      <c r="S10216"/>
    </row>
    <row r="10217" spans="19:19" x14ac:dyDescent="0.2">
      <c r="S10217"/>
    </row>
    <row r="10218" spans="19:19" x14ac:dyDescent="0.2">
      <c r="S10218"/>
    </row>
    <row r="10219" spans="19:19" x14ac:dyDescent="0.2">
      <c r="S10219"/>
    </row>
    <row r="10220" spans="19:19" x14ac:dyDescent="0.2">
      <c r="S10220"/>
    </row>
    <row r="10221" spans="19:19" x14ac:dyDescent="0.2">
      <c r="S10221"/>
    </row>
    <row r="10222" spans="19:19" x14ac:dyDescent="0.2">
      <c r="S10222"/>
    </row>
    <row r="10223" spans="19:19" x14ac:dyDescent="0.2">
      <c r="S10223"/>
    </row>
    <row r="10224" spans="19:19" x14ac:dyDescent="0.2">
      <c r="S10224"/>
    </row>
    <row r="10225" spans="19:19" x14ac:dyDescent="0.2">
      <c r="S10225"/>
    </row>
    <row r="10226" spans="19:19" x14ac:dyDescent="0.2">
      <c r="S10226"/>
    </row>
    <row r="10227" spans="19:19" x14ac:dyDescent="0.2">
      <c r="S10227"/>
    </row>
    <row r="10228" spans="19:19" x14ac:dyDescent="0.2">
      <c r="S10228"/>
    </row>
    <row r="10229" spans="19:19" x14ac:dyDescent="0.2">
      <c r="S10229"/>
    </row>
    <row r="10230" spans="19:19" x14ac:dyDescent="0.2">
      <c r="S10230"/>
    </row>
    <row r="10231" spans="19:19" x14ac:dyDescent="0.2">
      <c r="S10231"/>
    </row>
    <row r="10232" spans="19:19" x14ac:dyDescent="0.2">
      <c r="S10232"/>
    </row>
    <row r="10233" spans="19:19" x14ac:dyDescent="0.2">
      <c r="S10233"/>
    </row>
    <row r="10234" spans="19:19" x14ac:dyDescent="0.2">
      <c r="S10234"/>
    </row>
    <row r="10235" spans="19:19" x14ac:dyDescent="0.2">
      <c r="S10235"/>
    </row>
    <row r="10236" spans="19:19" x14ac:dyDescent="0.2">
      <c r="S10236"/>
    </row>
    <row r="10237" spans="19:19" x14ac:dyDescent="0.2">
      <c r="S10237"/>
    </row>
    <row r="10238" spans="19:19" x14ac:dyDescent="0.2">
      <c r="S10238"/>
    </row>
    <row r="10239" spans="19:19" x14ac:dyDescent="0.2">
      <c r="S10239"/>
    </row>
    <row r="10240" spans="19:19" x14ac:dyDescent="0.2">
      <c r="S10240"/>
    </row>
    <row r="10241" spans="19:19" x14ac:dyDescent="0.2">
      <c r="S10241"/>
    </row>
    <row r="10242" spans="19:19" x14ac:dyDescent="0.2">
      <c r="S10242"/>
    </row>
    <row r="10243" spans="19:19" x14ac:dyDescent="0.2">
      <c r="S10243"/>
    </row>
    <row r="10244" spans="19:19" x14ac:dyDescent="0.2">
      <c r="S10244"/>
    </row>
    <row r="10245" spans="19:19" x14ac:dyDescent="0.2">
      <c r="S10245"/>
    </row>
    <row r="10246" spans="19:19" x14ac:dyDescent="0.2">
      <c r="S10246"/>
    </row>
    <row r="10247" spans="19:19" x14ac:dyDescent="0.2">
      <c r="S10247"/>
    </row>
    <row r="10248" spans="19:19" x14ac:dyDescent="0.2">
      <c r="S10248"/>
    </row>
    <row r="10249" spans="19:19" x14ac:dyDescent="0.2">
      <c r="S10249"/>
    </row>
    <row r="10250" spans="19:19" x14ac:dyDescent="0.2">
      <c r="S10250"/>
    </row>
    <row r="10251" spans="19:19" x14ac:dyDescent="0.2">
      <c r="S10251"/>
    </row>
    <row r="10252" spans="19:19" x14ac:dyDescent="0.2">
      <c r="S10252"/>
    </row>
    <row r="10253" spans="19:19" x14ac:dyDescent="0.2">
      <c r="S10253"/>
    </row>
    <row r="10254" spans="19:19" x14ac:dyDescent="0.2">
      <c r="S10254"/>
    </row>
    <row r="10255" spans="19:19" x14ac:dyDescent="0.2">
      <c r="S10255"/>
    </row>
    <row r="10256" spans="19:19" x14ac:dyDescent="0.2">
      <c r="S10256"/>
    </row>
    <row r="10257" spans="19:19" x14ac:dyDescent="0.2">
      <c r="S10257"/>
    </row>
    <row r="10258" spans="19:19" x14ac:dyDescent="0.2">
      <c r="S10258"/>
    </row>
    <row r="10259" spans="19:19" x14ac:dyDescent="0.2">
      <c r="S10259"/>
    </row>
    <row r="10260" spans="19:19" x14ac:dyDescent="0.2">
      <c r="S10260"/>
    </row>
    <row r="10261" spans="19:19" x14ac:dyDescent="0.2">
      <c r="S10261"/>
    </row>
    <row r="10262" spans="19:19" x14ac:dyDescent="0.2">
      <c r="S10262"/>
    </row>
    <row r="10263" spans="19:19" x14ac:dyDescent="0.2">
      <c r="S10263"/>
    </row>
    <row r="10264" spans="19:19" x14ac:dyDescent="0.2">
      <c r="S10264"/>
    </row>
    <row r="10265" spans="19:19" x14ac:dyDescent="0.2">
      <c r="S10265"/>
    </row>
    <row r="10266" spans="19:19" x14ac:dyDescent="0.2">
      <c r="S10266"/>
    </row>
    <row r="10267" spans="19:19" x14ac:dyDescent="0.2">
      <c r="S10267"/>
    </row>
    <row r="10268" spans="19:19" x14ac:dyDescent="0.2">
      <c r="S10268"/>
    </row>
    <row r="10269" spans="19:19" x14ac:dyDescent="0.2">
      <c r="S10269"/>
    </row>
    <row r="10270" spans="19:19" x14ac:dyDescent="0.2">
      <c r="S10270"/>
    </row>
    <row r="10271" spans="19:19" x14ac:dyDescent="0.2">
      <c r="S10271"/>
    </row>
    <row r="10272" spans="19:19" x14ac:dyDescent="0.2">
      <c r="S10272"/>
    </row>
    <row r="10273" spans="19:19" x14ac:dyDescent="0.2">
      <c r="S10273"/>
    </row>
    <row r="10274" spans="19:19" x14ac:dyDescent="0.2">
      <c r="S10274"/>
    </row>
    <row r="10275" spans="19:19" x14ac:dyDescent="0.2">
      <c r="S10275"/>
    </row>
    <row r="10276" spans="19:19" x14ac:dyDescent="0.2">
      <c r="S10276"/>
    </row>
    <row r="10277" spans="19:19" x14ac:dyDescent="0.2">
      <c r="S10277"/>
    </row>
    <row r="10278" spans="19:19" x14ac:dyDescent="0.2">
      <c r="S10278"/>
    </row>
    <row r="10279" spans="19:19" x14ac:dyDescent="0.2">
      <c r="S10279"/>
    </row>
    <row r="10280" spans="19:19" x14ac:dyDescent="0.2">
      <c r="S10280"/>
    </row>
    <row r="10281" spans="19:19" x14ac:dyDescent="0.2">
      <c r="S10281"/>
    </row>
    <row r="10282" spans="19:19" x14ac:dyDescent="0.2">
      <c r="S10282"/>
    </row>
    <row r="10283" spans="19:19" x14ac:dyDescent="0.2">
      <c r="S10283"/>
    </row>
    <row r="10284" spans="19:19" x14ac:dyDescent="0.2">
      <c r="S10284"/>
    </row>
    <row r="10285" spans="19:19" x14ac:dyDescent="0.2">
      <c r="S10285"/>
    </row>
    <row r="10286" spans="19:19" x14ac:dyDescent="0.2">
      <c r="S10286"/>
    </row>
    <row r="10287" spans="19:19" x14ac:dyDescent="0.2">
      <c r="S10287"/>
    </row>
    <row r="10288" spans="19:19" x14ac:dyDescent="0.2">
      <c r="S10288"/>
    </row>
    <row r="10289" spans="19:19" x14ac:dyDescent="0.2">
      <c r="S10289"/>
    </row>
    <row r="10290" spans="19:19" x14ac:dyDescent="0.2">
      <c r="S10290"/>
    </row>
    <row r="10291" spans="19:19" x14ac:dyDescent="0.2">
      <c r="S10291"/>
    </row>
    <row r="10292" spans="19:19" x14ac:dyDescent="0.2">
      <c r="S10292"/>
    </row>
    <row r="10293" spans="19:19" x14ac:dyDescent="0.2">
      <c r="S10293"/>
    </row>
    <row r="10294" spans="19:19" x14ac:dyDescent="0.2">
      <c r="S10294"/>
    </row>
    <row r="10295" spans="19:19" x14ac:dyDescent="0.2">
      <c r="S10295"/>
    </row>
    <row r="10296" spans="19:19" x14ac:dyDescent="0.2">
      <c r="S10296"/>
    </row>
    <row r="10297" spans="19:19" x14ac:dyDescent="0.2">
      <c r="S10297"/>
    </row>
    <row r="10298" spans="19:19" x14ac:dyDescent="0.2">
      <c r="S10298"/>
    </row>
    <row r="10299" spans="19:19" x14ac:dyDescent="0.2">
      <c r="S10299"/>
    </row>
    <row r="10300" spans="19:19" x14ac:dyDescent="0.2">
      <c r="S10300"/>
    </row>
    <row r="10301" spans="19:19" x14ac:dyDescent="0.2">
      <c r="S10301"/>
    </row>
    <row r="10302" spans="19:19" x14ac:dyDescent="0.2">
      <c r="S10302"/>
    </row>
    <row r="10303" spans="19:19" x14ac:dyDescent="0.2">
      <c r="S10303"/>
    </row>
    <row r="10304" spans="19:19" x14ac:dyDescent="0.2">
      <c r="S10304"/>
    </row>
    <row r="10305" spans="19:19" x14ac:dyDescent="0.2">
      <c r="S10305"/>
    </row>
    <row r="10306" spans="19:19" x14ac:dyDescent="0.2">
      <c r="S10306"/>
    </row>
    <row r="10307" spans="19:19" x14ac:dyDescent="0.2">
      <c r="S10307"/>
    </row>
    <row r="10308" spans="19:19" x14ac:dyDescent="0.2">
      <c r="S10308"/>
    </row>
    <row r="10309" spans="19:19" x14ac:dyDescent="0.2">
      <c r="S10309"/>
    </row>
    <row r="10310" spans="19:19" x14ac:dyDescent="0.2">
      <c r="S10310"/>
    </row>
    <row r="10311" spans="19:19" x14ac:dyDescent="0.2">
      <c r="S10311"/>
    </row>
    <row r="10312" spans="19:19" x14ac:dyDescent="0.2">
      <c r="S10312"/>
    </row>
    <row r="10313" spans="19:19" x14ac:dyDescent="0.2">
      <c r="S10313"/>
    </row>
    <row r="10314" spans="19:19" x14ac:dyDescent="0.2">
      <c r="S10314"/>
    </row>
    <row r="10315" spans="19:19" x14ac:dyDescent="0.2">
      <c r="S10315"/>
    </row>
    <row r="10316" spans="19:19" x14ac:dyDescent="0.2">
      <c r="S10316"/>
    </row>
    <row r="10317" spans="19:19" x14ac:dyDescent="0.2">
      <c r="S10317"/>
    </row>
    <row r="10318" spans="19:19" x14ac:dyDescent="0.2">
      <c r="S10318"/>
    </row>
    <row r="10319" spans="19:19" x14ac:dyDescent="0.2">
      <c r="S10319"/>
    </row>
    <row r="10320" spans="19:19" x14ac:dyDescent="0.2">
      <c r="S10320"/>
    </row>
    <row r="10321" spans="19:19" x14ac:dyDescent="0.2">
      <c r="S10321"/>
    </row>
    <row r="10322" spans="19:19" x14ac:dyDescent="0.2">
      <c r="S10322"/>
    </row>
    <row r="10323" spans="19:19" x14ac:dyDescent="0.2">
      <c r="S10323"/>
    </row>
    <row r="10324" spans="19:19" x14ac:dyDescent="0.2">
      <c r="S10324"/>
    </row>
    <row r="10325" spans="19:19" x14ac:dyDescent="0.2">
      <c r="S10325"/>
    </row>
    <row r="10326" spans="19:19" x14ac:dyDescent="0.2">
      <c r="S10326"/>
    </row>
    <row r="10327" spans="19:19" x14ac:dyDescent="0.2">
      <c r="S10327"/>
    </row>
    <row r="10328" spans="19:19" x14ac:dyDescent="0.2">
      <c r="S10328"/>
    </row>
    <row r="10329" spans="19:19" x14ac:dyDescent="0.2">
      <c r="S10329"/>
    </row>
    <row r="10330" spans="19:19" x14ac:dyDescent="0.2">
      <c r="S10330"/>
    </row>
    <row r="10331" spans="19:19" x14ac:dyDescent="0.2">
      <c r="S10331"/>
    </row>
    <row r="10332" spans="19:19" x14ac:dyDescent="0.2">
      <c r="S10332"/>
    </row>
    <row r="10333" spans="19:19" x14ac:dyDescent="0.2">
      <c r="S10333"/>
    </row>
    <row r="10334" spans="19:19" x14ac:dyDescent="0.2">
      <c r="S10334"/>
    </row>
    <row r="10335" spans="19:19" x14ac:dyDescent="0.2">
      <c r="S10335"/>
    </row>
    <row r="10336" spans="19:19" x14ac:dyDescent="0.2">
      <c r="S10336"/>
    </row>
    <row r="10337" spans="19:19" x14ac:dyDescent="0.2">
      <c r="S10337"/>
    </row>
    <row r="10338" spans="19:19" x14ac:dyDescent="0.2">
      <c r="S10338"/>
    </row>
    <row r="10339" spans="19:19" x14ac:dyDescent="0.2">
      <c r="S10339"/>
    </row>
    <row r="10340" spans="19:19" x14ac:dyDescent="0.2">
      <c r="S10340"/>
    </row>
    <row r="10341" spans="19:19" x14ac:dyDescent="0.2">
      <c r="S10341"/>
    </row>
    <row r="10342" spans="19:19" x14ac:dyDescent="0.2">
      <c r="S10342"/>
    </row>
    <row r="10343" spans="19:19" x14ac:dyDescent="0.2">
      <c r="S10343"/>
    </row>
    <row r="10344" spans="19:19" x14ac:dyDescent="0.2">
      <c r="S10344"/>
    </row>
    <row r="10345" spans="19:19" x14ac:dyDescent="0.2">
      <c r="S10345"/>
    </row>
    <row r="10346" spans="19:19" x14ac:dyDescent="0.2">
      <c r="S10346"/>
    </row>
    <row r="10347" spans="19:19" x14ac:dyDescent="0.2">
      <c r="S10347"/>
    </row>
    <row r="10348" spans="19:19" x14ac:dyDescent="0.2">
      <c r="S10348"/>
    </row>
    <row r="10349" spans="19:19" x14ac:dyDescent="0.2">
      <c r="S10349"/>
    </row>
    <row r="10350" spans="19:19" x14ac:dyDescent="0.2">
      <c r="S10350"/>
    </row>
    <row r="10351" spans="19:19" x14ac:dyDescent="0.2">
      <c r="S10351"/>
    </row>
    <row r="10352" spans="19:19" x14ac:dyDescent="0.2">
      <c r="S10352"/>
    </row>
    <row r="10353" spans="19:19" x14ac:dyDescent="0.2">
      <c r="S10353"/>
    </row>
    <row r="10354" spans="19:19" x14ac:dyDescent="0.2">
      <c r="S10354"/>
    </row>
    <row r="10355" spans="19:19" x14ac:dyDescent="0.2">
      <c r="S10355"/>
    </row>
    <row r="10356" spans="19:19" x14ac:dyDescent="0.2">
      <c r="S10356"/>
    </row>
    <row r="10357" spans="19:19" x14ac:dyDescent="0.2">
      <c r="S10357"/>
    </row>
    <row r="10358" spans="19:19" x14ac:dyDescent="0.2">
      <c r="S10358"/>
    </row>
    <row r="10359" spans="19:19" x14ac:dyDescent="0.2">
      <c r="S10359"/>
    </row>
    <row r="10360" spans="19:19" x14ac:dyDescent="0.2">
      <c r="S10360"/>
    </row>
    <row r="10361" spans="19:19" x14ac:dyDescent="0.2">
      <c r="S10361"/>
    </row>
    <row r="10362" spans="19:19" x14ac:dyDescent="0.2">
      <c r="S10362"/>
    </row>
    <row r="10363" spans="19:19" x14ac:dyDescent="0.2">
      <c r="S10363"/>
    </row>
    <row r="10364" spans="19:19" x14ac:dyDescent="0.2">
      <c r="S10364"/>
    </row>
    <row r="10365" spans="19:19" x14ac:dyDescent="0.2">
      <c r="S10365"/>
    </row>
    <row r="10366" spans="19:19" x14ac:dyDescent="0.2">
      <c r="S10366"/>
    </row>
    <row r="10367" spans="19:19" x14ac:dyDescent="0.2">
      <c r="S10367"/>
    </row>
    <row r="10368" spans="19:19" x14ac:dyDescent="0.2">
      <c r="S10368"/>
    </row>
    <row r="10369" spans="19:19" x14ac:dyDescent="0.2">
      <c r="S10369"/>
    </row>
    <row r="10370" spans="19:19" x14ac:dyDescent="0.2">
      <c r="S10370"/>
    </row>
    <row r="10371" spans="19:19" x14ac:dyDescent="0.2">
      <c r="S10371"/>
    </row>
    <row r="10372" spans="19:19" x14ac:dyDescent="0.2">
      <c r="S10372"/>
    </row>
    <row r="10373" spans="19:19" x14ac:dyDescent="0.2">
      <c r="S10373"/>
    </row>
    <row r="10374" spans="19:19" x14ac:dyDescent="0.2">
      <c r="S10374"/>
    </row>
    <row r="10375" spans="19:19" x14ac:dyDescent="0.2">
      <c r="S10375"/>
    </row>
    <row r="10376" spans="19:19" x14ac:dyDescent="0.2">
      <c r="S10376"/>
    </row>
    <row r="10377" spans="19:19" x14ac:dyDescent="0.2">
      <c r="S10377"/>
    </row>
    <row r="10378" spans="19:19" x14ac:dyDescent="0.2">
      <c r="S10378"/>
    </row>
    <row r="10379" spans="19:19" x14ac:dyDescent="0.2">
      <c r="S10379"/>
    </row>
    <row r="10380" spans="19:19" x14ac:dyDescent="0.2">
      <c r="S10380"/>
    </row>
    <row r="10381" spans="19:19" x14ac:dyDescent="0.2">
      <c r="S10381"/>
    </row>
    <row r="10382" spans="19:19" x14ac:dyDescent="0.2">
      <c r="S10382"/>
    </row>
    <row r="10383" spans="19:19" x14ac:dyDescent="0.2">
      <c r="S10383"/>
    </row>
    <row r="10384" spans="19:19" x14ac:dyDescent="0.2">
      <c r="S10384"/>
    </row>
    <row r="10385" spans="19:19" x14ac:dyDescent="0.2">
      <c r="S10385"/>
    </row>
    <row r="10386" spans="19:19" x14ac:dyDescent="0.2">
      <c r="S10386"/>
    </row>
    <row r="10387" spans="19:19" x14ac:dyDescent="0.2">
      <c r="S10387"/>
    </row>
    <row r="10388" spans="19:19" x14ac:dyDescent="0.2">
      <c r="S10388"/>
    </row>
    <row r="10389" spans="19:19" x14ac:dyDescent="0.2">
      <c r="S10389"/>
    </row>
    <row r="10390" spans="19:19" x14ac:dyDescent="0.2">
      <c r="S10390"/>
    </row>
    <row r="10391" spans="19:19" x14ac:dyDescent="0.2">
      <c r="S10391"/>
    </row>
    <row r="10392" spans="19:19" x14ac:dyDescent="0.2">
      <c r="S10392"/>
    </row>
    <row r="10393" spans="19:19" x14ac:dyDescent="0.2">
      <c r="S10393"/>
    </row>
    <row r="10394" spans="19:19" x14ac:dyDescent="0.2">
      <c r="S10394"/>
    </row>
    <row r="10395" spans="19:19" x14ac:dyDescent="0.2">
      <c r="S10395"/>
    </row>
    <row r="10396" spans="19:19" x14ac:dyDescent="0.2">
      <c r="S10396"/>
    </row>
    <row r="10397" spans="19:19" x14ac:dyDescent="0.2">
      <c r="S10397"/>
    </row>
    <row r="10398" spans="19:19" x14ac:dyDescent="0.2">
      <c r="S10398"/>
    </row>
    <row r="10399" spans="19:19" x14ac:dyDescent="0.2">
      <c r="S10399"/>
    </row>
    <row r="10400" spans="19:19" x14ac:dyDescent="0.2">
      <c r="S10400"/>
    </row>
    <row r="10401" spans="19:19" x14ac:dyDescent="0.2">
      <c r="S10401"/>
    </row>
    <row r="10402" spans="19:19" x14ac:dyDescent="0.2">
      <c r="S10402"/>
    </row>
    <row r="10403" spans="19:19" x14ac:dyDescent="0.2">
      <c r="S10403"/>
    </row>
    <row r="10404" spans="19:19" x14ac:dyDescent="0.2">
      <c r="S10404"/>
    </row>
    <row r="10405" spans="19:19" x14ac:dyDescent="0.2">
      <c r="S10405"/>
    </row>
    <row r="10406" spans="19:19" x14ac:dyDescent="0.2">
      <c r="S10406"/>
    </row>
    <row r="10407" spans="19:19" x14ac:dyDescent="0.2">
      <c r="S10407"/>
    </row>
    <row r="10408" spans="19:19" x14ac:dyDescent="0.2">
      <c r="S10408"/>
    </row>
    <row r="10409" spans="19:19" x14ac:dyDescent="0.2">
      <c r="S10409"/>
    </row>
    <row r="10410" spans="19:19" x14ac:dyDescent="0.2">
      <c r="S10410"/>
    </row>
    <row r="10411" spans="19:19" x14ac:dyDescent="0.2">
      <c r="S10411"/>
    </row>
    <row r="10412" spans="19:19" x14ac:dyDescent="0.2">
      <c r="S10412"/>
    </row>
    <row r="10413" spans="19:19" x14ac:dyDescent="0.2">
      <c r="S10413"/>
    </row>
    <row r="10414" spans="19:19" x14ac:dyDescent="0.2">
      <c r="S10414"/>
    </row>
    <row r="10415" spans="19:19" x14ac:dyDescent="0.2">
      <c r="S10415"/>
    </row>
    <row r="10416" spans="19:19" x14ac:dyDescent="0.2">
      <c r="S10416"/>
    </row>
    <row r="10417" spans="19:19" x14ac:dyDescent="0.2">
      <c r="S10417"/>
    </row>
    <row r="10418" spans="19:19" x14ac:dyDescent="0.2">
      <c r="S10418"/>
    </row>
    <row r="10419" spans="19:19" x14ac:dyDescent="0.2">
      <c r="S10419"/>
    </row>
    <row r="10420" spans="19:19" x14ac:dyDescent="0.2">
      <c r="S10420"/>
    </row>
    <row r="10421" spans="19:19" x14ac:dyDescent="0.2">
      <c r="S10421"/>
    </row>
    <row r="10422" spans="19:19" x14ac:dyDescent="0.2">
      <c r="S10422"/>
    </row>
    <row r="10423" spans="19:19" x14ac:dyDescent="0.2">
      <c r="S10423"/>
    </row>
    <row r="10424" spans="19:19" x14ac:dyDescent="0.2">
      <c r="S10424"/>
    </row>
    <row r="10425" spans="19:19" x14ac:dyDescent="0.2">
      <c r="S10425"/>
    </row>
    <row r="10426" spans="19:19" x14ac:dyDescent="0.2">
      <c r="S10426"/>
    </row>
    <row r="10427" spans="19:19" x14ac:dyDescent="0.2">
      <c r="S10427"/>
    </row>
    <row r="10428" spans="19:19" x14ac:dyDescent="0.2">
      <c r="S10428"/>
    </row>
    <row r="10429" spans="19:19" x14ac:dyDescent="0.2">
      <c r="S10429"/>
    </row>
    <row r="10430" spans="19:19" x14ac:dyDescent="0.2">
      <c r="S10430"/>
    </row>
    <row r="10431" spans="19:19" x14ac:dyDescent="0.2">
      <c r="S10431"/>
    </row>
    <row r="10432" spans="19:19" x14ac:dyDescent="0.2">
      <c r="S10432"/>
    </row>
    <row r="10433" spans="19:19" x14ac:dyDescent="0.2">
      <c r="S10433"/>
    </row>
    <row r="10434" spans="19:19" x14ac:dyDescent="0.2">
      <c r="S10434"/>
    </row>
    <row r="10435" spans="19:19" x14ac:dyDescent="0.2">
      <c r="S10435"/>
    </row>
    <row r="10436" spans="19:19" x14ac:dyDescent="0.2">
      <c r="S10436"/>
    </row>
    <row r="10437" spans="19:19" x14ac:dyDescent="0.2">
      <c r="S10437"/>
    </row>
    <row r="10438" spans="19:19" x14ac:dyDescent="0.2">
      <c r="S10438"/>
    </row>
    <row r="10439" spans="19:19" x14ac:dyDescent="0.2">
      <c r="S10439"/>
    </row>
    <row r="10440" spans="19:19" x14ac:dyDescent="0.2">
      <c r="S10440"/>
    </row>
    <row r="10441" spans="19:19" x14ac:dyDescent="0.2">
      <c r="S10441"/>
    </row>
    <row r="10442" spans="19:19" x14ac:dyDescent="0.2">
      <c r="S10442"/>
    </row>
    <row r="10443" spans="19:19" x14ac:dyDescent="0.2">
      <c r="S10443"/>
    </row>
    <row r="10444" spans="19:19" x14ac:dyDescent="0.2">
      <c r="S10444"/>
    </row>
    <row r="10445" spans="19:19" x14ac:dyDescent="0.2">
      <c r="S10445"/>
    </row>
    <row r="10446" spans="19:19" x14ac:dyDescent="0.2">
      <c r="S10446"/>
    </row>
    <row r="10447" spans="19:19" x14ac:dyDescent="0.2">
      <c r="S10447"/>
    </row>
    <row r="10448" spans="19:19" x14ac:dyDescent="0.2">
      <c r="S10448"/>
    </row>
    <row r="10449" spans="19:19" x14ac:dyDescent="0.2">
      <c r="S10449"/>
    </row>
    <row r="10450" spans="19:19" x14ac:dyDescent="0.2">
      <c r="S10450"/>
    </row>
    <row r="10451" spans="19:19" x14ac:dyDescent="0.2">
      <c r="S10451"/>
    </row>
    <row r="10452" spans="19:19" x14ac:dyDescent="0.2">
      <c r="S10452"/>
    </row>
    <row r="10453" spans="19:19" x14ac:dyDescent="0.2">
      <c r="S10453"/>
    </row>
    <row r="10454" spans="19:19" x14ac:dyDescent="0.2">
      <c r="S10454"/>
    </row>
    <row r="10455" spans="19:19" x14ac:dyDescent="0.2">
      <c r="S10455"/>
    </row>
    <row r="10456" spans="19:19" x14ac:dyDescent="0.2">
      <c r="S10456"/>
    </row>
    <row r="10457" spans="19:19" x14ac:dyDescent="0.2">
      <c r="S10457"/>
    </row>
    <row r="10458" spans="19:19" x14ac:dyDescent="0.2">
      <c r="S10458"/>
    </row>
    <row r="10459" spans="19:19" x14ac:dyDescent="0.2">
      <c r="S10459"/>
    </row>
    <row r="10460" spans="19:19" x14ac:dyDescent="0.2">
      <c r="S10460"/>
    </row>
    <row r="10461" spans="19:19" x14ac:dyDescent="0.2">
      <c r="S10461"/>
    </row>
    <row r="10462" spans="19:19" x14ac:dyDescent="0.2">
      <c r="S10462"/>
    </row>
    <row r="10463" spans="19:19" x14ac:dyDescent="0.2">
      <c r="S10463"/>
    </row>
    <row r="10464" spans="19:19" x14ac:dyDescent="0.2">
      <c r="S10464"/>
    </row>
    <row r="10465" spans="19:19" x14ac:dyDescent="0.2">
      <c r="S10465"/>
    </row>
    <row r="10466" spans="19:19" x14ac:dyDescent="0.2">
      <c r="S10466"/>
    </row>
    <row r="10467" spans="19:19" x14ac:dyDescent="0.2">
      <c r="S10467"/>
    </row>
    <row r="10468" spans="19:19" x14ac:dyDescent="0.2">
      <c r="S10468"/>
    </row>
    <row r="10469" spans="19:19" x14ac:dyDescent="0.2">
      <c r="S10469"/>
    </row>
    <row r="10470" spans="19:19" x14ac:dyDescent="0.2">
      <c r="S10470"/>
    </row>
    <row r="10471" spans="19:19" x14ac:dyDescent="0.2">
      <c r="S10471"/>
    </row>
    <row r="10472" spans="19:19" x14ac:dyDescent="0.2">
      <c r="S10472"/>
    </row>
    <row r="10473" spans="19:19" x14ac:dyDescent="0.2">
      <c r="S10473"/>
    </row>
    <row r="10474" spans="19:19" x14ac:dyDescent="0.2">
      <c r="S10474"/>
    </row>
    <row r="10475" spans="19:19" x14ac:dyDescent="0.2">
      <c r="S10475"/>
    </row>
    <row r="10476" spans="19:19" x14ac:dyDescent="0.2">
      <c r="S10476"/>
    </row>
    <row r="10477" spans="19:19" x14ac:dyDescent="0.2">
      <c r="S10477"/>
    </row>
    <row r="10478" spans="19:19" x14ac:dyDescent="0.2">
      <c r="S10478"/>
    </row>
    <row r="10479" spans="19:19" x14ac:dyDescent="0.2">
      <c r="S10479"/>
    </row>
    <row r="10480" spans="19:19" x14ac:dyDescent="0.2">
      <c r="S10480"/>
    </row>
    <row r="10481" spans="19:19" x14ac:dyDescent="0.2">
      <c r="S10481"/>
    </row>
    <row r="10482" spans="19:19" x14ac:dyDescent="0.2">
      <c r="S10482"/>
    </row>
    <row r="10483" spans="19:19" x14ac:dyDescent="0.2">
      <c r="S10483"/>
    </row>
    <row r="10484" spans="19:19" x14ac:dyDescent="0.2">
      <c r="S10484"/>
    </row>
    <row r="10485" spans="19:19" x14ac:dyDescent="0.2">
      <c r="S10485"/>
    </row>
    <row r="10486" spans="19:19" x14ac:dyDescent="0.2">
      <c r="S10486"/>
    </row>
    <row r="10487" spans="19:19" x14ac:dyDescent="0.2">
      <c r="S10487"/>
    </row>
    <row r="10488" spans="19:19" x14ac:dyDescent="0.2">
      <c r="S10488"/>
    </row>
    <row r="10489" spans="19:19" x14ac:dyDescent="0.2">
      <c r="S10489"/>
    </row>
    <row r="10490" spans="19:19" x14ac:dyDescent="0.2">
      <c r="S10490"/>
    </row>
    <row r="10491" spans="19:19" x14ac:dyDescent="0.2">
      <c r="S10491"/>
    </row>
    <row r="10492" spans="19:19" x14ac:dyDescent="0.2">
      <c r="S10492"/>
    </row>
    <row r="10493" spans="19:19" x14ac:dyDescent="0.2">
      <c r="S10493"/>
    </row>
    <row r="10494" spans="19:19" x14ac:dyDescent="0.2">
      <c r="S10494"/>
    </row>
    <row r="10495" spans="19:19" x14ac:dyDescent="0.2">
      <c r="S10495"/>
    </row>
    <row r="10496" spans="19:19" x14ac:dyDescent="0.2">
      <c r="S10496"/>
    </row>
    <row r="10497" spans="19:19" x14ac:dyDescent="0.2">
      <c r="S10497"/>
    </row>
    <row r="10498" spans="19:19" x14ac:dyDescent="0.2">
      <c r="S10498"/>
    </row>
    <row r="10499" spans="19:19" x14ac:dyDescent="0.2">
      <c r="S10499"/>
    </row>
    <row r="10500" spans="19:19" x14ac:dyDescent="0.2">
      <c r="S10500"/>
    </row>
    <row r="10501" spans="19:19" x14ac:dyDescent="0.2">
      <c r="S10501"/>
    </row>
    <row r="10502" spans="19:19" x14ac:dyDescent="0.2">
      <c r="S10502"/>
    </row>
    <row r="10503" spans="19:19" x14ac:dyDescent="0.2">
      <c r="S10503"/>
    </row>
    <row r="10504" spans="19:19" x14ac:dyDescent="0.2">
      <c r="S10504"/>
    </row>
    <row r="10505" spans="19:19" x14ac:dyDescent="0.2">
      <c r="S10505"/>
    </row>
    <row r="10506" spans="19:19" x14ac:dyDescent="0.2">
      <c r="S10506"/>
    </row>
    <row r="10507" spans="19:19" x14ac:dyDescent="0.2">
      <c r="S10507"/>
    </row>
    <row r="10508" spans="19:19" x14ac:dyDescent="0.2">
      <c r="S10508"/>
    </row>
    <row r="10509" spans="19:19" x14ac:dyDescent="0.2">
      <c r="S10509"/>
    </row>
    <row r="10510" spans="19:19" x14ac:dyDescent="0.2">
      <c r="S10510"/>
    </row>
    <row r="10511" spans="19:19" x14ac:dyDescent="0.2">
      <c r="S10511"/>
    </row>
    <row r="10512" spans="19:19" x14ac:dyDescent="0.2">
      <c r="S10512"/>
    </row>
    <row r="10513" spans="19:19" x14ac:dyDescent="0.2">
      <c r="S10513"/>
    </row>
    <row r="10514" spans="19:19" x14ac:dyDescent="0.2">
      <c r="S10514"/>
    </row>
    <row r="10515" spans="19:19" x14ac:dyDescent="0.2">
      <c r="S10515"/>
    </row>
    <row r="10516" spans="19:19" x14ac:dyDescent="0.2">
      <c r="S10516"/>
    </row>
    <row r="10517" spans="19:19" x14ac:dyDescent="0.2">
      <c r="S10517"/>
    </row>
    <row r="10518" spans="19:19" x14ac:dyDescent="0.2">
      <c r="S10518"/>
    </row>
    <row r="10519" spans="19:19" x14ac:dyDescent="0.2">
      <c r="S10519"/>
    </row>
    <row r="10520" spans="19:19" x14ac:dyDescent="0.2">
      <c r="S10520"/>
    </row>
    <row r="10521" spans="19:19" x14ac:dyDescent="0.2">
      <c r="S10521"/>
    </row>
    <row r="10522" spans="19:19" x14ac:dyDescent="0.2">
      <c r="S10522"/>
    </row>
    <row r="10523" spans="19:19" x14ac:dyDescent="0.2">
      <c r="S10523"/>
    </row>
    <row r="10524" spans="19:19" x14ac:dyDescent="0.2">
      <c r="S10524"/>
    </row>
    <row r="10525" spans="19:19" x14ac:dyDescent="0.2">
      <c r="S10525"/>
    </row>
    <row r="10526" spans="19:19" x14ac:dyDescent="0.2">
      <c r="S10526"/>
    </row>
    <row r="10527" spans="19:19" x14ac:dyDescent="0.2">
      <c r="S10527"/>
    </row>
    <row r="10528" spans="19:19" x14ac:dyDescent="0.2">
      <c r="S10528"/>
    </row>
    <row r="10529" spans="19:19" x14ac:dyDescent="0.2">
      <c r="S10529"/>
    </row>
    <row r="10530" spans="19:19" x14ac:dyDescent="0.2">
      <c r="S10530"/>
    </row>
    <row r="10531" spans="19:19" x14ac:dyDescent="0.2">
      <c r="S10531"/>
    </row>
    <row r="10532" spans="19:19" x14ac:dyDescent="0.2">
      <c r="S10532"/>
    </row>
    <row r="10533" spans="19:19" x14ac:dyDescent="0.2">
      <c r="S10533"/>
    </row>
    <row r="10534" spans="19:19" x14ac:dyDescent="0.2">
      <c r="S10534"/>
    </row>
    <row r="10535" spans="19:19" x14ac:dyDescent="0.2">
      <c r="S10535"/>
    </row>
    <row r="10536" spans="19:19" x14ac:dyDescent="0.2">
      <c r="S10536"/>
    </row>
    <row r="10537" spans="19:19" x14ac:dyDescent="0.2">
      <c r="S10537"/>
    </row>
    <row r="10538" spans="19:19" x14ac:dyDescent="0.2">
      <c r="S10538"/>
    </row>
    <row r="10539" spans="19:19" x14ac:dyDescent="0.2">
      <c r="S10539"/>
    </row>
    <row r="10540" spans="19:19" x14ac:dyDescent="0.2">
      <c r="S10540"/>
    </row>
    <row r="10541" spans="19:19" x14ac:dyDescent="0.2">
      <c r="S10541"/>
    </row>
    <row r="10542" spans="19:19" x14ac:dyDescent="0.2">
      <c r="S10542"/>
    </row>
    <row r="10543" spans="19:19" x14ac:dyDescent="0.2">
      <c r="S10543"/>
    </row>
    <row r="10544" spans="19:19" x14ac:dyDescent="0.2">
      <c r="S10544"/>
    </row>
    <row r="10545" spans="19:19" x14ac:dyDescent="0.2">
      <c r="S10545"/>
    </row>
    <row r="10546" spans="19:19" x14ac:dyDescent="0.2">
      <c r="S10546"/>
    </row>
    <row r="10547" spans="19:19" x14ac:dyDescent="0.2">
      <c r="S10547"/>
    </row>
    <row r="10548" spans="19:19" x14ac:dyDescent="0.2">
      <c r="S10548"/>
    </row>
    <row r="10549" spans="19:19" x14ac:dyDescent="0.2">
      <c r="S10549"/>
    </row>
    <row r="10550" spans="19:19" x14ac:dyDescent="0.2">
      <c r="S10550"/>
    </row>
    <row r="10551" spans="19:19" x14ac:dyDescent="0.2">
      <c r="S10551"/>
    </row>
    <row r="10552" spans="19:19" x14ac:dyDescent="0.2">
      <c r="S10552"/>
    </row>
    <row r="10553" spans="19:19" x14ac:dyDescent="0.2">
      <c r="S10553"/>
    </row>
    <row r="10554" spans="19:19" x14ac:dyDescent="0.2">
      <c r="S10554"/>
    </row>
    <row r="10555" spans="19:19" x14ac:dyDescent="0.2">
      <c r="S10555"/>
    </row>
    <row r="10556" spans="19:19" x14ac:dyDescent="0.2">
      <c r="S10556"/>
    </row>
    <row r="10557" spans="19:19" x14ac:dyDescent="0.2">
      <c r="S10557"/>
    </row>
    <row r="10558" spans="19:19" x14ac:dyDescent="0.2">
      <c r="S10558"/>
    </row>
    <row r="10559" spans="19:19" x14ac:dyDescent="0.2">
      <c r="S10559"/>
    </row>
    <row r="10560" spans="19:19" x14ac:dyDescent="0.2">
      <c r="S10560"/>
    </row>
    <row r="10561" spans="19:19" x14ac:dyDescent="0.2">
      <c r="S10561"/>
    </row>
    <row r="10562" spans="19:19" x14ac:dyDescent="0.2">
      <c r="S10562"/>
    </row>
    <row r="10563" spans="19:19" x14ac:dyDescent="0.2">
      <c r="S10563"/>
    </row>
    <row r="10564" spans="19:19" x14ac:dyDescent="0.2">
      <c r="S10564"/>
    </row>
    <row r="10565" spans="19:19" x14ac:dyDescent="0.2">
      <c r="S10565"/>
    </row>
    <row r="10566" spans="19:19" x14ac:dyDescent="0.2">
      <c r="S10566"/>
    </row>
    <row r="10567" spans="19:19" x14ac:dyDescent="0.2">
      <c r="S10567"/>
    </row>
    <row r="10568" spans="19:19" x14ac:dyDescent="0.2">
      <c r="S10568"/>
    </row>
    <row r="10569" spans="19:19" x14ac:dyDescent="0.2">
      <c r="S10569"/>
    </row>
    <row r="10570" spans="19:19" x14ac:dyDescent="0.2">
      <c r="S10570"/>
    </row>
    <row r="10571" spans="19:19" x14ac:dyDescent="0.2">
      <c r="S10571"/>
    </row>
    <row r="10572" spans="19:19" x14ac:dyDescent="0.2">
      <c r="S10572"/>
    </row>
    <row r="10573" spans="19:19" x14ac:dyDescent="0.2">
      <c r="S10573"/>
    </row>
    <row r="10574" spans="19:19" x14ac:dyDescent="0.2">
      <c r="S10574"/>
    </row>
    <row r="10575" spans="19:19" x14ac:dyDescent="0.2">
      <c r="S10575"/>
    </row>
    <row r="10576" spans="19:19" x14ac:dyDescent="0.2">
      <c r="S10576"/>
    </row>
    <row r="10577" spans="19:19" x14ac:dyDescent="0.2">
      <c r="S10577"/>
    </row>
    <row r="10578" spans="19:19" x14ac:dyDescent="0.2">
      <c r="S10578"/>
    </row>
    <row r="10579" spans="19:19" x14ac:dyDescent="0.2">
      <c r="S10579"/>
    </row>
    <row r="10580" spans="19:19" x14ac:dyDescent="0.2">
      <c r="S10580"/>
    </row>
    <row r="10581" spans="19:19" x14ac:dyDescent="0.2">
      <c r="S10581"/>
    </row>
    <row r="10582" spans="19:19" x14ac:dyDescent="0.2">
      <c r="S10582"/>
    </row>
    <row r="10583" spans="19:19" x14ac:dyDescent="0.2">
      <c r="S10583"/>
    </row>
    <row r="10584" spans="19:19" x14ac:dyDescent="0.2">
      <c r="S10584"/>
    </row>
    <row r="10585" spans="19:19" x14ac:dyDescent="0.2">
      <c r="S10585"/>
    </row>
    <row r="10586" spans="19:19" x14ac:dyDescent="0.2">
      <c r="S10586"/>
    </row>
    <row r="10587" spans="19:19" x14ac:dyDescent="0.2">
      <c r="S10587"/>
    </row>
    <row r="10588" spans="19:19" x14ac:dyDescent="0.2">
      <c r="S10588"/>
    </row>
    <row r="10589" spans="19:19" x14ac:dyDescent="0.2">
      <c r="S10589"/>
    </row>
    <row r="10590" spans="19:19" x14ac:dyDescent="0.2">
      <c r="S10590"/>
    </row>
    <row r="10591" spans="19:19" x14ac:dyDescent="0.2">
      <c r="S10591"/>
    </row>
    <row r="10592" spans="19:19" x14ac:dyDescent="0.2">
      <c r="S10592"/>
    </row>
    <row r="10593" spans="19:19" x14ac:dyDescent="0.2">
      <c r="S10593"/>
    </row>
    <row r="10594" spans="19:19" x14ac:dyDescent="0.2">
      <c r="S10594"/>
    </row>
    <row r="10595" spans="19:19" x14ac:dyDescent="0.2">
      <c r="S10595"/>
    </row>
    <row r="10596" spans="19:19" x14ac:dyDescent="0.2">
      <c r="S10596"/>
    </row>
    <row r="10597" spans="19:19" x14ac:dyDescent="0.2">
      <c r="S10597"/>
    </row>
    <row r="10598" spans="19:19" x14ac:dyDescent="0.2">
      <c r="S10598"/>
    </row>
    <row r="10599" spans="19:19" x14ac:dyDescent="0.2">
      <c r="S10599"/>
    </row>
    <row r="10600" spans="19:19" x14ac:dyDescent="0.2">
      <c r="S10600"/>
    </row>
    <row r="10601" spans="19:19" x14ac:dyDescent="0.2">
      <c r="S10601"/>
    </row>
    <row r="10602" spans="19:19" x14ac:dyDescent="0.2">
      <c r="S10602"/>
    </row>
    <row r="10603" spans="19:19" x14ac:dyDescent="0.2">
      <c r="S10603"/>
    </row>
    <row r="10604" spans="19:19" x14ac:dyDescent="0.2">
      <c r="S10604"/>
    </row>
    <row r="10605" spans="19:19" x14ac:dyDescent="0.2">
      <c r="S10605"/>
    </row>
    <row r="10606" spans="19:19" x14ac:dyDescent="0.2">
      <c r="S10606"/>
    </row>
    <row r="10607" spans="19:19" x14ac:dyDescent="0.2">
      <c r="S10607"/>
    </row>
    <row r="10608" spans="19:19" x14ac:dyDescent="0.2">
      <c r="S10608"/>
    </row>
    <row r="10609" spans="19:19" x14ac:dyDescent="0.2">
      <c r="S10609"/>
    </row>
    <row r="10610" spans="19:19" x14ac:dyDescent="0.2">
      <c r="S10610"/>
    </row>
    <row r="10611" spans="19:19" x14ac:dyDescent="0.2">
      <c r="S10611"/>
    </row>
    <row r="10612" spans="19:19" x14ac:dyDescent="0.2">
      <c r="S10612"/>
    </row>
    <row r="10613" spans="19:19" x14ac:dyDescent="0.2">
      <c r="S10613"/>
    </row>
    <row r="10614" spans="19:19" x14ac:dyDescent="0.2">
      <c r="S10614"/>
    </row>
    <row r="10615" spans="19:19" x14ac:dyDescent="0.2">
      <c r="S10615"/>
    </row>
    <row r="10616" spans="19:19" x14ac:dyDescent="0.2">
      <c r="S10616"/>
    </row>
    <row r="10617" spans="19:19" x14ac:dyDescent="0.2">
      <c r="S10617"/>
    </row>
    <row r="10618" spans="19:19" x14ac:dyDescent="0.2">
      <c r="S10618"/>
    </row>
    <row r="10619" spans="19:19" x14ac:dyDescent="0.2">
      <c r="S10619"/>
    </row>
    <row r="10620" spans="19:19" x14ac:dyDescent="0.2">
      <c r="S10620"/>
    </row>
    <row r="10621" spans="19:19" x14ac:dyDescent="0.2">
      <c r="S10621"/>
    </row>
    <row r="10622" spans="19:19" x14ac:dyDescent="0.2">
      <c r="S10622"/>
    </row>
    <row r="10623" spans="19:19" x14ac:dyDescent="0.2">
      <c r="S10623"/>
    </row>
    <row r="10624" spans="19:19" x14ac:dyDescent="0.2">
      <c r="S10624"/>
    </row>
    <row r="10625" spans="19:19" x14ac:dyDescent="0.2">
      <c r="S10625"/>
    </row>
    <row r="10626" spans="19:19" x14ac:dyDescent="0.2">
      <c r="S10626"/>
    </row>
    <row r="10627" spans="19:19" x14ac:dyDescent="0.2">
      <c r="S10627"/>
    </row>
    <row r="10628" spans="19:19" x14ac:dyDescent="0.2">
      <c r="S10628"/>
    </row>
    <row r="10629" spans="19:19" x14ac:dyDescent="0.2">
      <c r="S10629"/>
    </row>
    <row r="10630" spans="19:19" x14ac:dyDescent="0.2">
      <c r="S10630"/>
    </row>
    <row r="10631" spans="19:19" x14ac:dyDescent="0.2">
      <c r="S10631"/>
    </row>
    <row r="10632" spans="19:19" x14ac:dyDescent="0.2">
      <c r="S10632"/>
    </row>
    <row r="10633" spans="19:19" x14ac:dyDescent="0.2">
      <c r="S10633"/>
    </row>
    <row r="10634" spans="19:19" x14ac:dyDescent="0.2">
      <c r="S10634"/>
    </row>
    <row r="10635" spans="19:19" x14ac:dyDescent="0.2">
      <c r="S10635"/>
    </row>
    <row r="10636" spans="19:19" x14ac:dyDescent="0.2">
      <c r="S10636"/>
    </row>
    <row r="10637" spans="19:19" x14ac:dyDescent="0.2">
      <c r="S10637"/>
    </row>
    <row r="10638" spans="19:19" x14ac:dyDescent="0.2">
      <c r="S10638"/>
    </row>
    <row r="10639" spans="19:19" x14ac:dyDescent="0.2">
      <c r="S10639"/>
    </row>
    <row r="10640" spans="19:19" x14ac:dyDescent="0.2">
      <c r="S10640"/>
    </row>
    <row r="10641" spans="19:19" x14ac:dyDescent="0.2">
      <c r="S10641"/>
    </row>
    <row r="10642" spans="19:19" x14ac:dyDescent="0.2">
      <c r="S10642"/>
    </row>
    <row r="10643" spans="19:19" x14ac:dyDescent="0.2">
      <c r="S10643"/>
    </row>
    <row r="10644" spans="19:19" x14ac:dyDescent="0.2">
      <c r="S10644"/>
    </row>
    <row r="10645" spans="19:19" x14ac:dyDescent="0.2">
      <c r="S10645"/>
    </row>
    <row r="10646" spans="19:19" x14ac:dyDescent="0.2">
      <c r="S10646"/>
    </row>
    <row r="10647" spans="19:19" x14ac:dyDescent="0.2">
      <c r="S10647"/>
    </row>
    <row r="10648" spans="19:19" x14ac:dyDescent="0.2">
      <c r="S10648"/>
    </row>
    <row r="10649" spans="19:19" x14ac:dyDescent="0.2">
      <c r="S10649"/>
    </row>
    <row r="10650" spans="19:19" x14ac:dyDescent="0.2">
      <c r="S10650"/>
    </row>
    <row r="10651" spans="19:19" x14ac:dyDescent="0.2">
      <c r="S10651"/>
    </row>
    <row r="10652" spans="19:19" x14ac:dyDescent="0.2">
      <c r="S10652"/>
    </row>
    <row r="10653" spans="19:19" x14ac:dyDescent="0.2">
      <c r="S10653"/>
    </row>
    <row r="10654" spans="19:19" x14ac:dyDescent="0.2">
      <c r="S10654"/>
    </row>
    <row r="10655" spans="19:19" x14ac:dyDescent="0.2">
      <c r="S10655"/>
    </row>
    <row r="10656" spans="19:19" x14ac:dyDescent="0.2">
      <c r="S10656"/>
    </row>
    <row r="10657" spans="19:19" x14ac:dyDescent="0.2">
      <c r="S10657"/>
    </row>
    <row r="10658" spans="19:19" x14ac:dyDescent="0.2">
      <c r="S10658"/>
    </row>
    <row r="10659" spans="19:19" x14ac:dyDescent="0.2">
      <c r="S10659"/>
    </row>
    <row r="10660" spans="19:19" x14ac:dyDescent="0.2">
      <c r="S10660"/>
    </row>
    <row r="10661" spans="19:19" x14ac:dyDescent="0.2">
      <c r="S10661"/>
    </row>
    <row r="10662" spans="19:19" x14ac:dyDescent="0.2">
      <c r="S10662"/>
    </row>
    <row r="10663" spans="19:19" x14ac:dyDescent="0.2">
      <c r="S10663"/>
    </row>
    <row r="10664" spans="19:19" x14ac:dyDescent="0.2">
      <c r="S10664"/>
    </row>
    <row r="10665" spans="19:19" x14ac:dyDescent="0.2">
      <c r="S10665"/>
    </row>
    <row r="10666" spans="19:19" x14ac:dyDescent="0.2">
      <c r="S10666"/>
    </row>
    <row r="10667" spans="19:19" x14ac:dyDescent="0.2">
      <c r="S10667"/>
    </row>
    <row r="10668" spans="19:19" x14ac:dyDescent="0.2">
      <c r="S10668"/>
    </row>
    <row r="10669" spans="19:19" x14ac:dyDescent="0.2">
      <c r="S10669"/>
    </row>
    <row r="10670" spans="19:19" x14ac:dyDescent="0.2">
      <c r="S10670"/>
    </row>
    <row r="10671" spans="19:19" x14ac:dyDescent="0.2">
      <c r="S10671"/>
    </row>
    <row r="10672" spans="19:19" x14ac:dyDescent="0.2">
      <c r="S10672"/>
    </row>
    <row r="10673" spans="19:19" x14ac:dyDescent="0.2">
      <c r="S10673"/>
    </row>
    <row r="10674" spans="19:19" x14ac:dyDescent="0.2">
      <c r="S10674"/>
    </row>
    <row r="10675" spans="19:19" x14ac:dyDescent="0.2">
      <c r="S10675"/>
    </row>
    <row r="10676" spans="19:19" x14ac:dyDescent="0.2">
      <c r="S10676"/>
    </row>
    <row r="10677" spans="19:19" x14ac:dyDescent="0.2">
      <c r="S10677"/>
    </row>
    <row r="10678" spans="19:19" x14ac:dyDescent="0.2">
      <c r="S10678"/>
    </row>
    <row r="10679" spans="19:19" x14ac:dyDescent="0.2">
      <c r="S10679"/>
    </row>
    <row r="10680" spans="19:19" x14ac:dyDescent="0.2">
      <c r="S10680"/>
    </row>
    <row r="10681" spans="19:19" x14ac:dyDescent="0.2">
      <c r="S10681"/>
    </row>
    <row r="10682" spans="19:19" x14ac:dyDescent="0.2">
      <c r="S10682"/>
    </row>
    <row r="10683" spans="19:19" x14ac:dyDescent="0.2">
      <c r="S10683"/>
    </row>
    <row r="10684" spans="19:19" x14ac:dyDescent="0.2">
      <c r="S10684"/>
    </row>
    <row r="10685" spans="19:19" x14ac:dyDescent="0.2">
      <c r="S10685"/>
    </row>
    <row r="10686" spans="19:19" x14ac:dyDescent="0.2">
      <c r="S10686"/>
    </row>
    <row r="10687" spans="19:19" x14ac:dyDescent="0.2">
      <c r="S10687"/>
    </row>
    <row r="10688" spans="19:19" x14ac:dyDescent="0.2">
      <c r="S10688"/>
    </row>
    <row r="10689" spans="19:19" x14ac:dyDescent="0.2">
      <c r="S10689"/>
    </row>
    <row r="10690" spans="19:19" x14ac:dyDescent="0.2">
      <c r="S10690"/>
    </row>
    <row r="10691" spans="19:19" x14ac:dyDescent="0.2">
      <c r="S10691"/>
    </row>
    <row r="10692" spans="19:19" x14ac:dyDescent="0.2">
      <c r="S10692"/>
    </row>
    <row r="10693" spans="19:19" x14ac:dyDescent="0.2">
      <c r="S10693"/>
    </row>
    <row r="10694" spans="19:19" x14ac:dyDescent="0.2">
      <c r="S10694"/>
    </row>
    <row r="10695" spans="19:19" x14ac:dyDescent="0.2">
      <c r="S10695"/>
    </row>
    <row r="10696" spans="19:19" x14ac:dyDescent="0.2">
      <c r="S10696"/>
    </row>
    <row r="10697" spans="19:19" x14ac:dyDescent="0.2">
      <c r="S10697"/>
    </row>
    <row r="10698" spans="19:19" x14ac:dyDescent="0.2">
      <c r="S10698"/>
    </row>
    <row r="10699" spans="19:19" x14ac:dyDescent="0.2">
      <c r="S10699"/>
    </row>
    <row r="10700" spans="19:19" x14ac:dyDescent="0.2">
      <c r="S10700"/>
    </row>
    <row r="10701" spans="19:19" x14ac:dyDescent="0.2">
      <c r="S10701"/>
    </row>
    <row r="10702" spans="19:19" x14ac:dyDescent="0.2">
      <c r="S10702"/>
    </row>
    <row r="10703" spans="19:19" x14ac:dyDescent="0.2">
      <c r="S10703"/>
    </row>
    <row r="10704" spans="19:19" x14ac:dyDescent="0.2">
      <c r="S10704"/>
    </row>
    <row r="10705" spans="19:19" x14ac:dyDescent="0.2">
      <c r="S10705"/>
    </row>
    <row r="10706" spans="19:19" x14ac:dyDescent="0.2">
      <c r="S10706"/>
    </row>
    <row r="10707" spans="19:19" x14ac:dyDescent="0.2">
      <c r="S10707"/>
    </row>
    <row r="10708" spans="19:19" x14ac:dyDescent="0.2">
      <c r="S10708"/>
    </row>
    <row r="10709" spans="19:19" x14ac:dyDescent="0.2">
      <c r="S10709"/>
    </row>
    <row r="10710" spans="19:19" x14ac:dyDescent="0.2">
      <c r="S10710"/>
    </row>
    <row r="10711" spans="19:19" x14ac:dyDescent="0.2">
      <c r="S10711"/>
    </row>
    <row r="10712" spans="19:19" x14ac:dyDescent="0.2">
      <c r="S10712"/>
    </row>
    <row r="10713" spans="19:19" x14ac:dyDescent="0.2">
      <c r="S10713"/>
    </row>
    <row r="10714" spans="19:19" x14ac:dyDescent="0.2">
      <c r="S10714"/>
    </row>
    <row r="10715" spans="19:19" x14ac:dyDescent="0.2">
      <c r="S10715"/>
    </row>
    <row r="10716" spans="19:19" x14ac:dyDescent="0.2">
      <c r="S10716"/>
    </row>
    <row r="10717" spans="19:19" x14ac:dyDescent="0.2">
      <c r="S10717"/>
    </row>
    <row r="10718" spans="19:19" x14ac:dyDescent="0.2">
      <c r="S10718"/>
    </row>
    <row r="10719" spans="19:19" x14ac:dyDescent="0.2">
      <c r="S10719"/>
    </row>
    <row r="10720" spans="19:19" x14ac:dyDescent="0.2">
      <c r="S10720"/>
    </row>
    <row r="10721" spans="19:19" x14ac:dyDescent="0.2">
      <c r="S10721"/>
    </row>
    <row r="10722" spans="19:19" x14ac:dyDescent="0.2">
      <c r="S10722"/>
    </row>
    <row r="10723" spans="19:19" x14ac:dyDescent="0.2">
      <c r="S10723"/>
    </row>
    <row r="10724" spans="19:19" x14ac:dyDescent="0.2">
      <c r="S10724"/>
    </row>
    <row r="10725" spans="19:19" x14ac:dyDescent="0.2">
      <c r="S10725"/>
    </row>
    <row r="10726" spans="19:19" x14ac:dyDescent="0.2">
      <c r="S10726"/>
    </row>
    <row r="10727" spans="19:19" x14ac:dyDescent="0.2">
      <c r="S10727"/>
    </row>
    <row r="10728" spans="19:19" x14ac:dyDescent="0.2">
      <c r="S10728"/>
    </row>
    <row r="10729" spans="19:19" x14ac:dyDescent="0.2">
      <c r="S10729"/>
    </row>
    <row r="10730" spans="19:19" x14ac:dyDescent="0.2">
      <c r="S10730"/>
    </row>
    <row r="10731" spans="19:19" x14ac:dyDescent="0.2">
      <c r="S10731"/>
    </row>
    <row r="10732" spans="19:19" x14ac:dyDescent="0.2">
      <c r="S10732"/>
    </row>
    <row r="10733" spans="19:19" x14ac:dyDescent="0.2">
      <c r="S10733"/>
    </row>
    <row r="10734" spans="19:19" x14ac:dyDescent="0.2">
      <c r="S10734"/>
    </row>
    <row r="10735" spans="19:19" x14ac:dyDescent="0.2">
      <c r="S10735"/>
    </row>
    <row r="10736" spans="19:19" x14ac:dyDescent="0.2">
      <c r="S10736"/>
    </row>
    <row r="10737" spans="19:19" x14ac:dyDescent="0.2">
      <c r="S10737"/>
    </row>
    <row r="10738" spans="19:19" x14ac:dyDescent="0.2">
      <c r="S10738"/>
    </row>
    <row r="10739" spans="19:19" x14ac:dyDescent="0.2">
      <c r="S10739"/>
    </row>
    <row r="10740" spans="19:19" x14ac:dyDescent="0.2">
      <c r="S10740"/>
    </row>
    <row r="10741" spans="19:19" x14ac:dyDescent="0.2">
      <c r="S10741"/>
    </row>
    <row r="10742" spans="19:19" x14ac:dyDescent="0.2">
      <c r="S10742"/>
    </row>
    <row r="10743" spans="19:19" x14ac:dyDescent="0.2">
      <c r="S10743"/>
    </row>
    <row r="10744" spans="19:19" x14ac:dyDescent="0.2">
      <c r="S10744"/>
    </row>
    <row r="10745" spans="19:19" x14ac:dyDescent="0.2">
      <c r="S10745"/>
    </row>
    <row r="10746" spans="19:19" x14ac:dyDescent="0.2">
      <c r="S10746"/>
    </row>
    <row r="10747" spans="19:19" x14ac:dyDescent="0.2">
      <c r="S10747"/>
    </row>
    <row r="10748" spans="19:19" x14ac:dyDescent="0.2">
      <c r="S10748"/>
    </row>
    <row r="10749" spans="19:19" x14ac:dyDescent="0.2">
      <c r="S10749"/>
    </row>
    <row r="10750" spans="19:19" x14ac:dyDescent="0.2">
      <c r="S10750"/>
    </row>
    <row r="10751" spans="19:19" x14ac:dyDescent="0.2">
      <c r="S10751"/>
    </row>
    <row r="10752" spans="19:19" x14ac:dyDescent="0.2">
      <c r="S10752"/>
    </row>
    <row r="10753" spans="19:19" x14ac:dyDescent="0.2">
      <c r="S10753"/>
    </row>
    <row r="10754" spans="19:19" x14ac:dyDescent="0.2">
      <c r="S10754"/>
    </row>
    <row r="10755" spans="19:19" x14ac:dyDescent="0.2">
      <c r="S10755"/>
    </row>
    <row r="10756" spans="19:19" x14ac:dyDescent="0.2">
      <c r="S10756"/>
    </row>
    <row r="10757" spans="19:19" x14ac:dyDescent="0.2">
      <c r="S10757"/>
    </row>
    <row r="10758" spans="19:19" x14ac:dyDescent="0.2">
      <c r="S10758"/>
    </row>
    <row r="10759" spans="19:19" x14ac:dyDescent="0.2">
      <c r="S10759"/>
    </row>
    <row r="10760" spans="19:19" x14ac:dyDescent="0.2">
      <c r="S10760"/>
    </row>
    <row r="10761" spans="19:19" x14ac:dyDescent="0.2">
      <c r="S10761"/>
    </row>
    <row r="10762" spans="19:19" x14ac:dyDescent="0.2">
      <c r="S10762"/>
    </row>
    <row r="10763" spans="19:19" x14ac:dyDescent="0.2">
      <c r="S10763"/>
    </row>
    <row r="10764" spans="19:19" x14ac:dyDescent="0.2">
      <c r="S10764"/>
    </row>
    <row r="10765" spans="19:19" x14ac:dyDescent="0.2">
      <c r="S10765"/>
    </row>
    <row r="10766" spans="19:19" x14ac:dyDescent="0.2">
      <c r="S10766"/>
    </row>
    <row r="10767" spans="19:19" x14ac:dyDescent="0.2">
      <c r="S10767"/>
    </row>
    <row r="10768" spans="19:19" x14ac:dyDescent="0.2">
      <c r="S10768"/>
    </row>
    <row r="10769" spans="19:19" x14ac:dyDescent="0.2">
      <c r="S10769"/>
    </row>
    <row r="10770" spans="19:19" x14ac:dyDescent="0.2">
      <c r="S10770"/>
    </row>
    <row r="10771" spans="19:19" x14ac:dyDescent="0.2">
      <c r="S10771"/>
    </row>
    <row r="10772" spans="19:19" x14ac:dyDescent="0.2">
      <c r="S10772"/>
    </row>
    <row r="10773" spans="19:19" x14ac:dyDescent="0.2">
      <c r="S10773"/>
    </row>
    <row r="10774" spans="19:19" x14ac:dyDescent="0.2">
      <c r="S10774"/>
    </row>
    <row r="10775" spans="19:19" x14ac:dyDescent="0.2">
      <c r="S10775"/>
    </row>
    <row r="10776" spans="19:19" x14ac:dyDescent="0.2">
      <c r="S10776"/>
    </row>
    <row r="10777" spans="19:19" x14ac:dyDescent="0.2">
      <c r="S10777"/>
    </row>
    <row r="10778" spans="19:19" x14ac:dyDescent="0.2">
      <c r="S10778"/>
    </row>
    <row r="10779" spans="19:19" x14ac:dyDescent="0.2">
      <c r="S10779"/>
    </row>
    <row r="10780" spans="19:19" x14ac:dyDescent="0.2">
      <c r="S10780"/>
    </row>
    <row r="10781" spans="19:19" x14ac:dyDescent="0.2">
      <c r="S10781"/>
    </row>
    <row r="10782" spans="19:19" x14ac:dyDescent="0.2">
      <c r="S10782"/>
    </row>
    <row r="10783" spans="19:19" x14ac:dyDescent="0.2">
      <c r="S10783"/>
    </row>
    <row r="10784" spans="19:19" x14ac:dyDescent="0.2">
      <c r="S10784"/>
    </row>
    <row r="10785" spans="19:19" x14ac:dyDescent="0.2">
      <c r="S10785"/>
    </row>
    <row r="10786" spans="19:19" x14ac:dyDescent="0.2">
      <c r="S10786"/>
    </row>
    <row r="10787" spans="19:19" x14ac:dyDescent="0.2">
      <c r="S10787"/>
    </row>
    <row r="10788" spans="19:19" x14ac:dyDescent="0.2">
      <c r="S10788"/>
    </row>
    <row r="10789" spans="19:19" x14ac:dyDescent="0.2">
      <c r="S10789"/>
    </row>
    <row r="10790" spans="19:19" x14ac:dyDescent="0.2">
      <c r="S10790"/>
    </row>
    <row r="10791" spans="19:19" x14ac:dyDescent="0.2">
      <c r="S10791"/>
    </row>
    <row r="10792" spans="19:19" x14ac:dyDescent="0.2">
      <c r="S10792"/>
    </row>
    <row r="10793" spans="19:19" x14ac:dyDescent="0.2">
      <c r="S10793"/>
    </row>
    <row r="10794" spans="19:19" x14ac:dyDescent="0.2">
      <c r="S10794"/>
    </row>
    <row r="10795" spans="19:19" x14ac:dyDescent="0.2">
      <c r="S10795"/>
    </row>
    <row r="10796" spans="19:19" x14ac:dyDescent="0.2">
      <c r="S10796"/>
    </row>
    <row r="10797" spans="19:19" x14ac:dyDescent="0.2">
      <c r="S10797"/>
    </row>
    <row r="10798" spans="19:19" x14ac:dyDescent="0.2">
      <c r="S10798"/>
    </row>
    <row r="10799" spans="19:19" x14ac:dyDescent="0.2">
      <c r="S10799"/>
    </row>
    <row r="10800" spans="19:19" x14ac:dyDescent="0.2">
      <c r="S10800"/>
    </row>
    <row r="10801" spans="19:19" x14ac:dyDescent="0.2">
      <c r="S10801"/>
    </row>
    <row r="10802" spans="19:19" x14ac:dyDescent="0.2">
      <c r="S10802"/>
    </row>
    <row r="10803" spans="19:19" x14ac:dyDescent="0.2">
      <c r="S10803"/>
    </row>
    <row r="10804" spans="19:19" x14ac:dyDescent="0.2">
      <c r="S10804"/>
    </row>
    <row r="10805" spans="19:19" x14ac:dyDescent="0.2">
      <c r="S10805"/>
    </row>
    <row r="10806" spans="19:19" x14ac:dyDescent="0.2">
      <c r="S10806"/>
    </row>
    <row r="10807" spans="19:19" x14ac:dyDescent="0.2">
      <c r="S10807"/>
    </row>
    <row r="10808" spans="19:19" x14ac:dyDescent="0.2">
      <c r="S10808"/>
    </row>
    <row r="10809" spans="19:19" x14ac:dyDescent="0.2">
      <c r="S10809"/>
    </row>
    <row r="10810" spans="19:19" x14ac:dyDescent="0.2">
      <c r="S10810"/>
    </row>
    <row r="10811" spans="19:19" x14ac:dyDescent="0.2">
      <c r="S10811"/>
    </row>
    <row r="10812" spans="19:19" x14ac:dyDescent="0.2">
      <c r="S10812"/>
    </row>
    <row r="10813" spans="19:19" x14ac:dyDescent="0.2">
      <c r="S10813"/>
    </row>
    <row r="10814" spans="19:19" x14ac:dyDescent="0.2">
      <c r="S10814"/>
    </row>
    <row r="10815" spans="19:19" x14ac:dyDescent="0.2">
      <c r="S10815"/>
    </row>
    <row r="10816" spans="19:19" x14ac:dyDescent="0.2">
      <c r="S10816"/>
    </row>
    <row r="10817" spans="19:19" x14ac:dyDescent="0.2">
      <c r="S10817"/>
    </row>
    <row r="10818" spans="19:19" x14ac:dyDescent="0.2">
      <c r="S10818"/>
    </row>
    <row r="10819" spans="19:19" x14ac:dyDescent="0.2">
      <c r="S10819"/>
    </row>
    <row r="10820" spans="19:19" x14ac:dyDescent="0.2">
      <c r="S10820"/>
    </row>
    <row r="10821" spans="19:19" x14ac:dyDescent="0.2">
      <c r="S10821"/>
    </row>
    <row r="10822" spans="19:19" x14ac:dyDescent="0.2">
      <c r="S10822"/>
    </row>
    <row r="10823" spans="19:19" x14ac:dyDescent="0.2">
      <c r="S10823"/>
    </row>
    <row r="10824" spans="19:19" x14ac:dyDescent="0.2">
      <c r="S10824"/>
    </row>
    <row r="10825" spans="19:19" x14ac:dyDescent="0.2">
      <c r="S10825"/>
    </row>
    <row r="10826" spans="19:19" x14ac:dyDescent="0.2">
      <c r="S10826"/>
    </row>
    <row r="10827" spans="19:19" x14ac:dyDescent="0.2">
      <c r="S10827"/>
    </row>
    <row r="10828" spans="19:19" x14ac:dyDescent="0.2">
      <c r="S10828"/>
    </row>
    <row r="10829" spans="19:19" x14ac:dyDescent="0.2">
      <c r="S10829"/>
    </row>
    <row r="10830" spans="19:19" x14ac:dyDescent="0.2">
      <c r="S10830"/>
    </row>
    <row r="10831" spans="19:19" x14ac:dyDescent="0.2">
      <c r="S10831"/>
    </row>
    <row r="10832" spans="19:19" x14ac:dyDescent="0.2">
      <c r="S10832"/>
    </row>
    <row r="10833" spans="19:19" x14ac:dyDescent="0.2">
      <c r="S10833"/>
    </row>
    <row r="10834" spans="19:19" x14ac:dyDescent="0.2">
      <c r="S10834"/>
    </row>
    <row r="10835" spans="19:19" x14ac:dyDescent="0.2">
      <c r="S10835"/>
    </row>
    <row r="10836" spans="19:19" x14ac:dyDescent="0.2">
      <c r="S10836"/>
    </row>
    <row r="10837" spans="19:19" x14ac:dyDescent="0.2">
      <c r="S10837"/>
    </row>
    <row r="10838" spans="19:19" x14ac:dyDescent="0.2">
      <c r="S10838"/>
    </row>
    <row r="10839" spans="19:19" x14ac:dyDescent="0.2">
      <c r="S10839"/>
    </row>
    <row r="10840" spans="19:19" x14ac:dyDescent="0.2">
      <c r="S10840"/>
    </row>
    <row r="10841" spans="19:19" x14ac:dyDescent="0.2">
      <c r="S10841"/>
    </row>
    <row r="10842" spans="19:19" x14ac:dyDescent="0.2">
      <c r="S10842"/>
    </row>
    <row r="10843" spans="19:19" x14ac:dyDescent="0.2">
      <c r="S10843"/>
    </row>
    <row r="10844" spans="19:19" x14ac:dyDescent="0.2">
      <c r="S10844"/>
    </row>
    <row r="10845" spans="19:19" x14ac:dyDescent="0.2">
      <c r="S10845"/>
    </row>
    <row r="10846" spans="19:19" x14ac:dyDescent="0.2">
      <c r="S10846"/>
    </row>
    <row r="10847" spans="19:19" x14ac:dyDescent="0.2">
      <c r="S10847"/>
    </row>
    <row r="10848" spans="19:19" x14ac:dyDescent="0.2">
      <c r="S10848"/>
    </row>
    <row r="10849" spans="19:19" x14ac:dyDescent="0.2">
      <c r="S10849"/>
    </row>
    <row r="10850" spans="19:19" x14ac:dyDescent="0.2">
      <c r="S10850"/>
    </row>
    <row r="10851" spans="19:19" x14ac:dyDescent="0.2">
      <c r="S10851"/>
    </row>
    <row r="10852" spans="19:19" x14ac:dyDescent="0.2">
      <c r="S10852"/>
    </row>
    <row r="10853" spans="19:19" x14ac:dyDescent="0.2">
      <c r="S10853"/>
    </row>
    <row r="10854" spans="19:19" x14ac:dyDescent="0.2">
      <c r="S10854"/>
    </row>
    <row r="10855" spans="19:19" x14ac:dyDescent="0.2">
      <c r="S10855"/>
    </row>
    <row r="10856" spans="19:19" x14ac:dyDescent="0.2">
      <c r="S10856"/>
    </row>
    <row r="10857" spans="19:19" x14ac:dyDescent="0.2">
      <c r="S10857"/>
    </row>
    <row r="10858" spans="19:19" x14ac:dyDescent="0.2">
      <c r="S10858"/>
    </row>
    <row r="10859" spans="19:19" x14ac:dyDescent="0.2">
      <c r="S10859"/>
    </row>
    <row r="10860" spans="19:19" x14ac:dyDescent="0.2">
      <c r="S10860"/>
    </row>
    <row r="10861" spans="19:19" x14ac:dyDescent="0.2">
      <c r="S10861"/>
    </row>
    <row r="10862" spans="19:19" x14ac:dyDescent="0.2">
      <c r="S10862"/>
    </row>
    <row r="10863" spans="19:19" x14ac:dyDescent="0.2">
      <c r="S10863"/>
    </row>
    <row r="10864" spans="19:19" x14ac:dyDescent="0.2">
      <c r="S10864"/>
    </row>
    <row r="10865" spans="19:19" x14ac:dyDescent="0.2">
      <c r="S10865"/>
    </row>
    <row r="10866" spans="19:19" x14ac:dyDescent="0.2">
      <c r="S10866"/>
    </row>
    <row r="10867" spans="19:19" x14ac:dyDescent="0.2">
      <c r="S10867"/>
    </row>
    <row r="10868" spans="19:19" x14ac:dyDescent="0.2">
      <c r="S10868"/>
    </row>
    <row r="10869" spans="19:19" x14ac:dyDescent="0.2">
      <c r="S10869"/>
    </row>
    <row r="10870" spans="19:19" x14ac:dyDescent="0.2">
      <c r="S10870"/>
    </row>
    <row r="10871" spans="19:19" x14ac:dyDescent="0.2">
      <c r="S10871"/>
    </row>
    <row r="10872" spans="19:19" x14ac:dyDescent="0.2">
      <c r="S10872"/>
    </row>
    <row r="10873" spans="19:19" x14ac:dyDescent="0.2">
      <c r="S10873"/>
    </row>
    <row r="10874" spans="19:19" x14ac:dyDescent="0.2">
      <c r="S10874"/>
    </row>
    <row r="10875" spans="19:19" x14ac:dyDescent="0.2">
      <c r="S10875"/>
    </row>
    <row r="10876" spans="19:19" x14ac:dyDescent="0.2">
      <c r="S10876"/>
    </row>
    <row r="10877" spans="19:19" x14ac:dyDescent="0.2">
      <c r="S10877"/>
    </row>
    <row r="10878" spans="19:19" x14ac:dyDescent="0.2">
      <c r="S10878"/>
    </row>
    <row r="10879" spans="19:19" x14ac:dyDescent="0.2">
      <c r="S10879"/>
    </row>
    <row r="10880" spans="19:19" x14ac:dyDescent="0.2">
      <c r="S10880"/>
    </row>
    <row r="10881" spans="19:19" x14ac:dyDescent="0.2">
      <c r="S10881"/>
    </row>
    <row r="10882" spans="19:19" x14ac:dyDescent="0.2">
      <c r="S10882"/>
    </row>
    <row r="10883" spans="19:19" x14ac:dyDescent="0.2">
      <c r="S10883"/>
    </row>
    <row r="10884" spans="19:19" x14ac:dyDescent="0.2">
      <c r="S10884"/>
    </row>
    <row r="10885" spans="19:19" x14ac:dyDescent="0.2">
      <c r="S10885"/>
    </row>
    <row r="10886" spans="19:19" x14ac:dyDescent="0.2">
      <c r="S10886"/>
    </row>
    <row r="10887" spans="19:19" x14ac:dyDescent="0.2">
      <c r="S10887"/>
    </row>
    <row r="10888" spans="19:19" x14ac:dyDescent="0.2">
      <c r="S10888"/>
    </row>
    <row r="10889" spans="19:19" x14ac:dyDescent="0.2">
      <c r="S10889"/>
    </row>
    <row r="10890" spans="19:19" x14ac:dyDescent="0.2">
      <c r="S10890"/>
    </row>
    <row r="10891" spans="19:19" x14ac:dyDescent="0.2">
      <c r="S10891"/>
    </row>
    <row r="10892" spans="19:19" x14ac:dyDescent="0.2">
      <c r="S10892"/>
    </row>
    <row r="10893" spans="19:19" x14ac:dyDescent="0.2">
      <c r="S10893"/>
    </row>
    <row r="10894" spans="19:19" x14ac:dyDescent="0.2">
      <c r="S10894"/>
    </row>
    <row r="10895" spans="19:19" x14ac:dyDescent="0.2">
      <c r="S10895"/>
    </row>
    <row r="10896" spans="19:19" x14ac:dyDescent="0.2">
      <c r="S10896"/>
    </row>
    <row r="10897" spans="19:19" x14ac:dyDescent="0.2">
      <c r="S10897"/>
    </row>
    <row r="10898" spans="19:19" x14ac:dyDescent="0.2">
      <c r="S10898"/>
    </row>
    <row r="10899" spans="19:19" x14ac:dyDescent="0.2">
      <c r="S10899"/>
    </row>
    <row r="10900" spans="19:19" x14ac:dyDescent="0.2">
      <c r="S10900"/>
    </row>
    <row r="10901" spans="19:19" x14ac:dyDescent="0.2">
      <c r="S10901"/>
    </row>
    <row r="10902" spans="19:19" x14ac:dyDescent="0.2">
      <c r="S10902"/>
    </row>
    <row r="10903" spans="19:19" x14ac:dyDescent="0.2">
      <c r="S10903"/>
    </row>
    <row r="10904" spans="19:19" x14ac:dyDescent="0.2">
      <c r="S10904"/>
    </row>
    <row r="10905" spans="19:19" x14ac:dyDescent="0.2">
      <c r="S10905"/>
    </row>
    <row r="10906" spans="19:19" x14ac:dyDescent="0.2">
      <c r="S10906"/>
    </row>
    <row r="10907" spans="19:19" x14ac:dyDescent="0.2">
      <c r="S10907"/>
    </row>
    <row r="10908" spans="19:19" x14ac:dyDescent="0.2">
      <c r="S10908"/>
    </row>
    <row r="10909" spans="19:19" x14ac:dyDescent="0.2">
      <c r="S10909"/>
    </row>
    <row r="10910" spans="19:19" x14ac:dyDescent="0.2">
      <c r="S10910"/>
    </row>
    <row r="10911" spans="19:19" x14ac:dyDescent="0.2">
      <c r="S10911"/>
    </row>
    <row r="10912" spans="19:19" x14ac:dyDescent="0.2">
      <c r="S10912"/>
    </row>
    <row r="10913" spans="19:19" x14ac:dyDescent="0.2">
      <c r="S10913"/>
    </row>
    <row r="10914" spans="19:19" x14ac:dyDescent="0.2">
      <c r="S10914"/>
    </row>
    <row r="10915" spans="19:19" x14ac:dyDescent="0.2">
      <c r="S10915"/>
    </row>
    <row r="10916" spans="19:19" x14ac:dyDescent="0.2">
      <c r="S10916"/>
    </row>
    <row r="10917" spans="19:19" x14ac:dyDescent="0.2">
      <c r="S10917"/>
    </row>
    <row r="10918" spans="19:19" x14ac:dyDescent="0.2">
      <c r="S10918"/>
    </row>
    <row r="10919" spans="19:19" x14ac:dyDescent="0.2">
      <c r="S10919"/>
    </row>
    <row r="10920" spans="19:19" x14ac:dyDescent="0.2">
      <c r="S10920"/>
    </row>
    <row r="10921" spans="19:19" x14ac:dyDescent="0.2">
      <c r="S10921"/>
    </row>
    <row r="10922" spans="19:19" x14ac:dyDescent="0.2">
      <c r="S10922"/>
    </row>
    <row r="10923" spans="19:19" x14ac:dyDescent="0.2">
      <c r="S10923"/>
    </row>
    <row r="10924" spans="19:19" x14ac:dyDescent="0.2">
      <c r="S10924"/>
    </row>
    <row r="10925" spans="19:19" x14ac:dyDescent="0.2">
      <c r="S10925"/>
    </row>
    <row r="10926" spans="19:19" x14ac:dyDescent="0.2">
      <c r="S10926"/>
    </row>
    <row r="10927" spans="19:19" x14ac:dyDescent="0.2">
      <c r="S10927"/>
    </row>
    <row r="10928" spans="19:19" x14ac:dyDescent="0.2">
      <c r="S10928"/>
    </row>
    <row r="10929" spans="19:19" x14ac:dyDescent="0.2">
      <c r="S10929"/>
    </row>
    <row r="10930" spans="19:19" x14ac:dyDescent="0.2">
      <c r="S10930"/>
    </row>
    <row r="10931" spans="19:19" x14ac:dyDescent="0.2">
      <c r="S10931"/>
    </row>
    <row r="10932" spans="19:19" x14ac:dyDescent="0.2">
      <c r="S10932"/>
    </row>
    <row r="10933" spans="19:19" x14ac:dyDescent="0.2">
      <c r="S10933"/>
    </row>
    <row r="10934" spans="19:19" x14ac:dyDescent="0.2">
      <c r="S10934"/>
    </row>
    <row r="10935" spans="19:19" x14ac:dyDescent="0.2">
      <c r="S10935"/>
    </row>
    <row r="10936" spans="19:19" x14ac:dyDescent="0.2">
      <c r="S10936"/>
    </row>
    <row r="10937" spans="19:19" x14ac:dyDescent="0.2">
      <c r="S10937"/>
    </row>
    <row r="10938" spans="19:19" x14ac:dyDescent="0.2">
      <c r="S10938"/>
    </row>
    <row r="10939" spans="19:19" x14ac:dyDescent="0.2">
      <c r="S10939"/>
    </row>
    <row r="10940" spans="19:19" x14ac:dyDescent="0.2">
      <c r="S10940"/>
    </row>
    <row r="10941" spans="19:19" x14ac:dyDescent="0.2">
      <c r="S10941"/>
    </row>
    <row r="10942" spans="19:19" x14ac:dyDescent="0.2">
      <c r="S10942"/>
    </row>
    <row r="10943" spans="19:19" x14ac:dyDescent="0.2">
      <c r="S10943"/>
    </row>
    <row r="10944" spans="19:19" x14ac:dyDescent="0.2">
      <c r="S10944"/>
    </row>
    <row r="10945" spans="19:19" x14ac:dyDescent="0.2">
      <c r="S10945"/>
    </row>
    <row r="10946" spans="19:19" x14ac:dyDescent="0.2">
      <c r="S10946"/>
    </row>
    <row r="10947" spans="19:19" x14ac:dyDescent="0.2">
      <c r="S10947"/>
    </row>
    <row r="10948" spans="19:19" x14ac:dyDescent="0.2">
      <c r="S10948"/>
    </row>
    <row r="10949" spans="19:19" x14ac:dyDescent="0.2">
      <c r="S10949"/>
    </row>
    <row r="10950" spans="19:19" x14ac:dyDescent="0.2">
      <c r="S10950"/>
    </row>
    <row r="10951" spans="19:19" x14ac:dyDescent="0.2">
      <c r="S10951"/>
    </row>
    <row r="10952" spans="19:19" x14ac:dyDescent="0.2">
      <c r="S10952"/>
    </row>
    <row r="10953" spans="19:19" x14ac:dyDescent="0.2">
      <c r="S10953"/>
    </row>
    <row r="10954" spans="19:19" x14ac:dyDescent="0.2">
      <c r="S10954"/>
    </row>
    <row r="10955" spans="19:19" x14ac:dyDescent="0.2">
      <c r="S10955"/>
    </row>
    <row r="10956" spans="19:19" x14ac:dyDescent="0.2">
      <c r="S10956"/>
    </row>
    <row r="10957" spans="19:19" x14ac:dyDescent="0.2">
      <c r="S10957"/>
    </row>
    <row r="10958" spans="19:19" x14ac:dyDescent="0.2">
      <c r="S10958"/>
    </row>
    <row r="10959" spans="19:19" x14ac:dyDescent="0.2">
      <c r="S10959"/>
    </row>
    <row r="10960" spans="19:19" x14ac:dyDescent="0.2">
      <c r="S10960"/>
    </row>
    <row r="10961" spans="19:19" x14ac:dyDescent="0.2">
      <c r="S10961"/>
    </row>
    <row r="10962" spans="19:19" x14ac:dyDescent="0.2">
      <c r="S10962"/>
    </row>
    <row r="10963" spans="19:19" x14ac:dyDescent="0.2">
      <c r="S10963"/>
    </row>
    <row r="10964" spans="19:19" x14ac:dyDescent="0.2">
      <c r="S10964"/>
    </row>
    <row r="10965" spans="19:19" x14ac:dyDescent="0.2">
      <c r="S10965"/>
    </row>
    <row r="10966" spans="19:19" x14ac:dyDescent="0.2">
      <c r="S10966"/>
    </row>
    <row r="10967" spans="19:19" x14ac:dyDescent="0.2">
      <c r="S10967"/>
    </row>
    <row r="10968" spans="19:19" x14ac:dyDescent="0.2">
      <c r="S10968"/>
    </row>
    <row r="10969" spans="19:19" x14ac:dyDescent="0.2">
      <c r="S10969"/>
    </row>
    <row r="10970" spans="19:19" x14ac:dyDescent="0.2">
      <c r="S10970"/>
    </row>
    <row r="10971" spans="19:19" x14ac:dyDescent="0.2">
      <c r="S10971"/>
    </row>
    <row r="10972" spans="19:19" x14ac:dyDescent="0.2">
      <c r="S10972"/>
    </row>
    <row r="10973" spans="19:19" x14ac:dyDescent="0.2">
      <c r="S10973"/>
    </row>
    <row r="10974" spans="19:19" x14ac:dyDescent="0.2">
      <c r="S10974"/>
    </row>
    <row r="10975" spans="19:19" x14ac:dyDescent="0.2">
      <c r="S10975"/>
    </row>
    <row r="10976" spans="19:19" x14ac:dyDescent="0.2">
      <c r="S10976"/>
    </row>
    <row r="10977" spans="19:19" x14ac:dyDescent="0.2">
      <c r="S10977"/>
    </row>
    <row r="10978" spans="19:19" x14ac:dyDescent="0.2">
      <c r="S10978"/>
    </row>
    <row r="10979" spans="19:19" x14ac:dyDescent="0.2">
      <c r="S10979"/>
    </row>
    <row r="10980" spans="19:19" x14ac:dyDescent="0.2">
      <c r="S10980"/>
    </row>
    <row r="10981" spans="19:19" x14ac:dyDescent="0.2">
      <c r="S10981"/>
    </row>
    <row r="10982" spans="19:19" x14ac:dyDescent="0.2">
      <c r="S10982"/>
    </row>
    <row r="10983" spans="19:19" x14ac:dyDescent="0.2">
      <c r="S10983"/>
    </row>
    <row r="10984" spans="19:19" x14ac:dyDescent="0.2">
      <c r="S10984"/>
    </row>
    <row r="10985" spans="19:19" x14ac:dyDescent="0.2">
      <c r="S10985"/>
    </row>
    <row r="10986" spans="19:19" x14ac:dyDescent="0.2">
      <c r="S10986"/>
    </row>
    <row r="10987" spans="19:19" x14ac:dyDescent="0.2">
      <c r="S10987"/>
    </row>
    <row r="10988" spans="19:19" x14ac:dyDescent="0.2">
      <c r="S10988"/>
    </row>
    <row r="10989" spans="19:19" x14ac:dyDescent="0.2">
      <c r="S10989"/>
    </row>
    <row r="10990" spans="19:19" x14ac:dyDescent="0.2">
      <c r="S10990"/>
    </row>
    <row r="10991" spans="19:19" x14ac:dyDescent="0.2">
      <c r="S10991"/>
    </row>
    <row r="10992" spans="19:19" x14ac:dyDescent="0.2">
      <c r="S10992"/>
    </row>
    <row r="10993" spans="19:19" x14ac:dyDescent="0.2">
      <c r="S10993"/>
    </row>
    <row r="10994" spans="19:19" x14ac:dyDescent="0.2">
      <c r="S10994"/>
    </row>
    <row r="10995" spans="19:19" x14ac:dyDescent="0.2">
      <c r="S10995"/>
    </row>
    <row r="10996" spans="19:19" x14ac:dyDescent="0.2">
      <c r="S10996"/>
    </row>
    <row r="10997" spans="19:19" x14ac:dyDescent="0.2">
      <c r="S10997"/>
    </row>
    <row r="10998" spans="19:19" x14ac:dyDescent="0.2">
      <c r="S10998"/>
    </row>
    <row r="10999" spans="19:19" x14ac:dyDescent="0.2">
      <c r="S10999"/>
    </row>
    <row r="11000" spans="19:19" x14ac:dyDescent="0.2">
      <c r="S11000"/>
    </row>
    <row r="11001" spans="19:19" x14ac:dyDescent="0.2">
      <c r="S11001"/>
    </row>
    <row r="11002" spans="19:19" x14ac:dyDescent="0.2">
      <c r="S11002"/>
    </row>
    <row r="11003" spans="19:19" x14ac:dyDescent="0.2">
      <c r="S11003"/>
    </row>
    <row r="11004" spans="19:19" x14ac:dyDescent="0.2">
      <c r="S11004"/>
    </row>
    <row r="11005" spans="19:19" x14ac:dyDescent="0.2">
      <c r="S11005"/>
    </row>
    <row r="11006" spans="19:19" x14ac:dyDescent="0.2">
      <c r="S11006"/>
    </row>
    <row r="11007" spans="19:19" x14ac:dyDescent="0.2">
      <c r="S11007"/>
    </row>
    <row r="11008" spans="19:19" x14ac:dyDescent="0.2">
      <c r="S11008"/>
    </row>
    <row r="11009" spans="19:19" x14ac:dyDescent="0.2">
      <c r="S11009"/>
    </row>
    <row r="11010" spans="19:19" x14ac:dyDescent="0.2">
      <c r="S11010"/>
    </row>
    <row r="11011" spans="19:19" x14ac:dyDescent="0.2">
      <c r="S11011"/>
    </row>
    <row r="11012" spans="19:19" x14ac:dyDescent="0.2">
      <c r="S11012"/>
    </row>
    <row r="11013" spans="19:19" x14ac:dyDescent="0.2">
      <c r="S11013"/>
    </row>
    <row r="11014" spans="19:19" x14ac:dyDescent="0.2">
      <c r="S11014"/>
    </row>
    <row r="11015" spans="19:19" x14ac:dyDescent="0.2">
      <c r="S11015"/>
    </row>
    <row r="11016" spans="19:19" x14ac:dyDescent="0.2">
      <c r="S11016"/>
    </row>
    <row r="11017" spans="19:19" x14ac:dyDescent="0.2">
      <c r="S11017"/>
    </row>
    <row r="11018" spans="19:19" x14ac:dyDescent="0.2">
      <c r="S11018"/>
    </row>
    <row r="11019" spans="19:19" x14ac:dyDescent="0.2">
      <c r="S11019"/>
    </row>
    <row r="11020" spans="19:19" x14ac:dyDescent="0.2">
      <c r="S11020"/>
    </row>
    <row r="11021" spans="19:19" x14ac:dyDescent="0.2">
      <c r="S11021"/>
    </row>
    <row r="11022" spans="19:19" x14ac:dyDescent="0.2">
      <c r="S11022"/>
    </row>
    <row r="11023" spans="19:19" x14ac:dyDescent="0.2">
      <c r="S11023"/>
    </row>
    <row r="11024" spans="19:19" x14ac:dyDescent="0.2">
      <c r="S11024"/>
    </row>
    <row r="11025" spans="19:19" x14ac:dyDescent="0.2">
      <c r="S11025"/>
    </row>
    <row r="11026" spans="19:19" x14ac:dyDescent="0.2">
      <c r="S11026"/>
    </row>
    <row r="11027" spans="19:19" x14ac:dyDescent="0.2">
      <c r="S11027"/>
    </row>
    <row r="11028" spans="19:19" x14ac:dyDescent="0.2">
      <c r="S11028"/>
    </row>
    <row r="11029" spans="19:19" x14ac:dyDescent="0.2">
      <c r="S11029"/>
    </row>
    <row r="11030" spans="19:19" x14ac:dyDescent="0.2">
      <c r="S11030"/>
    </row>
    <row r="11031" spans="19:19" x14ac:dyDescent="0.2">
      <c r="S11031"/>
    </row>
    <row r="11032" spans="19:19" x14ac:dyDescent="0.2">
      <c r="S11032"/>
    </row>
    <row r="11033" spans="19:19" x14ac:dyDescent="0.2">
      <c r="S11033"/>
    </row>
    <row r="11034" spans="19:19" x14ac:dyDescent="0.2">
      <c r="S11034"/>
    </row>
    <row r="11035" spans="19:19" x14ac:dyDescent="0.2">
      <c r="S11035"/>
    </row>
    <row r="11036" spans="19:19" x14ac:dyDescent="0.2">
      <c r="S11036"/>
    </row>
    <row r="11037" spans="19:19" x14ac:dyDescent="0.2">
      <c r="S11037"/>
    </row>
    <row r="11038" spans="19:19" x14ac:dyDescent="0.2">
      <c r="S11038"/>
    </row>
    <row r="11039" spans="19:19" x14ac:dyDescent="0.2">
      <c r="S11039"/>
    </row>
    <row r="11040" spans="19:19" x14ac:dyDescent="0.2">
      <c r="S11040"/>
    </row>
    <row r="11041" spans="19:19" x14ac:dyDescent="0.2">
      <c r="S11041"/>
    </row>
    <row r="11042" spans="19:19" x14ac:dyDescent="0.2">
      <c r="S11042"/>
    </row>
    <row r="11043" spans="19:19" x14ac:dyDescent="0.2">
      <c r="S11043"/>
    </row>
    <row r="11044" spans="19:19" x14ac:dyDescent="0.2">
      <c r="S11044"/>
    </row>
    <row r="11045" spans="19:19" x14ac:dyDescent="0.2">
      <c r="S11045"/>
    </row>
    <row r="11046" spans="19:19" x14ac:dyDescent="0.2">
      <c r="S11046"/>
    </row>
    <row r="11047" spans="19:19" x14ac:dyDescent="0.2">
      <c r="S11047"/>
    </row>
    <row r="11048" spans="19:19" x14ac:dyDescent="0.2">
      <c r="S11048"/>
    </row>
    <row r="11049" spans="19:19" x14ac:dyDescent="0.2">
      <c r="S11049"/>
    </row>
    <row r="11050" spans="19:19" x14ac:dyDescent="0.2">
      <c r="S11050"/>
    </row>
    <row r="11051" spans="19:19" x14ac:dyDescent="0.2">
      <c r="S11051"/>
    </row>
    <row r="11052" spans="19:19" x14ac:dyDescent="0.2">
      <c r="S11052"/>
    </row>
    <row r="11053" spans="19:19" x14ac:dyDescent="0.2">
      <c r="S11053"/>
    </row>
    <row r="11054" spans="19:19" x14ac:dyDescent="0.2">
      <c r="S11054"/>
    </row>
    <row r="11055" spans="19:19" x14ac:dyDescent="0.2">
      <c r="S11055"/>
    </row>
    <row r="11056" spans="19:19" x14ac:dyDescent="0.2">
      <c r="S11056"/>
    </row>
    <row r="11057" spans="19:19" x14ac:dyDescent="0.2">
      <c r="S11057"/>
    </row>
    <row r="11058" spans="19:19" x14ac:dyDescent="0.2">
      <c r="S11058"/>
    </row>
    <row r="11059" spans="19:19" x14ac:dyDescent="0.2">
      <c r="S11059"/>
    </row>
    <row r="11060" spans="19:19" x14ac:dyDescent="0.2">
      <c r="S11060"/>
    </row>
    <row r="11061" spans="19:19" x14ac:dyDescent="0.2">
      <c r="S11061"/>
    </row>
    <row r="11062" spans="19:19" x14ac:dyDescent="0.2">
      <c r="S11062"/>
    </row>
    <row r="11063" spans="19:19" x14ac:dyDescent="0.2">
      <c r="S11063"/>
    </row>
    <row r="11064" spans="19:19" x14ac:dyDescent="0.2">
      <c r="S11064"/>
    </row>
    <row r="11065" spans="19:19" x14ac:dyDescent="0.2">
      <c r="S11065"/>
    </row>
    <row r="11066" spans="19:19" x14ac:dyDescent="0.2">
      <c r="S11066"/>
    </row>
    <row r="11067" spans="19:19" x14ac:dyDescent="0.2">
      <c r="S11067"/>
    </row>
    <row r="11068" spans="19:19" x14ac:dyDescent="0.2">
      <c r="S11068"/>
    </row>
    <row r="11069" spans="19:19" x14ac:dyDescent="0.2">
      <c r="S11069"/>
    </row>
    <row r="11070" spans="19:19" x14ac:dyDescent="0.2">
      <c r="S11070"/>
    </row>
    <row r="11071" spans="19:19" x14ac:dyDescent="0.2">
      <c r="S11071"/>
    </row>
    <row r="11072" spans="19:19" x14ac:dyDescent="0.2">
      <c r="S11072"/>
    </row>
    <row r="11073" spans="19:19" x14ac:dyDescent="0.2">
      <c r="S11073"/>
    </row>
    <row r="11074" spans="19:19" x14ac:dyDescent="0.2">
      <c r="S11074"/>
    </row>
    <row r="11075" spans="19:19" x14ac:dyDescent="0.2">
      <c r="S11075"/>
    </row>
    <row r="11076" spans="19:19" x14ac:dyDescent="0.2">
      <c r="S11076"/>
    </row>
    <row r="11077" spans="19:19" x14ac:dyDescent="0.2">
      <c r="S11077"/>
    </row>
    <row r="11078" spans="19:19" x14ac:dyDescent="0.2">
      <c r="S11078"/>
    </row>
    <row r="11079" spans="19:19" x14ac:dyDescent="0.2">
      <c r="S11079"/>
    </row>
    <row r="11080" spans="19:19" x14ac:dyDescent="0.2">
      <c r="S11080"/>
    </row>
    <row r="11081" spans="19:19" x14ac:dyDescent="0.2">
      <c r="S11081"/>
    </row>
    <row r="11082" spans="19:19" x14ac:dyDescent="0.2">
      <c r="S11082"/>
    </row>
    <row r="11083" spans="19:19" x14ac:dyDescent="0.2">
      <c r="S11083"/>
    </row>
    <row r="11084" spans="19:19" x14ac:dyDescent="0.2">
      <c r="S11084"/>
    </row>
    <row r="11085" spans="19:19" x14ac:dyDescent="0.2">
      <c r="S11085"/>
    </row>
    <row r="11086" spans="19:19" x14ac:dyDescent="0.2">
      <c r="S11086"/>
    </row>
    <row r="11087" spans="19:19" x14ac:dyDescent="0.2">
      <c r="S11087"/>
    </row>
    <row r="11088" spans="19:19" x14ac:dyDescent="0.2">
      <c r="S11088"/>
    </row>
    <row r="11089" spans="19:19" x14ac:dyDescent="0.2">
      <c r="S11089"/>
    </row>
    <row r="11090" spans="19:19" x14ac:dyDescent="0.2">
      <c r="S11090"/>
    </row>
    <row r="11091" spans="19:19" x14ac:dyDescent="0.2">
      <c r="S11091"/>
    </row>
    <row r="11092" spans="19:19" x14ac:dyDescent="0.2">
      <c r="S11092"/>
    </row>
    <row r="11093" spans="19:19" x14ac:dyDescent="0.2">
      <c r="S11093"/>
    </row>
    <row r="11094" spans="19:19" x14ac:dyDescent="0.2">
      <c r="S11094"/>
    </row>
    <row r="11095" spans="19:19" x14ac:dyDescent="0.2">
      <c r="S11095"/>
    </row>
    <row r="11096" spans="19:19" x14ac:dyDescent="0.2">
      <c r="S11096"/>
    </row>
    <row r="11097" spans="19:19" x14ac:dyDescent="0.2">
      <c r="S11097"/>
    </row>
    <row r="11098" spans="19:19" x14ac:dyDescent="0.2">
      <c r="S11098"/>
    </row>
    <row r="11099" spans="19:19" x14ac:dyDescent="0.2">
      <c r="S11099"/>
    </row>
    <row r="11100" spans="19:19" x14ac:dyDescent="0.2">
      <c r="S11100"/>
    </row>
    <row r="11101" spans="19:19" x14ac:dyDescent="0.2">
      <c r="S11101"/>
    </row>
    <row r="11102" spans="19:19" x14ac:dyDescent="0.2">
      <c r="S11102"/>
    </row>
    <row r="11103" spans="19:19" x14ac:dyDescent="0.2">
      <c r="S11103"/>
    </row>
    <row r="11104" spans="19:19" x14ac:dyDescent="0.2">
      <c r="S11104"/>
    </row>
    <row r="11105" spans="19:19" x14ac:dyDescent="0.2">
      <c r="S11105"/>
    </row>
    <row r="11106" spans="19:19" x14ac:dyDescent="0.2">
      <c r="S11106"/>
    </row>
    <row r="11107" spans="19:19" x14ac:dyDescent="0.2">
      <c r="S11107"/>
    </row>
    <row r="11108" spans="19:19" x14ac:dyDescent="0.2">
      <c r="S11108"/>
    </row>
    <row r="11109" spans="19:19" x14ac:dyDescent="0.2">
      <c r="S11109"/>
    </row>
    <row r="11110" spans="19:19" x14ac:dyDescent="0.2">
      <c r="S11110"/>
    </row>
    <row r="11111" spans="19:19" x14ac:dyDescent="0.2">
      <c r="S11111"/>
    </row>
    <row r="11112" spans="19:19" x14ac:dyDescent="0.2">
      <c r="S11112"/>
    </row>
    <row r="11113" spans="19:19" x14ac:dyDescent="0.2">
      <c r="S11113"/>
    </row>
    <row r="11114" spans="19:19" x14ac:dyDescent="0.2">
      <c r="S11114"/>
    </row>
    <row r="11115" spans="19:19" x14ac:dyDescent="0.2">
      <c r="S11115"/>
    </row>
    <row r="11116" spans="19:19" x14ac:dyDescent="0.2">
      <c r="S11116"/>
    </row>
    <row r="11117" spans="19:19" x14ac:dyDescent="0.2">
      <c r="S11117"/>
    </row>
    <row r="11118" spans="19:19" x14ac:dyDescent="0.2">
      <c r="S11118"/>
    </row>
    <row r="11119" spans="19:19" x14ac:dyDescent="0.2">
      <c r="S11119"/>
    </row>
    <row r="11120" spans="19:19" x14ac:dyDescent="0.2">
      <c r="S11120"/>
    </row>
    <row r="11121" spans="19:19" x14ac:dyDescent="0.2">
      <c r="S11121"/>
    </row>
    <row r="11122" spans="19:19" x14ac:dyDescent="0.2">
      <c r="S11122"/>
    </row>
    <row r="11123" spans="19:19" x14ac:dyDescent="0.2">
      <c r="S11123"/>
    </row>
    <row r="11124" spans="19:19" x14ac:dyDescent="0.2">
      <c r="S11124"/>
    </row>
    <row r="11125" spans="19:19" x14ac:dyDescent="0.2">
      <c r="S11125"/>
    </row>
    <row r="11126" spans="19:19" x14ac:dyDescent="0.2">
      <c r="S11126"/>
    </row>
    <row r="11127" spans="19:19" x14ac:dyDescent="0.2">
      <c r="S11127"/>
    </row>
    <row r="11128" spans="19:19" x14ac:dyDescent="0.2">
      <c r="S11128"/>
    </row>
    <row r="11129" spans="19:19" x14ac:dyDescent="0.2">
      <c r="S11129"/>
    </row>
    <row r="11130" spans="19:19" x14ac:dyDescent="0.2">
      <c r="S11130"/>
    </row>
    <row r="11131" spans="19:19" x14ac:dyDescent="0.2">
      <c r="S11131"/>
    </row>
    <row r="11132" spans="19:19" x14ac:dyDescent="0.2">
      <c r="S11132"/>
    </row>
    <row r="11133" spans="19:19" x14ac:dyDescent="0.2">
      <c r="S11133"/>
    </row>
    <row r="11134" spans="19:19" x14ac:dyDescent="0.2">
      <c r="S11134"/>
    </row>
    <row r="11135" spans="19:19" x14ac:dyDescent="0.2">
      <c r="S11135"/>
    </row>
    <row r="11136" spans="19:19" x14ac:dyDescent="0.2">
      <c r="S11136"/>
    </row>
    <row r="11137" spans="19:19" x14ac:dyDescent="0.2">
      <c r="S11137"/>
    </row>
    <row r="11138" spans="19:19" x14ac:dyDescent="0.2">
      <c r="S11138"/>
    </row>
    <row r="11139" spans="19:19" x14ac:dyDescent="0.2">
      <c r="S11139"/>
    </row>
    <row r="11140" spans="19:19" x14ac:dyDescent="0.2">
      <c r="S11140"/>
    </row>
    <row r="11141" spans="19:19" x14ac:dyDescent="0.2">
      <c r="S11141"/>
    </row>
    <row r="11142" spans="19:19" x14ac:dyDescent="0.2">
      <c r="S11142"/>
    </row>
    <row r="11143" spans="19:19" x14ac:dyDescent="0.2">
      <c r="S11143"/>
    </row>
    <row r="11144" spans="19:19" x14ac:dyDescent="0.2">
      <c r="S11144"/>
    </row>
    <row r="11145" spans="19:19" x14ac:dyDescent="0.2">
      <c r="S11145"/>
    </row>
    <row r="11146" spans="19:19" x14ac:dyDescent="0.2">
      <c r="S11146"/>
    </row>
    <row r="11147" spans="19:19" x14ac:dyDescent="0.2">
      <c r="S11147"/>
    </row>
    <row r="11148" spans="19:19" x14ac:dyDescent="0.2">
      <c r="S11148"/>
    </row>
    <row r="11149" spans="19:19" x14ac:dyDescent="0.2">
      <c r="S11149"/>
    </row>
    <row r="11150" spans="19:19" x14ac:dyDescent="0.2">
      <c r="S11150"/>
    </row>
    <row r="11151" spans="19:19" x14ac:dyDescent="0.2">
      <c r="S11151"/>
    </row>
    <row r="11152" spans="19:19" x14ac:dyDescent="0.2">
      <c r="S11152"/>
    </row>
    <row r="11153" spans="19:19" x14ac:dyDescent="0.2">
      <c r="S11153"/>
    </row>
    <row r="11154" spans="19:19" x14ac:dyDescent="0.2">
      <c r="S11154"/>
    </row>
    <row r="11155" spans="19:19" x14ac:dyDescent="0.2">
      <c r="S11155"/>
    </row>
    <row r="11156" spans="19:19" x14ac:dyDescent="0.2">
      <c r="S11156"/>
    </row>
    <row r="11157" spans="19:19" x14ac:dyDescent="0.2">
      <c r="S11157"/>
    </row>
    <row r="11158" spans="19:19" x14ac:dyDescent="0.2">
      <c r="S11158"/>
    </row>
    <row r="11159" spans="19:19" x14ac:dyDescent="0.2">
      <c r="S11159"/>
    </row>
    <row r="11160" spans="19:19" x14ac:dyDescent="0.2">
      <c r="S11160"/>
    </row>
    <row r="11161" spans="19:19" x14ac:dyDescent="0.2">
      <c r="S11161"/>
    </row>
    <row r="11162" spans="19:19" x14ac:dyDescent="0.2">
      <c r="S11162"/>
    </row>
    <row r="11163" spans="19:19" x14ac:dyDescent="0.2">
      <c r="S11163"/>
    </row>
    <row r="11164" spans="19:19" x14ac:dyDescent="0.2">
      <c r="S11164"/>
    </row>
    <row r="11165" spans="19:19" x14ac:dyDescent="0.2">
      <c r="S11165"/>
    </row>
    <row r="11166" spans="19:19" x14ac:dyDescent="0.2">
      <c r="S11166"/>
    </row>
    <row r="11167" spans="19:19" x14ac:dyDescent="0.2">
      <c r="S11167"/>
    </row>
    <row r="11168" spans="19:19" x14ac:dyDescent="0.2">
      <c r="S11168"/>
    </row>
    <row r="11169" spans="19:19" x14ac:dyDescent="0.2">
      <c r="S11169"/>
    </row>
    <row r="11170" spans="19:19" x14ac:dyDescent="0.2">
      <c r="S11170"/>
    </row>
    <row r="11171" spans="19:19" x14ac:dyDescent="0.2">
      <c r="S11171"/>
    </row>
    <row r="11172" spans="19:19" x14ac:dyDescent="0.2">
      <c r="S11172"/>
    </row>
    <row r="11173" spans="19:19" x14ac:dyDescent="0.2">
      <c r="S11173"/>
    </row>
    <row r="11174" spans="19:19" x14ac:dyDescent="0.2">
      <c r="S11174"/>
    </row>
    <row r="11175" spans="19:19" x14ac:dyDescent="0.2">
      <c r="S11175"/>
    </row>
    <row r="11176" spans="19:19" x14ac:dyDescent="0.2">
      <c r="S11176"/>
    </row>
    <row r="11177" spans="19:19" x14ac:dyDescent="0.2">
      <c r="S11177"/>
    </row>
    <row r="11178" spans="19:19" x14ac:dyDescent="0.2">
      <c r="S11178"/>
    </row>
    <row r="11179" spans="19:19" x14ac:dyDescent="0.2">
      <c r="S11179"/>
    </row>
    <row r="11180" spans="19:19" x14ac:dyDescent="0.2">
      <c r="S11180"/>
    </row>
    <row r="11181" spans="19:19" x14ac:dyDescent="0.2">
      <c r="S11181"/>
    </row>
    <row r="11182" spans="19:19" x14ac:dyDescent="0.2">
      <c r="S11182"/>
    </row>
    <row r="11183" spans="19:19" x14ac:dyDescent="0.2">
      <c r="S11183"/>
    </row>
    <row r="11184" spans="19:19" x14ac:dyDescent="0.2">
      <c r="S11184"/>
    </row>
    <row r="11185" spans="19:19" x14ac:dyDescent="0.2">
      <c r="S11185"/>
    </row>
    <row r="11186" spans="19:19" x14ac:dyDescent="0.2">
      <c r="S11186"/>
    </row>
    <row r="11187" spans="19:19" x14ac:dyDescent="0.2">
      <c r="S11187"/>
    </row>
    <row r="11188" spans="19:19" x14ac:dyDescent="0.2">
      <c r="S11188"/>
    </row>
    <row r="11189" spans="19:19" x14ac:dyDescent="0.2">
      <c r="S11189"/>
    </row>
    <row r="11190" spans="19:19" x14ac:dyDescent="0.2">
      <c r="S11190"/>
    </row>
    <row r="11191" spans="19:19" x14ac:dyDescent="0.2">
      <c r="S11191"/>
    </row>
    <row r="11192" spans="19:19" x14ac:dyDescent="0.2">
      <c r="S11192"/>
    </row>
    <row r="11193" spans="19:19" x14ac:dyDescent="0.2">
      <c r="S11193"/>
    </row>
    <row r="11194" spans="19:19" x14ac:dyDescent="0.2">
      <c r="S11194"/>
    </row>
    <row r="11195" spans="19:19" x14ac:dyDescent="0.2">
      <c r="S11195"/>
    </row>
    <row r="11196" spans="19:19" x14ac:dyDescent="0.2">
      <c r="S11196"/>
    </row>
    <row r="11197" spans="19:19" x14ac:dyDescent="0.2">
      <c r="S11197"/>
    </row>
    <row r="11198" spans="19:19" x14ac:dyDescent="0.2">
      <c r="S11198"/>
    </row>
    <row r="11199" spans="19:19" x14ac:dyDescent="0.2">
      <c r="S11199"/>
    </row>
    <row r="11200" spans="19:19" x14ac:dyDescent="0.2">
      <c r="S11200"/>
    </row>
    <row r="11201" spans="19:19" x14ac:dyDescent="0.2">
      <c r="S11201"/>
    </row>
    <row r="11202" spans="19:19" x14ac:dyDescent="0.2">
      <c r="S11202"/>
    </row>
    <row r="11203" spans="19:19" x14ac:dyDescent="0.2">
      <c r="S11203"/>
    </row>
    <row r="11204" spans="19:19" x14ac:dyDescent="0.2">
      <c r="S11204"/>
    </row>
    <row r="11205" spans="19:19" x14ac:dyDescent="0.2">
      <c r="S11205"/>
    </row>
    <row r="11206" spans="19:19" x14ac:dyDescent="0.2">
      <c r="S11206"/>
    </row>
    <row r="11207" spans="19:19" x14ac:dyDescent="0.2">
      <c r="S11207"/>
    </row>
    <row r="11208" spans="19:19" x14ac:dyDescent="0.2">
      <c r="S11208"/>
    </row>
    <row r="11209" spans="19:19" x14ac:dyDescent="0.2">
      <c r="S11209"/>
    </row>
    <row r="11210" spans="19:19" x14ac:dyDescent="0.2">
      <c r="S11210"/>
    </row>
    <row r="11211" spans="19:19" x14ac:dyDescent="0.2">
      <c r="S11211"/>
    </row>
    <row r="11212" spans="19:19" x14ac:dyDescent="0.2">
      <c r="S11212"/>
    </row>
    <row r="11213" spans="19:19" x14ac:dyDescent="0.2">
      <c r="S11213"/>
    </row>
    <row r="11214" spans="19:19" x14ac:dyDescent="0.2">
      <c r="S11214"/>
    </row>
    <row r="11215" spans="19:19" x14ac:dyDescent="0.2">
      <c r="S11215"/>
    </row>
    <row r="11216" spans="19:19" x14ac:dyDescent="0.2">
      <c r="S11216"/>
    </row>
    <row r="11217" spans="19:19" x14ac:dyDescent="0.2">
      <c r="S11217"/>
    </row>
    <row r="11218" spans="19:19" x14ac:dyDescent="0.2">
      <c r="S11218"/>
    </row>
    <row r="11219" spans="19:19" x14ac:dyDescent="0.2">
      <c r="S11219"/>
    </row>
    <row r="11220" spans="19:19" x14ac:dyDescent="0.2">
      <c r="S11220"/>
    </row>
    <row r="11221" spans="19:19" x14ac:dyDescent="0.2">
      <c r="S11221"/>
    </row>
    <row r="11222" spans="19:19" x14ac:dyDescent="0.2">
      <c r="S11222"/>
    </row>
    <row r="11223" spans="19:19" x14ac:dyDescent="0.2">
      <c r="S11223"/>
    </row>
    <row r="11224" spans="19:19" x14ac:dyDescent="0.2">
      <c r="S11224"/>
    </row>
    <row r="11225" spans="19:19" x14ac:dyDescent="0.2">
      <c r="S11225"/>
    </row>
    <row r="11226" spans="19:19" x14ac:dyDescent="0.2">
      <c r="S11226"/>
    </row>
    <row r="11227" spans="19:19" x14ac:dyDescent="0.2">
      <c r="S11227"/>
    </row>
    <row r="11228" spans="19:19" x14ac:dyDescent="0.2">
      <c r="S11228"/>
    </row>
    <row r="11229" spans="19:19" x14ac:dyDescent="0.2">
      <c r="S11229"/>
    </row>
    <row r="11230" spans="19:19" x14ac:dyDescent="0.2">
      <c r="S11230"/>
    </row>
    <row r="11231" spans="19:19" x14ac:dyDescent="0.2">
      <c r="S11231"/>
    </row>
    <row r="11232" spans="19:19" x14ac:dyDescent="0.2">
      <c r="S11232"/>
    </row>
    <row r="11233" spans="19:19" x14ac:dyDescent="0.2">
      <c r="S11233"/>
    </row>
    <row r="11234" spans="19:19" x14ac:dyDescent="0.2">
      <c r="S11234"/>
    </row>
    <row r="11235" spans="19:19" x14ac:dyDescent="0.2">
      <c r="S11235"/>
    </row>
    <row r="11236" spans="19:19" x14ac:dyDescent="0.2">
      <c r="S11236"/>
    </row>
    <row r="11237" spans="19:19" x14ac:dyDescent="0.2">
      <c r="S11237"/>
    </row>
    <row r="11238" spans="19:19" x14ac:dyDescent="0.2">
      <c r="S11238"/>
    </row>
    <row r="11239" spans="19:19" x14ac:dyDescent="0.2">
      <c r="S11239"/>
    </row>
    <row r="11240" spans="19:19" x14ac:dyDescent="0.2">
      <c r="S11240"/>
    </row>
    <row r="11241" spans="19:19" x14ac:dyDescent="0.2">
      <c r="S11241"/>
    </row>
    <row r="11242" spans="19:19" x14ac:dyDescent="0.2">
      <c r="S11242"/>
    </row>
    <row r="11243" spans="19:19" x14ac:dyDescent="0.2">
      <c r="S11243"/>
    </row>
    <row r="11244" spans="19:19" x14ac:dyDescent="0.2">
      <c r="S11244"/>
    </row>
    <row r="11245" spans="19:19" x14ac:dyDescent="0.2">
      <c r="S11245"/>
    </row>
    <row r="11246" spans="19:19" x14ac:dyDescent="0.2">
      <c r="S11246"/>
    </row>
    <row r="11247" spans="19:19" x14ac:dyDescent="0.2">
      <c r="S11247"/>
    </row>
    <row r="11248" spans="19:19" x14ac:dyDescent="0.2">
      <c r="S11248"/>
    </row>
    <row r="11249" spans="19:19" x14ac:dyDescent="0.2">
      <c r="S11249"/>
    </row>
    <row r="11250" spans="19:19" x14ac:dyDescent="0.2">
      <c r="S11250"/>
    </row>
    <row r="11251" spans="19:19" x14ac:dyDescent="0.2">
      <c r="S11251"/>
    </row>
    <row r="11252" spans="19:19" x14ac:dyDescent="0.2">
      <c r="S11252"/>
    </row>
    <row r="11253" spans="19:19" x14ac:dyDescent="0.2">
      <c r="S11253"/>
    </row>
    <row r="11254" spans="19:19" x14ac:dyDescent="0.2">
      <c r="S11254"/>
    </row>
    <row r="11255" spans="19:19" x14ac:dyDescent="0.2">
      <c r="S11255"/>
    </row>
    <row r="11256" spans="19:19" x14ac:dyDescent="0.2">
      <c r="S11256"/>
    </row>
    <row r="11257" spans="19:19" x14ac:dyDescent="0.2">
      <c r="S11257"/>
    </row>
    <row r="11258" spans="19:19" x14ac:dyDescent="0.2">
      <c r="S11258"/>
    </row>
    <row r="11259" spans="19:19" x14ac:dyDescent="0.2">
      <c r="S11259"/>
    </row>
    <row r="11260" spans="19:19" x14ac:dyDescent="0.2">
      <c r="S11260"/>
    </row>
    <row r="11261" spans="19:19" x14ac:dyDescent="0.2">
      <c r="S11261"/>
    </row>
    <row r="11262" spans="19:19" x14ac:dyDescent="0.2">
      <c r="S11262"/>
    </row>
    <row r="11263" spans="19:19" x14ac:dyDescent="0.2">
      <c r="S11263"/>
    </row>
    <row r="11264" spans="19:19" x14ac:dyDescent="0.2">
      <c r="S11264"/>
    </row>
    <row r="11265" spans="19:19" x14ac:dyDescent="0.2">
      <c r="S11265"/>
    </row>
    <row r="11266" spans="19:19" x14ac:dyDescent="0.2">
      <c r="S11266"/>
    </row>
    <row r="11267" spans="19:19" x14ac:dyDescent="0.2">
      <c r="S11267"/>
    </row>
    <row r="11268" spans="19:19" x14ac:dyDescent="0.2">
      <c r="S11268"/>
    </row>
    <row r="11269" spans="19:19" x14ac:dyDescent="0.2">
      <c r="S11269"/>
    </row>
    <row r="11270" spans="19:19" x14ac:dyDescent="0.2">
      <c r="S11270"/>
    </row>
    <row r="11271" spans="19:19" x14ac:dyDescent="0.2">
      <c r="S11271"/>
    </row>
    <row r="11272" spans="19:19" x14ac:dyDescent="0.2">
      <c r="S11272"/>
    </row>
    <row r="11273" spans="19:19" x14ac:dyDescent="0.2">
      <c r="S11273"/>
    </row>
    <row r="11274" spans="19:19" x14ac:dyDescent="0.2">
      <c r="S11274"/>
    </row>
    <row r="11275" spans="19:19" x14ac:dyDescent="0.2">
      <c r="S11275"/>
    </row>
    <row r="11276" spans="19:19" x14ac:dyDescent="0.2">
      <c r="S11276"/>
    </row>
    <row r="11277" spans="19:19" x14ac:dyDescent="0.2">
      <c r="S11277"/>
    </row>
    <row r="11278" spans="19:19" x14ac:dyDescent="0.2">
      <c r="S11278"/>
    </row>
    <row r="11279" spans="19:19" x14ac:dyDescent="0.2">
      <c r="S11279"/>
    </row>
    <row r="11280" spans="19:19" x14ac:dyDescent="0.2">
      <c r="S11280"/>
    </row>
    <row r="11281" spans="19:19" x14ac:dyDescent="0.2">
      <c r="S11281"/>
    </row>
    <row r="11282" spans="19:19" x14ac:dyDescent="0.2">
      <c r="S11282"/>
    </row>
    <row r="11283" spans="19:19" x14ac:dyDescent="0.2">
      <c r="S11283"/>
    </row>
    <row r="11284" spans="19:19" x14ac:dyDescent="0.2">
      <c r="S11284"/>
    </row>
    <row r="11285" spans="19:19" x14ac:dyDescent="0.2">
      <c r="S11285"/>
    </row>
    <row r="11286" spans="19:19" x14ac:dyDescent="0.2">
      <c r="S11286"/>
    </row>
    <row r="11287" spans="19:19" x14ac:dyDescent="0.2">
      <c r="S11287"/>
    </row>
    <row r="11288" spans="19:19" x14ac:dyDescent="0.2">
      <c r="S11288"/>
    </row>
    <row r="11289" spans="19:19" x14ac:dyDescent="0.2">
      <c r="S11289"/>
    </row>
    <row r="11290" spans="19:19" x14ac:dyDescent="0.2">
      <c r="S11290"/>
    </row>
    <row r="11291" spans="19:19" x14ac:dyDescent="0.2">
      <c r="S11291"/>
    </row>
    <row r="11292" spans="19:19" x14ac:dyDescent="0.2">
      <c r="S11292"/>
    </row>
    <row r="11293" spans="19:19" x14ac:dyDescent="0.2">
      <c r="S11293"/>
    </row>
    <row r="11294" spans="19:19" x14ac:dyDescent="0.2">
      <c r="S11294"/>
    </row>
    <row r="11295" spans="19:19" x14ac:dyDescent="0.2">
      <c r="S11295"/>
    </row>
    <row r="11296" spans="19:19" x14ac:dyDescent="0.2">
      <c r="S11296"/>
    </row>
    <row r="11297" spans="19:19" x14ac:dyDescent="0.2">
      <c r="S11297"/>
    </row>
    <row r="11298" spans="19:19" x14ac:dyDescent="0.2">
      <c r="S11298"/>
    </row>
    <row r="11299" spans="19:19" x14ac:dyDescent="0.2">
      <c r="S11299"/>
    </row>
    <row r="11300" spans="19:19" x14ac:dyDescent="0.2">
      <c r="S11300"/>
    </row>
    <row r="11301" spans="19:19" x14ac:dyDescent="0.2">
      <c r="S11301"/>
    </row>
    <row r="11302" spans="19:19" x14ac:dyDescent="0.2">
      <c r="S11302"/>
    </row>
    <row r="11303" spans="19:19" x14ac:dyDescent="0.2">
      <c r="S11303"/>
    </row>
    <row r="11304" spans="19:19" x14ac:dyDescent="0.2">
      <c r="S11304"/>
    </row>
    <row r="11305" spans="19:19" x14ac:dyDescent="0.2">
      <c r="S11305"/>
    </row>
    <row r="11306" spans="19:19" x14ac:dyDescent="0.2">
      <c r="S11306"/>
    </row>
    <row r="11307" spans="19:19" x14ac:dyDescent="0.2">
      <c r="S11307"/>
    </row>
    <row r="11308" spans="19:19" x14ac:dyDescent="0.2">
      <c r="S11308"/>
    </row>
    <row r="11309" spans="19:19" x14ac:dyDescent="0.2">
      <c r="S11309"/>
    </row>
    <row r="11310" spans="19:19" x14ac:dyDescent="0.2">
      <c r="S11310"/>
    </row>
    <row r="11311" spans="19:19" x14ac:dyDescent="0.2">
      <c r="S11311"/>
    </row>
    <row r="11312" spans="19:19" x14ac:dyDescent="0.2">
      <c r="S11312"/>
    </row>
    <row r="11313" spans="19:19" x14ac:dyDescent="0.2">
      <c r="S11313"/>
    </row>
    <row r="11314" spans="19:19" x14ac:dyDescent="0.2">
      <c r="S11314"/>
    </row>
    <row r="11315" spans="19:19" x14ac:dyDescent="0.2">
      <c r="S11315"/>
    </row>
    <row r="11316" spans="19:19" x14ac:dyDescent="0.2">
      <c r="S11316"/>
    </row>
    <row r="11317" spans="19:19" x14ac:dyDescent="0.2">
      <c r="S11317"/>
    </row>
    <row r="11318" spans="19:19" x14ac:dyDescent="0.2">
      <c r="S11318"/>
    </row>
    <row r="11319" spans="19:19" x14ac:dyDescent="0.2">
      <c r="S11319"/>
    </row>
    <row r="11320" spans="19:19" x14ac:dyDescent="0.2">
      <c r="S11320"/>
    </row>
    <row r="11321" spans="19:19" x14ac:dyDescent="0.2">
      <c r="S11321"/>
    </row>
    <row r="11322" spans="19:19" x14ac:dyDescent="0.2">
      <c r="S11322"/>
    </row>
    <row r="11323" spans="19:19" x14ac:dyDescent="0.2">
      <c r="S11323"/>
    </row>
    <row r="11324" spans="19:19" x14ac:dyDescent="0.2">
      <c r="S11324"/>
    </row>
    <row r="11325" spans="19:19" x14ac:dyDescent="0.2">
      <c r="S11325"/>
    </row>
    <row r="11326" spans="19:19" x14ac:dyDescent="0.2">
      <c r="S11326"/>
    </row>
    <row r="11327" spans="19:19" x14ac:dyDescent="0.2">
      <c r="S11327"/>
    </row>
    <row r="11328" spans="19:19" x14ac:dyDescent="0.2">
      <c r="S11328"/>
    </row>
    <row r="11329" spans="19:19" x14ac:dyDescent="0.2">
      <c r="S11329"/>
    </row>
    <row r="11330" spans="19:19" x14ac:dyDescent="0.2">
      <c r="S11330"/>
    </row>
    <row r="11331" spans="19:19" x14ac:dyDescent="0.2">
      <c r="S11331"/>
    </row>
    <row r="11332" spans="19:19" x14ac:dyDescent="0.2">
      <c r="S11332"/>
    </row>
    <row r="11333" spans="19:19" x14ac:dyDescent="0.2">
      <c r="S11333"/>
    </row>
    <row r="11334" spans="19:19" x14ac:dyDescent="0.2">
      <c r="S11334"/>
    </row>
    <row r="11335" spans="19:19" x14ac:dyDescent="0.2">
      <c r="S11335"/>
    </row>
    <row r="11336" spans="19:19" x14ac:dyDescent="0.2">
      <c r="S11336"/>
    </row>
    <row r="11337" spans="19:19" x14ac:dyDescent="0.2">
      <c r="S11337"/>
    </row>
    <row r="11338" spans="19:19" x14ac:dyDescent="0.2">
      <c r="S11338"/>
    </row>
    <row r="11339" spans="19:19" x14ac:dyDescent="0.2">
      <c r="S11339"/>
    </row>
    <row r="11340" spans="19:19" x14ac:dyDescent="0.2">
      <c r="S11340"/>
    </row>
    <row r="11341" spans="19:19" x14ac:dyDescent="0.2">
      <c r="S11341"/>
    </row>
    <row r="11342" spans="19:19" x14ac:dyDescent="0.2">
      <c r="S11342"/>
    </row>
    <row r="11343" spans="19:19" x14ac:dyDescent="0.2">
      <c r="S11343"/>
    </row>
    <row r="11344" spans="19:19" x14ac:dyDescent="0.2">
      <c r="S11344"/>
    </row>
    <row r="11345" spans="19:19" x14ac:dyDescent="0.2">
      <c r="S11345"/>
    </row>
    <row r="11346" spans="19:19" x14ac:dyDescent="0.2">
      <c r="S11346"/>
    </row>
    <row r="11347" spans="19:19" x14ac:dyDescent="0.2">
      <c r="S11347"/>
    </row>
    <row r="11348" spans="19:19" x14ac:dyDescent="0.2">
      <c r="S11348"/>
    </row>
    <row r="11349" spans="19:19" x14ac:dyDescent="0.2">
      <c r="S11349"/>
    </row>
    <row r="11350" spans="19:19" x14ac:dyDescent="0.2">
      <c r="S11350"/>
    </row>
    <row r="11351" spans="19:19" x14ac:dyDescent="0.2">
      <c r="S11351"/>
    </row>
    <row r="11352" spans="19:19" x14ac:dyDescent="0.2">
      <c r="S11352"/>
    </row>
    <row r="11353" spans="19:19" x14ac:dyDescent="0.2">
      <c r="S11353"/>
    </row>
    <row r="11354" spans="19:19" x14ac:dyDescent="0.2">
      <c r="S11354"/>
    </row>
    <row r="11355" spans="19:19" x14ac:dyDescent="0.2">
      <c r="S11355"/>
    </row>
    <row r="11356" spans="19:19" x14ac:dyDescent="0.2">
      <c r="S11356"/>
    </row>
    <row r="11357" spans="19:19" x14ac:dyDescent="0.2">
      <c r="S11357"/>
    </row>
    <row r="11358" spans="19:19" x14ac:dyDescent="0.2">
      <c r="S11358"/>
    </row>
    <row r="11359" spans="19:19" x14ac:dyDescent="0.2">
      <c r="S11359"/>
    </row>
    <row r="11360" spans="19:19" x14ac:dyDescent="0.2">
      <c r="S11360"/>
    </row>
    <row r="11361" spans="19:19" x14ac:dyDescent="0.2">
      <c r="S11361"/>
    </row>
    <row r="11362" spans="19:19" x14ac:dyDescent="0.2">
      <c r="S11362"/>
    </row>
    <row r="11363" spans="19:19" x14ac:dyDescent="0.2">
      <c r="S11363"/>
    </row>
    <row r="11364" spans="19:19" x14ac:dyDescent="0.2">
      <c r="S11364"/>
    </row>
    <row r="11365" spans="19:19" x14ac:dyDescent="0.2">
      <c r="S11365"/>
    </row>
    <row r="11366" spans="19:19" x14ac:dyDescent="0.2">
      <c r="S11366"/>
    </row>
    <row r="11367" spans="19:19" x14ac:dyDescent="0.2">
      <c r="S11367"/>
    </row>
    <row r="11368" spans="19:19" x14ac:dyDescent="0.2">
      <c r="S11368"/>
    </row>
    <row r="11369" spans="19:19" x14ac:dyDescent="0.2">
      <c r="S11369"/>
    </row>
    <row r="11370" spans="19:19" x14ac:dyDescent="0.2">
      <c r="S11370"/>
    </row>
    <row r="11371" spans="19:19" x14ac:dyDescent="0.2">
      <c r="S11371"/>
    </row>
    <row r="11372" spans="19:19" x14ac:dyDescent="0.2">
      <c r="S11372"/>
    </row>
    <row r="11373" spans="19:19" x14ac:dyDescent="0.2">
      <c r="S11373"/>
    </row>
    <row r="11374" spans="19:19" x14ac:dyDescent="0.2">
      <c r="S11374"/>
    </row>
    <row r="11375" spans="19:19" x14ac:dyDescent="0.2">
      <c r="S11375"/>
    </row>
    <row r="11376" spans="19:19" x14ac:dyDescent="0.2">
      <c r="S11376"/>
    </row>
    <row r="11377" spans="19:19" x14ac:dyDescent="0.2">
      <c r="S11377"/>
    </row>
    <row r="11378" spans="19:19" x14ac:dyDescent="0.2">
      <c r="S11378"/>
    </row>
    <row r="11379" spans="19:19" x14ac:dyDescent="0.2">
      <c r="S11379"/>
    </row>
    <row r="11380" spans="19:19" x14ac:dyDescent="0.2">
      <c r="S11380"/>
    </row>
    <row r="11381" spans="19:19" x14ac:dyDescent="0.2">
      <c r="S11381"/>
    </row>
    <row r="11382" spans="19:19" x14ac:dyDescent="0.2">
      <c r="S11382"/>
    </row>
    <row r="11383" spans="19:19" x14ac:dyDescent="0.2">
      <c r="S11383"/>
    </row>
    <row r="11384" spans="19:19" x14ac:dyDescent="0.2">
      <c r="S11384"/>
    </row>
    <row r="11385" spans="19:19" x14ac:dyDescent="0.2">
      <c r="S11385"/>
    </row>
    <row r="11386" spans="19:19" x14ac:dyDescent="0.2">
      <c r="S11386"/>
    </row>
    <row r="11387" spans="19:19" x14ac:dyDescent="0.2">
      <c r="S11387"/>
    </row>
    <row r="11388" spans="19:19" x14ac:dyDescent="0.2">
      <c r="S11388"/>
    </row>
    <row r="11389" spans="19:19" x14ac:dyDescent="0.2">
      <c r="S11389"/>
    </row>
    <row r="11390" spans="19:19" x14ac:dyDescent="0.2">
      <c r="S11390"/>
    </row>
    <row r="11391" spans="19:19" x14ac:dyDescent="0.2">
      <c r="S11391"/>
    </row>
    <row r="11392" spans="19:19" x14ac:dyDescent="0.2">
      <c r="S11392"/>
    </row>
    <row r="11393" spans="19:19" x14ac:dyDescent="0.2">
      <c r="S11393"/>
    </row>
    <row r="11394" spans="19:19" x14ac:dyDescent="0.2">
      <c r="S11394"/>
    </row>
    <row r="11395" spans="19:19" x14ac:dyDescent="0.2">
      <c r="S11395"/>
    </row>
    <row r="11396" spans="19:19" x14ac:dyDescent="0.2">
      <c r="S11396"/>
    </row>
    <row r="11397" spans="19:19" x14ac:dyDescent="0.2">
      <c r="S11397"/>
    </row>
    <row r="11398" spans="19:19" x14ac:dyDescent="0.2">
      <c r="S11398"/>
    </row>
    <row r="11399" spans="19:19" x14ac:dyDescent="0.2">
      <c r="S11399"/>
    </row>
    <row r="11400" spans="19:19" x14ac:dyDescent="0.2">
      <c r="S11400"/>
    </row>
    <row r="11401" spans="19:19" x14ac:dyDescent="0.2">
      <c r="S11401"/>
    </row>
    <row r="11402" spans="19:19" x14ac:dyDescent="0.2">
      <c r="S11402"/>
    </row>
    <row r="11403" spans="19:19" x14ac:dyDescent="0.2">
      <c r="S11403"/>
    </row>
    <row r="11404" spans="19:19" x14ac:dyDescent="0.2">
      <c r="S11404"/>
    </row>
    <row r="11405" spans="19:19" x14ac:dyDescent="0.2">
      <c r="S11405"/>
    </row>
    <row r="11406" spans="19:19" x14ac:dyDescent="0.2">
      <c r="S11406"/>
    </row>
    <row r="11407" spans="19:19" x14ac:dyDescent="0.2">
      <c r="S11407"/>
    </row>
    <row r="11408" spans="19:19" x14ac:dyDescent="0.2">
      <c r="S11408"/>
    </row>
    <row r="11409" spans="19:19" x14ac:dyDescent="0.2">
      <c r="S11409"/>
    </row>
    <row r="11410" spans="19:19" x14ac:dyDescent="0.2">
      <c r="S11410"/>
    </row>
    <row r="11411" spans="19:19" x14ac:dyDescent="0.2">
      <c r="S11411"/>
    </row>
    <row r="11412" spans="19:19" x14ac:dyDescent="0.2">
      <c r="S11412"/>
    </row>
    <row r="11413" spans="19:19" x14ac:dyDescent="0.2">
      <c r="S11413"/>
    </row>
    <row r="11414" spans="19:19" x14ac:dyDescent="0.2">
      <c r="S11414"/>
    </row>
    <row r="11415" spans="19:19" x14ac:dyDescent="0.2">
      <c r="S11415"/>
    </row>
    <row r="11416" spans="19:19" x14ac:dyDescent="0.2">
      <c r="S11416"/>
    </row>
    <row r="11417" spans="19:19" x14ac:dyDescent="0.2">
      <c r="S11417"/>
    </row>
    <row r="11418" spans="19:19" x14ac:dyDescent="0.2">
      <c r="S11418"/>
    </row>
    <row r="11419" spans="19:19" x14ac:dyDescent="0.2">
      <c r="S11419"/>
    </row>
    <row r="11420" spans="19:19" x14ac:dyDescent="0.2">
      <c r="S11420"/>
    </row>
    <row r="11421" spans="19:19" x14ac:dyDescent="0.2">
      <c r="S11421"/>
    </row>
    <row r="11422" spans="19:19" x14ac:dyDescent="0.2">
      <c r="S11422"/>
    </row>
    <row r="11423" spans="19:19" x14ac:dyDescent="0.2">
      <c r="S11423"/>
    </row>
    <row r="11424" spans="19:19" x14ac:dyDescent="0.2">
      <c r="S11424"/>
    </row>
    <row r="11425" spans="19:19" x14ac:dyDescent="0.2">
      <c r="S11425"/>
    </row>
    <row r="11426" spans="19:19" x14ac:dyDescent="0.2">
      <c r="S11426"/>
    </row>
    <row r="11427" spans="19:19" x14ac:dyDescent="0.2">
      <c r="S11427"/>
    </row>
    <row r="11428" spans="19:19" x14ac:dyDescent="0.2">
      <c r="S11428"/>
    </row>
    <row r="11429" spans="19:19" x14ac:dyDescent="0.2">
      <c r="S11429"/>
    </row>
    <row r="11430" spans="19:19" x14ac:dyDescent="0.2">
      <c r="S11430"/>
    </row>
    <row r="11431" spans="19:19" x14ac:dyDescent="0.2">
      <c r="S11431"/>
    </row>
    <row r="11432" spans="19:19" x14ac:dyDescent="0.2">
      <c r="S11432"/>
    </row>
    <row r="11433" spans="19:19" x14ac:dyDescent="0.2">
      <c r="S11433"/>
    </row>
    <row r="11434" spans="19:19" x14ac:dyDescent="0.2">
      <c r="S11434"/>
    </row>
    <row r="11435" spans="19:19" x14ac:dyDescent="0.2">
      <c r="S11435"/>
    </row>
    <row r="11436" spans="19:19" x14ac:dyDescent="0.2">
      <c r="S11436"/>
    </row>
    <row r="11437" spans="19:19" x14ac:dyDescent="0.2">
      <c r="S11437"/>
    </row>
    <row r="11438" spans="19:19" x14ac:dyDescent="0.2">
      <c r="S11438"/>
    </row>
    <row r="11439" spans="19:19" x14ac:dyDescent="0.2">
      <c r="S11439"/>
    </row>
    <row r="11440" spans="19:19" x14ac:dyDescent="0.2">
      <c r="S11440"/>
    </row>
    <row r="11441" spans="19:19" x14ac:dyDescent="0.2">
      <c r="S11441"/>
    </row>
    <row r="11442" spans="19:19" x14ac:dyDescent="0.2">
      <c r="S11442"/>
    </row>
    <row r="11443" spans="19:19" x14ac:dyDescent="0.2">
      <c r="S11443"/>
    </row>
    <row r="11444" spans="19:19" x14ac:dyDescent="0.2">
      <c r="S11444"/>
    </row>
    <row r="11445" spans="19:19" x14ac:dyDescent="0.2">
      <c r="S11445"/>
    </row>
    <row r="11446" spans="19:19" x14ac:dyDescent="0.2">
      <c r="S11446"/>
    </row>
    <row r="11447" spans="19:19" x14ac:dyDescent="0.2">
      <c r="S11447"/>
    </row>
    <row r="11448" spans="19:19" x14ac:dyDescent="0.2">
      <c r="S11448"/>
    </row>
    <row r="11449" spans="19:19" x14ac:dyDescent="0.2">
      <c r="S11449"/>
    </row>
    <row r="11450" spans="19:19" x14ac:dyDescent="0.2">
      <c r="S11450"/>
    </row>
    <row r="11451" spans="19:19" x14ac:dyDescent="0.2">
      <c r="S11451"/>
    </row>
    <row r="11452" spans="19:19" x14ac:dyDescent="0.2">
      <c r="S11452"/>
    </row>
    <row r="11453" spans="19:19" x14ac:dyDescent="0.2">
      <c r="S11453"/>
    </row>
    <row r="11454" spans="19:19" x14ac:dyDescent="0.2">
      <c r="S11454"/>
    </row>
    <row r="11455" spans="19:19" x14ac:dyDescent="0.2">
      <c r="S11455"/>
    </row>
    <row r="11456" spans="19:19" x14ac:dyDescent="0.2">
      <c r="S11456"/>
    </row>
    <row r="11457" spans="19:19" x14ac:dyDescent="0.2">
      <c r="S11457"/>
    </row>
    <row r="11458" spans="19:19" x14ac:dyDescent="0.2">
      <c r="S11458"/>
    </row>
    <row r="11459" spans="19:19" x14ac:dyDescent="0.2">
      <c r="S11459"/>
    </row>
    <row r="11460" spans="19:19" x14ac:dyDescent="0.2">
      <c r="S11460"/>
    </row>
    <row r="11461" spans="19:19" x14ac:dyDescent="0.2">
      <c r="S11461"/>
    </row>
    <row r="11462" spans="19:19" x14ac:dyDescent="0.2">
      <c r="S11462"/>
    </row>
    <row r="11463" spans="19:19" x14ac:dyDescent="0.2">
      <c r="S11463"/>
    </row>
    <row r="11464" spans="19:19" x14ac:dyDescent="0.2">
      <c r="S11464"/>
    </row>
    <row r="11465" spans="19:19" x14ac:dyDescent="0.2">
      <c r="S11465"/>
    </row>
    <row r="11466" spans="19:19" x14ac:dyDescent="0.2">
      <c r="S11466"/>
    </row>
    <row r="11467" spans="19:19" x14ac:dyDescent="0.2">
      <c r="S11467"/>
    </row>
    <row r="11468" spans="19:19" x14ac:dyDescent="0.2">
      <c r="S11468"/>
    </row>
    <row r="11469" spans="19:19" x14ac:dyDescent="0.2">
      <c r="S11469"/>
    </row>
    <row r="11470" spans="19:19" x14ac:dyDescent="0.2">
      <c r="S11470"/>
    </row>
    <row r="11471" spans="19:19" x14ac:dyDescent="0.2">
      <c r="S11471"/>
    </row>
    <row r="11472" spans="19:19" x14ac:dyDescent="0.2">
      <c r="S11472"/>
    </row>
    <row r="11473" spans="19:19" x14ac:dyDescent="0.2">
      <c r="S11473"/>
    </row>
    <row r="11474" spans="19:19" x14ac:dyDescent="0.2">
      <c r="S11474"/>
    </row>
    <row r="11475" spans="19:19" x14ac:dyDescent="0.2">
      <c r="S11475"/>
    </row>
    <row r="11476" spans="19:19" x14ac:dyDescent="0.2">
      <c r="S11476"/>
    </row>
    <row r="11477" spans="19:19" x14ac:dyDescent="0.2">
      <c r="S11477"/>
    </row>
    <row r="11478" spans="19:19" x14ac:dyDescent="0.2">
      <c r="S11478"/>
    </row>
    <row r="11479" spans="19:19" x14ac:dyDescent="0.2">
      <c r="S11479"/>
    </row>
    <row r="11480" spans="19:19" x14ac:dyDescent="0.2">
      <c r="S11480"/>
    </row>
    <row r="11481" spans="19:19" x14ac:dyDescent="0.2">
      <c r="S11481"/>
    </row>
    <row r="11482" spans="19:19" x14ac:dyDescent="0.2">
      <c r="S11482"/>
    </row>
    <row r="11483" spans="19:19" x14ac:dyDescent="0.2">
      <c r="S11483"/>
    </row>
    <row r="11484" spans="19:19" x14ac:dyDescent="0.2">
      <c r="S11484"/>
    </row>
    <row r="11485" spans="19:19" x14ac:dyDescent="0.2">
      <c r="S11485"/>
    </row>
    <row r="11486" spans="19:19" x14ac:dyDescent="0.2">
      <c r="S11486"/>
    </row>
    <row r="11487" spans="19:19" x14ac:dyDescent="0.2">
      <c r="S11487"/>
    </row>
    <row r="11488" spans="19:19" x14ac:dyDescent="0.2">
      <c r="S11488"/>
    </row>
    <row r="11489" spans="19:19" x14ac:dyDescent="0.2">
      <c r="S11489"/>
    </row>
    <row r="11490" spans="19:19" x14ac:dyDescent="0.2">
      <c r="S11490"/>
    </row>
    <row r="11491" spans="19:19" x14ac:dyDescent="0.2">
      <c r="S11491"/>
    </row>
    <row r="11492" spans="19:19" x14ac:dyDescent="0.2">
      <c r="S11492"/>
    </row>
    <row r="11493" spans="19:19" x14ac:dyDescent="0.2">
      <c r="S11493"/>
    </row>
    <row r="11494" spans="19:19" x14ac:dyDescent="0.2">
      <c r="S11494"/>
    </row>
    <row r="11495" spans="19:19" x14ac:dyDescent="0.2">
      <c r="S11495"/>
    </row>
    <row r="11496" spans="19:19" x14ac:dyDescent="0.2">
      <c r="S11496"/>
    </row>
    <row r="11497" spans="19:19" x14ac:dyDescent="0.2">
      <c r="S11497"/>
    </row>
    <row r="11498" spans="19:19" x14ac:dyDescent="0.2">
      <c r="S11498"/>
    </row>
    <row r="11499" spans="19:19" x14ac:dyDescent="0.2">
      <c r="S11499"/>
    </row>
    <row r="11500" spans="19:19" x14ac:dyDescent="0.2">
      <c r="S11500"/>
    </row>
    <row r="11501" spans="19:19" x14ac:dyDescent="0.2">
      <c r="S11501"/>
    </row>
    <row r="11502" spans="19:19" x14ac:dyDescent="0.2">
      <c r="S11502"/>
    </row>
    <row r="11503" spans="19:19" x14ac:dyDescent="0.2">
      <c r="S11503"/>
    </row>
    <row r="11504" spans="19:19" x14ac:dyDescent="0.2">
      <c r="S11504"/>
    </row>
    <row r="11505" spans="19:19" x14ac:dyDescent="0.2">
      <c r="S11505"/>
    </row>
    <row r="11506" spans="19:19" x14ac:dyDescent="0.2">
      <c r="S11506"/>
    </row>
    <row r="11507" spans="19:19" x14ac:dyDescent="0.2">
      <c r="S11507"/>
    </row>
    <row r="11508" spans="19:19" x14ac:dyDescent="0.2">
      <c r="S11508"/>
    </row>
    <row r="11509" spans="19:19" x14ac:dyDescent="0.2">
      <c r="S11509"/>
    </row>
    <row r="11510" spans="19:19" x14ac:dyDescent="0.2">
      <c r="S11510"/>
    </row>
    <row r="11511" spans="19:19" x14ac:dyDescent="0.2">
      <c r="S11511"/>
    </row>
    <row r="11512" spans="19:19" x14ac:dyDescent="0.2">
      <c r="S11512"/>
    </row>
    <row r="11513" spans="19:19" x14ac:dyDescent="0.2">
      <c r="S11513"/>
    </row>
    <row r="11514" spans="19:19" x14ac:dyDescent="0.2">
      <c r="S11514"/>
    </row>
    <row r="11515" spans="19:19" x14ac:dyDescent="0.2">
      <c r="S11515"/>
    </row>
    <row r="11516" spans="19:19" x14ac:dyDescent="0.2">
      <c r="S11516"/>
    </row>
    <row r="11517" spans="19:19" x14ac:dyDescent="0.2">
      <c r="S11517"/>
    </row>
    <row r="11518" spans="19:19" x14ac:dyDescent="0.2">
      <c r="S11518"/>
    </row>
    <row r="11519" spans="19:19" x14ac:dyDescent="0.2">
      <c r="S11519"/>
    </row>
    <row r="11520" spans="19:19" x14ac:dyDescent="0.2">
      <c r="S11520"/>
    </row>
    <row r="11521" spans="19:19" x14ac:dyDescent="0.2">
      <c r="S11521"/>
    </row>
    <row r="11522" spans="19:19" x14ac:dyDescent="0.2">
      <c r="S11522"/>
    </row>
    <row r="11523" spans="19:19" x14ac:dyDescent="0.2">
      <c r="S11523"/>
    </row>
    <row r="11524" spans="19:19" x14ac:dyDescent="0.2">
      <c r="S11524"/>
    </row>
    <row r="11525" spans="19:19" x14ac:dyDescent="0.2">
      <c r="S11525"/>
    </row>
    <row r="11526" spans="19:19" x14ac:dyDescent="0.2">
      <c r="S11526"/>
    </row>
    <row r="11527" spans="19:19" x14ac:dyDescent="0.2">
      <c r="S11527"/>
    </row>
    <row r="11528" spans="19:19" x14ac:dyDescent="0.2">
      <c r="S11528"/>
    </row>
    <row r="11529" spans="19:19" x14ac:dyDescent="0.2">
      <c r="S11529"/>
    </row>
    <row r="11530" spans="19:19" x14ac:dyDescent="0.2">
      <c r="S11530"/>
    </row>
    <row r="11531" spans="19:19" x14ac:dyDescent="0.2">
      <c r="S11531"/>
    </row>
    <row r="11532" spans="19:19" x14ac:dyDescent="0.2">
      <c r="S11532"/>
    </row>
    <row r="11533" spans="19:19" x14ac:dyDescent="0.2">
      <c r="S11533"/>
    </row>
    <row r="11534" spans="19:19" x14ac:dyDescent="0.2">
      <c r="S11534"/>
    </row>
    <row r="11535" spans="19:19" x14ac:dyDescent="0.2">
      <c r="S11535"/>
    </row>
    <row r="11536" spans="19:19" x14ac:dyDescent="0.2">
      <c r="S11536"/>
    </row>
    <row r="11537" spans="19:19" x14ac:dyDescent="0.2">
      <c r="S11537"/>
    </row>
    <row r="11538" spans="19:19" x14ac:dyDescent="0.2">
      <c r="S11538"/>
    </row>
    <row r="11539" spans="19:19" x14ac:dyDescent="0.2">
      <c r="S11539"/>
    </row>
    <row r="11540" spans="19:19" x14ac:dyDescent="0.2">
      <c r="S11540"/>
    </row>
    <row r="11541" spans="19:19" x14ac:dyDescent="0.2">
      <c r="S11541"/>
    </row>
    <row r="11542" spans="19:19" x14ac:dyDescent="0.2">
      <c r="S11542"/>
    </row>
    <row r="11543" spans="19:19" x14ac:dyDescent="0.2">
      <c r="S11543"/>
    </row>
    <row r="11544" spans="19:19" x14ac:dyDescent="0.2">
      <c r="S11544"/>
    </row>
    <row r="11545" spans="19:19" x14ac:dyDescent="0.2">
      <c r="S11545"/>
    </row>
    <row r="11546" spans="19:19" x14ac:dyDescent="0.2">
      <c r="S11546"/>
    </row>
    <row r="11547" spans="19:19" x14ac:dyDescent="0.2">
      <c r="S11547"/>
    </row>
    <row r="11548" spans="19:19" x14ac:dyDescent="0.2">
      <c r="S11548"/>
    </row>
    <row r="11549" spans="19:19" x14ac:dyDescent="0.2">
      <c r="S11549"/>
    </row>
    <row r="11550" spans="19:19" x14ac:dyDescent="0.2">
      <c r="S11550"/>
    </row>
    <row r="11551" spans="19:19" x14ac:dyDescent="0.2">
      <c r="S11551"/>
    </row>
    <row r="11552" spans="19:19" x14ac:dyDescent="0.2">
      <c r="S11552"/>
    </row>
    <row r="11553" spans="19:19" x14ac:dyDescent="0.2">
      <c r="S11553"/>
    </row>
    <row r="11554" spans="19:19" x14ac:dyDescent="0.2">
      <c r="S11554"/>
    </row>
    <row r="11555" spans="19:19" x14ac:dyDescent="0.2">
      <c r="S11555"/>
    </row>
    <row r="11556" spans="19:19" x14ac:dyDescent="0.2">
      <c r="S11556"/>
    </row>
    <row r="11557" spans="19:19" x14ac:dyDescent="0.2">
      <c r="S11557"/>
    </row>
    <row r="11558" spans="19:19" x14ac:dyDescent="0.2">
      <c r="S11558"/>
    </row>
    <row r="11559" spans="19:19" x14ac:dyDescent="0.2">
      <c r="S11559"/>
    </row>
    <row r="11560" spans="19:19" x14ac:dyDescent="0.2">
      <c r="S11560"/>
    </row>
    <row r="11561" spans="19:19" x14ac:dyDescent="0.2">
      <c r="S11561"/>
    </row>
    <row r="11562" spans="19:19" x14ac:dyDescent="0.2">
      <c r="S11562"/>
    </row>
    <row r="11563" spans="19:19" x14ac:dyDescent="0.2">
      <c r="S11563"/>
    </row>
    <row r="11564" spans="19:19" x14ac:dyDescent="0.2">
      <c r="S11564"/>
    </row>
    <row r="11565" spans="19:19" x14ac:dyDescent="0.2">
      <c r="S11565"/>
    </row>
    <row r="11566" spans="19:19" x14ac:dyDescent="0.2">
      <c r="S11566"/>
    </row>
    <row r="11567" spans="19:19" x14ac:dyDescent="0.2">
      <c r="S11567"/>
    </row>
    <row r="11568" spans="19:19" x14ac:dyDescent="0.2">
      <c r="S11568"/>
    </row>
    <row r="11569" spans="19:19" x14ac:dyDescent="0.2">
      <c r="S11569"/>
    </row>
    <row r="11570" spans="19:19" x14ac:dyDescent="0.2">
      <c r="S11570"/>
    </row>
    <row r="11571" spans="19:19" x14ac:dyDescent="0.2">
      <c r="S11571"/>
    </row>
    <row r="11572" spans="19:19" x14ac:dyDescent="0.2">
      <c r="S11572"/>
    </row>
    <row r="11573" spans="19:19" x14ac:dyDescent="0.2">
      <c r="S11573"/>
    </row>
    <row r="11574" spans="19:19" x14ac:dyDescent="0.2">
      <c r="S11574"/>
    </row>
    <row r="11575" spans="19:19" x14ac:dyDescent="0.2">
      <c r="S11575"/>
    </row>
    <row r="11576" spans="19:19" x14ac:dyDescent="0.2">
      <c r="S11576"/>
    </row>
    <row r="11577" spans="19:19" x14ac:dyDescent="0.2">
      <c r="S11577"/>
    </row>
    <row r="11578" spans="19:19" x14ac:dyDescent="0.2">
      <c r="S11578"/>
    </row>
    <row r="11579" spans="19:19" x14ac:dyDescent="0.2">
      <c r="S11579"/>
    </row>
    <row r="11580" spans="19:19" x14ac:dyDescent="0.2">
      <c r="S11580"/>
    </row>
    <row r="11581" spans="19:19" x14ac:dyDescent="0.2">
      <c r="S11581"/>
    </row>
    <row r="11582" spans="19:19" x14ac:dyDescent="0.2">
      <c r="S11582"/>
    </row>
    <row r="11583" spans="19:19" x14ac:dyDescent="0.2">
      <c r="S11583"/>
    </row>
    <row r="11584" spans="19:19" x14ac:dyDescent="0.2">
      <c r="S11584"/>
    </row>
    <row r="11585" spans="19:19" x14ac:dyDescent="0.2">
      <c r="S11585"/>
    </row>
    <row r="11586" spans="19:19" x14ac:dyDescent="0.2">
      <c r="S11586"/>
    </row>
    <row r="11587" spans="19:19" x14ac:dyDescent="0.2">
      <c r="S11587"/>
    </row>
    <row r="11588" spans="19:19" x14ac:dyDescent="0.2">
      <c r="S11588"/>
    </row>
    <row r="11589" spans="19:19" x14ac:dyDescent="0.2">
      <c r="S11589"/>
    </row>
    <row r="11590" spans="19:19" x14ac:dyDescent="0.2">
      <c r="S11590"/>
    </row>
    <row r="11591" spans="19:19" x14ac:dyDescent="0.2">
      <c r="S11591"/>
    </row>
    <row r="11592" spans="19:19" x14ac:dyDescent="0.2">
      <c r="S11592"/>
    </row>
    <row r="11593" spans="19:19" x14ac:dyDescent="0.2">
      <c r="S11593"/>
    </row>
    <row r="11594" spans="19:19" x14ac:dyDescent="0.2">
      <c r="S11594"/>
    </row>
    <row r="11595" spans="19:19" x14ac:dyDescent="0.2">
      <c r="S11595"/>
    </row>
    <row r="11596" spans="19:19" x14ac:dyDescent="0.2">
      <c r="S11596"/>
    </row>
    <row r="11597" spans="19:19" x14ac:dyDescent="0.2">
      <c r="S11597"/>
    </row>
    <row r="11598" spans="19:19" x14ac:dyDescent="0.2">
      <c r="S11598"/>
    </row>
    <row r="11599" spans="19:19" x14ac:dyDescent="0.2">
      <c r="S11599"/>
    </row>
    <row r="11600" spans="19:19" x14ac:dyDescent="0.2">
      <c r="S11600"/>
    </row>
    <row r="11601" spans="19:19" x14ac:dyDescent="0.2">
      <c r="S11601"/>
    </row>
    <row r="11602" spans="19:19" x14ac:dyDescent="0.2">
      <c r="S11602"/>
    </row>
    <row r="11603" spans="19:19" x14ac:dyDescent="0.2">
      <c r="S11603"/>
    </row>
    <row r="11604" spans="19:19" x14ac:dyDescent="0.2">
      <c r="S11604"/>
    </row>
    <row r="11605" spans="19:19" x14ac:dyDescent="0.2">
      <c r="S11605"/>
    </row>
    <row r="11606" spans="19:19" x14ac:dyDescent="0.2">
      <c r="S11606"/>
    </row>
    <row r="11607" spans="19:19" x14ac:dyDescent="0.2">
      <c r="S11607"/>
    </row>
    <row r="11608" spans="19:19" x14ac:dyDescent="0.2">
      <c r="S11608"/>
    </row>
    <row r="11609" spans="19:19" x14ac:dyDescent="0.2">
      <c r="S11609"/>
    </row>
    <row r="11610" spans="19:19" x14ac:dyDescent="0.2">
      <c r="S11610"/>
    </row>
    <row r="11611" spans="19:19" x14ac:dyDescent="0.2">
      <c r="S11611"/>
    </row>
    <row r="11612" spans="19:19" x14ac:dyDescent="0.2">
      <c r="S11612"/>
    </row>
    <row r="11613" spans="19:19" x14ac:dyDescent="0.2">
      <c r="S11613"/>
    </row>
    <row r="11614" spans="19:19" x14ac:dyDescent="0.2">
      <c r="S11614"/>
    </row>
    <row r="11615" spans="19:19" x14ac:dyDescent="0.2">
      <c r="S11615"/>
    </row>
    <row r="11616" spans="19:19" x14ac:dyDescent="0.2">
      <c r="S11616"/>
    </row>
    <row r="11617" spans="19:19" x14ac:dyDescent="0.2">
      <c r="S11617"/>
    </row>
    <row r="11618" spans="19:19" x14ac:dyDescent="0.2">
      <c r="S11618"/>
    </row>
    <row r="11619" spans="19:19" x14ac:dyDescent="0.2">
      <c r="S11619"/>
    </row>
    <row r="11620" spans="19:19" x14ac:dyDescent="0.2">
      <c r="S11620"/>
    </row>
    <row r="11621" spans="19:19" x14ac:dyDescent="0.2">
      <c r="S11621"/>
    </row>
    <row r="11622" spans="19:19" x14ac:dyDescent="0.2">
      <c r="S11622"/>
    </row>
    <row r="11623" spans="19:19" x14ac:dyDescent="0.2">
      <c r="S11623"/>
    </row>
    <row r="11624" spans="19:19" x14ac:dyDescent="0.2">
      <c r="S11624"/>
    </row>
    <row r="11625" spans="19:19" x14ac:dyDescent="0.2">
      <c r="S11625"/>
    </row>
    <row r="11626" spans="19:19" x14ac:dyDescent="0.2">
      <c r="S11626"/>
    </row>
    <row r="11627" spans="19:19" x14ac:dyDescent="0.2">
      <c r="S11627"/>
    </row>
    <row r="11628" spans="19:19" x14ac:dyDescent="0.2">
      <c r="S11628"/>
    </row>
    <row r="11629" spans="19:19" x14ac:dyDescent="0.2">
      <c r="S11629"/>
    </row>
    <row r="11630" spans="19:19" x14ac:dyDescent="0.2">
      <c r="S11630"/>
    </row>
    <row r="11631" spans="19:19" x14ac:dyDescent="0.2">
      <c r="S11631"/>
    </row>
    <row r="11632" spans="19:19" x14ac:dyDescent="0.2">
      <c r="S11632"/>
    </row>
    <row r="11633" spans="19:19" x14ac:dyDescent="0.2">
      <c r="S11633"/>
    </row>
    <row r="11634" spans="19:19" x14ac:dyDescent="0.2">
      <c r="S11634"/>
    </row>
    <row r="11635" spans="19:19" x14ac:dyDescent="0.2">
      <c r="S11635"/>
    </row>
    <row r="11636" spans="19:19" x14ac:dyDescent="0.2">
      <c r="S11636"/>
    </row>
    <row r="11637" spans="19:19" x14ac:dyDescent="0.2">
      <c r="S11637"/>
    </row>
    <row r="11638" spans="19:19" x14ac:dyDescent="0.2">
      <c r="S11638"/>
    </row>
    <row r="11639" spans="19:19" x14ac:dyDescent="0.2">
      <c r="S11639"/>
    </row>
    <row r="11640" spans="19:19" x14ac:dyDescent="0.2">
      <c r="S11640"/>
    </row>
    <row r="11641" spans="19:19" x14ac:dyDescent="0.2">
      <c r="S11641"/>
    </row>
    <row r="11642" spans="19:19" x14ac:dyDescent="0.2">
      <c r="S11642"/>
    </row>
    <row r="11643" spans="19:19" x14ac:dyDescent="0.2">
      <c r="S11643"/>
    </row>
    <row r="11644" spans="19:19" x14ac:dyDescent="0.2">
      <c r="S11644"/>
    </row>
    <row r="11645" spans="19:19" x14ac:dyDescent="0.2">
      <c r="S11645"/>
    </row>
    <row r="11646" spans="19:19" x14ac:dyDescent="0.2">
      <c r="S11646"/>
    </row>
    <row r="11647" spans="19:19" x14ac:dyDescent="0.2">
      <c r="S11647"/>
    </row>
    <row r="11648" spans="19:19" x14ac:dyDescent="0.2">
      <c r="S11648"/>
    </row>
    <row r="11649" spans="19:19" x14ac:dyDescent="0.2">
      <c r="S11649"/>
    </row>
    <row r="11650" spans="19:19" x14ac:dyDescent="0.2">
      <c r="S11650"/>
    </row>
    <row r="11651" spans="19:19" x14ac:dyDescent="0.2">
      <c r="S11651"/>
    </row>
    <row r="11652" spans="19:19" x14ac:dyDescent="0.2">
      <c r="S11652"/>
    </row>
    <row r="11653" spans="19:19" x14ac:dyDescent="0.2">
      <c r="S11653"/>
    </row>
    <row r="11654" spans="19:19" x14ac:dyDescent="0.2">
      <c r="S11654"/>
    </row>
    <row r="11655" spans="19:19" x14ac:dyDescent="0.2">
      <c r="S11655"/>
    </row>
    <row r="11656" spans="19:19" x14ac:dyDescent="0.2">
      <c r="S11656"/>
    </row>
    <row r="11657" spans="19:19" x14ac:dyDescent="0.2">
      <c r="S11657"/>
    </row>
    <row r="11658" spans="19:19" x14ac:dyDescent="0.2">
      <c r="S11658"/>
    </row>
    <row r="11659" spans="19:19" x14ac:dyDescent="0.2">
      <c r="S11659"/>
    </row>
    <row r="11660" spans="19:19" x14ac:dyDescent="0.2">
      <c r="S11660"/>
    </row>
    <row r="11661" spans="19:19" x14ac:dyDescent="0.2">
      <c r="S11661"/>
    </row>
    <row r="11662" spans="19:19" x14ac:dyDescent="0.2">
      <c r="S11662"/>
    </row>
    <row r="11663" spans="19:19" x14ac:dyDescent="0.2">
      <c r="S11663"/>
    </row>
    <row r="11664" spans="19:19" x14ac:dyDescent="0.2">
      <c r="S11664"/>
    </row>
    <row r="11665" spans="19:19" x14ac:dyDescent="0.2">
      <c r="S11665"/>
    </row>
    <row r="11666" spans="19:19" x14ac:dyDescent="0.2">
      <c r="S11666"/>
    </row>
    <row r="11667" spans="19:19" x14ac:dyDescent="0.2">
      <c r="S11667"/>
    </row>
    <row r="11668" spans="19:19" x14ac:dyDescent="0.2">
      <c r="S11668"/>
    </row>
    <row r="11669" spans="19:19" x14ac:dyDescent="0.2">
      <c r="S11669"/>
    </row>
    <row r="11670" spans="19:19" x14ac:dyDescent="0.2">
      <c r="S11670"/>
    </row>
    <row r="11671" spans="19:19" x14ac:dyDescent="0.2">
      <c r="S11671"/>
    </row>
    <row r="11672" spans="19:19" x14ac:dyDescent="0.2">
      <c r="S11672"/>
    </row>
    <row r="11673" spans="19:19" x14ac:dyDescent="0.2">
      <c r="S11673"/>
    </row>
    <row r="11674" spans="19:19" x14ac:dyDescent="0.2">
      <c r="S11674"/>
    </row>
    <row r="11675" spans="19:19" x14ac:dyDescent="0.2">
      <c r="S11675"/>
    </row>
    <row r="11676" spans="19:19" x14ac:dyDescent="0.2">
      <c r="S11676"/>
    </row>
    <row r="11677" spans="19:19" x14ac:dyDescent="0.2">
      <c r="S11677"/>
    </row>
    <row r="11678" spans="19:19" x14ac:dyDescent="0.2">
      <c r="S11678"/>
    </row>
    <row r="11679" spans="19:19" x14ac:dyDescent="0.2">
      <c r="S11679"/>
    </row>
    <row r="11680" spans="19:19" x14ac:dyDescent="0.2">
      <c r="S11680"/>
    </row>
    <row r="11681" spans="19:19" x14ac:dyDescent="0.2">
      <c r="S11681"/>
    </row>
    <row r="11682" spans="19:19" x14ac:dyDescent="0.2">
      <c r="S11682"/>
    </row>
    <row r="11683" spans="19:19" x14ac:dyDescent="0.2">
      <c r="S11683"/>
    </row>
    <row r="11684" spans="19:19" x14ac:dyDescent="0.2">
      <c r="S11684"/>
    </row>
    <row r="11685" spans="19:19" x14ac:dyDescent="0.2">
      <c r="S11685"/>
    </row>
    <row r="11686" spans="19:19" x14ac:dyDescent="0.2">
      <c r="S11686"/>
    </row>
    <row r="11687" spans="19:19" x14ac:dyDescent="0.2">
      <c r="S11687"/>
    </row>
    <row r="11688" spans="19:19" x14ac:dyDescent="0.2">
      <c r="S11688"/>
    </row>
    <row r="11689" spans="19:19" x14ac:dyDescent="0.2">
      <c r="S11689"/>
    </row>
    <row r="11690" spans="19:19" x14ac:dyDescent="0.2">
      <c r="S11690"/>
    </row>
    <row r="11691" spans="19:19" x14ac:dyDescent="0.2">
      <c r="S11691"/>
    </row>
    <row r="11692" spans="19:19" x14ac:dyDescent="0.2">
      <c r="S11692"/>
    </row>
    <row r="11693" spans="19:19" x14ac:dyDescent="0.2">
      <c r="S11693"/>
    </row>
    <row r="11694" spans="19:19" x14ac:dyDescent="0.2">
      <c r="S11694"/>
    </row>
    <row r="11695" spans="19:19" x14ac:dyDescent="0.2">
      <c r="S11695"/>
    </row>
    <row r="11696" spans="19:19" x14ac:dyDescent="0.2">
      <c r="S11696"/>
    </row>
    <row r="11697" spans="19:19" x14ac:dyDescent="0.2">
      <c r="S11697"/>
    </row>
    <row r="11698" spans="19:19" x14ac:dyDescent="0.2">
      <c r="S11698"/>
    </row>
    <row r="11699" spans="19:19" x14ac:dyDescent="0.2">
      <c r="S11699"/>
    </row>
    <row r="11700" spans="19:19" x14ac:dyDescent="0.2">
      <c r="S11700"/>
    </row>
    <row r="11701" spans="19:19" x14ac:dyDescent="0.2">
      <c r="S11701"/>
    </row>
    <row r="11702" spans="19:19" x14ac:dyDescent="0.2">
      <c r="S11702"/>
    </row>
    <row r="11703" spans="19:19" x14ac:dyDescent="0.2">
      <c r="S11703"/>
    </row>
    <row r="11704" spans="19:19" x14ac:dyDescent="0.2">
      <c r="S11704"/>
    </row>
    <row r="11705" spans="19:19" x14ac:dyDescent="0.2">
      <c r="S11705"/>
    </row>
    <row r="11706" spans="19:19" x14ac:dyDescent="0.2">
      <c r="S11706"/>
    </row>
    <row r="11707" spans="19:19" x14ac:dyDescent="0.2">
      <c r="S11707"/>
    </row>
    <row r="11708" spans="19:19" x14ac:dyDescent="0.2">
      <c r="S11708"/>
    </row>
    <row r="11709" spans="19:19" x14ac:dyDescent="0.2">
      <c r="S11709"/>
    </row>
    <row r="11710" spans="19:19" x14ac:dyDescent="0.2">
      <c r="S11710"/>
    </row>
    <row r="11711" spans="19:19" x14ac:dyDescent="0.2">
      <c r="S11711"/>
    </row>
    <row r="11712" spans="19:19" x14ac:dyDescent="0.2">
      <c r="S11712"/>
    </row>
    <row r="11713" spans="19:19" x14ac:dyDescent="0.2">
      <c r="S11713"/>
    </row>
    <row r="11714" spans="19:19" x14ac:dyDescent="0.2">
      <c r="S11714"/>
    </row>
    <row r="11715" spans="19:19" x14ac:dyDescent="0.2">
      <c r="S11715"/>
    </row>
    <row r="11716" spans="19:19" x14ac:dyDescent="0.2">
      <c r="S11716"/>
    </row>
    <row r="11717" spans="19:19" x14ac:dyDescent="0.2">
      <c r="S11717"/>
    </row>
    <row r="11718" spans="19:19" x14ac:dyDescent="0.2">
      <c r="S11718"/>
    </row>
    <row r="11719" spans="19:19" x14ac:dyDescent="0.2">
      <c r="S11719"/>
    </row>
    <row r="11720" spans="19:19" x14ac:dyDescent="0.2">
      <c r="S11720"/>
    </row>
    <row r="11721" spans="19:19" x14ac:dyDescent="0.2">
      <c r="S11721"/>
    </row>
    <row r="11722" spans="19:19" x14ac:dyDescent="0.2">
      <c r="S11722"/>
    </row>
    <row r="11723" spans="19:19" x14ac:dyDescent="0.2">
      <c r="S11723"/>
    </row>
    <row r="11724" spans="19:19" x14ac:dyDescent="0.2">
      <c r="S11724"/>
    </row>
    <row r="11725" spans="19:19" x14ac:dyDescent="0.2">
      <c r="S11725"/>
    </row>
    <row r="11726" spans="19:19" x14ac:dyDescent="0.2">
      <c r="S11726"/>
    </row>
    <row r="11727" spans="19:19" x14ac:dyDescent="0.2">
      <c r="S11727"/>
    </row>
    <row r="11728" spans="19:19" x14ac:dyDescent="0.2">
      <c r="S11728"/>
    </row>
    <row r="11729" spans="19:19" x14ac:dyDescent="0.2">
      <c r="S11729"/>
    </row>
    <row r="11730" spans="19:19" x14ac:dyDescent="0.2">
      <c r="S11730"/>
    </row>
    <row r="11731" spans="19:19" x14ac:dyDescent="0.2">
      <c r="S11731"/>
    </row>
    <row r="11732" spans="19:19" x14ac:dyDescent="0.2">
      <c r="S11732"/>
    </row>
    <row r="11733" spans="19:19" x14ac:dyDescent="0.2">
      <c r="S11733"/>
    </row>
    <row r="11734" spans="19:19" x14ac:dyDescent="0.2">
      <c r="S11734"/>
    </row>
    <row r="11735" spans="19:19" x14ac:dyDescent="0.2">
      <c r="S11735"/>
    </row>
    <row r="11736" spans="19:19" x14ac:dyDescent="0.2">
      <c r="S11736"/>
    </row>
    <row r="11737" spans="19:19" x14ac:dyDescent="0.2">
      <c r="S11737"/>
    </row>
    <row r="11738" spans="19:19" x14ac:dyDescent="0.2">
      <c r="S11738"/>
    </row>
    <row r="11739" spans="19:19" x14ac:dyDescent="0.2">
      <c r="S11739"/>
    </row>
    <row r="11740" spans="19:19" x14ac:dyDescent="0.2">
      <c r="S11740"/>
    </row>
    <row r="11741" spans="19:19" x14ac:dyDescent="0.2">
      <c r="S11741"/>
    </row>
    <row r="11742" spans="19:19" x14ac:dyDescent="0.2">
      <c r="S11742"/>
    </row>
    <row r="11743" spans="19:19" x14ac:dyDescent="0.2">
      <c r="S11743"/>
    </row>
    <row r="11744" spans="19:19" x14ac:dyDescent="0.2">
      <c r="S11744"/>
    </row>
    <row r="11745" spans="19:19" x14ac:dyDescent="0.2">
      <c r="S11745"/>
    </row>
    <row r="11746" spans="19:19" x14ac:dyDescent="0.2">
      <c r="S11746"/>
    </row>
    <row r="11747" spans="19:19" x14ac:dyDescent="0.2">
      <c r="S11747"/>
    </row>
    <row r="11748" spans="19:19" x14ac:dyDescent="0.2">
      <c r="S11748"/>
    </row>
    <row r="11749" spans="19:19" x14ac:dyDescent="0.2">
      <c r="S11749"/>
    </row>
    <row r="11750" spans="19:19" x14ac:dyDescent="0.2">
      <c r="S11750"/>
    </row>
    <row r="11751" spans="19:19" x14ac:dyDescent="0.2">
      <c r="S11751"/>
    </row>
    <row r="11752" spans="19:19" x14ac:dyDescent="0.2">
      <c r="S11752"/>
    </row>
    <row r="11753" spans="19:19" x14ac:dyDescent="0.2">
      <c r="S11753"/>
    </row>
    <row r="11754" spans="19:19" x14ac:dyDescent="0.2">
      <c r="S11754"/>
    </row>
    <row r="11755" spans="19:19" x14ac:dyDescent="0.2">
      <c r="S11755"/>
    </row>
    <row r="11756" spans="19:19" x14ac:dyDescent="0.2">
      <c r="S11756"/>
    </row>
    <row r="11757" spans="19:19" x14ac:dyDescent="0.2">
      <c r="S11757"/>
    </row>
    <row r="11758" spans="19:19" x14ac:dyDescent="0.2">
      <c r="S11758"/>
    </row>
    <row r="11759" spans="19:19" x14ac:dyDescent="0.2">
      <c r="S11759"/>
    </row>
    <row r="11760" spans="19:19" x14ac:dyDescent="0.2">
      <c r="S11760"/>
    </row>
    <row r="11761" spans="19:19" x14ac:dyDescent="0.2">
      <c r="S11761"/>
    </row>
    <row r="11762" spans="19:19" x14ac:dyDescent="0.2">
      <c r="S11762"/>
    </row>
    <row r="11763" spans="19:19" x14ac:dyDescent="0.2">
      <c r="S11763"/>
    </row>
    <row r="11764" spans="19:19" x14ac:dyDescent="0.2">
      <c r="S11764"/>
    </row>
    <row r="11765" spans="19:19" x14ac:dyDescent="0.2">
      <c r="S11765"/>
    </row>
    <row r="11766" spans="19:19" x14ac:dyDescent="0.2">
      <c r="S11766"/>
    </row>
    <row r="11767" spans="19:19" x14ac:dyDescent="0.2">
      <c r="S11767"/>
    </row>
    <row r="11768" spans="19:19" x14ac:dyDescent="0.2">
      <c r="S11768"/>
    </row>
    <row r="11769" spans="19:19" x14ac:dyDescent="0.2">
      <c r="S11769"/>
    </row>
    <row r="11770" spans="19:19" x14ac:dyDescent="0.2">
      <c r="S11770"/>
    </row>
    <row r="11771" spans="19:19" x14ac:dyDescent="0.2">
      <c r="S11771"/>
    </row>
    <row r="11772" spans="19:19" x14ac:dyDescent="0.2">
      <c r="S11772"/>
    </row>
    <row r="11773" spans="19:19" x14ac:dyDescent="0.2">
      <c r="S11773"/>
    </row>
    <row r="11774" spans="19:19" x14ac:dyDescent="0.2">
      <c r="S11774"/>
    </row>
    <row r="11775" spans="19:19" x14ac:dyDescent="0.2">
      <c r="S11775"/>
    </row>
    <row r="11776" spans="19:19" x14ac:dyDescent="0.2">
      <c r="S11776"/>
    </row>
    <row r="11777" spans="19:19" x14ac:dyDescent="0.2">
      <c r="S11777"/>
    </row>
    <row r="11778" spans="19:19" x14ac:dyDescent="0.2">
      <c r="S11778"/>
    </row>
    <row r="11779" spans="19:19" x14ac:dyDescent="0.2">
      <c r="S11779"/>
    </row>
    <row r="11780" spans="19:19" x14ac:dyDescent="0.2">
      <c r="S11780"/>
    </row>
    <row r="11781" spans="19:19" x14ac:dyDescent="0.2">
      <c r="S11781"/>
    </row>
    <row r="11782" spans="19:19" x14ac:dyDescent="0.2">
      <c r="S11782"/>
    </row>
    <row r="11783" spans="19:19" x14ac:dyDescent="0.2">
      <c r="S11783"/>
    </row>
    <row r="11784" spans="19:19" x14ac:dyDescent="0.2">
      <c r="S11784"/>
    </row>
    <row r="11785" spans="19:19" x14ac:dyDescent="0.2">
      <c r="S11785"/>
    </row>
    <row r="11786" spans="19:19" x14ac:dyDescent="0.2">
      <c r="S11786"/>
    </row>
    <row r="11787" spans="19:19" x14ac:dyDescent="0.2">
      <c r="S11787"/>
    </row>
    <row r="11788" spans="19:19" x14ac:dyDescent="0.2">
      <c r="S11788"/>
    </row>
    <row r="11789" spans="19:19" x14ac:dyDescent="0.2">
      <c r="S11789"/>
    </row>
    <row r="11790" spans="19:19" x14ac:dyDescent="0.2">
      <c r="S11790"/>
    </row>
    <row r="11791" spans="19:19" x14ac:dyDescent="0.2">
      <c r="S11791"/>
    </row>
    <row r="11792" spans="19:19" x14ac:dyDescent="0.2">
      <c r="S11792"/>
    </row>
    <row r="11793" spans="19:19" x14ac:dyDescent="0.2">
      <c r="S11793"/>
    </row>
    <row r="11794" spans="19:19" x14ac:dyDescent="0.2">
      <c r="S11794"/>
    </row>
    <row r="11795" spans="19:19" x14ac:dyDescent="0.2">
      <c r="S11795"/>
    </row>
    <row r="11796" spans="19:19" x14ac:dyDescent="0.2">
      <c r="S11796"/>
    </row>
    <row r="11797" spans="19:19" x14ac:dyDescent="0.2">
      <c r="S11797"/>
    </row>
    <row r="11798" spans="19:19" x14ac:dyDescent="0.2">
      <c r="S11798"/>
    </row>
    <row r="11799" spans="19:19" x14ac:dyDescent="0.2">
      <c r="S11799"/>
    </row>
    <row r="11800" spans="19:19" x14ac:dyDescent="0.2">
      <c r="S11800"/>
    </row>
    <row r="11801" spans="19:19" x14ac:dyDescent="0.2">
      <c r="S11801"/>
    </row>
    <row r="11802" spans="19:19" x14ac:dyDescent="0.2">
      <c r="S11802"/>
    </row>
    <row r="11803" spans="19:19" x14ac:dyDescent="0.2">
      <c r="S11803"/>
    </row>
    <row r="11804" spans="19:19" x14ac:dyDescent="0.2">
      <c r="S11804"/>
    </row>
    <row r="11805" spans="19:19" x14ac:dyDescent="0.2">
      <c r="S11805"/>
    </row>
    <row r="11806" spans="19:19" x14ac:dyDescent="0.2">
      <c r="S11806"/>
    </row>
    <row r="11807" spans="19:19" x14ac:dyDescent="0.2">
      <c r="S11807"/>
    </row>
    <row r="11808" spans="19:19" x14ac:dyDescent="0.2">
      <c r="S11808"/>
    </row>
    <row r="11809" spans="19:19" x14ac:dyDescent="0.2">
      <c r="S11809"/>
    </row>
    <row r="11810" spans="19:19" x14ac:dyDescent="0.2">
      <c r="S11810"/>
    </row>
    <row r="11811" spans="19:19" x14ac:dyDescent="0.2">
      <c r="S11811"/>
    </row>
    <row r="11812" spans="19:19" x14ac:dyDescent="0.2">
      <c r="S11812"/>
    </row>
    <row r="11813" spans="19:19" x14ac:dyDescent="0.2">
      <c r="S11813"/>
    </row>
    <row r="11814" spans="19:19" x14ac:dyDescent="0.2">
      <c r="S11814"/>
    </row>
    <row r="11815" spans="19:19" x14ac:dyDescent="0.2">
      <c r="S11815"/>
    </row>
    <row r="11816" spans="19:19" x14ac:dyDescent="0.2">
      <c r="S11816"/>
    </row>
    <row r="11817" spans="19:19" x14ac:dyDescent="0.2">
      <c r="S11817"/>
    </row>
    <row r="11818" spans="19:19" x14ac:dyDescent="0.2">
      <c r="S11818"/>
    </row>
    <row r="11819" spans="19:19" x14ac:dyDescent="0.2">
      <c r="S11819"/>
    </row>
    <row r="11820" spans="19:19" x14ac:dyDescent="0.2">
      <c r="S11820"/>
    </row>
    <row r="11821" spans="19:19" x14ac:dyDescent="0.2">
      <c r="S11821"/>
    </row>
    <row r="11822" spans="19:19" x14ac:dyDescent="0.2">
      <c r="S11822"/>
    </row>
    <row r="11823" spans="19:19" x14ac:dyDescent="0.2">
      <c r="S11823"/>
    </row>
    <row r="11824" spans="19:19" x14ac:dyDescent="0.2">
      <c r="S11824"/>
    </row>
    <row r="11825" spans="19:19" x14ac:dyDescent="0.2">
      <c r="S11825"/>
    </row>
    <row r="11826" spans="19:19" x14ac:dyDescent="0.2">
      <c r="S11826"/>
    </row>
    <row r="11827" spans="19:19" x14ac:dyDescent="0.2">
      <c r="S11827"/>
    </row>
    <row r="11828" spans="19:19" x14ac:dyDescent="0.2">
      <c r="S11828"/>
    </row>
    <row r="11829" spans="19:19" x14ac:dyDescent="0.2">
      <c r="S11829"/>
    </row>
    <row r="11830" spans="19:19" x14ac:dyDescent="0.2">
      <c r="S11830"/>
    </row>
    <row r="11831" spans="19:19" x14ac:dyDescent="0.2">
      <c r="S11831"/>
    </row>
    <row r="11832" spans="19:19" x14ac:dyDescent="0.2">
      <c r="S11832"/>
    </row>
    <row r="11833" spans="19:19" x14ac:dyDescent="0.2">
      <c r="S11833"/>
    </row>
    <row r="11834" spans="19:19" x14ac:dyDescent="0.2">
      <c r="S11834"/>
    </row>
    <row r="11835" spans="19:19" x14ac:dyDescent="0.2">
      <c r="S11835"/>
    </row>
    <row r="11836" spans="19:19" x14ac:dyDescent="0.2">
      <c r="S11836"/>
    </row>
    <row r="11837" spans="19:19" x14ac:dyDescent="0.2">
      <c r="S11837"/>
    </row>
    <row r="11838" spans="19:19" x14ac:dyDescent="0.2">
      <c r="S11838"/>
    </row>
    <row r="11839" spans="19:19" x14ac:dyDescent="0.2">
      <c r="S11839"/>
    </row>
    <row r="11840" spans="19:19" x14ac:dyDescent="0.2">
      <c r="S11840"/>
    </row>
    <row r="11841" spans="19:19" x14ac:dyDescent="0.2">
      <c r="S11841"/>
    </row>
    <row r="11842" spans="19:19" x14ac:dyDescent="0.2">
      <c r="S11842"/>
    </row>
    <row r="11843" spans="19:19" x14ac:dyDescent="0.2">
      <c r="S11843"/>
    </row>
    <row r="11844" spans="19:19" x14ac:dyDescent="0.2">
      <c r="S11844"/>
    </row>
    <row r="11845" spans="19:19" x14ac:dyDescent="0.2">
      <c r="S11845"/>
    </row>
    <row r="11846" spans="19:19" x14ac:dyDescent="0.2">
      <c r="S11846"/>
    </row>
    <row r="11847" spans="19:19" x14ac:dyDescent="0.2">
      <c r="S11847"/>
    </row>
    <row r="11848" spans="19:19" x14ac:dyDescent="0.2">
      <c r="S11848"/>
    </row>
    <row r="11849" spans="19:19" x14ac:dyDescent="0.2">
      <c r="S11849"/>
    </row>
    <row r="11850" spans="19:19" x14ac:dyDescent="0.2">
      <c r="S11850"/>
    </row>
    <row r="11851" spans="19:19" x14ac:dyDescent="0.2">
      <c r="S11851"/>
    </row>
    <row r="11852" spans="19:19" x14ac:dyDescent="0.2">
      <c r="S11852"/>
    </row>
    <row r="11853" spans="19:19" x14ac:dyDescent="0.2">
      <c r="S11853"/>
    </row>
    <row r="11854" spans="19:19" x14ac:dyDescent="0.2">
      <c r="S11854"/>
    </row>
    <row r="11855" spans="19:19" x14ac:dyDescent="0.2">
      <c r="S11855"/>
    </row>
    <row r="11856" spans="19:19" x14ac:dyDescent="0.2">
      <c r="S11856"/>
    </row>
    <row r="11857" spans="19:19" x14ac:dyDescent="0.2">
      <c r="S11857"/>
    </row>
    <row r="11858" spans="19:19" x14ac:dyDescent="0.2">
      <c r="S11858"/>
    </row>
    <row r="11859" spans="19:19" x14ac:dyDescent="0.2">
      <c r="S11859"/>
    </row>
    <row r="11860" spans="19:19" x14ac:dyDescent="0.2">
      <c r="S11860"/>
    </row>
    <row r="11861" spans="19:19" x14ac:dyDescent="0.2">
      <c r="S11861"/>
    </row>
    <row r="11862" spans="19:19" x14ac:dyDescent="0.2">
      <c r="S11862"/>
    </row>
    <row r="11863" spans="19:19" x14ac:dyDescent="0.2">
      <c r="S11863"/>
    </row>
    <row r="11864" spans="19:19" x14ac:dyDescent="0.2">
      <c r="S11864"/>
    </row>
    <row r="11865" spans="19:19" x14ac:dyDescent="0.2">
      <c r="S11865"/>
    </row>
    <row r="11866" spans="19:19" x14ac:dyDescent="0.2">
      <c r="S11866"/>
    </row>
    <row r="11867" spans="19:19" x14ac:dyDescent="0.2">
      <c r="S11867"/>
    </row>
    <row r="11868" spans="19:19" x14ac:dyDescent="0.2">
      <c r="S11868"/>
    </row>
    <row r="11869" spans="19:19" x14ac:dyDescent="0.2">
      <c r="S11869"/>
    </row>
    <row r="11870" spans="19:19" x14ac:dyDescent="0.2">
      <c r="S11870"/>
    </row>
    <row r="11871" spans="19:19" x14ac:dyDescent="0.2">
      <c r="S11871"/>
    </row>
    <row r="11872" spans="19:19" x14ac:dyDescent="0.2">
      <c r="S11872"/>
    </row>
    <row r="11873" spans="19:19" x14ac:dyDescent="0.2">
      <c r="S11873"/>
    </row>
    <row r="11874" spans="19:19" x14ac:dyDescent="0.2">
      <c r="S11874"/>
    </row>
    <row r="11875" spans="19:19" x14ac:dyDescent="0.2">
      <c r="S11875"/>
    </row>
    <row r="11876" spans="19:19" x14ac:dyDescent="0.2">
      <c r="S11876"/>
    </row>
    <row r="11877" spans="19:19" x14ac:dyDescent="0.2">
      <c r="S11877"/>
    </row>
    <row r="11878" spans="19:19" x14ac:dyDescent="0.2">
      <c r="S11878"/>
    </row>
    <row r="11879" spans="19:19" x14ac:dyDescent="0.2">
      <c r="S11879"/>
    </row>
    <row r="11880" spans="19:19" x14ac:dyDescent="0.2">
      <c r="S11880"/>
    </row>
    <row r="11881" spans="19:19" x14ac:dyDescent="0.2">
      <c r="S11881"/>
    </row>
    <row r="11882" spans="19:19" x14ac:dyDescent="0.2">
      <c r="S11882"/>
    </row>
    <row r="11883" spans="19:19" x14ac:dyDescent="0.2">
      <c r="S11883"/>
    </row>
    <row r="11884" spans="19:19" x14ac:dyDescent="0.2">
      <c r="S11884"/>
    </row>
    <row r="11885" spans="19:19" x14ac:dyDescent="0.2">
      <c r="S11885"/>
    </row>
    <row r="11886" spans="19:19" x14ac:dyDescent="0.2">
      <c r="S11886"/>
    </row>
    <row r="11887" spans="19:19" x14ac:dyDescent="0.2">
      <c r="S11887"/>
    </row>
    <row r="11888" spans="19:19" x14ac:dyDescent="0.2">
      <c r="S11888"/>
    </row>
    <row r="11889" spans="19:19" x14ac:dyDescent="0.2">
      <c r="S11889"/>
    </row>
    <row r="11890" spans="19:19" x14ac:dyDescent="0.2">
      <c r="S11890"/>
    </row>
    <row r="11891" spans="19:19" x14ac:dyDescent="0.2">
      <c r="S11891"/>
    </row>
    <row r="11892" spans="19:19" x14ac:dyDescent="0.2">
      <c r="S11892"/>
    </row>
    <row r="11893" spans="19:19" x14ac:dyDescent="0.2">
      <c r="S11893"/>
    </row>
    <row r="11894" spans="19:19" x14ac:dyDescent="0.2">
      <c r="S11894"/>
    </row>
    <row r="11895" spans="19:19" x14ac:dyDescent="0.2">
      <c r="S11895"/>
    </row>
    <row r="11896" spans="19:19" x14ac:dyDescent="0.2">
      <c r="S11896"/>
    </row>
    <row r="11897" spans="19:19" x14ac:dyDescent="0.2">
      <c r="S11897"/>
    </row>
    <row r="11898" spans="19:19" x14ac:dyDescent="0.2">
      <c r="S11898"/>
    </row>
    <row r="11899" spans="19:19" x14ac:dyDescent="0.2">
      <c r="S11899"/>
    </row>
    <row r="11900" spans="19:19" x14ac:dyDescent="0.2">
      <c r="S11900"/>
    </row>
    <row r="11901" spans="19:19" x14ac:dyDescent="0.2">
      <c r="S11901"/>
    </row>
    <row r="11902" spans="19:19" x14ac:dyDescent="0.2">
      <c r="S11902"/>
    </row>
    <row r="11903" spans="19:19" x14ac:dyDescent="0.2">
      <c r="S11903"/>
    </row>
    <row r="11904" spans="19:19" x14ac:dyDescent="0.2">
      <c r="S11904"/>
    </row>
    <row r="11905" spans="19:19" x14ac:dyDescent="0.2">
      <c r="S11905"/>
    </row>
    <row r="11906" spans="19:19" x14ac:dyDescent="0.2">
      <c r="S11906"/>
    </row>
    <row r="11907" spans="19:19" x14ac:dyDescent="0.2">
      <c r="S11907"/>
    </row>
    <row r="11908" spans="19:19" x14ac:dyDescent="0.2">
      <c r="S11908"/>
    </row>
    <row r="11909" spans="19:19" x14ac:dyDescent="0.2">
      <c r="S11909"/>
    </row>
    <row r="11910" spans="19:19" x14ac:dyDescent="0.2">
      <c r="S11910"/>
    </row>
    <row r="11911" spans="19:19" x14ac:dyDescent="0.2">
      <c r="S11911"/>
    </row>
    <row r="11912" spans="19:19" x14ac:dyDescent="0.2">
      <c r="S11912"/>
    </row>
    <row r="11913" spans="19:19" x14ac:dyDescent="0.2">
      <c r="S11913"/>
    </row>
    <row r="11914" spans="19:19" x14ac:dyDescent="0.2">
      <c r="S11914"/>
    </row>
    <row r="11915" spans="19:19" x14ac:dyDescent="0.2">
      <c r="S11915"/>
    </row>
    <row r="11916" spans="19:19" x14ac:dyDescent="0.2">
      <c r="S11916"/>
    </row>
    <row r="11917" spans="19:19" x14ac:dyDescent="0.2">
      <c r="S11917"/>
    </row>
    <row r="11918" spans="19:19" x14ac:dyDescent="0.2">
      <c r="S11918"/>
    </row>
    <row r="11919" spans="19:19" x14ac:dyDescent="0.2">
      <c r="S11919"/>
    </row>
    <row r="11920" spans="19:19" x14ac:dyDescent="0.2">
      <c r="S11920"/>
    </row>
    <row r="11921" spans="19:19" x14ac:dyDescent="0.2">
      <c r="S11921"/>
    </row>
    <row r="11922" spans="19:19" x14ac:dyDescent="0.2">
      <c r="S11922"/>
    </row>
    <row r="11923" spans="19:19" x14ac:dyDescent="0.2">
      <c r="S11923"/>
    </row>
    <row r="11924" spans="19:19" x14ac:dyDescent="0.2">
      <c r="S11924"/>
    </row>
    <row r="11925" spans="19:19" x14ac:dyDescent="0.2">
      <c r="S11925"/>
    </row>
    <row r="11926" spans="19:19" x14ac:dyDescent="0.2">
      <c r="S11926"/>
    </row>
    <row r="11927" spans="19:19" x14ac:dyDescent="0.2">
      <c r="S11927"/>
    </row>
    <row r="11928" spans="19:19" x14ac:dyDescent="0.2">
      <c r="S11928"/>
    </row>
    <row r="11929" spans="19:19" x14ac:dyDescent="0.2">
      <c r="S11929"/>
    </row>
    <row r="11930" spans="19:19" x14ac:dyDescent="0.2">
      <c r="S11930"/>
    </row>
    <row r="11931" spans="19:19" x14ac:dyDescent="0.2">
      <c r="S11931"/>
    </row>
    <row r="11932" spans="19:19" x14ac:dyDescent="0.2">
      <c r="S11932"/>
    </row>
    <row r="11933" spans="19:19" x14ac:dyDescent="0.2">
      <c r="S11933"/>
    </row>
    <row r="11934" spans="19:19" x14ac:dyDescent="0.2">
      <c r="S11934"/>
    </row>
    <row r="11935" spans="19:19" x14ac:dyDescent="0.2">
      <c r="S11935"/>
    </row>
    <row r="11936" spans="19:19" x14ac:dyDescent="0.2">
      <c r="S11936"/>
    </row>
    <row r="11937" spans="19:19" x14ac:dyDescent="0.2">
      <c r="S11937"/>
    </row>
    <row r="11938" spans="19:19" x14ac:dyDescent="0.2">
      <c r="S11938"/>
    </row>
    <row r="11939" spans="19:19" x14ac:dyDescent="0.2">
      <c r="S11939"/>
    </row>
    <row r="11940" spans="19:19" x14ac:dyDescent="0.2">
      <c r="S11940"/>
    </row>
    <row r="11941" spans="19:19" x14ac:dyDescent="0.2">
      <c r="S11941"/>
    </row>
    <row r="11942" spans="19:19" x14ac:dyDescent="0.2">
      <c r="S11942"/>
    </row>
    <row r="11943" spans="19:19" x14ac:dyDescent="0.2">
      <c r="S11943"/>
    </row>
    <row r="11944" spans="19:19" x14ac:dyDescent="0.2">
      <c r="S11944"/>
    </row>
    <row r="11945" spans="19:19" x14ac:dyDescent="0.2">
      <c r="S11945"/>
    </row>
    <row r="11946" spans="19:19" x14ac:dyDescent="0.2">
      <c r="S11946"/>
    </row>
    <row r="11947" spans="19:19" x14ac:dyDescent="0.2">
      <c r="S11947"/>
    </row>
    <row r="11948" spans="19:19" x14ac:dyDescent="0.2">
      <c r="S11948"/>
    </row>
    <row r="11949" spans="19:19" x14ac:dyDescent="0.2">
      <c r="S11949"/>
    </row>
    <row r="11950" spans="19:19" x14ac:dyDescent="0.2">
      <c r="S11950"/>
    </row>
    <row r="11951" spans="19:19" x14ac:dyDescent="0.2">
      <c r="S11951"/>
    </row>
    <row r="11952" spans="19:19" x14ac:dyDescent="0.2">
      <c r="S11952"/>
    </row>
    <row r="11953" spans="19:19" x14ac:dyDescent="0.2">
      <c r="S11953"/>
    </row>
    <row r="11954" spans="19:19" x14ac:dyDescent="0.2">
      <c r="S11954"/>
    </row>
    <row r="11955" spans="19:19" x14ac:dyDescent="0.2">
      <c r="S11955"/>
    </row>
    <row r="11956" spans="19:19" x14ac:dyDescent="0.2">
      <c r="S11956"/>
    </row>
    <row r="11957" spans="19:19" x14ac:dyDescent="0.2">
      <c r="S11957"/>
    </row>
    <row r="11958" spans="19:19" x14ac:dyDescent="0.2">
      <c r="S11958"/>
    </row>
    <row r="11959" spans="19:19" x14ac:dyDescent="0.2">
      <c r="S11959"/>
    </row>
    <row r="11960" spans="19:19" x14ac:dyDescent="0.2">
      <c r="S11960"/>
    </row>
    <row r="11961" spans="19:19" x14ac:dyDescent="0.2">
      <c r="S11961"/>
    </row>
    <row r="11962" spans="19:19" x14ac:dyDescent="0.2">
      <c r="S11962"/>
    </row>
    <row r="11963" spans="19:19" x14ac:dyDescent="0.2">
      <c r="S11963"/>
    </row>
    <row r="11964" spans="19:19" x14ac:dyDescent="0.2">
      <c r="S11964"/>
    </row>
    <row r="11965" spans="19:19" x14ac:dyDescent="0.2">
      <c r="S11965"/>
    </row>
    <row r="11966" spans="19:19" x14ac:dyDescent="0.2">
      <c r="S11966"/>
    </row>
    <row r="11967" spans="19:19" x14ac:dyDescent="0.2">
      <c r="S11967"/>
    </row>
    <row r="11968" spans="19:19" x14ac:dyDescent="0.2">
      <c r="S11968"/>
    </row>
    <row r="11969" spans="19:19" x14ac:dyDescent="0.2">
      <c r="S11969"/>
    </row>
    <row r="11970" spans="19:19" x14ac:dyDescent="0.2">
      <c r="S11970"/>
    </row>
    <row r="11971" spans="19:19" x14ac:dyDescent="0.2">
      <c r="S11971"/>
    </row>
    <row r="11972" spans="19:19" x14ac:dyDescent="0.2">
      <c r="S11972"/>
    </row>
    <row r="11973" spans="19:19" x14ac:dyDescent="0.2">
      <c r="S11973"/>
    </row>
    <row r="11974" spans="19:19" x14ac:dyDescent="0.2">
      <c r="S11974"/>
    </row>
    <row r="11975" spans="19:19" x14ac:dyDescent="0.2">
      <c r="S11975"/>
    </row>
    <row r="11976" spans="19:19" x14ac:dyDescent="0.2">
      <c r="S11976"/>
    </row>
    <row r="11977" spans="19:19" x14ac:dyDescent="0.2">
      <c r="S11977"/>
    </row>
    <row r="11978" spans="19:19" x14ac:dyDescent="0.2">
      <c r="S11978"/>
    </row>
    <row r="11979" spans="19:19" x14ac:dyDescent="0.2">
      <c r="S11979"/>
    </row>
    <row r="11980" spans="19:19" x14ac:dyDescent="0.2">
      <c r="S11980"/>
    </row>
    <row r="11981" spans="19:19" x14ac:dyDescent="0.2">
      <c r="S11981"/>
    </row>
    <row r="11982" spans="19:19" x14ac:dyDescent="0.2">
      <c r="S11982"/>
    </row>
    <row r="11983" spans="19:19" x14ac:dyDescent="0.2">
      <c r="S11983"/>
    </row>
    <row r="11984" spans="19:19" x14ac:dyDescent="0.2">
      <c r="S11984"/>
    </row>
    <row r="11985" spans="19:19" x14ac:dyDescent="0.2">
      <c r="S11985"/>
    </row>
    <row r="11986" spans="19:19" x14ac:dyDescent="0.2">
      <c r="S11986"/>
    </row>
    <row r="11987" spans="19:19" x14ac:dyDescent="0.2">
      <c r="S11987"/>
    </row>
    <row r="11988" spans="19:19" x14ac:dyDescent="0.2">
      <c r="S11988"/>
    </row>
    <row r="11989" spans="19:19" x14ac:dyDescent="0.2">
      <c r="S11989"/>
    </row>
    <row r="11990" spans="19:19" x14ac:dyDescent="0.2">
      <c r="S11990"/>
    </row>
    <row r="11991" spans="19:19" x14ac:dyDescent="0.2">
      <c r="S11991"/>
    </row>
    <row r="11992" spans="19:19" x14ac:dyDescent="0.2">
      <c r="S11992"/>
    </row>
    <row r="11993" spans="19:19" x14ac:dyDescent="0.2">
      <c r="S11993"/>
    </row>
    <row r="11994" spans="19:19" x14ac:dyDescent="0.2">
      <c r="S11994"/>
    </row>
    <row r="11995" spans="19:19" x14ac:dyDescent="0.2">
      <c r="S11995"/>
    </row>
    <row r="11996" spans="19:19" x14ac:dyDescent="0.2">
      <c r="S11996"/>
    </row>
    <row r="11997" spans="19:19" x14ac:dyDescent="0.2">
      <c r="S11997"/>
    </row>
    <row r="11998" spans="19:19" x14ac:dyDescent="0.2">
      <c r="S11998"/>
    </row>
    <row r="11999" spans="19:19" x14ac:dyDescent="0.2">
      <c r="S11999"/>
    </row>
    <row r="12000" spans="19:19" x14ac:dyDescent="0.2">
      <c r="S12000"/>
    </row>
    <row r="12001" spans="19:19" x14ac:dyDescent="0.2">
      <c r="S12001"/>
    </row>
    <row r="12002" spans="19:19" x14ac:dyDescent="0.2">
      <c r="S12002"/>
    </row>
    <row r="12003" spans="19:19" x14ac:dyDescent="0.2">
      <c r="S12003"/>
    </row>
    <row r="12004" spans="19:19" x14ac:dyDescent="0.2">
      <c r="S12004"/>
    </row>
    <row r="12005" spans="19:19" x14ac:dyDescent="0.2">
      <c r="S12005"/>
    </row>
    <row r="12006" spans="19:19" x14ac:dyDescent="0.2">
      <c r="S12006"/>
    </row>
    <row r="12007" spans="19:19" x14ac:dyDescent="0.2">
      <c r="S12007"/>
    </row>
    <row r="12008" spans="19:19" x14ac:dyDescent="0.2">
      <c r="S12008"/>
    </row>
    <row r="12009" spans="19:19" x14ac:dyDescent="0.2">
      <c r="S12009"/>
    </row>
    <row r="12010" spans="19:19" x14ac:dyDescent="0.2">
      <c r="S12010"/>
    </row>
    <row r="12011" spans="19:19" x14ac:dyDescent="0.2">
      <c r="S12011"/>
    </row>
    <row r="12012" spans="19:19" x14ac:dyDescent="0.2">
      <c r="S12012"/>
    </row>
    <row r="12013" spans="19:19" x14ac:dyDescent="0.2">
      <c r="S12013"/>
    </row>
    <row r="12014" spans="19:19" x14ac:dyDescent="0.2">
      <c r="S12014"/>
    </row>
    <row r="12015" spans="19:19" x14ac:dyDescent="0.2">
      <c r="S12015"/>
    </row>
    <row r="12016" spans="19:19" x14ac:dyDescent="0.2">
      <c r="S12016"/>
    </row>
    <row r="12017" spans="19:19" x14ac:dyDescent="0.2">
      <c r="S12017"/>
    </row>
    <row r="12018" spans="19:19" x14ac:dyDescent="0.2">
      <c r="S12018"/>
    </row>
    <row r="12019" spans="19:19" x14ac:dyDescent="0.2">
      <c r="S12019"/>
    </row>
    <row r="12020" spans="19:19" x14ac:dyDescent="0.2">
      <c r="S12020"/>
    </row>
    <row r="12021" spans="19:19" x14ac:dyDescent="0.2">
      <c r="S12021"/>
    </row>
    <row r="12022" spans="19:19" x14ac:dyDescent="0.2">
      <c r="S12022"/>
    </row>
    <row r="12023" spans="19:19" x14ac:dyDescent="0.2">
      <c r="S12023"/>
    </row>
    <row r="12024" spans="19:19" x14ac:dyDescent="0.2">
      <c r="S12024"/>
    </row>
    <row r="12025" spans="19:19" x14ac:dyDescent="0.2">
      <c r="S12025"/>
    </row>
    <row r="12026" spans="19:19" x14ac:dyDescent="0.2">
      <c r="S12026"/>
    </row>
    <row r="12027" spans="19:19" x14ac:dyDescent="0.2">
      <c r="S12027"/>
    </row>
    <row r="12028" spans="19:19" x14ac:dyDescent="0.2">
      <c r="S12028"/>
    </row>
    <row r="12029" spans="19:19" x14ac:dyDescent="0.2">
      <c r="S12029"/>
    </row>
    <row r="12030" spans="19:19" x14ac:dyDescent="0.2">
      <c r="S12030"/>
    </row>
    <row r="12031" spans="19:19" x14ac:dyDescent="0.2">
      <c r="S12031"/>
    </row>
    <row r="12032" spans="19:19" x14ac:dyDescent="0.2">
      <c r="S12032"/>
    </row>
    <row r="12033" spans="19:19" x14ac:dyDescent="0.2">
      <c r="S12033"/>
    </row>
    <row r="12034" spans="19:19" x14ac:dyDescent="0.2">
      <c r="S12034"/>
    </row>
    <row r="12035" spans="19:19" x14ac:dyDescent="0.2">
      <c r="S12035"/>
    </row>
    <row r="12036" spans="19:19" x14ac:dyDescent="0.2">
      <c r="S12036"/>
    </row>
    <row r="12037" spans="19:19" x14ac:dyDescent="0.2">
      <c r="S12037"/>
    </row>
    <row r="12038" spans="19:19" x14ac:dyDescent="0.2">
      <c r="S12038"/>
    </row>
    <row r="12039" spans="19:19" x14ac:dyDescent="0.2">
      <c r="S12039"/>
    </row>
    <row r="12040" spans="19:19" x14ac:dyDescent="0.2">
      <c r="S12040"/>
    </row>
    <row r="12041" spans="19:19" x14ac:dyDescent="0.2">
      <c r="S12041"/>
    </row>
    <row r="12042" spans="19:19" x14ac:dyDescent="0.2">
      <c r="S12042"/>
    </row>
    <row r="12043" spans="19:19" x14ac:dyDescent="0.2">
      <c r="S12043"/>
    </row>
    <row r="12044" spans="19:19" x14ac:dyDescent="0.2">
      <c r="S12044"/>
    </row>
    <row r="12045" spans="19:19" x14ac:dyDescent="0.2">
      <c r="S12045"/>
    </row>
    <row r="12046" spans="19:19" x14ac:dyDescent="0.2">
      <c r="S12046"/>
    </row>
    <row r="12047" spans="19:19" x14ac:dyDescent="0.2">
      <c r="S12047"/>
    </row>
    <row r="12048" spans="19:19" x14ac:dyDescent="0.2">
      <c r="S12048"/>
    </row>
    <row r="12049" spans="19:19" x14ac:dyDescent="0.2">
      <c r="S12049"/>
    </row>
    <row r="12050" spans="19:19" x14ac:dyDescent="0.2">
      <c r="S12050"/>
    </row>
    <row r="12051" spans="19:19" x14ac:dyDescent="0.2">
      <c r="S12051"/>
    </row>
    <row r="12052" spans="19:19" x14ac:dyDescent="0.2">
      <c r="S12052"/>
    </row>
    <row r="12053" spans="19:19" x14ac:dyDescent="0.2">
      <c r="S12053"/>
    </row>
    <row r="12054" spans="19:19" x14ac:dyDescent="0.2">
      <c r="S12054"/>
    </row>
    <row r="12055" spans="19:19" x14ac:dyDescent="0.2">
      <c r="S12055"/>
    </row>
    <row r="12056" spans="19:19" x14ac:dyDescent="0.2">
      <c r="S12056"/>
    </row>
    <row r="12057" spans="19:19" x14ac:dyDescent="0.2">
      <c r="S12057"/>
    </row>
    <row r="12058" spans="19:19" x14ac:dyDescent="0.2">
      <c r="S12058"/>
    </row>
    <row r="12059" spans="19:19" x14ac:dyDescent="0.2">
      <c r="S12059"/>
    </row>
    <row r="12060" spans="19:19" x14ac:dyDescent="0.2">
      <c r="S12060"/>
    </row>
    <row r="12061" spans="19:19" x14ac:dyDescent="0.2">
      <c r="S12061"/>
    </row>
    <row r="12062" spans="19:19" x14ac:dyDescent="0.2">
      <c r="S12062"/>
    </row>
    <row r="12063" spans="19:19" x14ac:dyDescent="0.2">
      <c r="S12063"/>
    </row>
    <row r="12064" spans="19:19" x14ac:dyDescent="0.2">
      <c r="S12064"/>
    </row>
    <row r="12065" spans="19:19" x14ac:dyDescent="0.2">
      <c r="S12065"/>
    </row>
    <row r="12066" spans="19:19" x14ac:dyDescent="0.2">
      <c r="S12066"/>
    </row>
    <row r="12067" spans="19:19" x14ac:dyDescent="0.2">
      <c r="S12067"/>
    </row>
    <row r="12068" spans="19:19" x14ac:dyDescent="0.2">
      <c r="S12068"/>
    </row>
    <row r="12069" spans="19:19" x14ac:dyDescent="0.2">
      <c r="S12069"/>
    </row>
    <row r="12070" spans="19:19" x14ac:dyDescent="0.2">
      <c r="S12070"/>
    </row>
    <row r="12071" spans="19:19" x14ac:dyDescent="0.2">
      <c r="S12071"/>
    </row>
    <row r="12072" spans="19:19" x14ac:dyDescent="0.2">
      <c r="S12072"/>
    </row>
    <row r="12073" spans="19:19" x14ac:dyDescent="0.2">
      <c r="S12073"/>
    </row>
    <row r="12074" spans="19:19" x14ac:dyDescent="0.2">
      <c r="S12074"/>
    </row>
    <row r="12075" spans="19:19" x14ac:dyDescent="0.2">
      <c r="S12075"/>
    </row>
    <row r="12076" spans="19:19" x14ac:dyDescent="0.2">
      <c r="S12076"/>
    </row>
    <row r="12077" spans="19:19" x14ac:dyDescent="0.2">
      <c r="S12077"/>
    </row>
    <row r="12078" spans="19:19" x14ac:dyDescent="0.2">
      <c r="S12078"/>
    </row>
    <row r="12079" spans="19:19" x14ac:dyDescent="0.2">
      <c r="S12079"/>
    </row>
    <row r="12080" spans="19:19" x14ac:dyDescent="0.2">
      <c r="S12080"/>
    </row>
    <row r="12081" spans="19:19" x14ac:dyDescent="0.2">
      <c r="S12081"/>
    </row>
    <row r="12082" spans="19:19" x14ac:dyDescent="0.2">
      <c r="S12082"/>
    </row>
    <row r="12083" spans="19:19" x14ac:dyDescent="0.2">
      <c r="S12083"/>
    </row>
    <row r="12084" spans="19:19" x14ac:dyDescent="0.2">
      <c r="S12084"/>
    </row>
    <row r="12085" spans="19:19" x14ac:dyDescent="0.2">
      <c r="S12085"/>
    </row>
    <row r="12086" spans="19:19" x14ac:dyDescent="0.2">
      <c r="S12086"/>
    </row>
    <row r="12087" spans="19:19" x14ac:dyDescent="0.2">
      <c r="S12087"/>
    </row>
    <row r="12088" spans="19:19" x14ac:dyDescent="0.2">
      <c r="S12088"/>
    </row>
    <row r="12089" spans="19:19" x14ac:dyDescent="0.2">
      <c r="S12089"/>
    </row>
    <row r="12090" spans="19:19" x14ac:dyDescent="0.2">
      <c r="S12090"/>
    </row>
    <row r="12091" spans="19:19" x14ac:dyDescent="0.2">
      <c r="S12091"/>
    </row>
    <row r="12092" spans="19:19" x14ac:dyDescent="0.2">
      <c r="S12092"/>
    </row>
    <row r="12093" spans="19:19" x14ac:dyDescent="0.2">
      <c r="S12093"/>
    </row>
    <row r="12094" spans="19:19" x14ac:dyDescent="0.2">
      <c r="S12094"/>
    </row>
    <row r="12095" spans="19:19" x14ac:dyDescent="0.2">
      <c r="S12095"/>
    </row>
    <row r="12096" spans="19:19" x14ac:dyDescent="0.2">
      <c r="S12096"/>
    </row>
    <row r="12097" spans="19:19" x14ac:dyDescent="0.2">
      <c r="S12097"/>
    </row>
    <row r="12098" spans="19:19" x14ac:dyDescent="0.2">
      <c r="S12098"/>
    </row>
    <row r="12099" spans="19:19" x14ac:dyDescent="0.2">
      <c r="S12099"/>
    </row>
    <row r="12100" spans="19:19" x14ac:dyDescent="0.2">
      <c r="S12100"/>
    </row>
    <row r="12101" spans="19:19" x14ac:dyDescent="0.2">
      <c r="S12101"/>
    </row>
    <row r="12102" spans="19:19" x14ac:dyDescent="0.2">
      <c r="S12102"/>
    </row>
    <row r="12103" spans="19:19" x14ac:dyDescent="0.2">
      <c r="S12103"/>
    </row>
    <row r="12104" spans="19:19" x14ac:dyDescent="0.2">
      <c r="S12104"/>
    </row>
    <row r="12105" spans="19:19" x14ac:dyDescent="0.2">
      <c r="S12105"/>
    </row>
    <row r="12106" spans="19:19" x14ac:dyDescent="0.2">
      <c r="S12106"/>
    </row>
    <row r="12107" spans="19:19" x14ac:dyDescent="0.2">
      <c r="S12107"/>
    </row>
    <row r="12108" spans="19:19" x14ac:dyDescent="0.2">
      <c r="S12108"/>
    </row>
    <row r="12109" spans="19:19" x14ac:dyDescent="0.2">
      <c r="S12109"/>
    </row>
    <row r="12110" spans="19:19" x14ac:dyDescent="0.2">
      <c r="S12110"/>
    </row>
    <row r="12111" spans="19:19" x14ac:dyDescent="0.2">
      <c r="S12111"/>
    </row>
    <row r="12112" spans="19:19" x14ac:dyDescent="0.2">
      <c r="S12112"/>
    </row>
    <row r="12113" spans="19:19" x14ac:dyDescent="0.2">
      <c r="S12113"/>
    </row>
    <row r="12114" spans="19:19" x14ac:dyDescent="0.2">
      <c r="S12114"/>
    </row>
    <row r="12115" spans="19:19" x14ac:dyDescent="0.2">
      <c r="S12115"/>
    </row>
    <row r="12116" spans="19:19" x14ac:dyDescent="0.2">
      <c r="S12116"/>
    </row>
    <row r="12117" spans="19:19" x14ac:dyDescent="0.2">
      <c r="S12117"/>
    </row>
    <row r="12118" spans="19:19" x14ac:dyDescent="0.2">
      <c r="S12118"/>
    </row>
    <row r="12119" spans="19:19" x14ac:dyDescent="0.2">
      <c r="S12119"/>
    </row>
    <row r="12120" spans="19:19" x14ac:dyDescent="0.2">
      <c r="S12120"/>
    </row>
    <row r="12121" spans="19:19" x14ac:dyDescent="0.2">
      <c r="S12121"/>
    </row>
    <row r="12122" spans="19:19" x14ac:dyDescent="0.2">
      <c r="S12122"/>
    </row>
    <row r="12123" spans="19:19" x14ac:dyDescent="0.2">
      <c r="S12123"/>
    </row>
    <row r="12124" spans="19:19" x14ac:dyDescent="0.2">
      <c r="S12124"/>
    </row>
    <row r="12125" spans="19:19" x14ac:dyDescent="0.2">
      <c r="S12125"/>
    </row>
    <row r="12126" spans="19:19" x14ac:dyDescent="0.2">
      <c r="S12126"/>
    </row>
    <row r="12127" spans="19:19" x14ac:dyDescent="0.2">
      <c r="S12127"/>
    </row>
    <row r="12128" spans="19:19" x14ac:dyDescent="0.2">
      <c r="S12128"/>
    </row>
    <row r="12129" spans="19:19" x14ac:dyDescent="0.2">
      <c r="S12129"/>
    </row>
    <row r="12130" spans="19:19" x14ac:dyDescent="0.2">
      <c r="S12130"/>
    </row>
    <row r="12131" spans="19:19" x14ac:dyDescent="0.2">
      <c r="S12131"/>
    </row>
    <row r="12132" spans="19:19" x14ac:dyDescent="0.2">
      <c r="S12132"/>
    </row>
    <row r="12133" spans="19:19" x14ac:dyDescent="0.2">
      <c r="S12133"/>
    </row>
    <row r="12134" spans="19:19" x14ac:dyDescent="0.2">
      <c r="S12134"/>
    </row>
    <row r="12135" spans="19:19" x14ac:dyDescent="0.2">
      <c r="S12135"/>
    </row>
    <row r="12136" spans="19:19" x14ac:dyDescent="0.2">
      <c r="S12136"/>
    </row>
    <row r="12137" spans="19:19" x14ac:dyDescent="0.2">
      <c r="S12137"/>
    </row>
    <row r="12138" spans="19:19" x14ac:dyDescent="0.2">
      <c r="S12138"/>
    </row>
    <row r="12139" spans="19:19" x14ac:dyDescent="0.2">
      <c r="S12139"/>
    </row>
    <row r="12140" spans="19:19" x14ac:dyDescent="0.2">
      <c r="S12140"/>
    </row>
    <row r="12141" spans="19:19" x14ac:dyDescent="0.2">
      <c r="S12141"/>
    </row>
    <row r="12142" spans="19:19" x14ac:dyDescent="0.2">
      <c r="S12142"/>
    </row>
    <row r="12143" spans="19:19" x14ac:dyDescent="0.2">
      <c r="S12143"/>
    </row>
    <row r="12144" spans="19:19" x14ac:dyDescent="0.2">
      <c r="S12144"/>
    </row>
    <row r="12145" spans="19:19" x14ac:dyDescent="0.2">
      <c r="S12145"/>
    </row>
    <row r="12146" spans="19:19" x14ac:dyDescent="0.2">
      <c r="S12146"/>
    </row>
    <row r="12147" spans="19:19" x14ac:dyDescent="0.2">
      <c r="S12147"/>
    </row>
    <row r="12148" spans="19:19" x14ac:dyDescent="0.2">
      <c r="S12148"/>
    </row>
    <row r="12149" spans="19:19" x14ac:dyDescent="0.2">
      <c r="S12149"/>
    </row>
    <row r="12150" spans="19:19" x14ac:dyDescent="0.2">
      <c r="S12150"/>
    </row>
    <row r="12151" spans="19:19" x14ac:dyDescent="0.2">
      <c r="S12151"/>
    </row>
    <row r="12152" spans="19:19" x14ac:dyDescent="0.2">
      <c r="S12152"/>
    </row>
    <row r="12153" spans="19:19" x14ac:dyDescent="0.2">
      <c r="S12153"/>
    </row>
    <row r="12154" spans="19:19" x14ac:dyDescent="0.2">
      <c r="S12154"/>
    </row>
    <row r="12155" spans="19:19" x14ac:dyDescent="0.2">
      <c r="S12155"/>
    </row>
    <row r="12156" spans="19:19" x14ac:dyDescent="0.2">
      <c r="S12156"/>
    </row>
    <row r="12157" spans="19:19" x14ac:dyDescent="0.2">
      <c r="S12157"/>
    </row>
    <row r="12158" spans="19:19" x14ac:dyDescent="0.2">
      <c r="S12158"/>
    </row>
    <row r="12159" spans="19:19" x14ac:dyDescent="0.2">
      <c r="S12159"/>
    </row>
    <row r="12160" spans="19:19" x14ac:dyDescent="0.2">
      <c r="S12160"/>
    </row>
    <row r="12161" spans="19:19" x14ac:dyDescent="0.2">
      <c r="S12161"/>
    </row>
    <row r="12162" spans="19:19" x14ac:dyDescent="0.2">
      <c r="S12162"/>
    </row>
    <row r="12163" spans="19:19" x14ac:dyDescent="0.2">
      <c r="S12163"/>
    </row>
    <row r="12164" spans="19:19" x14ac:dyDescent="0.2">
      <c r="S12164"/>
    </row>
    <row r="12165" spans="19:19" x14ac:dyDescent="0.2">
      <c r="S12165"/>
    </row>
    <row r="12166" spans="19:19" x14ac:dyDescent="0.2">
      <c r="S12166"/>
    </row>
    <row r="12167" spans="19:19" x14ac:dyDescent="0.2">
      <c r="S12167"/>
    </row>
    <row r="12168" spans="19:19" x14ac:dyDescent="0.2">
      <c r="S12168"/>
    </row>
    <row r="12169" spans="19:19" x14ac:dyDescent="0.2">
      <c r="S12169"/>
    </row>
    <row r="12170" spans="19:19" x14ac:dyDescent="0.2">
      <c r="S12170"/>
    </row>
    <row r="12171" spans="19:19" x14ac:dyDescent="0.2">
      <c r="S12171"/>
    </row>
    <row r="12172" spans="19:19" x14ac:dyDescent="0.2">
      <c r="S12172"/>
    </row>
    <row r="12173" spans="19:19" x14ac:dyDescent="0.2">
      <c r="S12173"/>
    </row>
    <row r="12174" spans="19:19" x14ac:dyDescent="0.2">
      <c r="S12174"/>
    </row>
    <row r="12175" spans="19:19" x14ac:dyDescent="0.2">
      <c r="S12175"/>
    </row>
    <row r="12176" spans="19:19" x14ac:dyDescent="0.2">
      <c r="S12176"/>
    </row>
    <row r="12177" spans="19:19" x14ac:dyDescent="0.2">
      <c r="S12177"/>
    </row>
    <row r="12178" spans="19:19" x14ac:dyDescent="0.2">
      <c r="S12178"/>
    </row>
    <row r="12179" spans="19:19" x14ac:dyDescent="0.2">
      <c r="S12179"/>
    </row>
    <row r="12180" spans="19:19" x14ac:dyDescent="0.2">
      <c r="S12180"/>
    </row>
    <row r="12181" spans="19:19" x14ac:dyDescent="0.2">
      <c r="S12181"/>
    </row>
    <row r="12182" spans="19:19" x14ac:dyDescent="0.2">
      <c r="S12182"/>
    </row>
    <row r="12183" spans="19:19" x14ac:dyDescent="0.2">
      <c r="S12183"/>
    </row>
    <row r="12184" spans="19:19" x14ac:dyDescent="0.2">
      <c r="S12184"/>
    </row>
    <row r="12185" spans="19:19" x14ac:dyDescent="0.2">
      <c r="S12185"/>
    </row>
    <row r="12186" spans="19:19" x14ac:dyDescent="0.2">
      <c r="S12186"/>
    </row>
    <row r="12187" spans="19:19" x14ac:dyDescent="0.2">
      <c r="S12187"/>
    </row>
    <row r="12188" spans="19:19" x14ac:dyDescent="0.2">
      <c r="S12188"/>
    </row>
    <row r="12189" spans="19:19" x14ac:dyDescent="0.2">
      <c r="S12189"/>
    </row>
    <row r="12190" spans="19:19" x14ac:dyDescent="0.2">
      <c r="S12190"/>
    </row>
    <row r="12191" spans="19:19" x14ac:dyDescent="0.2">
      <c r="S12191"/>
    </row>
    <row r="12192" spans="19:19" x14ac:dyDescent="0.2">
      <c r="S12192"/>
    </row>
    <row r="12193" spans="19:19" x14ac:dyDescent="0.2">
      <c r="S12193"/>
    </row>
    <row r="12194" spans="19:19" x14ac:dyDescent="0.2">
      <c r="S12194"/>
    </row>
    <row r="12195" spans="19:19" x14ac:dyDescent="0.2">
      <c r="S12195"/>
    </row>
    <row r="12196" spans="19:19" x14ac:dyDescent="0.2">
      <c r="S12196"/>
    </row>
    <row r="12197" spans="19:19" x14ac:dyDescent="0.2">
      <c r="S12197"/>
    </row>
    <row r="12198" spans="19:19" x14ac:dyDescent="0.2">
      <c r="S12198"/>
    </row>
    <row r="12199" spans="19:19" x14ac:dyDescent="0.2">
      <c r="S12199"/>
    </row>
    <row r="12200" spans="19:19" x14ac:dyDescent="0.2">
      <c r="S12200"/>
    </row>
    <row r="12201" spans="19:19" x14ac:dyDescent="0.2">
      <c r="S12201"/>
    </row>
    <row r="12202" spans="19:19" x14ac:dyDescent="0.2">
      <c r="S12202"/>
    </row>
    <row r="12203" spans="19:19" x14ac:dyDescent="0.2">
      <c r="S12203"/>
    </row>
    <row r="12204" spans="19:19" x14ac:dyDescent="0.2">
      <c r="S12204"/>
    </row>
    <row r="12205" spans="19:19" x14ac:dyDescent="0.2">
      <c r="S12205"/>
    </row>
    <row r="12206" spans="19:19" x14ac:dyDescent="0.2">
      <c r="S12206"/>
    </row>
    <row r="12207" spans="19:19" x14ac:dyDescent="0.2">
      <c r="S12207"/>
    </row>
    <row r="12208" spans="19:19" x14ac:dyDescent="0.2">
      <c r="S12208"/>
    </row>
    <row r="12209" spans="19:19" x14ac:dyDescent="0.2">
      <c r="S12209"/>
    </row>
    <row r="12210" spans="19:19" x14ac:dyDescent="0.2">
      <c r="S12210"/>
    </row>
    <row r="12211" spans="19:19" x14ac:dyDescent="0.2">
      <c r="S12211"/>
    </row>
    <row r="12212" spans="19:19" x14ac:dyDescent="0.2">
      <c r="S12212"/>
    </row>
    <row r="12213" spans="19:19" x14ac:dyDescent="0.2">
      <c r="S12213"/>
    </row>
    <row r="12214" spans="19:19" x14ac:dyDescent="0.2">
      <c r="S12214"/>
    </row>
    <row r="12215" spans="19:19" x14ac:dyDescent="0.2">
      <c r="S12215"/>
    </row>
    <row r="12216" spans="19:19" x14ac:dyDescent="0.2">
      <c r="S12216"/>
    </row>
    <row r="12217" spans="19:19" x14ac:dyDescent="0.2">
      <c r="S12217"/>
    </row>
    <row r="12218" spans="19:19" x14ac:dyDescent="0.2">
      <c r="S12218"/>
    </row>
    <row r="12219" spans="19:19" x14ac:dyDescent="0.2">
      <c r="S12219"/>
    </row>
    <row r="12220" spans="19:19" x14ac:dyDescent="0.2">
      <c r="S12220"/>
    </row>
    <row r="12221" spans="19:19" x14ac:dyDescent="0.2">
      <c r="S12221"/>
    </row>
    <row r="12222" spans="19:19" x14ac:dyDescent="0.2">
      <c r="S12222"/>
    </row>
    <row r="12223" spans="19:19" x14ac:dyDescent="0.2">
      <c r="S12223"/>
    </row>
    <row r="12224" spans="19:19" x14ac:dyDescent="0.2">
      <c r="S12224"/>
    </row>
    <row r="12225" spans="19:19" x14ac:dyDescent="0.2">
      <c r="S12225"/>
    </row>
    <row r="12226" spans="19:19" x14ac:dyDescent="0.2">
      <c r="S12226"/>
    </row>
    <row r="12227" spans="19:19" x14ac:dyDescent="0.2">
      <c r="S12227"/>
    </row>
    <row r="12228" spans="19:19" x14ac:dyDescent="0.2">
      <c r="S12228"/>
    </row>
    <row r="12229" spans="19:19" x14ac:dyDescent="0.2">
      <c r="S12229"/>
    </row>
    <row r="12230" spans="19:19" x14ac:dyDescent="0.2">
      <c r="S12230"/>
    </row>
    <row r="12231" spans="19:19" x14ac:dyDescent="0.2">
      <c r="S12231"/>
    </row>
    <row r="12232" spans="19:19" x14ac:dyDescent="0.2">
      <c r="S12232"/>
    </row>
    <row r="12233" spans="19:19" x14ac:dyDescent="0.2">
      <c r="S12233"/>
    </row>
    <row r="12234" spans="19:19" x14ac:dyDescent="0.2">
      <c r="S12234"/>
    </row>
    <row r="12235" spans="19:19" x14ac:dyDescent="0.2">
      <c r="S12235"/>
    </row>
    <row r="12236" spans="19:19" x14ac:dyDescent="0.2">
      <c r="S12236"/>
    </row>
    <row r="12237" spans="19:19" x14ac:dyDescent="0.2">
      <c r="S12237"/>
    </row>
    <row r="12238" spans="19:19" x14ac:dyDescent="0.2">
      <c r="S12238"/>
    </row>
    <row r="12239" spans="19:19" x14ac:dyDescent="0.2">
      <c r="S12239"/>
    </row>
    <row r="12240" spans="19:19" x14ac:dyDescent="0.2">
      <c r="S12240"/>
    </row>
    <row r="12241" spans="19:19" x14ac:dyDescent="0.2">
      <c r="S12241"/>
    </row>
    <row r="12242" spans="19:19" x14ac:dyDescent="0.2">
      <c r="S12242"/>
    </row>
    <row r="12243" spans="19:19" x14ac:dyDescent="0.2">
      <c r="S12243"/>
    </row>
    <row r="12244" spans="19:19" x14ac:dyDescent="0.2">
      <c r="S12244"/>
    </row>
    <row r="12245" spans="19:19" x14ac:dyDescent="0.2">
      <c r="S12245"/>
    </row>
    <row r="12246" spans="19:19" x14ac:dyDescent="0.2">
      <c r="S12246"/>
    </row>
    <row r="12247" spans="19:19" x14ac:dyDescent="0.2">
      <c r="S12247"/>
    </row>
    <row r="12248" spans="19:19" x14ac:dyDescent="0.2">
      <c r="S12248"/>
    </row>
    <row r="12249" spans="19:19" x14ac:dyDescent="0.2">
      <c r="S12249"/>
    </row>
    <row r="12250" spans="19:19" x14ac:dyDescent="0.2">
      <c r="S12250"/>
    </row>
    <row r="12251" spans="19:19" x14ac:dyDescent="0.2">
      <c r="S12251"/>
    </row>
    <row r="12252" spans="19:19" x14ac:dyDescent="0.2">
      <c r="S12252"/>
    </row>
    <row r="12253" spans="19:19" x14ac:dyDescent="0.2">
      <c r="S12253"/>
    </row>
    <row r="12254" spans="19:19" x14ac:dyDescent="0.2">
      <c r="S12254"/>
    </row>
    <row r="12255" spans="19:19" x14ac:dyDescent="0.2">
      <c r="S12255"/>
    </row>
    <row r="12256" spans="19:19" x14ac:dyDescent="0.2">
      <c r="S12256"/>
    </row>
    <row r="12257" spans="19:19" x14ac:dyDescent="0.2">
      <c r="S12257"/>
    </row>
    <row r="12258" spans="19:19" x14ac:dyDescent="0.2">
      <c r="S12258"/>
    </row>
    <row r="12259" spans="19:19" x14ac:dyDescent="0.2">
      <c r="S12259"/>
    </row>
    <row r="12260" spans="19:19" x14ac:dyDescent="0.2">
      <c r="S12260"/>
    </row>
    <row r="12261" spans="19:19" x14ac:dyDescent="0.2">
      <c r="S12261"/>
    </row>
    <row r="12262" spans="19:19" x14ac:dyDescent="0.2">
      <c r="S12262"/>
    </row>
    <row r="12263" spans="19:19" x14ac:dyDescent="0.2">
      <c r="S12263"/>
    </row>
    <row r="12264" spans="19:19" x14ac:dyDescent="0.2">
      <c r="S12264"/>
    </row>
    <row r="12265" spans="19:19" x14ac:dyDescent="0.2">
      <c r="S12265"/>
    </row>
    <row r="12266" spans="19:19" x14ac:dyDescent="0.2">
      <c r="S12266"/>
    </row>
    <row r="12267" spans="19:19" x14ac:dyDescent="0.2">
      <c r="S12267"/>
    </row>
    <row r="12268" spans="19:19" x14ac:dyDescent="0.2">
      <c r="S12268"/>
    </row>
    <row r="12269" spans="19:19" x14ac:dyDescent="0.2">
      <c r="S12269"/>
    </row>
    <row r="12270" spans="19:19" x14ac:dyDescent="0.2">
      <c r="S12270"/>
    </row>
    <row r="12271" spans="19:19" x14ac:dyDescent="0.2">
      <c r="S12271"/>
    </row>
    <row r="12272" spans="19:19" x14ac:dyDescent="0.2">
      <c r="S12272"/>
    </row>
    <row r="12273" spans="19:19" x14ac:dyDescent="0.2">
      <c r="S12273"/>
    </row>
    <row r="12274" spans="19:19" x14ac:dyDescent="0.2">
      <c r="S12274"/>
    </row>
    <row r="12275" spans="19:19" x14ac:dyDescent="0.2">
      <c r="S12275"/>
    </row>
    <row r="12276" spans="19:19" x14ac:dyDescent="0.2">
      <c r="S12276"/>
    </row>
    <row r="12277" spans="19:19" x14ac:dyDescent="0.2">
      <c r="S12277"/>
    </row>
    <row r="12278" spans="19:19" x14ac:dyDescent="0.2">
      <c r="S12278"/>
    </row>
    <row r="12279" spans="19:19" x14ac:dyDescent="0.2">
      <c r="S12279"/>
    </row>
    <row r="12280" spans="19:19" x14ac:dyDescent="0.2">
      <c r="S12280"/>
    </row>
    <row r="12281" spans="19:19" x14ac:dyDescent="0.2">
      <c r="S12281"/>
    </row>
    <row r="12282" spans="19:19" x14ac:dyDescent="0.2">
      <c r="S12282"/>
    </row>
    <row r="12283" spans="19:19" x14ac:dyDescent="0.2">
      <c r="S12283"/>
    </row>
    <row r="12284" spans="19:19" x14ac:dyDescent="0.2">
      <c r="S12284"/>
    </row>
    <row r="12285" spans="19:19" x14ac:dyDescent="0.2">
      <c r="S12285"/>
    </row>
    <row r="12286" spans="19:19" x14ac:dyDescent="0.2">
      <c r="S12286"/>
    </row>
    <row r="12287" spans="19:19" x14ac:dyDescent="0.2">
      <c r="S12287"/>
    </row>
    <row r="12288" spans="19:19" x14ac:dyDescent="0.2">
      <c r="S12288"/>
    </row>
    <row r="12289" spans="19:19" x14ac:dyDescent="0.2">
      <c r="S12289"/>
    </row>
    <row r="12290" spans="19:19" x14ac:dyDescent="0.2">
      <c r="S12290"/>
    </row>
    <row r="12291" spans="19:19" x14ac:dyDescent="0.2">
      <c r="S12291"/>
    </row>
    <row r="12292" spans="19:19" x14ac:dyDescent="0.2">
      <c r="S12292"/>
    </row>
    <row r="12293" spans="19:19" x14ac:dyDescent="0.2">
      <c r="S12293"/>
    </row>
    <row r="12294" spans="19:19" x14ac:dyDescent="0.2">
      <c r="S12294"/>
    </row>
    <row r="12295" spans="19:19" x14ac:dyDescent="0.2">
      <c r="S12295"/>
    </row>
    <row r="12296" spans="19:19" x14ac:dyDescent="0.2">
      <c r="S12296"/>
    </row>
    <row r="12297" spans="19:19" x14ac:dyDescent="0.2">
      <c r="S12297"/>
    </row>
    <row r="12298" spans="19:19" x14ac:dyDescent="0.2">
      <c r="S12298"/>
    </row>
    <row r="12299" spans="19:19" x14ac:dyDescent="0.2">
      <c r="S12299"/>
    </row>
    <row r="12300" spans="19:19" x14ac:dyDescent="0.2">
      <c r="S12300"/>
    </row>
    <row r="12301" spans="19:19" x14ac:dyDescent="0.2">
      <c r="S12301"/>
    </row>
    <row r="12302" spans="19:19" x14ac:dyDescent="0.2">
      <c r="S12302"/>
    </row>
    <row r="12303" spans="19:19" x14ac:dyDescent="0.2">
      <c r="S12303"/>
    </row>
    <row r="12304" spans="19:19" x14ac:dyDescent="0.2">
      <c r="S12304"/>
    </row>
    <row r="12305" spans="19:19" x14ac:dyDescent="0.2">
      <c r="S12305"/>
    </row>
    <row r="12306" spans="19:19" x14ac:dyDescent="0.2">
      <c r="S12306"/>
    </row>
    <row r="12307" spans="19:19" x14ac:dyDescent="0.2">
      <c r="S12307"/>
    </row>
    <row r="12308" spans="19:19" x14ac:dyDescent="0.2">
      <c r="S12308"/>
    </row>
    <row r="12309" spans="19:19" x14ac:dyDescent="0.2">
      <c r="S12309"/>
    </row>
    <row r="12310" spans="19:19" x14ac:dyDescent="0.2">
      <c r="S12310"/>
    </row>
    <row r="12311" spans="19:19" x14ac:dyDescent="0.2">
      <c r="S12311"/>
    </row>
    <row r="12312" spans="19:19" x14ac:dyDescent="0.2">
      <c r="S12312"/>
    </row>
    <row r="12313" spans="19:19" x14ac:dyDescent="0.2">
      <c r="S12313"/>
    </row>
    <row r="12314" spans="19:19" x14ac:dyDescent="0.2">
      <c r="S12314"/>
    </row>
    <row r="12315" spans="19:19" x14ac:dyDescent="0.2">
      <c r="S12315"/>
    </row>
    <row r="12316" spans="19:19" x14ac:dyDescent="0.2">
      <c r="S12316"/>
    </row>
    <row r="12317" spans="19:19" x14ac:dyDescent="0.2">
      <c r="S12317"/>
    </row>
    <row r="12318" spans="19:19" x14ac:dyDescent="0.2">
      <c r="S12318"/>
    </row>
    <row r="12319" spans="19:19" x14ac:dyDescent="0.2">
      <c r="S12319"/>
    </row>
    <row r="12320" spans="19:19" x14ac:dyDescent="0.2">
      <c r="S12320"/>
    </row>
    <row r="12321" spans="19:19" x14ac:dyDescent="0.2">
      <c r="S12321"/>
    </row>
    <row r="12322" spans="19:19" x14ac:dyDescent="0.2">
      <c r="S12322"/>
    </row>
    <row r="12323" spans="19:19" x14ac:dyDescent="0.2">
      <c r="S12323"/>
    </row>
    <row r="12324" spans="19:19" x14ac:dyDescent="0.2">
      <c r="S12324"/>
    </row>
    <row r="12325" spans="19:19" x14ac:dyDescent="0.2">
      <c r="S12325"/>
    </row>
    <row r="12326" spans="19:19" x14ac:dyDescent="0.2">
      <c r="S12326"/>
    </row>
    <row r="12327" spans="19:19" x14ac:dyDescent="0.2">
      <c r="S12327"/>
    </row>
    <row r="12328" spans="19:19" x14ac:dyDescent="0.2">
      <c r="S12328"/>
    </row>
    <row r="12329" spans="19:19" x14ac:dyDescent="0.2">
      <c r="S12329"/>
    </row>
    <row r="12330" spans="19:19" x14ac:dyDescent="0.2">
      <c r="S12330"/>
    </row>
    <row r="12331" spans="19:19" x14ac:dyDescent="0.2">
      <c r="S12331"/>
    </row>
    <row r="12332" spans="19:19" x14ac:dyDescent="0.2">
      <c r="S12332"/>
    </row>
    <row r="12333" spans="19:19" x14ac:dyDescent="0.2">
      <c r="S12333"/>
    </row>
    <row r="12334" spans="19:19" x14ac:dyDescent="0.2">
      <c r="S12334"/>
    </row>
    <row r="12335" spans="19:19" x14ac:dyDescent="0.2">
      <c r="S12335"/>
    </row>
    <row r="12336" spans="19:19" x14ac:dyDescent="0.2">
      <c r="S12336"/>
    </row>
    <row r="12337" spans="19:19" x14ac:dyDescent="0.2">
      <c r="S12337"/>
    </row>
    <row r="12338" spans="19:19" x14ac:dyDescent="0.2">
      <c r="S12338"/>
    </row>
    <row r="12339" spans="19:19" x14ac:dyDescent="0.2">
      <c r="S12339"/>
    </row>
    <row r="12340" spans="19:19" x14ac:dyDescent="0.2">
      <c r="S12340"/>
    </row>
    <row r="12341" spans="19:19" x14ac:dyDescent="0.2">
      <c r="S12341"/>
    </row>
    <row r="12342" spans="19:19" x14ac:dyDescent="0.2">
      <c r="S12342"/>
    </row>
    <row r="12343" spans="19:19" x14ac:dyDescent="0.2">
      <c r="S12343"/>
    </row>
    <row r="12344" spans="19:19" x14ac:dyDescent="0.2">
      <c r="S12344"/>
    </row>
    <row r="12345" spans="19:19" x14ac:dyDescent="0.2">
      <c r="S12345"/>
    </row>
    <row r="12346" spans="19:19" x14ac:dyDescent="0.2">
      <c r="S12346"/>
    </row>
    <row r="12347" spans="19:19" x14ac:dyDescent="0.2">
      <c r="S12347"/>
    </row>
    <row r="12348" spans="19:19" x14ac:dyDescent="0.2">
      <c r="S12348"/>
    </row>
    <row r="12349" spans="19:19" x14ac:dyDescent="0.2">
      <c r="S12349"/>
    </row>
    <row r="12350" spans="19:19" x14ac:dyDescent="0.2">
      <c r="S12350"/>
    </row>
    <row r="12351" spans="19:19" x14ac:dyDescent="0.2">
      <c r="S12351"/>
    </row>
    <row r="12352" spans="19:19" x14ac:dyDescent="0.2">
      <c r="S12352"/>
    </row>
    <row r="12353" spans="19:19" x14ac:dyDescent="0.2">
      <c r="S12353"/>
    </row>
    <row r="12354" spans="19:19" x14ac:dyDescent="0.2">
      <c r="S12354"/>
    </row>
    <row r="12355" spans="19:19" x14ac:dyDescent="0.2">
      <c r="S12355"/>
    </row>
    <row r="12356" spans="19:19" x14ac:dyDescent="0.2">
      <c r="S12356"/>
    </row>
    <row r="12357" spans="19:19" x14ac:dyDescent="0.2">
      <c r="S12357"/>
    </row>
    <row r="12358" spans="19:19" x14ac:dyDescent="0.2">
      <c r="S12358"/>
    </row>
    <row r="12359" spans="19:19" x14ac:dyDescent="0.2">
      <c r="S12359"/>
    </row>
    <row r="12360" spans="19:19" x14ac:dyDescent="0.2">
      <c r="S12360"/>
    </row>
    <row r="12361" spans="19:19" x14ac:dyDescent="0.2">
      <c r="S12361"/>
    </row>
    <row r="12362" spans="19:19" x14ac:dyDescent="0.2">
      <c r="S12362"/>
    </row>
    <row r="12363" spans="19:19" x14ac:dyDescent="0.2">
      <c r="S12363"/>
    </row>
    <row r="12364" spans="19:19" x14ac:dyDescent="0.2">
      <c r="S12364"/>
    </row>
    <row r="12365" spans="19:19" x14ac:dyDescent="0.2">
      <c r="S12365"/>
    </row>
    <row r="12366" spans="19:19" x14ac:dyDescent="0.2">
      <c r="S12366"/>
    </row>
    <row r="12367" spans="19:19" x14ac:dyDescent="0.2">
      <c r="S12367"/>
    </row>
    <row r="12368" spans="19:19" x14ac:dyDescent="0.2">
      <c r="S12368"/>
    </row>
    <row r="12369" spans="19:19" x14ac:dyDescent="0.2">
      <c r="S12369"/>
    </row>
    <row r="12370" spans="19:19" x14ac:dyDescent="0.2">
      <c r="S12370"/>
    </row>
    <row r="12371" spans="19:19" x14ac:dyDescent="0.2">
      <c r="S12371"/>
    </row>
    <row r="12372" spans="19:19" x14ac:dyDescent="0.2">
      <c r="S12372"/>
    </row>
    <row r="12373" spans="19:19" x14ac:dyDescent="0.2">
      <c r="S12373"/>
    </row>
    <row r="12374" spans="19:19" x14ac:dyDescent="0.2">
      <c r="S12374"/>
    </row>
    <row r="12375" spans="19:19" x14ac:dyDescent="0.2">
      <c r="S12375"/>
    </row>
    <row r="12376" spans="19:19" x14ac:dyDescent="0.2">
      <c r="S12376"/>
    </row>
    <row r="12377" spans="19:19" x14ac:dyDescent="0.2">
      <c r="S12377"/>
    </row>
    <row r="12378" spans="19:19" x14ac:dyDescent="0.2">
      <c r="S12378"/>
    </row>
    <row r="12379" spans="19:19" x14ac:dyDescent="0.2">
      <c r="S12379"/>
    </row>
    <row r="12380" spans="19:19" x14ac:dyDescent="0.2">
      <c r="S12380"/>
    </row>
    <row r="12381" spans="19:19" x14ac:dyDescent="0.2">
      <c r="S12381"/>
    </row>
    <row r="12382" spans="19:19" x14ac:dyDescent="0.2">
      <c r="S12382"/>
    </row>
    <row r="12383" spans="19:19" x14ac:dyDescent="0.2">
      <c r="S12383"/>
    </row>
    <row r="12384" spans="19:19" x14ac:dyDescent="0.2">
      <c r="S12384"/>
    </row>
    <row r="12385" spans="19:19" x14ac:dyDescent="0.2">
      <c r="S12385"/>
    </row>
    <row r="12386" spans="19:19" x14ac:dyDescent="0.2">
      <c r="S12386"/>
    </row>
    <row r="12387" spans="19:19" x14ac:dyDescent="0.2">
      <c r="S12387"/>
    </row>
    <row r="12388" spans="19:19" x14ac:dyDescent="0.2">
      <c r="S12388"/>
    </row>
    <row r="12389" spans="19:19" x14ac:dyDescent="0.2">
      <c r="S12389"/>
    </row>
    <row r="12390" spans="19:19" x14ac:dyDescent="0.2">
      <c r="S12390"/>
    </row>
    <row r="12391" spans="19:19" x14ac:dyDescent="0.2">
      <c r="S12391"/>
    </row>
    <row r="12392" spans="19:19" x14ac:dyDescent="0.2">
      <c r="S12392"/>
    </row>
    <row r="12393" spans="19:19" x14ac:dyDescent="0.2">
      <c r="S12393"/>
    </row>
    <row r="12394" spans="19:19" x14ac:dyDescent="0.2">
      <c r="S12394"/>
    </row>
    <row r="12395" spans="19:19" x14ac:dyDescent="0.2">
      <c r="S12395"/>
    </row>
    <row r="12396" spans="19:19" x14ac:dyDescent="0.2">
      <c r="S12396"/>
    </row>
    <row r="12397" spans="19:19" x14ac:dyDescent="0.2">
      <c r="S12397"/>
    </row>
    <row r="12398" spans="19:19" x14ac:dyDescent="0.2">
      <c r="S12398"/>
    </row>
    <row r="12399" spans="19:19" x14ac:dyDescent="0.2">
      <c r="S12399"/>
    </row>
    <row r="12400" spans="19:19" x14ac:dyDescent="0.2">
      <c r="S12400"/>
    </row>
    <row r="12401" spans="19:19" x14ac:dyDescent="0.2">
      <c r="S12401"/>
    </row>
    <row r="12402" spans="19:19" x14ac:dyDescent="0.2">
      <c r="S12402"/>
    </row>
    <row r="12403" spans="19:19" x14ac:dyDescent="0.2">
      <c r="S12403"/>
    </row>
    <row r="12404" spans="19:19" x14ac:dyDescent="0.2">
      <c r="S12404"/>
    </row>
    <row r="12405" spans="19:19" x14ac:dyDescent="0.2">
      <c r="S12405"/>
    </row>
    <row r="12406" spans="19:19" x14ac:dyDescent="0.2">
      <c r="S12406"/>
    </row>
    <row r="12407" spans="19:19" x14ac:dyDescent="0.2">
      <c r="S12407"/>
    </row>
    <row r="12408" spans="19:19" x14ac:dyDescent="0.2">
      <c r="S12408"/>
    </row>
    <row r="12409" spans="19:19" x14ac:dyDescent="0.2">
      <c r="S12409"/>
    </row>
    <row r="12410" spans="19:19" x14ac:dyDescent="0.2">
      <c r="S12410"/>
    </row>
    <row r="12411" spans="19:19" x14ac:dyDescent="0.2">
      <c r="S12411"/>
    </row>
    <row r="12412" spans="19:19" x14ac:dyDescent="0.2">
      <c r="S12412"/>
    </row>
    <row r="12413" spans="19:19" x14ac:dyDescent="0.2">
      <c r="S12413"/>
    </row>
    <row r="12414" spans="19:19" x14ac:dyDescent="0.2">
      <c r="S12414"/>
    </row>
    <row r="12415" spans="19:19" x14ac:dyDescent="0.2">
      <c r="S12415"/>
    </row>
    <row r="12416" spans="19:19" x14ac:dyDescent="0.2">
      <c r="S12416"/>
    </row>
    <row r="12417" spans="19:19" x14ac:dyDescent="0.2">
      <c r="S12417"/>
    </row>
    <row r="12418" spans="19:19" x14ac:dyDescent="0.2">
      <c r="S12418"/>
    </row>
    <row r="12419" spans="19:19" x14ac:dyDescent="0.2">
      <c r="S12419"/>
    </row>
    <row r="12420" spans="19:19" x14ac:dyDescent="0.2">
      <c r="S12420"/>
    </row>
    <row r="12421" spans="19:19" x14ac:dyDescent="0.2">
      <c r="S12421"/>
    </row>
    <row r="12422" spans="19:19" x14ac:dyDescent="0.2">
      <c r="S12422"/>
    </row>
    <row r="12423" spans="19:19" x14ac:dyDescent="0.2">
      <c r="S12423"/>
    </row>
    <row r="12424" spans="19:19" x14ac:dyDescent="0.2">
      <c r="S12424"/>
    </row>
    <row r="12425" spans="19:19" x14ac:dyDescent="0.2">
      <c r="S12425"/>
    </row>
    <row r="12426" spans="19:19" x14ac:dyDescent="0.2">
      <c r="S12426"/>
    </row>
    <row r="12427" spans="19:19" x14ac:dyDescent="0.2">
      <c r="S12427"/>
    </row>
    <row r="12428" spans="19:19" x14ac:dyDescent="0.2">
      <c r="S12428"/>
    </row>
    <row r="12429" spans="19:19" x14ac:dyDescent="0.2">
      <c r="S12429"/>
    </row>
    <row r="12430" spans="19:19" x14ac:dyDescent="0.2">
      <c r="S12430"/>
    </row>
    <row r="12431" spans="19:19" x14ac:dyDescent="0.2">
      <c r="S12431"/>
    </row>
    <row r="12432" spans="19:19" x14ac:dyDescent="0.2">
      <c r="S12432"/>
    </row>
    <row r="12433" spans="19:19" x14ac:dyDescent="0.2">
      <c r="S12433"/>
    </row>
    <row r="12434" spans="19:19" x14ac:dyDescent="0.2">
      <c r="S12434"/>
    </row>
    <row r="12435" spans="19:19" x14ac:dyDescent="0.2">
      <c r="S12435"/>
    </row>
    <row r="12436" spans="19:19" x14ac:dyDescent="0.2">
      <c r="S12436"/>
    </row>
    <row r="12437" spans="19:19" x14ac:dyDescent="0.2">
      <c r="S12437"/>
    </row>
    <row r="12438" spans="19:19" x14ac:dyDescent="0.2">
      <c r="S12438"/>
    </row>
    <row r="12439" spans="19:19" x14ac:dyDescent="0.2">
      <c r="S12439"/>
    </row>
    <row r="12440" spans="19:19" x14ac:dyDescent="0.2">
      <c r="S12440"/>
    </row>
    <row r="12441" spans="19:19" x14ac:dyDescent="0.2">
      <c r="S12441"/>
    </row>
    <row r="12442" spans="19:19" x14ac:dyDescent="0.2">
      <c r="S12442"/>
    </row>
    <row r="12443" spans="19:19" x14ac:dyDescent="0.2">
      <c r="S12443"/>
    </row>
    <row r="12444" spans="19:19" x14ac:dyDescent="0.2">
      <c r="S12444"/>
    </row>
    <row r="12445" spans="19:19" x14ac:dyDescent="0.2">
      <c r="S12445"/>
    </row>
    <row r="12446" spans="19:19" x14ac:dyDescent="0.2">
      <c r="S12446"/>
    </row>
    <row r="12447" spans="19:19" x14ac:dyDescent="0.2">
      <c r="S12447"/>
    </row>
    <row r="12448" spans="19:19" x14ac:dyDescent="0.2">
      <c r="S12448"/>
    </row>
    <row r="12449" spans="19:19" x14ac:dyDescent="0.2">
      <c r="S12449"/>
    </row>
    <row r="12450" spans="19:19" x14ac:dyDescent="0.2">
      <c r="S12450"/>
    </row>
    <row r="12451" spans="19:19" x14ac:dyDescent="0.2">
      <c r="S12451"/>
    </row>
    <row r="12452" spans="19:19" x14ac:dyDescent="0.2">
      <c r="S12452"/>
    </row>
    <row r="12453" spans="19:19" x14ac:dyDescent="0.2">
      <c r="S12453"/>
    </row>
    <row r="12454" spans="19:19" x14ac:dyDescent="0.2">
      <c r="S12454"/>
    </row>
    <row r="12455" spans="19:19" x14ac:dyDescent="0.2">
      <c r="S12455"/>
    </row>
    <row r="12456" spans="19:19" x14ac:dyDescent="0.2">
      <c r="S12456"/>
    </row>
    <row r="12457" spans="19:19" x14ac:dyDescent="0.2">
      <c r="S12457"/>
    </row>
    <row r="12458" spans="19:19" x14ac:dyDescent="0.2">
      <c r="S12458"/>
    </row>
    <row r="12459" spans="19:19" x14ac:dyDescent="0.2">
      <c r="S12459"/>
    </row>
    <row r="12460" spans="19:19" x14ac:dyDescent="0.2">
      <c r="S12460"/>
    </row>
    <row r="12461" spans="19:19" x14ac:dyDescent="0.2">
      <c r="S12461"/>
    </row>
    <row r="12462" spans="19:19" x14ac:dyDescent="0.2">
      <c r="S12462"/>
    </row>
    <row r="12463" spans="19:19" x14ac:dyDescent="0.2">
      <c r="S12463"/>
    </row>
    <row r="12464" spans="19:19" x14ac:dyDescent="0.2">
      <c r="S12464"/>
    </row>
    <row r="12465" spans="19:19" x14ac:dyDescent="0.2">
      <c r="S12465"/>
    </row>
    <row r="12466" spans="19:19" x14ac:dyDescent="0.2">
      <c r="S12466"/>
    </row>
    <row r="12467" spans="19:19" x14ac:dyDescent="0.2">
      <c r="S12467"/>
    </row>
    <row r="12468" spans="19:19" x14ac:dyDescent="0.2">
      <c r="S12468"/>
    </row>
    <row r="12469" spans="19:19" x14ac:dyDescent="0.2">
      <c r="S12469"/>
    </row>
    <row r="12470" spans="19:19" x14ac:dyDescent="0.2">
      <c r="S12470"/>
    </row>
    <row r="12471" spans="19:19" x14ac:dyDescent="0.2">
      <c r="S12471"/>
    </row>
    <row r="12472" spans="19:19" x14ac:dyDescent="0.2">
      <c r="S12472"/>
    </row>
    <row r="12473" spans="19:19" x14ac:dyDescent="0.2">
      <c r="S12473"/>
    </row>
    <row r="12474" spans="19:19" x14ac:dyDescent="0.2">
      <c r="S12474"/>
    </row>
    <row r="12475" spans="19:19" x14ac:dyDescent="0.2">
      <c r="S12475"/>
    </row>
    <row r="12476" spans="19:19" x14ac:dyDescent="0.2">
      <c r="S12476"/>
    </row>
    <row r="12477" spans="19:19" x14ac:dyDescent="0.2">
      <c r="S12477"/>
    </row>
    <row r="12478" spans="19:19" x14ac:dyDescent="0.2">
      <c r="S12478"/>
    </row>
    <row r="12479" spans="19:19" x14ac:dyDescent="0.2">
      <c r="S12479"/>
    </row>
    <row r="12480" spans="19:19" x14ac:dyDescent="0.2">
      <c r="S12480"/>
    </row>
    <row r="12481" spans="19:19" x14ac:dyDescent="0.2">
      <c r="S12481"/>
    </row>
    <row r="12482" spans="19:19" x14ac:dyDescent="0.2">
      <c r="S12482"/>
    </row>
    <row r="12483" spans="19:19" x14ac:dyDescent="0.2">
      <c r="S12483"/>
    </row>
    <row r="12484" spans="19:19" x14ac:dyDescent="0.2">
      <c r="S12484"/>
    </row>
    <row r="12485" spans="19:19" x14ac:dyDescent="0.2">
      <c r="S12485"/>
    </row>
    <row r="12486" spans="19:19" x14ac:dyDescent="0.2">
      <c r="S12486"/>
    </row>
    <row r="12487" spans="19:19" x14ac:dyDescent="0.2">
      <c r="S12487"/>
    </row>
    <row r="12488" spans="19:19" x14ac:dyDescent="0.2">
      <c r="S12488"/>
    </row>
    <row r="12489" spans="19:19" x14ac:dyDescent="0.2">
      <c r="S12489"/>
    </row>
    <row r="12490" spans="19:19" x14ac:dyDescent="0.2">
      <c r="S12490"/>
    </row>
    <row r="12491" spans="19:19" x14ac:dyDescent="0.2">
      <c r="S12491"/>
    </row>
    <row r="12492" spans="19:19" x14ac:dyDescent="0.2">
      <c r="S12492"/>
    </row>
    <row r="12493" spans="19:19" x14ac:dyDescent="0.2">
      <c r="S12493"/>
    </row>
    <row r="12494" spans="19:19" x14ac:dyDescent="0.2">
      <c r="S12494"/>
    </row>
    <row r="12495" spans="19:19" x14ac:dyDescent="0.2">
      <c r="S12495"/>
    </row>
    <row r="12496" spans="19:19" x14ac:dyDescent="0.2">
      <c r="S12496"/>
    </row>
    <row r="12497" spans="19:19" x14ac:dyDescent="0.2">
      <c r="S12497"/>
    </row>
    <row r="12498" spans="19:19" x14ac:dyDescent="0.2">
      <c r="S12498"/>
    </row>
    <row r="12499" spans="19:19" x14ac:dyDescent="0.2">
      <c r="S12499"/>
    </row>
    <row r="12500" spans="19:19" x14ac:dyDescent="0.2">
      <c r="S12500"/>
    </row>
    <row r="12501" spans="19:19" x14ac:dyDescent="0.2">
      <c r="S12501"/>
    </row>
    <row r="12502" spans="19:19" x14ac:dyDescent="0.2">
      <c r="S12502"/>
    </row>
    <row r="12503" spans="19:19" x14ac:dyDescent="0.2">
      <c r="S12503"/>
    </row>
    <row r="12504" spans="19:19" x14ac:dyDescent="0.2">
      <c r="S12504"/>
    </row>
    <row r="12505" spans="19:19" x14ac:dyDescent="0.2">
      <c r="S12505"/>
    </row>
    <row r="12506" spans="19:19" x14ac:dyDescent="0.2">
      <c r="S12506"/>
    </row>
    <row r="12507" spans="19:19" x14ac:dyDescent="0.2">
      <c r="S12507"/>
    </row>
    <row r="12508" spans="19:19" x14ac:dyDescent="0.2">
      <c r="S12508"/>
    </row>
    <row r="12509" spans="19:19" x14ac:dyDescent="0.2">
      <c r="S12509"/>
    </row>
    <row r="12510" spans="19:19" x14ac:dyDescent="0.2">
      <c r="S12510"/>
    </row>
    <row r="12511" spans="19:19" x14ac:dyDescent="0.2">
      <c r="S12511"/>
    </row>
    <row r="12512" spans="19:19" x14ac:dyDescent="0.2">
      <c r="S12512"/>
    </row>
    <row r="12513" spans="19:19" x14ac:dyDescent="0.2">
      <c r="S12513"/>
    </row>
    <row r="12514" spans="19:19" x14ac:dyDescent="0.2">
      <c r="S12514"/>
    </row>
    <row r="12515" spans="19:19" x14ac:dyDescent="0.2">
      <c r="S12515"/>
    </row>
    <row r="12516" spans="19:19" x14ac:dyDescent="0.2">
      <c r="S12516"/>
    </row>
    <row r="12517" spans="19:19" x14ac:dyDescent="0.2">
      <c r="S12517"/>
    </row>
    <row r="12518" spans="19:19" x14ac:dyDescent="0.2">
      <c r="S12518"/>
    </row>
    <row r="12519" spans="19:19" x14ac:dyDescent="0.2">
      <c r="S12519"/>
    </row>
    <row r="12520" spans="19:19" x14ac:dyDescent="0.2">
      <c r="S12520"/>
    </row>
    <row r="12521" spans="19:19" x14ac:dyDescent="0.2">
      <c r="S12521"/>
    </row>
    <row r="12522" spans="19:19" x14ac:dyDescent="0.2">
      <c r="S12522"/>
    </row>
    <row r="12523" spans="19:19" x14ac:dyDescent="0.2">
      <c r="S12523"/>
    </row>
    <row r="12524" spans="19:19" x14ac:dyDescent="0.2">
      <c r="S12524"/>
    </row>
    <row r="12525" spans="19:19" x14ac:dyDescent="0.2">
      <c r="S12525"/>
    </row>
    <row r="12526" spans="19:19" x14ac:dyDescent="0.2">
      <c r="S12526"/>
    </row>
    <row r="12527" spans="19:19" x14ac:dyDescent="0.2">
      <c r="S12527"/>
    </row>
    <row r="12528" spans="19:19" x14ac:dyDescent="0.2">
      <c r="S12528"/>
    </row>
    <row r="12529" spans="19:19" x14ac:dyDescent="0.2">
      <c r="S12529"/>
    </row>
    <row r="12530" spans="19:19" x14ac:dyDescent="0.2">
      <c r="S12530"/>
    </row>
    <row r="12531" spans="19:19" x14ac:dyDescent="0.2">
      <c r="S12531"/>
    </row>
    <row r="12532" spans="19:19" x14ac:dyDescent="0.2">
      <c r="S12532"/>
    </row>
    <row r="12533" spans="19:19" x14ac:dyDescent="0.2">
      <c r="S12533"/>
    </row>
    <row r="12534" spans="19:19" x14ac:dyDescent="0.2">
      <c r="S12534"/>
    </row>
    <row r="12535" spans="19:19" x14ac:dyDescent="0.2">
      <c r="S12535"/>
    </row>
    <row r="12536" spans="19:19" x14ac:dyDescent="0.2">
      <c r="S12536"/>
    </row>
    <row r="12537" spans="19:19" x14ac:dyDescent="0.2">
      <c r="S12537"/>
    </row>
    <row r="12538" spans="19:19" x14ac:dyDescent="0.2">
      <c r="S12538"/>
    </row>
    <row r="12539" spans="19:19" x14ac:dyDescent="0.2">
      <c r="S12539"/>
    </row>
    <row r="12540" spans="19:19" x14ac:dyDescent="0.2">
      <c r="S12540"/>
    </row>
    <row r="12541" spans="19:19" x14ac:dyDescent="0.2">
      <c r="S12541"/>
    </row>
    <row r="12542" spans="19:19" x14ac:dyDescent="0.2">
      <c r="S12542"/>
    </row>
    <row r="12543" spans="19:19" x14ac:dyDescent="0.2">
      <c r="S12543"/>
    </row>
    <row r="12544" spans="19:19" x14ac:dyDescent="0.2">
      <c r="S12544"/>
    </row>
    <row r="12545" spans="19:19" x14ac:dyDescent="0.2">
      <c r="S12545"/>
    </row>
    <row r="12546" spans="19:19" x14ac:dyDescent="0.2">
      <c r="S12546"/>
    </row>
    <row r="12547" spans="19:19" x14ac:dyDescent="0.2">
      <c r="S12547"/>
    </row>
    <row r="12548" spans="19:19" x14ac:dyDescent="0.2">
      <c r="S12548"/>
    </row>
    <row r="12549" spans="19:19" x14ac:dyDescent="0.2">
      <c r="S12549"/>
    </row>
    <row r="12550" spans="19:19" x14ac:dyDescent="0.2">
      <c r="S12550"/>
    </row>
    <row r="12551" spans="19:19" x14ac:dyDescent="0.2">
      <c r="S12551"/>
    </row>
    <row r="12552" spans="19:19" x14ac:dyDescent="0.2">
      <c r="S12552"/>
    </row>
    <row r="12553" spans="19:19" x14ac:dyDescent="0.2">
      <c r="S12553"/>
    </row>
    <row r="12554" spans="19:19" x14ac:dyDescent="0.2">
      <c r="S12554"/>
    </row>
    <row r="12555" spans="19:19" x14ac:dyDescent="0.2">
      <c r="S12555"/>
    </row>
    <row r="12556" spans="19:19" x14ac:dyDescent="0.2">
      <c r="S12556"/>
    </row>
    <row r="12557" spans="19:19" x14ac:dyDescent="0.2">
      <c r="S12557"/>
    </row>
    <row r="12558" spans="19:19" x14ac:dyDescent="0.2">
      <c r="S12558"/>
    </row>
    <row r="12559" spans="19:19" x14ac:dyDescent="0.2">
      <c r="S12559"/>
    </row>
    <row r="12560" spans="19:19" x14ac:dyDescent="0.2">
      <c r="S12560"/>
    </row>
    <row r="12561" spans="19:19" x14ac:dyDescent="0.2">
      <c r="S12561"/>
    </row>
    <row r="12562" spans="19:19" x14ac:dyDescent="0.2">
      <c r="S12562"/>
    </row>
    <row r="12563" spans="19:19" x14ac:dyDescent="0.2">
      <c r="S12563"/>
    </row>
    <row r="12564" spans="19:19" x14ac:dyDescent="0.2">
      <c r="S12564"/>
    </row>
    <row r="12565" spans="19:19" x14ac:dyDescent="0.2">
      <c r="S12565"/>
    </row>
    <row r="12566" spans="19:19" x14ac:dyDescent="0.2">
      <c r="S12566"/>
    </row>
    <row r="12567" spans="19:19" x14ac:dyDescent="0.2">
      <c r="S12567"/>
    </row>
    <row r="12568" spans="19:19" x14ac:dyDescent="0.2">
      <c r="S12568"/>
    </row>
    <row r="12569" spans="19:19" x14ac:dyDescent="0.2">
      <c r="S12569"/>
    </row>
    <row r="12570" spans="19:19" x14ac:dyDescent="0.2">
      <c r="S12570"/>
    </row>
    <row r="12571" spans="19:19" x14ac:dyDescent="0.2">
      <c r="S12571"/>
    </row>
    <row r="12572" spans="19:19" x14ac:dyDescent="0.2">
      <c r="S12572"/>
    </row>
    <row r="12573" spans="19:19" x14ac:dyDescent="0.2">
      <c r="S12573"/>
    </row>
    <row r="12574" spans="19:19" x14ac:dyDescent="0.2">
      <c r="S12574"/>
    </row>
    <row r="12575" spans="19:19" x14ac:dyDescent="0.2">
      <c r="S12575"/>
    </row>
    <row r="12576" spans="19:19" x14ac:dyDescent="0.2">
      <c r="S12576"/>
    </row>
    <row r="12577" spans="19:19" x14ac:dyDescent="0.2">
      <c r="S12577"/>
    </row>
    <row r="12578" spans="19:19" x14ac:dyDescent="0.2">
      <c r="S12578"/>
    </row>
    <row r="12579" spans="19:19" x14ac:dyDescent="0.2">
      <c r="S12579"/>
    </row>
    <row r="12580" spans="19:19" x14ac:dyDescent="0.2">
      <c r="S12580"/>
    </row>
    <row r="12581" spans="19:19" x14ac:dyDescent="0.2">
      <c r="S12581"/>
    </row>
    <row r="12582" spans="19:19" x14ac:dyDescent="0.2">
      <c r="S12582"/>
    </row>
    <row r="12583" spans="19:19" x14ac:dyDescent="0.2">
      <c r="S12583"/>
    </row>
    <row r="12584" spans="19:19" x14ac:dyDescent="0.2">
      <c r="S12584"/>
    </row>
    <row r="12585" spans="19:19" x14ac:dyDescent="0.2">
      <c r="S12585"/>
    </row>
    <row r="12586" spans="19:19" x14ac:dyDescent="0.2">
      <c r="S12586"/>
    </row>
    <row r="12587" spans="19:19" x14ac:dyDescent="0.2">
      <c r="S12587"/>
    </row>
    <row r="12588" spans="19:19" x14ac:dyDescent="0.2">
      <c r="S12588"/>
    </row>
    <row r="12589" spans="19:19" x14ac:dyDescent="0.2">
      <c r="S12589"/>
    </row>
    <row r="12590" spans="19:19" x14ac:dyDescent="0.2">
      <c r="S12590"/>
    </row>
    <row r="12591" spans="19:19" x14ac:dyDescent="0.2">
      <c r="S12591"/>
    </row>
    <row r="12592" spans="19:19" x14ac:dyDescent="0.2">
      <c r="S12592"/>
    </row>
    <row r="12593" spans="19:19" x14ac:dyDescent="0.2">
      <c r="S12593"/>
    </row>
    <row r="12594" spans="19:19" x14ac:dyDescent="0.2">
      <c r="S12594"/>
    </row>
    <row r="12595" spans="19:19" x14ac:dyDescent="0.2">
      <c r="S12595"/>
    </row>
    <row r="12596" spans="19:19" x14ac:dyDescent="0.2">
      <c r="S12596"/>
    </row>
    <row r="12597" spans="19:19" x14ac:dyDescent="0.2">
      <c r="S12597"/>
    </row>
    <row r="12598" spans="19:19" x14ac:dyDescent="0.2">
      <c r="S12598"/>
    </row>
    <row r="12599" spans="19:19" x14ac:dyDescent="0.2">
      <c r="S12599"/>
    </row>
    <row r="12600" spans="19:19" x14ac:dyDescent="0.2">
      <c r="S12600"/>
    </row>
    <row r="12601" spans="19:19" x14ac:dyDescent="0.2">
      <c r="S12601"/>
    </row>
    <row r="12602" spans="19:19" x14ac:dyDescent="0.2">
      <c r="S12602"/>
    </row>
    <row r="12603" spans="19:19" x14ac:dyDescent="0.2">
      <c r="S12603"/>
    </row>
    <row r="12604" spans="19:19" x14ac:dyDescent="0.2">
      <c r="S12604"/>
    </row>
    <row r="12605" spans="19:19" x14ac:dyDescent="0.2">
      <c r="S12605"/>
    </row>
    <row r="12606" spans="19:19" x14ac:dyDescent="0.2">
      <c r="S12606"/>
    </row>
    <row r="12607" spans="19:19" x14ac:dyDescent="0.2">
      <c r="S12607"/>
    </row>
    <row r="12608" spans="19:19" x14ac:dyDescent="0.2">
      <c r="S12608"/>
    </row>
    <row r="12609" spans="19:19" x14ac:dyDescent="0.2">
      <c r="S12609"/>
    </row>
    <row r="12610" spans="19:19" x14ac:dyDescent="0.2">
      <c r="S12610"/>
    </row>
    <row r="12611" spans="19:19" x14ac:dyDescent="0.2">
      <c r="S12611"/>
    </row>
    <row r="12612" spans="19:19" x14ac:dyDescent="0.2">
      <c r="S12612"/>
    </row>
    <row r="12613" spans="19:19" x14ac:dyDescent="0.2">
      <c r="S12613"/>
    </row>
    <row r="12614" spans="19:19" x14ac:dyDescent="0.2">
      <c r="S12614"/>
    </row>
    <row r="12615" spans="19:19" x14ac:dyDescent="0.2">
      <c r="S12615"/>
    </row>
    <row r="12616" spans="19:19" x14ac:dyDescent="0.2">
      <c r="S12616"/>
    </row>
    <row r="12617" spans="19:19" x14ac:dyDescent="0.2">
      <c r="S12617"/>
    </row>
    <row r="12618" spans="19:19" x14ac:dyDescent="0.2">
      <c r="S12618"/>
    </row>
    <row r="12619" spans="19:19" x14ac:dyDescent="0.2">
      <c r="S12619"/>
    </row>
    <row r="12620" spans="19:19" x14ac:dyDescent="0.2">
      <c r="S12620"/>
    </row>
    <row r="12621" spans="19:19" x14ac:dyDescent="0.2">
      <c r="S12621"/>
    </row>
    <row r="12622" spans="19:19" x14ac:dyDescent="0.2">
      <c r="S12622"/>
    </row>
    <row r="12623" spans="19:19" x14ac:dyDescent="0.2">
      <c r="S12623"/>
    </row>
    <row r="12624" spans="19:19" x14ac:dyDescent="0.2">
      <c r="S12624"/>
    </row>
    <row r="12625" spans="19:19" x14ac:dyDescent="0.2">
      <c r="S12625"/>
    </row>
    <row r="12626" spans="19:19" x14ac:dyDescent="0.2">
      <c r="S12626"/>
    </row>
    <row r="12627" spans="19:19" x14ac:dyDescent="0.2">
      <c r="S12627"/>
    </row>
    <row r="12628" spans="19:19" x14ac:dyDescent="0.2">
      <c r="S12628"/>
    </row>
    <row r="12629" spans="19:19" x14ac:dyDescent="0.2">
      <c r="S12629"/>
    </row>
    <row r="12630" spans="19:19" x14ac:dyDescent="0.2">
      <c r="S12630"/>
    </row>
    <row r="12631" spans="19:19" x14ac:dyDescent="0.2">
      <c r="S12631"/>
    </row>
    <row r="12632" spans="19:19" x14ac:dyDescent="0.2">
      <c r="S12632"/>
    </row>
    <row r="12633" spans="19:19" x14ac:dyDescent="0.2">
      <c r="S12633"/>
    </row>
    <row r="12634" spans="19:19" x14ac:dyDescent="0.2">
      <c r="S12634"/>
    </row>
    <row r="12635" spans="19:19" x14ac:dyDescent="0.2">
      <c r="S12635"/>
    </row>
    <row r="12636" spans="19:19" x14ac:dyDescent="0.2">
      <c r="S12636"/>
    </row>
    <row r="12637" spans="19:19" x14ac:dyDescent="0.2">
      <c r="S12637"/>
    </row>
    <row r="12638" spans="19:19" x14ac:dyDescent="0.2">
      <c r="S12638"/>
    </row>
    <row r="12639" spans="19:19" x14ac:dyDescent="0.2">
      <c r="S12639"/>
    </row>
    <row r="12640" spans="19:19" x14ac:dyDescent="0.2">
      <c r="S12640"/>
    </row>
    <row r="12641" spans="19:19" x14ac:dyDescent="0.2">
      <c r="S12641"/>
    </row>
    <row r="12642" spans="19:19" x14ac:dyDescent="0.2">
      <c r="S12642"/>
    </row>
    <row r="12643" spans="19:19" x14ac:dyDescent="0.2">
      <c r="S12643"/>
    </row>
    <row r="12644" spans="19:19" x14ac:dyDescent="0.2">
      <c r="S12644"/>
    </row>
    <row r="12645" spans="19:19" x14ac:dyDescent="0.2">
      <c r="S12645"/>
    </row>
    <row r="12646" spans="19:19" x14ac:dyDescent="0.2">
      <c r="S12646"/>
    </row>
    <row r="12647" spans="19:19" x14ac:dyDescent="0.2">
      <c r="S12647"/>
    </row>
    <row r="12648" spans="19:19" x14ac:dyDescent="0.2">
      <c r="S12648"/>
    </row>
    <row r="12649" spans="19:19" x14ac:dyDescent="0.2">
      <c r="S12649"/>
    </row>
    <row r="12650" spans="19:19" x14ac:dyDescent="0.2">
      <c r="S12650"/>
    </row>
    <row r="12651" spans="19:19" x14ac:dyDescent="0.2">
      <c r="S12651"/>
    </row>
    <row r="12652" spans="19:19" x14ac:dyDescent="0.2">
      <c r="S12652"/>
    </row>
    <row r="12653" spans="19:19" x14ac:dyDescent="0.2">
      <c r="S12653"/>
    </row>
    <row r="12654" spans="19:19" x14ac:dyDescent="0.2">
      <c r="S12654"/>
    </row>
    <row r="12655" spans="19:19" x14ac:dyDescent="0.2">
      <c r="S12655"/>
    </row>
    <row r="12656" spans="19:19" x14ac:dyDescent="0.2">
      <c r="S12656"/>
    </row>
    <row r="12657" spans="19:19" x14ac:dyDescent="0.2">
      <c r="S12657"/>
    </row>
    <row r="12658" spans="19:19" x14ac:dyDescent="0.2">
      <c r="S12658"/>
    </row>
    <row r="12659" spans="19:19" x14ac:dyDescent="0.2">
      <c r="S12659"/>
    </row>
    <row r="12660" spans="19:19" x14ac:dyDescent="0.2">
      <c r="S12660"/>
    </row>
    <row r="12661" spans="19:19" x14ac:dyDescent="0.2">
      <c r="S12661"/>
    </row>
    <row r="12662" spans="19:19" x14ac:dyDescent="0.2">
      <c r="S12662"/>
    </row>
    <row r="12663" spans="19:19" x14ac:dyDescent="0.2">
      <c r="S12663"/>
    </row>
    <row r="12664" spans="19:19" x14ac:dyDescent="0.2">
      <c r="S12664"/>
    </row>
    <row r="12665" spans="19:19" x14ac:dyDescent="0.2">
      <c r="S12665"/>
    </row>
    <row r="12666" spans="19:19" x14ac:dyDescent="0.2">
      <c r="S12666"/>
    </row>
    <row r="12667" spans="19:19" x14ac:dyDescent="0.2">
      <c r="S12667"/>
    </row>
    <row r="12668" spans="19:19" x14ac:dyDescent="0.2">
      <c r="S12668"/>
    </row>
    <row r="12669" spans="19:19" x14ac:dyDescent="0.2">
      <c r="S12669"/>
    </row>
    <row r="12670" spans="19:19" x14ac:dyDescent="0.2">
      <c r="S12670"/>
    </row>
    <row r="12671" spans="19:19" x14ac:dyDescent="0.2">
      <c r="S12671"/>
    </row>
    <row r="12672" spans="19:19" x14ac:dyDescent="0.2">
      <c r="S12672"/>
    </row>
    <row r="12673" spans="19:19" x14ac:dyDescent="0.2">
      <c r="S12673"/>
    </row>
    <row r="12674" spans="19:19" x14ac:dyDescent="0.2">
      <c r="S12674"/>
    </row>
    <row r="12675" spans="19:19" x14ac:dyDescent="0.2">
      <c r="S12675"/>
    </row>
    <row r="12676" spans="19:19" x14ac:dyDescent="0.2">
      <c r="S12676"/>
    </row>
    <row r="12677" spans="19:19" x14ac:dyDescent="0.2">
      <c r="S12677"/>
    </row>
    <row r="12678" spans="19:19" x14ac:dyDescent="0.2">
      <c r="S12678"/>
    </row>
    <row r="12679" spans="19:19" x14ac:dyDescent="0.2">
      <c r="S12679"/>
    </row>
    <row r="12680" spans="19:19" x14ac:dyDescent="0.2">
      <c r="S12680"/>
    </row>
    <row r="12681" spans="19:19" x14ac:dyDescent="0.2">
      <c r="S12681"/>
    </row>
    <row r="12682" spans="19:19" x14ac:dyDescent="0.2">
      <c r="S12682"/>
    </row>
    <row r="12683" spans="19:19" x14ac:dyDescent="0.2">
      <c r="S12683"/>
    </row>
    <row r="12684" spans="19:19" x14ac:dyDescent="0.2">
      <c r="S12684"/>
    </row>
    <row r="12685" spans="19:19" x14ac:dyDescent="0.2">
      <c r="S12685"/>
    </row>
    <row r="12686" spans="19:19" x14ac:dyDescent="0.2">
      <c r="S12686"/>
    </row>
    <row r="12687" spans="19:19" x14ac:dyDescent="0.2">
      <c r="S12687"/>
    </row>
    <row r="12688" spans="19:19" x14ac:dyDescent="0.2">
      <c r="S12688"/>
    </row>
    <row r="12689" spans="19:19" x14ac:dyDescent="0.2">
      <c r="S12689"/>
    </row>
    <row r="12690" spans="19:19" x14ac:dyDescent="0.2">
      <c r="S12690"/>
    </row>
    <row r="12691" spans="19:19" x14ac:dyDescent="0.2">
      <c r="S12691"/>
    </row>
    <row r="12692" spans="19:19" x14ac:dyDescent="0.2">
      <c r="S12692"/>
    </row>
    <row r="12693" spans="19:19" x14ac:dyDescent="0.2">
      <c r="S12693"/>
    </row>
    <row r="12694" spans="19:19" x14ac:dyDescent="0.2">
      <c r="S12694"/>
    </row>
    <row r="12695" spans="19:19" x14ac:dyDescent="0.2">
      <c r="S12695"/>
    </row>
    <row r="12696" spans="19:19" x14ac:dyDescent="0.2">
      <c r="S12696"/>
    </row>
    <row r="12697" spans="19:19" x14ac:dyDescent="0.2">
      <c r="S12697"/>
    </row>
    <row r="12698" spans="19:19" x14ac:dyDescent="0.2">
      <c r="S12698"/>
    </row>
    <row r="12699" spans="19:19" x14ac:dyDescent="0.2">
      <c r="S12699"/>
    </row>
    <row r="12700" spans="19:19" x14ac:dyDescent="0.2">
      <c r="S12700"/>
    </row>
    <row r="12701" spans="19:19" x14ac:dyDescent="0.2">
      <c r="S12701"/>
    </row>
    <row r="12702" spans="19:19" x14ac:dyDescent="0.2">
      <c r="S12702"/>
    </row>
    <row r="12703" spans="19:19" x14ac:dyDescent="0.2">
      <c r="S12703"/>
    </row>
    <row r="12704" spans="19:19" x14ac:dyDescent="0.2">
      <c r="S12704"/>
    </row>
    <row r="12705" spans="19:19" x14ac:dyDescent="0.2">
      <c r="S12705"/>
    </row>
    <row r="12706" spans="19:19" x14ac:dyDescent="0.2">
      <c r="S12706"/>
    </row>
    <row r="12707" spans="19:19" x14ac:dyDescent="0.2">
      <c r="S12707"/>
    </row>
    <row r="12708" spans="19:19" x14ac:dyDescent="0.2">
      <c r="S12708"/>
    </row>
    <row r="12709" spans="19:19" x14ac:dyDescent="0.2">
      <c r="S12709"/>
    </row>
    <row r="12710" spans="19:19" x14ac:dyDescent="0.2">
      <c r="S12710"/>
    </row>
    <row r="12711" spans="19:19" x14ac:dyDescent="0.2">
      <c r="S12711"/>
    </row>
    <row r="12712" spans="19:19" x14ac:dyDescent="0.2">
      <c r="S12712"/>
    </row>
    <row r="12713" spans="19:19" x14ac:dyDescent="0.2">
      <c r="S12713"/>
    </row>
    <row r="12714" spans="19:19" x14ac:dyDescent="0.2">
      <c r="S12714"/>
    </row>
    <row r="12715" spans="19:19" x14ac:dyDescent="0.2">
      <c r="S12715"/>
    </row>
    <row r="12716" spans="19:19" x14ac:dyDescent="0.2">
      <c r="S12716"/>
    </row>
    <row r="12717" spans="19:19" x14ac:dyDescent="0.2">
      <c r="S12717"/>
    </row>
    <row r="12718" spans="19:19" x14ac:dyDescent="0.2">
      <c r="S12718"/>
    </row>
    <row r="12719" spans="19:19" x14ac:dyDescent="0.2">
      <c r="S12719"/>
    </row>
    <row r="12720" spans="19:19" x14ac:dyDescent="0.2">
      <c r="S12720"/>
    </row>
    <row r="12721" spans="19:19" x14ac:dyDescent="0.2">
      <c r="S12721"/>
    </row>
    <row r="12722" spans="19:19" x14ac:dyDescent="0.2">
      <c r="S12722"/>
    </row>
    <row r="12723" spans="19:19" x14ac:dyDescent="0.2">
      <c r="S12723"/>
    </row>
    <row r="12724" spans="19:19" x14ac:dyDescent="0.2">
      <c r="S12724"/>
    </row>
    <row r="12725" spans="19:19" x14ac:dyDescent="0.2">
      <c r="S12725"/>
    </row>
    <row r="12726" spans="19:19" x14ac:dyDescent="0.2">
      <c r="S12726"/>
    </row>
    <row r="12727" spans="19:19" x14ac:dyDescent="0.2">
      <c r="S12727"/>
    </row>
    <row r="12728" spans="19:19" x14ac:dyDescent="0.2">
      <c r="S12728"/>
    </row>
    <row r="12729" spans="19:19" x14ac:dyDescent="0.2">
      <c r="S12729"/>
    </row>
    <row r="12730" spans="19:19" x14ac:dyDescent="0.2">
      <c r="S12730"/>
    </row>
    <row r="12731" spans="19:19" x14ac:dyDescent="0.2">
      <c r="S12731"/>
    </row>
    <row r="12732" spans="19:19" x14ac:dyDescent="0.2">
      <c r="S12732"/>
    </row>
    <row r="12733" spans="19:19" x14ac:dyDescent="0.2">
      <c r="S12733"/>
    </row>
    <row r="12734" spans="19:19" x14ac:dyDescent="0.2">
      <c r="S12734"/>
    </row>
    <row r="12735" spans="19:19" x14ac:dyDescent="0.2">
      <c r="S12735"/>
    </row>
    <row r="12736" spans="19:19" x14ac:dyDescent="0.2">
      <c r="S12736"/>
    </row>
    <row r="12737" spans="19:19" x14ac:dyDescent="0.2">
      <c r="S12737"/>
    </row>
    <row r="12738" spans="19:19" x14ac:dyDescent="0.2">
      <c r="S12738"/>
    </row>
    <row r="12739" spans="19:19" x14ac:dyDescent="0.2">
      <c r="S12739"/>
    </row>
    <row r="12740" spans="19:19" x14ac:dyDescent="0.2">
      <c r="S12740"/>
    </row>
    <row r="12741" spans="19:19" x14ac:dyDescent="0.2">
      <c r="S12741"/>
    </row>
    <row r="12742" spans="19:19" x14ac:dyDescent="0.2">
      <c r="S12742"/>
    </row>
    <row r="12743" spans="19:19" x14ac:dyDescent="0.2">
      <c r="S12743"/>
    </row>
    <row r="12744" spans="19:19" x14ac:dyDescent="0.2">
      <c r="S12744"/>
    </row>
    <row r="12745" spans="19:19" x14ac:dyDescent="0.2">
      <c r="S12745"/>
    </row>
    <row r="12746" spans="19:19" x14ac:dyDescent="0.2">
      <c r="S12746"/>
    </row>
    <row r="12747" spans="19:19" x14ac:dyDescent="0.2">
      <c r="S12747"/>
    </row>
    <row r="12748" spans="19:19" x14ac:dyDescent="0.2">
      <c r="S12748"/>
    </row>
    <row r="12749" spans="19:19" x14ac:dyDescent="0.2">
      <c r="S12749"/>
    </row>
    <row r="12750" spans="19:19" x14ac:dyDescent="0.2">
      <c r="S12750"/>
    </row>
    <row r="12751" spans="19:19" x14ac:dyDescent="0.2">
      <c r="S12751"/>
    </row>
    <row r="12752" spans="19:19" x14ac:dyDescent="0.2">
      <c r="S12752"/>
    </row>
    <row r="12753" spans="19:19" x14ac:dyDescent="0.2">
      <c r="S12753"/>
    </row>
    <row r="12754" spans="19:19" x14ac:dyDescent="0.2">
      <c r="S12754"/>
    </row>
    <row r="12755" spans="19:19" x14ac:dyDescent="0.2">
      <c r="S12755"/>
    </row>
    <row r="12756" spans="19:19" x14ac:dyDescent="0.2">
      <c r="S12756"/>
    </row>
    <row r="12757" spans="19:19" x14ac:dyDescent="0.2">
      <c r="S12757"/>
    </row>
    <row r="12758" spans="19:19" x14ac:dyDescent="0.2">
      <c r="S12758"/>
    </row>
    <row r="12759" spans="19:19" x14ac:dyDescent="0.2">
      <c r="S12759"/>
    </row>
    <row r="12760" spans="19:19" x14ac:dyDescent="0.2">
      <c r="S12760"/>
    </row>
    <row r="12761" spans="19:19" x14ac:dyDescent="0.2">
      <c r="S12761"/>
    </row>
    <row r="12762" spans="19:19" x14ac:dyDescent="0.2">
      <c r="S12762"/>
    </row>
    <row r="12763" spans="19:19" x14ac:dyDescent="0.2">
      <c r="S12763"/>
    </row>
    <row r="12764" spans="19:19" x14ac:dyDescent="0.2">
      <c r="S12764"/>
    </row>
    <row r="12765" spans="19:19" x14ac:dyDescent="0.2">
      <c r="S12765"/>
    </row>
    <row r="12766" spans="19:19" x14ac:dyDescent="0.2">
      <c r="S12766"/>
    </row>
    <row r="12767" spans="19:19" x14ac:dyDescent="0.2">
      <c r="S12767"/>
    </row>
    <row r="12768" spans="19:19" x14ac:dyDescent="0.2">
      <c r="S12768"/>
    </row>
    <row r="12769" spans="19:19" x14ac:dyDescent="0.2">
      <c r="S12769"/>
    </row>
    <row r="12770" spans="19:19" x14ac:dyDescent="0.2">
      <c r="S12770"/>
    </row>
    <row r="12771" spans="19:19" x14ac:dyDescent="0.2">
      <c r="S12771"/>
    </row>
    <row r="12772" spans="19:19" x14ac:dyDescent="0.2">
      <c r="S12772"/>
    </row>
    <row r="12773" spans="19:19" x14ac:dyDescent="0.2">
      <c r="S12773"/>
    </row>
    <row r="12774" spans="19:19" x14ac:dyDescent="0.2">
      <c r="S12774"/>
    </row>
    <row r="12775" spans="19:19" x14ac:dyDescent="0.2">
      <c r="S12775"/>
    </row>
    <row r="12776" spans="19:19" x14ac:dyDescent="0.2">
      <c r="S12776"/>
    </row>
    <row r="12777" spans="19:19" x14ac:dyDescent="0.2">
      <c r="S12777"/>
    </row>
    <row r="12778" spans="19:19" x14ac:dyDescent="0.2">
      <c r="S12778"/>
    </row>
    <row r="12779" spans="19:19" x14ac:dyDescent="0.2">
      <c r="S12779"/>
    </row>
    <row r="12780" spans="19:19" x14ac:dyDescent="0.2">
      <c r="S12780"/>
    </row>
    <row r="12781" spans="19:19" x14ac:dyDescent="0.2">
      <c r="S12781"/>
    </row>
    <row r="12782" spans="19:19" x14ac:dyDescent="0.2">
      <c r="S12782"/>
    </row>
    <row r="12783" spans="19:19" x14ac:dyDescent="0.2">
      <c r="S12783"/>
    </row>
    <row r="12784" spans="19:19" x14ac:dyDescent="0.2">
      <c r="S12784"/>
    </row>
    <row r="12785" spans="19:19" x14ac:dyDescent="0.2">
      <c r="S12785"/>
    </row>
    <row r="12786" spans="19:19" x14ac:dyDescent="0.2">
      <c r="S12786"/>
    </row>
    <row r="12787" spans="19:19" x14ac:dyDescent="0.2">
      <c r="S12787"/>
    </row>
    <row r="12788" spans="19:19" x14ac:dyDescent="0.2">
      <c r="S12788"/>
    </row>
    <row r="12789" spans="19:19" x14ac:dyDescent="0.2">
      <c r="S12789"/>
    </row>
    <row r="12790" spans="19:19" x14ac:dyDescent="0.2">
      <c r="S12790"/>
    </row>
    <row r="12791" spans="19:19" x14ac:dyDescent="0.2">
      <c r="S12791"/>
    </row>
    <row r="12792" spans="19:19" x14ac:dyDescent="0.2">
      <c r="S12792"/>
    </row>
    <row r="12793" spans="19:19" x14ac:dyDescent="0.2">
      <c r="S12793"/>
    </row>
    <row r="12794" spans="19:19" x14ac:dyDescent="0.2">
      <c r="S12794"/>
    </row>
    <row r="12795" spans="19:19" x14ac:dyDescent="0.2">
      <c r="S12795"/>
    </row>
    <row r="12796" spans="19:19" x14ac:dyDescent="0.2">
      <c r="S12796"/>
    </row>
    <row r="12797" spans="19:19" x14ac:dyDescent="0.2">
      <c r="S12797"/>
    </row>
    <row r="12798" spans="19:19" x14ac:dyDescent="0.2">
      <c r="S12798"/>
    </row>
    <row r="12799" spans="19:19" x14ac:dyDescent="0.2">
      <c r="S12799"/>
    </row>
    <row r="12800" spans="19:19" x14ac:dyDescent="0.2">
      <c r="S12800"/>
    </row>
    <row r="12801" spans="19:19" x14ac:dyDescent="0.2">
      <c r="S12801"/>
    </row>
    <row r="12802" spans="19:19" x14ac:dyDescent="0.2">
      <c r="S12802"/>
    </row>
    <row r="12803" spans="19:19" x14ac:dyDescent="0.2">
      <c r="S12803"/>
    </row>
    <row r="12804" spans="19:19" x14ac:dyDescent="0.2">
      <c r="S12804"/>
    </row>
    <row r="12805" spans="19:19" x14ac:dyDescent="0.2">
      <c r="S12805"/>
    </row>
    <row r="12806" spans="19:19" x14ac:dyDescent="0.2">
      <c r="S12806"/>
    </row>
    <row r="12807" spans="19:19" x14ac:dyDescent="0.2">
      <c r="S12807"/>
    </row>
    <row r="12808" spans="19:19" x14ac:dyDescent="0.2">
      <c r="S12808"/>
    </row>
    <row r="12809" spans="19:19" x14ac:dyDescent="0.2">
      <c r="S12809"/>
    </row>
    <row r="12810" spans="19:19" x14ac:dyDescent="0.2">
      <c r="S12810"/>
    </row>
    <row r="12811" spans="19:19" x14ac:dyDescent="0.2">
      <c r="S12811"/>
    </row>
    <row r="12812" spans="19:19" x14ac:dyDescent="0.2">
      <c r="S12812"/>
    </row>
    <row r="12813" spans="19:19" x14ac:dyDescent="0.2">
      <c r="S12813"/>
    </row>
    <row r="12814" spans="19:19" x14ac:dyDescent="0.2">
      <c r="S12814"/>
    </row>
    <row r="12815" spans="19:19" x14ac:dyDescent="0.2">
      <c r="S12815"/>
    </row>
    <row r="12816" spans="19:19" x14ac:dyDescent="0.2">
      <c r="S12816"/>
    </row>
    <row r="12817" spans="19:19" x14ac:dyDescent="0.2">
      <c r="S12817"/>
    </row>
    <row r="12818" spans="19:19" x14ac:dyDescent="0.2">
      <c r="S12818"/>
    </row>
    <row r="12819" spans="19:19" x14ac:dyDescent="0.2">
      <c r="S12819"/>
    </row>
    <row r="12820" spans="19:19" x14ac:dyDescent="0.2">
      <c r="S12820"/>
    </row>
    <row r="12821" spans="19:19" x14ac:dyDescent="0.2">
      <c r="S12821"/>
    </row>
    <row r="12822" spans="19:19" x14ac:dyDescent="0.2">
      <c r="S12822"/>
    </row>
    <row r="12823" spans="19:19" x14ac:dyDescent="0.2">
      <c r="S12823"/>
    </row>
    <row r="12824" spans="19:19" x14ac:dyDescent="0.2">
      <c r="S12824"/>
    </row>
    <row r="12825" spans="19:19" x14ac:dyDescent="0.2">
      <c r="S12825"/>
    </row>
    <row r="12826" spans="19:19" x14ac:dyDescent="0.2">
      <c r="S12826"/>
    </row>
    <row r="12827" spans="19:19" x14ac:dyDescent="0.2">
      <c r="S12827"/>
    </row>
    <row r="12828" spans="19:19" x14ac:dyDescent="0.2">
      <c r="S12828"/>
    </row>
    <row r="12829" spans="19:19" x14ac:dyDescent="0.2">
      <c r="S12829"/>
    </row>
    <row r="12830" spans="19:19" x14ac:dyDescent="0.2">
      <c r="S12830"/>
    </row>
    <row r="12831" spans="19:19" x14ac:dyDescent="0.2">
      <c r="S12831"/>
    </row>
    <row r="12832" spans="19:19" x14ac:dyDescent="0.2">
      <c r="S12832"/>
    </row>
    <row r="12833" spans="19:19" x14ac:dyDescent="0.2">
      <c r="S12833"/>
    </row>
    <row r="12834" spans="19:19" x14ac:dyDescent="0.2">
      <c r="S12834"/>
    </row>
    <row r="12835" spans="19:19" x14ac:dyDescent="0.2">
      <c r="S12835"/>
    </row>
    <row r="12836" spans="19:19" x14ac:dyDescent="0.2">
      <c r="S12836"/>
    </row>
    <row r="12837" spans="19:19" x14ac:dyDescent="0.2">
      <c r="S12837"/>
    </row>
    <row r="12838" spans="19:19" x14ac:dyDescent="0.2">
      <c r="S12838"/>
    </row>
    <row r="12839" spans="19:19" x14ac:dyDescent="0.2">
      <c r="S12839"/>
    </row>
    <row r="12840" spans="19:19" x14ac:dyDescent="0.2">
      <c r="S12840"/>
    </row>
    <row r="12841" spans="19:19" x14ac:dyDescent="0.2">
      <c r="S12841"/>
    </row>
    <row r="12842" spans="19:19" x14ac:dyDescent="0.2">
      <c r="S12842"/>
    </row>
    <row r="12843" spans="19:19" x14ac:dyDescent="0.2">
      <c r="S12843"/>
    </row>
    <row r="12844" spans="19:19" x14ac:dyDescent="0.2">
      <c r="S12844"/>
    </row>
    <row r="12845" spans="19:19" x14ac:dyDescent="0.2">
      <c r="S12845"/>
    </row>
    <row r="12846" spans="19:19" x14ac:dyDescent="0.2">
      <c r="S12846"/>
    </row>
    <row r="12847" spans="19:19" x14ac:dyDescent="0.2">
      <c r="S12847"/>
    </row>
    <row r="12848" spans="19:19" x14ac:dyDescent="0.2">
      <c r="S12848"/>
    </row>
    <row r="12849" spans="19:19" x14ac:dyDescent="0.2">
      <c r="S12849"/>
    </row>
    <row r="12850" spans="19:19" x14ac:dyDescent="0.2">
      <c r="S12850"/>
    </row>
    <row r="12851" spans="19:19" x14ac:dyDescent="0.2">
      <c r="S12851"/>
    </row>
    <row r="12852" spans="19:19" x14ac:dyDescent="0.2">
      <c r="S12852"/>
    </row>
    <row r="12853" spans="19:19" x14ac:dyDescent="0.2">
      <c r="S12853"/>
    </row>
    <row r="12854" spans="19:19" x14ac:dyDescent="0.2">
      <c r="S12854"/>
    </row>
    <row r="12855" spans="19:19" x14ac:dyDescent="0.2">
      <c r="S12855"/>
    </row>
    <row r="12856" spans="19:19" x14ac:dyDescent="0.2">
      <c r="S12856"/>
    </row>
    <row r="12857" spans="19:19" x14ac:dyDescent="0.2">
      <c r="S12857"/>
    </row>
    <row r="12858" spans="19:19" x14ac:dyDescent="0.2">
      <c r="S12858"/>
    </row>
    <row r="12859" spans="19:19" x14ac:dyDescent="0.2">
      <c r="S12859"/>
    </row>
    <row r="12860" spans="19:19" x14ac:dyDescent="0.2">
      <c r="S12860"/>
    </row>
    <row r="12861" spans="19:19" x14ac:dyDescent="0.2">
      <c r="S12861"/>
    </row>
    <row r="12862" spans="19:19" x14ac:dyDescent="0.2">
      <c r="S12862"/>
    </row>
    <row r="12863" spans="19:19" x14ac:dyDescent="0.2">
      <c r="S12863"/>
    </row>
    <row r="12864" spans="19:19" x14ac:dyDescent="0.2">
      <c r="S12864"/>
    </row>
    <row r="12865" spans="19:19" x14ac:dyDescent="0.2">
      <c r="S12865"/>
    </row>
    <row r="12866" spans="19:19" x14ac:dyDescent="0.2">
      <c r="S12866"/>
    </row>
    <row r="12867" spans="19:19" x14ac:dyDescent="0.2">
      <c r="S12867"/>
    </row>
    <row r="12868" spans="19:19" x14ac:dyDescent="0.2">
      <c r="S12868"/>
    </row>
    <row r="12869" spans="19:19" x14ac:dyDescent="0.2">
      <c r="S12869"/>
    </row>
    <row r="12870" spans="19:19" x14ac:dyDescent="0.2">
      <c r="S12870"/>
    </row>
    <row r="12871" spans="19:19" x14ac:dyDescent="0.2">
      <c r="S12871"/>
    </row>
    <row r="12872" spans="19:19" x14ac:dyDescent="0.2">
      <c r="S12872"/>
    </row>
    <row r="12873" spans="19:19" x14ac:dyDescent="0.2">
      <c r="S12873"/>
    </row>
    <row r="12874" spans="19:19" x14ac:dyDescent="0.2">
      <c r="S12874"/>
    </row>
    <row r="12875" spans="19:19" x14ac:dyDescent="0.2">
      <c r="S12875"/>
    </row>
    <row r="12876" spans="19:19" x14ac:dyDescent="0.2">
      <c r="S12876"/>
    </row>
    <row r="12877" spans="19:19" x14ac:dyDescent="0.2">
      <c r="S12877"/>
    </row>
    <row r="12878" spans="19:19" x14ac:dyDescent="0.2">
      <c r="S12878"/>
    </row>
    <row r="12879" spans="19:19" x14ac:dyDescent="0.2">
      <c r="S12879"/>
    </row>
    <row r="12880" spans="19:19" x14ac:dyDescent="0.2">
      <c r="S12880"/>
    </row>
    <row r="12881" spans="19:19" x14ac:dyDescent="0.2">
      <c r="S12881"/>
    </row>
    <row r="12882" spans="19:19" x14ac:dyDescent="0.2">
      <c r="S12882"/>
    </row>
    <row r="12883" spans="19:19" x14ac:dyDescent="0.2">
      <c r="S12883"/>
    </row>
    <row r="12884" spans="19:19" x14ac:dyDescent="0.2">
      <c r="S12884"/>
    </row>
    <row r="12885" spans="19:19" x14ac:dyDescent="0.2">
      <c r="S12885"/>
    </row>
    <row r="12886" spans="19:19" x14ac:dyDescent="0.2">
      <c r="S12886"/>
    </row>
    <row r="12887" spans="19:19" x14ac:dyDescent="0.2">
      <c r="S12887"/>
    </row>
    <row r="12888" spans="19:19" x14ac:dyDescent="0.2">
      <c r="S12888"/>
    </row>
    <row r="12889" spans="19:19" x14ac:dyDescent="0.2">
      <c r="S12889"/>
    </row>
    <row r="12890" spans="19:19" x14ac:dyDescent="0.2">
      <c r="S12890"/>
    </row>
    <row r="12891" spans="19:19" x14ac:dyDescent="0.2">
      <c r="S12891"/>
    </row>
    <row r="12892" spans="19:19" x14ac:dyDescent="0.2">
      <c r="S12892"/>
    </row>
    <row r="12893" spans="19:19" x14ac:dyDescent="0.2">
      <c r="S12893"/>
    </row>
    <row r="12894" spans="19:19" x14ac:dyDescent="0.2">
      <c r="S12894"/>
    </row>
    <row r="12895" spans="19:19" x14ac:dyDescent="0.2">
      <c r="S12895"/>
    </row>
    <row r="12896" spans="19:19" x14ac:dyDescent="0.2">
      <c r="S12896"/>
    </row>
    <row r="12897" spans="19:19" x14ac:dyDescent="0.2">
      <c r="S12897"/>
    </row>
    <row r="12898" spans="19:19" x14ac:dyDescent="0.2">
      <c r="S12898"/>
    </row>
    <row r="12899" spans="19:19" x14ac:dyDescent="0.2">
      <c r="S12899"/>
    </row>
    <row r="12900" spans="19:19" x14ac:dyDescent="0.2">
      <c r="S12900"/>
    </row>
    <row r="12901" spans="19:19" x14ac:dyDescent="0.2">
      <c r="S12901"/>
    </row>
    <row r="12902" spans="19:19" x14ac:dyDescent="0.2">
      <c r="S12902"/>
    </row>
    <row r="12903" spans="19:19" x14ac:dyDescent="0.2">
      <c r="S12903"/>
    </row>
    <row r="12904" spans="19:19" x14ac:dyDescent="0.2">
      <c r="S12904"/>
    </row>
    <row r="12905" spans="19:19" x14ac:dyDescent="0.2">
      <c r="S12905"/>
    </row>
    <row r="12906" spans="19:19" x14ac:dyDescent="0.2">
      <c r="S12906"/>
    </row>
    <row r="12907" spans="19:19" x14ac:dyDescent="0.2">
      <c r="S12907"/>
    </row>
    <row r="12908" spans="19:19" x14ac:dyDescent="0.2">
      <c r="S12908"/>
    </row>
    <row r="12909" spans="19:19" x14ac:dyDescent="0.2">
      <c r="S12909"/>
    </row>
    <row r="12910" spans="19:19" x14ac:dyDescent="0.2">
      <c r="S12910"/>
    </row>
    <row r="12911" spans="19:19" x14ac:dyDescent="0.2">
      <c r="S12911"/>
    </row>
    <row r="12912" spans="19:19" x14ac:dyDescent="0.2">
      <c r="S12912"/>
    </row>
    <row r="12913" spans="19:19" x14ac:dyDescent="0.2">
      <c r="S12913"/>
    </row>
    <row r="12914" spans="19:19" x14ac:dyDescent="0.2">
      <c r="S12914"/>
    </row>
    <row r="12915" spans="19:19" x14ac:dyDescent="0.2">
      <c r="S12915"/>
    </row>
    <row r="12916" spans="19:19" x14ac:dyDescent="0.2">
      <c r="S12916"/>
    </row>
    <row r="12917" spans="19:19" x14ac:dyDescent="0.2">
      <c r="S12917"/>
    </row>
    <row r="12918" spans="19:19" x14ac:dyDescent="0.2">
      <c r="S12918"/>
    </row>
    <row r="12919" spans="19:19" x14ac:dyDescent="0.2">
      <c r="S12919"/>
    </row>
    <row r="12920" spans="19:19" x14ac:dyDescent="0.2">
      <c r="S12920"/>
    </row>
    <row r="12921" spans="19:19" x14ac:dyDescent="0.2">
      <c r="S12921"/>
    </row>
    <row r="12922" spans="19:19" x14ac:dyDescent="0.2">
      <c r="S12922"/>
    </row>
    <row r="12923" spans="19:19" x14ac:dyDescent="0.2">
      <c r="S12923"/>
    </row>
    <row r="12924" spans="19:19" x14ac:dyDescent="0.2">
      <c r="S12924"/>
    </row>
    <row r="12925" spans="19:19" x14ac:dyDescent="0.2">
      <c r="S12925"/>
    </row>
    <row r="12926" spans="19:19" x14ac:dyDescent="0.2">
      <c r="S12926"/>
    </row>
    <row r="12927" spans="19:19" x14ac:dyDescent="0.2">
      <c r="S12927"/>
    </row>
    <row r="12928" spans="19:19" x14ac:dyDescent="0.2">
      <c r="S12928"/>
    </row>
    <row r="12929" spans="19:19" x14ac:dyDescent="0.2">
      <c r="S12929"/>
    </row>
    <row r="12930" spans="19:19" x14ac:dyDescent="0.2">
      <c r="S12930"/>
    </row>
    <row r="12931" spans="19:19" x14ac:dyDescent="0.2">
      <c r="S12931"/>
    </row>
    <row r="12932" spans="19:19" x14ac:dyDescent="0.2">
      <c r="S12932"/>
    </row>
    <row r="12933" spans="19:19" x14ac:dyDescent="0.2">
      <c r="S12933"/>
    </row>
    <row r="12934" spans="19:19" x14ac:dyDescent="0.2">
      <c r="S12934"/>
    </row>
    <row r="12935" spans="19:19" x14ac:dyDescent="0.2">
      <c r="S12935"/>
    </row>
    <row r="12936" spans="19:19" x14ac:dyDescent="0.2">
      <c r="S12936"/>
    </row>
    <row r="12937" spans="19:19" x14ac:dyDescent="0.2">
      <c r="S12937"/>
    </row>
    <row r="12938" spans="19:19" x14ac:dyDescent="0.2">
      <c r="S12938"/>
    </row>
    <row r="12939" spans="19:19" x14ac:dyDescent="0.2">
      <c r="S12939"/>
    </row>
    <row r="12940" spans="19:19" x14ac:dyDescent="0.2">
      <c r="S12940"/>
    </row>
    <row r="12941" spans="19:19" x14ac:dyDescent="0.2">
      <c r="S12941"/>
    </row>
    <row r="12942" spans="19:19" x14ac:dyDescent="0.2">
      <c r="S12942"/>
    </row>
    <row r="12943" spans="19:19" x14ac:dyDescent="0.2">
      <c r="S12943"/>
    </row>
    <row r="12944" spans="19:19" x14ac:dyDescent="0.2">
      <c r="S12944"/>
    </row>
    <row r="12945" spans="19:19" x14ac:dyDescent="0.2">
      <c r="S12945"/>
    </row>
    <row r="12946" spans="19:19" x14ac:dyDescent="0.2">
      <c r="S12946"/>
    </row>
    <row r="12947" spans="19:19" x14ac:dyDescent="0.2">
      <c r="S12947"/>
    </row>
    <row r="12948" spans="19:19" x14ac:dyDescent="0.2">
      <c r="S12948"/>
    </row>
    <row r="12949" spans="19:19" x14ac:dyDescent="0.2">
      <c r="S12949"/>
    </row>
    <row r="12950" spans="19:19" x14ac:dyDescent="0.2">
      <c r="S12950"/>
    </row>
    <row r="12951" spans="19:19" x14ac:dyDescent="0.2">
      <c r="S12951"/>
    </row>
    <row r="12952" spans="19:19" x14ac:dyDescent="0.2">
      <c r="S12952"/>
    </row>
    <row r="12953" spans="19:19" x14ac:dyDescent="0.2">
      <c r="S12953"/>
    </row>
    <row r="12954" spans="19:19" x14ac:dyDescent="0.2">
      <c r="S12954"/>
    </row>
    <row r="12955" spans="19:19" x14ac:dyDescent="0.2">
      <c r="S12955"/>
    </row>
    <row r="12956" spans="19:19" x14ac:dyDescent="0.2">
      <c r="S12956"/>
    </row>
    <row r="12957" spans="19:19" x14ac:dyDescent="0.2">
      <c r="S12957"/>
    </row>
    <row r="12958" spans="19:19" x14ac:dyDescent="0.2">
      <c r="S12958"/>
    </row>
    <row r="12959" spans="19:19" x14ac:dyDescent="0.2">
      <c r="S12959"/>
    </row>
    <row r="12960" spans="19:19" x14ac:dyDescent="0.2">
      <c r="S12960"/>
    </row>
    <row r="12961" spans="19:19" x14ac:dyDescent="0.2">
      <c r="S12961"/>
    </row>
    <row r="12962" spans="19:19" x14ac:dyDescent="0.2">
      <c r="S12962"/>
    </row>
    <row r="12963" spans="19:19" x14ac:dyDescent="0.2">
      <c r="S12963"/>
    </row>
    <row r="12964" spans="19:19" x14ac:dyDescent="0.2">
      <c r="S12964"/>
    </row>
    <row r="12965" spans="19:19" x14ac:dyDescent="0.2">
      <c r="S12965"/>
    </row>
    <row r="12966" spans="19:19" x14ac:dyDescent="0.2">
      <c r="S12966"/>
    </row>
    <row r="12967" spans="19:19" x14ac:dyDescent="0.2">
      <c r="S12967"/>
    </row>
    <row r="12968" spans="19:19" x14ac:dyDescent="0.2">
      <c r="S12968"/>
    </row>
    <row r="12969" spans="19:19" x14ac:dyDescent="0.2">
      <c r="S12969"/>
    </row>
    <row r="12970" spans="19:19" x14ac:dyDescent="0.2">
      <c r="S12970"/>
    </row>
    <row r="12971" spans="19:19" x14ac:dyDescent="0.2">
      <c r="S12971"/>
    </row>
    <row r="12972" spans="19:19" x14ac:dyDescent="0.2">
      <c r="S12972"/>
    </row>
    <row r="12973" spans="19:19" x14ac:dyDescent="0.2">
      <c r="S12973"/>
    </row>
    <row r="12974" spans="19:19" x14ac:dyDescent="0.2">
      <c r="S12974"/>
    </row>
    <row r="12975" spans="19:19" x14ac:dyDescent="0.2">
      <c r="S12975"/>
    </row>
    <row r="12976" spans="19:19" x14ac:dyDescent="0.2">
      <c r="S12976"/>
    </row>
    <row r="12977" spans="19:19" x14ac:dyDescent="0.2">
      <c r="S12977"/>
    </row>
    <row r="12978" spans="19:19" x14ac:dyDescent="0.2">
      <c r="S12978"/>
    </row>
    <row r="12979" spans="19:19" x14ac:dyDescent="0.2">
      <c r="S12979"/>
    </row>
    <row r="12980" spans="19:19" x14ac:dyDescent="0.2">
      <c r="S12980"/>
    </row>
    <row r="12981" spans="19:19" x14ac:dyDescent="0.2">
      <c r="S12981"/>
    </row>
    <row r="12982" spans="19:19" x14ac:dyDescent="0.2">
      <c r="S12982"/>
    </row>
    <row r="12983" spans="19:19" x14ac:dyDescent="0.2">
      <c r="S12983"/>
    </row>
    <row r="12984" spans="19:19" x14ac:dyDescent="0.2">
      <c r="S12984"/>
    </row>
    <row r="12985" spans="19:19" x14ac:dyDescent="0.2">
      <c r="S12985"/>
    </row>
    <row r="12986" spans="19:19" x14ac:dyDescent="0.2">
      <c r="S12986"/>
    </row>
    <row r="12987" spans="19:19" x14ac:dyDescent="0.2">
      <c r="S12987"/>
    </row>
    <row r="12988" spans="19:19" x14ac:dyDescent="0.2">
      <c r="S12988"/>
    </row>
    <row r="12989" spans="19:19" x14ac:dyDescent="0.2">
      <c r="S12989"/>
    </row>
    <row r="12990" spans="19:19" x14ac:dyDescent="0.2">
      <c r="S12990"/>
    </row>
    <row r="12991" spans="19:19" x14ac:dyDescent="0.2">
      <c r="S12991"/>
    </row>
    <row r="12992" spans="19:19" x14ac:dyDescent="0.2">
      <c r="S12992"/>
    </row>
    <row r="12993" spans="19:19" x14ac:dyDescent="0.2">
      <c r="S12993"/>
    </row>
    <row r="12994" spans="19:19" x14ac:dyDescent="0.2">
      <c r="S12994"/>
    </row>
    <row r="12995" spans="19:19" x14ac:dyDescent="0.2">
      <c r="S12995"/>
    </row>
    <row r="12996" spans="19:19" x14ac:dyDescent="0.2">
      <c r="S12996"/>
    </row>
    <row r="12997" spans="19:19" x14ac:dyDescent="0.2">
      <c r="S12997"/>
    </row>
    <row r="12998" spans="19:19" x14ac:dyDescent="0.2">
      <c r="S12998"/>
    </row>
    <row r="12999" spans="19:19" x14ac:dyDescent="0.2">
      <c r="S12999"/>
    </row>
    <row r="13000" spans="19:19" x14ac:dyDescent="0.2">
      <c r="S13000"/>
    </row>
    <row r="13001" spans="19:19" x14ac:dyDescent="0.2">
      <c r="S13001"/>
    </row>
    <row r="13002" spans="19:19" x14ac:dyDescent="0.2">
      <c r="S13002"/>
    </row>
    <row r="13003" spans="19:19" x14ac:dyDescent="0.2">
      <c r="S13003"/>
    </row>
    <row r="13004" spans="19:19" x14ac:dyDescent="0.2">
      <c r="S13004"/>
    </row>
    <row r="13005" spans="19:19" x14ac:dyDescent="0.2">
      <c r="S13005"/>
    </row>
    <row r="13006" spans="19:19" x14ac:dyDescent="0.2">
      <c r="S13006"/>
    </row>
    <row r="13007" spans="19:19" x14ac:dyDescent="0.2">
      <c r="S13007"/>
    </row>
    <row r="13008" spans="19:19" x14ac:dyDescent="0.2">
      <c r="S13008"/>
    </row>
    <row r="13009" spans="19:19" x14ac:dyDescent="0.2">
      <c r="S13009"/>
    </row>
    <row r="13010" spans="19:19" x14ac:dyDescent="0.2">
      <c r="S13010"/>
    </row>
    <row r="13011" spans="19:19" x14ac:dyDescent="0.2">
      <c r="S13011"/>
    </row>
    <row r="13012" spans="19:19" x14ac:dyDescent="0.2">
      <c r="S13012"/>
    </row>
    <row r="13013" spans="19:19" x14ac:dyDescent="0.2">
      <c r="S13013"/>
    </row>
    <row r="13014" spans="19:19" x14ac:dyDescent="0.2">
      <c r="S13014"/>
    </row>
    <row r="13015" spans="19:19" x14ac:dyDescent="0.2">
      <c r="S13015"/>
    </row>
    <row r="13016" spans="19:19" x14ac:dyDescent="0.2">
      <c r="S13016"/>
    </row>
    <row r="13017" spans="19:19" x14ac:dyDescent="0.2">
      <c r="S13017"/>
    </row>
    <row r="13018" spans="19:19" x14ac:dyDescent="0.2">
      <c r="S13018"/>
    </row>
    <row r="13019" spans="19:19" x14ac:dyDescent="0.2">
      <c r="S13019"/>
    </row>
    <row r="13020" spans="19:19" x14ac:dyDescent="0.2">
      <c r="S13020"/>
    </row>
    <row r="13021" spans="19:19" x14ac:dyDescent="0.2">
      <c r="S13021"/>
    </row>
    <row r="13022" spans="19:19" x14ac:dyDescent="0.2">
      <c r="S13022"/>
    </row>
    <row r="13023" spans="19:19" x14ac:dyDescent="0.2">
      <c r="S13023"/>
    </row>
    <row r="13024" spans="19:19" x14ac:dyDescent="0.2">
      <c r="S13024"/>
    </row>
    <row r="13025" spans="19:19" x14ac:dyDescent="0.2">
      <c r="S13025"/>
    </row>
    <row r="13026" spans="19:19" x14ac:dyDescent="0.2">
      <c r="S13026"/>
    </row>
    <row r="13027" spans="19:19" x14ac:dyDescent="0.2">
      <c r="S13027"/>
    </row>
    <row r="13028" spans="19:19" x14ac:dyDescent="0.2">
      <c r="S13028"/>
    </row>
    <row r="13029" spans="19:19" x14ac:dyDescent="0.2">
      <c r="S13029"/>
    </row>
    <row r="13030" spans="19:19" x14ac:dyDescent="0.2">
      <c r="S13030"/>
    </row>
    <row r="13031" spans="19:19" x14ac:dyDescent="0.2">
      <c r="S13031"/>
    </row>
    <row r="13032" spans="19:19" x14ac:dyDescent="0.2">
      <c r="S13032"/>
    </row>
    <row r="13033" spans="19:19" x14ac:dyDescent="0.2">
      <c r="S13033"/>
    </row>
    <row r="13034" spans="19:19" x14ac:dyDescent="0.2">
      <c r="S13034"/>
    </row>
    <row r="13035" spans="19:19" x14ac:dyDescent="0.2">
      <c r="S13035"/>
    </row>
    <row r="13036" spans="19:19" x14ac:dyDescent="0.2">
      <c r="S13036"/>
    </row>
    <row r="13037" spans="19:19" x14ac:dyDescent="0.2">
      <c r="S13037"/>
    </row>
    <row r="13038" spans="19:19" x14ac:dyDescent="0.2">
      <c r="S13038"/>
    </row>
    <row r="13039" spans="19:19" x14ac:dyDescent="0.2">
      <c r="S13039"/>
    </row>
    <row r="13040" spans="19:19" x14ac:dyDescent="0.2">
      <c r="S13040"/>
    </row>
    <row r="13041" spans="19:19" x14ac:dyDescent="0.2">
      <c r="S13041"/>
    </row>
    <row r="13042" spans="19:19" x14ac:dyDescent="0.2">
      <c r="S13042"/>
    </row>
    <row r="13043" spans="19:19" x14ac:dyDescent="0.2">
      <c r="S13043"/>
    </row>
    <row r="13044" spans="19:19" x14ac:dyDescent="0.2">
      <c r="S13044"/>
    </row>
    <row r="13045" spans="19:19" x14ac:dyDescent="0.2">
      <c r="S13045"/>
    </row>
    <row r="13046" spans="19:19" x14ac:dyDescent="0.2">
      <c r="S13046"/>
    </row>
    <row r="13047" spans="19:19" x14ac:dyDescent="0.2">
      <c r="S13047"/>
    </row>
    <row r="13048" spans="19:19" x14ac:dyDescent="0.2">
      <c r="S13048"/>
    </row>
    <row r="13049" spans="19:19" x14ac:dyDescent="0.2">
      <c r="S13049"/>
    </row>
    <row r="13050" spans="19:19" x14ac:dyDescent="0.2">
      <c r="S13050"/>
    </row>
    <row r="13051" spans="19:19" x14ac:dyDescent="0.2">
      <c r="S13051"/>
    </row>
    <row r="13052" spans="19:19" x14ac:dyDescent="0.2">
      <c r="S13052"/>
    </row>
    <row r="13053" spans="19:19" x14ac:dyDescent="0.2">
      <c r="S13053"/>
    </row>
    <row r="13054" spans="19:19" x14ac:dyDescent="0.2">
      <c r="S13054"/>
    </row>
    <row r="13055" spans="19:19" x14ac:dyDescent="0.2">
      <c r="S13055"/>
    </row>
    <row r="13056" spans="19:19" x14ac:dyDescent="0.2">
      <c r="S13056"/>
    </row>
    <row r="13057" spans="19:19" x14ac:dyDescent="0.2">
      <c r="S13057"/>
    </row>
    <row r="13058" spans="19:19" x14ac:dyDescent="0.2">
      <c r="S13058"/>
    </row>
    <row r="13059" spans="19:19" x14ac:dyDescent="0.2">
      <c r="S13059"/>
    </row>
    <row r="13060" spans="19:19" x14ac:dyDescent="0.2">
      <c r="S13060"/>
    </row>
    <row r="13061" spans="19:19" x14ac:dyDescent="0.2">
      <c r="S13061"/>
    </row>
    <row r="13062" spans="19:19" x14ac:dyDescent="0.2">
      <c r="S13062"/>
    </row>
    <row r="13063" spans="19:19" x14ac:dyDescent="0.2">
      <c r="S13063"/>
    </row>
    <row r="13064" spans="19:19" x14ac:dyDescent="0.2">
      <c r="S13064"/>
    </row>
    <row r="13065" spans="19:19" x14ac:dyDescent="0.2">
      <c r="S13065"/>
    </row>
    <row r="13066" spans="19:19" x14ac:dyDescent="0.2">
      <c r="S13066"/>
    </row>
    <row r="13067" spans="19:19" x14ac:dyDescent="0.2">
      <c r="S13067"/>
    </row>
    <row r="13068" spans="19:19" x14ac:dyDescent="0.2">
      <c r="S13068"/>
    </row>
    <row r="13069" spans="19:19" x14ac:dyDescent="0.2">
      <c r="S13069"/>
    </row>
    <row r="13070" spans="19:19" x14ac:dyDescent="0.2">
      <c r="S13070"/>
    </row>
    <row r="13071" spans="19:19" x14ac:dyDescent="0.2">
      <c r="S13071"/>
    </row>
    <row r="13072" spans="19:19" x14ac:dyDescent="0.2">
      <c r="S13072"/>
    </row>
    <row r="13073" spans="19:19" x14ac:dyDescent="0.2">
      <c r="S13073"/>
    </row>
    <row r="13074" spans="19:19" x14ac:dyDescent="0.2">
      <c r="S13074"/>
    </row>
    <row r="13075" spans="19:19" x14ac:dyDescent="0.2">
      <c r="S13075"/>
    </row>
    <row r="13076" spans="19:19" x14ac:dyDescent="0.2">
      <c r="S13076"/>
    </row>
    <row r="13077" spans="19:19" x14ac:dyDescent="0.2">
      <c r="S13077"/>
    </row>
    <row r="13078" spans="19:19" x14ac:dyDescent="0.2">
      <c r="S13078"/>
    </row>
    <row r="13079" spans="19:19" x14ac:dyDescent="0.2">
      <c r="S13079"/>
    </row>
    <row r="13080" spans="19:19" x14ac:dyDescent="0.2">
      <c r="S13080"/>
    </row>
    <row r="13081" spans="19:19" x14ac:dyDescent="0.2">
      <c r="S13081"/>
    </row>
    <row r="13082" spans="19:19" x14ac:dyDescent="0.2">
      <c r="S13082"/>
    </row>
    <row r="13083" spans="19:19" x14ac:dyDescent="0.2">
      <c r="S13083"/>
    </row>
    <row r="13084" spans="19:19" x14ac:dyDescent="0.2">
      <c r="S13084"/>
    </row>
    <row r="13085" spans="19:19" x14ac:dyDescent="0.2">
      <c r="S13085"/>
    </row>
    <row r="13086" spans="19:19" x14ac:dyDescent="0.2">
      <c r="S13086"/>
    </row>
    <row r="13087" spans="19:19" x14ac:dyDescent="0.2">
      <c r="S13087"/>
    </row>
    <row r="13088" spans="19:19" x14ac:dyDescent="0.2">
      <c r="S13088"/>
    </row>
    <row r="13089" spans="19:19" x14ac:dyDescent="0.2">
      <c r="S13089"/>
    </row>
    <row r="13090" spans="19:19" x14ac:dyDescent="0.2">
      <c r="S13090"/>
    </row>
    <row r="13091" spans="19:19" x14ac:dyDescent="0.2">
      <c r="S13091"/>
    </row>
    <row r="13092" spans="19:19" x14ac:dyDescent="0.2">
      <c r="S13092"/>
    </row>
    <row r="13093" spans="19:19" x14ac:dyDescent="0.2">
      <c r="S13093"/>
    </row>
    <row r="13094" spans="19:19" x14ac:dyDescent="0.2">
      <c r="S13094"/>
    </row>
    <row r="13095" spans="19:19" x14ac:dyDescent="0.2">
      <c r="S13095"/>
    </row>
    <row r="13096" spans="19:19" x14ac:dyDescent="0.2">
      <c r="S13096"/>
    </row>
    <row r="13097" spans="19:19" x14ac:dyDescent="0.2">
      <c r="S13097"/>
    </row>
    <row r="13098" spans="19:19" x14ac:dyDescent="0.2">
      <c r="S13098"/>
    </row>
    <row r="13099" spans="19:19" x14ac:dyDescent="0.2">
      <c r="S13099"/>
    </row>
    <row r="13100" spans="19:19" x14ac:dyDescent="0.2">
      <c r="S13100"/>
    </row>
    <row r="13101" spans="19:19" x14ac:dyDescent="0.2">
      <c r="S13101"/>
    </row>
    <row r="13102" spans="19:19" x14ac:dyDescent="0.2">
      <c r="S13102"/>
    </row>
    <row r="13103" spans="19:19" x14ac:dyDescent="0.2">
      <c r="S13103"/>
    </row>
    <row r="13104" spans="19:19" x14ac:dyDescent="0.2">
      <c r="S13104"/>
    </row>
    <row r="13105" spans="19:19" x14ac:dyDescent="0.2">
      <c r="S13105"/>
    </row>
    <row r="13106" spans="19:19" x14ac:dyDescent="0.2">
      <c r="S13106"/>
    </row>
    <row r="13107" spans="19:19" x14ac:dyDescent="0.2">
      <c r="S13107"/>
    </row>
    <row r="13108" spans="19:19" x14ac:dyDescent="0.2">
      <c r="S13108"/>
    </row>
    <row r="13109" spans="19:19" x14ac:dyDescent="0.2">
      <c r="S13109"/>
    </row>
    <row r="13110" spans="19:19" x14ac:dyDescent="0.2">
      <c r="S13110"/>
    </row>
    <row r="13111" spans="19:19" x14ac:dyDescent="0.2">
      <c r="S13111"/>
    </row>
    <row r="13112" spans="19:19" x14ac:dyDescent="0.2">
      <c r="S13112"/>
    </row>
    <row r="13113" spans="19:19" x14ac:dyDescent="0.2">
      <c r="S13113"/>
    </row>
    <row r="13114" spans="19:19" x14ac:dyDescent="0.2">
      <c r="S13114"/>
    </row>
    <row r="13115" spans="19:19" x14ac:dyDescent="0.2">
      <c r="S13115"/>
    </row>
    <row r="13116" spans="19:19" x14ac:dyDescent="0.2">
      <c r="S13116"/>
    </row>
    <row r="13117" spans="19:19" x14ac:dyDescent="0.2">
      <c r="S13117"/>
    </row>
    <row r="13118" spans="19:19" x14ac:dyDescent="0.2">
      <c r="S13118"/>
    </row>
    <row r="13119" spans="19:19" x14ac:dyDescent="0.2">
      <c r="S13119"/>
    </row>
    <row r="13120" spans="19:19" x14ac:dyDescent="0.2">
      <c r="S13120"/>
    </row>
    <row r="13121" spans="19:19" x14ac:dyDescent="0.2">
      <c r="S13121"/>
    </row>
    <row r="13122" spans="19:19" x14ac:dyDescent="0.2">
      <c r="S13122"/>
    </row>
    <row r="13123" spans="19:19" x14ac:dyDescent="0.2">
      <c r="S13123"/>
    </row>
    <row r="13124" spans="19:19" x14ac:dyDescent="0.2">
      <c r="S13124"/>
    </row>
    <row r="13125" spans="19:19" x14ac:dyDescent="0.2">
      <c r="S13125"/>
    </row>
    <row r="13126" spans="19:19" x14ac:dyDescent="0.2">
      <c r="S13126"/>
    </row>
    <row r="13127" spans="19:19" x14ac:dyDescent="0.2">
      <c r="S13127"/>
    </row>
    <row r="13128" spans="19:19" x14ac:dyDescent="0.2">
      <c r="S13128"/>
    </row>
    <row r="13129" spans="19:19" x14ac:dyDescent="0.2">
      <c r="S13129"/>
    </row>
    <row r="13130" spans="19:19" x14ac:dyDescent="0.2">
      <c r="S13130"/>
    </row>
    <row r="13131" spans="19:19" x14ac:dyDescent="0.2">
      <c r="S13131"/>
    </row>
    <row r="13132" spans="19:19" x14ac:dyDescent="0.2">
      <c r="S13132"/>
    </row>
    <row r="13133" spans="19:19" x14ac:dyDescent="0.2">
      <c r="S13133"/>
    </row>
    <row r="13134" spans="19:19" x14ac:dyDescent="0.2">
      <c r="S13134"/>
    </row>
    <row r="13135" spans="19:19" x14ac:dyDescent="0.2">
      <c r="S13135"/>
    </row>
    <row r="13136" spans="19:19" x14ac:dyDescent="0.2">
      <c r="S13136"/>
    </row>
    <row r="13137" spans="19:19" x14ac:dyDescent="0.2">
      <c r="S13137"/>
    </row>
    <row r="13138" spans="19:19" x14ac:dyDescent="0.2">
      <c r="S13138"/>
    </row>
    <row r="13139" spans="19:19" x14ac:dyDescent="0.2">
      <c r="S13139"/>
    </row>
    <row r="13140" spans="19:19" x14ac:dyDescent="0.2">
      <c r="S13140"/>
    </row>
    <row r="13141" spans="19:19" x14ac:dyDescent="0.2">
      <c r="S13141"/>
    </row>
    <row r="13142" spans="19:19" x14ac:dyDescent="0.2">
      <c r="S13142"/>
    </row>
    <row r="13143" spans="19:19" x14ac:dyDescent="0.2">
      <c r="S13143"/>
    </row>
    <row r="13144" spans="19:19" x14ac:dyDescent="0.2">
      <c r="S13144"/>
    </row>
    <row r="13145" spans="19:19" x14ac:dyDescent="0.2">
      <c r="S13145"/>
    </row>
    <row r="13146" spans="19:19" x14ac:dyDescent="0.2">
      <c r="S13146"/>
    </row>
    <row r="13147" spans="19:19" x14ac:dyDescent="0.2">
      <c r="S13147"/>
    </row>
    <row r="13148" spans="19:19" x14ac:dyDescent="0.2">
      <c r="S13148"/>
    </row>
    <row r="13149" spans="19:19" x14ac:dyDescent="0.2">
      <c r="S13149"/>
    </row>
    <row r="13150" spans="19:19" x14ac:dyDescent="0.2">
      <c r="S13150"/>
    </row>
    <row r="13151" spans="19:19" x14ac:dyDescent="0.2">
      <c r="S13151"/>
    </row>
    <row r="13152" spans="19:19" x14ac:dyDescent="0.2">
      <c r="S13152"/>
    </row>
    <row r="13153" spans="19:19" x14ac:dyDescent="0.2">
      <c r="S13153"/>
    </row>
    <row r="13154" spans="19:19" x14ac:dyDescent="0.2">
      <c r="S13154"/>
    </row>
    <row r="13155" spans="19:19" x14ac:dyDescent="0.2">
      <c r="S13155"/>
    </row>
    <row r="13156" spans="19:19" x14ac:dyDescent="0.2">
      <c r="S13156"/>
    </row>
    <row r="13157" spans="19:19" x14ac:dyDescent="0.2">
      <c r="S13157"/>
    </row>
    <row r="13158" spans="19:19" x14ac:dyDescent="0.2">
      <c r="S13158"/>
    </row>
    <row r="13159" spans="19:19" x14ac:dyDescent="0.2">
      <c r="S13159"/>
    </row>
    <row r="13160" spans="19:19" x14ac:dyDescent="0.2">
      <c r="S13160"/>
    </row>
    <row r="13161" spans="19:19" x14ac:dyDescent="0.2">
      <c r="S13161"/>
    </row>
    <row r="13162" spans="19:19" x14ac:dyDescent="0.2">
      <c r="S13162"/>
    </row>
    <row r="13163" spans="19:19" x14ac:dyDescent="0.2">
      <c r="S13163"/>
    </row>
    <row r="13164" spans="19:19" x14ac:dyDescent="0.2">
      <c r="S13164"/>
    </row>
    <row r="13165" spans="19:19" x14ac:dyDescent="0.2">
      <c r="S13165"/>
    </row>
    <row r="13166" spans="19:19" x14ac:dyDescent="0.2">
      <c r="S13166"/>
    </row>
    <row r="13167" spans="19:19" x14ac:dyDescent="0.2">
      <c r="S13167"/>
    </row>
    <row r="13168" spans="19:19" x14ac:dyDescent="0.2">
      <c r="S13168"/>
    </row>
    <row r="13169" spans="19:19" x14ac:dyDescent="0.2">
      <c r="S13169"/>
    </row>
    <row r="13170" spans="19:19" x14ac:dyDescent="0.2">
      <c r="S13170"/>
    </row>
    <row r="13171" spans="19:19" x14ac:dyDescent="0.2">
      <c r="S13171"/>
    </row>
    <row r="13172" spans="19:19" x14ac:dyDescent="0.2">
      <c r="S13172"/>
    </row>
    <row r="13173" spans="19:19" x14ac:dyDescent="0.2">
      <c r="S13173"/>
    </row>
    <row r="13174" spans="19:19" x14ac:dyDescent="0.2">
      <c r="S13174"/>
    </row>
    <row r="13175" spans="19:19" x14ac:dyDescent="0.2">
      <c r="S13175"/>
    </row>
    <row r="13176" spans="19:19" x14ac:dyDescent="0.2">
      <c r="S13176"/>
    </row>
    <row r="13177" spans="19:19" x14ac:dyDescent="0.2">
      <c r="S13177"/>
    </row>
    <row r="13178" spans="19:19" x14ac:dyDescent="0.2">
      <c r="S13178"/>
    </row>
    <row r="13179" spans="19:19" x14ac:dyDescent="0.2">
      <c r="S13179"/>
    </row>
    <row r="13180" spans="19:19" x14ac:dyDescent="0.2">
      <c r="S13180"/>
    </row>
    <row r="13181" spans="19:19" x14ac:dyDescent="0.2">
      <c r="S13181"/>
    </row>
    <row r="13182" spans="19:19" x14ac:dyDescent="0.2">
      <c r="S13182"/>
    </row>
    <row r="13183" spans="19:19" x14ac:dyDescent="0.2">
      <c r="S13183"/>
    </row>
    <row r="13184" spans="19:19" x14ac:dyDescent="0.2">
      <c r="S13184"/>
    </row>
    <row r="13185" spans="19:19" x14ac:dyDescent="0.2">
      <c r="S13185"/>
    </row>
    <row r="13186" spans="19:19" x14ac:dyDescent="0.2">
      <c r="S13186"/>
    </row>
    <row r="13187" spans="19:19" x14ac:dyDescent="0.2">
      <c r="S13187"/>
    </row>
    <row r="13188" spans="19:19" x14ac:dyDescent="0.2">
      <c r="S13188"/>
    </row>
    <row r="13189" spans="19:19" x14ac:dyDescent="0.2">
      <c r="S13189"/>
    </row>
    <row r="13190" spans="19:19" x14ac:dyDescent="0.2">
      <c r="S13190"/>
    </row>
    <row r="13191" spans="19:19" x14ac:dyDescent="0.2">
      <c r="S13191"/>
    </row>
    <row r="13192" spans="19:19" x14ac:dyDescent="0.2">
      <c r="S13192"/>
    </row>
    <row r="13193" spans="19:19" x14ac:dyDescent="0.2">
      <c r="S13193"/>
    </row>
    <row r="13194" spans="19:19" x14ac:dyDescent="0.2">
      <c r="S13194"/>
    </row>
    <row r="13195" spans="19:19" x14ac:dyDescent="0.2">
      <c r="S13195"/>
    </row>
    <row r="13196" spans="19:19" x14ac:dyDescent="0.2">
      <c r="S13196"/>
    </row>
    <row r="13197" spans="19:19" x14ac:dyDescent="0.2">
      <c r="S13197"/>
    </row>
    <row r="13198" spans="19:19" x14ac:dyDescent="0.2">
      <c r="S13198"/>
    </row>
    <row r="13199" spans="19:19" x14ac:dyDescent="0.2">
      <c r="S13199"/>
    </row>
    <row r="13200" spans="19:19" x14ac:dyDescent="0.2">
      <c r="S13200"/>
    </row>
    <row r="13201" spans="19:19" x14ac:dyDescent="0.2">
      <c r="S13201"/>
    </row>
    <row r="13202" spans="19:19" x14ac:dyDescent="0.2">
      <c r="S13202"/>
    </row>
    <row r="13203" spans="19:19" x14ac:dyDescent="0.2">
      <c r="S13203"/>
    </row>
    <row r="13204" spans="19:19" x14ac:dyDescent="0.2">
      <c r="S13204"/>
    </row>
    <row r="13205" spans="19:19" x14ac:dyDescent="0.2">
      <c r="S13205"/>
    </row>
    <row r="13206" spans="19:19" x14ac:dyDescent="0.2">
      <c r="S13206"/>
    </row>
    <row r="13207" spans="19:19" x14ac:dyDescent="0.2">
      <c r="S13207"/>
    </row>
    <row r="13208" spans="19:19" x14ac:dyDescent="0.2">
      <c r="S13208"/>
    </row>
    <row r="13209" spans="19:19" x14ac:dyDescent="0.2">
      <c r="S13209"/>
    </row>
    <row r="13210" spans="19:19" x14ac:dyDescent="0.2">
      <c r="S13210"/>
    </row>
    <row r="13211" spans="19:19" x14ac:dyDescent="0.2">
      <c r="S13211"/>
    </row>
    <row r="13212" spans="19:19" x14ac:dyDescent="0.2">
      <c r="S13212"/>
    </row>
    <row r="13213" spans="19:19" x14ac:dyDescent="0.2">
      <c r="S13213"/>
    </row>
    <row r="13214" spans="19:19" x14ac:dyDescent="0.2">
      <c r="S13214"/>
    </row>
    <row r="13215" spans="19:19" x14ac:dyDescent="0.2">
      <c r="S13215"/>
    </row>
    <row r="13216" spans="19:19" x14ac:dyDescent="0.2">
      <c r="S13216"/>
    </row>
    <row r="13217" spans="19:19" x14ac:dyDescent="0.2">
      <c r="S13217"/>
    </row>
    <row r="13218" spans="19:19" x14ac:dyDescent="0.2">
      <c r="S13218"/>
    </row>
    <row r="13219" spans="19:19" x14ac:dyDescent="0.2">
      <c r="S13219"/>
    </row>
    <row r="13220" spans="19:19" x14ac:dyDescent="0.2">
      <c r="S13220"/>
    </row>
    <row r="13221" spans="19:19" x14ac:dyDescent="0.2">
      <c r="S13221"/>
    </row>
    <row r="13222" spans="19:19" x14ac:dyDescent="0.2">
      <c r="S13222"/>
    </row>
    <row r="13223" spans="19:19" x14ac:dyDescent="0.2">
      <c r="S13223"/>
    </row>
    <row r="13224" spans="19:19" x14ac:dyDescent="0.2">
      <c r="S13224"/>
    </row>
    <row r="13225" spans="19:19" x14ac:dyDescent="0.2">
      <c r="S13225"/>
    </row>
    <row r="13226" spans="19:19" x14ac:dyDescent="0.2">
      <c r="S13226"/>
    </row>
    <row r="13227" spans="19:19" x14ac:dyDescent="0.2">
      <c r="S13227"/>
    </row>
    <row r="13228" spans="19:19" x14ac:dyDescent="0.2">
      <c r="S13228"/>
    </row>
    <row r="13229" spans="19:19" x14ac:dyDescent="0.2">
      <c r="S13229"/>
    </row>
    <row r="13230" spans="19:19" x14ac:dyDescent="0.2">
      <c r="S13230"/>
    </row>
    <row r="13231" spans="19:19" x14ac:dyDescent="0.2">
      <c r="S13231"/>
    </row>
    <row r="13232" spans="19:19" x14ac:dyDescent="0.2">
      <c r="S13232"/>
    </row>
    <row r="13233" spans="19:19" x14ac:dyDescent="0.2">
      <c r="S13233"/>
    </row>
    <row r="13234" spans="19:19" x14ac:dyDescent="0.2">
      <c r="S13234"/>
    </row>
    <row r="13235" spans="19:19" x14ac:dyDescent="0.2">
      <c r="S13235"/>
    </row>
    <row r="13236" spans="19:19" x14ac:dyDescent="0.2">
      <c r="S13236"/>
    </row>
    <row r="13237" spans="19:19" x14ac:dyDescent="0.2">
      <c r="S13237"/>
    </row>
    <row r="13238" spans="19:19" x14ac:dyDescent="0.2">
      <c r="S13238"/>
    </row>
    <row r="13239" spans="19:19" x14ac:dyDescent="0.2">
      <c r="S13239"/>
    </row>
    <row r="13240" spans="19:19" x14ac:dyDescent="0.2">
      <c r="S13240"/>
    </row>
    <row r="13241" spans="19:19" x14ac:dyDescent="0.2">
      <c r="S13241"/>
    </row>
    <row r="13242" spans="19:19" x14ac:dyDescent="0.2">
      <c r="S13242"/>
    </row>
    <row r="13243" spans="19:19" x14ac:dyDescent="0.2">
      <c r="S13243"/>
    </row>
    <row r="13244" spans="19:19" x14ac:dyDescent="0.2">
      <c r="S13244"/>
    </row>
    <row r="13245" spans="19:19" x14ac:dyDescent="0.2">
      <c r="S13245"/>
    </row>
    <row r="13246" spans="19:19" x14ac:dyDescent="0.2">
      <c r="S13246"/>
    </row>
    <row r="13247" spans="19:19" x14ac:dyDescent="0.2">
      <c r="S13247"/>
    </row>
    <row r="13248" spans="19:19" x14ac:dyDescent="0.2">
      <c r="S13248"/>
    </row>
    <row r="13249" spans="19:19" x14ac:dyDescent="0.2">
      <c r="S13249"/>
    </row>
    <row r="13250" spans="19:19" x14ac:dyDescent="0.2">
      <c r="S13250"/>
    </row>
    <row r="13251" spans="19:19" x14ac:dyDescent="0.2">
      <c r="S13251"/>
    </row>
    <row r="13252" spans="19:19" x14ac:dyDescent="0.2">
      <c r="S13252"/>
    </row>
    <row r="13253" spans="19:19" x14ac:dyDescent="0.2">
      <c r="S13253"/>
    </row>
    <row r="13254" spans="19:19" x14ac:dyDescent="0.2">
      <c r="S13254"/>
    </row>
    <row r="13255" spans="19:19" x14ac:dyDescent="0.2">
      <c r="S13255"/>
    </row>
    <row r="13256" spans="19:19" x14ac:dyDescent="0.2">
      <c r="S13256"/>
    </row>
    <row r="13257" spans="19:19" x14ac:dyDescent="0.2">
      <c r="S13257"/>
    </row>
    <row r="13258" spans="19:19" x14ac:dyDescent="0.2">
      <c r="S13258"/>
    </row>
    <row r="13259" spans="19:19" x14ac:dyDescent="0.2">
      <c r="S13259"/>
    </row>
    <row r="13260" spans="19:19" x14ac:dyDescent="0.2">
      <c r="S13260"/>
    </row>
    <row r="13261" spans="19:19" x14ac:dyDescent="0.2">
      <c r="S13261"/>
    </row>
    <row r="13262" spans="19:19" x14ac:dyDescent="0.2">
      <c r="S13262"/>
    </row>
    <row r="13263" spans="19:19" x14ac:dyDescent="0.2">
      <c r="S13263"/>
    </row>
    <row r="13264" spans="19:19" x14ac:dyDescent="0.2">
      <c r="S13264"/>
    </row>
    <row r="13265" spans="19:19" x14ac:dyDescent="0.2">
      <c r="S13265"/>
    </row>
    <row r="13266" spans="19:19" x14ac:dyDescent="0.2">
      <c r="S13266"/>
    </row>
    <row r="13267" spans="19:19" x14ac:dyDescent="0.2">
      <c r="S13267"/>
    </row>
    <row r="13268" spans="19:19" x14ac:dyDescent="0.2">
      <c r="S13268"/>
    </row>
    <row r="13269" spans="19:19" x14ac:dyDescent="0.2">
      <c r="S13269"/>
    </row>
    <row r="13270" spans="19:19" x14ac:dyDescent="0.2">
      <c r="S13270"/>
    </row>
    <row r="13271" spans="19:19" x14ac:dyDescent="0.2">
      <c r="S13271"/>
    </row>
    <row r="13272" spans="19:19" x14ac:dyDescent="0.2">
      <c r="S13272"/>
    </row>
    <row r="13273" spans="19:19" x14ac:dyDescent="0.2">
      <c r="S13273"/>
    </row>
    <row r="13274" spans="19:19" x14ac:dyDescent="0.2">
      <c r="S13274"/>
    </row>
    <row r="13275" spans="19:19" x14ac:dyDescent="0.2">
      <c r="S13275"/>
    </row>
    <row r="13276" spans="19:19" x14ac:dyDescent="0.2">
      <c r="S13276"/>
    </row>
    <row r="13277" spans="19:19" x14ac:dyDescent="0.2">
      <c r="S13277"/>
    </row>
    <row r="13278" spans="19:19" x14ac:dyDescent="0.2">
      <c r="S13278"/>
    </row>
    <row r="13279" spans="19:19" x14ac:dyDescent="0.2">
      <c r="S13279"/>
    </row>
    <row r="13280" spans="19:19" x14ac:dyDescent="0.2">
      <c r="S13280"/>
    </row>
    <row r="13281" spans="19:19" x14ac:dyDescent="0.2">
      <c r="S13281"/>
    </row>
    <row r="13282" spans="19:19" x14ac:dyDescent="0.2">
      <c r="S13282"/>
    </row>
    <row r="13283" spans="19:19" x14ac:dyDescent="0.2">
      <c r="S13283"/>
    </row>
    <row r="13284" spans="19:19" x14ac:dyDescent="0.2">
      <c r="S13284"/>
    </row>
    <row r="13285" spans="19:19" x14ac:dyDescent="0.2">
      <c r="S13285"/>
    </row>
    <row r="13286" spans="19:19" x14ac:dyDescent="0.2">
      <c r="S13286"/>
    </row>
    <row r="13287" spans="19:19" x14ac:dyDescent="0.2">
      <c r="S13287"/>
    </row>
    <row r="13288" spans="19:19" x14ac:dyDescent="0.2">
      <c r="S13288"/>
    </row>
    <row r="13289" spans="19:19" x14ac:dyDescent="0.2">
      <c r="S13289"/>
    </row>
    <row r="13290" spans="19:19" x14ac:dyDescent="0.2">
      <c r="S13290"/>
    </row>
    <row r="13291" spans="19:19" x14ac:dyDescent="0.2">
      <c r="S13291"/>
    </row>
    <row r="13292" spans="19:19" x14ac:dyDescent="0.2">
      <c r="S13292"/>
    </row>
    <row r="13293" spans="19:19" x14ac:dyDescent="0.2">
      <c r="S13293"/>
    </row>
    <row r="13294" spans="19:19" x14ac:dyDescent="0.2">
      <c r="S13294"/>
    </row>
    <row r="13295" spans="19:19" x14ac:dyDescent="0.2">
      <c r="S13295"/>
    </row>
    <row r="13296" spans="19:19" x14ac:dyDescent="0.2">
      <c r="S13296"/>
    </row>
    <row r="13297" spans="19:19" x14ac:dyDescent="0.2">
      <c r="S13297"/>
    </row>
    <row r="13298" spans="19:19" x14ac:dyDescent="0.2">
      <c r="S13298"/>
    </row>
    <row r="13299" spans="19:19" x14ac:dyDescent="0.2">
      <c r="S13299"/>
    </row>
    <row r="13300" spans="19:19" x14ac:dyDescent="0.2">
      <c r="S13300"/>
    </row>
    <row r="13301" spans="19:19" x14ac:dyDescent="0.2">
      <c r="S13301"/>
    </row>
    <row r="13302" spans="19:19" x14ac:dyDescent="0.2">
      <c r="S13302"/>
    </row>
    <row r="13303" spans="19:19" x14ac:dyDescent="0.2">
      <c r="S13303"/>
    </row>
    <row r="13304" spans="19:19" x14ac:dyDescent="0.2">
      <c r="S13304"/>
    </row>
    <row r="13305" spans="19:19" x14ac:dyDescent="0.2">
      <c r="S13305"/>
    </row>
    <row r="13306" spans="19:19" x14ac:dyDescent="0.2">
      <c r="S13306"/>
    </row>
    <row r="13307" spans="19:19" x14ac:dyDescent="0.2">
      <c r="S13307"/>
    </row>
    <row r="13308" spans="19:19" x14ac:dyDescent="0.2">
      <c r="S13308"/>
    </row>
    <row r="13309" spans="19:19" x14ac:dyDescent="0.2">
      <c r="S13309"/>
    </row>
    <row r="13310" spans="19:19" x14ac:dyDescent="0.2">
      <c r="S13310"/>
    </row>
    <row r="13311" spans="19:19" x14ac:dyDescent="0.2">
      <c r="S13311"/>
    </row>
    <row r="13312" spans="19:19" x14ac:dyDescent="0.2">
      <c r="S13312"/>
    </row>
    <row r="13313" spans="19:19" x14ac:dyDescent="0.2">
      <c r="S13313"/>
    </row>
    <row r="13314" spans="19:19" x14ac:dyDescent="0.2">
      <c r="S13314"/>
    </row>
    <row r="13315" spans="19:19" x14ac:dyDescent="0.2">
      <c r="S13315"/>
    </row>
    <row r="13316" spans="19:19" x14ac:dyDescent="0.2">
      <c r="S13316"/>
    </row>
    <row r="13317" spans="19:19" x14ac:dyDescent="0.2">
      <c r="S13317"/>
    </row>
    <row r="13318" spans="19:19" x14ac:dyDescent="0.2">
      <c r="S13318"/>
    </row>
    <row r="13319" spans="19:19" x14ac:dyDescent="0.2">
      <c r="S13319"/>
    </row>
    <row r="13320" spans="19:19" x14ac:dyDescent="0.2">
      <c r="S13320"/>
    </row>
    <row r="13321" spans="19:19" x14ac:dyDescent="0.2">
      <c r="S13321"/>
    </row>
    <row r="13322" spans="19:19" x14ac:dyDescent="0.2">
      <c r="S13322"/>
    </row>
    <row r="13323" spans="19:19" x14ac:dyDescent="0.2">
      <c r="S13323"/>
    </row>
    <row r="13324" spans="19:19" x14ac:dyDescent="0.2">
      <c r="S13324"/>
    </row>
    <row r="13325" spans="19:19" x14ac:dyDescent="0.2">
      <c r="S13325"/>
    </row>
    <row r="13326" spans="19:19" x14ac:dyDescent="0.2">
      <c r="S13326"/>
    </row>
    <row r="13327" spans="19:19" x14ac:dyDescent="0.2">
      <c r="S13327"/>
    </row>
    <row r="13328" spans="19:19" x14ac:dyDescent="0.2">
      <c r="S13328"/>
    </row>
    <row r="13329" spans="19:19" x14ac:dyDescent="0.2">
      <c r="S13329"/>
    </row>
    <row r="13330" spans="19:19" x14ac:dyDescent="0.2">
      <c r="S13330"/>
    </row>
    <row r="13331" spans="19:19" x14ac:dyDescent="0.2">
      <c r="S13331"/>
    </row>
    <row r="13332" spans="19:19" x14ac:dyDescent="0.2">
      <c r="S13332"/>
    </row>
    <row r="13333" spans="19:19" x14ac:dyDescent="0.2">
      <c r="S13333"/>
    </row>
    <row r="13334" spans="19:19" x14ac:dyDescent="0.2">
      <c r="S13334"/>
    </row>
    <row r="13335" spans="19:19" x14ac:dyDescent="0.2">
      <c r="S13335"/>
    </row>
    <row r="13336" spans="19:19" x14ac:dyDescent="0.2">
      <c r="S13336"/>
    </row>
    <row r="13337" spans="19:19" x14ac:dyDescent="0.2">
      <c r="S13337"/>
    </row>
    <row r="13338" spans="19:19" x14ac:dyDescent="0.2">
      <c r="S13338"/>
    </row>
    <row r="13339" spans="19:19" x14ac:dyDescent="0.2">
      <c r="S13339"/>
    </row>
    <row r="13340" spans="19:19" x14ac:dyDescent="0.2">
      <c r="S13340"/>
    </row>
    <row r="13341" spans="19:19" x14ac:dyDescent="0.2">
      <c r="S13341"/>
    </row>
    <row r="13342" spans="19:19" x14ac:dyDescent="0.2">
      <c r="S13342"/>
    </row>
    <row r="13343" spans="19:19" x14ac:dyDescent="0.2">
      <c r="S13343"/>
    </row>
    <row r="13344" spans="19:19" x14ac:dyDescent="0.2">
      <c r="S13344"/>
    </row>
    <row r="13345" spans="19:19" x14ac:dyDescent="0.2">
      <c r="S13345"/>
    </row>
    <row r="13346" spans="19:19" x14ac:dyDescent="0.2">
      <c r="S13346"/>
    </row>
    <row r="13347" spans="19:19" x14ac:dyDescent="0.2">
      <c r="S13347"/>
    </row>
    <row r="13348" spans="19:19" x14ac:dyDescent="0.2">
      <c r="S13348"/>
    </row>
    <row r="13349" spans="19:19" x14ac:dyDescent="0.2">
      <c r="S13349"/>
    </row>
    <row r="13350" spans="19:19" x14ac:dyDescent="0.2">
      <c r="S13350"/>
    </row>
    <row r="13351" spans="19:19" x14ac:dyDescent="0.2">
      <c r="S13351"/>
    </row>
    <row r="13352" spans="19:19" x14ac:dyDescent="0.2">
      <c r="S13352"/>
    </row>
    <row r="13353" spans="19:19" x14ac:dyDescent="0.2">
      <c r="S13353"/>
    </row>
    <row r="13354" spans="19:19" x14ac:dyDescent="0.2">
      <c r="S13354"/>
    </row>
    <row r="13355" spans="19:19" x14ac:dyDescent="0.2">
      <c r="S13355"/>
    </row>
    <row r="13356" spans="19:19" x14ac:dyDescent="0.2">
      <c r="S13356"/>
    </row>
    <row r="13357" spans="19:19" x14ac:dyDescent="0.2">
      <c r="S13357"/>
    </row>
    <row r="13358" spans="19:19" x14ac:dyDescent="0.2">
      <c r="S13358"/>
    </row>
    <row r="13359" spans="19:19" x14ac:dyDescent="0.2">
      <c r="S13359"/>
    </row>
    <row r="13360" spans="19:19" x14ac:dyDescent="0.2">
      <c r="S13360"/>
    </row>
    <row r="13361" spans="19:19" x14ac:dyDescent="0.2">
      <c r="S13361"/>
    </row>
    <row r="13362" spans="19:19" x14ac:dyDescent="0.2">
      <c r="S13362"/>
    </row>
    <row r="13363" spans="19:19" x14ac:dyDescent="0.2">
      <c r="S13363"/>
    </row>
    <row r="13364" spans="19:19" x14ac:dyDescent="0.2">
      <c r="S13364"/>
    </row>
    <row r="13365" spans="19:19" x14ac:dyDescent="0.2">
      <c r="S13365"/>
    </row>
    <row r="13366" spans="19:19" x14ac:dyDescent="0.2">
      <c r="S13366"/>
    </row>
    <row r="13367" spans="19:19" x14ac:dyDescent="0.2">
      <c r="S13367"/>
    </row>
    <row r="13368" spans="19:19" x14ac:dyDescent="0.2">
      <c r="S13368"/>
    </row>
    <row r="13369" spans="19:19" x14ac:dyDescent="0.2">
      <c r="S13369"/>
    </row>
    <row r="13370" spans="19:19" x14ac:dyDescent="0.2">
      <c r="S13370"/>
    </row>
    <row r="13371" spans="19:19" x14ac:dyDescent="0.2">
      <c r="S13371"/>
    </row>
    <row r="13372" spans="19:19" x14ac:dyDescent="0.2">
      <c r="S13372"/>
    </row>
    <row r="13373" spans="19:19" x14ac:dyDescent="0.2">
      <c r="S13373"/>
    </row>
    <row r="13374" spans="19:19" x14ac:dyDescent="0.2">
      <c r="S13374"/>
    </row>
    <row r="13375" spans="19:19" x14ac:dyDescent="0.2">
      <c r="S13375"/>
    </row>
    <row r="13376" spans="19:19" x14ac:dyDescent="0.2">
      <c r="S13376"/>
    </row>
    <row r="13377" spans="19:19" x14ac:dyDescent="0.2">
      <c r="S13377"/>
    </row>
    <row r="13378" spans="19:19" x14ac:dyDescent="0.2">
      <c r="S13378"/>
    </row>
    <row r="13379" spans="19:19" x14ac:dyDescent="0.2">
      <c r="S13379"/>
    </row>
    <row r="13380" spans="19:19" x14ac:dyDescent="0.2">
      <c r="S13380"/>
    </row>
    <row r="13381" spans="19:19" x14ac:dyDescent="0.2">
      <c r="S13381"/>
    </row>
    <row r="13382" spans="19:19" x14ac:dyDescent="0.2">
      <c r="S13382"/>
    </row>
    <row r="13383" spans="19:19" x14ac:dyDescent="0.2">
      <c r="S13383"/>
    </row>
    <row r="13384" spans="19:19" x14ac:dyDescent="0.2">
      <c r="S13384"/>
    </row>
    <row r="13385" spans="19:19" x14ac:dyDescent="0.2">
      <c r="S13385"/>
    </row>
    <row r="13386" spans="19:19" x14ac:dyDescent="0.2">
      <c r="S13386"/>
    </row>
    <row r="13387" spans="19:19" x14ac:dyDescent="0.2">
      <c r="S13387"/>
    </row>
    <row r="13388" spans="19:19" x14ac:dyDescent="0.2">
      <c r="S13388"/>
    </row>
    <row r="13389" spans="19:19" x14ac:dyDescent="0.2">
      <c r="S13389"/>
    </row>
    <row r="13390" spans="19:19" x14ac:dyDescent="0.2">
      <c r="S13390"/>
    </row>
    <row r="13391" spans="19:19" x14ac:dyDescent="0.2">
      <c r="S13391"/>
    </row>
    <row r="13392" spans="19:19" x14ac:dyDescent="0.2">
      <c r="S13392"/>
    </row>
    <row r="13393" spans="19:19" x14ac:dyDescent="0.2">
      <c r="S13393"/>
    </row>
    <row r="13394" spans="19:19" x14ac:dyDescent="0.2">
      <c r="S13394"/>
    </row>
    <row r="13395" spans="19:19" x14ac:dyDescent="0.2">
      <c r="S13395"/>
    </row>
    <row r="13396" spans="19:19" x14ac:dyDescent="0.2">
      <c r="S13396"/>
    </row>
    <row r="13397" spans="19:19" x14ac:dyDescent="0.2">
      <c r="S13397"/>
    </row>
    <row r="13398" spans="19:19" x14ac:dyDescent="0.2">
      <c r="S13398"/>
    </row>
    <row r="13399" spans="19:19" x14ac:dyDescent="0.2">
      <c r="S13399"/>
    </row>
    <row r="13400" spans="19:19" x14ac:dyDescent="0.2">
      <c r="S13400"/>
    </row>
    <row r="13401" spans="19:19" x14ac:dyDescent="0.2">
      <c r="S13401"/>
    </row>
    <row r="13402" spans="19:19" x14ac:dyDescent="0.2">
      <c r="S13402"/>
    </row>
    <row r="13403" spans="19:19" x14ac:dyDescent="0.2">
      <c r="S13403"/>
    </row>
    <row r="13404" spans="19:19" x14ac:dyDescent="0.2">
      <c r="S13404"/>
    </row>
    <row r="13405" spans="19:19" x14ac:dyDescent="0.2">
      <c r="S13405"/>
    </row>
    <row r="13406" spans="19:19" x14ac:dyDescent="0.2">
      <c r="S13406"/>
    </row>
    <row r="13407" spans="19:19" x14ac:dyDescent="0.2">
      <c r="S13407"/>
    </row>
    <row r="13408" spans="19:19" x14ac:dyDescent="0.2">
      <c r="S13408"/>
    </row>
    <row r="13409" spans="19:19" x14ac:dyDescent="0.2">
      <c r="S13409"/>
    </row>
    <row r="13410" spans="19:19" x14ac:dyDescent="0.2">
      <c r="S13410"/>
    </row>
    <row r="13411" spans="19:19" x14ac:dyDescent="0.2">
      <c r="S13411"/>
    </row>
    <row r="13412" spans="19:19" x14ac:dyDescent="0.2">
      <c r="S13412"/>
    </row>
    <row r="13413" spans="19:19" x14ac:dyDescent="0.2">
      <c r="S13413"/>
    </row>
    <row r="13414" spans="19:19" x14ac:dyDescent="0.2">
      <c r="S13414"/>
    </row>
    <row r="13415" spans="19:19" x14ac:dyDescent="0.2">
      <c r="S13415"/>
    </row>
    <row r="13416" spans="19:19" x14ac:dyDescent="0.2">
      <c r="S13416"/>
    </row>
    <row r="13417" spans="19:19" x14ac:dyDescent="0.2">
      <c r="S13417"/>
    </row>
    <row r="13418" spans="19:19" x14ac:dyDescent="0.2">
      <c r="S13418"/>
    </row>
    <row r="13419" spans="19:19" x14ac:dyDescent="0.2">
      <c r="S13419"/>
    </row>
    <row r="13420" spans="19:19" x14ac:dyDescent="0.2">
      <c r="S13420"/>
    </row>
    <row r="13421" spans="19:19" x14ac:dyDescent="0.2">
      <c r="S13421"/>
    </row>
    <row r="13422" spans="19:19" x14ac:dyDescent="0.2">
      <c r="S13422"/>
    </row>
    <row r="13423" spans="19:19" x14ac:dyDescent="0.2">
      <c r="S13423"/>
    </row>
    <row r="13424" spans="19:19" x14ac:dyDescent="0.2">
      <c r="S13424"/>
    </row>
    <row r="13425" spans="19:19" x14ac:dyDescent="0.2">
      <c r="S13425"/>
    </row>
    <row r="13426" spans="19:19" x14ac:dyDescent="0.2">
      <c r="S13426"/>
    </row>
    <row r="13427" spans="19:19" x14ac:dyDescent="0.2">
      <c r="S13427"/>
    </row>
    <row r="13428" spans="19:19" x14ac:dyDescent="0.2">
      <c r="S13428"/>
    </row>
    <row r="13429" spans="19:19" x14ac:dyDescent="0.2">
      <c r="S13429"/>
    </row>
    <row r="13430" spans="19:19" x14ac:dyDescent="0.2">
      <c r="S13430"/>
    </row>
    <row r="13431" spans="19:19" x14ac:dyDescent="0.2">
      <c r="S13431"/>
    </row>
    <row r="13432" spans="19:19" x14ac:dyDescent="0.2">
      <c r="S13432"/>
    </row>
    <row r="13433" spans="19:19" x14ac:dyDescent="0.2">
      <c r="S13433"/>
    </row>
    <row r="13434" spans="19:19" x14ac:dyDescent="0.2">
      <c r="S13434"/>
    </row>
    <row r="13435" spans="19:19" x14ac:dyDescent="0.2">
      <c r="S13435"/>
    </row>
    <row r="13436" spans="19:19" x14ac:dyDescent="0.2">
      <c r="S13436"/>
    </row>
    <row r="13437" spans="19:19" x14ac:dyDescent="0.2">
      <c r="S13437"/>
    </row>
    <row r="13438" spans="19:19" x14ac:dyDescent="0.2">
      <c r="S13438"/>
    </row>
    <row r="13439" spans="19:19" x14ac:dyDescent="0.2">
      <c r="S13439"/>
    </row>
    <row r="13440" spans="19:19" x14ac:dyDescent="0.2">
      <c r="S13440"/>
    </row>
    <row r="13441" spans="19:19" x14ac:dyDescent="0.2">
      <c r="S13441"/>
    </row>
    <row r="13442" spans="19:19" x14ac:dyDescent="0.2">
      <c r="S13442"/>
    </row>
    <row r="13443" spans="19:19" x14ac:dyDescent="0.2">
      <c r="S13443"/>
    </row>
    <row r="13444" spans="19:19" x14ac:dyDescent="0.2">
      <c r="S13444"/>
    </row>
    <row r="13445" spans="19:19" x14ac:dyDescent="0.2">
      <c r="S13445"/>
    </row>
    <row r="13446" spans="19:19" x14ac:dyDescent="0.2">
      <c r="S13446"/>
    </row>
    <row r="13447" spans="19:19" x14ac:dyDescent="0.2">
      <c r="S13447"/>
    </row>
    <row r="13448" spans="19:19" x14ac:dyDescent="0.2">
      <c r="S13448"/>
    </row>
    <row r="13449" spans="19:19" x14ac:dyDescent="0.2">
      <c r="S13449"/>
    </row>
    <row r="13450" spans="19:19" x14ac:dyDescent="0.2">
      <c r="S13450"/>
    </row>
    <row r="13451" spans="19:19" x14ac:dyDescent="0.2">
      <c r="S13451"/>
    </row>
    <row r="13452" spans="19:19" x14ac:dyDescent="0.2">
      <c r="S13452"/>
    </row>
    <row r="13453" spans="19:19" x14ac:dyDescent="0.2">
      <c r="S13453"/>
    </row>
    <row r="13454" spans="19:19" x14ac:dyDescent="0.2">
      <c r="S13454"/>
    </row>
    <row r="13455" spans="19:19" x14ac:dyDescent="0.2">
      <c r="S13455"/>
    </row>
    <row r="13456" spans="19:19" x14ac:dyDescent="0.2">
      <c r="S13456"/>
    </row>
    <row r="13457" spans="19:19" x14ac:dyDescent="0.2">
      <c r="S13457"/>
    </row>
    <row r="13458" spans="19:19" x14ac:dyDescent="0.2">
      <c r="S13458"/>
    </row>
    <row r="13459" spans="19:19" x14ac:dyDescent="0.2">
      <c r="S13459"/>
    </row>
    <row r="13460" spans="19:19" x14ac:dyDescent="0.2">
      <c r="S13460"/>
    </row>
    <row r="13461" spans="19:19" x14ac:dyDescent="0.2">
      <c r="S13461"/>
    </row>
    <row r="13462" spans="19:19" x14ac:dyDescent="0.2">
      <c r="S13462"/>
    </row>
    <row r="13463" spans="19:19" x14ac:dyDescent="0.2">
      <c r="S13463"/>
    </row>
    <row r="13464" spans="19:19" x14ac:dyDescent="0.2">
      <c r="S13464"/>
    </row>
    <row r="13465" spans="19:19" x14ac:dyDescent="0.2">
      <c r="S13465"/>
    </row>
    <row r="13466" spans="19:19" x14ac:dyDescent="0.2">
      <c r="S13466"/>
    </row>
    <row r="13467" spans="19:19" x14ac:dyDescent="0.2">
      <c r="S13467"/>
    </row>
    <row r="13468" spans="19:19" x14ac:dyDescent="0.2">
      <c r="S13468"/>
    </row>
    <row r="13469" spans="19:19" x14ac:dyDescent="0.2">
      <c r="S13469"/>
    </row>
    <row r="13470" spans="19:19" x14ac:dyDescent="0.2">
      <c r="S13470"/>
    </row>
    <row r="13471" spans="19:19" x14ac:dyDescent="0.2">
      <c r="S13471"/>
    </row>
    <row r="13472" spans="19:19" x14ac:dyDescent="0.2">
      <c r="S13472"/>
    </row>
    <row r="13473" spans="19:19" x14ac:dyDescent="0.2">
      <c r="S13473"/>
    </row>
    <row r="13474" spans="19:19" x14ac:dyDescent="0.2">
      <c r="S13474"/>
    </row>
    <row r="13475" spans="19:19" x14ac:dyDescent="0.2">
      <c r="S13475"/>
    </row>
    <row r="13476" spans="19:19" x14ac:dyDescent="0.2">
      <c r="S13476"/>
    </row>
    <row r="13477" spans="19:19" x14ac:dyDescent="0.2">
      <c r="S13477"/>
    </row>
    <row r="13478" spans="19:19" x14ac:dyDescent="0.2">
      <c r="S13478"/>
    </row>
    <row r="13479" spans="19:19" x14ac:dyDescent="0.2">
      <c r="S13479"/>
    </row>
    <row r="13480" spans="19:19" x14ac:dyDescent="0.2">
      <c r="S13480"/>
    </row>
    <row r="13481" spans="19:19" x14ac:dyDescent="0.2">
      <c r="S13481"/>
    </row>
    <row r="13482" spans="19:19" x14ac:dyDescent="0.2">
      <c r="S13482"/>
    </row>
    <row r="13483" spans="19:19" x14ac:dyDescent="0.2">
      <c r="S13483"/>
    </row>
    <row r="13484" spans="19:19" x14ac:dyDescent="0.2">
      <c r="S13484"/>
    </row>
    <row r="13485" spans="19:19" x14ac:dyDescent="0.2">
      <c r="S13485"/>
    </row>
    <row r="13486" spans="19:19" x14ac:dyDescent="0.2">
      <c r="S13486"/>
    </row>
    <row r="13487" spans="19:19" x14ac:dyDescent="0.2">
      <c r="S13487"/>
    </row>
    <row r="13488" spans="19:19" x14ac:dyDescent="0.2">
      <c r="S13488"/>
    </row>
    <row r="13489" spans="19:19" x14ac:dyDescent="0.2">
      <c r="S13489"/>
    </row>
    <row r="13490" spans="19:19" x14ac:dyDescent="0.2">
      <c r="S13490"/>
    </row>
    <row r="13491" spans="19:19" x14ac:dyDescent="0.2">
      <c r="S13491"/>
    </row>
    <row r="13492" spans="19:19" x14ac:dyDescent="0.2">
      <c r="S13492"/>
    </row>
    <row r="13493" spans="19:19" x14ac:dyDescent="0.2">
      <c r="S13493"/>
    </row>
    <row r="13494" spans="19:19" x14ac:dyDescent="0.2">
      <c r="S13494"/>
    </row>
    <row r="13495" spans="19:19" x14ac:dyDescent="0.2">
      <c r="S13495"/>
    </row>
    <row r="13496" spans="19:19" x14ac:dyDescent="0.2">
      <c r="S13496"/>
    </row>
    <row r="13497" spans="19:19" x14ac:dyDescent="0.2">
      <c r="S13497"/>
    </row>
    <row r="13498" spans="19:19" x14ac:dyDescent="0.2">
      <c r="S13498"/>
    </row>
    <row r="13499" spans="19:19" x14ac:dyDescent="0.2">
      <c r="S13499"/>
    </row>
    <row r="13500" spans="19:19" x14ac:dyDescent="0.2">
      <c r="S13500"/>
    </row>
    <row r="13501" spans="19:19" x14ac:dyDescent="0.2">
      <c r="S13501"/>
    </row>
    <row r="13502" spans="19:19" x14ac:dyDescent="0.2">
      <c r="S13502"/>
    </row>
    <row r="13503" spans="19:19" x14ac:dyDescent="0.2">
      <c r="S13503"/>
    </row>
    <row r="13504" spans="19:19" x14ac:dyDescent="0.2">
      <c r="S13504"/>
    </row>
    <row r="13505" spans="19:19" x14ac:dyDescent="0.2">
      <c r="S13505"/>
    </row>
    <row r="13506" spans="19:19" x14ac:dyDescent="0.2">
      <c r="S13506"/>
    </row>
    <row r="13507" spans="19:19" x14ac:dyDescent="0.2">
      <c r="S13507"/>
    </row>
    <row r="13508" spans="19:19" x14ac:dyDescent="0.2">
      <c r="S13508"/>
    </row>
    <row r="13509" spans="19:19" x14ac:dyDescent="0.2">
      <c r="S13509"/>
    </row>
    <row r="13510" spans="19:19" x14ac:dyDescent="0.2">
      <c r="S13510"/>
    </row>
    <row r="13511" spans="19:19" x14ac:dyDescent="0.2">
      <c r="S13511"/>
    </row>
    <row r="13512" spans="19:19" x14ac:dyDescent="0.2">
      <c r="S13512"/>
    </row>
    <row r="13513" spans="19:19" x14ac:dyDescent="0.2">
      <c r="S13513"/>
    </row>
    <row r="13514" spans="19:19" x14ac:dyDescent="0.2">
      <c r="S13514"/>
    </row>
    <row r="13515" spans="19:19" x14ac:dyDescent="0.2">
      <c r="S13515"/>
    </row>
    <row r="13516" spans="19:19" x14ac:dyDescent="0.2">
      <c r="S13516"/>
    </row>
    <row r="13517" spans="19:19" x14ac:dyDescent="0.2">
      <c r="S13517"/>
    </row>
    <row r="13518" spans="19:19" x14ac:dyDescent="0.2">
      <c r="S13518"/>
    </row>
    <row r="13519" spans="19:19" x14ac:dyDescent="0.2">
      <c r="S13519"/>
    </row>
    <row r="13520" spans="19:19" x14ac:dyDescent="0.2">
      <c r="S13520"/>
    </row>
    <row r="13521" spans="19:19" x14ac:dyDescent="0.2">
      <c r="S13521"/>
    </row>
    <row r="13522" spans="19:19" x14ac:dyDescent="0.2">
      <c r="S13522"/>
    </row>
    <row r="13523" spans="19:19" x14ac:dyDescent="0.2">
      <c r="S13523"/>
    </row>
    <row r="13524" spans="19:19" x14ac:dyDescent="0.2">
      <c r="S13524"/>
    </row>
    <row r="13525" spans="19:19" x14ac:dyDescent="0.2">
      <c r="S13525"/>
    </row>
    <row r="13526" spans="19:19" x14ac:dyDescent="0.2">
      <c r="S13526"/>
    </row>
    <row r="13527" spans="19:19" x14ac:dyDescent="0.2">
      <c r="S13527"/>
    </row>
    <row r="13528" spans="19:19" x14ac:dyDescent="0.2">
      <c r="S13528"/>
    </row>
    <row r="13529" spans="19:19" x14ac:dyDescent="0.2">
      <c r="S13529"/>
    </row>
    <row r="13530" spans="19:19" x14ac:dyDescent="0.2">
      <c r="S13530"/>
    </row>
    <row r="13531" spans="19:19" x14ac:dyDescent="0.2">
      <c r="S13531"/>
    </row>
    <row r="13532" spans="19:19" x14ac:dyDescent="0.2">
      <c r="S13532"/>
    </row>
    <row r="13533" spans="19:19" x14ac:dyDescent="0.2">
      <c r="S13533"/>
    </row>
    <row r="13534" spans="19:19" x14ac:dyDescent="0.2">
      <c r="S13534"/>
    </row>
    <row r="13535" spans="19:19" x14ac:dyDescent="0.2">
      <c r="S13535"/>
    </row>
    <row r="13536" spans="19:19" x14ac:dyDescent="0.2">
      <c r="S13536"/>
    </row>
    <row r="13537" spans="19:19" x14ac:dyDescent="0.2">
      <c r="S13537"/>
    </row>
    <row r="13538" spans="19:19" x14ac:dyDescent="0.2">
      <c r="S13538"/>
    </row>
    <row r="13539" spans="19:19" x14ac:dyDescent="0.2">
      <c r="S13539"/>
    </row>
    <row r="13540" spans="19:19" x14ac:dyDescent="0.2">
      <c r="S13540"/>
    </row>
    <row r="13541" spans="19:19" x14ac:dyDescent="0.2">
      <c r="S13541"/>
    </row>
    <row r="13542" spans="19:19" x14ac:dyDescent="0.2">
      <c r="S13542"/>
    </row>
    <row r="13543" spans="19:19" x14ac:dyDescent="0.2">
      <c r="S13543"/>
    </row>
    <row r="13544" spans="19:19" x14ac:dyDescent="0.2">
      <c r="S13544"/>
    </row>
    <row r="13545" spans="19:19" x14ac:dyDescent="0.2">
      <c r="S13545"/>
    </row>
    <row r="13546" spans="19:19" x14ac:dyDescent="0.2">
      <c r="S13546"/>
    </row>
    <row r="13547" spans="19:19" x14ac:dyDescent="0.2">
      <c r="S13547"/>
    </row>
    <row r="13548" spans="19:19" x14ac:dyDescent="0.2">
      <c r="S13548"/>
    </row>
    <row r="13549" spans="19:19" x14ac:dyDescent="0.2">
      <c r="S13549"/>
    </row>
    <row r="13550" spans="19:19" x14ac:dyDescent="0.2">
      <c r="S13550"/>
    </row>
    <row r="13551" spans="19:19" x14ac:dyDescent="0.2">
      <c r="S13551"/>
    </row>
    <row r="13552" spans="19:19" x14ac:dyDescent="0.2">
      <c r="S13552"/>
    </row>
    <row r="13553" spans="19:19" x14ac:dyDescent="0.2">
      <c r="S13553"/>
    </row>
    <row r="13554" spans="19:19" x14ac:dyDescent="0.2">
      <c r="S13554"/>
    </row>
    <row r="13555" spans="19:19" x14ac:dyDescent="0.2">
      <c r="S13555"/>
    </row>
    <row r="13556" spans="19:19" x14ac:dyDescent="0.2">
      <c r="S13556"/>
    </row>
    <row r="13557" spans="19:19" x14ac:dyDescent="0.2">
      <c r="S13557"/>
    </row>
    <row r="13558" spans="19:19" x14ac:dyDescent="0.2">
      <c r="S13558"/>
    </row>
    <row r="13559" spans="19:19" x14ac:dyDescent="0.2">
      <c r="S13559"/>
    </row>
    <row r="13560" spans="19:19" x14ac:dyDescent="0.2">
      <c r="S13560"/>
    </row>
    <row r="13561" spans="19:19" x14ac:dyDescent="0.2">
      <c r="S13561"/>
    </row>
    <row r="13562" spans="19:19" x14ac:dyDescent="0.2">
      <c r="S13562"/>
    </row>
    <row r="13563" spans="19:19" x14ac:dyDescent="0.2">
      <c r="S13563"/>
    </row>
    <row r="13564" spans="19:19" x14ac:dyDescent="0.2">
      <c r="S13564"/>
    </row>
    <row r="13565" spans="19:19" x14ac:dyDescent="0.2">
      <c r="S13565"/>
    </row>
    <row r="13566" spans="19:19" x14ac:dyDescent="0.2">
      <c r="S13566"/>
    </row>
    <row r="13567" spans="19:19" x14ac:dyDescent="0.2">
      <c r="S13567"/>
    </row>
    <row r="13568" spans="19:19" x14ac:dyDescent="0.2">
      <c r="S13568"/>
    </row>
    <row r="13569" spans="19:19" x14ac:dyDescent="0.2">
      <c r="S13569"/>
    </row>
    <row r="13570" spans="19:19" x14ac:dyDescent="0.2">
      <c r="S13570"/>
    </row>
    <row r="13571" spans="19:19" x14ac:dyDescent="0.2">
      <c r="S13571"/>
    </row>
    <row r="13572" spans="19:19" x14ac:dyDescent="0.2">
      <c r="S13572"/>
    </row>
    <row r="13573" spans="19:19" x14ac:dyDescent="0.2">
      <c r="S13573"/>
    </row>
    <row r="13574" spans="19:19" x14ac:dyDescent="0.2">
      <c r="S13574"/>
    </row>
    <row r="13575" spans="19:19" x14ac:dyDescent="0.2">
      <c r="S13575"/>
    </row>
    <row r="13576" spans="19:19" x14ac:dyDescent="0.2">
      <c r="S13576"/>
    </row>
    <row r="13577" spans="19:19" x14ac:dyDescent="0.2">
      <c r="S13577"/>
    </row>
    <row r="13578" spans="19:19" x14ac:dyDescent="0.2">
      <c r="S13578"/>
    </row>
    <row r="13579" spans="19:19" x14ac:dyDescent="0.2">
      <c r="S13579"/>
    </row>
    <row r="13580" spans="19:19" x14ac:dyDescent="0.2">
      <c r="S13580"/>
    </row>
    <row r="13581" spans="19:19" x14ac:dyDescent="0.2">
      <c r="S13581"/>
    </row>
    <row r="13582" spans="19:19" x14ac:dyDescent="0.2">
      <c r="S13582"/>
    </row>
    <row r="13583" spans="19:19" x14ac:dyDescent="0.2">
      <c r="S13583"/>
    </row>
    <row r="13584" spans="19:19" x14ac:dyDescent="0.2">
      <c r="S13584"/>
    </row>
    <row r="13585" spans="19:19" x14ac:dyDescent="0.2">
      <c r="S13585"/>
    </row>
    <row r="13586" spans="19:19" x14ac:dyDescent="0.2">
      <c r="S13586"/>
    </row>
    <row r="13587" spans="19:19" x14ac:dyDescent="0.2">
      <c r="S13587"/>
    </row>
    <row r="13588" spans="19:19" x14ac:dyDescent="0.2">
      <c r="S13588"/>
    </row>
    <row r="13589" spans="19:19" x14ac:dyDescent="0.2">
      <c r="S13589"/>
    </row>
    <row r="13590" spans="19:19" x14ac:dyDescent="0.2">
      <c r="S13590"/>
    </row>
    <row r="13591" spans="19:19" x14ac:dyDescent="0.2">
      <c r="S13591"/>
    </row>
    <row r="13592" spans="19:19" x14ac:dyDescent="0.2">
      <c r="S13592"/>
    </row>
    <row r="13593" spans="19:19" x14ac:dyDescent="0.2">
      <c r="S13593"/>
    </row>
    <row r="13594" spans="19:19" x14ac:dyDescent="0.2">
      <c r="S13594"/>
    </row>
    <row r="13595" spans="19:19" x14ac:dyDescent="0.2">
      <c r="S13595"/>
    </row>
    <row r="13596" spans="19:19" x14ac:dyDescent="0.2">
      <c r="S13596"/>
    </row>
    <row r="13597" spans="19:19" x14ac:dyDescent="0.2">
      <c r="S13597"/>
    </row>
    <row r="13598" spans="19:19" x14ac:dyDescent="0.2">
      <c r="S13598"/>
    </row>
    <row r="13599" spans="19:19" x14ac:dyDescent="0.2">
      <c r="S13599"/>
    </row>
    <row r="13600" spans="19:19" x14ac:dyDescent="0.2">
      <c r="S13600"/>
    </row>
    <row r="13601" spans="19:19" x14ac:dyDescent="0.2">
      <c r="S13601"/>
    </row>
    <row r="13602" spans="19:19" x14ac:dyDescent="0.2">
      <c r="S13602"/>
    </row>
    <row r="13603" spans="19:19" x14ac:dyDescent="0.2">
      <c r="S13603"/>
    </row>
    <row r="13604" spans="19:19" x14ac:dyDescent="0.2">
      <c r="S13604"/>
    </row>
    <row r="13605" spans="19:19" x14ac:dyDescent="0.2">
      <c r="S13605"/>
    </row>
    <row r="13606" spans="19:19" x14ac:dyDescent="0.2">
      <c r="S13606"/>
    </row>
    <row r="13607" spans="19:19" x14ac:dyDescent="0.2">
      <c r="S13607"/>
    </row>
    <row r="13608" spans="19:19" x14ac:dyDescent="0.2">
      <c r="S13608"/>
    </row>
    <row r="13609" spans="19:19" x14ac:dyDescent="0.2">
      <c r="S13609"/>
    </row>
    <row r="13610" spans="19:19" x14ac:dyDescent="0.2">
      <c r="S13610"/>
    </row>
    <row r="13611" spans="19:19" x14ac:dyDescent="0.2">
      <c r="S13611"/>
    </row>
    <row r="13612" spans="19:19" x14ac:dyDescent="0.2">
      <c r="S13612"/>
    </row>
    <row r="13613" spans="19:19" x14ac:dyDescent="0.2">
      <c r="S13613"/>
    </row>
    <row r="13614" spans="19:19" x14ac:dyDescent="0.2">
      <c r="S13614"/>
    </row>
    <row r="13615" spans="19:19" x14ac:dyDescent="0.2">
      <c r="S13615"/>
    </row>
    <row r="13616" spans="19:19" x14ac:dyDescent="0.2">
      <c r="S13616"/>
    </row>
    <row r="13617" spans="19:19" x14ac:dyDescent="0.2">
      <c r="S13617"/>
    </row>
    <row r="13618" spans="19:19" x14ac:dyDescent="0.2">
      <c r="S13618"/>
    </row>
    <row r="13619" spans="19:19" x14ac:dyDescent="0.2">
      <c r="S13619"/>
    </row>
    <row r="13620" spans="19:19" x14ac:dyDescent="0.2">
      <c r="S13620"/>
    </row>
    <row r="13621" spans="19:19" x14ac:dyDescent="0.2">
      <c r="S13621"/>
    </row>
    <row r="13622" spans="19:19" x14ac:dyDescent="0.2">
      <c r="S13622"/>
    </row>
    <row r="13623" spans="19:19" x14ac:dyDescent="0.2">
      <c r="S13623"/>
    </row>
    <row r="13624" spans="19:19" x14ac:dyDescent="0.2">
      <c r="S13624"/>
    </row>
    <row r="13625" spans="19:19" x14ac:dyDescent="0.2">
      <c r="S13625"/>
    </row>
    <row r="13626" spans="19:19" x14ac:dyDescent="0.2">
      <c r="S13626"/>
    </row>
    <row r="13627" spans="19:19" x14ac:dyDescent="0.2">
      <c r="S13627"/>
    </row>
    <row r="13628" spans="19:19" x14ac:dyDescent="0.2">
      <c r="S13628"/>
    </row>
    <row r="13629" spans="19:19" x14ac:dyDescent="0.2">
      <c r="S13629"/>
    </row>
    <row r="13630" spans="19:19" x14ac:dyDescent="0.2">
      <c r="S13630"/>
    </row>
    <row r="13631" spans="19:19" x14ac:dyDescent="0.2">
      <c r="S13631"/>
    </row>
    <row r="13632" spans="19:19" x14ac:dyDescent="0.2">
      <c r="S13632"/>
    </row>
    <row r="13633" spans="19:19" x14ac:dyDescent="0.2">
      <c r="S13633"/>
    </row>
    <row r="13634" spans="19:19" x14ac:dyDescent="0.2">
      <c r="S13634"/>
    </row>
    <row r="13635" spans="19:19" x14ac:dyDescent="0.2">
      <c r="S13635"/>
    </row>
    <row r="13636" spans="19:19" x14ac:dyDescent="0.2">
      <c r="S13636"/>
    </row>
    <row r="13637" spans="19:19" x14ac:dyDescent="0.2">
      <c r="S13637"/>
    </row>
    <row r="13638" spans="19:19" x14ac:dyDescent="0.2">
      <c r="S13638"/>
    </row>
    <row r="13639" spans="19:19" x14ac:dyDescent="0.2">
      <c r="S13639"/>
    </row>
    <row r="13640" spans="19:19" x14ac:dyDescent="0.2">
      <c r="S13640"/>
    </row>
    <row r="13641" spans="19:19" x14ac:dyDescent="0.2">
      <c r="S13641"/>
    </row>
    <row r="13642" spans="19:19" x14ac:dyDescent="0.2">
      <c r="S13642"/>
    </row>
    <row r="13643" spans="19:19" x14ac:dyDescent="0.2">
      <c r="S13643"/>
    </row>
    <row r="13644" spans="19:19" x14ac:dyDescent="0.2">
      <c r="S13644"/>
    </row>
    <row r="13645" spans="19:19" x14ac:dyDescent="0.2">
      <c r="S13645"/>
    </row>
    <row r="13646" spans="19:19" x14ac:dyDescent="0.2">
      <c r="S13646"/>
    </row>
    <row r="13647" spans="19:19" x14ac:dyDescent="0.2">
      <c r="S13647"/>
    </row>
    <row r="13648" spans="19:19" x14ac:dyDescent="0.2">
      <c r="S13648"/>
    </row>
    <row r="13649" spans="19:19" x14ac:dyDescent="0.2">
      <c r="S13649"/>
    </row>
    <row r="13650" spans="19:19" x14ac:dyDescent="0.2">
      <c r="S13650"/>
    </row>
    <row r="13651" spans="19:19" x14ac:dyDescent="0.2">
      <c r="S13651"/>
    </row>
    <row r="13652" spans="19:19" x14ac:dyDescent="0.2">
      <c r="S13652"/>
    </row>
    <row r="13653" spans="19:19" x14ac:dyDescent="0.2">
      <c r="S13653"/>
    </row>
    <row r="13654" spans="19:19" x14ac:dyDescent="0.2">
      <c r="S13654"/>
    </row>
    <row r="13655" spans="19:19" x14ac:dyDescent="0.2">
      <c r="S13655"/>
    </row>
    <row r="13656" spans="19:19" x14ac:dyDescent="0.2">
      <c r="S13656"/>
    </row>
    <row r="13657" spans="19:19" x14ac:dyDescent="0.2">
      <c r="S13657"/>
    </row>
    <row r="13658" spans="19:19" x14ac:dyDescent="0.2">
      <c r="S13658"/>
    </row>
    <row r="13659" spans="19:19" x14ac:dyDescent="0.2">
      <c r="S13659"/>
    </row>
    <row r="13660" spans="19:19" x14ac:dyDescent="0.2">
      <c r="S13660"/>
    </row>
    <row r="13661" spans="19:19" x14ac:dyDescent="0.2">
      <c r="S13661"/>
    </row>
    <row r="13662" spans="19:19" x14ac:dyDescent="0.2">
      <c r="S13662"/>
    </row>
    <row r="13663" spans="19:19" x14ac:dyDescent="0.2">
      <c r="S13663"/>
    </row>
    <row r="13664" spans="19:19" x14ac:dyDescent="0.2">
      <c r="S13664"/>
    </row>
    <row r="13665" spans="19:19" x14ac:dyDescent="0.2">
      <c r="S13665"/>
    </row>
    <row r="13666" spans="19:19" x14ac:dyDescent="0.2">
      <c r="S13666"/>
    </row>
    <row r="13667" spans="19:19" x14ac:dyDescent="0.2">
      <c r="S13667"/>
    </row>
    <row r="13668" spans="19:19" x14ac:dyDescent="0.2">
      <c r="S13668"/>
    </row>
    <row r="13669" spans="19:19" x14ac:dyDescent="0.2">
      <c r="S13669"/>
    </row>
    <row r="13670" spans="19:19" x14ac:dyDescent="0.2">
      <c r="S13670"/>
    </row>
    <row r="13671" spans="19:19" x14ac:dyDescent="0.2">
      <c r="S13671"/>
    </row>
    <row r="13672" spans="19:19" x14ac:dyDescent="0.2">
      <c r="S13672"/>
    </row>
    <row r="13673" spans="19:19" x14ac:dyDescent="0.2">
      <c r="S13673"/>
    </row>
    <row r="13674" spans="19:19" x14ac:dyDescent="0.2">
      <c r="S13674"/>
    </row>
    <row r="13675" spans="19:19" x14ac:dyDescent="0.2">
      <c r="S13675"/>
    </row>
    <row r="13676" spans="19:19" x14ac:dyDescent="0.2">
      <c r="S13676"/>
    </row>
    <row r="13677" spans="19:19" x14ac:dyDescent="0.2">
      <c r="S13677"/>
    </row>
    <row r="13678" spans="19:19" x14ac:dyDescent="0.2">
      <c r="S13678"/>
    </row>
    <row r="13679" spans="19:19" x14ac:dyDescent="0.2">
      <c r="S13679"/>
    </row>
    <row r="13680" spans="19:19" x14ac:dyDescent="0.2">
      <c r="S13680"/>
    </row>
    <row r="13681" spans="19:19" x14ac:dyDescent="0.2">
      <c r="S13681"/>
    </row>
    <row r="13682" spans="19:19" x14ac:dyDescent="0.2">
      <c r="S13682"/>
    </row>
    <row r="13683" spans="19:19" x14ac:dyDescent="0.2">
      <c r="S13683"/>
    </row>
    <row r="13684" spans="19:19" x14ac:dyDescent="0.2">
      <c r="S13684"/>
    </row>
    <row r="13685" spans="19:19" x14ac:dyDescent="0.2">
      <c r="S13685"/>
    </row>
    <row r="13686" spans="19:19" x14ac:dyDescent="0.2">
      <c r="S13686"/>
    </row>
    <row r="13687" spans="19:19" x14ac:dyDescent="0.2">
      <c r="S13687"/>
    </row>
    <row r="13688" spans="19:19" x14ac:dyDescent="0.2">
      <c r="S13688"/>
    </row>
    <row r="13689" spans="19:19" x14ac:dyDescent="0.2">
      <c r="S13689"/>
    </row>
    <row r="13690" spans="19:19" x14ac:dyDescent="0.2">
      <c r="S13690"/>
    </row>
    <row r="13691" spans="19:19" x14ac:dyDescent="0.2">
      <c r="S13691"/>
    </row>
    <row r="13692" spans="19:19" x14ac:dyDescent="0.2">
      <c r="S13692"/>
    </row>
    <row r="13693" spans="19:19" x14ac:dyDescent="0.2">
      <c r="S13693"/>
    </row>
    <row r="13694" spans="19:19" x14ac:dyDescent="0.2">
      <c r="S13694"/>
    </row>
    <row r="13695" spans="19:19" x14ac:dyDescent="0.2">
      <c r="S13695"/>
    </row>
    <row r="13696" spans="19:19" x14ac:dyDescent="0.2">
      <c r="S13696"/>
    </row>
    <row r="13697" spans="19:19" x14ac:dyDescent="0.2">
      <c r="S13697"/>
    </row>
    <row r="13698" spans="19:19" x14ac:dyDescent="0.2">
      <c r="S13698"/>
    </row>
    <row r="13699" spans="19:19" x14ac:dyDescent="0.2">
      <c r="S13699"/>
    </row>
    <row r="13700" spans="19:19" x14ac:dyDescent="0.2">
      <c r="S13700"/>
    </row>
    <row r="13701" spans="19:19" x14ac:dyDescent="0.2">
      <c r="S13701"/>
    </row>
    <row r="13702" spans="19:19" x14ac:dyDescent="0.2">
      <c r="S13702"/>
    </row>
    <row r="13703" spans="19:19" x14ac:dyDescent="0.2">
      <c r="S13703"/>
    </row>
    <row r="13704" spans="19:19" x14ac:dyDescent="0.2">
      <c r="S13704"/>
    </row>
    <row r="13705" spans="19:19" x14ac:dyDescent="0.2">
      <c r="S13705"/>
    </row>
    <row r="13706" spans="19:19" x14ac:dyDescent="0.2">
      <c r="S13706"/>
    </row>
    <row r="13707" spans="19:19" x14ac:dyDescent="0.2">
      <c r="S13707"/>
    </row>
    <row r="13708" spans="19:19" x14ac:dyDescent="0.2">
      <c r="S13708"/>
    </row>
    <row r="13709" spans="19:19" x14ac:dyDescent="0.2">
      <c r="S13709"/>
    </row>
    <row r="13710" spans="19:19" x14ac:dyDescent="0.2">
      <c r="S13710"/>
    </row>
    <row r="13711" spans="19:19" x14ac:dyDescent="0.2">
      <c r="S13711"/>
    </row>
    <row r="13712" spans="19:19" x14ac:dyDescent="0.2">
      <c r="S13712"/>
    </row>
    <row r="13713" spans="19:19" x14ac:dyDescent="0.2">
      <c r="S13713"/>
    </row>
    <row r="13714" spans="19:19" x14ac:dyDescent="0.2">
      <c r="S13714"/>
    </row>
    <row r="13715" spans="19:19" x14ac:dyDescent="0.2">
      <c r="S13715"/>
    </row>
    <row r="13716" spans="19:19" x14ac:dyDescent="0.2">
      <c r="S13716"/>
    </row>
    <row r="13717" spans="19:19" x14ac:dyDescent="0.2">
      <c r="S13717"/>
    </row>
    <row r="13718" spans="19:19" x14ac:dyDescent="0.2">
      <c r="S13718"/>
    </row>
    <row r="13719" spans="19:19" x14ac:dyDescent="0.2">
      <c r="S13719"/>
    </row>
    <row r="13720" spans="19:19" x14ac:dyDescent="0.2">
      <c r="S13720"/>
    </row>
    <row r="13721" spans="19:19" x14ac:dyDescent="0.2">
      <c r="S13721"/>
    </row>
    <row r="13722" spans="19:19" x14ac:dyDescent="0.2">
      <c r="S13722"/>
    </row>
    <row r="13723" spans="19:19" x14ac:dyDescent="0.2">
      <c r="S13723"/>
    </row>
    <row r="13724" spans="19:19" x14ac:dyDescent="0.2">
      <c r="S13724"/>
    </row>
    <row r="13725" spans="19:19" x14ac:dyDescent="0.2">
      <c r="S13725"/>
    </row>
    <row r="13726" spans="19:19" x14ac:dyDescent="0.2">
      <c r="S13726"/>
    </row>
    <row r="13727" spans="19:19" x14ac:dyDescent="0.2">
      <c r="S13727"/>
    </row>
    <row r="13728" spans="19:19" x14ac:dyDescent="0.2">
      <c r="S13728"/>
    </row>
    <row r="13729" spans="19:19" x14ac:dyDescent="0.2">
      <c r="S13729"/>
    </row>
    <row r="13730" spans="19:19" x14ac:dyDescent="0.2">
      <c r="S13730"/>
    </row>
    <row r="13731" spans="19:19" x14ac:dyDescent="0.2">
      <c r="S13731"/>
    </row>
    <row r="13732" spans="19:19" x14ac:dyDescent="0.2">
      <c r="S13732"/>
    </row>
    <row r="13733" spans="19:19" x14ac:dyDescent="0.2">
      <c r="S13733"/>
    </row>
    <row r="13734" spans="19:19" x14ac:dyDescent="0.2">
      <c r="S13734"/>
    </row>
    <row r="13735" spans="19:19" x14ac:dyDescent="0.2">
      <c r="S13735"/>
    </row>
    <row r="13736" spans="19:19" x14ac:dyDescent="0.2">
      <c r="S13736"/>
    </row>
    <row r="13737" spans="19:19" x14ac:dyDescent="0.2">
      <c r="S13737"/>
    </row>
    <row r="13738" spans="19:19" x14ac:dyDescent="0.2">
      <c r="S13738"/>
    </row>
    <row r="13739" spans="19:19" x14ac:dyDescent="0.2">
      <c r="S13739"/>
    </row>
    <row r="13740" spans="19:19" x14ac:dyDescent="0.2">
      <c r="S13740"/>
    </row>
    <row r="13741" spans="19:19" x14ac:dyDescent="0.2">
      <c r="S13741"/>
    </row>
    <row r="13742" spans="19:19" x14ac:dyDescent="0.2">
      <c r="S13742"/>
    </row>
    <row r="13743" spans="19:19" x14ac:dyDescent="0.2">
      <c r="S13743"/>
    </row>
    <row r="13744" spans="19:19" x14ac:dyDescent="0.2">
      <c r="S13744"/>
    </row>
    <row r="13745" spans="19:19" x14ac:dyDescent="0.2">
      <c r="S13745"/>
    </row>
    <row r="13746" spans="19:19" x14ac:dyDescent="0.2">
      <c r="S13746"/>
    </row>
    <row r="13747" spans="19:19" x14ac:dyDescent="0.2">
      <c r="S13747"/>
    </row>
    <row r="13748" spans="19:19" x14ac:dyDescent="0.2">
      <c r="S13748"/>
    </row>
    <row r="13749" spans="19:19" x14ac:dyDescent="0.2">
      <c r="S13749"/>
    </row>
    <row r="13750" spans="19:19" x14ac:dyDescent="0.2">
      <c r="S13750"/>
    </row>
    <row r="13751" spans="19:19" x14ac:dyDescent="0.2">
      <c r="S13751"/>
    </row>
    <row r="13752" spans="19:19" x14ac:dyDescent="0.2">
      <c r="S13752"/>
    </row>
    <row r="13753" spans="19:19" x14ac:dyDescent="0.2">
      <c r="S13753"/>
    </row>
    <row r="13754" spans="19:19" x14ac:dyDescent="0.2">
      <c r="S13754"/>
    </row>
    <row r="13755" spans="19:19" x14ac:dyDescent="0.2">
      <c r="S13755"/>
    </row>
    <row r="13756" spans="19:19" x14ac:dyDescent="0.2">
      <c r="S13756"/>
    </row>
    <row r="13757" spans="19:19" x14ac:dyDescent="0.2">
      <c r="S13757"/>
    </row>
    <row r="13758" spans="19:19" x14ac:dyDescent="0.2">
      <c r="S13758"/>
    </row>
    <row r="13759" spans="19:19" x14ac:dyDescent="0.2">
      <c r="S13759"/>
    </row>
    <row r="13760" spans="19:19" x14ac:dyDescent="0.2">
      <c r="S13760"/>
    </row>
    <row r="13761" spans="19:19" x14ac:dyDescent="0.2">
      <c r="S13761"/>
    </row>
    <row r="13762" spans="19:19" x14ac:dyDescent="0.2">
      <c r="S13762"/>
    </row>
    <row r="13763" spans="19:19" x14ac:dyDescent="0.2">
      <c r="S13763"/>
    </row>
    <row r="13764" spans="19:19" x14ac:dyDescent="0.2">
      <c r="S13764"/>
    </row>
    <row r="13765" spans="19:19" x14ac:dyDescent="0.2">
      <c r="S13765"/>
    </row>
    <row r="13766" spans="19:19" x14ac:dyDescent="0.2">
      <c r="S13766"/>
    </row>
    <row r="13767" spans="19:19" x14ac:dyDescent="0.2">
      <c r="S13767"/>
    </row>
    <row r="13768" spans="19:19" x14ac:dyDescent="0.2">
      <c r="S13768"/>
    </row>
    <row r="13769" spans="19:19" x14ac:dyDescent="0.2">
      <c r="S13769"/>
    </row>
    <row r="13770" spans="19:19" x14ac:dyDescent="0.2">
      <c r="S13770"/>
    </row>
    <row r="13771" spans="19:19" x14ac:dyDescent="0.2">
      <c r="S13771"/>
    </row>
    <row r="13772" spans="19:19" x14ac:dyDescent="0.2">
      <c r="S13772"/>
    </row>
    <row r="13773" spans="19:19" x14ac:dyDescent="0.2">
      <c r="S13773"/>
    </row>
    <row r="13774" spans="19:19" x14ac:dyDescent="0.2">
      <c r="S13774"/>
    </row>
    <row r="13775" spans="19:19" x14ac:dyDescent="0.2">
      <c r="S13775"/>
    </row>
    <row r="13776" spans="19:19" x14ac:dyDescent="0.2">
      <c r="S13776"/>
    </row>
    <row r="13777" spans="19:19" x14ac:dyDescent="0.2">
      <c r="S13777"/>
    </row>
    <row r="13778" spans="19:19" x14ac:dyDescent="0.2">
      <c r="S13778"/>
    </row>
    <row r="13779" spans="19:19" x14ac:dyDescent="0.2">
      <c r="S13779"/>
    </row>
    <row r="13780" spans="19:19" x14ac:dyDescent="0.2">
      <c r="S13780"/>
    </row>
    <row r="13781" spans="19:19" x14ac:dyDescent="0.2">
      <c r="S13781"/>
    </row>
    <row r="13782" spans="19:19" x14ac:dyDescent="0.2">
      <c r="S13782"/>
    </row>
    <row r="13783" spans="19:19" x14ac:dyDescent="0.2">
      <c r="S13783"/>
    </row>
    <row r="13784" spans="19:19" x14ac:dyDescent="0.2">
      <c r="S13784"/>
    </row>
    <row r="13785" spans="19:19" x14ac:dyDescent="0.2">
      <c r="S13785"/>
    </row>
    <row r="13786" spans="19:19" x14ac:dyDescent="0.2">
      <c r="S13786"/>
    </row>
    <row r="13787" spans="19:19" x14ac:dyDescent="0.2">
      <c r="S13787"/>
    </row>
    <row r="13788" spans="19:19" x14ac:dyDescent="0.2">
      <c r="S13788"/>
    </row>
    <row r="13789" spans="19:19" x14ac:dyDescent="0.2">
      <c r="S13789"/>
    </row>
    <row r="13790" spans="19:19" x14ac:dyDescent="0.2">
      <c r="S13790"/>
    </row>
    <row r="13791" spans="19:19" x14ac:dyDescent="0.2">
      <c r="S13791"/>
    </row>
    <row r="13792" spans="19:19" x14ac:dyDescent="0.2">
      <c r="S13792"/>
    </row>
    <row r="13793" spans="19:19" x14ac:dyDescent="0.2">
      <c r="S13793"/>
    </row>
    <row r="13794" spans="19:19" x14ac:dyDescent="0.2">
      <c r="S13794"/>
    </row>
    <row r="13795" spans="19:19" x14ac:dyDescent="0.2">
      <c r="S13795"/>
    </row>
    <row r="13796" spans="19:19" x14ac:dyDescent="0.2">
      <c r="S13796"/>
    </row>
    <row r="13797" spans="19:19" x14ac:dyDescent="0.2">
      <c r="S13797"/>
    </row>
    <row r="13798" spans="19:19" x14ac:dyDescent="0.2">
      <c r="S13798"/>
    </row>
    <row r="13799" spans="19:19" x14ac:dyDescent="0.2">
      <c r="S13799"/>
    </row>
    <row r="13800" spans="19:19" x14ac:dyDescent="0.2">
      <c r="S13800"/>
    </row>
    <row r="13801" spans="19:19" x14ac:dyDescent="0.2">
      <c r="S13801"/>
    </row>
    <row r="13802" spans="19:19" x14ac:dyDescent="0.2">
      <c r="S13802"/>
    </row>
    <row r="13803" spans="19:19" x14ac:dyDescent="0.2">
      <c r="S13803"/>
    </row>
    <row r="13804" spans="19:19" x14ac:dyDescent="0.2">
      <c r="S13804"/>
    </row>
    <row r="13805" spans="19:19" x14ac:dyDescent="0.2">
      <c r="S13805"/>
    </row>
    <row r="13806" spans="19:19" x14ac:dyDescent="0.2">
      <c r="S13806"/>
    </row>
    <row r="13807" spans="19:19" x14ac:dyDescent="0.2">
      <c r="S13807"/>
    </row>
    <row r="13808" spans="19:19" x14ac:dyDescent="0.2">
      <c r="S13808"/>
    </row>
    <row r="13809" spans="19:19" x14ac:dyDescent="0.2">
      <c r="S13809"/>
    </row>
    <row r="13810" spans="19:19" x14ac:dyDescent="0.2">
      <c r="S13810"/>
    </row>
    <row r="13811" spans="19:19" x14ac:dyDescent="0.2">
      <c r="S13811"/>
    </row>
    <row r="13812" spans="19:19" x14ac:dyDescent="0.2">
      <c r="S13812"/>
    </row>
    <row r="13813" spans="19:19" x14ac:dyDescent="0.2">
      <c r="S13813"/>
    </row>
    <row r="13814" spans="19:19" x14ac:dyDescent="0.2">
      <c r="S13814"/>
    </row>
    <row r="13815" spans="19:19" x14ac:dyDescent="0.2">
      <c r="S13815"/>
    </row>
    <row r="13816" spans="19:19" x14ac:dyDescent="0.2">
      <c r="S13816"/>
    </row>
    <row r="13817" spans="19:19" x14ac:dyDescent="0.2">
      <c r="S13817"/>
    </row>
    <row r="13818" spans="19:19" x14ac:dyDescent="0.2">
      <c r="S13818"/>
    </row>
    <row r="13819" spans="19:19" x14ac:dyDescent="0.2">
      <c r="S13819"/>
    </row>
    <row r="13820" spans="19:19" x14ac:dyDescent="0.2">
      <c r="S13820"/>
    </row>
    <row r="13821" spans="19:19" x14ac:dyDescent="0.2">
      <c r="S13821"/>
    </row>
    <row r="13822" spans="19:19" x14ac:dyDescent="0.2">
      <c r="S13822"/>
    </row>
    <row r="13823" spans="19:19" x14ac:dyDescent="0.2">
      <c r="S13823"/>
    </row>
    <row r="13824" spans="19:19" x14ac:dyDescent="0.2">
      <c r="S13824"/>
    </row>
    <row r="13825" spans="19:19" x14ac:dyDescent="0.2">
      <c r="S13825"/>
    </row>
    <row r="13826" spans="19:19" x14ac:dyDescent="0.2">
      <c r="S13826"/>
    </row>
    <row r="13827" spans="19:19" x14ac:dyDescent="0.2">
      <c r="S13827"/>
    </row>
    <row r="13828" spans="19:19" x14ac:dyDescent="0.2">
      <c r="S13828"/>
    </row>
    <row r="13829" spans="19:19" x14ac:dyDescent="0.2">
      <c r="S13829"/>
    </row>
    <row r="13830" spans="19:19" x14ac:dyDescent="0.2">
      <c r="S13830"/>
    </row>
    <row r="13831" spans="19:19" x14ac:dyDescent="0.2">
      <c r="S13831"/>
    </row>
    <row r="13832" spans="19:19" x14ac:dyDescent="0.2">
      <c r="S13832"/>
    </row>
    <row r="13833" spans="19:19" x14ac:dyDescent="0.2">
      <c r="S13833"/>
    </row>
    <row r="13834" spans="19:19" x14ac:dyDescent="0.2">
      <c r="S13834"/>
    </row>
    <row r="13835" spans="19:19" x14ac:dyDescent="0.2">
      <c r="S13835"/>
    </row>
    <row r="13836" spans="19:19" x14ac:dyDescent="0.2">
      <c r="S13836"/>
    </row>
    <row r="13837" spans="19:19" x14ac:dyDescent="0.2">
      <c r="S13837"/>
    </row>
    <row r="13838" spans="19:19" x14ac:dyDescent="0.2">
      <c r="S13838"/>
    </row>
    <row r="13839" spans="19:19" x14ac:dyDescent="0.2">
      <c r="S13839"/>
    </row>
    <row r="13840" spans="19:19" x14ac:dyDescent="0.2">
      <c r="S13840"/>
    </row>
    <row r="13841" spans="19:19" x14ac:dyDescent="0.2">
      <c r="S13841"/>
    </row>
    <row r="13842" spans="19:19" x14ac:dyDescent="0.2">
      <c r="S13842"/>
    </row>
    <row r="13843" spans="19:19" x14ac:dyDescent="0.2">
      <c r="S13843"/>
    </row>
    <row r="13844" spans="19:19" x14ac:dyDescent="0.2">
      <c r="S13844"/>
    </row>
    <row r="13845" spans="19:19" x14ac:dyDescent="0.2">
      <c r="S13845"/>
    </row>
    <row r="13846" spans="19:19" x14ac:dyDescent="0.2">
      <c r="S13846"/>
    </row>
    <row r="13847" spans="19:19" x14ac:dyDescent="0.2">
      <c r="S13847"/>
    </row>
    <row r="13848" spans="19:19" x14ac:dyDescent="0.2">
      <c r="S13848"/>
    </row>
    <row r="13849" spans="19:19" x14ac:dyDescent="0.2">
      <c r="S13849"/>
    </row>
    <row r="13850" spans="19:19" x14ac:dyDescent="0.2">
      <c r="S13850"/>
    </row>
    <row r="13851" spans="19:19" x14ac:dyDescent="0.2">
      <c r="S13851"/>
    </row>
    <row r="13852" spans="19:19" x14ac:dyDescent="0.2">
      <c r="S13852"/>
    </row>
    <row r="13853" spans="19:19" x14ac:dyDescent="0.2">
      <c r="S13853"/>
    </row>
    <row r="13854" spans="19:19" x14ac:dyDescent="0.2">
      <c r="S13854"/>
    </row>
    <row r="13855" spans="19:19" x14ac:dyDescent="0.2">
      <c r="S13855"/>
    </row>
    <row r="13856" spans="19:19" x14ac:dyDescent="0.2">
      <c r="S13856"/>
    </row>
    <row r="13857" spans="19:19" x14ac:dyDescent="0.2">
      <c r="S13857"/>
    </row>
    <row r="13858" spans="19:19" x14ac:dyDescent="0.2">
      <c r="S13858"/>
    </row>
    <row r="13859" spans="19:19" x14ac:dyDescent="0.2">
      <c r="S13859"/>
    </row>
    <row r="13860" spans="19:19" x14ac:dyDescent="0.2">
      <c r="S13860"/>
    </row>
    <row r="13861" spans="19:19" x14ac:dyDescent="0.2">
      <c r="S13861"/>
    </row>
    <row r="13862" spans="19:19" x14ac:dyDescent="0.2">
      <c r="S13862"/>
    </row>
    <row r="13863" spans="19:19" x14ac:dyDescent="0.2">
      <c r="S13863"/>
    </row>
    <row r="13864" spans="19:19" x14ac:dyDescent="0.2">
      <c r="S13864"/>
    </row>
    <row r="13865" spans="19:19" x14ac:dyDescent="0.2">
      <c r="S13865"/>
    </row>
    <row r="13866" spans="19:19" x14ac:dyDescent="0.2">
      <c r="S13866"/>
    </row>
    <row r="13867" spans="19:19" x14ac:dyDescent="0.2">
      <c r="S13867"/>
    </row>
    <row r="13868" spans="19:19" x14ac:dyDescent="0.2">
      <c r="S13868"/>
    </row>
    <row r="13869" spans="19:19" x14ac:dyDescent="0.2">
      <c r="S13869"/>
    </row>
    <row r="13870" spans="19:19" x14ac:dyDescent="0.2">
      <c r="S13870"/>
    </row>
    <row r="13871" spans="19:19" x14ac:dyDescent="0.2">
      <c r="S13871"/>
    </row>
    <row r="13872" spans="19:19" x14ac:dyDescent="0.2">
      <c r="S13872"/>
    </row>
    <row r="13873" spans="19:19" x14ac:dyDescent="0.2">
      <c r="S13873"/>
    </row>
    <row r="13874" spans="19:19" x14ac:dyDescent="0.2">
      <c r="S13874"/>
    </row>
    <row r="13875" spans="19:19" x14ac:dyDescent="0.2">
      <c r="S13875"/>
    </row>
    <row r="13876" spans="19:19" x14ac:dyDescent="0.2">
      <c r="S13876"/>
    </row>
    <row r="13877" spans="19:19" x14ac:dyDescent="0.2">
      <c r="S13877"/>
    </row>
    <row r="13878" spans="19:19" x14ac:dyDescent="0.2">
      <c r="S13878"/>
    </row>
    <row r="13879" spans="19:19" x14ac:dyDescent="0.2">
      <c r="S13879"/>
    </row>
    <row r="13880" spans="19:19" x14ac:dyDescent="0.2">
      <c r="S13880"/>
    </row>
    <row r="13881" spans="19:19" x14ac:dyDescent="0.2">
      <c r="S13881"/>
    </row>
    <row r="13882" spans="19:19" x14ac:dyDescent="0.2">
      <c r="S13882"/>
    </row>
    <row r="13883" spans="19:19" x14ac:dyDescent="0.2">
      <c r="S13883"/>
    </row>
    <row r="13884" spans="19:19" x14ac:dyDescent="0.2">
      <c r="S13884"/>
    </row>
    <row r="13885" spans="19:19" x14ac:dyDescent="0.2">
      <c r="S13885"/>
    </row>
    <row r="13886" spans="19:19" x14ac:dyDescent="0.2">
      <c r="S13886"/>
    </row>
    <row r="13887" spans="19:19" x14ac:dyDescent="0.2">
      <c r="S13887"/>
    </row>
    <row r="13888" spans="19:19" x14ac:dyDescent="0.2">
      <c r="S13888"/>
    </row>
    <row r="13889" spans="19:19" x14ac:dyDescent="0.2">
      <c r="S13889"/>
    </row>
    <row r="13890" spans="19:19" x14ac:dyDescent="0.2">
      <c r="S13890"/>
    </row>
    <row r="13891" spans="19:19" x14ac:dyDescent="0.2">
      <c r="S13891"/>
    </row>
    <row r="13892" spans="19:19" x14ac:dyDescent="0.2">
      <c r="S13892"/>
    </row>
    <row r="13893" spans="19:19" x14ac:dyDescent="0.2">
      <c r="S13893"/>
    </row>
    <row r="13894" spans="19:19" x14ac:dyDescent="0.2">
      <c r="S13894"/>
    </row>
    <row r="13895" spans="19:19" x14ac:dyDescent="0.2">
      <c r="S13895"/>
    </row>
    <row r="13896" spans="19:19" x14ac:dyDescent="0.2">
      <c r="S13896"/>
    </row>
    <row r="13897" spans="19:19" x14ac:dyDescent="0.2">
      <c r="S13897"/>
    </row>
    <row r="13898" spans="19:19" x14ac:dyDescent="0.2">
      <c r="S13898"/>
    </row>
    <row r="13899" spans="19:19" x14ac:dyDescent="0.2">
      <c r="S13899"/>
    </row>
    <row r="13900" spans="19:19" x14ac:dyDescent="0.2">
      <c r="S13900"/>
    </row>
    <row r="13901" spans="19:19" x14ac:dyDescent="0.2">
      <c r="S13901"/>
    </row>
    <row r="13902" spans="19:19" x14ac:dyDescent="0.2">
      <c r="S13902"/>
    </row>
    <row r="13903" spans="19:19" x14ac:dyDescent="0.2">
      <c r="S13903"/>
    </row>
    <row r="13904" spans="19:19" x14ac:dyDescent="0.2">
      <c r="S13904"/>
    </row>
    <row r="13905" spans="19:19" x14ac:dyDescent="0.2">
      <c r="S13905"/>
    </row>
    <row r="13906" spans="19:19" x14ac:dyDescent="0.2">
      <c r="S13906"/>
    </row>
    <row r="13907" spans="19:19" x14ac:dyDescent="0.2">
      <c r="S13907"/>
    </row>
    <row r="13908" spans="19:19" x14ac:dyDescent="0.2">
      <c r="S13908"/>
    </row>
    <row r="13909" spans="19:19" x14ac:dyDescent="0.2">
      <c r="S13909"/>
    </row>
    <row r="13910" spans="19:19" x14ac:dyDescent="0.2">
      <c r="S13910"/>
    </row>
    <row r="13911" spans="19:19" x14ac:dyDescent="0.2">
      <c r="S13911"/>
    </row>
    <row r="13912" spans="19:19" x14ac:dyDescent="0.2">
      <c r="S13912"/>
    </row>
    <row r="13913" spans="19:19" x14ac:dyDescent="0.2">
      <c r="S13913"/>
    </row>
    <row r="13914" spans="19:19" x14ac:dyDescent="0.2">
      <c r="S13914"/>
    </row>
    <row r="13915" spans="19:19" x14ac:dyDescent="0.2">
      <c r="S13915"/>
    </row>
    <row r="13916" spans="19:19" x14ac:dyDescent="0.2">
      <c r="S13916"/>
    </row>
    <row r="13917" spans="19:19" x14ac:dyDescent="0.2">
      <c r="S13917"/>
    </row>
    <row r="13918" spans="19:19" x14ac:dyDescent="0.2">
      <c r="S13918"/>
    </row>
    <row r="13919" spans="19:19" x14ac:dyDescent="0.2">
      <c r="S13919"/>
    </row>
    <row r="13920" spans="19:19" x14ac:dyDescent="0.2">
      <c r="S13920"/>
    </row>
    <row r="13921" spans="19:19" x14ac:dyDescent="0.2">
      <c r="S13921"/>
    </row>
    <row r="13922" spans="19:19" x14ac:dyDescent="0.2">
      <c r="S13922"/>
    </row>
    <row r="13923" spans="19:19" x14ac:dyDescent="0.2">
      <c r="S13923"/>
    </row>
    <row r="13924" spans="19:19" x14ac:dyDescent="0.2">
      <c r="S13924"/>
    </row>
    <row r="13925" spans="19:19" x14ac:dyDescent="0.2">
      <c r="S13925"/>
    </row>
    <row r="13926" spans="19:19" x14ac:dyDescent="0.2">
      <c r="S13926"/>
    </row>
    <row r="13927" spans="19:19" x14ac:dyDescent="0.2">
      <c r="S13927"/>
    </row>
    <row r="13928" spans="19:19" x14ac:dyDescent="0.2">
      <c r="S13928"/>
    </row>
    <row r="13929" spans="19:19" x14ac:dyDescent="0.2">
      <c r="S13929"/>
    </row>
    <row r="13930" spans="19:19" x14ac:dyDescent="0.2">
      <c r="S13930"/>
    </row>
    <row r="13931" spans="19:19" x14ac:dyDescent="0.2">
      <c r="S13931"/>
    </row>
    <row r="13932" spans="19:19" x14ac:dyDescent="0.2">
      <c r="S13932"/>
    </row>
    <row r="13933" spans="19:19" x14ac:dyDescent="0.2">
      <c r="S13933"/>
    </row>
    <row r="13934" spans="19:19" x14ac:dyDescent="0.2">
      <c r="S13934"/>
    </row>
    <row r="13935" spans="19:19" x14ac:dyDescent="0.2">
      <c r="S13935"/>
    </row>
    <row r="13936" spans="19:19" x14ac:dyDescent="0.2">
      <c r="S13936"/>
    </row>
    <row r="13937" spans="19:19" x14ac:dyDescent="0.2">
      <c r="S13937"/>
    </row>
    <row r="13938" spans="19:19" x14ac:dyDescent="0.2">
      <c r="S13938"/>
    </row>
    <row r="13939" spans="19:19" x14ac:dyDescent="0.2">
      <c r="S13939"/>
    </row>
    <row r="13940" spans="19:19" x14ac:dyDescent="0.2">
      <c r="S13940"/>
    </row>
    <row r="13941" spans="19:19" x14ac:dyDescent="0.2">
      <c r="S13941"/>
    </row>
    <row r="13942" spans="19:19" x14ac:dyDescent="0.2">
      <c r="S13942"/>
    </row>
    <row r="13943" spans="19:19" x14ac:dyDescent="0.2">
      <c r="S13943"/>
    </row>
    <row r="13944" spans="19:19" x14ac:dyDescent="0.2">
      <c r="S13944"/>
    </row>
    <row r="13945" spans="19:19" x14ac:dyDescent="0.2">
      <c r="S13945"/>
    </row>
    <row r="13946" spans="19:19" x14ac:dyDescent="0.2">
      <c r="S13946"/>
    </row>
    <row r="13947" spans="19:19" x14ac:dyDescent="0.2">
      <c r="S13947"/>
    </row>
    <row r="13948" spans="19:19" x14ac:dyDescent="0.2">
      <c r="S13948"/>
    </row>
    <row r="13949" spans="19:19" x14ac:dyDescent="0.2">
      <c r="S13949"/>
    </row>
    <row r="13950" spans="19:19" x14ac:dyDescent="0.2">
      <c r="S13950"/>
    </row>
    <row r="13951" spans="19:19" x14ac:dyDescent="0.2">
      <c r="S13951"/>
    </row>
    <row r="13952" spans="19:19" x14ac:dyDescent="0.2">
      <c r="S13952"/>
    </row>
    <row r="13953" spans="19:19" x14ac:dyDescent="0.2">
      <c r="S13953"/>
    </row>
    <row r="13954" spans="19:19" x14ac:dyDescent="0.2">
      <c r="S13954"/>
    </row>
    <row r="13955" spans="19:19" x14ac:dyDescent="0.2">
      <c r="S13955"/>
    </row>
    <row r="13956" spans="19:19" x14ac:dyDescent="0.2">
      <c r="S13956"/>
    </row>
    <row r="13957" spans="19:19" x14ac:dyDescent="0.2">
      <c r="S13957"/>
    </row>
    <row r="13958" spans="19:19" x14ac:dyDescent="0.2">
      <c r="S13958"/>
    </row>
    <row r="13959" spans="19:19" x14ac:dyDescent="0.2">
      <c r="S13959"/>
    </row>
    <row r="13960" spans="19:19" x14ac:dyDescent="0.2">
      <c r="S13960"/>
    </row>
    <row r="13961" spans="19:19" x14ac:dyDescent="0.2">
      <c r="S13961"/>
    </row>
    <row r="13962" spans="19:19" x14ac:dyDescent="0.2">
      <c r="S13962"/>
    </row>
    <row r="13963" spans="19:19" x14ac:dyDescent="0.2">
      <c r="S13963"/>
    </row>
    <row r="13964" spans="19:19" x14ac:dyDescent="0.2">
      <c r="S13964"/>
    </row>
    <row r="13965" spans="19:19" x14ac:dyDescent="0.2">
      <c r="S13965"/>
    </row>
    <row r="13966" spans="19:19" x14ac:dyDescent="0.2">
      <c r="S13966"/>
    </row>
    <row r="13967" spans="19:19" x14ac:dyDescent="0.2">
      <c r="S13967"/>
    </row>
    <row r="13968" spans="19:19" x14ac:dyDescent="0.2">
      <c r="S13968"/>
    </row>
    <row r="13969" spans="19:19" x14ac:dyDescent="0.2">
      <c r="S13969"/>
    </row>
    <row r="13970" spans="19:19" x14ac:dyDescent="0.2">
      <c r="S13970"/>
    </row>
    <row r="13971" spans="19:19" x14ac:dyDescent="0.2">
      <c r="S13971"/>
    </row>
    <row r="13972" spans="19:19" x14ac:dyDescent="0.2">
      <c r="S13972"/>
    </row>
    <row r="13973" spans="19:19" x14ac:dyDescent="0.2">
      <c r="S13973"/>
    </row>
    <row r="13974" spans="19:19" x14ac:dyDescent="0.2">
      <c r="S13974"/>
    </row>
    <row r="13975" spans="19:19" x14ac:dyDescent="0.2">
      <c r="S13975"/>
    </row>
    <row r="13976" spans="19:19" x14ac:dyDescent="0.2">
      <c r="S13976"/>
    </row>
    <row r="13977" spans="19:19" x14ac:dyDescent="0.2">
      <c r="S13977"/>
    </row>
    <row r="13978" spans="19:19" x14ac:dyDescent="0.2">
      <c r="S13978"/>
    </row>
    <row r="13979" spans="19:19" x14ac:dyDescent="0.2">
      <c r="S13979"/>
    </row>
    <row r="13980" spans="19:19" x14ac:dyDescent="0.2">
      <c r="S13980"/>
    </row>
    <row r="13981" spans="19:19" x14ac:dyDescent="0.2">
      <c r="S13981"/>
    </row>
    <row r="13982" spans="19:19" x14ac:dyDescent="0.2">
      <c r="S13982"/>
    </row>
    <row r="13983" spans="19:19" x14ac:dyDescent="0.2">
      <c r="S13983"/>
    </row>
    <row r="13984" spans="19:19" x14ac:dyDescent="0.2">
      <c r="S13984"/>
    </row>
    <row r="13985" spans="19:19" x14ac:dyDescent="0.2">
      <c r="S13985"/>
    </row>
    <row r="13986" spans="19:19" x14ac:dyDescent="0.2">
      <c r="S13986"/>
    </row>
    <row r="13987" spans="19:19" x14ac:dyDescent="0.2">
      <c r="S13987"/>
    </row>
    <row r="13988" spans="19:19" x14ac:dyDescent="0.2">
      <c r="S13988"/>
    </row>
    <row r="13989" spans="19:19" x14ac:dyDescent="0.2">
      <c r="S13989"/>
    </row>
    <row r="13990" spans="19:19" x14ac:dyDescent="0.2">
      <c r="S13990"/>
    </row>
    <row r="13991" spans="19:19" x14ac:dyDescent="0.2">
      <c r="S13991"/>
    </row>
    <row r="13992" spans="19:19" x14ac:dyDescent="0.2">
      <c r="S13992"/>
    </row>
    <row r="13993" spans="19:19" x14ac:dyDescent="0.2">
      <c r="S13993"/>
    </row>
    <row r="13994" spans="19:19" x14ac:dyDescent="0.2">
      <c r="S13994"/>
    </row>
    <row r="13995" spans="19:19" x14ac:dyDescent="0.2">
      <c r="S13995"/>
    </row>
    <row r="13996" spans="19:19" x14ac:dyDescent="0.2">
      <c r="S13996"/>
    </row>
    <row r="13997" spans="19:19" x14ac:dyDescent="0.2">
      <c r="S13997"/>
    </row>
    <row r="13998" spans="19:19" x14ac:dyDescent="0.2">
      <c r="S13998"/>
    </row>
    <row r="13999" spans="19:19" x14ac:dyDescent="0.2">
      <c r="S13999"/>
    </row>
    <row r="14000" spans="19:19" x14ac:dyDescent="0.2">
      <c r="S14000"/>
    </row>
    <row r="14001" spans="19:19" x14ac:dyDescent="0.2">
      <c r="S14001"/>
    </row>
    <row r="14002" spans="19:19" x14ac:dyDescent="0.2">
      <c r="S14002"/>
    </row>
    <row r="14003" spans="19:19" x14ac:dyDescent="0.2">
      <c r="S14003"/>
    </row>
    <row r="14004" spans="19:19" x14ac:dyDescent="0.2">
      <c r="S14004"/>
    </row>
    <row r="14005" spans="19:19" x14ac:dyDescent="0.2">
      <c r="S14005"/>
    </row>
    <row r="14006" spans="19:19" x14ac:dyDescent="0.2">
      <c r="S14006"/>
    </row>
    <row r="14007" spans="19:19" x14ac:dyDescent="0.2">
      <c r="S14007"/>
    </row>
    <row r="14008" spans="19:19" x14ac:dyDescent="0.2">
      <c r="S14008"/>
    </row>
    <row r="14009" spans="19:19" x14ac:dyDescent="0.2">
      <c r="S14009"/>
    </row>
    <row r="14010" spans="19:19" x14ac:dyDescent="0.2">
      <c r="S14010"/>
    </row>
    <row r="14011" spans="19:19" x14ac:dyDescent="0.2">
      <c r="S14011"/>
    </row>
    <row r="14012" spans="19:19" x14ac:dyDescent="0.2">
      <c r="S14012"/>
    </row>
    <row r="14013" spans="19:19" x14ac:dyDescent="0.2">
      <c r="S14013"/>
    </row>
    <row r="14014" spans="19:19" x14ac:dyDescent="0.2">
      <c r="S14014"/>
    </row>
    <row r="14015" spans="19:19" x14ac:dyDescent="0.2">
      <c r="S14015"/>
    </row>
    <row r="14016" spans="19:19" x14ac:dyDescent="0.2">
      <c r="S14016"/>
    </row>
    <row r="14017" spans="19:19" x14ac:dyDescent="0.2">
      <c r="S14017"/>
    </row>
    <row r="14018" spans="19:19" x14ac:dyDescent="0.2">
      <c r="S14018"/>
    </row>
    <row r="14019" spans="19:19" x14ac:dyDescent="0.2">
      <c r="S14019"/>
    </row>
    <row r="14020" spans="19:19" x14ac:dyDescent="0.2">
      <c r="S14020"/>
    </row>
    <row r="14021" spans="19:19" x14ac:dyDescent="0.2">
      <c r="S14021"/>
    </row>
    <row r="14022" spans="19:19" x14ac:dyDescent="0.2">
      <c r="S14022"/>
    </row>
    <row r="14023" spans="19:19" x14ac:dyDescent="0.2">
      <c r="S14023"/>
    </row>
    <row r="14024" spans="19:19" x14ac:dyDescent="0.2">
      <c r="S14024"/>
    </row>
    <row r="14025" spans="19:19" x14ac:dyDescent="0.2">
      <c r="S14025"/>
    </row>
    <row r="14026" spans="19:19" x14ac:dyDescent="0.2">
      <c r="S14026"/>
    </row>
    <row r="14027" spans="19:19" x14ac:dyDescent="0.2">
      <c r="S14027"/>
    </row>
    <row r="14028" spans="19:19" x14ac:dyDescent="0.2">
      <c r="S14028"/>
    </row>
    <row r="14029" spans="19:19" x14ac:dyDescent="0.2">
      <c r="S14029"/>
    </row>
    <row r="14030" spans="19:19" x14ac:dyDescent="0.2">
      <c r="S14030"/>
    </row>
    <row r="14031" spans="19:19" x14ac:dyDescent="0.2">
      <c r="S14031"/>
    </row>
    <row r="14032" spans="19:19" x14ac:dyDescent="0.2">
      <c r="S14032"/>
    </row>
    <row r="14033" spans="19:19" x14ac:dyDescent="0.2">
      <c r="S14033"/>
    </row>
    <row r="14034" spans="19:19" x14ac:dyDescent="0.2">
      <c r="S14034"/>
    </row>
    <row r="14035" spans="19:19" x14ac:dyDescent="0.2">
      <c r="S14035"/>
    </row>
    <row r="14036" spans="19:19" x14ac:dyDescent="0.2">
      <c r="S14036"/>
    </row>
    <row r="14037" spans="19:19" x14ac:dyDescent="0.2">
      <c r="S14037"/>
    </row>
    <row r="14038" spans="19:19" x14ac:dyDescent="0.2">
      <c r="S14038"/>
    </row>
    <row r="14039" spans="19:19" x14ac:dyDescent="0.2">
      <c r="S14039"/>
    </row>
    <row r="14040" spans="19:19" x14ac:dyDescent="0.2">
      <c r="S14040"/>
    </row>
    <row r="14041" spans="19:19" x14ac:dyDescent="0.2">
      <c r="S14041"/>
    </row>
    <row r="14042" spans="19:19" x14ac:dyDescent="0.2">
      <c r="S14042"/>
    </row>
    <row r="14043" spans="19:19" x14ac:dyDescent="0.2">
      <c r="S14043"/>
    </row>
    <row r="14044" spans="19:19" x14ac:dyDescent="0.2">
      <c r="S14044"/>
    </row>
    <row r="14045" spans="19:19" x14ac:dyDescent="0.2">
      <c r="S14045"/>
    </row>
    <row r="14046" spans="19:19" x14ac:dyDescent="0.2">
      <c r="S14046"/>
    </row>
    <row r="14047" spans="19:19" x14ac:dyDescent="0.2">
      <c r="S14047"/>
    </row>
    <row r="14048" spans="19:19" x14ac:dyDescent="0.2">
      <c r="S14048"/>
    </row>
    <row r="14049" spans="19:19" x14ac:dyDescent="0.2">
      <c r="S14049"/>
    </row>
    <row r="14050" spans="19:19" x14ac:dyDescent="0.2">
      <c r="S14050"/>
    </row>
    <row r="14051" spans="19:19" x14ac:dyDescent="0.2">
      <c r="S14051"/>
    </row>
    <row r="14052" spans="19:19" x14ac:dyDescent="0.2">
      <c r="S14052"/>
    </row>
    <row r="14053" spans="19:19" x14ac:dyDescent="0.2">
      <c r="S14053"/>
    </row>
    <row r="14054" spans="19:19" x14ac:dyDescent="0.2">
      <c r="S14054"/>
    </row>
    <row r="14055" spans="19:19" x14ac:dyDescent="0.2">
      <c r="S14055"/>
    </row>
    <row r="14056" spans="19:19" x14ac:dyDescent="0.2">
      <c r="S14056"/>
    </row>
    <row r="14057" spans="19:19" x14ac:dyDescent="0.2">
      <c r="S14057"/>
    </row>
    <row r="14058" spans="19:19" x14ac:dyDescent="0.2">
      <c r="S14058"/>
    </row>
    <row r="14059" spans="19:19" x14ac:dyDescent="0.2">
      <c r="S14059"/>
    </row>
    <row r="14060" spans="19:19" x14ac:dyDescent="0.2">
      <c r="S14060"/>
    </row>
    <row r="14061" spans="19:19" x14ac:dyDescent="0.2">
      <c r="S14061"/>
    </row>
    <row r="14062" spans="19:19" x14ac:dyDescent="0.2">
      <c r="S14062"/>
    </row>
    <row r="14063" spans="19:19" x14ac:dyDescent="0.2">
      <c r="S14063"/>
    </row>
    <row r="14064" spans="19:19" x14ac:dyDescent="0.2">
      <c r="S14064"/>
    </row>
    <row r="14065" spans="19:19" x14ac:dyDescent="0.2">
      <c r="S14065"/>
    </row>
    <row r="14066" spans="19:19" x14ac:dyDescent="0.2">
      <c r="S14066"/>
    </row>
    <row r="14067" spans="19:19" x14ac:dyDescent="0.2">
      <c r="S14067"/>
    </row>
    <row r="14068" spans="19:19" x14ac:dyDescent="0.2">
      <c r="S14068"/>
    </row>
    <row r="14069" spans="19:19" x14ac:dyDescent="0.2">
      <c r="S14069"/>
    </row>
    <row r="14070" spans="19:19" x14ac:dyDescent="0.2">
      <c r="S14070"/>
    </row>
    <row r="14071" spans="19:19" x14ac:dyDescent="0.2">
      <c r="S14071"/>
    </row>
    <row r="14072" spans="19:19" x14ac:dyDescent="0.2">
      <c r="S14072"/>
    </row>
    <row r="14073" spans="19:19" x14ac:dyDescent="0.2">
      <c r="S14073"/>
    </row>
    <row r="14074" spans="19:19" x14ac:dyDescent="0.2">
      <c r="S14074"/>
    </row>
    <row r="14075" spans="19:19" x14ac:dyDescent="0.2">
      <c r="S14075"/>
    </row>
    <row r="14076" spans="19:19" x14ac:dyDescent="0.2">
      <c r="S14076"/>
    </row>
    <row r="14077" spans="19:19" x14ac:dyDescent="0.2">
      <c r="S14077"/>
    </row>
    <row r="14078" spans="19:19" x14ac:dyDescent="0.2">
      <c r="S14078"/>
    </row>
    <row r="14079" spans="19:19" x14ac:dyDescent="0.2">
      <c r="S14079"/>
    </row>
    <row r="14080" spans="19:19" x14ac:dyDescent="0.2">
      <c r="S14080"/>
    </row>
    <row r="14081" spans="19:19" x14ac:dyDescent="0.2">
      <c r="S14081"/>
    </row>
    <row r="14082" spans="19:19" x14ac:dyDescent="0.2">
      <c r="S14082"/>
    </row>
    <row r="14083" spans="19:19" x14ac:dyDescent="0.2">
      <c r="S14083"/>
    </row>
    <row r="14084" spans="19:19" x14ac:dyDescent="0.2">
      <c r="S14084"/>
    </row>
    <row r="14085" spans="19:19" x14ac:dyDescent="0.2">
      <c r="S14085"/>
    </row>
    <row r="14086" spans="19:19" x14ac:dyDescent="0.2">
      <c r="S14086"/>
    </row>
    <row r="14087" spans="19:19" x14ac:dyDescent="0.2">
      <c r="S14087"/>
    </row>
    <row r="14088" spans="19:19" x14ac:dyDescent="0.2">
      <c r="S14088"/>
    </row>
    <row r="14089" spans="19:19" x14ac:dyDescent="0.2">
      <c r="S14089"/>
    </row>
    <row r="14090" spans="19:19" x14ac:dyDescent="0.2">
      <c r="S14090"/>
    </row>
    <row r="14091" spans="19:19" x14ac:dyDescent="0.2">
      <c r="S14091"/>
    </row>
    <row r="14092" spans="19:19" x14ac:dyDescent="0.2">
      <c r="S14092"/>
    </row>
    <row r="14093" spans="19:19" x14ac:dyDescent="0.2">
      <c r="S14093"/>
    </row>
    <row r="14094" spans="19:19" x14ac:dyDescent="0.2">
      <c r="S14094"/>
    </row>
    <row r="14095" spans="19:19" x14ac:dyDescent="0.2">
      <c r="S14095"/>
    </row>
    <row r="14096" spans="19:19" x14ac:dyDescent="0.2">
      <c r="S14096"/>
    </row>
    <row r="14097" spans="19:19" x14ac:dyDescent="0.2">
      <c r="S14097"/>
    </row>
    <row r="14098" spans="19:19" x14ac:dyDescent="0.2">
      <c r="S14098"/>
    </row>
    <row r="14099" spans="19:19" x14ac:dyDescent="0.2">
      <c r="S14099"/>
    </row>
    <row r="14100" spans="19:19" x14ac:dyDescent="0.2">
      <c r="S14100"/>
    </row>
    <row r="14101" spans="19:19" x14ac:dyDescent="0.2">
      <c r="S14101"/>
    </row>
    <row r="14102" spans="19:19" x14ac:dyDescent="0.2">
      <c r="S14102"/>
    </row>
    <row r="14103" spans="19:19" x14ac:dyDescent="0.2">
      <c r="S14103"/>
    </row>
    <row r="14104" spans="19:19" x14ac:dyDescent="0.2">
      <c r="S14104"/>
    </row>
    <row r="14105" spans="19:19" x14ac:dyDescent="0.2">
      <c r="S14105"/>
    </row>
    <row r="14106" spans="19:19" x14ac:dyDescent="0.2">
      <c r="S14106"/>
    </row>
    <row r="14107" spans="19:19" x14ac:dyDescent="0.2">
      <c r="S14107"/>
    </row>
    <row r="14108" spans="19:19" x14ac:dyDescent="0.2">
      <c r="S14108"/>
    </row>
    <row r="14109" spans="19:19" x14ac:dyDescent="0.2">
      <c r="S14109"/>
    </row>
    <row r="14110" spans="19:19" x14ac:dyDescent="0.2">
      <c r="S14110"/>
    </row>
    <row r="14111" spans="19:19" x14ac:dyDescent="0.2">
      <c r="S14111"/>
    </row>
    <row r="14112" spans="19:19" x14ac:dyDescent="0.2">
      <c r="S14112"/>
    </row>
    <row r="14113" spans="19:19" x14ac:dyDescent="0.2">
      <c r="S14113"/>
    </row>
    <row r="14114" spans="19:19" x14ac:dyDescent="0.2">
      <c r="S14114"/>
    </row>
    <row r="14115" spans="19:19" x14ac:dyDescent="0.2">
      <c r="S14115"/>
    </row>
    <row r="14116" spans="19:19" x14ac:dyDescent="0.2">
      <c r="S14116"/>
    </row>
    <row r="14117" spans="19:19" x14ac:dyDescent="0.2">
      <c r="S14117"/>
    </row>
    <row r="14118" spans="19:19" x14ac:dyDescent="0.2">
      <c r="S14118"/>
    </row>
    <row r="14119" spans="19:19" x14ac:dyDescent="0.2">
      <c r="S14119"/>
    </row>
    <row r="14120" spans="19:19" x14ac:dyDescent="0.2">
      <c r="S14120"/>
    </row>
    <row r="14121" spans="19:19" x14ac:dyDescent="0.2">
      <c r="S14121"/>
    </row>
    <row r="14122" spans="19:19" x14ac:dyDescent="0.2">
      <c r="S14122"/>
    </row>
    <row r="14123" spans="19:19" x14ac:dyDescent="0.2">
      <c r="S14123"/>
    </row>
    <row r="14124" spans="19:19" x14ac:dyDescent="0.2">
      <c r="S14124"/>
    </row>
    <row r="14125" spans="19:19" x14ac:dyDescent="0.2">
      <c r="S14125"/>
    </row>
    <row r="14126" spans="19:19" x14ac:dyDescent="0.2">
      <c r="S14126"/>
    </row>
    <row r="14127" spans="19:19" x14ac:dyDescent="0.2">
      <c r="S14127"/>
    </row>
    <row r="14128" spans="19:19" x14ac:dyDescent="0.2">
      <c r="S14128"/>
    </row>
    <row r="14129" spans="19:19" x14ac:dyDescent="0.2">
      <c r="S14129"/>
    </row>
    <row r="14130" spans="19:19" x14ac:dyDescent="0.2">
      <c r="S14130"/>
    </row>
    <row r="14131" spans="19:19" x14ac:dyDescent="0.2">
      <c r="S14131"/>
    </row>
    <row r="14132" spans="19:19" x14ac:dyDescent="0.2">
      <c r="S14132"/>
    </row>
    <row r="14133" spans="19:19" x14ac:dyDescent="0.2">
      <c r="S14133"/>
    </row>
    <row r="14134" spans="19:19" x14ac:dyDescent="0.2">
      <c r="S14134"/>
    </row>
    <row r="14135" spans="19:19" x14ac:dyDescent="0.2">
      <c r="S14135"/>
    </row>
    <row r="14136" spans="19:19" x14ac:dyDescent="0.2">
      <c r="S14136"/>
    </row>
    <row r="14137" spans="19:19" x14ac:dyDescent="0.2">
      <c r="S14137"/>
    </row>
    <row r="14138" spans="19:19" x14ac:dyDescent="0.2">
      <c r="S14138"/>
    </row>
    <row r="14139" spans="19:19" x14ac:dyDescent="0.2">
      <c r="S14139"/>
    </row>
    <row r="14140" spans="19:19" x14ac:dyDescent="0.2">
      <c r="S14140"/>
    </row>
    <row r="14141" spans="19:19" x14ac:dyDescent="0.2">
      <c r="S14141"/>
    </row>
    <row r="14142" spans="19:19" x14ac:dyDescent="0.2">
      <c r="S14142"/>
    </row>
    <row r="14143" spans="19:19" x14ac:dyDescent="0.2">
      <c r="S14143"/>
    </row>
    <row r="14144" spans="19:19" x14ac:dyDescent="0.2">
      <c r="S14144"/>
    </row>
    <row r="14145" spans="19:19" x14ac:dyDescent="0.2">
      <c r="S14145"/>
    </row>
    <row r="14146" spans="19:19" x14ac:dyDescent="0.2">
      <c r="S14146"/>
    </row>
    <row r="14147" spans="19:19" x14ac:dyDescent="0.2">
      <c r="S14147"/>
    </row>
    <row r="14148" spans="19:19" x14ac:dyDescent="0.2">
      <c r="S14148"/>
    </row>
    <row r="14149" spans="19:19" x14ac:dyDescent="0.2">
      <c r="S14149"/>
    </row>
    <row r="14150" spans="19:19" x14ac:dyDescent="0.2">
      <c r="S14150"/>
    </row>
    <row r="14151" spans="19:19" x14ac:dyDescent="0.2">
      <c r="S14151"/>
    </row>
    <row r="14152" spans="19:19" x14ac:dyDescent="0.2">
      <c r="S14152"/>
    </row>
    <row r="14153" spans="19:19" x14ac:dyDescent="0.2">
      <c r="S14153"/>
    </row>
    <row r="14154" spans="19:19" x14ac:dyDescent="0.2">
      <c r="S14154"/>
    </row>
    <row r="14155" spans="19:19" x14ac:dyDescent="0.2">
      <c r="S14155"/>
    </row>
    <row r="14156" spans="19:19" x14ac:dyDescent="0.2">
      <c r="S14156"/>
    </row>
    <row r="14157" spans="19:19" x14ac:dyDescent="0.2">
      <c r="S14157"/>
    </row>
    <row r="14158" spans="19:19" x14ac:dyDescent="0.2">
      <c r="S14158"/>
    </row>
    <row r="14159" spans="19:19" x14ac:dyDescent="0.2">
      <c r="S14159"/>
    </row>
    <row r="14160" spans="19:19" x14ac:dyDescent="0.2">
      <c r="S14160"/>
    </row>
    <row r="14161" spans="19:19" x14ac:dyDescent="0.2">
      <c r="S14161"/>
    </row>
    <row r="14162" spans="19:19" x14ac:dyDescent="0.2">
      <c r="S14162"/>
    </row>
    <row r="14163" spans="19:19" x14ac:dyDescent="0.2">
      <c r="S14163"/>
    </row>
    <row r="14164" spans="19:19" x14ac:dyDescent="0.2">
      <c r="S14164"/>
    </row>
    <row r="14165" spans="19:19" x14ac:dyDescent="0.2">
      <c r="S14165"/>
    </row>
    <row r="14166" spans="19:19" x14ac:dyDescent="0.2">
      <c r="S14166"/>
    </row>
    <row r="14167" spans="19:19" x14ac:dyDescent="0.2">
      <c r="S14167"/>
    </row>
    <row r="14168" spans="19:19" x14ac:dyDescent="0.2">
      <c r="S14168"/>
    </row>
    <row r="14169" spans="19:19" x14ac:dyDescent="0.2">
      <c r="S14169"/>
    </row>
    <row r="14170" spans="19:19" x14ac:dyDescent="0.2">
      <c r="S14170"/>
    </row>
    <row r="14171" spans="19:19" x14ac:dyDescent="0.2">
      <c r="S14171"/>
    </row>
    <row r="14172" spans="19:19" x14ac:dyDescent="0.2">
      <c r="S14172"/>
    </row>
    <row r="14173" spans="19:19" x14ac:dyDescent="0.2">
      <c r="S14173"/>
    </row>
    <row r="14174" spans="19:19" x14ac:dyDescent="0.2">
      <c r="S14174"/>
    </row>
    <row r="14175" spans="19:19" x14ac:dyDescent="0.2">
      <c r="S14175"/>
    </row>
    <row r="14176" spans="19:19" x14ac:dyDescent="0.2">
      <c r="S14176"/>
    </row>
    <row r="14177" spans="19:19" x14ac:dyDescent="0.2">
      <c r="S14177"/>
    </row>
    <row r="14178" spans="19:19" x14ac:dyDescent="0.2">
      <c r="S14178"/>
    </row>
    <row r="14179" spans="19:19" x14ac:dyDescent="0.2">
      <c r="S14179"/>
    </row>
    <row r="14180" spans="19:19" x14ac:dyDescent="0.2">
      <c r="S14180"/>
    </row>
    <row r="14181" spans="19:19" x14ac:dyDescent="0.2">
      <c r="S14181"/>
    </row>
    <row r="14182" spans="19:19" x14ac:dyDescent="0.2">
      <c r="S14182"/>
    </row>
    <row r="14183" spans="19:19" x14ac:dyDescent="0.2">
      <c r="S14183"/>
    </row>
    <row r="14184" spans="19:19" x14ac:dyDescent="0.2">
      <c r="S14184"/>
    </row>
    <row r="14185" spans="19:19" x14ac:dyDescent="0.2">
      <c r="S14185"/>
    </row>
    <row r="14186" spans="19:19" x14ac:dyDescent="0.2">
      <c r="S14186"/>
    </row>
    <row r="14187" spans="19:19" x14ac:dyDescent="0.2">
      <c r="S14187"/>
    </row>
    <row r="14188" spans="19:19" x14ac:dyDescent="0.2">
      <c r="S14188"/>
    </row>
    <row r="14189" spans="19:19" x14ac:dyDescent="0.2">
      <c r="S14189"/>
    </row>
    <row r="14190" spans="19:19" x14ac:dyDescent="0.2">
      <c r="S14190"/>
    </row>
    <row r="14191" spans="19:19" x14ac:dyDescent="0.2">
      <c r="S14191"/>
    </row>
    <row r="14192" spans="19:19" x14ac:dyDescent="0.2">
      <c r="S14192"/>
    </row>
    <row r="14193" spans="19:19" x14ac:dyDescent="0.2">
      <c r="S14193"/>
    </row>
    <row r="14194" spans="19:19" x14ac:dyDescent="0.2">
      <c r="S14194"/>
    </row>
    <row r="14195" spans="19:19" x14ac:dyDescent="0.2">
      <c r="S14195"/>
    </row>
    <row r="14196" spans="19:19" x14ac:dyDescent="0.2">
      <c r="S14196"/>
    </row>
    <row r="14197" spans="19:19" x14ac:dyDescent="0.2">
      <c r="S14197"/>
    </row>
    <row r="14198" spans="19:19" x14ac:dyDescent="0.2">
      <c r="S14198"/>
    </row>
    <row r="14199" spans="19:19" x14ac:dyDescent="0.2">
      <c r="S14199"/>
    </row>
    <row r="14200" spans="19:19" x14ac:dyDescent="0.2">
      <c r="S14200"/>
    </row>
    <row r="14201" spans="19:19" x14ac:dyDescent="0.2">
      <c r="S14201"/>
    </row>
    <row r="14202" spans="19:19" x14ac:dyDescent="0.2">
      <c r="S14202"/>
    </row>
    <row r="14203" spans="19:19" x14ac:dyDescent="0.2">
      <c r="S14203"/>
    </row>
    <row r="14204" spans="19:19" x14ac:dyDescent="0.2">
      <c r="S14204"/>
    </row>
    <row r="14205" spans="19:19" x14ac:dyDescent="0.2">
      <c r="S14205"/>
    </row>
    <row r="14206" spans="19:19" x14ac:dyDescent="0.2">
      <c r="S14206"/>
    </row>
    <row r="14207" spans="19:19" x14ac:dyDescent="0.2">
      <c r="S14207"/>
    </row>
    <row r="14208" spans="19:19" x14ac:dyDescent="0.2">
      <c r="S14208"/>
    </row>
    <row r="14209" spans="19:19" x14ac:dyDescent="0.2">
      <c r="S14209"/>
    </row>
    <row r="14210" spans="19:19" x14ac:dyDescent="0.2">
      <c r="S14210"/>
    </row>
    <row r="14211" spans="19:19" x14ac:dyDescent="0.2">
      <c r="S14211"/>
    </row>
    <row r="14212" spans="19:19" x14ac:dyDescent="0.2">
      <c r="S14212"/>
    </row>
    <row r="14213" spans="19:19" x14ac:dyDescent="0.2">
      <c r="S14213"/>
    </row>
    <row r="14214" spans="19:19" x14ac:dyDescent="0.2">
      <c r="S14214"/>
    </row>
    <row r="14215" spans="19:19" x14ac:dyDescent="0.2">
      <c r="S14215"/>
    </row>
    <row r="14216" spans="19:19" x14ac:dyDescent="0.2">
      <c r="S14216"/>
    </row>
    <row r="14217" spans="19:19" x14ac:dyDescent="0.2">
      <c r="S14217"/>
    </row>
    <row r="14218" spans="19:19" x14ac:dyDescent="0.2">
      <c r="S14218"/>
    </row>
    <row r="14219" spans="19:19" x14ac:dyDescent="0.2">
      <c r="S14219"/>
    </row>
    <row r="14220" spans="19:19" x14ac:dyDescent="0.2">
      <c r="S14220"/>
    </row>
    <row r="14221" spans="19:19" x14ac:dyDescent="0.2">
      <c r="S14221"/>
    </row>
    <row r="14222" spans="19:19" x14ac:dyDescent="0.2">
      <c r="S14222"/>
    </row>
    <row r="14223" spans="19:19" x14ac:dyDescent="0.2">
      <c r="S14223"/>
    </row>
    <row r="14224" spans="19:19" x14ac:dyDescent="0.2">
      <c r="S14224"/>
    </row>
    <row r="14225" spans="19:19" x14ac:dyDescent="0.2">
      <c r="S14225"/>
    </row>
    <row r="14226" spans="19:19" x14ac:dyDescent="0.2">
      <c r="S14226"/>
    </row>
    <row r="14227" spans="19:19" x14ac:dyDescent="0.2">
      <c r="S14227"/>
    </row>
    <row r="14228" spans="19:19" x14ac:dyDescent="0.2">
      <c r="S14228"/>
    </row>
    <row r="14229" spans="19:19" x14ac:dyDescent="0.2">
      <c r="S14229"/>
    </row>
    <row r="14230" spans="19:19" x14ac:dyDescent="0.2">
      <c r="S14230"/>
    </row>
    <row r="14231" spans="19:19" x14ac:dyDescent="0.2">
      <c r="S14231"/>
    </row>
    <row r="14232" spans="19:19" x14ac:dyDescent="0.2">
      <c r="S14232"/>
    </row>
    <row r="14233" spans="19:19" x14ac:dyDescent="0.2">
      <c r="S14233"/>
    </row>
    <row r="14234" spans="19:19" x14ac:dyDescent="0.2">
      <c r="S14234"/>
    </row>
    <row r="14235" spans="19:19" x14ac:dyDescent="0.2">
      <c r="S14235"/>
    </row>
    <row r="14236" spans="19:19" x14ac:dyDescent="0.2">
      <c r="S14236"/>
    </row>
    <row r="14237" spans="19:19" x14ac:dyDescent="0.2">
      <c r="S14237"/>
    </row>
    <row r="14238" spans="19:19" x14ac:dyDescent="0.2">
      <c r="S14238"/>
    </row>
    <row r="14239" spans="19:19" x14ac:dyDescent="0.2">
      <c r="S14239"/>
    </row>
    <row r="14240" spans="19:19" x14ac:dyDescent="0.2">
      <c r="S14240"/>
    </row>
    <row r="14241" spans="19:19" x14ac:dyDescent="0.2">
      <c r="S14241"/>
    </row>
    <row r="14242" spans="19:19" x14ac:dyDescent="0.2">
      <c r="S14242"/>
    </row>
    <row r="14243" spans="19:19" x14ac:dyDescent="0.2">
      <c r="S14243"/>
    </row>
    <row r="14244" spans="19:19" x14ac:dyDescent="0.2">
      <c r="S14244"/>
    </row>
    <row r="14245" spans="19:19" x14ac:dyDescent="0.2">
      <c r="S14245"/>
    </row>
    <row r="14246" spans="19:19" x14ac:dyDescent="0.2">
      <c r="S14246"/>
    </row>
    <row r="14247" spans="19:19" x14ac:dyDescent="0.2">
      <c r="S14247"/>
    </row>
    <row r="14248" spans="19:19" x14ac:dyDescent="0.2">
      <c r="S14248"/>
    </row>
    <row r="14249" spans="19:19" x14ac:dyDescent="0.2">
      <c r="S14249"/>
    </row>
    <row r="14250" spans="19:19" x14ac:dyDescent="0.2">
      <c r="S14250"/>
    </row>
    <row r="14251" spans="19:19" x14ac:dyDescent="0.2">
      <c r="S14251"/>
    </row>
    <row r="14252" spans="19:19" x14ac:dyDescent="0.2">
      <c r="S14252"/>
    </row>
    <row r="14253" spans="19:19" x14ac:dyDescent="0.2">
      <c r="S14253"/>
    </row>
    <row r="14254" spans="19:19" x14ac:dyDescent="0.2">
      <c r="S14254"/>
    </row>
    <row r="14255" spans="19:19" x14ac:dyDescent="0.2">
      <c r="S14255"/>
    </row>
    <row r="14256" spans="19:19" x14ac:dyDescent="0.2">
      <c r="S14256"/>
    </row>
    <row r="14257" spans="19:19" x14ac:dyDescent="0.2">
      <c r="S14257"/>
    </row>
    <row r="14258" spans="19:19" x14ac:dyDescent="0.2">
      <c r="S14258"/>
    </row>
    <row r="14259" spans="19:19" x14ac:dyDescent="0.2">
      <c r="S14259"/>
    </row>
    <row r="14260" spans="19:19" x14ac:dyDescent="0.2">
      <c r="S14260"/>
    </row>
    <row r="14261" spans="19:19" x14ac:dyDescent="0.2">
      <c r="S14261"/>
    </row>
    <row r="14262" spans="19:19" x14ac:dyDescent="0.2">
      <c r="S14262"/>
    </row>
    <row r="14263" spans="19:19" x14ac:dyDescent="0.2">
      <c r="S14263"/>
    </row>
    <row r="14264" spans="19:19" x14ac:dyDescent="0.2">
      <c r="S14264"/>
    </row>
    <row r="14265" spans="19:19" x14ac:dyDescent="0.2">
      <c r="S14265"/>
    </row>
    <row r="14266" spans="19:19" x14ac:dyDescent="0.2">
      <c r="S14266"/>
    </row>
    <row r="14267" spans="19:19" x14ac:dyDescent="0.2">
      <c r="S14267"/>
    </row>
    <row r="14268" spans="19:19" x14ac:dyDescent="0.2">
      <c r="S14268"/>
    </row>
    <row r="14269" spans="19:19" x14ac:dyDescent="0.2">
      <c r="S14269"/>
    </row>
    <row r="14270" spans="19:19" x14ac:dyDescent="0.2">
      <c r="S14270"/>
    </row>
    <row r="14271" spans="19:19" x14ac:dyDescent="0.2">
      <c r="S14271"/>
    </row>
    <row r="14272" spans="19:19" x14ac:dyDescent="0.2">
      <c r="S14272"/>
    </row>
    <row r="14273" spans="19:19" x14ac:dyDescent="0.2">
      <c r="S14273"/>
    </row>
    <row r="14274" spans="19:19" x14ac:dyDescent="0.2">
      <c r="S14274"/>
    </row>
    <row r="14275" spans="19:19" x14ac:dyDescent="0.2">
      <c r="S14275"/>
    </row>
    <row r="14276" spans="19:19" x14ac:dyDescent="0.2">
      <c r="S14276"/>
    </row>
    <row r="14277" spans="19:19" x14ac:dyDescent="0.2">
      <c r="S14277"/>
    </row>
    <row r="14278" spans="19:19" x14ac:dyDescent="0.2">
      <c r="S14278"/>
    </row>
    <row r="14279" spans="19:19" x14ac:dyDescent="0.2">
      <c r="S14279"/>
    </row>
    <row r="14280" spans="19:19" x14ac:dyDescent="0.2">
      <c r="S14280"/>
    </row>
    <row r="14281" spans="19:19" x14ac:dyDescent="0.2">
      <c r="S14281"/>
    </row>
    <row r="14282" spans="19:19" x14ac:dyDescent="0.2">
      <c r="S14282"/>
    </row>
    <row r="14283" spans="19:19" x14ac:dyDescent="0.2">
      <c r="S14283"/>
    </row>
    <row r="14284" spans="19:19" x14ac:dyDescent="0.2">
      <c r="S14284"/>
    </row>
    <row r="14285" spans="19:19" x14ac:dyDescent="0.2">
      <c r="S14285"/>
    </row>
    <row r="14286" spans="19:19" x14ac:dyDescent="0.2">
      <c r="S14286"/>
    </row>
    <row r="14287" spans="19:19" x14ac:dyDescent="0.2">
      <c r="S14287"/>
    </row>
    <row r="14288" spans="19:19" x14ac:dyDescent="0.2">
      <c r="S14288"/>
    </row>
    <row r="14289" spans="19:19" x14ac:dyDescent="0.2">
      <c r="S14289"/>
    </row>
    <row r="14290" spans="19:19" x14ac:dyDescent="0.2">
      <c r="S14290"/>
    </row>
    <row r="14291" spans="19:19" x14ac:dyDescent="0.2">
      <c r="S14291"/>
    </row>
    <row r="14292" spans="19:19" x14ac:dyDescent="0.2">
      <c r="S14292"/>
    </row>
    <row r="14293" spans="19:19" x14ac:dyDescent="0.2">
      <c r="S14293"/>
    </row>
    <row r="14294" spans="19:19" x14ac:dyDescent="0.2">
      <c r="S14294"/>
    </row>
    <row r="14295" spans="19:19" x14ac:dyDescent="0.2">
      <c r="S14295"/>
    </row>
    <row r="14296" spans="19:19" x14ac:dyDescent="0.2">
      <c r="S14296"/>
    </row>
    <row r="14297" spans="19:19" x14ac:dyDescent="0.2">
      <c r="S14297"/>
    </row>
    <row r="14298" spans="19:19" x14ac:dyDescent="0.2">
      <c r="S14298"/>
    </row>
    <row r="14299" spans="19:19" x14ac:dyDescent="0.2">
      <c r="S14299"/>
    </row>
    <row r="14300" spans="19:19" x14ac:dyDescent="0.2">
      <c r="S14300"/>
    </row>
    <row r="14301" spans="19:19" x14ac:dyDescent="0.2">
      <c r="S14301"/>
    </row>
    <row r="14302" spans="19:19" x14ac:dyDescent="0.2">
      <c r="S14302"/>
    </row>
    <row r="14303" spans="19:19" x14ac:dyDescent="0.2">
      <c r="S14303"/>
    </row>
    <row r="14304" spans="19:19" x14ac:dyDescent="0.2">
      <c r="S14304"/>
    </row>
    <row r="14305" spans="19:19" x14ac:dyDescent="0.2">
      <c r="S14305"/>
    </row>
    <row r="14306" spans="19:19" x14ac:dyDescent="0.2">
      <c r="S14306"/>
    </row>
    <row r="14307" spans="19:19" x14ac:dyDescent="0.2">
      <c r="S14307"/>
    </row>
    <row r="14308" spans="19:19" x14ac:dyDescent="0.2">
      <c r="S14308"/>
    </row>
    <row r="14309" spans="19:19" x14ac:dyDescent="0.2">
      <c r="S14309"/>
    </row>
    <row r="14310" spans="19:19" x14ac:dyDescent="0.2">
      <c r="S14310"/>
    </row>
    <row r="14311" spans="19:19" x14ac:dyDescent="0.2">
      <c r="S14311"/>
    </row>
    <row r="14312" spans="19:19" x14ac:dyDescent="0.2">
      <c r="S14312"/>
    </row>
    <row r="14313" spans="19:19" x14ac:dyDescent="0.2">
      <c r="S14313"/>
    </row>
    <row r="14314" spans="19:19" x14ac:dyDescent="0.2">
      <c r="S14314"/>
    </row>
    <row r="14315" spans="19:19" x14ac:dyDescent="0.2">
      <c r="S14315"/>
    </row>
    <row r="14316" spans="19:19" x14ac:dyDescent="0.2">
      <c r="S14316"/>
    </row>
    <row r="14317" spans="19:19" x14ac:dyDescent="0.2">
      <c r="S14317"/>
    </row>
    <row r="14318" spans="19:19" x14ac:dyDescent="0.2">
      <c r="S14318"/>
    </row>
    <row r="14319" spans="19:19" x14ac:dyDescent="0.2">
      <c r="S14319"/>
    </row>
    <row r="14320" spans="19:19" x14ac:dyDescent="0.2">
      <c r="S14320"/>
    </row>
    <row r="14321" spans="19:19" x14ac:dyDescent="0.2">
      <c r="S14321"/>
    </row>
    <row r="14322" spans="19:19" x14ac:dyDescent="0.2">
      <c r="S14322"/>
    </row>
    <row r="14323" spans="19:19" x14ac:dyDescent="0.2">
      <c r="S14323"/>
    </row>
    <row r="14324" spans="19:19" x14ac:dyDescent="0.2">
      <c r="S14324"/>
    </row>
    <row r="14325" spans="19:19" x14ac:dyDescent="0.2">
      <c r="S14325"/>
    </row>
    <row r="14326" spans="19:19" x14ac:dyDescent="0.2">
      <c r="S14326"/>
    </row>
    <row r="14327" spans="19:19" x14ac:dyDescent="0.2">
      <c r="S14327"/>
    </row>
    <row r="14328" spans="19:19" x14ac:dyDescent="0.2">
      <c r="S14328"/>
    </row>
    <row r="14329" spans="19:19" x14ac:dyDescent="0.2">
      <c r="S14329"/>
    </row>
    <row r="14330" spans="19:19" x14ac:dyDescent="0.2">
      <c r="S14330"/>
    </row>
    <row r="14331" spans="19:19" x14ac:dyDescent="0.2">
      <c r="S14331"/>
    </row>
    <row r="14332" spans="19:19" x14ac:dyDescent="0.2">
      <c r="S14332"/>
    </row>
    <row r="14333" spans="19:19" x14ac:dyDescent="0.2">
      <c r="S14333"/>
    </row>
    <row r="14334" spans="19:19" x14ac:dyDescent="0.2">
      <c r="S14334"/>
    </row>
    <row r="14335" spans="19:19" x14ac:dyDescent="0.2">
      <c r="S14335"/>
    </row>
    <row r="14336" spans="19:19" x14ac:dyDescent="0.2">
      <c r="S14336"/>
    </row>
    <row r="14337" spans="19:19" x14ac:dyDescent="0.2">
      <c r="S14337"/>
    </row>
    <row r="14338" spans="19:19" x14ac:dyDescent="0.2">
      <c r="S14338"/>
    </row>
    <row r="14339" spans="19:19" x14ac:dyDescent="0.2">
      <c r="S14339"/>
    </row>
    <row r="14340" spans="19:19" x14ac:dyDescent="0.2">
      <c r="S14340"/>
    </row>
    <row r="14341" spans="19:19" x14ac:dyDescent="0.2">
      <c r="S14341"/>
    </row>
    <row r="14342" spans="19:19" x14ac:dyDescent="0.2">
      <c r="S14342"/>
    </row>
    <row r="14343" spans="19:19" x14ac:dyDescent="0.2">
      <c r="S14343"/>
    </row>
    <row r="14344" spans="19:19" x14ac:dyDescent="0.2">
      <c r="S14344"/>
    </row>
    <row r="14345" spans="19:19" x14ac:dyDescent="0.2">
      <c r="S14345"/>
    </row>
    <row r="14346" spans="19:19" x14ac:dyDescent="0.2">
      <c r="S14346"/>
    </row>
    <row r="14347" spans="19:19" x14ac:dyDescent="0.2">
      <c r="S14347"/>
    </row>
    <row r="14348" spans="19:19" x14ac:dyDescent="0.2">
      <c r="S14348"/>
    </row>
    <row r="14349" spans="19:19" x14ac:dyDescent="0.2">
      <c r="S14349"/>
    </row>
    <row r="14350" spans="19:19" x14ac:dyDescent="0.2">
      <c r="S14350"/>
    </row>
    <row r="14351" spans="19:19" x14ac:dyDescent="0.2">
      <c r="S14351"/>
    </row>
    <row r="14352" spans="19:19" x14ac:dyDescent="0.2">
      <c r="S14352"/>
    </row>
    <row r="14353" spans="19:19" x14ac:dyDescent="0.2">
      <c r="S14353"/>
    </row>
    <row r="14354" spans="19:19" x14ac:dyDescent="0.2">
      <c r="S14354"/>
    </row>
    <row r="14355" spans="19:19" x14ac:dyDescent="0.2">
      <c r="S14355"/>
    </row>
    <row r="14356" spans="19:19" x14ac:dyDescent="0.2">
      <c r="S14356"/>
    </row>
    <row r="14357" spans="19:19" x14ac:dyDescent="0.2">
      <c r="S14357"/>
    </row>
    <row r="14358" spans="19:19" x14ac:dyDescent="0.2">
      <c r="S14358"/>
    </row>
    <row r="14359" spans="19:19" x14ac:dyDescent="0.2">
      <c r="S14359"/>
    </row>
    <row r="14360" spans="19:19" x14ac:dyDescent="0.2">
      <c r="S14360"/>
    </row>
    <row r="14361" spans="19:19" x14ac:dyDescent="0.2">
      <c r="S14361"/>
    </row>
    <row r="14362" spans="19:19" x14ac:dyDescent="0.2">
      <c r="S14362"/>
    </row>
    <row r="14363" spans="19:19" x14ac:dyDescent="0.2">
      <c r="S14363"/>
    </row>
    <row r="14364" spans="19:19" x14ac:dyDescent="0.2">
      <c r="S14364"/>
    </row>
    <row r="14365" spans="19:19" x14ac:dyDescent="0.2">
      <c r="S14365"/>
    </row>
    <row r="14366" spans="19:19" x14ac:dyDescent="0.2">
      <c r="S14366"/>
    </row>
    <row r="14367" spans="19:19" x14ac:dyDescent="0.2">
      <c r="S14367"/>
    </row>
    <row r="14368" spans="19:19" x14ac:dyDescent="0.2">
      <c r="S14368"/>
    </row>
    <row r="14369" spans="19:19" x14ac:dyDescent="0.2">
      <c r="S14369"/>
    </row>
    <row r="14370" spans="19:19" x14ac:dyDescent="0.2">
      <c r="S14370"/>
    </row>
    <row r="14371" spans="19:19" x14ac:dyDescent="0.2">
      <c r="S14371"/>
    </row>
    <row r="14372" spans="19:19" x14ac:dyDescent="0.2">
      <c r="S14372"/>
    </row>
    <row r="14373" spans="19:19" x14ac:dyDescent="0.2">
      <c r="S14373"/>
    </row>
    <row r="14374" spans="19:19" x14ac:dyDescent="0.2">
      <c r="S14374"/>
    </row>
    <row r="14375" spans="19:19" x14ac:dyDescent="0.2">
      <c r="S14375"/>
    </row>
    <row r="14376" spans="19:19" x14ac:dyDescent="0.2">
      <c r="S14376"/>
    </row>
    <row r="14377" spans="19:19" x14ac:dyDescent="0.2">
      <c r="S14377"/>
    </row>
    <row r="14378" spans="19:19" x14ac:dyDescent="0.2">
      <c r="S14378"/>
    </row>
    <row r="14379" spans="19:19" x14ac:dyDescent="0.2">
      <c r="S14379"/>
    </row>
    <row r="14380" spans="19:19" x14ac:dyDescent="0.2">
      <c r="S14380"/>
    </row>
    <row r="14381" spans="19:19" x14ac:dyDescent="0.2">
      <c r="S14381"/>
    </row>
    <row r="14382" spans="19:19" x14ac:dyDescent="0.2">
      <c r="S14382"/>
    </row>
    <row r="14383" spans="19:19" x14ac:dyDescent="0.2">
      <c r="S14383"/>
    </row>
    <row r="14384" spans="19:19" x14ac:dyDescent="0.2">
      <c r="S14384"/>
    </row>
    <row r="14385" spans="19:19" x14ac:dyDescent="0.2">
      <c r="S14385"/>
    </row>
    <row r="14386" spans="19:19" x14ac:dyDescent="0.2">
      <c r="S14386"/>
    </row>
    <row r="14387" spans="19:19" x14ac:dyDescent="0.2">
      <c r="S14387"/>
    </row>
    <row r="14388" spans="19:19" x14ac:dyDescent="0.2">
      <c r="S14388"/>
    </row>
    <row r="14389" spans="19:19" x14ac:dyDescent="0.2">
      <c r="S14389"/>
    </row>
    <row r="14390" spans="19:19" x14ac:dyDescent="0.2">
      <c r="S14390"/>
    </row>
    <row r="14391" spans="19:19" x14ac:dyDescent="0.2">
      <c r="S14391"/>
    </row>
    <row r="14392" spans="19:19" x14ac:dyDescent="0.2">
      <c r="S14392"/>
    </row>
    <row r="14393" spans="19:19" x14ac:dyDescent="0.2">
      <c r="S14393"/>
    </row>
    <row r="14394" spans="19:19" x14ac:dyDescent="0.2">
      <c r="S14394"/>
    </row>
    <row r="14395" spans="19:19" x14ac:dyDescent="0.2">
      <c r="S14395"/>
    </row>
    <row r="14396" spans="19:19" x14ac:dyDescent="0.2">
      <c r="S14396"/>
    </row>
    <row r="14397" spans="19:19" x14ac:dyDescent="0.2">
      <c r="S14397"/>
    </row>
    <row r="14398" spans="19:19" x14ac:dyDescent="0.2">
      <c r="S14398"/>
    </row>
    <row r="14399" spans="19:19" x14ac:dyDescent="0.2">
      <c r="S14399"/>
    </row>
    <row r="14400" spans="19:19" x14ac:dyDescent="0.2">
      <c r="S14400"/>
    </row>
    <row r="14401" spans="19:19" x14ac:dyDescent="0.2">
      <c r="S14401"/>
    </row>
    <row r="14402" spans="19:19" x14ac:dyDescent="0.2">
      <c r="S14402"/>
    </row>
    <row r="14403" spans="19:19" x14ac:dyDescent="0.2">
      <c r="S14403"/>
    </row>
    <row r="14404" spans="19:19" x14ac:dyDescent="0.2">
      <c r="S14404"/>
    </row>
    <row r="14405" spans="19:19" x14ac:dyDescent="0.2">
      <c r="S14405"/>
    </row>
    <row r="14406" spans="19:19" x14ac:dyDescent="0.2">
      <c r="S14406"/>
    </row>
    <row r="14407" spans="19:19" x14ac:dyDescent="0.2">
      <c r="S14407"/>
    </row>
    <row r="14408" spans="19:19" x14ac:dyDescent="0.2">
      <c r="S14408"/>
    </row>
    <row r="14409" spans="19:19" x14ac:dyDescent="0.2">
      <c r="S14409"/>
    </row>
    <row r="14410" spans="19:19" x14ac:dyDescent="0.2">
      <c r="S14410"/>
    </row>
    <row r="14411" spans="19:19" x14ac:dyDescent="0.2">
      <c r="S14411"/>
    </row>
    <row r="14412" spans="19:19" x14ac:dyDescent="0.2">
      <c r="S14412"/>
    </row>
    <row r="14413" spans="19:19" x14ac:dyDescent="0.2">
      <c r="S14413"/>
    </row>
    <row r="14414" spans="19:19" x14ac:dyDescent="0.2">
      <c r="S14414"/>
    </row>
    <row r="14415" spans="19:19" x14ac:dyDescent="0.2">
      <c r="S14415"/>
    </row>
    <row r="14416" spans="19:19" x14ac:dyDescent="0.2">
      <c r="S14416"/>
    </row>
    <row r="14417" spans="19:19" x14ac:dyDescent="0.2">
      <c r="S14417"/>
    </row>
    <row r="14418" spans="19:19" x14ac:dyDescent="0.2">
      <c r="S14418"/>
    </row>
    <row r="14419" spans="19:19" x14ac:dyDescent="0.2">
      <c r="S14419"/>
    </row>
    <row r="14420" spans="19:19" x14ac:dyDescent="0.2">
      <c r="S14420"/>
    </row>
    <row r="14421" spans="19:19" x14ac:dyDescent="0.2">
      <c r="S14421"/>
    </row>
    <row r="14422" spans="19:19" x14ac:dyDescent="0.2">
      <c r="S14422"/>
    </row>
    <row r="14423" spans="19:19" x14ac:dyDescent="0.2">
      <c r="S14423"/>
    </row>
    <row r="14424" spans="19:19" x14ac:dyDescent="0.2">
      <c r="S14424"/>
    </row>
    <row r="14425" spans="19:19" x14ac:dyDescent="0.2">
      <c r="S14425"/>
    </row>
    <row r="14426" spans="19:19" x14ac:dyDescent="0.2">
      <c r="S14426"/>
    </row>
    <row r="14427" spans="19:19" x14ac:dyDescent="0.2">
      <c r="S14427"/>
    </row>
    <row r="14428" spans="19:19" x14ac:dyDescent="0.2">
      <c r="S14428"/>
    </row>
    <row r="14429" spans="19:19" x14ac:dyDescent="0.2">
      <c r="S14429"/>
    </row>
    <row r="14430" spans="19:19" x14ac:dyDescent="0.2">
      <c r="S14430"/>
    </row>
    <row r="14431" spans="19:19" x14ac:dyDescent="0.2">
      <c r="S14431"/>
    </row>
    <row r="14432" spans="19:19" x14ac:dyDescent="0.2">
      <c r="S14432"/>
    </row>
    <row r="14433" spans="19:19" x14ac:dyDescent="0.2">
      <c r="S14433"/>
    </row>
    <row r="14434" spans="19:19" x14ac:dyDescent="0.2">
      <c r="S14434"/>
    </row>
    <row r="14435" spans="19:19" x14ac:dyDescent="0.2">
      <c r="S14435"/>
    </row>
    <row r="14436" spans="19:19" x14ac:dyDescent="0.2">
      <c r="S14436"/>
    </row>
    <row r="14437" spans="19:19" x14ac:dyDescent="0.2">
      <c r="S14437"/>
    </row>
    <row r="14438" spans="19:19" x14ac:dyDescent="0.2">
      <c r="S14438"/>
    </row>
    <row r="14439" spans="19:19" x14ac:dyDescent="0.2">
      <c r="S14439"/>
    </row>
    <row r="14440" spans="19:19" x14ac:dyDescent="0.2">
      <c r="S14440"/>
    </row>
    <row r="14441" spans="19:19" x14ac:dyDescent="0.2">
      <c r="S14441"/>
    </row>
    <row r="14442" spans="19:19" x14ac:dyDescent="0.2">
      <c r="S14442"/>
    </row>
    <row r="14443" spans="19:19" x14ac:dyDescent="0.2">
      <c r="S14443"/>
    </row>
    <row r="14444" spans="19:19" x14ac:dyDescent="0.2">
      <c r="S14444"/>
    </row>
    <row r="14445" spans="19:19" x14ac:dyDescent="0.2">
      <c r="S14445"/>
    </row>
    <row r="14446" spans="19:19" x14ac:dyDescent="0.2">
      <c r="S14446"/>
    </row>
    <row r="14447" spans="19:19" x14ac:dyDescent="0.2">
      <c r="S14447"/>
    </row>
    <row r="14448" spans="19:19" x14ac:dyDescent="0.2">
      <c r="S14448"/>
    </row>
    <row r="14449" spans="19:19" x14ac:dyDescent="0.2">
      <c r="S14449"/>
    </row>
    <row r="14450" spans="19:19" x14ac:dyDescent="0.2">
      <c r="S14450"/>
    </row>
    <row r="14451" spans="19:19" x14ac:dyDescent="0.2">
      <c r="S14451"/>
    </row>
    <row r="14452" spans="19:19" x14ac:dyDescent="0.2">
      <c r="S14452"/>
    </row>
    <row r="14453" spans="19:19" x14ac:dyDescent="0.2">
      <c r="S14453"/>
    </row>
    <row r="14454" spans="19:19" x14ac:dyDescent="0.2">
      <c r="S14454"/>
    </row>
    <row r="14455" spans="19:19" x14ac:dyDescent="0.2">
      <c r="S14455"/>
    </row>
    <row r="14456" spans="19:19" x14ac:dyDescent="0.2">
      <c r="S14456"/>
    </row>
    <row r="14457" spans="19:19" x14ac:dyDescent="0.2">
      <c r="S14457"/>
    </row>
    <row r="14458" spans="19:19" x14ac:dyDescent="0.2">
      <c r="S14458"/>
    </row>
    <row r="14459" spans="19:19" x14ac:dyDescent="0.2">
      <c r="S14459"/>
    </row>
    <row r="14460" spans="19:19" x14ac:dyDescent="0.2">
      <c r="S14460"/>
    </row>
    <row r="14461" spans="19:19" x14ac:dyDescent="0.2">
      <c r="S14461"/>
    </row>
    <row r="14462" spans="19:19" x14ac:dyDescent="0.2">
      <c r="S14462"/>
    </row>
    <row r="14463" spans="19:19" x14ac:dyDescent="0.2">
      <c r="S14463"/>
    </row>
    <row r="14464" spans="19:19" x14ac:dyDescent="0.2">
      <c r="S14464"/>
    </row>
    <row r="14465" spans="19:19" x14ac:dyDescent="0.2">
      <c r="S14465"/>
    </row>
    <row r="14466" spans="19:19" x14ac:dyDescent="0.2">
      <c r="S14466"/>
    </row>
    <row r="14467" spans="19:19" x14ac:dyDescent="0.2">
      <c r="S14467"/>
    </row>
    <row r="14468" spans="19:19" x14ac:dyDescent="0.2">
      <c r="S14468"/>
    </row>
    <row r="14469" spans="19:19" x14ac:dyDescent="0.2">
      <c r="S14469"/>
    </row>
    <row r="14470" spans="19:19" x14ac:dyDescent="0.2">
      <c r="S14470"/>
    </row>
    <row r="14471" spans="19:19" x14ac:dyDescent="0.2">
      <c r="S14471"/>
    </row>
    <row r="14472" spans="19:19" x14ac:dyDescent="0.2">
      <c r="S14472"/>
    </row>
    <row r="14473" spans="19:19" x14ac:dyDescent="0.2">
      <c r="S14473"/>
    </row>
    <row r="14474" spans="19:19" x14ac:dyDescent="0.2">
      <c r="S14474"/>
    </row>
    <row r="14475" spans="19:19" x14ac:dyDescent="0.2">
      <c r="S14475"/>
    </row>
    <row r="14476" spans="19:19" x14ac:dyDescent="0.2">
      <c r="S14476"/>
    </row>
    <row r="14477" spans="19:19" x14ac:dyDescent="0.2">
      <c r="S14477"/>
    </row>
    <row r="14478" spans="19:19" x14ac:dyDescent="0.2">
      <c r="S14478"/>
    </row>
    <row r="14479" spans="19:19" x14ac:dyDescent="0.2">
      <c r="S14479"/>
    </row>
    <row r="14480" spans="19:19" x14ac:dyDescent="0.2">
      <c r="S14480"/>
    </row>
    <row r="14481" spans="19:19" x14ac:dyDescent="0.2">
      <c r="S14481"/>
    </row>
    <row r="14482" spans="19:19" x14ac:dyDescent="0.2">
      <c r="S14482"/>
    </row>
    <row r="14483" spans="19:19" x14ac:dyDescent="0.2">
      <c r="S14483"/>
    </row>
    <row r="14484" spans="19:19" x14ac:dyDescent="0.2">
      <c r="S14484"/>
    </row>
    <row r="14485" spans="19:19" x14ac:dyDescent="0.2">
      <c r="S14485"/>
    </row>
    <row r="14486" spans="19:19" x14ac:dyDescent="0.2">
      <c r="S14486"/>
    </row>
    <row r="14487" spans="19:19" x14ac:dyDescent="0.2">
      <c r="S14487"/>
    </row>
    <row r="14488" spans="19:19" x14ac:dyDescent="0.2">
      <c r="S14488"/>
    </row>
    <row r="14489" spans="19:19" x14ac:dyDescent="0.2">
      <c r="S14489"/>
    </row>
    <row r="14490" spans="19:19" x14ac:dyDescent="0.2">
      <c r="S14490"/>
    </row>
    <row r="14491" spans="19:19" x14ac:dyDescent="0.2">
      <c r="S14491"/>
    </row>
    <row r="14492" spans="19:19" x14ac:dyDescent="0.2">
      <c r="S14492"/>
    </row>
    <row r="14493" spans="19:19" x14ac:dyDescent="0.2">
      <c r="S14493"/>
    </row>
    <row r="14494" spans="19:19" x14ac:dyDescent="0.2">
      <c r="S14494"/>
    </row>
    <row r="14495" spans="19:19" x14ac:dyDescent="0.2">
      <c r="S14495"/>
    </row>
    <row r="14496" spans="19:19" x14ac:dyDescent="0.2">
      <c r="S14496"/>
    </row>
    <row r="14497" spans="19:19" x14ac:dyDescent="0.2">
      <c r="S14497"/>
    </row>
    <row r="14498" spans="19:19" x14ac:dyDescent="0.2">
      <c r="S14498"/>
    </row>
    <row r="14499" spans="19:19" x14ac:dyDescent="0.2">
      <c r="S14499"/>
    </row>
    <row r="14500" spans="19:19" x14ac:dyDescent="0.2">
      <c r="S14500"/>
    </row>
    <row r="14501" spans="19:19" x14ac:dyDescent="0.2">
      <c r="S14501"/>
    </row>
    <row r="14502" spans="19:19" x14ac:dyDescent="0.2">
      <c r="S14502"/>
    </row>
    <row r="14503" spans="19:19" x14ac:dyDescent="0.2">
      <c r="S14503"/>
    </row>
    <row r="14504" spans="19:19" x14ac:dyDescent="0.2">
      <c r="S14504"/>
    </row>
    <row r="14505" spans="19:19" x14ac:dyDescent="0.2">
      <c r="S14505"/>
    </row>
    <row r="14506" spans="19:19" x14ac:dyDescent="0.2">
      <c r="S14506"/>
    </row>
    <row r="14507" spans="19:19" x14ac:dyDescent="0.2">
      <c r="S14507"/>
    </row>
    <row r="14508" spans="19:19" x14ac:dyDescent="0.2">
      <c r="S14508"/>
    </row>
    <row r="14509" spans="19:19" x14ac:dyDescent="0.2">
      <c r="S14509"/>
    </row>
    <row r="14510" spans="19:19" x14ac:dyDescent="0.2">
      <c r="S14510"/>
    </row>
    <row r="14511" spans="19:19" x14ac:dyDescent="0.2">
      <c r="S14511"/>
    </row>
    <row r="14512" spans="19:19" x14ac:dyDescent="0.2">
      <c r="S14512"/>
    </row>
    <row r="14513" spans="19:19" x14ac:dyDescent="0.2">
      <c r="S14513"/>
    </row>
    <row r="14514" spans="19:19" x14ac:dyDescent="0.2">
      <c r="S14514"/>
    </row>
    <row r="14515" spans="19:19" x14ac:dyDescent="0.2">
      <c r="S14515"/>
    </row>
    <row r="14516" spans="19:19" x14ac:dyDescent="0.2">
      <c r="S14516"/>
    </row>
    <row r="14517" spans="19:19" x14ac:dyDescent="0.2">
      <c r="S14517"/>
    </row>
    <row r="14518" spans="19:19" x14ac:dyDescent="0.2">
      <c r="S14518"/>
    </row>
    <row r="14519" spans="19:19" x14ac:dyDescent="0.2">
      <c r="S14519"/>
    </row>
    <row r="14520" spans="19:19" x14ac:dyDescent="0.2">
      <c r="S14520"/>
    </row>
    <row r="14521" spans="19:19" x14ac:dyDescent="0.2">
      <c r="S14521"/>
    </row>
    <row r="14522" spans="19:19" x14ac:dyDescent="0.2">
      <c r="S14522"/>
    </row>
    <row r="14523" spans="19:19" x14ac:dyDescent="0.2">
      <c r="S14523"/>
    </row>
    <row r="14524" spans="19:19" x14ac:dyDescent="0.2">
      <c r="S14524"/>
    </row>
    <row r="14525" spans="19:19" x14ac:dyDescent="0.2">
      <c r="S14525"/>
    </row>
    <row r="14526" spans="19:19" x14ac:dyDescent="0.2">
      <c r="S14526"/>
    </row>
    <row r="14527" spans="19:19" x14ac:dyDescent="0.2">
      <c r="S14527"/>
    </row>
    <row r="14528" spans="19:19" x14ac:dyDescent="0.2">
      <c r="S14528"/>
    </row>
    <row r="14529" spans="19:19" x14ac:dyDescent="0.2">
      <c r="S14529"/>
    </row>
    <row r="14530" spans="19:19" x14ac:dyDescent="0.2">
      <c r="S14530"/>
    </row>
    <row r="14531" spans="19:19" x14ac:dyDescent="0.2">
      <c r="S14531"/>
    </row>
    <row r="14532" spans="19:19" x14ac:dyDescent="0.2">
      <c r="S14532"/>
    </row>
    <row r="14533" spans="19:19" x14ac:dyDescent="0.2">
      <c r="S14533"/>
    </row>
    <row r="14534" spans="19:19" x14ac:dyDescent="0.2">
      <c r="S14534"/>
    </row>
    <row r="14535" spans="19:19" x14ac:dyDescent="0.2">
      <c r="S14535"/>
    </row>
    <row r="14536" spans="19:19" x14ac:dyDescent="0.2">
      <c r="S14536"/>
    </row>
    <row r="14537" spans="19:19" x14ac:dyDescent="0.2">
      <c r="S14537"/>
    </row>
    <row r="14538" spans="19:19" x14ac:dyDescent="0.2">
      <c r="S14538"/>
    </row>
    <row r="14539" spans="19:19" x14ac:dyDescent="0.2">
      <c r="S14539"/>
    </row>
    <row r="14540" spans="19:19" x14ac:dyDescent="0.2">
      <c r="S14540"/>
    </row>
    <row r="14541" spans="19:19" x14ac:dyDescent="0.2">
      <c r="S14541"/>
    </row>
    <row r="14542" spans="19:19" x14ac:dyDescent="0.2">
      <c r="S14542"/>
    </row>
    <row r="14543" spans="19:19" x14ac:dyDescent="0.2">
      <c r="S14543"/>
    </row>
    <row r="14544" spans="19:19" x14ac:dyDescent="0.2">
      <c r="S14544"/>
    </row>
    <row r="14545" spans="19:19" x14ac:dyDescent="0.2">
      <c r="S14545"/>
    </row>
    <row r="14546" spans="19:19" x14ac:dyDescent="0.2">
      <c r="S14546"/>
    </row>
    <row r="14547" spans="19:19" x14ac:dyDescent="0.2">
      <c r="S14547"/>
    </row>
    <row r="14548" spans="19:19" x14ac:dyDescent="0.2">
      <c r="S14548"/>
    </row>
    <row r="14549" spans="19:19" x14ac:dyDescent="0.2">
      <c r="S14549"/>
    </row>
    <row r="14550" spans="19:19" x14ac:dyDescent="0.2">
      <c r="S14550"/>
    </row>
    <row r="14551" spans="19:19" x14ac:dyDescent="0.2">
      <c r="S14551"/>
    </row>
    <row r="14552" spans="19:19" x14ac:dyDescent="0.2">
      <c r="S14552"/>
    </row>
    <row r="14553" spans="19:19" x14ac:dyDescent="0.2">
      <c r="S14553"/>
    </row>
    <row r="14554" spans="19:19" x14ac:dyDescent="0.2">
      <c r="S14554"/>
    </row>
    <row r="14555" spans="19:19" x14ac:dyDescent="0.2">
      <c r="S14555"/>
    </row>
    <row r="14556" spans="19:19" x14ac:dyDescent="0.2">
      <c r="S14556"/>
    </row>
    <row r="14557" spans="19:19" x14ac:dyDescent="0.2">
      <c r="S14557"/>
    </row>
    <row r="14558" spans="19:19" x14ac:dyDescent="0.2">
      <c r="S14558"/>
    </row>
    <row r="14559" spans="19:19" x14ac:dyDescent="0.2">
      <c r="S14559"/>
    </row>
    <row r="14560" spans="19:19" x14ac:dyDescent="0.2">
      <c r="S14560"/>
    </row>
    <row r="14561" spans="19:19" x14ac:dyDescent="0.2">
      <c r="S14561"/>
    </row>
    <row r="14562" spans="19:19" x14ac:dyDescent="0.2">
      <c r="S14562"/>
    </row>
    <row r="14563" spans="19:19" x14ac:dyDescent="0.2">
      <c r="S14563"/>
    </row>
    <row r="14564" spans="19:19" x14ac:dyDescent="0.2">
      <c r="S14564"/>
    </row>
    <row r="14565" spans="19:19" x14ac:dyDescent="0.2">
      <c r="S14565"/>
    </row>
    <row r="14566" spans="19:19" x14ac:dyDescent="0.2">
      <c r="S14566"/>
    </row>
    <row r="14567" spans="19:19" x14ac:dyDescent="0.2">
      <c r="S14567"/>
    </row>
    <row r="14568" spans="19:19" x14ac:dyDescent="0.2">
      <c r="S14568"/>
    </row>
    <row r="14569" spans="19:19" x14ac:dyDescent="0.2">
      <c r="S14569"/>
    </row>
    <row r="14570" spans="19:19" x14ac:dyDescent="0.2">
      <c r="S14570"/>
    </row>
    <row r="14571" spans="19:19" x14ac:dyDescent="0.2">
      <c r="S14571"/>
    </row>
    <row r="14572" spans="19:19" x14ac:dyDescent="0.2">
      <c r="S14572"/>
    </row>
    <row r="14573" spans="19:19" x14ac:dyDescent="0.2">
      <c r="S14573"/>
    </row>
    <row r="14574" spans="19:19" x14ac:dyDescent="0.2">
      <c r="S14574"/>
    </row>
    <row r="14575" spans="19:19" x14ac:dyDescent="0.2">
      <c r="S14575"/>
    </row>
    <row r="14576" spans="19:19" x14ac:dyDescent="0.2">
      <c r="S14576"/>
    </row>
    <row r="14577" spans="19:19" x14ac:dyDescent="0.2">
      <c r="S14577"/>
    </row>
    <row r="14578" spans="19:19" x14ac:dyDescent="0.2">
      <c r="S14578"/>
    </row>
    <row r="14579" spans="19:19" x14ac:dyDescent="0.2">
      <c r="S14579"/>
    </row>
    <row r="14580" spans="19:19" x14ac:dyDescent="0.2">
      <c r="S14580"/>
    </row>
    <row r="14581" spans="19:19" x14ac:dyDescent="0.2">
      <c r="S14581"/>
    </row>
    <row r="14582" spans="19:19" x14ac:dyDescent="0.2">
      <c r="S14582"/>
    </row>
    <row r="14583" spans="19:19" x14ac:dyDescent="0.2">
      <c r="S14583"/>
    </row>
    <row r="14584" spans="19:19" x14ac:dyDescent="0.2">
      <c r="S14584"/>
    </row>
    <row r="14585" spans="19:19" x14ac:dyDescent="0.2">
      <c r="S14585"/>
    </row>
    <row r="14586" spans="19:19" x14ac:dyDescent="0.2">
      <c r="S14586"/>
    </row>
    <row r="14587" spans="19:19" x14ac:dyDescent="0.2">
      <c r="S14587"/>
    </row>
    <row r="14588" spans="19:19" x14ac:dyDescent="0.2">
      <c r="S14588"/>
    </row>
    <row r="14589" spans="19:19" x14ac:dyDescent="0.2">
      <c r="S14589"/>
    </row>
    <row r="14590" spans="19:19" x14ac:dyDescent="0.2">
      <c r="S14590"/>
    </row>
    <row r="14591" spans="19:19" x14ac:dyDescent="0.2">
      <c r="S14591"/>
    </row>
    <row r="14592" spans="19:19" x14ac:dyDescent="0.2">
      <c r="S14592"/>
    </row>
    <row r="14593" spans="19:19" x14ac:dyDescent="0.2">
      <c r="S14593"/>
    </row>
    <row r="14594" spans="19:19" x14ac:dyDescent="0.2">
      <c r="S14594"/>
    </row>
    <row r="14595" spans="19:19" x14ac:dyDescent="0.2">
      <c r="S14595"/>
    </row>
    <row r="14596" spans="19:19" x14ac:dyDescent="0.2">
      <c r="S14596"/>
    </row>
    <row r="14597" spans="19:19" x14ac:dyDescent="0.2">
      <c r="S14597"/>
    </row>
    <row r="14598" spans="19:19" x14ac:dyDescent="0.2">
      <c r="S14598"/>
    </row>
    <row r="14599" spans="19:19" x14ac:dyDescent="0.2">
      <c r="S14599"/>
    </row>
    <row r="14600" spans="19:19" x14ac:dyDescent="0.2">
      <c r="S14600"/>
    </row>
    <row r="14601" spans="19:19" x14ac:dyDescent="0.2">
      <c r="S14601"/>
    </row>
    <row r="14602" spans="19:19" x14ac:dyDescent="0.2">
      <c r="S14602"/>
    </row>
    <row r="14603" spans="19:19" x14ac:dyDescent="0.2">
      <c r="S14603"/>
    </row>
    <row r="14604" spans="19:19" x14ac:dyDescent="0.2">
      <c r="S14604"/>
    </row>
    <row r="14605" spans="19:19" x14ac:dyDescent="0.2">
      <c r="S14605"/>
    </row>
    <row r="14606" spans="19:19" x14ac:dyDescent="0.2">
      <c r="S14606"/>
    </row>
    <row r="14607" spans="19:19" x14ac:dyDescent="0.2">
      <c r="S14607"/>
    </row>
    <row r="14608" spans="19:19" x14ac:dyDescent="0.2">
      <c r="S14608"/>
    </row>
    <row r="14609" spans="19:19" x14ac:dyDescent="0.2">
      <c r="S14609"/>
    </row>
    <row r="14610" spans="19:19" x14ac:dyDescent="0.2">
      <c r="S14610"/>
    </row>
    <row r="14611" spans="19:19" x14ac:dyDescent="0.2">
      <c r="S14611"/>
    </row>
    <row r="14612" spans="19:19" x14ac:dyDescent="0.2">
      <c r="S14612"/>
    </row>
    <row r="14613" spans="19:19" x14ac:dyDescent="0.2">
      <c r="S14613"/>
    </row>
    <row r="14614" spans="19:19" x14ac:dyDescent="0.2">
      <c r="S14614"/>
    </row>
    <row r="14615" spans="19:19" x14ac:dyDescent="0.2">
      <c r="S14615"/>
    </row>
    <row r="14616" spans="19:19" x14ac:dyDescent="0.2">
      <c r="S14616"/>
    </row>
    <row r="14617" spans="19:19" x14ac:dyDescent="0.2">
      <c r="S14617"/>
    </row>
    <row r="14618" spans="19:19" x14ac:dyDescent="0.2">
      <c r="S14618"/>
    </row>
    <row r="14619" spans="19:19" x14ac:dyDescent="0.2">
      <c r="S14619"/>
    </row>
    <row r="14620" spans="19:19" x14ac:dyDescent="0.2">
      <c r="S14620"/>
    </row>
    <row r="14621" spans="19:19" x14ac:dyDescent="0.2">
      <c r="S14621"/>
    </row>
    <row r="14622" spans="19:19" x14ac:dyDescent="0.2">
      <c r="S14622"/>
    </row>
    <row r="14623" spans="19:19" x14ac:dyDescent="0.2">
      <c r="S14623"/>
    </row>
    <row r="14624" spans="19:19" x14ac:dyDescent="0.2">
      <c r="S14624"/>
    </row>
    <row r="14625" spans="19:19" x14ac:dyDescent="0.2">
      <c r="S14625"/>
    </row>
    <row r="14626" spans="19:19" x14ac:dyDescent="0.2">
      <c r="S14626"/>
    </row>
    <row r="14627" spans="19:19" x14ac:dyDescent="0.2">
      <c r="S14627"/>
    </row>
    <row r="14628" spans="19:19" x14ac:dyDescent="0.2">
      <c r="S14628"/>
    </row>
    <row r="14629" spans="19:19" x14ac:dyDescent="0.2">
      <c r="S14629"/>
    </row>
    <row r="14630" spans="19:19" x14ac:dyDescent="0.2">
      <c r="S14630"/>
    </row>
    <row r="14631" spans="19:19" x14ac:dyDescent="0.2">
      <c r="S14631"/>
    </row>
    <row r="14632" spans="19:19" x14ac:dyDescent="0.2">
      <c r="S14632"/>
    </row>
    <row r="14633" spans="19:19" x14ac:dyDescent="0.2">
      <c r="S14633"/>
    </row>
    <row r="14634" spans="19:19" x14ac:dyDescent="0.2">
      <c r="S14634"/>
    </row>
    <row r="14635" spans="19:19" x14ac:dyDescent="0.2">
      <c r="S14635"/>
    </row>
    <row r="14636" spans="19:19" x14ac:dyDescent="0.2">
      <c r="S14636"/>
    </row>
    <row r="14637" spans="19:19" x14ac:dyDescent="0.2">
      <c r="S14637"/>
    </row>
    <row r="14638" spans="19:19" x14ac:dyDescent="0.2">
      <c r="S14638"/>
    </row>
    <row r="14639" spans="19:19" x14ac:dyDescent="0.2">
      <c r="S14639"/>
    </row>
    <row r="14640" spans="19:19" x14ac:dyDescent="0.2">
      <c r="S14640"/>
    </row>
    <row r="14641" spans="19:19" x14ac:dyDescent="0.2">
      <c r="S14641"/>
    </row>
    <row r="14642" spans="19:19" x14ac:dyDescent="0.2">
      <c r="S14642"/>
    </row>
    <row r="14643" spans="19:19" x14ac:dyDescent="0.2">
      <c r="S14643"/>
    </row>
    <row r="14644" spans="19:19" x14ac:dyDescent="0.2">
      <c r="S14644"/>
    </row>
    <row r="14645" spans="19:19" x14ac:dyDescent="0.2">
      <c r="S14645"/>
    </row>
    <row r="14646" spans="19:19" x14ac:dyDescent="0.2">
      <c r="S14646"/>
    </row>
    <row r="14647" spans="19:19" x14ac:dyDescent="0.2">
      <c r="S14647"/>
    </row>
    <row r="14648" spans="19:19" x14ac:dyDescent="0.2">
      <c r="S14648"/>
    </row>
    <row r="14649" spans="19:19" x14ac:dyDescent="0.2">
      <c r="S14649"/>
    </row>
    <row r="14650" spans="19:19" x14ac:dyDescent="0.2">
      <c r="S14650"/>
    </row>
    <row r="14651" spans="19:19" x14ac:dyDescent="0.2">
      <c r="S14651"/>
    </row>
    <row r="14652" spans="19:19" x14ac:dyDescent="0.2">
      <c r="S14652"/>
    </row>
    <row r="14653" spans="19:19" x14ac:dyDescent="0.2">
      <c r="S14653"/>
    </row>
    <row r="14654" spans="19:19" x14ac:dyDescent="0.2">
      <c r="S14654"/>
    </row>
    <row r="14655" spans="19:19" x14ac:dyDescent="0.2">
      <c r="S14655"/>
    </row>
    <row r="14656" spans="19:19" x14ac:dyDescent="0.2">
      <c r="S14656"/>
    </row>
    <row r="14657" spans="19:19" x14ac:dyDescent="0.2">
      <c r="S14657"/>
    </row>
    <row r="14658" spans="19:19" x14ac:dyDescent="0.2">
      <c r="S14658"/>
    </row>
    <row r="14659" spans="19:19" x14ac:dyDescent="0.2">
      <c r="S14659"/>
    </row>
    <row r="14660" spans="19:19" x14ac:dyDescent="0.2">
      <c r="S14660"/>
    </row>
    <row r="14661" spans="19:19" x14ac:dyDescent="0.2">
      <c r="S14661"/>
    </row>
    <row r="14662" spans="19:19" x14ac:dyDescent="0.2">
      <c r="S14662"/>
    </row>
    <row r="14663" spans="19:19" x14ac:dyDescent="0.2">
      <c r="S14663"/>
    </row>
    <row r="14664" spans="19:19" x14ac:dyDescent="0.2">
      <c r="S14664"/>
    </row>
    <row r="14665" spans="19:19" x14ac:dyDescent="0.2">
      <c r="S14665"/>
    </row>
    <row r="14666" spans="19:19" x14ac:dyDescent="0.2">
      <c r="S14666"/>
    </row>
    <row r="14667" spans="19:19" x14ac:dyDescent="0.2">
      <c r="S14667"/>
    </row>
    <row r="14668" spans="19:19" x14ac:dyDescent="0.2">
      <c r="S14668"/>
    </row>
    <row r="14669" spans="19:19" x14ac:dyDescent="0.2">
      <c r="S14669"/>
    </row>
    <row r="14670" spans="19:19" x14ac:dyDescent="0.2">
      <c r="S14670"/>
    </row>
    <row r="14671" spans="19:19" x14ac:dyDescent="0.2">
      <c r="S14671"/>
    </row>
    <row r="14672" spans="19:19" x14ac:dyDescent="0.2">
      <c r="S14672"/>
    </row>
    <row r="14673" spans="19:19" x14ac:dyDescent="0.2">
      <c r="S14673"/>
    </row>
    <row r="14674" spans="19:19" x14ac:dyDescent="0.2">
      <c r="S14674"/>
    </row>
    <row r="14675" spans="19:19" x14ac:dyDescent="0.2">
      <c r="S14675"/>
    </row>
    <row r="14676" spans="19:19" x14ac:dyDescent="0.2">
      <c r="S14676"/>
    </row>
    <row r="14677" spans="19:19" x14ac:dyDescent="0.2">
      <c r="S14677"/>
    </row>
    <row r="14678" spans="19:19" x14ac:dyDescent="0.2">
      <c r="S14678"/>
    </row>
    <row r="14679" spans="19:19" x14ac:dyDescent="0.2">
      <c r="S14679"/>
    </row>
    <row r="14680" spans="19:19" x14ac:dyDescent="0.2">
      <c r="S14680"/>
    </row>
    <row r="14681" spans="19:19" x14ac:dyDescent="0.2">
      <c r="S14681"/>
    </row>
    <row r="14682" spans="19:19" x14ac:dyDescent="0.2">
      <c r="S14682"/>
    </row>
    <row r="14683" spans="19:19" x14ac:dyDescent="0.2">
      <c r="S14683"/>
    </row>
    <row r="14684" spans="19:19" x14ac:dyDescent="0.2">
      <c r="S14684"/>
    </row>
    <row r="14685" spans="19:19" x14ac:dyDescent="0.2">
      <c r="S14685"/>
    </row>
    <row r="14686" spans="19:19" x14ac:dyDescent="0.2">
      <c r="S14686"/>
    </row>
    <row r="14687" spans="19:19" x14ac:dyDescent="0.2">
      <c r="S14687"/>
    </row>
    <row r="14688" spans="19:19" x14ac:dyDescent="0.2">
      <c r="S14688"/>
    </row>
    <row r="14689" spans="19:19" x14ac:dyDescent="0.2">
      <c r="S14689"/>
    </row>
    <row r="14690" spans="19:19" x14ac:dyDescent="0.2">
      <c r="S14690"/>
    </row>
    <row r="14691" spans="19:19" x14ac:dyDescent="0.2">
      <c r="S14691"/>
    </row>
    <row r="14692" spans="19:19" x14ac:dyDescent="0.2">
      <c r="S14692"/>
    </row>
    <row r="14693" spans="19:19" x14ac:dyDescent="0.2">
      <c r="S14693"/>
    </row>
    <row r="14694" spans="19:19" x14ac:dyDescent="0.2">
      <c r="S14694"/>
    </row>
    <row r="14695" spans="19:19" x14ac:dyDescent="0.2">
      <c r="S14695"/>
    </row>
    <row r="14696" spans="19:19" x14ac:dyDescent="0.2">
      <c r="S14696"/>
    </row>
    <row r="14697" spans="19:19" x14ac:dyDescent="0.2">
      <c r="S14697"/>
    </row>
    <row r="14698" spans="19:19" x14ac:dyDescent="0.2">
      <c r="S14698"/>
    </row>
    <row r="14699" spans="19:19" x14ac:dyDescent="0.2">
      <c r="S14699"/>
    </row>
    <row r="14700" spans="19:19" x14ac:dyDescent="0.2">
      <c r="S14700"/>
    </row>
    <row r="14701" spans="19:19" x14ac:dyDescent="0.2">
      <c r="S14701"/>
    </row>
    <row r="14702" spans="19:19" x14ac:dyDescent="0.2">
      <c r="S14702"/>
    </row>
    <row r="14703" spans="19:19" x14ac:dyDescent="0.2">
      <c r="S14703"/>
    </row>
    <row r="14704" spans="19:19" x14ac:dyDescent="0.2">
      <c r="S14704"/>
    </row>
    <row r="14705" spans="19:19" x14ac:dyDescent="0.2">
      <c r="S14705"/>
    </row>
    <row r="14706" spans="19:19" x14ac:dyDescent="0.2">
      <c r="S14706"/>
    </row>
    <row r="14707" spans="19:19" x14ac:dyDescent="0.2">
      <c r="S14707"/>
    </row>
    <row r="14708" spans="19:19" x14ac:dyDescent="0.2">
      <c r="S14708"/>
    </row>
    <row r="14709" spans="19:19" x14ac:dyDescent="0.2">
      <c r="S14709"/>
    </row>
    <row r="14710" spans="19:19" x14ac:dyDescent="0.2">
      <c r="S14710"/>
    </row>
    <row r="14711" spans="19:19" x14ac:dyDescent="0.2">
      <c r="S14711"/>
    </row>
    <row r="14712" spans="19:19" x14ac:dyDescent="0.2">
      <c r="S14712"/>
    </row>
    <row r="14713" spans="19:19" x14ac:dyDescent="0.2">
      <c r="S14713"/>
    </row>
    <row r="14714" spans="19:19" x14ac:dyDescent="0.2">
      <c r="S14714"/>
    </row>
    <row r="14715" spans="19:19" x14ac:dyDescent="0.2">
      <c r="S14715"/>
    </row>
    <row r="14716" spans="19:19" x14ac:dyDescent="0.2">
      <c r="S14716"/>
    </row>
    <row r="14717" spans="19:19" x14ac:dyDescent="0.2">
      <c r="S14717"/>
    </row>
    <row r="14718" spans="19:19" x14ac:dyDescent="0.2">
      <c r="S14718"/>
    </row>
    <row r="14719" spans="19:19" x14ac:dyDescent="0.2">
      <c r="S14719"/>
    </row>
    <row r="14720" spans="19:19" x14ac:dyDescent="0.2">
      <c r="S14720"/>
    </row>
    <row r="14721" spans="19:19" x14ac:dyDescent="0.2">
      <c r="S14721"/>
    </row>
    <row r="14722" spans="19:19" x14ac:dyDescent="0.2">
      <c r="S14722"/>
    </row>
    <row r="14723" spans="19:19" x14ac:dyDescent="0.2">
      <c r="S14723"/>
    </row>
    <row r="14724" spans="19:19" x14ac:dyDescent="0.2">
      <c r="S14724"/>
    </row>
    <row r="14725" spans="19:19" x14ac:dyDescent="0.2">
      <c r="S14725"/>
    </row>
    <row r="14726" spans="19:19" x14ac:dyDescent="0.2">
      <c r="S14726"/>
    </row>
    <row r="14727" spans="19:19" x14ac:dyDescent="0.2">
      <c r="S14727"/>
    </row>
    <row r="14728" spans="19:19" x14ac:dyDescent="0.2">
      <c r="S14728"/>
    </row>
    <row r="14729" spans="19:19" x14ac:dyDescent="0.2">
      <c r="S14729"/>
    </row>
    <row r="14730" spans="19:19" x14ac:dyDescent="0.2">
      <c r="S14730"/>
    </row>
    <row r="14731" spans="19:19" x14ac:dyDescent="0.2">
      <c r="S14731"/>
    </row>
    <row r="14732" spans="19:19" x14ac:dyDescent="0.2">
      <c r="S14732"/>
    </row>
    <row r="14733" spans="19:19" x14ac:dyDescent="0.2">
      <c r="S14733"/>
    </row>
    <row r="14734" spans="19:19" x14ac:dyDescent="0.2">
      <c r="S14734"/>
    </row>
    <row r="14735" spans="19:19" x14ac:dyDescent="0.2">
      <c r="S14735"/>
    </row>
    <row r="14736" spans="19:19" x14ac:dyDescent="0.2">
      <c r="S14736"/>
    </row>
    <row r="14737" spans="19:19" x14ac:dyDescent="0.2">
      <c r="S14737"/>
    </row>
    <row r="14738" spans="19:19" x14ac:dyDescent="0.2">
      <c r="S14738"/>
    </row>
    <row r="14739" spans="19:19" x14ac:dyDescent="0.2">
      <c r="S14739"/>
    </row>
    <row r="14740" spans="19:19" x14ac:dyDescent="0.2">
      <c r="S14740"/>
    </row>
    <row r="14741" spans="19:19" x14ac:dyDescent="0.2">
      <c r="S14741"/>
    </row>
    <row r="14742" spans="19:19" x14ac:dyDescent="0.2">
      <c r="S14742"/>
    </row>
    <row r="14743" spans="19:19" x14ac:dyDescent="0.2">
      <c r="S14743"/>
    </row>
    <row r="14744" spans="19:19" x14ac:dyDescent="0.2">
      <c r="S14744"/>
    </row>
    <row r="14745" spans="19:19" x14ac:dyDescent="0.2">
      <c r="S14745"/>
    </row>
    <row r="14746" spans="19:19" x14ac:dyDescent="0.2">
      <c r="S14746"/>
    </row>
    <row r="14747" spans="19:19" x14ac:dyDescent="0.2">
      <c r="S14747"/>
    </row>
    <row r="14748" spans="19:19" x14ac:dyDescent="0.2">
      <c r="S14748"/>
    </row>
    <row r="14749" spans="19:19" x14ac:dyDescent="0.2">
      <c r="S14749"/>
    </row>
    <row r="14750" spans="19:19" x14ac:dyDescent="0.2">
      <c r="S14750"/>
    </row>
    <row r="14751" spans="19:19" x14ac:dyDescent="0.2">
      <c r="S14751"/>
    </row>
    <row r="14752" spans="19:19" x14ac:dyDescent="0.2">
      <c r="S14752"/>
    </row>
    <row r="14753" spans="19:19" x14ac:dyDescent="0.2">
      <c r="S14753"/>
    </row>
    <row r="14754" spans="19:19" x14ac:dyDescent="0.2">
      <c r="S14754"/>
    </row>
    <row r="14755" spans="19:19" x14ac:dyDescent="0.2">
      <c r="S14755"/>
    </row>
    <row r="14756" spans="19:19" x14ac:dyDescent="0.2">
      <c r="S14756"/>
    </row>
    <row r="14757" spans="19:19" x14ac:dyDescent="0.2">
      <c r="S14757"/>
    </row>
    <row r="14758" spans="19:19" x14ac:dyDescent="0.2">
      <c r="S14758"/>
    </row>
    <row r="14759" spans="19:19" x14ac:dyDescent="0.2">
      <c r="S14759"/>
    </row>
    <row r="14760" spans="19:19" x14ac:dyDescent="0.2">
      <c r="S14760"/>
    </row>
    <row r="14761" spans="19:19" x14ac:dyDescent="0.2">
      <c r="S14761"/>
    </row>
    <row r="14762" spans="19:19" x14ac:dyDescent="0.2">
      <c r="S14762"/>
    </row>
    <row r="14763" spans="19:19" x14ac:dyDescent="0.2">
      <c r="S14763"/>
    </row>
    <row r="14764" spans="19:19" x14ac:dyDescent="0.2">
      <c r="S14764"/>
    </row>
    <row r="14765" spans="19:19" x14ac:dyDescent="0.2">
      <c r="S14765"/>
    </row>
    <row r="14766" spans="19:19" x14ac:dyDescent="0.2">
      <c r="S14766"/>
    </row>
    <row r="14767" spans="19:19" x14ac:dyDescent="0.2">
      <c r="S14767"/>
    </row>
    <row r="14768" spans="19:19" x14ac:dyDescent="0.2">
      <c r="S14768"/>
    </row>
    <row r="14769" spans="19:19" x14ac:dyDescent="0.2">
      <c r="S14769"/>
    </row>
    <row r="14770" spans="19:19" x14ac:dyDescent="0.2">
      <c r="S14770"/>
    </row>
    <row r="14771" spans="19:19" x14ac:dyDescent="0.2">
      <c r="S14771"/>
    </row>
    <row r="14772" spans="19:19" x14ac:dyDescent="0.2">
      <c r="S14772"/>
    </row>
    <row r="14773" spans="19:19" x14ac:dyDescent="0.2">
      <c r="S14773"/>
    </row>
    <row r="14774" spans="19:19" x14ac:dyDescent="0.2">
      <c r="S14774"/>
    </row>
    <row r="14775" spans="19:19" x14ac:dyDescent="0.2">
      <c r="S14775"/>
    </row>
    <row r="14776" spans="19:19" x14ac:dyDescent="0.2">
      <c r="S14776"/>
    </row>
    <row r="14777" spans="19:19" x14ac:dyDescent="0.2">
      <c r="S14777"/>
    </row>
    <row r="14778" spans="19:19" x14ac:dyDescent="0.2">
      <c r="S14778"/>
    </row>
    <row r="14779" spans="19:19" x14ac:dyDescent="0.2">
      <c r="S14779"/>
    </row>
    <row r="14780" spans="19:19" x14ac:dyDescent="0.2">
      <c r="S14780"/>
    </row>
    <row r="14781" spans="19:19" x14ac:dyDescent="0.2">
      <c r="S14781"/>
    </row>
    <row r="14782" spans="19:19" x14ac:dyDescent="0.2">
      <c r="S14782"/>
    </row>
    <row r="14783" spans="19:19" x14ac:dyDescent="0.2">
      <c r="S14783"/>
    </row>
    <row r="14784" spans="19:19" x14ac:dyDescent="0.2">
      <c r="S14784"/>
    </row>
    <row r="14785" spans="19:19" x14ac:dyDescent="0.2">
      <c r="S14785"/>
    </row>
    <row r="14786" spans="19:19" x14ac:dyDescent="0.2">
      <c r="S14786"/>
    </row>
    <row r="14787" spans="19:19" x14ac:dyDescent="0.2">
      <c r="S14787"/>
    </row>
    <row r="14788" spans="19:19" x14ac:dyDescent="0.2">
      <c r="S14788"/>
    </row>
    <row r="14789" spans="19:19" x14ac:dyDescent="0.2">
      <c r="S14789"/>
    </row>
    <row r="14790" spans="19:19" x14ac:dyDescent="0.2">
      <c r="S14790"/>
    </row>
    <row r="14791" spans="19:19" x14ac:dyDescent="0.2">
      <c r="S14791"/>
    </row>
    <row r="14792" spans="19:19" x14ac:dyDescent="0.2">
      <c r="S14792"/>
    </row>
    <row r="14793" spans="19:19" x14ac:dyDescent="0.2">
      <c r="S14793"/>
    </row>
    <row r="14794" spans="19:19" x14ac:dyDescent="0.2">
      <c r="S14794"/>
    </row>
    <row r="14795" spans="19:19" x14ac:dyDescent="0.2">
      <c r="S14795"/>
    </row>
    <row r="14796" spans="19:19" x14ac:dyDescent="0.2">
      <c r="S14796"/>
    </row>
    <row r="14797" spans="19:19" x14ac:dyDescent="0.2">
      <c r="S14797"/>
    </row>
    <row r="14798" spans="19:19" x14ac:dyDescent="0.2">
      <c r="S14798"/>
    </row>
    <row r="14799" spans="19:19" x14ac:dyDescent="0.2">
      <c r="S14799"/>
    </row>
    <row r="14800" spans="19:19" x14ac:dyDescent="0.2">
      <c r="S14800"/>
    </row>
    <row r="14801" spans="19:19" x14ac:dyDescent="0.2">
      <c r="S14801"/>
    </row>
    <row r="14802" spans="19:19" x14ac:dyDescent="0.2">
      <c r="S14802"/>
    </row>
    <row r="14803" spans="19:19" x14ac:dyDescent="0.2">
      <c r="S14803"/>
    </row>
    <row r="14804" spans="19:19" x14ac:dyDescent="0.2">
      <c r="S14804"/>
    </row>
    <row r="14805" spans="19:19" x14ac:dyDescent="0.2">
      <c r="S14805"/>
    </row>
    <row r="14806" spans="19:19" x14ac:dyDescent="0.2">
      <c r="S14806"/>
    </row>
    <row r="14807" spans="19:19" x14ac:dyDescent="0.2">
      <c r="S14807"/>
    </row>
    <row r="14808" spans="19:19" x14ac:dyDescent="0.2">
      <c r="S14808"/>
    </row>
    <row r="14809" spans="19:19" x14ac:dyDescent="0.2">
      <c r="S14809"/>
    </row>
    <row r="14810" spans="19:19" x14ac:dyDescent="0.2">
      <c r="S14810"/>
    </row>
    <row r="14811" spans="19:19" x14ac:dyDescent="0.2">
      <c r="S14811"/>
    </row>
    <row r="14812" spans="19:19" x14ac:dyDescent="0.2">
      <c r="S14812"/>
    </row>
    <row r="14813" spans="19:19" x14ac:dyDescent="0.2">
      <c r="S14813"/>
    </row>
    <row r="14814" spans="19:19" x14ac:dyDescent="0.2">
      <c r="S14814"/>
    </row>
    <row r="14815" spans="19:19" x14ac:dyDescent="0.2">
      <c r="S14815"/>
    </row>
    <row r="14816" spans="19:19" x14ac:dyDescent="0.2">
      <c r="S14816"/>
    </row>
    <row r="14817" spans="19:19" x14ac:dyDescent="0.2">
      <c r="S14817"/>
    </row>
    <row r="14818" spans="19:19" x14ac:dyDescent="0.2">
      <c r="S14818"/>
    </row>
    <row r="14819" spans="19:19" x14ac:dyDescent="0.2">
      <c r="S14819"/>
    </row>
    <row r="14820" spans="19:19" x14ac:dyDescent="0.2">
      <c r="S14820"/>
    </row>
    <row r="14821" spans="19:19" x14ac:dyDescent="0.2">
      <c r="S14821"/>
    </row>
    <row r="14822" spans="19:19" x14ac:dyDescent="0.2">
      <c r="S14822"/>
    </row>
    <row r="14823" spans="19:19" x14ac:dyDescent="0.2">
      <c r="S14823"/>
    </row>
    <row r="14824" spans="19:19" x14ac:dyDescent="0.2">
      <c r="S14824"/>
    </row>
    <row r="14825" spans="19:19" x14ac:dyDescent="0.2">
      <c r="S14825"/>
    </row>
    <row r="14826" spans="19:19" x14ac:dyDescent="0.2">
      <c r="S14826"/>
    </row>
    <row r="14827" spans="19:19" x14ac:dyDescent="0.2">
      <c r="S14827"/>
    </row>
    <row r="14828" spans="19:19" x14ac:dyDescent="0.2">
      <c r="S14828"/>
    </row>
    <row r="14829" spans="19:19" x14ac:dyDescent="0.2">
      <c r="S14829"/>
    </row>
    <row r="14830" spans="19:19" x14ac:dyDescent="0.2">
      <c r="S14830"/>
    </row>
    <row r="14831" spans="19:19" x14ac:dyDescent="0.2">
      <c r="S14831"/>
    </row>
    <row r="14832" spans="19:19" x14ac:dyDescent="0.2">
      <c r="S14832"/>
    </row>
    <row r="14833" spans="19:19" x14ac:dyDescent="0.2">
      <c r="S14833"/>
    </row>
    <row r="14834" spans="19:19" x14ac:dyDescent="0.2">
      <c r="S14834"/>
    </row>
    <row r="14835" spans="19:19" x14ac:dyDescent="0.2">
      <c r="S14835"/>
    </row>
    <row r="14836" spans="19:19" x14ac:dyDescent="0.2">
      <c r="S14836"/>
    </row>
    <row r="14837" spans="19:19" x14ac:dyDescent="0.2">
      <c r="S14837"/>
    </row>
    <row r="14838" spans="19:19" x14ac:dyDescent="0.2">
      <c r="S14838"/>
    </row>
    <row r="14839" spans="19:19" x14ac:dyDescent="0.2">
      <c r="S14839"/>
    </row>
    <row r="14840" spans="19:19" x14ac:dyDescent="0.2">
      <c r="S14840"/>
    </row>
    <row r="14841" spans="19:19" x14ac:dyDescent="0.2">
      <c r="S14841"/>
    </row>
    <row r="14842" spans="19:19" x14ac:dyDescent="0.2">
      <c r="S14842"/>
    </row>
    <row r="14843" spans="19:19" x14ac:dyDescent="0.2">
      <c r="S14843"/>
    </row>
    <row r="14844" spans="19:19" x14ac:dyDescent="0.2">
      <c r="S14844"/>
    </row>
    <row r="14845" spans="19:19" x14ac:dyDescent="0.2">
      <c r="S14845"/>
    </row>
    <row r="14846" spans="19:19" x14ac:dyDescent="0.2">
      <c r="S14846"/>
    </row>
    <row r="14847" spans="19:19" x14ac:dyDescent="0.2">
      <c r="S14847"/>
    </row>
    <row r="14848" spans="19:19" x14ac:dyDescent="0.2">
      <c r="S14848"/>
    </row>
    <row r="14849" spans="19:19" x14ac:dyDescent="0.2">
      <c r="S14849"/>
    </row>
    <row r="14850" spans="19:19" x14ac:dyDescent="0.2">
      <c r="S14850"/>
    </row>
    <row r="14851" spans="19:19" x14ac:dyDescent="0.2">
      <c r="S14851"/>
    </row>
    <row r="14852" spans="19:19" x14ac:dyDescent="0.2">
      <c r="S14852"/>
    </row>
    <row r="14853" spans="19:19" x14ac:dyDescent="0.2">
      <c r="S14853"/>
    </row>
    <row r="14854" spans="19:19" x14ac:dyDescent="0.2">
      <c r="S14854"/>
    </row>
    <row r="14855" spans="19:19" x14ac:dyDescent="0.2">
      <c r="S14855"/>
    </row>
    <row r="14856" spans="19:19" x14ac:dyDescent="0.2">
      <c r="S14856"/>
    </row>
    <row r="14857" spans="19:19" x14ac:dyDescent="0.2">
      <c r="S14857"/>
    </row>
    <row r="14858" spans="19:19" x14ac:dyDescent="0.2">
      <c r="S14858"/>
    </row>
    <row r="14859" spans="19:19" x14ac:dyDescent="0.2">
      <c r="S14859"/>
    </row>
    <row r="14860" spans="19:19" x14ac:dyDescent="0.2">
      <c r="S14860"/>
    </row>
    <row r="14861" spans="19:19" x14ac:dyDescent="0.2">
      <c r="S14861"/>
    </row>
    <row r="14862" spans="19:19" x14ac:dyDescent="0.2">
      <c r="S14862"/>
    </row>
    <row r="14863" spans="19:19" x14ac:dyDescent="0.2">
      <c r="S14863"/>
    </row>
    <row r="14864" spans="19:19" x14ac:dyDescent="0.2">
      <c r="S14864"/>
    </row>
    <row r="14865" spans="19:19" x14ac:dyDescent="0.2">
      <c r="S14865"/>
    </row>
    <row r="14866" spans="19:19" x14ac:dyDescent="0.2">
      <c r="S14866"/>
    </row>
    <row r="14867" spans="19:19" x14ac:dyDescent="0.2">
      <c r="S14867"/>
    </row>
    <row r="14868" spans="19:19" x14ac:dyDescent="0.2">
      <c r="S14868"/>
    </row>
    <row r="14869" spans="19:19" x14ac:dyDescent="0.2">
      <c r="S14869"/>
    </row>
    <row r="14870" spans="19:19" x14ac:dyDescent="0.2">
      <c r="S14870"/>
    </row>
    <row r="14871" spans="19:19" x14ac:dyDescent="0.2">
      <c r="S14871"/>
    </row>
    <row r="14872" spans="19:19" x14ac:dyDescent="0.2">
      <c r="S14872"/>
    </row>
    <row r="14873" spans="19:19" x14ac:dyDescent="0.2">
      <c r="S14873"/>
    </row>
    <row r="14874" spans="19:19" x14ac:dyDescent="0.2">
      <c r="S14874"/>
    </row>
    <row r="14875" spans="19:19" x14ac:dyDescent="0.2">
      <c r="S14875"/>
    </row>
    <row r="14876" spans="19:19" x14ac:dyDescent="0.2">
      <c r="S14876"/>
    </row>
    <row r="14877" spans="19:19" x14ac:dyDescent="0.2">
      <c r="S14877"/>
    </row>
    <row r="14878" spans="19:19" x14ac:dyDescent="0.2">
      <c r="S14878"/>
    </row>
    <row r="14879" spans="19:19" x14ac:dyDescent="0.2">
      <c r="S14879"/>
    </row>
    <row r="14880" spans="19:19" x14ac:dyDescent="0.2">
      <c r="S14880"/>
    </row>
    <row r="14881" spans="19:19" x14ac:dyDescent="0.2">
      <c r="S14881"/>
    </row>
    <row r="14882" spans="19:19" x14ac:dyDescent="0.2">
      <c r="S14882"/>
    </row>
    <row r="14883" spans="19:19" x14ac:dyDescent="0.2">
      <c r="S14883"/>
    </row>
    <row r="14884" spans="19:19" x14ac:dyDescent="0.2">
      <c r="S14884"/>
    </row>
    <row r="14885" spans="19:19" x14ac:dyDescent="0.2">
      <c r="S14885"/>
    </row>
    <row r="14886" spans="19:19" x14ac:dyDescent="0.2">
      <c r="S14886"/>
    </row>
    <row r="14887" spans="19:19" x14ac:dyDescent="0.2">
      <c r="S14887"/>
    </row>
    <row r="14888" spans="19:19" x14ac:dyDescent="0.2">
      <c r="S14888"/>
    </row>
    <row r="14889" spans="19:19" x14ac:dyDescent="0.2">
      <c r="S14889"/>
    </row>
    <row r="14890" spans="19:19" x14ac:dyDescent="0.2">
      <c r="S14890"/>
    </row>
    <row r="14891" spans="19:19" x14ac:dyDescent="0.2">
      <c r="S14891"/>
    </row>
    <row r="14892" spans="19:19" x14ac:dyDescent="0.2">
      <c r="S14892"/>
    </row>
    <row r="14893" spans="19:19" x14ac:dyDescent="0.2">
      <c r="S14893"/>
    </row>
    <row r="14894" spans="19:19" x14ac:dyDescent="0.2">
      <c r="S14894"/>
    </row>
    <row r="14895" spans="19:19" x14ac:dyDescent="0.2">
      <c r="S14895"/>
    </row>
    <row r="14896" spans="19:19" x14ac:dyDescent="0.2">
      <c r="S14896"/>
    </row>
    <row r="14897" spans="19:19" x14ac:dyDescent="0.2">
      <c r="S14897"/>
    </row>
    <row r="14898" spans="19:19" x14ac:dyDescent="0.2">
      <c r="S14898"/>
    </row>
    <row r="14899" spans="19:19" x14ac:dyDescent="0.2">
      <c r="S14899"/>
    </row>
    <row r="14900" spans="19:19" x14ac:dyDescent="0.2">
      <c r="S14900"/>
    </row>
    <row r="14901" spans="19:19" x14ac:dyDescent="0.2">
      <c r="S14901"/>
    </row>
    <row r="14902" spans="19:19" x14ac:dyDescent="0.2">
      <c r="S14902"/>
    </row>
    <row r="14903" spans="19:19" x14ac:dyDescent="0.2">
      <c r="S14903"/>
    </row>
    <row r="14904" spans="19:19" x14ac:dyDescent="0.2">
      <c r="S14904"/>
    </row>
    <row r="14905" spans="19:19" x14ac:dyDescent="0.2">
      <c r="S14905"/>
    </row>
    <row r="14906" spans="19:19" x14ac:dyDescent="0.2">
      <c r="S14906"/>
    </row>
    <row r="14907" spans="19:19" x14ac:dyDescent="0.2">
      <c r="S14907"/>
    </row>
    <row r="14908" spans="19:19" x14ac:dyDescent="0.2">
      <c r="S14908"/>
    </row>
    <row r="14909" spans="19:19" x14ac:dyDescent="0.2">
      <c r="S14909"/>
    </row>
    <row r="14910" spans="19:19" x14ac:dyDescent="0.2">
      <c r="S14910"/>
    </row>
    <row r="14911" spans="19:19" x14ac:dyDescent="0.2">
      <c r="S14911"/>
    </row>
    <row r="14912" spans="19:19" x14ac:dyDescent="0.2">
      <c r="S14912"/>
    </row>
    <row r="14913" spans="19:19" x14ac:dyDescent="0.2">
      <c r="S14913"/>
    </row>
    <row r="14914" spans="19:19" x14ac:dyDescent="0.2">
      <c r="S14914"/>
    </row>
    <row r="14915" spans="19:19" x14ac:dyDescent="0.2">
      <c r="S14915"/>
    </row>
    <row r="14916" spans="19:19" x14ac:dyDescent="0.2">
      <c r="S14916"/>
    </row>
    <row r="14917" spans="19:19" x14ac:dyDescent="0.2">
      <c r="S14917"/>
    </row>
    <row r="14918" spans="19:19" x14ac:dyDescent="0.2">
      <c r="S14918"/>
    </row>
    <row r="14919" spans="19:19" x14ac:dyDescent="0.2">
      <c r="S14919"/>
    </row>
    <row r="14920" spans="19:19" x14ac:dyDescent="0.2">
      <c r="S14920"/>
    </row>
    <row r="14921" spans="19:19" x14ac:dyDescent="0.2">
      <c r="S14921"/>
    </row>
    <row r="14922" spans="19:19" x14ac:dyDescent="0.2">
      <c r="S14922"/>
    </row>
    <row r="14923" spans="19:19" x14ac:dyDescent="0.2">
      <c r="S14923"/>
    </row>
    <row r="14924" spans="19:19" x14ac:dyDescent="0.2">
      <c r="S14924"/>
    </row>
    <row r="14925" spans="19:19" x14ac:dyDescent="0.2">
      <c r="S14925"/>
    </row>
    <row r="14926" spans="19:19" x14ac:dyDescent="0.2">
      <c r="S14926"/>
    </row>
    <row r="14927" spans="19:19" x14ac:dyDescent="0.2">
      <c r="S14927"/>
    </row>
    <row r="14928" spans="19:19" x14ac:dyDescent="0.2">
      <c r="S14928"/>
    </row>
    <row r="14929" spans="19:19" x14ac:dyDescent="0.2">
      <c r="S14929"/>
    </row>
    <row r="14930" spans="19:19" x14ac:dyDescent="0.2">
      <c r="S14930"/>
    </row>
    <row r="14931" spans="19:19" x14ac:dyDescent="0.2">
      <c r="S14931"/>
    </row>
    <row r="14932" spans="19:19" x14ac:dyDescent="0.2">
      <c r="S14932"/>
    </row>
    <row r="14933" spans="19:19" x14ac:dyDescent="0.2">
      <c r="S14933"/>
    </row>
    <row r="14934" spans="19:19" x14ac:dyDescent="0.2">
      <c r="S14934"/>
    </row>
    <row r="14935" spans="19:19" x14ac:dyDescent="0.2">
      <c r="S14935"/>
    </row>
    <row r="14936" spans="19:19" x14ac:dyDescent="0.2">
      <c r="S14936"/>
    </row>
    <row r="14937" spans="19:19" x14ac:dyDescent="0.2">
      <c r="S14937"/>
    </row>
    <row r="14938" spans="19:19" x14ac:dyDescent="0.2">
      <c r="S14938"/>
    </row>
    <row r="14939" spans="19:19" x14ac:dyDescent="0.2">
      <c r="S14939"/>
    </row>
    <row r="14940" spans="19:19" x14ac:dyDescent="0.2">
      <c r="S14940"/>
    </row>
    <row r="14941" spans="19:19" x14ac:dyDescent="0.2">
      <c r="S14941"/>
    </row>
    <row r="14942" spans="19:19" x14ac:dyDescent="0.2">
      <c r="S14942"/>
    </row>
    <row r="14943" spans="19:19" x14ac:dyDescent="0.2">
      <c r="S14943"/>
    </row>
    <row r="14944" spans="19:19" x14ac:dyDescent="0.2">
      <c r="S14944"/>
    </row>
    <row r="14945" spans="19:19" x14ac:dyDescent="0.2">
      <c r="S14945"/>
    </row>
    <row r="14946" spans="19:19" x14ac:dyDescent="0.2">
      <c r="S14946"/>
    </row>
    <row r="14947" spans="19:19" x14ac:dyDescent="0.2">
      <c r="S14947"/>
    </row>
    <row r="14948" spans="19:19" x14ac:dyDescent="0.2">
      <c r="S14948"/>
    </row>
    <row r="14949" spans="19:19" x14ac:dyDescent="0.2">
      <c r="S14949"/>
    </row>
    <row r="14950" spans="19:19" x14ac:dyDescent="0.2">
      <c r="S14950"/>
    </row>
    <row r="14951" spans="19:19" x14ac:dyDescent="0.2">
      <c r="S14951"/>
    </row>
    <row r="14952" spans="19:19" x14ac:dyDescent="0.2">
      <c r="S14952"/>
    </row>
    <row r="14953" spans="19:19" x14ac:dyDescent="0.2">
      <c r="S14953"/>
    </row>
    <row r="14954" spans="19:19" x14ac:dyDescent="0.2">
      <c r="S14954"/>
    </row>
    <row r="14955" spans="19:19" x14ac:dyDescent="0.2">
      <c r="S14955"/>
    </row>
    <row r="14956" spans="19:19" x14ac:dyDescent="0.2">
      <c r="S14956"/>
    </row>
    <row r="14957" spans="19:19" x14ac:dyDescent="0.2">
      <c r="S14957"/>
    </row>
    <row r="14958" spans="19:19" x14ac:dyDescent="0.2">
      <c r="S14958"/>
    </row>
    <row r="14959" spans="19:19" x14ac:dyDescent="0.2">
      <c r="S14959"/>
    </row>
    <row r="14960" spans="19:19" x14ac:dyDescent="0.2">
      <c r="S14960"/>
    </row>
    <row r="14961" spans="19:19" x14ac:dyDescent="0.2">
      <c r="S14961"/>
    </row>
    <row r="14962" spans="19:19" x14ac:dyDescent="0.2">
      <c r="S14962"/>
    </row>
    <row r="14963" spans="19:19" x14ac:dyDescent="0.2">
      <c r="S14963"/>
    </row>
    <row r="14964" spans="19:19" x14ac:dyDescent="0.2">
      <c r="S14964"/>
    </row>
    <row r="14965" spans="19:19" x14ac:dyDescent="0.2">
      <c r="S14965"/>
    </row>
    <row r="14966" spans="19:19" x14ac:dyDescent="0.2">
      <c r="S14966"/>
    </row>
    <row r="14967" spans="19:19" x14ac:dyDescent="0.2">
      <c r="S14967"/>
    </row>
    <row r="14968" spans="19:19" x14ac:dyDescent="0.2">
      <c r="S14968"/>
    </row>
    <row r="14969" spans="19:19" x14ac:dyDescent="0.2">
      <c r="S14969"/>
    </row>
    <row r="14970" spans="19:19" x14ac:dyDescent="0.2">
      <c r="S14970"/>
    </row>
    <row r="14971" spans="19:19" x14ac:dyDescent="0.2">
      <c r="S14971"/>
    </row>
    <row r="14972" spans="19:19" x14ac:dyDescent="0.2">
      <c r="S14972"/>
    </row>
    <row r="14973" spans="19:19" x14ac:dyDescent="0.2">
      <c r="S14973"/>
    </row>
    <row r="14974" spans="19:19" x14ac:dyDescent="0.2">
      <c r="S14974"/>
    </row>
    <row r="14975" spans="19:19" x14ac:dyDescent="0.2">
      <c r="S14975"/>
    </row>
    <row r="14976" spans="19:19" x14ac:dyDescent="0.2">
      <c r="S14976"/>
    </row>
    <row r="14977" spans="19:19" x14ac:dyDescent="0.2">
      <c r="S14977"/>
    </row>
    <row r="14978" spans="19:19" x14ac:dyDescent="0.2">
      <c r="S14978"/>
    </row>
    <row r="14979" spans="19:19" x14ac:dyDescent="0.2">
      <c r="S14979"/>
    </row>
    <row r="14980" spans="19:19" x14ac:dyDescent="0.2">
      <c r="S14980"/>
    </row>
    <row r="14981" spans="19:19" x14ac:dyDescent="0.2">
      <c r="S14981"/>
    </row>
    <row r="14982" spans="19:19" x14ac:dyDescent="0.2">
      <c r="S14982"/>
    </row>
    <row r="14983" spans="19:19" x14ac:dyDescent="0.2">
      <c r="S14983"/>
    </row>
    <row r="14984" spans="19:19" x14ac:dyDescent="0.2">
      <c r="S14984"/>
    </row>
    <row r="14985" spans="19:19" x14ac:dyDescent="0.2">
      <c r="S14985"/>
    </row>
    <row r="14986" spans="19:19" x14ac:dyDescent="0.2">
      <c r="S14986"/>
    </row>
    <row r="14987" spans="19:19" x14ac:dyDescent="0.2">
      <c r="S14987"/>
    </row>
    <row r="14988" spans="19:19" x14ac:dyDescent="0.2">
      <c r="S14988"/>
    </row>
    <row r="14989" spans="19:19" x14ac:dyDescent="0.2">
      <c r="S14989"/>
    </row>
    <row r="14990" spans="19:19" x14ac:dyDescent="0.2">
      <c r="S14990"/>
    </row>
    <row r="14991" spans="19:19" x14ac:dyDescent="0.2">
      <c r="S14991"/>
    </row>
    <row r="14992" spans="19:19" x14ac:dyDescent="0.2">
      <c r="S14992"/>
    </row>
    <row r="14993" spans="19:19" x14ac:dyDescent="0.2">
      <c r="S14993"/>
    </row>
    <row r="14994" spans="19:19" x14ac:dyDescent="0.2">
      <c r="S14994"/>
    </row>
    <row r="14995" spans="19:19" x14ac:dyDescent="0.2">
      <c r="S14995"/>
    </row>
    <row r="14996" spans="19:19" x14ac:dyDescent="0.2">
      <c r="S14996"/>
    </row>
    <row r="14997" spans="19:19" x14ac:dyDescent="0.2">
      <c r="S14997"/>
    </row>
    <row r="14998" spans="19:19" x14ac:dyDescent="0.2">
      <c r="S14998"/>
    </row>
    <row r="14999" spans="19:19" x14ac:dyDescent="0.2">
      <c r="S14999"/>
    </row>
    <row r="15000" spans="19:19" x14ac:dyDescent="0.2">
      <c r="S15000"/>
    </row>
    <row r="15001" spans="19:19" x14ac:dyDescent="0.2">
      <c r="S15001"/>
    </row>
    <row r="15002" spans="19:19" x14ac:dyDescent="0.2">
      <c r="S15002"/>
    </row>
    <row r="15003" spans="19:19" x14ac:dyDescent="0.2">
      <c r="S15003"/>
    </row>
    <row r="15004" spans="19:19" x14ac:dyDescent="0.2">
      <c r="S15004"/>
    </row>
    <row r="15005" spans="19:19" x14ac:dyDescent="0.2">
      <c r="S15005"/>
    </row>
    <row r="15006" spans="19:19" x14ac:dyDescent="0.2">
      <c r="S15006"/>
    </row>
    <row r="15007" spans="19:19" x14ac:dyDescent="0.2">
      <c r="S15007"/>
    </row>
    <row r="15008" spans="19:19" x14ac:dyDescent="0.2">
      <c r="S15008"/>
    </row>
    <row r="15009" spans="19:19" x14ac:dyDescent="0.2">
      <c r="S15009"/>
    </row>
    <row r="15010" spans="19:19" x14ac:dyDescent="0.2">
      <c r="S15010"/>
    </row>
    <row r="15011" spans="19:19" x14ac:dyDescent="0.2">
      <c r="S15011"/>
    </row>
    <row r="15012" spans="19:19" x14ac:dyDescent="0.2">
      <c r="S15012"/>
    </row>
    <row r="15013" spans="19:19" x14ac:dyDescent="0.2">
      <c r="S15013"/>
    </row>
    <row r="15014" spans="19:19" x14ac:dyDescent="0.2">
      <c r="S15014"/>
    </row>
    <row r="15015" spans="19:19" x14ac:dyDescent="0.2">
      <c r="S15015"/>
    </row>
    <row r="15016" spans="19:19" x14ac:dyDescent="0.2">
      <c r="S15016"/>
    </row>
    <row r="15017" spans="19:19" x14ac:dyDescent="0.2">
      <c r="S15017"/>
    </row>
    <row r="15018" spans="19:19" x14ac:dyDescent="0.2">
      <c r="S15018"/>
    </row>
    <row r="15019" spans="19:19" x14ac:dyDescent="0.2">
      <c r="S15019"/>
    </row>
    <row r="15020" spans="19:19" x14ac:dyDescent="0.2">
      <c r="S15020"/>
    </row>
    <row r="15021" spans="19:19" x14ac:dyDescent="0.2">
      <c r="S15021"/>
    </row>
    <row r="15022" spans="19:19" x14ac:dyDescent="0.2">
      <c r="S15022"/>
    </row>
    <row r="15023" spans="19:19" x14ac:dyDescent="0.2">
      <c r="S15023"/>
    </row>
    <row r="15024" spans="19:19" x14ac:dyDescent="0.2">
      <c r="S15024"/>
    </row>
    <row r="15025" spans="19:19" x14ac:dyDescent="0.2">
      <c r="S15025"/>
    </row>
    <row r="15026" spans="19:19" x14ac:dyDescent="0.2">
      <c r="S15026"/>
    </row>
    <row r="15027" spans="19:19" x14ac:dyDescent="0.2">
      <c r="S15027"/>
    </row>
    <row r="15028" spans="19:19" x14ac:dyDescent="0.2">
      <c r="S15028"/>
    </row>
    <row r="15029" spans="19:19" x14ac:dyDescent="0.2">
      <c r="S15029"/>
    </row>
    <row r="15030" spans="19:19" x14ac:dyDescent="0.2">
      <c r="S15030"/>
    </row>
    <row r="15031" spans="19:19" x14ac:dyDescent="0.2">
      <c r="S15031"/>
    </row>
    <row r="15032" spans="19:19" x14ac:dyDescent="0.2">
      <c r="S15032"/>
    </row>
    <row r="15033" spans="19:19" x14ac:dyDescent="0.2">
      <c r="S15033"/>
    </row>
    <row r="15034" spans="19:19" x14ac:dyDescent="0.2">
      <c r="S15034"/>
    </row>
    <row r="15035" spans="19:19" x14ac:dyDescent="0.2">
      <c r="S15035"/>
    </row>
    <row r="15036" spans="19:19" x14ac:dyDescent="0.2">
      <c r="S15036"/>
    </row>
    <row r="15037" spans="19:19" x14ac:dyDescent="0.2">
      <c r="S15037"/>
    </row>
    <row r="15038" spans="19:19" x14ac:dyDescent="0.2">
      <c r="S15038"/>
    </row>
    <row r="15039" spans="19:19" x14ac:dyDescent="0.2">
      <c r="S15039"/>
    </row>
    <row r="15040" spans="19:19" x14ac:dyDescent="0.2">
      <c r="S15040"/>
    </row>
    <row r="15041" spans="19:19" x14ac:dyDescent="0.2">
      <c r="S15041"/>
    </row>
    <row r="15042" spans="19:19" x14ac:dyDescent="0.2">
      <c r="S15042"/>
    </row>
    <row r="15043" spans="19:19" x14ac:dyDescent="0.2">
      <c r="S15043"/>
    </row>
    <row r="15044" spans="19:19" x14ac:dyDescent="0.2">
      <c r="S15044"/>
    </row>
    <row r="15045" spans="19:19" x14ac:dyDescent="0.2">
      <c r="S15045"/>
    </row>
    <row r="15046" spans="19:19" x14ac:dyDescent="0.2">
      <c r="S15046"/>
    </row>
    <row r="15047" spans="19:19" x14ac:dyDescent="0.2">
      <c r="S15047"/>
    </row>
    <row r="15048" spans="19:19" x14ac:dyDescent="0.2">
      <c r="S15048"/>
    </row>
    <row r="15049" spans="19:19" x14ac:dyDescent="0.2">
      <c r="S15049"/>
    </row>
    <row r="15050" spans="19:19" x14ac:dyDescent="0.2">
      <c r="S15050"/>
    </row>
    <row r="15051" spans="19:19" x14ac:dyDescent="0.2">
      <c r="S15051"/>
    </row>
    <row r="15052" spans="19:19" x14ac:dyDescent="0.2">
      <c r="S15052"/>
    </row>
    <row r="15053" spans="19:19" x14ac:dyDescent="0.2">
      <c r="S15053"/>
    </row>
    <row r="15054" spans="19:19" x14ac:dyDescent="0.2">
      <c r="S15054"/>
    </row>
    <row r="15055" spans="19:19" x14ac:dyDescent="0.2">
      <c r="S15055"/>
    </row>
    <row r="15056" spans="19:19" x14ac:dyDescent="0.2">
      <c r="S15056"/>
    </row>
    <row r="15057" spans="19:19" x14ac:dyDescent="0.2">
      <c r="S15057"/>
    </row>
    <row r="15058" spans="19:19" x14ac:dyDescent="0.2">
      <c r="S15058"/>
    </row>
    <row r="15059" spans="19:19" x14ac:dyDescent="0.2">
      <c r="S15059"/>
    </row>
    <row r="15060" spans="19:19" x14ac:dyDescent="0.2">
      <c r="S15060"/>
    </row>
    <row r="15061" spans="19:19" x14ac:dyDescent="0.2">
      <c r="S15061"/>
    </row>
    <row r="15062" spans="19:19" x14ac:dyDescent="0.2">
      <c r="S15062"/>
    </row>
    <row r="15063" spans="19:19" x14ac:dyDescent="0.2">
      <c r="S15063"/>
    </row>
    <row r="15064" spans="19:19" x14ac:dyDescent="0.2">
      <c r="S15064"/>
    </row>
    <row r="15065" spans="19:19" x14ac:dyDescent="0.2">
      <c r="S15065"/>
    </row>
    <row r="15066" spans="19:19" x14ac:dyDescent="0.2">
      <c r="S15066"/>
    </row>
    <row r="15067" spans="19:19" x14ac:dyDescent="0.2">
      <c r="S15067"/>
    </row>
    <row r="15068" spans="19:19" x14ac:dyDescent="0.2">
      <c r="S15068"/>
    </row>
    <row r="15069" spans="19:19" x14ac:dyDescent="0.2">
      <c r="S15069"/>
    </row>
    <row r="15070" spans="19:19" x14ac:dyDescent="0.2">
      <c r="S15070"/>
    </row>
    <row r="15071" spans="19:19" x14ac:dyDescent="0.2">
      <c r="S15071"/>
    </row>
    <row r="15072" spans="19:19" x14ac:dyDescent="0.2">
      <c r="S15072"/>
    </row>
    <row r="15073" spans="19:19" x14ac:dyDescent="0.2">
      <c r="S15073"/>
    </row>
    <row r="15074" spans="19:19" x14ac:dyDescent="0.2">
      <c r="S15074"/>
    </row>
    <row r="15075" spans="19:19" x14ac:dyDescent="0.2">
      <c r="S15075"/>
    </row>
    <row r="15076" spans="19:19" x14ac:dyDescent="0.2">
      <c r="S15076"/>
    </row>
    <row r="15077" spans="19:19" x14ac:dyDescent="0.2">
      <c r="S15077"/>
    </row>
    <row r="15078" spans="19:19" x14ac:dyDescent="0.2">
      <c r="S15078"/>
    </row>
    <row r="15079" spans="19:19" x14ac:dyDescent="0.2">
      <c r="S15079"/>
    </row>
    <row r="15080" spans="19:19" x14ac:dyDescent="0.2">
      <c r="S15080"/>
    </row>
    <row r="15081" spans="19:19" x14ac:dyDescent="0.2">
      <c r="S15081"/>
    </row>
    <row r="15082" spans="19:19" x14ac:dyDescent="0.2">
      <c r="S15082"/>
    </row>
    <row r="15083" spans="19:19" x14ac:dyDescent="0.2">
      <c r="S15083"/>
    </row>
    <row r="15084" spans="19:19" x14ac:dyDescent="0.2">
      <c r="S15084"/>
    </row>
    <row r="15085" spans="19:19" x14ac:dyDescent="0.2">
      <c r="S15085"/>
    </row>
    <row r="15086" spans="19:19" x14ac:dyDescent="0.2">
      <c r="S15086"/>
    </row>
    <row r="15087" spans="19:19" x14ac:dyDescent="0.2">
      <c r="S15087"/>
    </row>
    <row r="15088" spans="19:19" x14ac:dyDescent="0.2">
      <c r="S15088"/>
    </row>
    <row r="15089" spans="19:19" x14ac:dyDescent="0.2">
      <c r="S15089"/>
    </row>
    <row r="15090" spans="19:19" x14ac:dyDescent="0.2">
      <c r="S15090"/>
    </row>
    <row r="15091" spans="19:19" x14ac:dyDescent="0.2">
      <c r="S15091"/>
    </row>
    <row r="15092" spans="19:19" x14ac:dyDescent="0.2">
      <c r="S15092"/>
    </row>
    <row r="15093" spans="19:19" x14ac:dyDescent="0.2">
      <c r="S15093"/>
    </row>
    <row r="15094" spans="19:19" x14ac:dyDescent="0.2">
      <c r="S15094"/>
    </row>
    <row r="15095" spans="19:19" x14ac:dyDescent="0.2">
      <c r="S15095"/>
    </row>
    <row r="15096" spans="19:19" x14ac:dyDescent="0.2">
      <c r="S15096"/>
    </row>
    <row r="15097" spans="19:19" x14ac:dyDescent="0.2">
      <c r="S15097"/>
    </row>
    <row r="15098" spans="19:19" x14ac:dyDescent="0.2">
      <c r="S15098"/>
    </row>
    <row r="15099" spans="19:19" x14ac:dyDescent="0.2">
      <c r="S15099"/>
    </row>
    <row r="15100" spans="19:19" x14ac:dyDescent="0.2">
      <c r="S15100"/>
    </row>
    <row r="15101" spans="19:19" x14ac:dyDescent="0.2">
      <c r="S15101"/>
    </row>
    <row r="15102" spans="19:19" x14ac:dyDescent="0.2">
      <c r="S15102"/>
    </row>
    <row r="15103" spans="19:19" x14ac:dyDescent="0.2">
      <c r="S15103"/>
    </row>
    <row r="15104" spans="19:19" x14ac:dyDescent="0.2">
      <c r="S15104"/>
    </row>
    <row r="15105" spans="19:19" x14ac:dyDescent="0.2">
      <c r="S15105"/>
    </row>
    <row r="15106" spans="19:19" x14ac:dyDescent="0.2">
      <c r="S15106"/>
    </row>
    <row r="15107" spans="19:19" x14ac:dyDescent="0.2">
      <c r="S15107"/>
    </row>
    <row r="15108" spans="19:19" x14ac:dyDescent="0.2">
      <c r="S15108"/>
    </row>
    <row r="15109" spans="19:19" x14ac:dyDescent="0.2">
      <c r="S15109"/>
    </row>
    <row r="15110" spans="19:19" x14ac:dyDescent="0.2">
      <c r="S15110"/>
    </row>
    <row r="15111" spans="19:19" x14ac:dyDescent="0.2">
      <c r="S15111"/>
    </row>
    <row r="15112" spans="19:19" x14ac:dyDescent="0.2">
      <c r="S15112"/>
    </row>
    <row r="15113" spans="19:19" x14ac:dyDescent="0.2">
      <c r="S15113"/>
    </row>
    <row r="15114" spans="19:19" x14ac:dyDescent="0.2">
      <c r="S15114"/>
    </row>
    <row r="15115" spans="19:19" x14ac:dyDescent="0.2">
      <c r="S15115"/>
    </row>
    <row r="15116" spans="19:19" x14ac:dyDescent="0.2">
      <c r="S15116"/>
    </row>
    <row r="15117" spans="19:19" x14ac:dyDescent="0.2">
      <c r="S15117"/>
    </row>
    <row r="15118" spans="19:19" x14ac:dyDescent="0.2">
      <c r="S15118"/>
    </row>
    <row r="15119" spans="19:19" x14ac:dyDescent="0.2">
      <c r="S15119"/>
    </row>
    <row r="15120" spans="19:19" x14ac:dyDescent="0.2">
      <c r="S15120"/>
    </row>
    <row r="15121" spans="19:19" x14ac:dyDescent="0.2">
      <c r="S15121"/>
    </row>
    <row r="15122" spans="19:19" x14ac:dyDescent="0.2">
      <c r="S15122"/>
    </row>
    <row r="15123" spans="19:19" x14ac:dyDescent="0.2">
      <c r="S15123"/>
    </row>
    <row r="15124" spans="19:19" x14ac:dyDescent="0.2">
      <c r="S15124"/>
    </row>
    <row r="15125" spans="19:19" x14ac:dyDescent="0.2">
      <c r="S15125"/>
    </row>
    <row r="15126" spans="19:19" x14ac:dyDescent="0.2">
      <c r="S15126"/>
    </row>
    <row r="15127" spans="19:19" x14ac:dyDescent="0.2">
      <c r="S15127"/>
    </row>
    <row r="15128" spans="19:19" x14ac:dyDescent="0.2">
      <c r="S15128"/>
    </row>
    <row r="15129" spans="19:19" x14ac:dyDescent="0.2">
      <c r="S15129"/>
    </row>
    <row r="15130" spans="19:19" x14ac:dyDescent="0.2">
      <c r="S15130"/>
    </row>
    <row r="15131" spans="19:19" x14ac:dyDescent="0.2">
      <c r="S15131"/>
    </row>
    <row r="15132" spans="19:19" x14ac:dyDescent="0.2">
      <c r="S15132"/>
    </row>
    <row r="15133" spans="19:19" x14ac:dyDescent="0.2">
      <c r="S15133"/>
    </row>
    <row r="15134" spans="19:19" x14ac:dyDescent="0.2">
      <c r="S15134"/>
    </row>
    <row r="15135" spans="19:19" x14ac:dyDescent="0.2">
      <c r="S15135"/>
    </row>
    <row r="15136" spans="19:19" x14ac:dyDescent="0.2">
      <c r="S15136"/>
    </row>
    <row r="15137" spans="19:19" x14ac:dyDescent="0.2">
      <c r="S15137"/>
    </row>
    <row r="15138" spans="19:19" x14ac:dyDescent="0.2">
      <c r="S15138"/>
    </row>
    <row r="15139" spans="19:19" x14ac:dyDescent="0.2">
      <c r="S15139"/>
    </row>
    <row r="15140" spans="19:19" x14ac:dyDescent="0.2">
      <c r="S15140"/>
    </row>
    <row r="15141" spans="19:19" x14ac:dyDescent="0.2">
      <c r="S15141"/>
    </row>
    <row r="15142" spans="19:19" x14ac:dyDescent="0.2">
      <c r="S15142"/>
    </row>
    <row r="15143" spans="19:19" x14ac:dyDescent="0.2">
      <c r="S15143"/>
    </row>
    <row r="15144" spans="19:19" x14ac:dyDescent="0.2">
      <c r="S15144"/>
    </row>
    <row r="15145" spans="19:19" x14ac:dyDescent="0.2">
      <c r="S15145"/>
    </row>
    <row r="15146" spans="19:19" x14ac:dyDescent="0.2">
      <c r="S15146"/>
    </row>
    <row r="15147" spans="19:19" x14ac:dyDescent="0.2">
      <c r="S15147"/>
    </row>
    <row r="15148" spans="19:19" x14ac:dyDescent="0.2">
      <c r="S15148"/>
    </row>
    <row r="15149" spans="19:19" x14ac:dyDescent="0.2">
      <c r="S15149"/>
    </row>
    <row r="15150" spans="19:19" x14ac:dyDescent="0.2">
      <c r="S15150"/>
    </row>
    <row r="15151" spans="19:19" x14ac:dyDescent="0.2">
      <c r="S15151"/>
    </row>
    <row r="15152" spans="19:19" x14ac:dyDescent="0.2">
      <c r="S15152"/>
    </row>
    <row r="15153" spans="19:19" x14ac:dyDescent="0.2">
      <c r="S15153"/>
    </row>
    <row r="15154" spans="19:19" x14ac:dyDescent="0.2">
      <c r="S15154"/>
    </row>
    <row r="15155" spans="19:19" x14ac:dyDescent="0.2">
      <c r="S15155"/>
    </row>
    <row r="15156" spans="19:19" x14ac:dyDescent="0.2">
      <c r="S15156"/>
    </row>
    <row r="15157" spans="19:19" x14ac:dyDescent="0.2">
      <c r="S15157"/>
    </row>
    <row r="15158" spans="19:19" x14ac:dyDescent="0.2">
      <c r="S15158"/>
    </row>
    <row r="15159" spans="19:19" x14ac:dyDescent="0.2">
      <c r="S15159"/>
    </row>
    <row r="15160" spans="19:19" x14ac:dyDescent="0.2">
      <c r="S15160"/>
    </row>
    <row r="15161" spans="19:19" x14ac:dyDescent="0.2">
      <c r="S15161"/>
    </row>
    <row r="15162" spans="19:19" x14ac:dyDescent="0.2">
      <c r="S15162"/>
    </row>
    <row r="15163" spans="19:19" x14ac:dyDescent="0.2">
      <c r="S15163"/>
    </row>
    <row r="15164" spans="19:19" x14ac:dyDescent="0.2">
      <c r="S15164"/>
    </row>
    <row r="15165" spans="19:19" x14ac:dyDescent="0.2">
      <c r="S15165"/>
    </row>
    <row r="15166" spans="19:19" x14ac:dyDescent="0.2">
      <c r="S15166"/>
    </row>
    <row r="15167" spans="19:19" x14ac:dyDescent="0.2">
      <c r="S15167"/>
    </row>
    <row r="15168" spans="19:19" x14ac:dyDescent="0.2">
      <c r="S15168"/>
    </row>
    <row r="15169" spans="19:19" x14ac:dyDescent="0.2">
      <c r="S15169"/>
    </row>
    <row r="15170" spans="19:19" x14ac:dyDescent="0.2">
      <c r="S15170"/>
    </row>
    <row r="15171" spans="19:19" x14ac:dyDescent="0.2">
      <c r="S15171"/>
    </row>
    <row r="15172" spans="19:19" x14ac:dyDescent="0.2">
      <c r="S15172"/>
    </row>
    <row r="15173" spans="19:19" x14ac:dyDescent="0.2">
      <c r="S15173"/>
    </row>
    <row r="15174" spans="19:19" x14ac:dyDescent="0.2">
      <c r="S15174"/>
    </row>
    <row r="15175" spans="19:19" x14ac:dyDescent="0.2">
      <c r="S15175"/>
    </row>
    <row r="15176" spans="19:19" x14ac:dyDescent="0.2">
      <c r="S15176"/>
    </row>
    <row r="15177" spans="19:19" x14ac:dyDescent="0.2">
      <c r="S15177"/>
    </row>
    <row r="15178" spans="19:19" x14ac:dyDescent="0.2">
      <c r="S15178"/>
    </row>
    <row r="15179" spans="19:19" x14ac:dyDescent="0.2">
      <c r="S15179"/>
    </row>
    <row r="15180" spans="19:19" x14ac:dyDescent="0.2">
      <c r="S15180"/>
    </row>
    <row r="15181" spans="19:19" x14ac:dyDescent="0.2">
      <c r="S15181"/>
    </row>
    <row r="15182" spans="19:19" x14ac:dyDescent="0.2">
      <c r="S15182"/>
    </row>
    <row r="15183" spans="19:19" x14ac:dyDescent="0.2">
      <c r="S15183"/>
    </row>
    <row r="15184" spans="19:19" x14ac:dyDescent="0.2">
      <c r="S15184"/>
    </row>
    <row r="15185" spans="19:19" x14ac:dyDescent="0.2">
      <c r="S15185"/>
    </row>
    <row r="15186" spans="19:19" x14ac:dyDescent="0.2">
      <c r="S15186"/>
    </row>
    <row r="15187" spans="19:19" x14ac:dyDescent="0.2">
      <c r="S15187"/>
    </row>
    <row r="15188" spans="19:19" x14ac:dyDescent="0.2">
      <c r="S15188"/>
    </row>
    <row r="15189" spans="19:19" x14ac:dyDescent="0.2">
      <c r="S15189"/>
    </row>
    <row r="15190" spans="19:19" x14ac:dyDescent="0.2">
      <c r="S15190"/>
    </row>
    <row r="15191" spans="19:19" x14ac:dyDescent="0.2">
      <c r="S15191"/>
    </row>
    <row r="15192" spans="19:19" x14ac:dyDescent="0.2">
      <c r="S15192"/>
    </row>
    <row r="15193" spans="19:19" x14ac:dyDescent="0.2">
      <c r="S15193"/>
    </row>
    <row r="15194" spans="19:19" x14ac:dyDescent="0.2">
      <c r="S15194"/>
    </row>
    <row r="15195" spans="19:19" x14ac:dyDescent="0.2">
      <c r="S15195"/>
    </row>
    <row r="15196" spans="19:19" x14ac:dyDescent="0.2">
      <c r="S15196"/>
    </row>
    <row r="15197" spans="19:19" x14ac:dyDescent="0.2">
      <c r="S15197"/>
    </row>
    <row r="15198" spans="19:19" x14ac:dyDescent="0.2">
      <c r="S15198"/>
    </row>
    <row r="15199" spans="19:19" x14ac:dyDescent="0.2">
      <c r="S15199"/>
    </row>
    <row r="15200" spans="19:19" x14ac:dyDescent="0.2">
      <c r="S15200"/>
    </row>
    <row r="15201" spans="19:19" x14ac:dyDescent="0.2">
      <c r="S15201"/>
    </row>
    <row r="15202" spans="19:19" x14ac:dyDescent="0.2">
      <c r="S15202"/>
    </row>
    <row r="15203" spans="19:19" x14ac:dyDescent="0.2">
      <c r="S15203"/>
    </row>
    <row r="15204" spans="19:19" x14ac:dyDescent="0.2">
      <c r="S15204"/>
    </row>
    <row r="15205" spans="19:19" x14ac:dyDescent="0.2">
      <c r="S15205"/>
    </row>
    <row r="15206" spans="19:19" x14ac:dyDescent="0.2">
      <c r="S15206"/>
    </row>
    <row r="15207" spans="19:19" x14ac:dyDescent="0.2">
      <c r="S15207"/>
    </row>
    <row r="15208" spans="19:19" x14ac:dyDescent="0.2">
      <c r="S15208"/>
    </row>
    <row r="15209" spans="19:19" x14ac:dyDescent="0.2">
      <c r="S15209"/>
    </row>
    <row r="15210" spans="19:19" x14ac:dyDescent="0.2">
      <c r="S15210"/>
    </row>
    <row r="15211" spans="19:19" x14ac:dyDescent="0.2">
      <c r="S15211"/>
    </row>
    <row r="15212" spans="19:19" x14ac:dyDescent="0.2">
      <c r="S15212"/>
    </row>
    <row r="15213" spans="19:19" x14ac:dyDescent="0.2">
      <c r="S15213"/>
    </row>
    <row r="15214" spans="19:19" x14ac:dyDescent="0.2">
      <c r="S15214"/>
    </row>
    <row r="15215" spans="19:19" x14ac:dyDescent="0.2">
      <c r="S15215"/>
    </row>
    <row r="15216" spans="19:19" x14ac:dyDescent="0.2">
      <c r="S15216"/>
    </row>
    <row r="15217" spans="19:19" x14ac:dyDescent="0.2">
      <c r="S15217"/>
    </row>
    <row r="15218" spans="19:19" x14ac:dyDescent="0.2">
      <c r="S15218"/>
    </row>
    <row r="15219" spans="19:19" x14ac:dyDescent="0.2">
      <c r="S15219"/>
    </row>
    <row r="15220" spans="19:19" x14ac:dyDescent="0.2">
      <c r="S15220"/>
    </row>
    <row r="15221" spans="19:19" x14ac:dyDescent="0.2">
      <c r="S15221"/>
    </row>
    <row r="15222" spans="19:19" x14ac:dyDescent="0.2">
      <c r="S15222"/>
    </row>
    <row r="15223" spans="19:19" x14ac:dyDescent="0.2">
      <c r="S15223"/>
    </row>
    <row r="15224" spans="19:19" x14ac:dyDescent="0.2">
      <c r="S15224"/>
    </row>
    <row r="15225" spans="19:19" x14ac:dyDescent="0.2">
      <c r="S15225"/>
    </row>
    <row r="15226" spans="19:19" x14ac:dyDescent="0.2">
      <c r="S15226"/>
    </row>
    <row r="15227" spans="19:19" x14ac:dyDescent="0.2">
      <c r="S15227"/>
    </row>
    <row r="15228" spans="19:19" x14ac:dyDescent="0.2">
      <c r="S15228"/>
    </row>
    <row r="15229" spans="19:19" x14ac:dyDescent="0.2">
      <c r="S15229"/>
    </row>
    <row r="15230" spans="19:19" x14ac:dyDescent="0.2">
      <c r="S15230"/>
    </row>
    <row r="15231" spans="19:19" x14ac:dyDescent="0.2">
      <c r="S15231"/>
    </row>
    <row r="15232" spans="19:19" x14ac:dyDescent="0.2">
      <c r="S15232"/>
    </row>
    <row r="15233" spans="19:19" x14ac:dyDescent="0.2">
      <c r="S15233"/>
    </row>
    <row r="15234" spans="19:19" x14ac:dyDescent="0.2">
      <c r="S15234"/>
    </row>
    <row r="15235" spans="19:19" x14ac:dyDescent="0.2">
      <c r="S15235"/>
    </row>
    <row r="15236" spans="19:19" x14ac:dyDescent="0.2">
      <c r="S15236"/>
    </row>
    <row r="15237" spans="19:19" x14ac:dyDescent="0.2">
      <c r="S15237"/>
    </row>
    <row r="15238" spans="19:19" x14ac:dyDescent="0.2">
      <c r="S15238"/>
    </row>
    <row r="15239" spans="19:19" x14ac:dyDescent="0.2">
      <c r="S15239"/>
    </row>
    <row r="15240" spans="19:19" x14ac:dyDescent="0.2">
      <c r="S15240"/>
    </row>
    <row r="15241" spans="19:19" x14ac:dyDescent="0.2">
      <c r="S15241"/>
    </row>
    <row r="15242" spans="19:19" x14ac:dyDescent="0.2">
      <c r="S15242"/>
    </row>
    <row r="15243" spans="19:19" x14ac:dyDescent="0.2">
      <c r="S15243"/>
    </row>
    <row r="15244" spans="19:19" x14ac:dyDescent="0.2">
      <c r="S15244"/>
    </row>
    <row r="15245" spans="19:19" x14ac:dyDescent="0.2">
      <c r="S15245"/>
    </row>
    <row r="15246" spans="19:19" x14ac:dyDescent="0.2">
      <c r="S15246"/>
    </row>
    <row r="15247" spans="19:19" x14ac:dyDescent="0.2">
      <c r="S15247"/>
    </row>
    <row r="15248" spans="19:19" x14ac:dyDescent="0.2">
      <c r="S15248"/>
    </row>
    <row r="15249" spans="19:19" x14ac:dyDescent="0.2">
      <c r="S15249"/>
    </row>
    <row r="15250" spans="19:19" x14ac:dyDescent="0.2">
      <c r="S15250"/>
    </row>
    <row r="15251" spans="19:19" x14ac:dyDescent="0.2">
      <c r="S15251"/>
    </row>
    <row r="15252" spans="19:19" x14ac:dyDescent="0.2">
      <c r="S15252"/>
    </row>
    <row r="15253" spans="19:19" x14ac:dyDescent="0.2">
      <c r="S15253"/>
    </row>
    <row r="15254" spans="19:19" x14ac:dyDescent="0.2">
      <c r="S15254"/>
    </row>
    <row r="15255" spans="19:19" x14ac:dyDescent="0.2">
      <c r="S15255"/>
    </row>
    <row r="15256" spans="19:19" x14ac:dyDescent="0.2">
      <c r="S15256"/>
    </row>
    <row r="15257" spans="19:19" x14ac:dyDescent="0.2">
      <c r="S15257"/>
    </row>
    <row r="15258" spans="19:19" x14ac:dyDescent="0.2">
      <c r="S15258"/>
    </row>
    <row r="15259" spans="19:19" x14ac:dyDescent="0.2">
      <c r="S15259"/>
    </row>
    <row r="15260" spans="19:19" x14ac:dyDescent="0.2">
      <c r="S15260"/>
    </row>
    <row r="15261" spans="19:19" x14ac:dyDescent="0.2">
      <c r="S15261"/>
    </row>
    <row r="15262" spans="19:19" x14ac:dyDescent="0.2">
      <c r="S15262"/>
    </row>
    <row r="15263" spans="19:19" x14ac:dyDescent="0.2">
      <c r="S15263"/>
    </row>
    <row r="15264" spans="19:19" x14ac:dyDescent="0.2">
      <c r="S15264"/>
    </row>
    <row r="15265" spans="19:19" x14ac:dyDescent="0.2">
      <c r="S15265"/>
    </row>
    <row r="15266" spans="19:19" x14ac:dyDescent="0.2">
      <c r="S15266"/>
    </row>
    <row r="15267" spans="19:19" x14ac:dyDescent="0.2">
      <c r="S15267"/>
    </row>
    <row r="15268" spans="19:19" x14ac:dyDescent="0.2">
      <c r="S15268"/>
    </row>
    <row r="15269" spans="19:19" x14ac:dyDescent="0.2">
      <c r="S15269"/>
    </row>
    <row r="15270" spans="19:19" x14ac:dyDescent="0.2">
      <c r="S15270"/>
    </row>
    <row r="15271" spans="19:19" x14ac:dyDescent="0.2">
      <c r="S15271"/>
    </row>
    <row r="15272" spans="19:19" x14ac:dyDescent="0.2">
      <c r="S15272"/>
    </row>
    <row r="15273" spans="19:19" x14ac:dyDescent="0.2">
      <c r="S15273"/>
    </row>
    <row r="15274" spans="19:19" x14ac:dyDescent="0.2">
      <c r="S15274"/>
    </row>
    <row r="15275" spans="19:19" x14ac:dyDescent="0.2">
      <c r="S15275"/>
    </row>
    <row r="15276" spans="19:19" x14ac:dyDescent="0.2">
      <c r="S15276"/>
    </row>
    <row r="15277" spans="19:19" x14ac:dyDescent="0.2">
      <c r="S15277"/>
    </row>
    <row r="15278" spans="19:19" x14ac:dyDescent="0.2">
      <c r="S15278"/>
    </row>
    <row r="15279" spans="19:19" x14ac:dyDescent="0.2">
      <c r="S15279"/>
    </row>
    <row r="15280" spans="19:19" x14ac:dyDescent="0.2">
      <c r="S15280"/>
    </row>
    <row r="15281" spans="19:19" x14ac:dyDescent="0.2">
      <c r="S15281"/>
    </row>
    <row r="15282" spans="19:19" x14ac:dyDescent="0.2">
      <c r="S15282"/>
    </row>
    <row r="15283" spans="19:19" x14ac:dyDescent="0.2">
      <c r="S15283"/>
    </row>
    <row r="15284" spans="19:19" x14ac:dyDescent="0.2">
      <c r="S15284"/>
    </row>
    <row r="15285" spans="19:19" x14ac:dyDescent="0.2">
      <c r="S15285"/>
    </row>
    <row r="15286" spans="19:19" x14ac:dyDescent="0.2">
      <c r="S15286"/>
    </row>
    <row r="15287" spans="19:19" x14ac:dyDescent="0.2">
      <c r="S15287"/>
    </row>
    <row r="15288" spans="19:19" x14ac:dyDescent="0.2">
      <c r="S15288"/>
    </row>
    <row r="15289" spans="19:19" x14ac:dyDescent="0.2">
      <c r="S15289"/>
    </row>
    <row r="15290" spans="19:19" x14ac:dyDescent="0.2">
      <c r="S15290"/>
    </row>
    <row r="15291" spans="19:19" x14ac:dyDescent="0.2">
      <c r="S15291"/>
    </row>
    <row r="15292" spans="19:19" x14ac:dyDescent="0.2">
      <c r="S15292"/>
    </row>
    <row r="15293" spans="19:19" x14ac:dyDescent="0.2">
      <c r="S15293"/>
    </row>
    <row r="15294" spans="19:19" x14ac:dyDescent="0.2">
      <c r="S15294"/>
    </row>
    <row r="15295" spans="19:19" x14ac:dyDescent="0.2">
      <c r="S15295"/>
    </row>
    <row r="15296" spans="19:19" x14ac:dyDescent="0.2">
      <c r="S15296"/>
    </row>
    <row r="15297" spans="19:19" x14ac:dyDescent="0.2">
      <c r="S15297"/>
    </row>
    <row r="15298" spans="19:19" x14ac:dyDescent="0.2">
      <c r="S15298"/>
    </row>
    <row r="15299" spans="19:19" x14ac:dyDescent="0.2">
      <c r="S15299"/>
    </row>
    <row r="15300" spans="19:19" x14ac:dyDescent="0.2">
      <c r="S15300"/>
    </row>
    <row r="15301" spans="19:19" x14ac:dyDescent="0.2">
      <c r="S15301"/>
    </row>
    <row r="15302" spans="19:19" x14ac:dyDescent="0.2">
      <c r="S15302"/>
    </row>
    <row r="15303" spans="19:19" x14ac:dyDescent="0.2">
      <c r="S15303"/>
    </row>
    <row r="15304" spans="19:19" x14ac:dyDescent="0.2">
      <c r="S15304"/>
    </row>
    <row r="15305" spans="19:19" x14ac:dyDescent="0.2">
      <c r="S15305"/>
    </row>
    <row r="15306" spans="19:19" x14ac:dyDescent="0.2">
      <c r="S15306"/>
    </row>
    <row r="15307" spans="19:19" x14ac:dyDescent="0.2">
      <c r="S15307"/>
    </row>
    <row r="15308" spans="19:19" x14ac:dyDescent="0.2">
      <c r="S15308"/>
    </row>
    <row r="15309" spans="19:19" x14ac:dyDescent="0.2">
      <c r="S15309"/>
    </row>
    <row r="15310" spans="19:19" x14ac:dyDescent="0.2">
      <c r="S15310"/>
    </row>
    <row r="15311" spans="19:19" x14ac:dyDescent="0.2">
      <c r="S15311"/>
    </row>
    <row r="15312" spans="19:19" x14ac:dyDescent="0.2">
      <c r="S15312"/>
    </row>
    <row r="15313" spans="19:19" x14ac:dyDescent="0.2">
      <c r="S15313"/>
    </row>
    <row r="15314" spans="19:19" x14ac:dyDescent="0.2">
      <c r="S15314"/>
    </row>
    <row r="15315" spans="19:19" x14ac:dyDescent="0.2">
      <c r="S15315"/>
    </row>
    <row r="15316" spans="19:19" x14ac:dyDescent="0.2">
      <c r="S15316"/>
    </row>
    <row r="15317" spans="19:19" x14ac:dyDescent="0.2">
      <c r="S15317"/>
    </row>
    <row r="15318" spans="19:19" x14ac:dyDescent="0.2">
      <c r="S15318"/>
    </row>
    <row r="15319" spans="19:19" x14ac:dyDescent="0.2">
      <c r="S15319"/>
    </row>
    <row r="15320" spans="19:19" x14ac:dyDescent="0.2">
      <c r="S15320"/>
    </row>
    <row r="15321" spans="19:19" x14ac:dyDescent="0.2">
      <c r="S15321"/>
    </row>
    <row r="15322" spans="19:19" x14ac:dyDescent="0.2">
      <c r="S15322"/>
    </row>
    <row r="15323" spans="19:19" x14ac:dyDescent="0.2">
      <c r="S15323"/>
    </row>
    <row r="15324" spans="19:19" x14ac:dyDescent="0.2">
      <c r="S15324"/>
    </row>
    <row r="15325" spans="19:19" x14ac:dyDescent="0.2">
      <c r="S15325"/>
    </row>
    <row r="15326" spans="19:19" x14ac:dyDescent="0.2">
      <c r="S15326"/>
    </row>
    <row r="15327" spans="19:19" x14ac:dyDescent="0.2">
      <c r="S15327"/>
    </row>
    <row r="15328" spans="19:19" x14ac:dyDescent="0.2">
      <c r="S15328"/>
    </row>
    <row r="15329" spans="19:19" x14ac:dyDescent="0.2">
      <c r="S15329"/>
    </row>
    <row r="15330" spans="19:19" x14ac:dyDescent="0.2">
      <c r="S15330"/>
    </row>
    <row r="15331" spans="19:19" x14ac:dyDescent="0.2">
      <c r="S15331"/>
    </row>
    <row r="15332" spans="19:19" x14ac:dyDescent="0.2">
      <c r="S15332"/>
    </row>
    <row r="15333" spans="19:19" x14ac:dyDescent="0.2">
      <c r="S15333"/>
    </row>
    <row r="15334" spans="19:19" x14ac:dyDescent="0.2">
      <c r="S15334"/>
    </row>
    <row r="15335" spans="19:19" x14ac:dyDescent="0.2">
      <c r="S15335"/>
    </row>
    <row r="15336" spans="19:19" x14ac:dyDescent="0.2">
      <c r="S15336"/>
    </row>
    <row r="15337" spans="19:19" x14ac:dyDescent="0.2">
      <c r="S15337"/>
    </row>
    <row r="15338" spans="19:19" x14ac:dyDescent="0.2">
      <c r="S15338"/>
    </row>
    <row r="15339" spans="19:19" x14ac:dyDescent="0.2">
      <c r="S15339"/>
    </row>
    <row r="15340" spans="19:19" x14ac:dyDescent="0.2">
      <c r="S15340"/>
    </row>
    <row r="15341" spans="19:19" x14ac:dyDescent="0.2">
      <c r="S15341"/>
    </row>
    <row r="15342" spans="19:19" x14ac:dyDescent="0.2">
      <c r="S15342"/>
    </row>
    <row r="15343" spans="19:19" x14ac:dyDescent="0.2">
      <c r="S15343"/>
    </row>
    <row r="15344" spans="19:19" x14ac:dyDescent="0.2">
      <c r="S15344"/>
    </row>
    <row r="15345" spans="19:19" x14ac:dyDescent="0.2">
      <c r="S15345"/>
    </row>
    <row r="15346" spans="19:19" x14ac:dyDescent="0.2">
      <c r="S15346"/>
    </row>
    <row r="15347" spans="19:19" x14ac:dyDescent="0.2">
      <c r="S15347"/>
    </row>
    <row r="15348" spans="19:19" x14ac:dyDescent="0.2">
      <c r="S15348"/>
    </row>
    <row r="15349" spans="19:19" x14ac:dyDescent="0.2">
      <c r="S15349"/>
    </row>
    <row r="15350" spans="19:19" x14ac:dyDescent="0.2">
      <c r="S15350"/>
    </row>
    <row r="15351" spans="19:19" x14ac:dyDescent="0.2">
      <c r="S15351"/>
    </row>
    <row r="15352" spans="19:19" x14ac:dyDescent="0.2">
      <c r="S15352"/>
    </row>
    <row r="15353" spans="19:19" x14ac:dyDescent="0.2">
      <c r="S15353"/>
    </row>
    <row r="15354" spans="19:19" x14ac:dyDescent="0.2">
      <c r="S15354"/>
    </row>
    <row r="15355" spans="19:19" x14ac:dyDescent="0.2">
      <c r="S15355"/>
    </row>
    <row r="15356" spans="19:19" x14ac:dyDescent="0.2">
      <c r="S15356"/>
    </row>
    <row r="15357" spans="19:19" x14ac:dyDescent="0.2">
      <c r="S15357"/>
    </row>
    <row r="15358" spans="19:19" x14ac:dyDescent="0.2">
      <c r="S15358"/>
    </row>
    <row r="15359" spans="19:19" x14ac:dyDescent="0.2">
      <c r="S15359"/>
    </row>
    <row r="15360" spans="19:19" x14ac:dyDescent="0.2">
      <c r="S15360"/>
    </row>
    <row r="15361" spans="19:19" x14ac:dyDescent="0.2">
      <c r="S15361"/>
    </row>
    <row r="15362" spans="19:19" x14ac:dyDescent="0.2">
      <c r="S15362"/>
    </row>
    <row r="15363" spans="19:19" x14ac:dyDescent="0.2">
      <c r="S15363"/>
    </row>
    <row r="15364" spans="19:19" x14ac:dyDescent="0.2">
      <c r="S15364"/>
    </row>
    <row r="15365" spans="19:19" x14ac:dyDescent="0.2">
      <c r="S15365"/>
    </row>
    <row r="15366" spans="19:19" x14ac:dyDescent="0.2">
      <c r="S15366"/>
    </row>
    <row r="15367" spans="19:19" x14ac:dyDescent="0.2">
      <c r="S15367"/>
    </row>
    <row r="15368" spans="19:19" x14ac:dyDescent="0.2">
      <c r="S15368"/>
    </row>
    <row r="15369" spans="19:19" x14ac:dyDescent="0.2">
      <c r="S15369"/>
    </row>
    <row r="15370" spans="19:19" x14ac:dyDescent="0.2">
      <c r="S15370"/>
    </row>
    <row r="15371" spans="19:19" x14ac:dyDescent="0.2">
      <c r="S15371"/>
    </row>
    <row r="15372" spans="19:19" x14ac:dyDescent="0.2">
      <c r="S15372"/>
    </row>
    <row r="15373" spans="19:19" x14ac:dyDescent="0.2">
      <c r="S15373"/>
    </row>
    <row r="15374" spans="19:19" x14ac:dyDescent="0.2">
      <c r="S15374"/>
    </row>
    <row r="15375" spans="19:19" x14ac:dyDescent="0.2">
      <c r="S15375"/>
    </row>
    <row r="15376" spans="19:19" x14ac:dyDescent="0.2">
      <c r="S15376"/>
    </row>
    <row r="15377" spans="19:19" x14ac:dyDescent="0.2">
      <c r="S15377"/>
    </row>
    <row r="15378" spans="19:19" x14ac:dyDescent="0.2">
      <c r="S15378"/>
    </row>
    <row r="15379" spans="19:19" x14ac:dyDescent="0.2">
      <c r="S15379"/>
    </row>
    <row r="15380" spans="19:19" x14ac:dyDescent="0.2">
      <c r="S15380"/>
    </row>
    <row r="15381" spans="19:19" x14ac:dyDescent="0.2">
      <c r="S15381"/>
    </row>
    <row r="15382" spans="19:19" x14ac:dyDescent="0.2">
      <c r="S15382"/>
    </row>
    <row r="15383" spans="19:19" x14ac:dyDescent="0.2">
      <c r="S15383"/>
    </row>
    <row r="15384" spans="19:19" x14ac:dyDescent="0.2">
      <c r="S15384"/>
    </row>
    <row r="15385" spans="19:19" x14ac:dyDescent="0.2">
      <c r="S15385"/>
    </row>
    <row r="15386" spans="19:19" x14ac:dyDescent="0.2">
      <c r="S15386"/>
    </row>
    <row r="15387" spans="19:19" x14ac:dyDescent="0.2">
      <c r="S15387"/>
    </row>
    <row r="15388" spans="19:19" x14ac:dyDescent="0.2">
      <c r="S15388"/>
    </row>
    <row r="15389" spans="19:19" x14ac:dyDescent="0.2">
      <c r="S15389"/>
    </row>
    <row r="15390" spans="19:19" x14ac:dyDescent="0.2">
      <c r="S15390"/>
    </row>
    <row r="15391" spans="19:19" x14ac:dyDescent="0.2">
      <c r="S15391"/>
    </row>
    <row r="15392" spans="19:19" x14ac:dyDescent="0.2">
      <c r="S15392"/>
    </row>
    <row r="15393" spans="19:19" x14ac:dyDescent="0.2">
      <c r="S15393"/>
    </row>
    <row r="15394" spans="19:19" x14ac:dyDescent="0.2">
      <c r="S15394"/>
    </row>
    <row r="15395" spans="19:19" x14ac:dyDescent="0.2">
      <c r="S15395"/>
    </row>
    <row r="15396" spans="19:19" x14ac:dyDescent="0.2">
      <c r="S15396"/>
    </row>
    <row r="15397" spans="19:19" x14ac:dyDescent="0.2">
      <c r="S15397"/>
    </row>
    <row r="15398" spans="19:19" x14ac:dyDescent="0.2">
      <c r="S15398"/>
    </row>
    <row r="15399" spans="19:19" x14ac:dyDescent="0.2">
      <c r="S15399"/>
    </row>
    <row r="15400" spans="19:19" x14ac:dyDescent="0.2">
      <c r="S15400"/>
    </row>
    <row r="15401" spans="19:19" x14ac:dyDescent="0.2">
      <c r="S15401"/>
    </row>
    <row r="15402" spans="19:19" x14ac:dyDescent="0.2">
      <c r="S15402"/>
    </row>
    <row r="15403" spans="19:19" x14ac:dyDescent="0.2">
      <c r="S15403"/>
    </row>
    <row r="15404" spans="19:19" x14ac:dyDescent="0.2">
      <c r="S15404"/>
    </row>
    <row r="15405" spans="19:19" x14ac:dyDescent="0.2">
      <c r="S15405"/>
    </row>
    <row r="15406" spans="19:19" x14ac:dyDescent="0.2">
      <c r="S15406"/>
    </row>
    <row r="15407" spans="19:19" x14ac:dyDescent="0.2">
      <c r="S15407"/>
    </row>
    <row r="15408" spans="19:19" x14ac:dyDescent="0.2">
      <c r="S15408"/>
    </row>
    <row r="15409" spans="19:19" x14ac:dyDescent="0.2">
      <c r="S15409"/>
    </row>
    <row r="15410" spans="19:19" x14ac:dyDescent="0.2">
      <c r="S15410"/>
    </row>
    <row r="15411" spans="19:19" x14ac:dyDescent="0.2">
      <c r="S15411"/>
    </row>
    <row r="15412" spans="19:19" x14ac:dyDescent="0.2">
      <c r="S15412"/>
    </row>
    <row r="15413" spans="19:19" x14ac:dyDescent="0.2">
      <c r="S15413"/>
    </row>
    <row r="15414" spans="19:19" x14ac:dyDescent="0.2">
      <c r="S15414"/>
    </row>
    <row r="15415" spans="19:19" x14ac:dyDescent="0.2">
      <c r="S15415"/>
    </row>
    <row r="15416" spans="19:19" x14ac:dyDescent="0.2">
      <c r="S15416"/>
    </row>
    <row r="15417" spans="19:19" x14ac:dyDescent="0.2">
      <c r="S15417"/>
    </row>
    <row r="15418" spans="19:19" x14ac:dyDescent="0.2">
      <c r="S15418"/>
    </row>
    <row r="15419" spans="19:19" x14ac:dyDescent="0.2">
      <c r="S15419"/>
    </row>
    <row r="15420" spans="19:19" x14ac:dyDescent="0.2">
      <c r="S15420"/>
    </row>
    <row r="15421" spans="19:19" x14ac:dyDescent="0.2">
      <c r="S15421"/>
    </row>
    <row r="15422" spans="19:19" x14ac:dyDescent="0.2">
      <c r="S15422"/>
    </row>
    <row r="15423" spans="19:19" x14ac:dyDescent="0.2">
      <c r="S15423"/>
    </row>
    <row r="15424" spans="19:19" x14ac:dyDescent="0.2">
      <c r="S15424"/>
    </row>
    <row r="15425" spans="19:19" x14ac:dyDescent="0.2">
      <c r="S15425"/>
    </row>
    <row r="15426" spans="19:19" x14ac:dyDescent="0.2">
      <c r="S15426"/>
    </row>
    <row r="15427" spans="19:19" x14ac:dyDescent="0.2">
      <c r="S15427"/>
    </row>
    <row r="15428" spans="19:19" x14ac:dyDescent="0.2">
      <c r="S15428"/>
    </row>
    <row r="15429" spans="19:19" x14ac:dyDescent="0.2">
      <c r="S15429"/>
    </row>
    <row r="15430" spans="19:19" x14ac:dyDescent="0.2">
      <c r="S15430"/>
    </row>
    <row r="15431" spans="19:19" x14ac:dyDescent="0.2">
      <c r="S15431"/>
    </row>
    <row r="15432" spans="19:19" x14ac:dyDescent="0.2">
      <c r="S15432"/>
    </row>
    <row r="15433" spans="19:19" x14ac:dyDescent="0.2">
      <c r="S15433"/>
    </row>
    <row r="15434" spans="19:19" x14ac:dyDescent="0.2">
      <c r="S15434"/>
    </row>
    <row r="15435" spans="19:19" x14ac:dyDescent="0.2">
      <c r="S15435"/>
    </row>
    <row r="15436" spans="19:19" x14ac:dyDescent="0.2">
      <c r="S15436"/>
    </row>
    <row r="15437" spans="19:19" x14ac:dyDescent="0.2">
      <c r="S15437"/>
    </row>
    <row r="15438" spans="19:19" x14ac:dyDescent="0.2">
      <c r="S15438"/>
    </row>
    <row r="15439" spans="19:19" x14ac:dyDescent="0.2">
      <c r="S15439"/>
    </row>
    <row r="15440" spans="19:19" x14ac:dyDescent="0.2">
      <c r="S15440"/>
    </row>
    <row r="15441" spans="19:19" x14ac:dyDescent="0.2">
      <c r="S15441"/>
    </row>
    <row r="15442" spans="19:19" x14ac:dyDescent="0.2">
      <c r="S15442"/>
    </row>
    <row r="15443" spans="19:19" x14ac:dyDescent="0.2">
      <c r="S15443"/>
    </row>
    <row r="15444" spans="19:19" x14ac:dyDescent="0.2">
      <c r="S15444"/>
    </row>
    <row r="15445" spans="19:19" x14ac:dyDescent="0.2">
      <c r="S15445"/>
    </row>
    <row r="15446" spans="19:19" x14ac:dyDescent="0.2">
      <c r="S15446"/>
    </row>
    <row r="15447" spans="19:19" x14ac:dyDescent="0.2">
      <c r="S15447"/>
    </row>
    <row r="15448" spans="19:19" x14ac:dyDescent="0.2">
      <c r="S15448"/>
    </row>
    <row r="15449" spans="19:19" x14ac:dyDescent="0.2">
      <c r="S15449"/>
    </row>
    <row r="15450" spans="19:19" x14ac:dyDescent="0.2">
      <c r="S15450"/>
    </row>
    <row r="15451" spans="19:19" x14ac:dyDescent="0.2">
      <c r="S15451"/>
    </row>
    <row r="15452" spans="19:19" x14ac:dyDescent="0.2">
      <c r="S15452"/>
    </row>
    <row r="15453" spans="19:19" x14ac:dyDescent="0.2">
      <c r="S15453"/>
    </row>
    <row r="15454" spans="19:19" x14ac:dyDescent="0.2">
      <c r="S15454"/>
    </row>
    <row r="15455" spans="19:19" x14ac:dyDescent="0.2">
      <c r="S15455"/>
    </row>
    <row r="15456" spans="19:19" x14ac:dyDescent="0.2">
      <c r="S15456"/>
    </row>
    <row r="15457" spans="19:19" x14ac:dyDescent="0.2">
      <c r="S15457"/>
    </row>
    <row r="15458" spans="19:19" x14ac:dyDescent="0.2">
      <c r="S15458"/>
    </row>
    <row r="15459" spans="19:19" x14ac:dyDescent="0.2">
      <c r="S15459"/>
    </row>
    <row r="15460" spans="19:19" x14ac:dyDescent="0.2">
      <c r="S15460"/>
    </row>
    <row r="15461" spans="19:19" x14ac:dyDescent="0.2">
      <c r="S15461"/>
    </row>
    <row r="15462" spans="19:19" x14ac:dyDescent="0.2">
      <c r="S15462"/>
    </row>
    <row r="15463" spans="19:19" x14ac:dyDescent="0.2">
      <c r="S15463"/>
    </row>
    <row r="15464" spans="19:19" x14ac:dyDescent="0.2">
      <c r="S15464"/>
    </row>
    <row r="15465" spans="19:19" x14ac:dyDescent="0.2">
      <c r="S15465"/>
    </row>
    <row r="15466" spans="19:19" x14ac:dyDescent="0.2">
      <c r="S15466"/>
    </row>
    <row r="15467" spans="19:19" x14ac:dyDescent="0.2">
      <c r="S15467"/>
    </row>
    <row r="15468" spans="19:19" x14ac:dyDescent="0.2">
      <c r="S15468"/>
    </row>
    <row r="15469" spans="19:19" x14ac:dyDescent="0.2">
      <c r="S15469"/>
    </row>
    <row r="15470" spans="19:19" x14ac:dyDescent="0.2">
      <c r="S15470"/>
    </row>
    <row r="15471" spans="19:19" x14ac:dyDescent="0.2">
      <c r="S15471"/>
    </row>
    <row r="15472" spans="19:19" x14ac:dyDescent="0.2">
      <c r="S15472"/>
    </row>
    <row r="15473" spans="19:19" x14ac:dyDescent="0.2">
      <c r="S15473"/>
    </row>
    <row r="15474" spans="19:19" x14ac:dyDescent="0.2">
      <c r="S15474"/>
    </row>
    <row r="15475" spans="19:19" x14ac:dyDescent="0.2">
      <c r="S15475"/>
    </row>
    <row r="15476" spans="19:19" x14ac:dyDescent="0.2">
      <c r="S15476"/>
    </row>
    <row r="15477" spans="19:19" x14ac:dyDescent="0.2">
      <c r="S15477"/>
    </row>
    <row r="15478" spans="19:19" x14ac:dyDescent="0.2">
      <c r="S15478"/>
    </row>
    <row r="15479" spans="19:19" x14ac:dyDescent="0.2">
      <c r="S15479"/>
    </row>
    <row r="15480" spans="19:19" x14ac:dyDescent="0.2">
      <c r="S15480"/>
    </row>
    <row r="15481" spans="19:19" x14ac:dyDescent="0.2">
      <c r="S15481"/>
    </row>
    <row r="15482" spans="19:19" x14ac:dyDescent="0.2">
      <c r="S15482"/>
    </row>
    <row r="15483" spans="19:19" x14ac:dyDescent="0.2">
      <c r="S15483"/>
    </row>
    <row r="15484" spans="19:19" x14ac:dyDescent="0.2">
      <c r="S15484"/>
    </row>
    <row r="15485" spans="19:19" x14ac:dyDescent="0.2">
      <c r="S15485"/>
    </row>
    <row r="15486" spans="19:19" x14ac:dyDescent="0.2">
      <c r="S15486"/>
    </row>
    <row r="15487" spans="19:19" x14ac:dyDescent="0.2">
      <c r="S15487"/>
    </row>
    <row r="15488" spans="19:19" x14ac:dyDescent="0.2">
      <c r="S15488"/>
    </row>
    <row r="15489" spans="19:19" x14ac:dyDescent="0.2">
      <c r="S15489"/>
    </row>
    <row r="15490" spans="19:19" x14ac:dyDescent="0.2">
      <c r="S15490"/>
    </row>
    <row r="15491" spans="19:19" x14ac:dyDescent="0.2">
      <c r="S15491"/>
    </row>
    <row r="15492" spans="19:19" x14ac:dyDescent="0.2">
      <c r="S15492"/>
    </row>
    <row r="15493" spans="19:19" x14ac:dyDescent="0.2">
      <c r="S15493"/>
    </row>
    <row r="15494" spans="19:19" x14ac:dyDescent="0.2">
      <c r="S15494"/>
    </row>
    <row r="15495" spans="19:19" x14ac:dyDescent="0.2">
      <c r="S15495"/>
    </row>
    <row r="15496" spans="19:19" x14ac:dyDescent="0.2">
      <c r="S15496"/>
    </row>
    <row r="15497" spans="19:19" x14ac:dyDescent="0.2">
      <c r="S15497"/>
    </row>
    <row r="15498" spans="19:19" x14ac:dyDescent="0.2">
      <c r="S15498"/>
    </row>
    <row r="15499" spans="19:19" x14ac:dyDescent="0.2">
      <c r="S15499"/>
    </row>
    <row r="15500" spans="19:19" x14ac:dyDescent="0.2">
      <c r="S15500"/>
    </row>
    <row r="15501" spans="19:19" x14ac:dyDescent="0.2">
      <c r="S15501"/>
    </row>
    <row r="15502" spans="19:19" x14ac:dyDescent="0.2">
      <c r="S15502"/>
    </row>
    <row r="15503" spans="19:19" x14ac:dyDescent="0.2">
      <c r="S15503"/>
    </row>
    <row r="15504" spans="19:19" x14ac:dyDescent="0.2">
      <c r="S15504"/>
    </row>
    <row r="15505" spans="19:19" x14ac:dyDescent="0.2">
      <c r="S15505"/>
    </row>
    <row r="15506" spans="19:19" x14ac:dyDescent="0.2">
      <c r="S15506"/>
    </row>
    <row r="15507" spans="19:19" x14ac:dyDescent="0.2">
      <c r="S15507"/>
    </row>
    <row r="15508" spans="19:19" x14ac:dyDescent="0.2">
      <c r="S15508"/>
    </row>
    <row r="15509" spans="19:19" x14ac:dyDescent="0.2">
      <c r="S15509"/>
    </row>
    <row r="15510" spans="19:19" x14ac:dyDescent="0.2">
      <c r="S15510"/>
    </row>
    <row r="15511" spans="19:19" x14ac:dyDescent="0.2">
      <c r="S15511"/>
    </row>
    <row r="15512" spans="19:19" x14ac:dyDescent="0.2">
      <c r="S15512"/>
    </row>
    <row r="15513" spans="19:19" x14ac:dyDescent="0.2">
      <c r="S15513"/>
    </row>
    <row r="15514" spans="19:19" x14ac:dyDescent="0.2">
      <c r="S15514"/>
    </row>
    <row r="15515" spans="19:19" x14ac:dyDescent="0.2">
      <c r="S15515"/>
    </row>
    <row r="15516" spans="19:19" x14ac:dyDescent="0.2">
      <c r="S15516"/>
    </row>
    <row r="15517" spans="19:19" x14ac:dyDescent="0.2">
      <c r="S15517"/>
    </row>
    <row r="15518" spans="19:19" x14ac:dyDescent="0.2">
      <c r="S15518"/>
    </row>
    <row r="15519" spans="19:19" x14ac:dyDescent="0.2">
      <c r="S15519"/>
    </row>
    <row r="15520" spans="19:19" x14ac:dyDescent="0.2">
      <c r="S15520"/>
    </row>
    <row r="15521" spans="19:19" x14ac:dyDescent="0.2">
      <c r="S15521"/>
    </row>
    <row r="15522" spans="19:19" x14ac:dyDescent="0.2">
      <c r="S15522"/>
    </row>
    <row r="15523" spans="19:19" x14ac:dyDescent="0.2">
      <c r="S15523"/>
    </row>
    <row r="15524" spans="19:19" x14ac:dyDescent="0.2">
      <c r="S15524"/>
    </row>
    <row r="15525" spans="19:19" x14ac:dyDescent="0.2">
      <c r="S15525"/>
    </row>
    <row r="15526" spans="19:19" x14ac:dyDescent="0.2">
      <c r="S15526"/>
    </row>
    <row r="15527" spans="19:19" x14ac:dyDescent="0.2">
      <c r="S15527"/>
    </row>
    <row r="15528" spans="19:19" x14ac:dyDescent="0.2">
      <c r="S15528"/>
    </row>
    <row r="15529" spans="19:19" x14ac:dyDescent="0.2">
      <c r="S15529"/>
    </row>
    <row r="15530" spans="19:19" x14ac:dyDescent="0.2">
      <c r="S15530"/>
    </row>
    <row r="15531" spans="19:19" x14ac:dyDescent="0.2">
      <c r="S15531"/>
    </row>
    <row r="15532" spans="19:19" x14ac:dyDescent="0.2">
      <c r="S15532"/>
    </row>
    <row r="15533" spans="19:19" x14ac:dyDescent="0.2">
      <c r="S15533"/>
    </row>
    <row r="15534" spans="19:19" x14ac:dyDescent="0.2">
      <c r="S15534"/>
    </row>
    <row r="15535" spans="19:19" x14ac:dyDescent="0.2">
      <c r="S15535"/>
    </row>
    <row r="15536" spans="19:19" x14ac:dyDescent="0.2">
      <c r="S15536"/>
    </row>
    <row r="15537" spans="19:19" x14ac:dyDescent="0.2">
      <c r="S15537"/>
    </row>
    <row r="15538" spans="19:19" x14ac:dyDescent="0.2">
      <c r="S15538"/>
    </row>
    <row r="15539" spans="19:19" x14ac:dyDescent="0.2">
      <c r="S15539"/>
    </row>
    <row r="15540" spans="19:19" x14ac:dyDescent="0.2">
      <c r="S15540"/>
    </row>
    <row r="15541" spans="19:19" x14ac:dyDescent="0.2">
      <c r="S15541"/>
    </row>
    <row r="15542" spans="19:19" x14ac:dyDescent="0.2">
      <c r="S15542"/>
    </row>
    <row r="15543" spans="19:19" x14ac:dyDescent="0.2">
      <c r="S15543"/>
    </row>
    <row r="15544" spans="19:19" x14ac:dyDescent="0.2">
      <c r="S15544"/>
    </row>
    <row r="15545" spans="19:19" x14ac:dyDescent="0.2">
      <c r="S15545"/>
    </row>
    <row r="15546" spans="19:19" x14ac:dyDescent="0.2">
      <c r="S15546"/>
    </row>
    <row r="15547" spans="19:19" x14ac:dyDescent="0.2">
      <c r="S15547"/>
    </row>
    <row r="15548" spans="19:19" x14ac:dyDescent="0.2">
      <c r="S15548"/>
    </row>
    <row r="15549" spans="19:19" x14ac:dyDescent="0.2">
      <c r="S15549"/>
    </row>
    <row r="15550" spans="19:19" x14ac:dyDescent="0.2">
      <c r="S15550"/>
    </row>
    <row r="15551" spans="19:19" x14ac:dyDescent="0.2">
      <c r="S15551"/>
    </row>
    <row r="15552" spans="19:19" x14ac:dyDescent="0.2">
      <c r="S15552"/>
    </row>
    <row r="15553" spans="19:19" x14ac:dyDescent="0.2">
      <c r="S15553"/>
    </row>
    <row r="15554" spans="19:19" x14ac:dyDescent="0.2">
      <c r="S15554"/>
    </row>
    <row r="15555" spans="19:19" x14ac:dyDescent="0.2">
      <c r="S15555"/>
    </row>
    <row r="15556" spans="19:19" x14ac:dyDescent="0.2">
      <c r="S15556"/>
    </row>
    <row r="15557" spans="19:19" x14ac:dyDescent="0.2">
      <c r="S15557"/>
    </row>
    <row r="15558" spans="19:19" x14ac:dyDescent="0.2">
      <c r="S15558"/>
    </row>
    <row r="15559" spans="19:19" x14ac:dyDescent="0.2">
      <c r="S15559"/>
    </row>
    <row r="15560" spans="19:19" x14ac:dyDescent="0.2">
      <c r="S15560"/>
    </row>
    <row r="15561" spans="19:19" x14ac:dyDescent="0.2">
      <c r="S15561"/>
    </row>
    <row r="15562" spans="19:19" x14ac:dyDescent="0.2">
      <c r="S15562"/>
    </row>
    <row r="15563" spans="19:19" x14ac:dyDescent="0.2">
      <c r="S15563"/>
    </row>
    <row r="15564" spans="19:19" x14ac:dyDescent="0.2">
      <c r="S15564"/>
    </row>
    <row r="15565" spans="19:19" x14ac:dyDescent="0.2">
      <c r="S15565"/>
    </row>
    <row r="15566" spans="19:19" x14ac:dyDescent="0.2">
      <c r="S15566"/>
    </row>
    <row r="15567" spans="19:19" x14ac:dyDescent="0.2">
      <c r="S15567"/>
    </row>
    <row r="15568" spans="19:19" x14ac:dyDescent="0.2">
      <c r="S15568"/>
    </row>
    <row r="15569" spans="19:19" x14ac:dyDescent="0.2">
      <c r="S15569"/>
    </row>
    <row r="15570" spans="19:19" x14ac:dyDescent="0.2">
      <c r="S15570"/>
    </row>
    <row r="15571" spans="19:19" x14ac:dyDescent="0.2">
      <c r="S15571"/>
    </row>
    <row r="15572" spans="19:19" x14ac:dyDescent="0.2">
      <c r="S15572"/>
    </row>
    <row r="15573" spans="19:19" x14ac:dyDescent="0.2">
      <c r="S15573"/>
    </row>
    <row r="15574" spans="19:19" x14ac:dyDescent="0.2">
      <c r="S15574"/>
    </row>
    <row r="15575" spans="19:19" x14ac:dyDescent="0.2">
      <c r="S15575"/>
    </row>
    <row r="15576" spans="19:19" x14ac:dyDescent="0.2">
      <c r="S15576"/>
    </row>
    <row r="15577" spans="19:19" x14ac:dyDescent="0.2">
      <c r="S15577"/>
    </row>
    <row r="15578" spans="19:19" x14ac:dyDescent="0.2">
      <c r="S15578"/>
    </row>
    <row r="15579" spans="19:19" x14ac:dyDescent="0.2">
      <c r="S15579"/>
    </row>
    <row r="15580" spans="19:19" x14ac:dyDescent="0.2">
      <c r="S15580"/>
    </row>
    <row r="15581" spans="19:19" x14ac:dyDescent="0.2">
      <c r="S15581"/>
    </row>
    <row r="15582" spans="19:19" x14ac:dyDescent="0.2">
      <c r="S15582"/>
    </row>
    <row r="15583" spans="19:19" x14ac:dyDescent="0.2">
      <c r="S15583"/>
    </row>
    <row r="15584" spans="19:19" x14ac:dyDescent="0.2">
      <c r="S15584"/>
    </row>
    <row r="15585" spans="19:19" x14ac:dyDescent="0.2">
      <c r="S15585"/>
    </row>
    <row r="15586" spans="19:19" x14ac:dyDescent="0.2">
      <c r="S15586"/>
    </row>
    <row r="15587" spans="19:19" x14ac:dyDescent="0.2">
      <c r="S15587"/>
    </row>
    <row r="15588" spans="19:19" x14ac:dyDescent="0.2">
      <c r="S15588"/>
    </row>
    <row r="15589" spans="19:19" x14ac:dyDescent="0.2">
      <c r="S15589"/>
    </row>
    <row r="15590" spans="19:19" x14ac:dyDescent="0.2">
      <c r="S15590"/>
    </row>
    <row r="15591" spans="19:19" x14ac:dyDescent="0.2">
      <c r="S15591"/>
    </row>
    <row r="15592" spans="19:19" x14ac:dyDescent="0.2">
      <c r="S15592"/>
    </row>
    <row r="15593" spans="19:19" x14ac:dyDescent="0.2">
      <c r="S15593"/>
    </row>
    <row r="15594" spans="19:19" x14ac:dyDescent="0.2">
      <c r="S15594"/>
    </row>
    <row r="15595" spans="19:19" x14ac:dyDescent="0.2">
      <c r="S15595"/>
    </row>
    <row r="15596" spans="19:19" x14ac:dyDescent="0.2">
      <c r="S15596"/>
    </row>
    <row r="15597" spans="19:19" x14ac:dyDescent="0.2">
      <c r="S15597"/>
    </row>
    <row r="15598" spans="19:19" x14ac:dyDescent="0.2">
      <c r="S15598"/>
    </row>
    <row r="15599" spans="19:19" x14ac:dyDescent="0.2">
      <c r="S15599"/>
    </row>
    <row r="15600" spans="19:19" x14ac:dyDescent="0.2">
      <c r="S15600"/>
    </row>
    <row r="15601" spans="19:19" x14ac:dyDescent="0.2">
      <c r="S15601"/>
    </row>
    <row r="15602" spans="19:19" x14ac:dyDescent="0.2">
      <c r="S15602"/>
    </row>
    <row r="15603" spans="19:19" x14ac:dyDescent="0.2">
      <c r="S15603"/>
    </row>
    <row r="15604" spans="19:19" x14ac:dyDescent="0.2">
      <c r="S15604"/>
    </row>
    <row r="15605" spans="19:19" x14ac:dyDescent="0.2">
      <c r="S15605"/>
    </row>
    <row r="15606" spans="19:19" x14ac:dyDescent="0.2">
      <c r="S15606"/>
    </row>
    <row r="15607" spans="19:19" x14ac:dyDescent="0.2">
      <c r="S15607"/>
    </row>
    <row r="15608" spans="19:19" x14ac:dyDescent="0.2">
      <c r="S15608"/>
    </row>
    <row r="15609" spans="19:19" x14ac:dyDescent="0.2">
      <c r="S15609"/>
    </row>
    <row r="15610" spans="19:19" x14ac:dyDescent="0.2">
      <c r="S15610"/>
    </row>
    <row r="15611" spans="19:19" x14ac:dyDescent="0.2">
      <c r="S15611"/>
    </row>
    <row r="15612" spans="19:19" x14ac:dyDescent="0.2">
      <c r="S15612"/>
    </row>
    <row r="15613" spans="19:19" x14ac:dyDescent="0.2">
      <c r="S15613"/>
    </row>
    <row r="15614" spans="19:19" x14ac:dyDescent="0.2">
      <c r="S15614"/>
    </row>
    <row r="15615" spans="19:19" x14ac:dyDescent="0.2">
      <c r="S15615"/>
    </row>
    <row r="15616" spans="19:19" x14ac:dyDescent="0.2">
      <c r="S15616"/>
    </row>
    <row r="15617" spans="19:19" x14ac:dyDescent="0.2">
      <c r="S15617"/>
    </row>
    <row r="15618" spans="19:19" x14ac:dyDescent="0.2">
      <c r="S15618"/>
    </row>
    <row r="15619" spans="19:19" x14ac:dyDescent="0.2">
      <c r="S15619"/>
    </row>
    <row r="15620" spans="19:19" x14ac:dyDescent="0.2">
      <c r="S15620"/>
    </row>
    <row r="15621" spans="19:19" x14ac:dyDescent="0.2">
      <c r="S15621"/>
    </row>
    <row r="15622" spans="19:19" x14ac:dyDescent="0.2">
      <c r="S15622"/>
    </row>
    <row r="15623" spans="19:19" x14ac:dyDescent="0.2">
      <c r="S15623"/>
    </row>
    <row r="15624" spans="19:19" x14ac:dyDescent="0.2">
      <c r="S15624"/>
    </row>
    <row r="15625" spans="19:19" x14ac:dyDescent="0.2">
      <c r="S15625"/>
    </row>
    <row r="15626" spans="19:19" x14ac:dyDescent="0.2">
      <c r="S15626"/>
    </row>
    <row r="15627" spans="19:19" x14ac:dyDescent="0.2">
      <c r="S15627"/>
    </row>
    <row r="15628" spans="19:19" x14ac:dyDescent="0.2">
      <c r="S15628"/>
    </row>
    <row r="15629" spans="19:19" x14ac:dyDescent="0.2">
      <c r="S15629"/>
    </row>
    <row r="15630" spans="19:19" x14ac:dyDescent="0.2">
      <c r="S15630"/>
    </row>
    <row r="15631" spans="19:19" x14ac:dyDescent="0.2">
      <c r="S15631"/>
    </row>
    <row r="15632" spans="19:19" x14ac:dyDescent="0.2">
      <c r="S15632"/>
    </row>
    <row r="15633" spans="19:19" x14ac:dyDescent="0.2">
      <c r="S15633"/>
    </row>
    <row r="15634" spans="19:19" x14ac:dyDescent="0.2">
      <c r="S15634"/>
    </row>
    <row r="15635" spans="19:19" x14ac:dyDescent="0.2">
      <c r="S15635"/>
    </row>
    <row r="15636" spans="19:19" x14ac:dyDescent="0.2">
      <c r="S15636"/>
    </row>
    <row r="15637" spans="19:19" x14ac:dyDescent="0.2">
      <c r="S15637"/>
    </row>
    <row r="15638" spans="19:19" x14ac:dyDescent="0.2">
      <c r="S15638"/>
    </row>
    <row r="15639" spans="19:19" x14ac:dyDescent="0.2">
      <c r="S15639"/>
    </row>
    <row r="15640" spans="19:19" x14ac:dyDescent="0.2">
      <c r="S15640"/>
    </row>
    <row r="15641" spans="19:19" x14ac:dyDescent="0.2">
      <c r="S15641"/>
    </row>
    <row r="15642" spans="19:19" x14ac:dyDescent="0.2">
      <c r="S15642"/>
    </row>
    <row r="15643" spans="19:19" x14ac:dyDescent="0.2">
      <c r="S15643"/>
    </row>
    <row r="15644" spans="19:19" x14ac:dyDescent="0.2">
      <c r="S15644"/>
    </row>
    <row r="15645" spans="19:19" x14ac:dyDescent="0.2">
      <c r="S15645"/>
    </row>
    <row r="15646" spans="19:19" x14ac:dyDescent="0.2">
      <c r="S15646"/>
    </row>
    <row r="15647" spans="19:19" x14ac:dyDescent="0.2">
      <c r="S15647"/>
    </row>
    <row r="15648" spans="19:19" x14ac:dyDescent="0.2">
      <c r="S15648"/>
    </row>
    <row r="15649" spans="19:19" x14ac:dyDescent="0.2">
      <c r="S15649"/>
    </row>
    <row r="15650" spans="19:19" x14ac:dyDescent="0.2">
      <c r="S15650"/>
    </row>
    <row r="15651" spans="19:19" x14ac:dyDescent="0.2">
      <c r="S15651"/>
    </row>
    <row r="15652" spans="19:19" x14ac:dyDescent="0.2">
      <c r="S15652"/>
    </row>
    <row r="15653" spans="19:19" x14ac:dyDescent="0.2">
      <c r="S15653"/>
    </row>
    <row r="15654" spans="19:19" x14ac:dyDescent="0.2">
      <c r="S15654"/>
    </row>
    <row r="15655" spans="19:19" x14ac:dyDescent="0.2">
      <c r="S15655"/>
    </row>
    <row r="15656" spans="19:19" x14ac:dyDescent="0.2">
      <c r="S15656"/>
    </row>
    <row r="15657" spans="19:19" x14ac:dyDescent="0.2">
      <c r="S15657"/>
    </row>
    <row r="15658" spans="19:19" x14ac:dyDescent="0.2">
      <c r="S15658"/>
    </row>
    <row r="15659" spans="19:19" x14ac:dyDescent="0.2">
      <c r="S15659"/>
    </row>
    <row r="15660" spans="19:19" x14ac:dyDescent="0.2">
      <c r="S15660"/>
    </row>
    <row r="15661" spans="19:19" x14ac:dyDescent="0.2">
      <c r="S15661"/>
    </row>
    <row r="15662" spans="19:19" x14ac:dyDescent="0.2">
      <c r="S15662"/>
    </row>
    <row r="15663" spans="19:19" x14ac:dyDescent="0.2">
      <c r="S15663"/>
    </row>
    <row r="15664" spans="19:19" x14ac:dyDescent="0.2">
      <c r="S15664"/>
    </row>
    <row r="15665" spans="19:19" x14ac:dyDescent="0.2">
      <c r="S15665"/>
    </row>
    <row r="15666" spans="19:19" x14ac:dyDescent="0.2">
      <c r="S15666"/>
    </row>
    <row r="15667" spans="19:19" x14ac:dyDescent="0.2">
      <c r="S15667"/>
    </row>
    <row r="15668" spans="19:19" x14ac:dyDescent="0.2">
      <c r="S15668"/>
    </row>
    <row r="15669" spans="19:19" x14ac:dyDescent="0.2">
      <c r="S15669"/>
    </row>
    <row r="15670" spans="19:19" x14ac:dyDescent="0.2">
      <c r="S15670"/>
    </row>
    <row r="15671" spans="19:19" x14ac:dyDescent="0.2">
      <c r="S15671"/>
    </row>
    <row r="15672" spans="19:19" x14ac:dyDescent="0.2">
      <c r="S15672"/>
    </row>
    <row r="15673" spans="19:19" x14ac:dyDescent="0.2">
      <c r="S15673"/>
    </row>
    <row r="15674" spans="19:19" x14ac:dyDescent="0.2">
      <c r="S15674"/>
    </row>
    <row r="15675" spans="19:19" x14ac:dyDescent="0.2">
      <c r="S15675"/>
    </row>
    <row r="15676" spans="19:19" x14ac:dyDescent="0.2">
      <c r="S15676"/>
    </row>
    <row r="15677" spans="19:19" x14ac:dyDescent="0.2">
      <c r="S15677"/>
    </row>
    <row r="15678" spans="19:19" x14ac:dyDescent="0.2">
      <c r="S15678"/>
    </row>
    <row r="15679" spans="19:19" x14ac:dyDescent="0.2">
      <c r="S15679"/>
    </row>
    <row r="15680" spans="19:19" x14ac:dyDescent="0.2">
      <c r="S15680"/>
    </row>
    <row r="15681" spans="19:19" x14ac:dyDescent="0.2">
      <c r="S15681"/>
    </row>
    <row r="15682" spans="19:19" x14ac:dyDescent="0.2">
      <c r="S15682"/>
    </row>
    <row r="15683" spans="19:19" x14ac:dyDescent="0.2">
      <c r="S15683"/>
    </row>
    <row r="15684" spans="19:19" x14ac:dyDescent="0.2">
      <c r="S15684"/>
    </row>
    <row r="15685" spans="19:19" x14ac:dyDescent="0.2">
      <c r="S15685"/>
    </row>
    <row r="15686" spans="19:19" x14ac:dyDescent="0.2">
      <c r="S15686"/>
    </row>
    <row r="15687" spans="19:19" x14ac:dyDescent="0.2">
      <c r="S15687"/>
    </row>
    <row r="15688" spans="19:19" x14ac:dyDescent="0.2">
      <c r="S15688"/>
    </row>
    <row r="15689" spans="19:19" x14ac:dyDescent="0.2">
      <c r="S15689"/>
    </row>
    <row r="15690" spans="19:19" x14ac:dyDescent="0.2">
      <c r="S15690"/>
    </row>
    <row r="15691" spans="19:19" x14ac:dyDescent="0.2">
      <c r="S15691"/>
    </row>
    <row r="15692" spans="19:19" x14ac:dyDescent="0.2">
      <c r="S15692"/>
    </row>
    <row r="15693" spans="19:19" x14ac:dyDescent="0.2">
      <c r="S15693"/>
    </row>
    <row r="15694" spans="19:19" x14ac:dyDescent="0.2">
      <c r="S15694"/>
    </row>
    <row r="15695" spans="19:19" x14ac:dyDescent="0.2">
      <c r="S15695"/>
    </row>
    <row r="15696" spans="19:19" x14ac:dyDescent="0.2">
      <c r="S15696"/>
    </row>
    <row r="15697" spans="19:19" x14ac:dyDescent="0.2">
      <c r="S15697"/>
    </row>
    <row r="15698" spans="19:19" x14ac:dyDescent="0.2">
      <c r="S15698"/>
    </row>
    <row r="15699" spans="19:19" x14ac:dyDescent="0.2">
      <c r="S15699"/>
    </row>
    <row r="15700" spans="19:19" x14ac:dyDescent="0.2">
      <c r="S15700"/>
    </row>
    <row r="15701" spans="19:19" x14ac:dyDescent="0.2">
      <c r="S15701"/>
    </row>
    <row r="15702" spans="19:19" x14ac:dyDescent="0.2">
      <c r="S15702"/>
    </row>
    <row r="15703" spans="19:19" x14ac:dyDescent="0.2">
      <c r="S15703"/>
    </row>
    <row r="15704" spans="19:19" x14ac:dyDescent="0.2">
      <c r="S15704"/>
    </row>
    <row r="15705" spans="19:19" x14ac:dyDescent="0.2">
      <c r="S15705"/>
    </row>
    <row r="15706" spans="19:19" x14ac:dyDescent="0.2">
      <c r="S15706"/>
    </row>
    <row r="15707" spans="19:19" x14ac:dyDescent="0.2">
      <c r="S15707"/>
    </row>
    <row r="15708" spans="19:19" x14ac:dyDescent="0.2">
      <c r="S15708"/>
    </row>
    <row r="15709" spans="19:19" x14ac:dyDescent="0.2">
      <c r="S15709"/>
    </row>
    <row r="15710" spans="19:19" x14ac:dyDescent="0.2">
      <c r="S15710"/>
    </row>
    <row r="15711" spans="19:19" x14ac:dyDescent="0.2">
      <c r="S15711"/>
    </row>
    <row r="15712" spans="19:19" x14ac:dyDescent="0.2">
      <c r="S15712"/>
    </row>
    <row r="15713" spans="19:19" x14ac:dyDescent="0.2">
      <c r="S15713"/>
    </row>
    <row r="15714" spans="19:19" x14ac:dyDescent="0.2">
      <c r="S15714"/>
    </row>
    <row r="15715" spans="19:19" x14ac:dyDescent="0.2">
      <c r="S15715"/>
    </row>
    <row r="15716" spans="19:19" x14ac:dyDescent="0.2">
      <c r="S15716"/>
    </row>
    <row r="15717" spans="19:19" x14ac:dyDescent="0.2">
      <c r="S15717"/>
    </row>
    <row r="15718" spans="19:19" x14ac:dyDescent="0.2">
      <c r="S15718"/>
    </row>
    <row r="15719" spans="19:19" x14ac:dyDescent="0.2">
      <c r="S15719"/>
    </row>
    <row r="15720" spans="19:19" x14ac:dyDescent="0.2">
      <c r="S15720"/>
    </row>
    <row r="15721" spans="19:19" x14ac:dyDescent="0.2">
      <c r="S15721"/>
    </row>
    <row r="15722" spans="19:19" x14ac:dyDescent="0.2">
      <c r="S15722"/>
    </row>
    <row r="15723" spans="19:19" x14ac:dyDescent="0.2">
      <c r="S15723"/>
    </row>
    <row r="15724" spans="19:19" x14ac:dyDescent="0.2">
      <c r="S15724"/>
    </row>
    <row r="15725" spans="19:19" x14ac:dyDescent="0.2">
      <c r="S15725"/>
    </row>
    <row r="15726" spans="19:19" x14ac:dyDescent="0.2">
      <c r="S15726"/>
    </row>
    <row r="15727" spans="19:19" x14ac:dyDescent="0.2">
      <c r="S15727"/>
    </row>
    <row r="15728" spans="19:19" x14ac:dyDescent="0.2">
      <c r="S15728"/>
    </row>
    <row r="15729" spans="19:19" x14ac:dyDescent="0.2">
      <c r="S15729"/>
    </row>
    <row r="15730" spans="19:19" x14ac:dyDescent="0.2">
      <c r="S15730"/>
    </row>
    <row r="15731" spans="19:19" x14ac:dyDescent="0.2">
      <c r="S15731"/>
    </row>
    <row r="15732" spans="19:19" x14ac:dyDescent="0.2">
      <c r="S15732"/>
    </row>
    <row r="15733" spans="19:19" x14ac:dyDescent="0.2">
      <c r="S15733"/>
    </row>
    <row r="15734" spans="19:19" x14ac:dyDescent="0.2">
      <c r="S15734"/>
    </row>
    <row r="15735" spans="19:19" x14ac:dyDescent="0.2">
      <c r="S15735"/>
    </row>
    <row r="15736" spans="19:19" x14ac:dyDescent="0.2">
      <c r="S15736"/>
    </row>
    <row r="15737" spans="19:19" x14ac:dyDescent="0.2">
      <c r="S15737"/>
    </row>
    <row r="15738" spans="19:19" x14ac:dyDescent="0.2">
      <c r="S15738"/>
    </row>
    <row r="15739" spans="19:19" x14ac:dyDescent="0.2">
      <c r="S15739"/>
    </row>
    <row r="15740" spans="19:19" x14ac:dyDescent="0.2">
      <c r="S15740"/>
    </row>
    <row r="15741" spans="19:19" x14ac:dyDescent="0.2">
      <c r="S15741"/>
    </row>
    <row r="15742" spans="19:19" x14ac:dyDescent="0.2">
      <c r="S15742"/>
    </row>
    <row r="15743" spans="19:19" x14ac:dyDescent="0.2">
      <c r="S15743"/>
    </row>
    <row r="15744" spans="19:19" x14ac:dyDescent="0.2">
      <c r="S15744"/>
    </row>
    <row r="15745" spans="19:19" x14ac:dyDescent="0.2">
      <c r="S15745"/>
    </row>
    <row r="15746" spans="19:19" x14ac:dyDescent="0.2">
      <c r="S15746"/>
    </row>
    <row r="15747" spans="19:19" x14ac:dyDescent="0.2">
      <c r="S15747"/>
    </row>
    <row r="15748" spans="19:19" x14ac:dyDescent="0.2">
      <c r="S15748"/>
    </row>
    <row r="15749" spans="19:19" x14ac:dyDescent="0.2">
      <c r="S15749"/>
    </row>
    <row r="15750" spans="19:19" x14ac:dyDescent="0.2">
      <c r="S15750"/>
    </row>
    <row r="15751" spans="19:19" x14ac:dyDescent="0.2">
      <c r="S15751"/>
    </row>
    <row r="15752" spans="19:19" x14ac:dyDescent="0.2">
      <c r="S15752"/>
    </row>
    <row r="15753" spans="19:19" x14ac:dyDescent="0.2">
      <c r="S15753"/>
    </row>
    <row r="15754" spans="19:19" x14ac:dyDescent="0.2">
      <c r="S15754"/>
    </row>
    <row r="15755" spans="19:19" x14ac:dyDescent="0.2">
      <c r="S15755"/>
    </row>
    <row r="15756" spans="19:19" x14ac:dyDescent="0.2">
      <c r="S15756"/>
    </row>
    <row r="15757" spans="19:19" x14ac:dyDescent="0.2">
      <c r="S15757"/>
    </row>
    <row r="15758" spans="19:19" x14ac:dyDescent="0.2">
      <c r="S15758"/>
    </row>
    <row r="15759" spans="19:19" x14ac:dyDescent="0.2">
      <c r="S15759"/>
    </row>
    <row r="15760" spans="19:19" x14ac:dyDescent="0.2">
      <c r="S15760"/>
    </row>
    <row r="15761" spans="19:19" x14ac:dyDescent="0.2">
      <c r="S15761"/>
    </row>
    <row r="15762" spans="19:19" x14ac:dyDescent="0.2">
      <c r="S15762"/>
    </row>
    <row r="15763" spans="19:19" x14ac:dyDescent="0.2">
      <c r="S15763"/>
    </row>
    <row r="15764" spans="19:19" x14ac:dyDescent="0.2">
      <c r="S15764"/>
    </row>
    <row r="15765" spans="19:19" x14ac:dyDescent="0.2">
      <c r="S15765"/>
    </row>
    <row r="15766" spans="19:19" x14ac:dyDescent="0.2">
      <c r="S15766"/>
    </row>
    <row r="15767" spans="19:19" x14ac:dyDescent="0.2">
      <c r="S15767"/>
    </row>
    <row r="15768" spans="19:19" x14ac:dyDescent="0.2">
      <c r="S15768"/>
    </row>
    <row r="15769" spans="19:19" x14ac:dyDescent="0.2">
      <c r="S15769"/>
    </row>
    <row r="15770" spans="19:19" x14ac:dyDescent="0.2">
      <c r="S15770"/>
    </row>
    <row r="15771" spans="19:19" x14ac:dyDescent="0.2">
      <c r="S15771"/>
    </row>
    <row r="15772" spans="19:19" x14ac:dyDescent="0.2">
      <c r="S15772"/>
    </row>
    <row r="15773" spans="19:19" x14ac:dyDescent="0.2">
      <c r="S15773"/>
    </row>
    <row r="15774" spans="19:19" x14ac:dyDescent="0.2">
      <c r="S15774"/>
    </row>
    <row r="15775" spans="19:19" x14ac:dyDescent="0.2">
      <c r="S15775"/>
    </row>
    <row r="15776" spans="19:19" x14ac:dyDescent="0.2">
      <c r="S15776"/>
    </row>
    <row r="15777" spans="19:19" x14ac:dyDescent="0.2">
      <c r="S15777"/>
    </row>
    <row r="15778" spans="19:19" x14ac:dyDescent="0.2">
      <c r="S15778"/>
    </row>
    <row r="15779" spans="19:19" x14ac:dyDescent="0.2">
      <c r="S15779"/>
    </row>
    <row r="15780" spans="19:19" x14ac:dyDescent="0.2">
      <c r="S15780"/>
    </row>
    <row r="15781" spans="19:19" x14ac:dyDescent="0.2">
      <c r="S15781"/>
    </row>
    <row r="15782" spans="19:19" x14ac:dyDescent="0.2">
      <c r="S15782"/>
    </row>
    <row r="15783" spans="19:19" x14ac:dyDescent="0.2">
      <c r="S15783"/>
    </row>
    <row r="15784" spans="19:19" x14ac:dyDescent="0.2">
      <c r="S15784"/>
    </row>
    <row r="15785" spans="19:19" x14ac:dyDescent="0.2">
      <c r="S15785"/>
    </row>
    <row r="15786" spans="19:19" x14ac:dyDescent="0.2">
      <c r="S15786"/>
    </row>
    <row r="15787" spans="19:19" x14ac:dyDescent="0.2">
      <c r="S15787"/>
    </row>
    <row r="15788" spans="19:19" x14ac:dyDescent="0.2">
      <c r="S15788"/>
    </row>
    <row r="15789" spans="19:19" x14ac:dyDescent="0.2">
      <c r="S15789"/>
    </row>
    <row r="15790" spans="19:19" x14ac:dyDescent="0.2">
      <c r="S15790"/>
    </row>
    <row r="15791" spans="19:19" x14ac:dyDescent="0.2">
      <c r="S15791"/>
    </row>
    <row r="15792" spans="19:19" x14ac:dyDescent="0.2">
      <c r="S15792"/>
    </row>
    <row r="15793" spans="19:19" x14ac:dyDescent="0.2">
      <c r="S15793"/>
    </row>
    <row r="15794" spans="19:19" x14ac:dyDescent="0.2">
      <c r="S15794"/>
    </row>
    <row r="15795" spans="19:19" x14ac:dyDescent="0.2">
      <c r="S15795"/>
    </row>
    <row r="15796" spans="19:19" x14ac:dyDescent="0.2">
      <c r="S15796"/>
    </row>
    <row r="15797" spans="19:19" x14ac:dyDescent="0.2">
      <c r="S15797"/>
    </row>
    <row r="15798" spans="19:19" x14ac:dyDescent="0.2">
      <c r="S15798"/>
    </row>
    <row r="15799" spans="19:19" x14ac:dyDescent="0.2">
      <c r="S15799"/>
    </row>
    <row r="15800" spans="19:19" x14ac:dyDescent="0.2">
      <c r="S15800"/>
    </row>
    <row r="15801" spans="19:19" x14ac:dyDescent="0.2">
      <c r="S15801"/>
    </row>
    <row r="15802" spans="19:19" x14ac:dyDescent="0.2">
      <c r="S15802"/>
    </row>
    <row r="15803" spans="19:19" x14ac:dyDescent="0.2">
      <c r="S15803"/>
    </row>
    <row r="15804" spans="19:19" x14ac:dyDescent="0.2">
      <c r="S15804"/>
    </row>
    <row r="15805" spans="19:19" x14ac:dyDescent="0.2">
      <c r="S15805"/>
    </row>
    <row r="15806" spans="19:19" x14ac:dyDescent="0.2">
      <c r="S15806"/>
    </row>
    <row r="15807" spans="19:19" x14ac:dyDescent="0.2">
      <c r="S15807"/>
    </row>
    <row r="15808" spans="19:19" x14ac:dyDescent="0.2">
      <c r="S15808"/>
    </row>
    <row r="15809" spans="19:19" x14ac:dyDescent="0.2">
      <c r="S15809"/>
    </row>
    <row r="15810" spans="19:19" x14ac:dyDescent="0.2">
      <c r="S15810"/>
    </row>
    <row r="15811" spans="19:19" x14ac:dyDescent="0.2">
      <c r="S15811"/>
    </row>
    <row r="15812" spans="19:19" x14ac:dyDescent="0.2">
      <c r="S15812"/>
    </row>
    <row r="15813" spans="19:19" x14ac:dyDescent="0.2">
      <c r="S15813"/>
    </row>
    <row r="15814" spans="19:19" x14ac:dyDescent="0.2">
      <c r="S15814"/>
    </row>
    <row r="15815" spans="19:19" x14ac:dyDescent="0.2">
      <c r="S15815"/>
    </row>
    <row r="15816" spans="19:19" x14ac:dyDescent="0.2">
      <c r="S15816"/>
    </row>
    <row r="15817" spans="19:19" x14ac:dyDescent="0.2">
      <c r="S15817"/>
    </row>
    <row r="15818" spans="19:19" x14ac:dyDescent="0.2">
      <c r="S15818"/>
    </row>
    <row r="15819" spans="19:19" x14ac:dyDescent="0.2">
      <c r="S15819"/>
    </row>
    <row r="15820" spans="19:19" x14ac:dyDescent="0.2">
      <c r="S15820"/>
    </row>
    <row r="15821" spans="19:19" x14ac:dyDescent="0.2">
      <c r="S15821"/>
    </row>
    <row r="15822" spans="19:19" x14ac:dyDescent="0.2">
      <c r="S15822"/>
    </row>
    <row r="15823" spans="19:19" x14ac:dyDescent="0.2">
      <c r="S15823"/>
    </row>
    <row r="15824" spans="19:19" x14ac:dyDescent="0.2">
      <c r="S15824"/>
    </row>
    <row r="15825" spans="19:19" x14ac:dyDescent="0.2">
      <c r="S15825"/>
    </row>
    <row r="15826" spans="19:19" x14ac:dyDescent="0.2">
      <c r="S15826"/>
    </row>
    <row r="15827" spans="19:19" x14ac:dyDescent="0.2">
      <c r="S15827"/>
    </row>
    <row r="15828" spans="19:19" x14ac:dyDescent="0.2">
      <c r="S15828"/>
    </row>
    <row r="15829" spans="19:19" x14ac:dyDescent="0.2">
      <c r="S15829"/>
    </row>
    <row r="15830" spans="19:19" x14ac:dyDescent="0.2">
      <c r="S15830"/>
    </row>
    <row r="15831" spans="19:19" x14ac:dyDescent="0.2">
      <c r="S15831"/>
    </row>
    <row r="15832" spans="19:19" x14ac:dyDescent="0.2">
      <c r="S15832"/>
    </row>
    <row r="15833" spans="19:19" x14ac:dyDescent="0.2">
      <c r="S15833"/>
    </row>
    <row r="15834" spans="19:19" x14ac:dyDescent="0.2">
      <c r="S15834"/>
    </row>
    <row r="15835" spans="19:19" x14ac:dyDescent="0.2">
      <c r="S15835"/>
    </row>
    <row r="15836" spans="19:19" x14ac:dyDescent="0.2">
      <c r="S15836"/>
    </row>
    <row r="15837" spans="19:19" x14ac:dyDescent="0.2">
      <c r="S15837"/>
    </row>
    <row r="15838" spans="19:19" x14ac:dyDescent="0.2">
      <c r="S15838"/>
    </row>
    <row r="15839" spans="19:19" x14ac:dyDescent="0.2">
      <c r="S15839"/>
    </row>
    <row r="15840" spans="19:19" x14ac:dyDescent="0.2">
      <c r="S15840"/>
    </row>
    <row r="15841" spans="19:19" x14ac:dyDescent="0.2">
      <c r="S15841"/>
    </row>
    <row r="15842" spans="19:19" x14ac:dyDescent="0.2">
      <c r="S15842"/>
    </row>
    <row r="15843" spans="19:19" x14ac:dyDescent="0.2">
      <c r="S15843"/>
    </row>
    <row r="15844" spans="19:19" x14ac:dyDescent="0.2">
      <c r="S15844"/>
    </row>
    <row r="15845" spans="19:19" x14ac:dyDescent="0.2">
      <c r="S15845"/>
    </row>
    <row r="15846" spans="19:19" x14ac:dyDescent="0.2">
      <c r="S15846"/>
    </row>
    <row r="15847" spans="19:19" x14ac:dyDescent="0.2">
      <c r="S15847"/>
    </row>
    <row r="15848" spans="19:19" x14ac:dyDescent="0.2">
      <c r="S15848"/>
    </row>
    <row r="15849" spans="19:19" x14ac:dyDescent="0.2">
      <c r="S15849"/>
    </row>
    <row r="15850" spans="19:19" x14ac:dyDescent="0.2">
      <c r="S15850"/>
    </row>
    <row r="15851" spans="19:19" x14ac:dyDescent="0.2">
      <c r="S15851"/>
    </row>
    <row r="15852" spans="19:19" x14ac:dyDescent="0.2">
      <c r="S15852"/>
    </row>
    <row r="15853" spans="19:19" x14ac:dyDescent="0.2">
      <c r="S15853"/>
    </row>
    <row r="15854" spans="19:19" x14ac:dyDescent="0.2">
      <c r="S15854"/>
    </row>
    <row r="15855" spans="19:19" x14ac:dyDescent="0.2">
      <c r="S15855"/>
    </row>
    <row r="15856" spans="19:19" x14ac:dyDescent="0.2">
      <c r="S15856"/>
    </row>
    <row r="15857" spans="19:19" x14ac:dyDescent="0.2">
      <c r="S15857"/>
    </row>
    <row r="15858" spans="19:19" x14ac:dyDescent="0.2">
      <c r="S15858"/>
    </row>
    <row r="15859" spans="19:19" x14ac:dyDescent="0.2">
      <c r="S15859"/>
    </row>
    <row r="15860" spans="19:19" x14ac:dyDescent="0.2">
      <c r="S15860"/>
    </row>
    <row r="15861" spans="19:19" x14ac:dyDescent="0.2">
      <c r="S15861"/>
    </row>
    <row r="15862" spans="19:19" x14ac:dyDescent="0.2">
      <c r="S15862"/>
    </row>
    <row r="15863" spans="19:19" x14ac:dyDescent="0.2">
      <c r="S15863"/>
    </row>
    <row r="15864" spans="19:19" x14ac:dyDescent="0.2">
      <c r="S15864"/>
    </row>
    <row r="15865" spans="19:19" x14ac:dyDescent="0.2">
      <c r="S15865"/>
    </row>
    <row r="15866" spans="19:19" x14ac:dyDescent="0.2">
      <c r="S15866"/>
    </row>
    <row r="15867" spans="19:19" x14ac:dyDescent="0.2">
      <c r="S15867"/>
    </row>
    <row r="15868" spans="19:19" x14ac:dyDescent="0.2">
      <c r="S15868"/>
    </row>
    <row r="15869" spans="19:19" x14ac:dyDescent="0.2">
      <c r="S15869"/>
    </row>
    <row r="15870" spans="19:19" x14ac:dyDescent="0.2">
      <c r="S15870"/>
    </row>
    <row r="15871" spans="19:19" x14ac:dyDescent="0.2">
      <c r="S15871"/>
    </row>
    <row r="15872" spans="19:19" x14ac:dyDescent="0.2">
      <c r="S15872"/>
    </row>
    <row r="15873" spans="19:19" x14ac:dyDescent="0.2">
      <c r="S15873"/>
    </row>
    <row r="15874" spans="19:19" x14ac:dyDescent="0.2">
      <c r="S15874"/>
    </row>
    <row r="15875" spans="19:19" x14ac:dyDescent="0.2">
      <c r="S15875"/>
    </row>
    <row r="15876" spans="19:19" x14ac:dyDescent="0.2">
      <c r="S15876"/>
    </row>
    <row r="15877" spans="19:19" x14ac:dyDescent="0.2">
      <c r="S15877"/>
    </row>
    <row r="15878" spans="19:19" x14ac:dyDescent="0.2">
      <c r="S15878"/>
    </row>
    <row r="15879" spans="19:19" x14ac:dyDescent="0.2">
      <c r="S15879"/>
    </row>
    <row r="15880" spans="19:19" x14ac:dyDescent="0.2">
      <c r="S15880"/>
    </row>
    <row r="15881" spans="19:19" x14ac:dyDescent="0.2">
      <c r="S15881"/>
    </row>
    <row r="15882" spans="19:19" x14ac:dyDescent="0.2">
      <c r="S15882"/>
    </row>
    <row r="15883" spans="19:19" x14ac:dyDescent="0.2">
      <c r="S15883"/>
    </row>
    <row r="15884" spans="19:19" x14ac:dyDescent="0.2">
      <c r="S15884"/>
    </row>
    <row r="15885" spans="19:19" x14ac:dyDescent="0.2">
      <c r="S15885"/>
    </row>
    <row r="15886" spans="19:19" x14ac:dyDescent="0.2">
      <c r="S15886"/>
    </row>
    <row r="15887" spans="19:19" x14ac:dyDescent="0.2">
      <c r="S15887"/>
    </row>
    <row r="15888" spans="19:19" x14ac:dyDescent="0.2">
      <c r="S15888"/>
    </row>
    <row r="15889" spans="19:19" x14ac:dyDescent="0.2">
      <c r="S15889"/>
    </row>
    <row r="15890" spans="19:19" x14ac:dyDescent="0.2">
      <c r="S15890"/>
    </row>
    <row r="15891" spans="19:19" x14ac:dyDescent="0.2">
      <c r="S15891"/>
    </row>
    <row r="15892" spans="19:19" x14ac:dyDescent="0.2">
      <c r="S15892"/>
    </row>
    <row r="15893" spans="19:19" x14ac:dyDescent="0.2">
      <c r="S15893"/>
    </row>
    <row r="15894" spans="19:19" x14ac:dyDescent="0.2">
      <c r="S15894"/>
    </row>
    <row r="15895" spans="19:19" x14ac:dyDescent="0.2">
      <c r="S15895"/>
    </row>
    <row r="15896" spans="19:19" x14ac:dyDescent="0.2">
      <c r="S15896"/>
    </row>
    <row r="15897" spans="19:19" x14ac:dyDescent="0.2">
      <c r="S15897"/>
    </row>
    <row r="15898" spans="19:19" x14ac:dyDescent="0.2">
      <c r="S15898"/>
    </row>
    <row r="15899" spans="19:19" x14ac:dyDescent="0.2">
      <c r="S15899"/>
    </row>
    <row r="15900" spans="19:19" x14ac:dyDescent="0.2">
      <c r="S15900"/>
    </row>
    <row r="15901" spans="19:19" x14ac:dyDescent="0.2">
      <c r="S15901"/>
    </row>
    <row r="15902" spans="19:19" x14ac:dyDescent="0.2">
      <c r="S15902"/>
    </row>
    <row r="15903" spans="19:19" x14ac:dyDescent="0.2">
      <c r="S15903"/>
    </row>
    <row r="15904" spans="19:19" x14ac:dyDescent="0.2">
      <c r="S15904"/>
    </row>
    <row r="15905" spans="19:19" x14ac:dyDescent="0.2">
      <c r="S15905"/>
    </row>
    <row r="15906" spans="19:19" x14ac:dyDescent="0.2">
      <c r="S15906"/>
    </row>
    <row r="15907" spans="19:19" x14ac:dyDescent="0.2">
      <c r="S15907"/>
    </row>
    <row r="15908" spans="19:19" x14ac:dyDescent="0.2">
      <c r="S15908"/>
    </row>
    <row r="15909" spans="19:19" x14ac:dyDescent="0.2">
      <c r="S15909"/>
    </row>
    <row r="15910" spans="19:19" x14ac:dyDescent="0.2">
      <c r="S15910"/>
    </row>
    <row r="15911" spans="19:19" x14ac:dyDescent="0.2">
      <c r="S15911"/>
    </row>
    <row r="15912" spans="19:19" x14ac:dyDescent="0.2">
      <c r="S15912"/>
    </row>
    <row r="15913" spans="19:19" x14ac:dyDescent="0.2">
      <c r="S15913"/>
    </row>
    <row r="15914" spans="19:19" x14ac:dyDescent="0.2">
      <c r="S15914"/>
    </row>
    <row r="15915" spans="19:19" x14ac:dyDescent="0.2">
      <c r="S15915"/>
    </row>
    <row r="15916" spans="19:19" x14ac:dyDescent="0.2">
      <c r="S15916"/>
    </row>
    <row r="15917" spans="19:19" x14ac:dyDescent="0.2">
      <c r="S15917"/>
    </row>
    <row r="15918" spans="19:19" x14ac:dyDescent="0.2">
      <c r="S15918"/>
    </row>
    <row r="15919" spans="19:19" x14ac:dyDescent="0.2">
      <c r="S15919"/>
    </row>
    <row r="15920" spans="19:19" x14ac:dyDescent="0.2">
      <c r="S15920"/>
    </row>
    <row r="15921" spans="19:19" x14ac:dyDescent="0.2">
      <c r="S15921"/>
    </row>
    <row r="15922" spans="19:19" x14ac:dyDescent="0.2">
      <c r="S15922"/>
    </row>
    <row r="15923" spans="19:19" x14ac:dyDescent="0.2">
      <c r="S15923"/>
    </row>
    <row r="15924" spans="19:19" x14ac:dyDescent="0.2">
      <c r="S15924"/>
    </row>
    <row r="15925" spans="19:19" x14ac:dyDescent="0.2">
      <c r="S15925"/>
    </row>
    <row r="15926" spans="19:19" x14ac:dyDescent="0.2">
      <c r="S15926"/>
    </row>
    <row r="15927" spans="19:19" x14ac:dyDescent="0.2">
      <c r="S15927"/>
    </row>
    <row r="15928" spans="19:19" x14ac:dyDescent="0.2">
      <c r="S15928"/>
    </row>
    <row r="15929" spans="19:19" x14ac:dyDescent="0.2">
      <c r="S15929"/>
    </row>
    <row r="15930" spans="19:19" x14ac:dyDescent="0.2">
      <c r="S15930"/>
    </row>
    <row r="15931" spans="19:19" x14ac:dyDescent="0.2">
      <c r="S15931"/>
    </row>
    <row r="15932" spans="19:19" x14ac:dyDescent="0.2">
      <c r="S15932"/>
    </row>
    <row r="15933" spans="19:19" x14ac:dyDescent="0.2">
      <c r="S15933"/>
    </row>
    <row r="15934" spans="19:19" x14ac:dyDescent="0.2">
      <c r="S15934"/>
    </row>
    <row r="15935" spans="19:19" x14ac:dyDescent="0.2">
      <c r="S15935"/>
    </row>
    <row r="15936" spans="19:19" x14ac:dyDescent="0.2">
      <c r="S15936"/>
    </row>
    <row r="15937" spans="19:19" x14ac:dyDescent="0.2">
      <c r="S15937"/>
    </row>
    <row r="15938" spans="19:19" x14ac:dyDescent="0.2">
      <c r="S15938"/>
    </row>
    <row r="15939" spans="19:19" x14ac:dyDescent="0.2">
      <c r="S15939"/>
    </row>
    <row r="15940" spans="19:19" x14ac:dyDescent="0.2">
      <c r="S15940"/>
    </row>
    <row r="15941" spans="19:19" x14ac:dyDescent="0.2">
      <c r="S15941"/>
    </row>
    <row r="15942" spans="19:19" x14ac:dyDescent="0.2">
      <c r="S15942"/>
    </row>
    <row r="15943" spans="19:19" x14ac:dyDescent="0.2">
      <c r="S15943"/>
    </row>
    <row r="15944" spans="19:19" x14ac:dyDescent="0.2">
      <c r="S15944"/>
    </row>
    <row r="15945" spans="19:19" x14ac:dyDescent="0.2">
      <c r="S15945"/>
    </row>
    <row r="15946" spans="19:19" x14ac:dyDescent="0.2">
      <c r="S15946"/>
    </row>
    <row r="15947" spans="19:19" x14ac:dyDescent="0.2">
      <c r="S15947"/>
    </row>
    <row r="15948" spans="19:19" x14ac:dyDescent="0.2">
      <c r="S15948"/>
    </row>
    <row r="15949" spans="19:19" x14ac:dyDescent="0.2">
      <c r="S15949"/>
    </row>
    <row r="15950" spans="19:19" x14ac:dyDescent="0.2">
      <c r="S15950"/>
    </row>
    <row r="15951" spans="19:19" x14ac:dyDescent="0.2">
      <c r="S15951"/>
    </row>
    <row r="15952" spans="19:19" x14ac:dyDescent="0.2">
      <c r="S15952"/>
    </row>
    <row r="15953" spans="19:19" x14ac:dyDescent="0.2">
      <c r="S15953"/>
    </row>
    <row r="15954" spans="19:19" x14ac:dyDescent="0.2">
      <c r="S15954"/>
    </row>
    <row r="15955" spans="19:19" x14ac:dyDescent="0.2">
      <c r="S15955"/>
    </row>
    <row r="15956" spans="19:19" x14ac:dyDescent="0.2">
      <c r="S15956"/>
    </row>
    <row r="15957" spans="19:19" x14ac:dyDescent="0.2">
      <c r="S15957"/>
    </row>
    <row r="15958" spans="19:19" x14ac:dyDescent="0.2">
      <c r="S15958"/>
    </row>
    <row r="15959" spans="19:19" x14ac:dyDescent="0.2">
      <c r="S15959"/>
    </row>
    <row r="15960" spans="19:19" x14ac:dyDescent="0.2">
      <c r="S15960"/>
    </row>
    <row r="15961" spans="19:19" x14ac:dyDescent="0.2">
      <c r="S15961"/>
    </row>
    <row r="15962" spans="19:19" x14ac:dyDescent="0.2">
      <c r="S15962"/>
    </row>
    <row r="15963" spans="19:19" x14ac:dyDescent="0.2">
      <c r="S15963"/>
    </row>
    <row r="15964" spans="19:19" x14ac:dyDescent="0.2">
      <c r="S15964"/>
    </row>
    <row r="15965" spans="19:19" x14ac:dyDescent="0.2">
      <c r="S15965"/>
    </row>
    <row r="15966" spans="19:19" x14ac:dyDescent="0.2">
      <c r="S15966"/>
    </row>
    <row r="15967" spans="19:19" x14ac:dyDescent="0.2">
      <c r="S15967"/>
    </row>
    <row r="15968" spans="19:19" x14ac:dyDescent="0.2">
      <c r="S15968"/>
    </row>
    <row r="15969" spans="19:19" x14ac:dyDescent="0.2">
      <c r="S15969"/>
    </row>
    <row r="15970" spans="19:19" x14ac:dyDescent="0.2">
      <c r="S15970"/>
    </row>
    <row r="15971" spans="19:19" x14ac:dyDescent="0.2">
      <c r="S15971"/>
    </row>
    <row r="15972" spans="19:19" x14ac:dyDescent="0.2">
      <c r="S15972"/>
    </row>
    <row r="15973" spans="19:19" x14ac:dyDescent="0.2">
      <c r="S15973"/>
    </row>
    <row r="15974" spans="19:19" x14ac:dyDescent="0.2">
      <c r="S15974"/>
    </row>
    <row r="15975" spans="19:19" x14ac:dyDescent="0.2">
      <c r="S15975"/>
    </row>
    <row r="15976" spans="19:19" x14ac:dyDescent="0.2">
      <c r="S15976"/>
    </row>
    <row r="15977" spans="19:19" x14ac:dyDescent="0.2">
      <c r="S15977"/>
    </row>
    <row r="15978" spans="19:19" x14ac:dyDescent="0.2">
      <c r="S15978"/>
    </row>
    <row r="15979" spans="19:19" x14ac:dyDescent="0.2">
      <c r="S15979"/>
    </row>
    <row r="15980" spans="19:19" x14ac:dyDescent="0.2">
      <c r="S15980"/>
    </row>
    <row r="15981" spans="19:19" x14ac:dyDescent="0.2">
      <c r="S15981"/>
    </row>
    <row r="15982" spans="19:19" x14ac:dyDescent="0.2">
      <c r="S15982"/>
    </row>
    <row r="15983" spans="19:19" x14ac:dyDescent="0.2">
      <c r="S15983"/>
    </row>
    <row r="15984" spans="19:19" x14ac:dyDescent="0.2">
      <c r="S15984"/>
    </row>
    <row r="15985" spans="19:19" x14ac:dyDescent="0.2">
      <c r="S15985"/>
    </row>
    <row r="15986" spans="19:19" x14ac:dyDescent="0.2">
      <c r="S15986"/>
    </row>
    <row r="15987" spans="19:19" x14ac:dyDescent="0.2">
      <c r="S15987"/>
    </row>
    <row r="15988" spans="19:19" x14ac:dyDescent="0.2">
      <c r="S15988"/>
    </row>
    <row r="15989" spans="19:19" x14ac:dyDescent="0.2">
      <c r="S15989"/>
    </row>
    <row r="15990" spans="19:19" x14ac:dyDescent="0.2">
      <c r="S15990"/>
    </row>
    <row r="15991" spans="19:19" x14ac:dyDescent="0.2">
      <c r="S15991"/>
    </row>
    <row r="15992" spans="19:19" x14ac:dyDescent="0.2">
      <c r="S15992"/>
    </row>
    <row r="15993" spans="19:19" x14ac:dyDescent="0.2">
      <c r="S15993"/>
    </row>
    <row r="15994" spans="19:19" x14ac:dyDescent="0.2">
      <c r="S15994"/>
    </row>
    <row r="15995" spans="19:19" x14ac:dyDescent="0.2">
      <c r="S15995"/>
    </row>
    <row r="15996" spans="19:19" x14ac:dyDescent="0.2">
      <c r="S15996"/>
    </row>
    <row r="15997" spans="19:19" x14ac:dyDescent="0.2">
      <c r="S15997"/>
    </row>
    <row r="15998" spans="19:19" x14ac:dyDescent="0.2">
      <c r="S15998"/>
    </row>
    <row r="15999" spans="19:19" x14ac:dyDescent="0.2">
      <c r="S15999"/>
    </row>
    <row r="16000" spans="19:19" x14ac:dyDescent="0.2">
      <c r="S16000"/>
    </row>
    <row r="16001" spans="19:19" x14ac:dyDescent="0.2">
      <c r="S16001"/>
    </row>
    <row r="16002" spans="19:19" x14ac:dyDescent="0.2">
      <c r="S16002"/>
    </row>
    <row r="16003" spans="19:19" x14ac:dyDescent="0.2">
      <c r="S16003"/>
    </row>
    <row r="16004" spans="19:19" x14ac:dyDescent="0.2">
      <c r="S16004"/>
    </row>
    <row r="16005" spans="19:19" x14ac:dyDescent="0.2">
      <c r="S16005"/>
    </row>
    <row r="16006" spans="19:19" x14ac:dyDescent="0.2">
      <c r="S16006"/>
    </row>
    <row r="16007" spans="19:19" x14ac:dyDescent="0.2">
      <c r="S16007"/>
    </row>
    <row r="16008" spans="19:19" x14ac:dyDescent="0.2">
      <c r="S16008"/>
    </row>
    <row r="16009" spans="19:19" x14ac:dyDescent="0.2">
      <c r="S16009"/>
    </row>
    <row r="16010" spans="19:19" x14ac:dyDescent="0.2">
      <c r="S16010"/>
    </row>
    <row r="16011" spans="19:19" x14ac:dyDescent="0.2">
      <c r="S16011"/>
    </row>
    <row r="16012" spans="19:19" x14ac:dyDescent="0.2">
      <c r="S16012"/>
    </row>
    <row r="16013" spans="19:19" x14ac:dyDescent="0.2">
      <c r="S16013"/>
    </row>
    <row r="16014" spans="19:19" x14ac:dyDescent="0.2">
      <c r="S16014"/>
    </row>
    <row r="16015" spans="19:19" x14ac:dyDescent="0.2">
      <c r="S16015"/>
    </row>
    <row r="16016" spans="19:19" x14ac:dyDescent="0.2">
      <c r="S16016"/>
    </row>
    <row r="16017" spans="19:19" x14ac:dyDescent="0.2">
      <c r="S16017"/>
    </row>
    <row r="16018" spans="19:19" x14ac:dyDescent="0.2">
      <c r="S16018"/>
    </row>
    <row r="16019" spans="19:19" x14ac:dyDescent="0.2">
      <c r="S16019"/>
    </row>
    <row r="16020" spans="19:19" x14ac:dyDescent="0.2">
      <c r="S16020"/>
    </row>
    <row r="16021" spans="19:19" x14ac:dyDescent="0.2">
      <c r="S16021"/>
    </row>
    <row r="16022" spans="19:19" x14ac:dyDescent="0.2">
      <c r="S16022"/>
    </row>
    <row r="16023" spans="19:19" x14ac:dyDescent="0.2">
      <c r="S16023"/>
    </row>
    <row r="16024" spans="19:19" x14ac:dyDescent="0.2">
      <c r="S16024"/>
    </row>
    <row r="16025" spans="19:19" x14ac:dyDescent="0.2">
      <c r="S16025"/>
    </row>
    <row r="16026" spans="19:19" x14ac:dyDescent="0.2">
      <c r="S16026"/>
    </row>
    <row r="16027" spans="19:19" x14ac:dyDescent="0.2">
      <c r="S16027"/>
    </row>
    <row r="16028" spans="19:19" x14ac:dyDescent="0.2">
      <c r="S16028"/>
    </row>
    <row r="16029" spans="19:19" x14ac:dyDescent="0.2">
      <c r="S16029"/>
    </row>
    <row r="16030" spans="19:19" x14ac:dyDescent="0.2">
      <c r="S16030"/>
    </row>
    <row r="16031" spans="19:19" x14ac:dyDescent="0.2">
      <c r="S16031"/>
    </row>
    <row r="16032" spans="19:19" x14ac:dyDescent="0.2">
      <c r="S16032"/>
    </row>
    <row r="16033" spans="19:19" x14ac:dyDescent="0.2">
      <c r="S16033"/>
    </row>
    <row r="16034" spans="19:19" x14ac:dyDescent="0.2">
      <c r="S16034"/>
    </row>
    <row r="16035" spans="19:19" x14ac:dyDescent="0.2">
      <c r="S16035"/>
    </row>
    <row r="16036" spans="19:19" x14ac:dyDescent="0.2">
      <c r="S16036"/>
    </row>
    <row r="16037" spans="19:19" x14ac:dyDescent="0.2">
      <c r="S16037"/>
    </row>
    <row r="16038" spans="19:19" x14ac:dyDescent="0.2">
      <c r="S16038"/>
    </row>
    <row r="16039" spans="19:19" x14ac:dyDescent="0.2">
      <c r="S16039"/>
    </row>
    <row r="16040" spans="19:19" x14ac:dyDescent="0.2">
      <c r="S16040"/>
    </row>
    <row r="16041" spans="19:19" x14ac:dyDescent="0.2">
      <c r="S16041"/>
    </row>
    <row r="16042" spans="19:19" x14ac:dyDescent="0.2">
      <c r="S16042"/>
    </row>
    <row r="16043" spans="19:19" x14ac:dyDescent="0.2">
      <c r="S16043"/>
    </row>
    <row r="16044" spans="19:19" x14ac:dyDescent="0.2">
      <c r="S16044"/>
    </row>
    <row r="16045" spans="19:19" x14ac:dyDescent="0.2">
      <c r="S16045"/>
    </row>
    <row r="16046" spans="19:19" x14ac:dyDescent="0.2">
      <c r="S16046"/>
    </row>
    <row r="16047" spans="19:19" x14ac:dyDescent="0.2">
      <c r="S16047"/>
    </row>
    <row r="16048" spans="19:19" x14ac:dyDescent="0.2">
      <c r="S16048"/>
    </row>
    <row r="16049" spans="19:19" x14ac:dyDescent="0.2">
      <c r="S16049"/>
    </row>
    <row r="16050" spans="19:19" x14ac:dyDescent="0.2">
      <c r="S16050"/>
    </row>
    <row r="16051" spans="19:19" x14ac:dyDescent="0.2">
      <c r="S16051"/>
    </row>
    <row r="16052" spans="19:19" x14ac:dyDescent="0.2">
      <c r="S16052"/>
    </row>
    <row r="16053" spans="19:19" x14ac:dyDescent="0.2">
      <c r="S16053"/>
    </row>
    <row r="16054" spans="19:19" x14ac:dyDescent="0.2">
      <c r="S16054"/>
    </row>
    <row r="16055" spans="19:19" x14ac:dyDescent="0.2">
      <c r="S16055"/>
    </row>
    <row r="16056" spans="19:19" x14ac:dyDescent="0.2">
      <c r="S16056"/>
    </row>
    <row r="16057" spans="19:19" x14ac:dyDescent="0.2">
      <c r="S16057"/>
    </row>
    <row r="16058" spans="19:19" x14ac:dyDescent="0.2">
      <c r="S16058"/>
    </row>
    <row r="16059" spans="19:19" x14ac:dyDescent="0.2">
      <c r="S16059"/>
    </row>
    <row r="16060" spans="19:19" x14ac:dyDescent="0.2">
      <c r="S16060"/>
    </row>
    <row r="16061" spans="19:19" x14ac:dyDescent="0.2">
      <c r="S16061"/>
    </row>
    <row r="16062" spans="19:19" x14ac:dyDescent="0.2">
      <c r="S16062"/>
    </row>
    <row r="16063" spans="19:19" x14ac:dyDescent="0.2">
      <c r="S16063"/>
    </row>
    <row r="16064" spans="19:19" x14ac:dyDescent="0.2">
      <c r="S16064"/>
    </row>
    <row r="16065" spans="19:19" x14ac:dyDescent="0.2">
      <c r="S16065"/>
    </row>
    <row r="16066" spans="19:19" x14ac:dyDescent="0.2">
      <c r="S16066"/>
    </row>
    <row r="16067" spans="19:19" x14ac:dyDescent="0.2">
      <c r="S16067"/>
    </row>
    <row r="16068" spans="19:19" x14ac:dyDescent="0.2">
      <c r="S16068"/>
    </row>
    <row r="16069" spans="19:19" x14ac:dyDescent="0.2">
      <c r="S16069"/>
    </row>
    <row r="16070" spans="19:19" x14ac:dyDescent="0.2">
      <c r="S16070"/>
    </row>
    <row r="16071" spans="19:19" x14ac:dyDescent="0.2">
      <c r="S16071"/>
    </row>
    <row r="16072" spans="19:19" x14ac:dyDescent="0.2">
      <c r="S16072"/>
    </row>
    <row r="16073" spans="19:19" x14ac:dyDescent="0.2">
      <c r="S16073"/>
    </row>
    <row r="16074" spans="19:19" x14ac:dyDescent="0.2">
      <c r="S16074"/>
    </row>
    <row r="16075" spans="19:19" x14ac:dyDescent="0.2">
      <c r="S16075"/>
    </row>
    <row r="16076" spans="19:19" x14ac:dyDescent="0.2">
      <c r="S16076"/>
    </row>
    <row r="16077" spans="19:19" x14ac:dyDescent="0.2">
      <c r="S16077"/>
    </row>
    <row r="16078" spans="19:19" x14ac:dyDescent="0.2">
      <c r="S16078"/>
    </row>
    <row r="16079" spans="19:19" x14ac:dyDescent="0.2">
      <c r="S16079"/>
    </row>
    <row r="16080" spans="19:19" x14ac:dyDescent="0.2">
      <c r="S16080"/>
    </row>
    <row r="16081" spans="19:19" x14ac:dyDescent="0.2">
      <c r="S16081"/>
    </row>
    <row r="16082" spans="19:19" x14ac:dyDescent="0.2">
      <c r="S16082"/>
    </row>
    <row r="16083" spans="19:19" x14ac:dyDescent="0.2">
      <c r="S16083"/>
    </row>
    <row r="16084" spans="19:19" x14ac:dyDescent="0.2">
      <c r="S16084"/>
    </row>
    <row r="16085" spans="19:19" x14ac:dyDescent="0.2">
      <c r="S16085"/>
    </row>
    <row r="16086" spans="19:19" x14ac:dyDescent="0.2">
      <c r="S16086"/>
    </row>
    <row r="16087" spans="19:19" x14ac:dyDescent="0.2">
      <c r="S16087"/>
    </row>
    <row r="16088" spans="19:19" x14ac:dyDescent="0.2">
      <c r="S16088"/>
    </row>
    <row r="16089" spans="19:19" x14ac:dyDescent="0.2">
      <c r="S16089"/>
    </row>
    <row r="16090" spans="19:19" x14ac:dyDescent="0.2">
      <c r="S16090"/>
    </row>
    <row r="16091" spans="19:19" x14ac:dyDescent="0.2">
      <c r="S16091"/>
    </row>
    <row r="16092" spans="19:19" x14ac:dyDescent="0.2">
      <c r="S16092"/>
    </row>
    <row r="16093" spans="19:19" x14ac:dyDescent="0.2">
      <c r="S16093"/>
    </row>
    <row r="16094" spans="19:19" x14ac:dyDescent="0.2">
      <c r="S16094"/>
    </row>
    <row r="16095" spans="19:19" x14ac:dyDescent="0.2">
      <c r="S16095"/>
    </row>
    <row r="16096" spans="19:19" x14ac:dyDescent="0.2">
      <c r="S16096"/>
    </row>
    <row r="16097" spans="19:19" x14ac:dyDescent="0.2">
      <c r="S16097"/>
    </row>
    <row r="16098" spans="19:19" x14ac:dyDescent="0.2">
      <c r="S16098"/>
    </row>
    <row r="16099" spans="19:19" x14ac:dyDescent="0.2">
      <c r="S16099"/>
    </row>
    <row r="16100" spans="19:19" x14ac:dyDescent="0.2">
      <c r="S16100"/>
    </row>
    <row r="16101" spans="19:19" x14ac:dyDescent="0.2">
      <c r="S16101"/>
    </row>
    <row r="16102" spans="19:19" x14ac:dyDescent="0.2">
      <c r="S16102"/>
    </row>
    <row r="16103" spans="19:19" x14ac:dyDescent="0.2">
      <c r="S16103"/>
    </row>
    <row r="16104" spans="19:19" x14ac:dyDescent="0.2">
      <c r="S16104"/>
    </row>
    <row r="16105" spans="19:19" x14ac:dyDescent="0.2">
      <c r="S16105"/>
    </row>
    <row r="16106" spans="19:19" x14ac:dyDescent="0.2">
      <c r="S16106"/>
    </row>
    <row r="16107" spans="19:19" x14ac:dyDescent="0.2">
      <c r="S16107"/>
    </row>
    <row r="16108" spans="19:19" x14ac:dyDescent="0.2">
      <c r="S16108"/>
    </row>
    <row r="16109" spans="19:19" x14ac:dyDescent="0.2">
      <c r="S16109"/>
    </row>
    <row r="16110" spans="19:19" x14ac:dyDescent="0.2">
      <c r="S16110"/>
    </row>
    <row r="16111" spans="19:19" x14ac:dyDescent="0.2">
      <c r="S16111"/>
    </row>
    <row r="16112" spans="19:19" x14ac:dyDescent="0.2">
      <c r="S16112"/>
    </row>
    <row r="16113" spans="19:19" x14ac:dyDescent="0.2">
      <c r="S16113"/>
    </row>
    <row r="16114" spans="19:19" x14ac:dyDescent="0.2">
      <c r="S16114"/>
    </row>
    <row r="16115" spans="19:19" x14ac:dyDescent="0.2">
      <c r="S16115"/>
    </row>
    <row r="16116" spans="19:19" x14ac:dyDescent="0.2">
      <c r="S16116"/>
    </row>
    <row r="16117" spans="19:19" x14ac:dyDescent="0.2">
      <c r="S16117"/>
    </row>
    <row r="16118" spans="19:19" x14ac:dyDescent="0.2">
      <c r="S16118"/>
    </row>
    <row r="16119" spans="19:19" x14ac:dyDescent="0.2">
      <c r="S16119"/>
    </row>
    <row r="16120" spans="19:19" x14ac:dyDescent="0.2">
      <c r="S16120"/>
    </row>
    <row r="16121" spans="19:19" x14ac:dyDescent="0.2">
      <c r="S16121"/>
    </row>
    <row r="16122" spans="19:19" x14ac:dyDescent="0.2">
      <c r="S16122"/>
    </row>
    <row r="16123" spans="19:19" x14ac:dyDescent="0.2">
      <c r="S16123"/>
    </row>
    <row r="16124" spans="19:19" x14ac:dyDescent="0.2">
      <c r="S16124"/>
    </row>
    <row r="16125" spans="19:19" x14ac:dyDescent="0.2">
      <c r="S16125"/>
    </row>
    <row r="16126" spans="19:19" x14ac:dyDescent="0.2">
      <c r="S16126"/>
    </row>
    <row r="16127" spans="19:19" x14ac:dyDescent="0.2">
      <c r="S16127"/>
    </row>
    <row r="16128" spans="19:19" x14ac:dyDescent="0.2">
      <c r="S16128"/>
    </row>
    <row r="16129" spans="19:19" x14ac:dyDescent="0.2">
      <c r="S16129"/>
    </row>
    <row r="16130" spans="19:19" x14ac:dyDescent="0.2">
      <c r="S16130"/>
    </row>
    <row r="16131" spans="19:19" x14ac:dyDescent="0.2">
      <c r="S16131"/>
    </row>
    <row r="16132" spans="19:19" x14ac:dyDescent="0.2">
      <c r="S16132"/>
    </row>
    <row r="16133" spans="19:19" x14ac:dyDescent="0.2">
      <c r="S16133"/>
    </row>
    <row r="16134" spans="19:19" x14ac:dyDescent="0.2">
      <c r="S16134"/>
    </row>
    <row r="16135" spans="19:19" x14ac:dyDescent="0.2">
      <c r="S16135"/>
    </row>
    <row r="16136" spans="19:19" x14ac:dyDescent="0.2">
      <c r="S16136"/>
    </row>
    <row r="16137" spans="19:19" x14ac:dyDescent="0.2">
      <c r="S16137"/>
    </row>
    <row r="16138" spans="19:19" x14ac:dyDescent="0.2">
      <c r="S16138"/>
    </row>
    <row r="16139" spans="19:19" x14ac:dyDescent="0.2">
      <c r="S16139"/>
    </row>
    <row r="16140" spans="19:19" x14ac:dyDescent="0.2">
      <c r="S16140"/>
    </row>
    <row r="16141" spans="19:19" x14ac:dyDescent="0.2">
      <c r="S16141"/>
    </row>
    <row r="16142" spans="19:19" x14ac:dyDescent="0.2">
      <c r="S16142"/>
    </row>
    <row r="16143" spans="19:19" x14ac:dyDescent="0.2">
      <c r="S16143"/>
    </row>
    <row r="16144" spans="19:19" x14ac:dyDescent="0.2">
      <c r="S16144"/>
    </row>
    <row r="16145" spans="19:19" x14ac:dyDescent="0.2">
      <c r="S16145"/>
    </row>
    <row r="16146" spans="19:19" x14ac:dyDescent="0.2">
      <c r="S16146"/>
    </row>
    <row r="16147" spans="19:19" x14ac:dyDescent="0.2">
      <c r="S16147"/>
    </row>
    <row r="16148" spans="19:19" x14ac:dyDescent="0.2">
      <c r="S16148"/>
    </row>
    <row r="16149" spans="19:19" x14ac:dyDescent="0.2">
      <c r="S16149"/>
    </row>
    <row r="16150" spans="19:19" x14ac:dyDescent="0.2">
      <c r="S16150"/>
    </row>
    <row r="16151" spans="19:19" x14ac:dyDescent="0.2">
      <c r="S16151"/>
    </row>
    <row r="16152" spans="19:19" x14ac:dyDescent="0.2">
      <c r="S16152"/>
    </row>
    <row r="16153" spans="19:19" x14ac:dyDescent="0.2">
      <c r="S16153"/>
    </row>
    <row r="16154" spans="19:19" x14ac:dyDescent="0.2">
      <c r="S16154"/>
    </row>
    <row r="16155" spans="19:19" x14ac:dyDescent="0.2">
      <c r="S16155"/>
    </row>
    <row r="16156" spans="19:19" x14ac:dyDescent="0.2">
      <c r="S16156"/>
    </row>
    <row r="16157" spans="19:19" x14ac:dyDescent="0.2">
      <c r="S16157"/>
    </row>
    <row r="16158" spans="19:19" x14ac:dyDescent="0.2">
      <c r="S16158"/>
    </row>
    <row r="16159" spans="19:19" x14ac:dyDescent="0.2">
      <c r="S16159"/>
    </row>
    <row r="16160" spans="19:19" x14ac:dyDescent="0.2">
      <c r="S16160"/>
    </row>
    <row r="16161" spans="19:19" x14ac:dyDescent="0.2">
      <c r="S16161"/>
    </row>
    <row r="16162" spans="19:19" x14ac:dyDescent="0.2">
      <c r="S16162"/>
    </row>
    <row r="16163" spans="19:19" x14ac:dyDescent="0.2">
      <c r="S16163"/>
    </row>
    <row r="16164" spans="19:19" x14ac:dyDescent="0.2">
      <c r="S16164"/>
    </row>
    <row r="16165" spans="19:19" x14ac:dyDescent="0.2">
      <c r="S16165"/>
    </row>
    <row r="16166" spans="19:19" x14ac:dyDescent="0.2">
      <c r="S16166"/>
    </row>
    <row r="16167" spans="19:19" x14ac:dyDescent="0.2">
      <c r="S16167"/>
    </row>
    <row r="16168" spans="19:19" x14ac:dyDescent="0.2">
      <c r="S16168"/>
    </row>
    <row r="16169" spans="19:19" x14ac:dyDescent="0.2">
      <c r="S16169"/>
    </row>
    <row r="16170" spans="19:19" x14ac:dyDescent="0.2">
      <c r="S16170"/>
    </row>
    <row r="16171" spans="19:19" x14ac:dyDescent="0.2">
      <c r="S16171"/>
    </row>
    <row r="16172" spans="19:19" x14ac:dyDescent="0.2">
      <c r="S16172"/>
    </row>
    <row r="16173" spans="19:19" x14ac:dyDescent="0.2">
      <c r="S16173"/>
    </row>
    <row r="16174" spans="19:19" x14ac:dyDescent="0.2">
      <c r="S16174"/>
    </row>
    <row r="16175" spans="19:19" x14ac:dyDescent="0.2">
      <c r="S16175"/>
    </row>
    <row r="16176" spans="19:19" x14ac:dyDescent="0.2">
      <c r="S16176"/>
    </row>
    <row r="16177" spans="19:19" x14ac:dyDescent="0.2">
      <c r="S16177"/>
    </row>
    <row r="16178" spans="19:19" x14ac:dyDescent="0.2">
      <c r="S16178"/>
    </row>
    <row r="16179" spans="19:19" x14ac:dyDescent="0.2">
      <c r="S16179"/>
    </row>
    <row r="16180" spans="19:19" x14ac:dyDescent="0.2">
      <c r="S16180"/>
    </row>
    <row r="16181" spans="19:19" x14ac:dyDescent="0.2">
      <c r="S16181"/>
    </row>
    <row r="16182" spans="19:19" x14ac:dyDescent="0.2">
      <c r="S16182"/>
    </row>
    <row r="16183" spans="19:19" x14ac:dyDescent="0.2">
      <c r="S16183"/>
    </row>
    <row r="16184" spans="19:19" x14ac:dyDescent="0.2">
      <c r="S16184"/>
    </row>
    <row r="16185" spans="19:19" x14ac:dyDescent="0.2">
      <c r="S16185"/>
    </row>
    <row r="16186" spans="19:19" x14ac:dyDescent="0.2">
      <c r="S16186"/>
    </row>
    <row r="16187" spans="19:19" x14ac:dyDescent="0.2">
      <c r="S16187"/>
    </row>
    <row r="16188" spans="19:19" x14ac:dyDescent="0.2">
      <c r="S16188"/>
    </row>
    <row r="16189" spans="19:19" x14ac:dyDescent="0.2">
      <c r="S16189"/>
    </row>
    <row r="16190" spans="19:19" x14ac:dyDescent="0.2">
      <c r="S16190"/>
    </row>
    <row r="16191" spans="19:19" x14ac:dyDescent="0.2">
      <c r="S16191"/>
    </row>
    <row r="16192" spans="19:19" x14ac:dyDescent="0.2">
      <c r="S16192"/>
    </row>
    <row r="16193" spans="19:19" x14ac:dyDescent="0.2">
      <c r="S16193"/>
    </row>
    <row r="16194" spans="19:19" x14ac:dyDescent="0.2">
      <c r="S16194"/>
    </row>
    <row r="16195" spans="19:19" x14ac:dyDescent="0.2">
      <c r="S16195"/>
    </row>
    <row r="16196" spans="19:19" x14ac:dyDescent="0.2">
      <c r="S16196"/>
    </row>
    <row r="16197" spans="19:19" x14ac:dyDescent="0.2">
      <c r="S16197"/>
    </row>
    <row r="16198" spans="19:19" x14ac:dyDescent="0.2">
      <c r="S16198"/>
    </row>
    <row r="16199" spans="19:19" x14ac:dyDescent="0.2">
      <c r="S16199"/>
    </row>
    <row r="16200" spans="19:19" x14ac:dyDescent="0.2">
      <c r="S16200"/>
    </row>
    <row r="16201" spans="19:19" x14ac:dyDescent="0.2">
      <c r="S16201"/>
    </row>
    <row r="16202" spans="19:19" x14ac:dyDescent="0.2">
      <c r="S16202"/>
    </row>
    <row r="16203" spans="19:19" x14ac:dyDescent="0.2">
      <c r="S16203"/>
    </row>
    <row r="16204" spans="19:19" x14ac:dyDescent="0.2">
      <c r="S16204"/>
    </row>
    <row r="16205" spans="19:19" x14ac:dyDescent="0.2">
      <c r="S16205"/>
    </row>
    <row r="16206" spans="19:19" x14ac:dyDescent="0.2">
      <c r="S16206"/>
    </row>
    <row r="16207" spans="19:19" x14ac:dyDescent="0.2">
      <c r="S16207"/>
    </row>
    <row r="16208" spans="19:19" x14ac:dyDescent="0.2">
      <c r="S16208"/>
    </row>
    <row r="16209" spans="19:19" x14ac:dyDescent="0.2">
      <c r="S16209"/>
    </row>
    <row r="16210" spans="19:19" x14ac:dyDescent="0.2">
      <c r="S16210"/>
    </row>
    <row r="16211" spans="19:19" x14ac:dyDescent="0.2">
      <c r="S16211"/>
    </row>
    <row r="16212" spans="19:19" x14ac:dyDescent="0.2">
      <c r="S16212"/>
    </row>
    <row r="16213" spans="19:19" x14ac:dyDescent="0.2">
      <c r="S16213"/>
    </row>
    <row r="16214" spans="19:19" x14ac:dyDescent="0.2">
      <c r="S16214"/>
    </row>
    <row r="16215" spans="19:19" x14ac:dyDescent="0.2">
      <c r="S16215"/>
    </row>
    <row r="16216" spans="19:19" x14ac:dyDescent="0.2">
      <c r="S16216"/>
    </row>
    <row r="16217" spans="19:19" x14ac:dyDescent="0.2">
      <c r="S16217"/>
    </row>
    <row r="16218" spans="19:19" x14ac:dyDescent="0.2">
      <c r="S16218"/>
    </row>
    <row r="16219" spans="19:19" x14ac:dyDescent="0.2">
      <c r="S16219"/>
    </row>
    <row r="16220" spans="19:19" x14ac:dyDescent="0.2">
      <c r="S16220"/>
    </row>
    <row r="16221" spans="19:19" x14ac:dyDescent="0.2">
      <c r="S16221"/>
    </row>
    <row r="16222" spans="19:19" x14ac:dyDescent="0.2">
      <c r="S16222"/>
    </row>
    <row r="16223" spans="19:19" x14ac:dyDescent="0.2">
      <c r="S16223"/>
    </row>
    <row r="16224" spans="19:19" x14ac:dyDescent="0.2">
      <c r="S16224"/>
    </row>
    <row r="16225" spans="19:19" x14ac:dyDescent="0.2">
      <c r="S16225"/>
    </row>
    <row r="16226" spans="19:19" x14ac:dyDescent="0.2">
      <c r="S16226"/>
    </row>
    <row r="16227" spans="19:19" x14ac:dyDescent="0.2">
      <c r="S16227"/>
    </row>
    <row r="16228" spans="19:19" x14ac:dyDescent="0.2">
      <c r="S16228"/>
    </row>
    <row r="16229" spans="19:19" x14ac:dyDescent="0.2">
      <c r="S16229"/>
    </row>
    <row r="16230" spans="19:19" x14ac:dyDescent="0.2">
      <c r="S16230"/>
    </row>
    <row r="16231" spans="19:19" x14ac:dyDescent="0.2">
      <c r="S16231"/>
    </row>
    <row r="16232" spans="19:19" x14ac:dyDescent="0.2">
      <c r="S16232"/>
    </row>
    <row r="16233" spans="19:19" x14ac:dyDescent="0.2">
      <c r="S16233"/>
    </row>
    <row r="16234" spans="19:19" x14ac:dyDescent="0.2">
      <c r="S16234"/>
    </row>
    <row r="16235" spans="19:19" x14ac:dyDescent="0.2">
      <c r="S16235"/>
    </row>
    <row r="16236" spans="19:19" x14ac:dyDescent="0.2">
      <c r="S16236"/>
    </row>
    <row r="16237" spans="19:19" x14ac:dyDescent="0.2">
      <c r="S16237"/>
    </row>
    <row r="16238" spans="19:19" x14ac:dyDescent="0.2">
      <c r="S16238"/>
    </row>
    <row r="16239" spans="19:19" x14ac:dyDescent="0.2">
      <c r="S16239"/>
    </row>
    <row r="16240" spans="19:19" x14ac:dyDescent="0.2">
      <c r="S16240"/>
    </row>
    <row r="16241" spans="19:19" x14ac:dyDescent="0.2">
      <c r="S16241"/>
    </row>
    <row r="16242" spans="19:19" x14ac:dyDescent="0.2">
      <c r="S16242"/>
    </row>
    <row r="16243" spans="19:19" x14ac:dyDescent="0.2">
      <c r="S16243"/>
    </row>
    <row r="16244" spans="19:19" x14ac:dyDescent="0.2">
      <c r="S16244"/>
    </row>
    <row r="16245" spans="19:19" x14ac:dyDescent="0.2">
      <c r="S16245"/>
    </row>
    <row r="16246" spans="19:19" x14ac:dyDescent="0.2">
      <c r="S16246"/>
    </row>
    <row r="16247" spans="19:19" x14ac:dyDescent="0.2">
      <c r="S16247"/>
    </row>
    <row r="16248" spans="19:19" x14ac:dyDescent="0.2">
      <c r="S16248"/>
    </row>
    <row r="16249" spans="19:19" x14ac:dyDescent="0.2">
      <c r="S16249"/>
    </row>
    <row r="16250" spans="19:19" x14ac:dyDescent="0.2">
      <c r="S16250"/>
    </row>
    <row r="16251" spans="19:19" x14ac:dyDescent="0.2">
      <c r="S16251"/>
    </row>
    <row r="16252" spans="19:19" x14ac:dyDescent="0.2">
      <c r="S16252"/>
    </row>
    <row r="16253" spans="19:19" x14ac:dyDescent="0.2">
      <c r="S16253"/>
    </row>
    <row r="16254" spans="19:19" x14ac:dyDescent="0.2">
      <c r="S16254"/>
    </row>
    <row r="16255" spans="19:19" x14ac:dyDescent="0.2">
      <c r="S16255"/>
    </row>
    <row r="16256" spans="19:19" x14ac:dyDescent="0.2">
      <c r="S16256"/>
    </row>
    <row r="16257" spans="19:19" x14ac:dyDescent="0.2">
      <c r="S16257"/>
    </row>
    <row r="16258" spans="19:19" x14ac:dyDescent="0.2">
      <c r="S16258"/>
    </row>
    <row r="16259" spans="19:19" x14ac:dyDescent="0.2">
      <c r="S16259"/>
    </row>
    <row r="16260" spans="19:19" x14ac:dyDescent="0.2">
      <c r="S16260"/>
    </row>
    <row r="16261" spans="19:19" x14ac:dyDescent="0.2">
      <c r="S16261"/>
    </row>
    <row r="16262" spans="19:19" x14ac:dyDescent="0.2">
      <c r="S16262"/>
    </row>
    <row r="16263" spans="19:19" x14ac:dyDescent="0.2">
      <c r="S16263"/>
    </row>
    <row r="16264" spans="19:19" x14ac:dyDescent="0.2">
      <c r="S16264"/>
    </row>
    <row r="16265" spans="19:19" x14ac:dyDescent="0.2">
      <c r="S16265"/>
    </row>
    <row r="16266" spans="19:19" x14ac:dyDescent="0.2">
      <c r="S16266"/>
    </row>
    <row r="16267" spans="19:19" x14ac:dyDescent="0.2">
      <c r="S16267"/>
    </row>
    <row r="16268" spans="19:19" x14ac:dyDescent="0.2">
      <c r="S16268"/>
    </row>
    <row r="16269" spans="19:19" x14ac:dyDescent="0.2">
      <c r="S16269"/>
    </row>
    <row r="16270" spans="19:19" x14ac:dyDescent="0.2">
      <c r="S16270"/>
    </row>
    <row r="16271" spans="19:19" x14ac:dyDescent="0.2">
      <c r="S16271"/>
    </row>
    <row r="16272" spans="19:19" x14ac:dyDescent="0.2">
      <c r="S16272"/>
    </row>
    <row r="16273" spans="19:19" x14ac:dyDescent="0.2">
      <c r="S16273"/>
    </row>
    <row r="16274" spans="19:19" x14ac:dyDescent="0.2">
      <c r="S16274"/>
    </row>
    <row r="16275" spans="19:19" x14ac:dyDescent="0.2">
      <c r="S16275"/>
    </row>
    <row r="16276" spans="19:19" x14ac:dyDescent="0.2">
      <c r="S16276"/>
    </row>
    <row r="16277" spans="19:19" x14ac:dyDescent="0.2">
      <c r="S16277"/>
    </row>
    <row r="16278" spans="19:19" x14ac:dyDescent="0.2">
      <c r="S16278"/>
    </row>
    <row r="16279" spans="19:19" x14ac:dyDescent="0.2">
      <c r="S16279"/>
    </row>
    <row r="16280" spans="19:19" x14ac:dyDescent="0.2">
      <c r="S16280"/>
    </row>
    <row r="16281" spans="19:19" x14ac:dyDescent="0.2">
      <c r="S16281"/>
    </row>
    <row r="16282" spans="19:19" x14ac:dyDescent="0.2">
      <c r="S16282"/>
    </row>
    <row r="16283" spans="19:19" x14ac:dyDescent="0.2">
      <c r="S16283"/>
    </row>
    <row r="16284" spans="19:19" x14ac:dyDescent="0.2">
      <c r="S16284"/>
    </row>
    <row r="16285" spans="19:19" x14ac:dyDescent="0.2">
      <c r="S16285"/>
    </row>
    <row r="16286" spans="19:19" x14ac:dyDescent="0.2">
      <c r="S16286"/>
    </row>
    <row r="16287" spans="19:19" x14ac:dyDescent="0.2">
      <c r="S16287"/>
    </row>
    <row r="16288" spans="19:19" x14ac:dyDescent="0.2">
      <c r="S16288"/>
    </row>
    <row r="16289" spans="19:19" x14ac:dyDescent="0.2">
      <c r="S16289"/>
    </row>
    <row r="16290" spans="19:19" x14ac:dyDescent="0.2">
      <c r="S16290"/>
    </row>
    <row r="16291" spans="19:19" x14ac:dyDescent="0.2">
      <c r="S16291"/>
    </row>
    <row r="16292" spans="19:19" x14ac:dyDescent="0.2">
      <c r="S16292"/>
    </row>
    <row r="16293" spans="19:19" x14ac:dyDescent="0.2">
      <c r="S16293"/>
    </row>
    <row r="16294" spans="19:19" x14ac:dyDescent="0.2">
      <c r="S16294"/>
    </row>
    <row r="16295" spans="19:19" x14ac:dyDescent="0.2">
      <c r="S16295"/>
    </row>
    <row r="16296" spans="19:19" x14ac:dyDescent="0.2">
      <c r="S16296"/>
    </row>
    <row r="16297" spans="19:19" x14ac:dyDescent="0.2">
      <c r="S16297"/>
    </row>
    <row r="16298" spans="19:19" x14ac:dyDescent="0.2">
      <c r="S16298"/>
    </row>
    <row r="16299" spans="19:19" x14ac:dyDescent="0.2">
      <c r="S16299"/>
    </row>
    <row r="16300" spans="19:19" x14ac:dyDescent="0.2">
      <c r="S16300"/>
    </row>
    <row r="16301" spans="19:19" x14ac:dyDescent="0.2">
      <c r="S16301"/>
    </row>
    <row r="16302" spans="19:19" x14ac:dyDescent="0.2">
      <c r="S16302"/>
    </row>
    <row r="16303" spans="19:19" x14ac:dyDescent="0.2">
      <c r="S16303"/>
    </row>
    <row r="16304" spans="19:19" x14ac:dyDescent="0.2">
      <c r="S16304"/>
    </row>
    <row r="16305" spans="19:19" x14ac:dyDescent="0.2">
      <c r="S16305"/>
    </row>
    <row r="16306" spans="19:19" x14ac:dyDescent="0.2">
      <c r="S16306"/>
    </row>
    <row r="16307" spans="19:19" x14ac:dyDescent="0.2">
      <c r="S16307"/>
    </row>
    <row r="16308" spans="19:19" x14ac:dyDescent="0.2">
      <c r="S16308"/>
    </row>
    <row r="16309" spans="19:19" x14ac:dyDescent="0.2">
      <c r="S16309"/>
    </row>
    <row r="16310" spans="19:19" x14ac:dyDescent="0.2">
      <c r="S16310"/>
    </row>
    <row r="16311" spans="19:19" x14ac:dyDescent="0.2">
      <c r="S16311"/>
    </row>
    <row r="16312" spans="19:19" x14ac:dyDescent="0.2">
      <c r="S16312"/>
    </row>
    <row r="16313" spans="19:19" x14ac:dyDescent="0.2">
      <c r="S16313"/>
    </row>
    <row r="16314" spans="19:19" x14ac:dyDescent="0.2">
      <c r="S16314"/>
    </row>
    <row r="16315" spans="19:19" x14ac:dyDescent="0.2">
      <c r="S16315"/>
    </row>
    <row r="16316" spans="19:19" x14ac:dyDescent="0.2">
      <c r="S16316"/>
    </row>
    <row r="16317" spans="19:19" x14ac:dyDescent="0.2">
      <c r="S16317"/>
    </row>
    <row r="16318" spans="19:19" x14ac:dyDescent="0.2">
      <c r="S16318"/>
    </row>
    <row r="16319" spans="19:19" x14ac:dyDescent="0.2">
      <c r="S16319"/>
    </row>
    <row r="16320" spans="19:19" x14ac:dyDescent="0.2">
      <c r="S16320"/>
    </row>
    <row r="16321" spans="19:19" x14ac:dyDescent="0.2">
      <c r="S16321"/>
    </row>
    <row r="16322" spans="19:19" x14ac:dyDescent="0.2">
      <c r="S16322"/>
    </row>
    <row r="16323" spans="19:19" x14ac:dyDescent="0.2">
      <c r="S16323"/>
    </row>
    <row r="16324" spans="19:19" x14ac:dyDescent="0.2">
      <c r="S16324"/>
    </row>
    <row r="16325" spans="19:19" x14ac:dyDescent="0.2">
      <c r="S16325"/>
    </row>
    <row r="16326" spans="19:19" x14ac:dyDescent="0.2">
      <c r="S16326"/>
    </row>
    <row r="16327" spans="19:19" x14ac:dyDescent="0.2">
      <c r="S16327"/>
    </row>
    <row r="16328" spans="19:19" x14ac:dyDescent="0.2">
      <c r="S16328"/>
    </row>
    <row r="16329" spans="19:19" x14ac:dyDescent="0.2">
      <c r="S16329"/>
    </row>
    <row r="16330" spans="19:19" x14ac:dyDescent="0.2">
      <c r="S16330"/>
    </row>
    <row r="16331" spans="19:19" x14ac:dyDescent="0.2">
      <c r="S16331"/>
    </row>
    <row r="16332" spans="19:19" x14ac:dyDescent="0.2">
      <c r="S16332"/>
    </row>
    <row r="16333" spans="19:19" x14ac:dyDescent="0.2">
      <c r="S16333"/>
    </row>
    <row r="16334" spans="19:19" x14ac:dyDescent="0.2">
      <c r="S16334"/>
    </row>
    <row r="16335" spans="19:19" x14ac:dyDescent="0.2">
      <c r="S16335"/>
    </row>
    <row r="16336" spans="19:19" x14ac:dyDescent="0.2">
      <c r="S16336"/>
    </row>
    <row r="16337" spans="19:19" x14ac:dyDescent="0.2">
      <c r="S16337"/>
    </row>
    <row r="16338" spans="19:19" x14ac:dyDescent="0.2">
      <c r="S16338"/>
    </row>
    <row r="16339" spans="19:19" x14ac:dyDescent="0.2">
      <c r="S16339"/>
    </row>
    <row r="16340" spans="19:19" x14ac:dyDescent="0.2">
      <c r="S16340"/>
    </row>
    <row r="16341" spans="19:19" x14ac:dyDescent="0.2">
      <c r="S16341"/>
    </row>
    <row r="16342" spans="19:19" x14ac:dyDescent="0.2">
      <c r="S16342"/>
    </row>
    <row r="16343" spans="19:19" x14ac:dyDescent="0.2">
      <c r="S16343"/>
    </row>
    <row r="16344" spans="19:19" x14ac:dyDescent="0.2">
      <c r="S16344"/>
    </row>
    <row r="16345" spans="19:19" x14ac:dyDescent="0.2">
      <c r="S16345"/>
    </row>
    <row r="16346" spans="19:19" x14ac:dyDescent="0.2">
      <c r="S16346"/>
    </row>
    <row r="16347" spans="19:19" x14ac:dyDescent="0.2">
      <c r="S16347"/>
    </row>
    <row r="16348" spans="19:19" x14ac:dyDescent="0.2">
      <c r="S16348"/>
    </row>
    <row r="16349" spans="19:19" x14ac:dyDescent="0.2">
      <c r="S16349"/>
    </row>
    <row r="16350" spans="19:19" x14ac:dyDescent="0.2">
      <c r="S16350"/>
    </row>
    <row r="16351" spans="19:19" x14ac:dyDescent="0.2">
      <c r="S16351"/>
    </row>
    <row r="16352" spans="19:19" x14ac:dyDescent="0.2">
      <c r="S16352"/>
    </row>
    <row r="16353" spans="19:19" x14ac:dyDescent="0.2">
      <c r="S16353"/>
    </row>
    <row r="16354" spans="19:19" x14ac:dyDescent="0.2">
      <c r="S16354"/>
    </row>
    <row r="16355" spans="19:19" x14ac:dyDescent="0.2">
      <c r="S16355"/>
    </row>
    <row r="16356" spans="19:19" x14ac:dyDescent="0.2">
      <c r="S16356"/>
    </row>
    <row r="16357" spans="19:19" x14ac:dyDescent="0.2">
      <c r="S16357"/>
    </row>
    <row r="16358" spans="19:19" x14ac:dyDescent="0.2">
      <c r="S16358"/>
    </row>
    <row r="16359" spans="19:19" x14ac:dyDescent="0.2">
      <c r="S16359"/>
    </row>
    <row r="16360" spans="19:19" x14ac:dyDescent="0.2">
      <c r="S16360"/>
    </row>
    <row r="16361" spans="19:19" x14ac:dyDescent="0.2">
      <c r="S16361"/>
    </row>
    <row r="16362" spans="19:19" x14ac:dyDescent="0.2">
      <c r="S16362"/>
    </row>
    <row r="16363" spans="19:19" x14ac:dyDescent="0.2">
      <c r="S16363"/>
    </row>
    <row r="16364" spans="19:19" x14ac:dyDescent="0.2">
      <c r="S16364"/>
    </row>
    <row r="16365" spans="19:19" x14ac:dyDescent="0.2">
      <c r="S16365"/>
    </row>
    <row r="16366" spans="19:19" x14ac:dyDescent="0.2">
      <c r="S16366"/>
    </row>
    <row r="16367" spans="19:19" x14ac:dyDescent="0.2">
      <c r="S16367"/>
    </row>
    <row r="16368" spans="19:19" x14ac:dyDescent="0.2">
      <c r="S16368"/>
    </row>
    <row r="16369" spans="19:19" x14ac:dyDescent="0.2">
      <c r="S16369"/>
    </row>
    <row r="16370" spans="19:19" x14ac:dyDescent="0.2">
      <c r="S16370"/>
    </row>
    <row r="16371" spans="19:19" x14ac:dyDescent="0.2">
      <c r="S16371"/>
    </row>
    <row r="16372" spans="19:19" x14ac:dyDescent="0.2">
      <c r="S16372"/>
    </row>
    <row r="16373" spans="19:19" x14ac:dyDescent="0.2">
      <c r="S16373"/>
    </row>
    <row r="16374" spans="19:19" x14ac:dyDescent="0.2">
      <c r="S16374"/>
    </row>
    <row r="16375" spans="19:19" x14ac:dyDescent="0.2">
      <c r="S16375"/>
    </row>
    <row r="16376" spans="19:19" x14ac:dyDescent="0.2">
      <c r="S16376"/>
    </row>
    <row r="16377" spans="19:19" x14ac:dyDescent="0.2">
      <c r="S16377"/>
    </row>
    <row r="16378" spans="19:19" x14ac:dyDescent="0.2">
      <c r="S16378"/>
    </row>
    <row r="16379" spans="19:19" x14ac:dyDescent="0.2">
      <c r="S16379"/>
    </row>
    <row r="16380" spans="19:19" x14ac:dyDescent="0.2">
      <c r="S16380"/>
    </row>
    <row r="16381" spans="19:19" x14ac:dyDescent="0.2">
      <c r="S16381"/>
    </row>
    <row r="16382" spans="19:19" x14ac:dyDescent="0.2">
      <c r="S16382"/>
    </row>
    <row r="16383" spans="19:19" x14ac:dyDescent="0.2">
      <c r="S16383"/>
    </row>
    <row r="16384" spans="19:19" x14ac:dyDescent="0.2">
      <c r="S16384"/>
    </row>
    <row r="16385" spans="19:19" x14ac:dyDescent="0.2">
      <c r="S16385"/>
    </row>
    <row r="16386" spans="19:19" x14ac:dyDescent="0.2">
      <c r="S16386"/>
    </row>
    <row r="16387" spans="19:19" x14ac:dyDescent="0.2">
      <c r="S16387"/>
    </row>
    <row r="16388" spans="19:19" x14ac:dyDescent="0.2">
      <c r="S16388"/>
    </row>
    <row r="16389" spans="19:19" x14ac:dyDescent="0.2">
      <c r="S16389"/>
    </row>
    <row r="16390" spans="19:19" x14ac:dyDescent="0.2">
      <c r="S16390"/>
    </row>
    <row r="16391" spans="19:19" x14ac:dyDescent="0.2">
      <c r="S16391"/>
    </row>
    <row r="16392" spans="19:19" x14ac:dyDescent="0.2">
      <c r="S16392"/>
    </row>
    <row r="16393" spans="19:19" x14ac:dyDescent="0.2">
      <c r="S16393"/>
    </row>
    <row r="16394" spans="19:19" x14ac:dyDescent="0.2">
      <c r="S16394"/>
    </row>
    <row r="16395" spans="19:19" x14ac:dyDescent="0.2">
      <c r="S16395"/>
    </row>
    <row r="16396" spans="19:19" x14ac:dyDescent="0.2">
      <c r="S16396"/>
    </row>
    <row r="16397" spans="19:19" x14ac:dyDescent="0.2">
      <c r="S16397"/>
    </row>
    <row r="16398" spans="19:19" x14ac:dyDescent="0.2">
      <c r="S16398"/>
    </row>
    <row r="16399" spans="19:19" x14ac:dyDescent="0.2">
      <c r="S16399"/>
    </row>
    <row r="16400" spans="19:19" x14ac:dyDescent="0.2">
      <c r="S16400"/>
    </row>
    <row r="16401" spans="19:19" x14ac:dyDescent="0.2">
      <c r="S16401"/>
    </row>
    <row r="16402" spans="19:19" x14ac:dyDescent="0.2">
      <c r="S16402"/>
    </row>
    <row r="16403" spans="19:19" x14ac:dyDescent="0.2">
      <c r="S16403"/>
    </row>
    <row r="16404" spans="19:19" x14ac:dyDescent="0.2">
      <c r="S16404"/>
    </row>
    <row r="16405" spans="19:19" x14ac:dyDescent="0.2">
      <c r="S16405"/>
    </row>
    <row r="16406" spans="19:19" x14ac:dyDescent="0.2">
      <c r="S16406"/>
    </row>
    <row r="16407" spans="19:19" x14ac:dyDescent="0.2">
      <c r="S16407"/>
    </row>
    <row r="16408" spans="19:19" x14ac:dyDescent="0.2">
      <c r="S16408"/>
    </row>
    <row r="16409" spans="19:19" x14ac:dyDescent="0.2">
      <c r="S16409"/>
    </row>
    <row r="16410" spans="19:19" x14ac:dyDescent="0.2">
      <c r="S16410"/>
    </row>
    <row r="16411" spans="19:19" x14ac:dyDescent="0.2">
      <c r="S16411"/>
    </row>
    <row r="16412" spans="19:19" x14ac:dyDescent="0.2">
      <c r="S16412"/>
    </row>
    <row r="16413" spans="19:19" x14ac:dyDescent="0.2">
      <c r="S16413"/>
    </row>
    <row r="16414" spans="19:19" x14ac:dyDescent="0.2">
      <c r="S16414"/>
    </row>
    <row r="16415" spans="19:19" x14ac:dyDescent="0.2">
      <c r="S16415"/>
    </row>
    <row r="16416" spans="19:19" x14ac:dyDescent="0.2">
      <c r="S16416"/>
    </row>
    <row r="16417" spans="19:19" x14ac:dyDescent="0.2">
      <c r="S16417"/>
    </row>
    <row r="16418" spans="19:19" x14ac:dyDescent="0.2">
      <c r="S16418"/>
    </row>
    <row r="16419" spans="19:19" x14ac:dyDescent="0.2">
      <c r="S16419"/>
    </row>
    <row r="16420" spans="19:19" x14ac:dyDescent="0.2">
      <c r="S16420"/>
    </row>
    <row r="16421" spans="19:19" x14ac:dyDescent="0.2">
      <c r="S16421"/>
    </row>
    <row r="16422" spans="19:19" x14ac:dyDescent="0.2">
      <c r="S16422"/>
    </row>
    <row r="16423" spans="19:19" x14ac:dyDescent="0.2">
      <c r="S16423"/>
    </row>
    <row r="16424" spans="19:19" x14ac:dyDescent="0.2">
      <c r="S16424"/>
    </row>
    <row r="16425" spans="19:19" x14ac:dyDescent="0.2">
      <c r="S16425"/>
    </row>
    <row r="16426" spans="19:19" x14ac:dyDescent="0.2">
      <c r="S16426"/>
    </row>
    <row r="16427" spans="19:19" x14ac:dyDescent="0.2">
      <c r="S16427"/>
    </row>
    <row r="16428" spans="19:19" x14ac:dyDescent="0.2">
      <c r="S16428"/>
    </row>
    <row r="16429" spans="19:19" x14ac:dyDescent="0.2">
      <c r="S16429"/>
    </row>
    <row r="16430" spans="19:19" x14ac:dyDescent="0.2">
      <c r="S16430"/>
    </row>
    <row r="16431" spans="19:19" x14ac:dyDescent="0.2">
      <c r="S16431"/>
    </row>
    <row r="16432" spans="19:19" x14ac:dyDescent="0.2">
      <c r="S16432"/>
    </row>
    <row r="16433" spans="19:19" x14ac:dyDescent="0.2">
      <c r="S16433"/>
    </row>
    <row r="16434" spans="19:19" x14ac:dyDescent="0.2">
      <c r="S16434"/>
    </row>
    <row r="16435" spans="19:19" x14ac:dyDescent="0.2">
      <c r="S16435"/>
    </row>
    <row r="16436" spans="19:19" x14ac:dyDescent="0.2">
      <c r="S16436"/>
    </row>
    <row r="16437" spans="19:19" x14ac:dyDescent="0.2">
      <c r="S16437"/>
    </row>
    <row r="16438" spans="19:19" x14ac:dyDescent="0.2">
      <c r="S16438"/>
    </row>
    <row r="16439" spans="19:19" x14ac:dyDescent="0.2">
      <c r="S16439"/>
    </row>
    <row r="16440" spans="19:19" x14ac:dyDescent="0.2">
      <c r="S16440"/>
    </row>
    <row r="16441" spans="19:19" x14ac:dyDescent="0.2">
      <c r="S16441"/>
    </row>
    <row r="16442" spans="19:19" x14ac:dyDescent="0.2">
      <c r="S16442"/>
    </row>
    <row r="16443" spans="19:19" x14ac:dyDescent="0.2">
      <c r="S16443"/>
    </row>
    <row r="16444" spans="19:19" x14ac:dyDescent="0.2">
      <c r="S16444"/>
    </row>
    <row r="16445" spans="19:19" x14ac:dyDescent="0.2">
      <c r="S16445"/>
    </row>
    <row r="16446" spans="19:19" x14ac:dyDescent="0.2">
      <c r="S16446"/>
    </row>
    <row r="16447" spans="19:19" x14ac:dyDescent="0.2">
      <c r="S16447"/>
    </row>
    <row r="16448" spans="19:19" x14ac:dyDescent="0.2">
      <c r="S16448"/>
    </row>
    <row r="16449" spans="19:19" x14ac:dyDescent="0.2">
      <c r="S16449"/>
    </row>
    <row r="16450" spans="19:19" x14ac:dyDescent="0.2">
      <c r="S16450"/>
    </row>
    <row r="16451" spans="19:19" x14ac:dyDescent="0.2">
      <c r="S16451"/>
    </row>
    <row r="16452" spans="19:19" x14ac:dyDescent="0.2">
      <c r="S16452"/>
    </row>
    <row r="16453" spans="19:19" x14ac:dyDescent="0.2">
      <c r="S16453"/>
    </row>
    <row r="16454" spans="19:19" x14ac:dyDescent="0.2">
      <c r="S16454"/>
    </row>
    <row r="16455" spans="19:19" x14ac:dyDescent="0.2">
      <c r="S16455"/>
    </row>
    <row r="16456" spans="19:19" x14ac:dyDescent="0.2">
      <c r="S16456"/>
    </row>
    <row r="16457" spans="19:19" x14ac:dyDescent="0.2">
      <c r="S16457"/>
    </row>
    <row r="16458" spans="19:19" x14ac:dyDescent="0.2">
      <c r="S16458"/>
    </row>
    <row r="16459" spans="19:19" x14ac:dyDescent="0.2">
      <c r="S16459"/>
    </row>
    <row r="16460" spans="19:19" x14ac:dyDescent="0.2">
      <c r="S16460"/>
    </row>
    <row r="16461" spans="19:19" x14ac:dyDescent="0.2">
      <c r="S16461"/>
    </row>
    <row r="16462" spans="19:19" x14ac:dyDescent="0.2">
      <c r="S16462"/>
    </row>
    <row r="16463" spans="19:19" x14ac:dyDescent="0.2">
      <c r="S16463"/>
    </row>
    <row r="16464" spans="19:19" x14ac:dyDescent="0.2">
      <c r="S16464"/>
    </row>
    <row r="16465" spans="19:19" x14ac:dyDescent="0.2">
      <c r="S16465"/>
    </row>
    <row r="16466" spans="19:19" x14ac:dyDescent="0.2">
      <c r="S16466"/>
    </row>
    <row r="16467" spans="19:19" x14ac:dyDescent="0.2">
      <c r="S16467"/>
    </row>
    <row r="16468" spans="19:19" x14ac:dyDescent="0.2">
      <c r="S16468"/>
    </row>
    <row r="16469" spans="19:19" x14ac:dyDescent="0.2">
      <c r="S16469"/>
    </row>
    <row r="16470" spans="19:19" x14ac:dyDescent="0.2">
      <c r="S16470"/>
    </row>
    <row r="16471" spans="19:19" x14ac:dyDescent="0.2">
      <c r="S16471"/>
    </row>
    <row r="16472" spans="19:19" x14ac:dyDescent="0.2">
      <c r="S16472"/>
    </row>
    <row r="16473" spans="19:19" x14ac:dyDescent="0.2">
      <c r="S16473"/>
    </row>
    <row r="16474" spans="19:19" x14ac:dyDescent="0.2">
      <c r="S16474"/>
    </row>
    <row r="16475" spans="19:19" x14ac:dyDescent="0.2">
      <c r="S16475"/>
    </row>
    <row r="16476" spans="19:19" x14ac:dyDescent="0.2">
      <c r="S16476"/>
    </row>
    <row r="16477" spans="19:19" x14ac:dyDescent="0.2">
      <c r="S16477"/>
    </row>
    <row r="16478" spans="19:19" x14ac:dyDescent="0.2">
      <c r="S16478"/>
    </row>
    <row r="16479" spans="19:19" x14ac:dyDescent="0.2">
      <c r="S16479"/>
    </row>
    <row r="16480" spans="19:19" x14ac:dyDescent="0.2">
      <c r="S16480"/>
    </row>
    <row r="16481" spans="19:19" x14ac:dyDescent="0.2">
      <c r="S16481"/>
    </row>
    <row r="16482" spans="19:19" x14ac:dyDescent="0.2">
      <c r="S16482"/>
    </row>
    <row r="16483" spans="19:19" x14ac:dyDescent="0.2">
      <c r="S16483"/>
    </row>
    <row r="16484" spans="19:19" x14ac:dyDescent="0.2">
      <c r="S16484"/>
    </row>
    <row r="16485" spans="19:19" x14ac:dyDescent="0.2">
      <c r="S16485"/>
    </row>
    <row r="16486" spans="19:19" x14ac:dyDescent="0.2">
      <c r="S16486"/>
    </row>
    <row r="16487" spans="19:19" x14ac:dyDescent="0.2">
      <c r="S16487"/>
    </row>
    <row r="16488" spans="19:19" x14ac:dyDescent="0.2">
      <c r="S16488"/>
    </row>
    <row r="16489" spans="19:19" x14ac:dyDescent="0.2">
      <c r="S16489"/>
    </row>
    <row r="16490" spans="19:19" x14ac:dyDescent="0.2">
      <c r="S16490"/>
    </row>
    <row r="16491" spans="19:19" x14ac:dyDescent="0.2">
      <c r="S16491"/>
    </row>
    <row r="16492" spans="19:19" x14ac:dyDescent="0.2">
      <c r="S16492"/>
    </row>
    <row r="16493" spans="19:19" x14ac:dyDescent="0.2">
      <c r="S16493"/>
    </row>
    <row r="16494" spans="19:19" x14ac:dyDescent="0.2">
      <c r="S16494"/>
    </row>
    <row r="16495" spans="19:19" x14ac:dyDescent="0.2">
      <c r="S16495"/>
    </row>
    <row r="16496" spans="19:19" x14ac:dyDescent="0.2">
      <c r="S16496"/>
    </row>
    <row r="16497" spans="19:19" x14ac:dyDescent="0.2">
      <c r="S16497"/>
    </row>
    <row r="16498" spans="19:19" x14ac:dyDescent="0.2">
      <c r="S16498"/>
    </row>
    <row r="16499" spans="19:19" x14ac:dyDescent="0.2">
      <c r="S16499"/>
    </row>
    <row r="16500" spans="19:19" x14ac:dyDescent="0.2">
      <c r="S16500"/>
    </row>
    <row r="16501" spans="19:19" x14ac:dyDescent="0.2">
      <c r="S16501"/>
    </row>
    <row r="16502" spans="19:19" x14ac:dyDescent="0.2">
      <c r="S16502"/>
    </row>
    <row r="16503" spans="19:19" x14ac:dyDescent="0.2">
      <c r="S16503"/>
    </row>
    <row r="16504" spans="19:19" x14ac:dyDescent="0.2">
      <c r="S16504"/>
    </row>
    <row r="16505" spans="19:19" x14ac:dyDescent="0.2">
      <c r="S16505"/>
    </row>
    <row r="16506" spans="19:19" x14ac:dyDescent="0.2">
      <c r="S16506"/>
    </row>
    <row r="16507" spans="19:19" x14ac:dyDescent="0.2">
      <c r="S16507"/>
    </row>
    <row r="16508" spans="19:19" x14ac:dyDescent="0.2">
      <c r="S16508"/>
    </row>
    <row r="16509" spans="19:19" x14ac:dyDescent="0.2">
      <c r="S16509"/>
    </row>
    <row r="16510" spans="19:19" x14ac:dyDescent="0.2">
      <c r="S16510"/>
    </row>
    <row r="16511" spans="19:19" x14ac:dyDescent="0.2">
      <c r="S16511"/>
    </row>
    <row r="16512" spans="19:19" x14ac:dyDescent="0.2">
      <c r="S16512"/>
    </row>
    <row r="16513" spans="19:19" x14ac:dyDescent="0.2">
      <c r="S16513"/>
    </row>
    <row r="16514" spans="19:19" x14ac:dyDescent="0.2">
      <c r="S16514"/>
    </row>
    <row r="16515" spans="19:19" x14ac:dyDescent="0.2">
      <c r="S16515"/>
    </row>
    <row r="16516" spans="19:19" x14ac:dyDescent="0.2">
      <c r="S16516"/>
    </row>
    <row r="16517" spans="19:19" x14ac:dyDescent="0.2">
      <c r="S16517"/>
    </row>
    <row r="16518" spans="19:19" x14ac:dyDescent="0.2">
      <c r="S16518"/>
    </row>
    <row r="16519" spans="19:19" x14ac:dyDescent="0.2">
      <c r="S16519"/>
    </row>
    <row r="16520" spans="19:19" x14ac:dyDescent="0.2">
      <c r="S16520"/>
    </row>
    <row r="16521" spans="19:19" x14ac:dyDescent="0.2">
      <c r="S16521"/>
    </row>
    <row r="16522" spans="19:19" x14ac:dyDescent="0.2">
      <c r="S16522"/>
    </row>
    <row r="16523" spans="19:19" x14ac:dyDescent="0.2">
      <c r="S16523"/>
    </row>
    <row r="16524" spans="19:19" x14ac:dyDescent="0.2">
      <c r="S16524"/>
    </row>
    <row r="16525" spans="19:19" x14ac:dyDescent="0.2">
      <c r="S16525"/>
    </row>
    <row r="16526" spans="19:19" x14ac:dyDescent="0.2">
      <c r="S16526"/>
    </row>
    <row r="16527" spans="19:19" x14ac:dyDescent="0.2">
      <c r="S16527"/>
    </row>
    <row r="16528" spans="19:19" x14ac:dyDescent="0.2">
      <c r="S16528"/>
    </row>
    <row r="16529" spans="19:19" x14ac:dyDescent="0.2">
      <c r="S16529"/>
    </row>
    <row r="16530" spans="19:19" x14ac:dyDescent="0.2">
      <c r="S16530"/>
    </row>
    <row r="16531" spans="19:19" x14ac:dyDescent="0.2">
      <c r="S16531"/>
    </row>
    <row r="16532" spans="19:19" x14ac:dyDescent="0.2">
      <c r="S16532"/>
    </row>
    <row r="16533" spans="19:19" x14ac:dyDescent="0.2">
      <c r="S16533"/>
    </row>
    <row r="16534" spans="19:19" x14ac:dyDescent="0.2">
      <c r="S16534"/>
    </row>
    <row r="16535" spans="19:19" x14ac:dyDescent="0.2">
      <c r="S16535"/>
    </row>
    <row r="16536" spans="19:19" x14ac:dyDescent="0.2">
      <c r="S16536"/>
    </row>
    <row r="16537" spans="19:19" x14ac:dyDescent="0.2">
      <c r="S16537"/>
    </row>
    <row r="16538" spans="19:19" x14ac:dyDescent="0.2">
      <c r="S16538"/>
    </row>
    <row r="16539" spans="19:19" x14ac:dyDescent="0.2">
      <c r="S16539"/>
    </row>
    <row r="16540" spans="19:19" x14ac:dyDescent="0.2">
      <c r="S16540"/>
    </row>
    <row r="16541" spans="19:19" x14ac:dyDescent="0.2">
      <c r="S16541"/>
    </row>
    <row r="16542" spans="19:19" x14ac:dyDescent="0.2">
      <c r="S16542"/>
    </row>
    <row r="16543" spans="19:19" x14ac:dyDescent="0.2">
      <c r="S16543"/>
    </row>
    <row r="16544" spans="19:19" x14ac:dyDescent="0.2">
      <c r="S16544"/>
    </row>
    <row r="16545" spans="19:19" x14ac:dyDescent="0.2">
      <c r="S16545"/>
    </row>
    <row r="16546" spans="19:19" x14ac:dyDescent="0.2">
      <c r="S16546"/>
    </row>
    <row r="16547" spans="19:19" x14ac:dyDescent="0.2">
      <c r="S16547"/>
    </row>
    <row r="16548" spans="19:19" x14ac:dyDescent="0.2">
      <c r="S16548"/>
    </row>
    <row r="16549" spans="19:19" x14ac:dyDescent="0.2">
      <c r="S16549"/>
    </row>
    <row r="16550" spans="19:19" x14ac:dyDescent="0.2">
      <c r="S16550"/>
    </row>
    <row r="16551" spans="19:19" x14ac:dyDescent="0.2">
      <c r="S16551"/>
    </row>
    <row r="16552" spans="19:19" x14ac:dyDescent="0.2">
      <c r="S16552"/>
    </row>
    <row r="16553" spans="19:19" x14ac:dyDescent="0.2">
      <c r="S16553"/>
    </row>
    <row r="16554" spans="19:19" x14ac:dyDescent="0.2">
      <c r="S16554"/>
    </row>
    <row r="16555" spans="19:19" x14ac:dyDescent="0.2">
      <c r="S16555"/>
    </row>
    <row r="16556" spans="19:19" x14ac:dyDescent="0.2">
      <c r="S16556"/>
    </row>
    <row r="16557" spans="19:19" x14ac:dyDescent="0.2">
      <c r="S16557"/>
    </row>
    <row r="16558" spans="19:19" x14ac:dyDescent="0.2">
      <c r="S16558"/>
    </row>
    <row r="16559" spans="19:19" x14ac:dyDescent="0.2">
      <c r="S16559"/>
    </row>
    <row r="16560" spans="19:19" x14ac:dyDescent="0.2">
      <c r="S16560"/>
    </row>
    <row r="16561" spans="19:19" x14ac:dyDescent="0.2">
      <c r="S16561"/>
    </row>
    <row r="16562" spans="19:19" x14ac:dyDescent="0.2">
      <c r="S16562"/>
    </row>
    <row r="16563" spans="19:19" x14ac:dyDescent="0.2">
      <c r="S16563"/>
    </row>
    <row r="16564" spans="19:19" x14ac:dyDescent="0.2">
      <c r="S16564"/>
    </row>
    <row r="16565" spans="19:19" x14ac:dyDescent="0.2">
      <c r="S16565"/>
    </row>
    <row r="16566" spans="19:19" x14ac:dyDescent="0.2">
      <c r="S16566"/>
    </row>
    <row r="16567" spans="19:19" x14ac:dyDescent="0.2">
      <c r="S16567"/>
    </row>
    <row r="16568" spans="19:19" x14ac:dyDescent="0.2">
      <c r="S16568"/>
    </row>
    <row r="16569" spans="19:19" x14ac:dyDescent="0.2">
      <c r="S16569"/>
    </row>
    <row r="16570" spans="19:19" x14ac:dyDescent="0.2">
      <c r="S16570"/>
    </row>
    <row r="16571" spans="19:19" x14ac:dyDescent="0.2">
      <c r="S16571"/>
    </row>
    <row r="16572" spans="19:19" x14ac:dyDescent="0.2">
      <c r="S16572"/>
    </row>
    <row r="16573" spans="19:19" x14ac:dyDescent="0.2">
      <c r="S16573"/>
    </row>
    <row r="16574" spans="19:19" x14ac:dyDescent="0.2">
      <c r="S16574"/>
    </row>
    <row r="16575" spans="19:19" x14ac:dyDescent="0.2">
      <c r="S16575"/>
    </row>
    <row r="16576" spans="19:19" x14ac:dyDescent="0.2">
      <c r="S16576"/>
    </row>
    <row r="16577" spans="19:19" x14ac:dyDescent="0.2">
      <c r="S16577"/>
    </row>
    <row r="16578" spans="19:19" x14ac:dyDescent="0.2">
      <c r="S16578"/>
    </row>
    <row r="16579" spans="19:19" x14ac:dyDescent="0.2">
      <c r="S16579"/>
    </row>
    <row r="16580" spans="19:19" x14ac:dyDescent="0.2">
      <c r="S16580"/>
    </row>
    <row r="16581" spans="19:19" x14ac:dyDescent="0.2">
      <c r="S16581"/>
    </row>
    <row r="16582" spans="19:19" x14ac:dyDescent="0.2">
      <c r="S16582"/>
    </row>
    <row r="16583" spans="19:19" x14ac:dyDescent="0.2">
      <c r="S16583"/>
    </row>
    <row r="16584" spans="19:19" x14ac:dyDescent="0.2">
      <c r="S16584"/>
    </row>
    <row r="16585" spans="19:19" x14ac:dyDescent="0.2">
      <c r="S16585"/>
    </row>
    <row r="16586" spans="19:19" x14ac:dyDescent="0.2">
      <c r="S16586"/>
    </row>
    <row r="16587" spans="19:19" x14ac:dyDescent="0.2">
      <c r="S16587"/>
    </row>
    <row r="16588" spans="19:19" x14ac:dyDescent="0.2">
      <c r="S16588"/>
    </row>
    <row r="16589" spans="19:19" x14ac:dyDescent="0.2">
      <c r="S16589"/>
    </row>
    <row r="16590" spans="19:19" x14ac:dyDescent="0.2">
      <c r="S16590"/>
    </row>
    <row r="16591" spans="19:19" x14ac:dyDescent="0.2">
      <c r="S16591"/>
    </row>
    <row r="16592" spans="19:19" x14ac:dyDescent="0.2">
      <c r="S16592"/>
    </row>
    <row r="16593" spans="19:19" x14ac:dyDescent="0.2">
      <c r="S16593"/>
    </row>
    <row r="16594" spans="19:19" x14ac:dyDescent="0.2">
      <c r="S16594"/>
    </row>
    <row r="16595" spans="19:19" x14ac:dyDescent="0.2">
      <c r="S16595"/>
    </row>
    <row r="16596" spans="19:19" x14ac:dyDescent="0.2">
      <c r="S16596"/>
    </row>
    <row r="16597" spans="19:19" x14ac:dyDescent="0.2">
      <c r="S16597"/>
    </row>
    <row r="16598" spans="19:19" x14ac:dyDescent="0.2">
      <c r="S16598"/>
    </row>
    <row r="16599" spans="19:19" x14ac:dyDescent="0.2">
      <c r="S16599"/>
    </row>
    <row r="16600" spans="19:19" x14ac:dyDescent="0.2">
      <c r="S16600"/>
    </row>
    <row r="16601" spans="19:19" x14ac:dyDescent="0.2">
      <c r="S16601"/>
    </row>
    <row r="16602" spans="19:19" x14ac:dyDescent="0.2">
      <c r="S16602"/>
    </row>
    <row r="16603" spans="19:19" x14ac:dyDescent="0.2">
      <c r="S16603"/>
    </row>
    <row r="16604" spans="19:19" x14ac:dyDescent="0.2">
      <c r="S16604"/>
    </row>
    <row r="16605" spans="19:19" x14ac:dyDescent="0.2">
      <c r="S16605"/>
    </row>
    <row r="16606" spans="19:19" x14ac:dyDescent="0.2">
      <c r="S16606"/>
    </row>
    <row r="16607" spans="19:19" x14ac:dyDescent="0.2">
      <c r="S16607"/>
    </row>
    <row r="16608" spans="19:19" x14ac:dyDescent="0.2">
      <c r="S16608"/>
    </row>
    <row r="16609" spans="19:19" x14ac:dyDescent="0.2">
      <c r="S16609"/>
    </row>
    <row r="16610" spans="19:19" x14ac:dyDescent="0.2">
      <c r="S16610"/>
    </row>
    <row r="16611" spans="19:19" x14ac:dyDescent="0.2">
      <c r="S16611"/>
    </row>
    <row r="16612" spans="19:19" x14ac:dyDescent="0.2">
      <c r="S16612"/>
    </row>
    <row r="16613" spans="19:19" x14ac:dyDescent="0.2">
      <c r="S16613"/>
    </row>
    <row r="16614" spans="19:19" x14ac:dyDescent="0.2">
      <c r="S16614"/>
    </row>
    <row r="16615" spans="19:19" x14ac:dyDescent="0.2">
      <c r="S16615"/>
    </row>
    <row r="16616" spans="19:19" x14ac:dyDescent="0.2">
      <c r="S16616"/>
    </row>
    <row r="16617" spans="19:19" x14ac:dyDescent="0.2">
      <c r="S16617"/>
    </row>
    <row r="16618" spans="19:19" x14ac:dyDescent="0.2">
      <c r="S16618"/>
    </row>
    <row r="16619" spans="19:19" x14ac:dyDescent="0.2">
      <c r="S16619"/>
    </row>
    <row r="16620" spans="19:19" x14ac:dyDescent="0.2">
      <c r="S16620"/>
    </row>
    <row r="16621" spans="19:19" x14ac:dyDescent="0.2">
      <c r="S16621"/>
    </row>
    <row r="16622" spans="19:19" x14ac:dyDescent="0.2">
      <c r="S16622"/>
    </row>
    <row r="16623" spans="19:19" x14ac:dyDescent="0.2">
      <c r="S16623"/>
    </row>
    <row r="16624" spans="19:19" x14ac:dyDescent="0.2">
      <c r="S16624"/>
    </row>
    <row r="16625" spans="19:19" x14ac:dyDescent="0.2">
      <c r="S16625"/>
    </row>
    <row r="16626" spans="19:19" x14ac:dyDescent="0.2">
      <c r="S16626"/>
    </row>
    <row r="16627" spans="19:19" x14ac:dyDescent="0.2">
      <c r="S16627"/>
    </row>
    <row r="16628" spans="19:19" x14ac:dyDescent="0.2">
      <c r="S16628"/>
    </row>
    <row r="16629" spans="19:19" x14ac:dyDescent="0.2">
      <c r="S16629"/>
    </row>
    <row r="16630" spans="19:19" x14ac:dyDescent="0.2">
      <c r="S16630"/>
    </row>
    <row r="16631" spans="19:19" x14ac:dyDescent="0.2">
      <c r="S16631"/>
    </row>
    <row r="16632" spans="19:19" x14ac:dyDescent="0.2">
      <c r="S16632"/>
    </row>
    <row r="16633" spans="19:19" x14ac:dyDescent="0.2">
      <c r="S16633"/>
    </row>
    <row r="16634" spans="19:19" x14ac:dyDescent="0.2">
      <c r="S16634"/>
    </row>
    <row r="16635" spans="19:19" x14ac:dyDescent="0.2">
      <c r="S16635"/>
    </row>
    <row r="16636" spans="19:19" x14ac:dyDescent="0.2">
      <c r="S16636"/>
    </row>
    <row r="16637" spans="19:19" x14ac:dyDescent="0.2">
      <c r="S16637"/>
    </row>
    <row r="16638" spans="19:19" x14ac:dyDescent="0.2">
      <c r="S16638"/>
    </row>
    <row r="16639" spans="19:19" x14ac:dyDescent="0.2">
      <c r="S16639"/>
    </row>
    <row r="16640" spans="19:19" x14ac:dyDescent="0.2">
      <c r="S16640"/>
    </row>
    <row r="16641" spans="19:19" x14ac:dyDescent="0.2">
      <c r="S16641"/>
    </row>
    <row r="16642" spans="19:19" x14ac:dyDescent="0.2">
      <c r="S16642"/>
    </row>
    <row r="16643" spans="19:19" x14ac:dyDescent="0.2">
      <c r="S16643"/>
    </row>
    <row r="16644" spans="19:19" x14ac:dyDescent="0.2">
      <c r="S16644"/>
    </row>
    <row r="16645" spans="19:19" x14ac:dyDescent="0.2">
      <c r="S16645"/>
    </row>
    <row r="16646" spans="19:19" x14ac:dyDescent="0.2">
      <c r="S16646"/>
    </row>
    <row r="16647" spans="19:19" x14ac:dyDescent="0.2">
      <c r="S16647"/>
    </row>
    <row r="16648" spans="19:19" x14ac:dyDescent="0.2">
      <c r="S16648"/>
    </row>
    <row r="16649" spans="19:19" x14ac:dyDescent="0.2">
      <c r="S16649"/>
    </row>
    <row r="16650" spans="19:19" x14ac:dyDescent="0.2">
      <c r="S16650"/>
    </row>
    <row r="16651" spans="19:19" x14ac:dyDescent="0.2">
      <c r="S16651"/>
    </row>
    <row r="16652" spans="19:19" x14ac:dyDescent="0.2">
      <c r="S16652"/>
    </row>
    <row r="16653" spans="19:19" x14ac:dyDescent="0.2">
      <c r="S16653"/>
    </row>
    <row r="16654" spans="19:19" x14ac:dyDescent="0.2">
      <c r="S16654"/>
    </row>
    <row r="16655" spans="19:19" x14ac:dyDescent="0.2">
      <c r="S16655"/>
    </row>
    <row r="16656" spans="19:19" x14ac:dyDescent="0.2">
      <c r="S16656"/>
    </row>
    <row r="16657" spans="19:19" x14ac:dyDescent="0.2">
      <c r="S16657"/>
    </row>
    <row r="16658" spans="19:19" x14ac:dyDescent="0.2">
      <c r="S16658"/>
    </row>
    <row r="16659" spans="19:19" x14ac:dyDescent="0.2">
      <c r="S16659"/>
    </row>
    <row r="16660" spans="19:19" x14ac:dyDescent="0.2">
      <c r="S16660"/>
    </row>
    <row r="16661" spans="19:19" x14ac:dyDescent="0.2">
      <c r="S16661"/>
    </row>
    <row r="16662" spans="19:19" x14ac:dyDescent="0.2">
      <c r="S16662"/>
    </row>
    <row r="16663" spans="19:19" x14ac:dyDescent="0.2">
      <c r="S16663"/>
    </row>
    <row r="16664" spans="19:19" x14ac:dyDescent="0.2">
      <c r="S16664"/>
    </row>
    <row r="16665" spans="19:19" x14ac:dyDescent="0.2">
      <c r="S16665"/>
    </row>
    <row r="16666" spans="19:19" x14ac:dyDescent="0.2">
      <c r="S16666"/>
    </row>
    <row r="16667" spans="19:19" x14ac:dyDescent="0.2">
      <c r="S16667"/>
    </row>
    <row r="16668" spans="19:19" x14ac:dyDescent="0.2">
      <c r="S16668"/>
    </row>
    <row r="16669" spans="19:19" x14ac:dyDescent="0.2">
      <c r="S16669"/>
    </row>
    <row r="16670" spans="19:19" x14ac:dyDescent="0.2">
      <c r="S16670"/>
    </row>
    <row r="16671" spans="19:19" x14ac:dyDescent="0.2">
      <c r="S16671"/>
    </row>
    <row r="16672" spans="19:19" x14ac:dyDescent="0.2">
      <c r="S16672"/>
    </row>
    <row r="16673" spans="19:19" x14ac:dyDescent="0.2">
      <c r="S16673"/>
    </row>
    <row r="16674" spans="19:19" x14ac:dyDescent="0.2">
      <c r="S16674"/>
    </row>
    <row r="16675" spans="19:19" x14ac:dyDescent="0.2">
      <c r="S16675"/>
    </row>
    <row r="16676" spans="19:19" x14ac:dyDescent="0.2">
      <c r="S16676"/>
    </row>
    <row r="16677" spans="19:19" x14ac:dyDescent="0.2">
      <c r="S16677"/>
    </row>
    <row r="16678" spans="19:19" x14ac:dyDescent="0.2">
      <c r="S16678"/>
    </row>
    <row r="16679" spans="19:19" x14ac:dyDescent="0.2">
      <c r="S16679"/>
    </row>
    <row r="16680" spans="19:19" x14ac:dyDescent="0.2">
      <c r="S16680"/>
    </row>
    <row r="16681" spans="19:19" x14ac:dyDescent="0.2">
      <c r="S16681"/>
    </row>
    <row r="16682" spans="19:19" x14ac:dyDescent="0.2">
      <c r="S16682"/>
    </row>
    <row r="16683" spans="19:19" x14ac:dyDescent="0.2">
      <c r="S16683"/>
    </row>
    <row r="16684" spans="19:19" x14ac:dyDescent="0.2">
      <c r="S16684"/>
    </row>
    <row r="16685" spans="19:19" x14ac:dyDescent="0.2">
      <c r="S16685"/>
    </row>
    <row r="16686" spans="19:19" x14ac:dyDescent="0.2">
      <c r="S16686"/>
    </row>
    <row r="16687" spans="19:19" x14ac:dyDescent="0.2">
      <c r="S16687"/>
    </row>
    <row r="16688" spans="19:19" x14ac:dyDescent="0.2">
      <c r="S16688"/>
    </row>
    <row r="16689" spans="19:19" x14ac:dyDescent="0.2">
      <c r="S16689"/>
    </row>
    <row r="16690" spans="19:19" x14ac:dyDescent="0.2">
      <c r="S16690"/>
    </row>
    <row r="16691" spans="19:19" x14ac:dyDescent="0.2">
      <c r="S16691"/>
    </row>
    <row r="16692" spans="19:19" x14ac:dyDescent="0.2">
      <c r="S16692"/>
    </row>
    <row r="16693" spans="19:19" x14ac:dyDescent="0.2">
      <c r="S16693"/>
    </row>
    <row r="16694" spans="19:19" x14ac:dyDescent="0.2">
      <c r="S16694"/>
    </row>
    <row r="16695" spans="19:19" x14ac:dyDescent="0.2">
      <c r="S16695"/>
    </row>
    <row r="16696" spans="19:19" x14ac:dyDescent="0.2">
      <c r="S16696"/>
    </row>
    <row r="16697" spans="19:19" x14ac:dyDescent="0.2">
      <c r="S16697"/>
    </row>
    <row r="16698" spans="19:19" x14ac:dyDescent="0.2">
      <c r="S16698"/>
    </row>
    <row r="16699" spans="19:19" x14ac:dyDescent="0.2">
      <c r="S16699"/>
    </row>
    <row r="16700" spans="19:19" x14ac:dyDescent="0.2">
      <c r="S16700"/>
    </row>
    <row r="16701" spans="19:19" x14ac:dyDescent="0.2">
      <c r="S16701"/>
    </row>
    <row r="16702" spans="19:19" x14ac:dyDescent="0.2">
      <c r="S16702"/>
    </row>
    <row r="16703" spans="19:19" x14ac:dyDescent="0.2">
      <c r="S16703"/>
    </row>
    <row r="16704" spans="19:19" x14ac:dyDescent="0.2">
      <c r="S16704"/>
    </row>
    <row r="16705" spans="19:19" x14ac:dyDescent="0.2">
      <c r="S16705"/>
    </row>
    <row r="16706" spans="19:19" x14ac:dyDescent="0.2">
      <c r="S16706"/>
    </row>
    <row r="16707" spans="19:19" x14ac:dyDescent="0.2">
      <c r="S16707"/>
    </row>
    <row r="16708" spans="19:19" x14ac:dyDescent="0.2">
      <c r="S16708"/>
    </row>
    <row r="16709" spans="19:19" x14ac:dyDescent="0.2">
      <c r="S16709"/>
    </row>
    <row r="16710" spans="19:19" x14ac:dyDescent="0.2">
      <c r="S16710"/>
    </row>
    <row r="16711" spans="19:19" x14ac:dyDescent="0.2">
      <c r="S16711"/>
    </row>
    <row r="16712" spans="19:19" x14ac:dyDescent="0.2">
      <c r="S16712"/>
    </row>
    <row r="16713" spans="19:19" x14ac:dyDescent="0.2">
      <c r="S16713"/>
    </row>
    <row r="16714" spans="19:19" x14ac:dyDescent="0.2">
      <c r="S16714"/>
    </row>
    <row r="16715" spans="19:19" x14ac:dyDescent="0.2">
      <c r="S16715"/>
    </row>
    <row r="16716" spans="19:19" x14ac:dyDescent="0.2">
      <c r="S16716"/>
    </row>
    <row r="16717" spans="19:19" x14ac:dyDescent="0.2">
      <c r="S16717"/>
    </row>
    <row r="16718" spans="19:19" x14ac:dyDescent="0.2">
      <c r="S16718"/>
    </row>
    <row r="16719" spans="19:19" x14ac:dyDescent="0.2">
      <c r="S16719"/>
    </row>
    <row r="16720" spans="19:19" x14ac:dyDescent="0.2">
      <c r="S16720"/>
    </row>
    <row r="16721" spans="19:19" x14ac:dyDescent="0.2">
      <c r="S16721"/>
    </row>
    <row r="16722" spans="19:19" x14ac:dyDescent="0.2">
      <c r="S16722"/>
    </row>
    <row r="16723" spans="19:19" x14ac:dyDescent="0.2">
      <c r="S16723"/>
    </row>
    <row r="16724" spans="19:19" x14ac:dyDescent="0.2">
      <c r="S16724"/>
    </row>
    <row r="16725" spans="19:19" x14ac:dyDescent="0.2">
      <c r="S16725"/>
    </row>
    <row r="16726" spans="19:19" x14ac:dyDescent="0.2">
      <c r="S16726"/>
    </row>
    <row r="16727" spans="19:19" x14ac:dyDescent="0.2">
      <c r="S16727"/>
    </row>
    <row r="16728" spans="19:19" x14ac:dyDescent="0.2">
      <c r="S16728"/>
    </row>
    <row r="16729" spans="19:19" x14ac:dyDescent="0.2">
      <c r="S16729"/>
    </row>
    <row r="16730" spans="19:19" x14ac:dyDescent="0.2">
      <c r="S16730"/>
    </row>
    <row r="16731" spans="19:19" x14ac:dyDescent="0.2">
      <c r="S16731"/>
    </row>
    <row r="16732" spans="19:19" x14ac:dyDescent="0.2">
      <c r="S16732"/>
    </row>
    <row r="16733" spans="19:19" x14ac:dyDescent="0.2">
      <c r="S16733"/>
    </row>
    <row r="16734" spans="19:19" x14ac:dyDescent="0.2">
      <c r="S16734"/>
    </row>
    <row r="16735" spans="19:19" x14ac:dyDescent="0.2">
      <c r="S16735"/>
    </row>
    <row r="16736" spans="19:19" x14ac:dyDescent="0.2">
      <c r="S16736"/>
    </row>
    <row r="16737" spans="19:19" x14ac:dyDescent="0.2">
      <c r="S16737"/>
    </row>
    <row r="16738" spans="19:19" x14ac:dyDescent="0.2">
      <c r="S16738"/>
    </row>
    <row r="16739" spans="19:19" x14ac:dyDescent="0.2">
      <c r="S16739"/>
    </row>
    <row r="16740" spans="19:19" x14ac:dyDescent="0.2">
      <c r="S16740"/>
    </row>
    <row r="16741" spans="19:19" x14ac:dyDescent="0.2">
      <c r="S16741"/>
    </row>
    <row r="16742" spans="19:19" x14ac:dyDescent="0.2">
      <c r="S16742"/>
    </row>
    <row r="16743" spans="19:19" x14ac:dyDescent="0.2">
      <c r="S16743"/>
    </row>
    <row r="16744" spans="19:19" x14ac:dyDescent="0.2">
      <c r="S16744"/>
    </row>
    <row r="16745" spans="19:19" x14ac:dyDescent="0.2">
      <c r="S16745"/>
    </row>
    <row r="16746" spans="19:19" x14ac:dyDescent="0.2">
      <c r="S16746"/>
    </row>
    <row r="16747" spans="19:19" x14ac:dyDescent="0.2">
      <c r="S16747"/>
    </row>
    <row r="16748" spans="19:19" x14ac:dyDescent="0.2">
      <c r="S16748"/>
    </row>
    <row r="16749" spans="19:19" x14ac:dyDescent="0.2">
      <c r="S16749"/>
    </row>
    <row r="16750" spans="19:19" x14ac:dyDescent="0.2">
      <c r="S16750"/>
    </row>
    <row r="16751" spans="19:19" x14ac:dyDescent="0.2">
      <c r="S16751"/>
    </row>
    <row r="16752" spans="19:19" x14ac:dyDescent="0.2">
      <c r="S16752"/>
    </row>
    <row r="16753" spans="19:19" x14ac:dyDescent="0.2">
      <c r="S16753"/>
    </row>
    <row r="16754" spans="19:19" x14ac:dyDescent="0.2">
      <c r="S16754"/>
    </row>
    <row r="16755" spans="19:19" x14ac:dyDescent="0.2">
      <c r="S16755"/>
    </row>
    <row r="16756" spans="19:19" x14ac:dyDescent="0.2">
      <c r="S16756"/>
    </row>
    <row r="16757" spans="19:19" x14ac:dyDescent="0.2">
      <c r="S16757"/>
    </row>
    <row r="16758" spans="19:19" x14ac:dyDescent="0.2">
      <c r="S16758"/>
    </row>
    <row r="16759" spans="19:19" x14ac:dyDescent="0.2">
      <c r="S16759"/>
    </row>
    <row r="16760" spans="19:19" x14ac:dyDescent="0.2">
      <c r="S16760"/>
    </row>
    <row r="16761" spans="19:19" x14ac:dyDescent="0.2">
      <c r="S16761"/>
    </row>
    <row r="16762" spans="19:19" x14ac:dyDescent="0.2">
      <c r="S16762"/>
    </row>
    <row r="16763" spans="19:19" x14ac:dyDescent="0.2">
      <c r="S16763"/>
    </row>
    <row r="16764" spans="19:19" x14ac:dyDescent="0.2">
      <c r="S16764"/>
    </row>
    <row r="16765" spans="19:19" x14ac:dyDescent="0.2">
      <c r="S16765"/>
    </row>
    <row r="16766" spans="19:19" x14ac:dyDescent="0.2">
      <c r="S16766"/>
    </row>
    <row r="16767" spans="19:19" x14ac:dyDescent="0.2">
      <c r="S16767"/>
    </row>
    <row r="16768" spans="19:19" x14ac:dyDescent="0.2">
      <c r="S16768"/>
    </row>
    <row r="16769" spans="19:19" x14ac:dyDescent="0.2">
      <c r="S16769"/>
    </row>
    <row r="16770" spans="19:19" x14ac:dyDescent="0.2">
      <c r="S16770"/>
    </row>
    <row r="16771" spans="19:19" x14ac:dyDescent="0.2">
      <c r="S16771"/>
    </row>
    <row r="16772" spans="19:19" x14ac:dyDescent="0.2">
      <c r="S16772"/>
    </row>
    <row r="16773" spans="19:19" x14ac:dyDescent="0.2">
      <c r="S16773"/>
    </row>
    <row r="16774" spans="19:19" x14ac:dyDescent="0.2">
      <c r="S16774"/>
    </row>
    <row r="16775" spans="19:19" x14ac:dyDescent="0.2">
      <c r="S16775"/>
    </row>
    <row r="16776" spans="19:19" x14ac:dyDescent="0.2">
      <c r="S16776"/>
    </row>
    <row r="16777" spans="19:19" x14ac:dyDescent="0.2">
      <c r="S16777"/>
    </row>
    <row r="16778" spans="19:19" x14ac:dyDescent="0.2">
      <c r="S16778"/>
    </row>
    <row r="16779" spans="19:19" x14ac:dyDescent="0.2">
      <c r="S16779"/>
    </row>
    <row r="16780" spans="19:19" x14ac:dyDescent="0.2">
      <c r="S16780"/>
    </row>
    <row r="16781" spans="19:19" x14ac:dyDescent="0.2">
      <c r="S16781"/>
    </row>
    <row r="16782" spans="19:19" x14ac:dyDescent="0.2">
      <c r="S16782"/>
    </row>
    <row r="16783" spans="19:19" x14ac:dyDescent="0.2">
      <c r="S16783"/>
    </row>
    <row r="16784" spans="19:19" x14ac:dyDescent="0.2">
      <c r="S16784"/>
    </row>
    <row r="16785" spans="19:19" x14ac:dyDescent="0.2">
      <c r="S16785"/>
    </row>
    <row r="16786" spans="19:19" x14ac:dyDescent="0.2">
      <c r="S16786"/>
    </row>
    <row r="16787" spans="19:19" x14ac:dyDescent="0.2">
      <c r="S16787"/>
    </row>
    <row r="16788" spans="19:19" x14ac:dyDescent="0.2">
      <c r="S16788"/>
    </row>
    <row r="16789" spans="19:19" x14ac:dyDescent="0.2">
      <c r="S16789"/>
    </row>
    <row r="16790" spans="19:19" x14ac:dyDescent="0.2">
      <c r="S16790"/>
    </row>
    <row r="16791" spans="19:19" x14ac:dyDescent="0.2">
      <c r="S16791"/>
    </row>
    <row r="16792" spans="19:19" x14ac:dyDescent="0.2">
      <c r="S16792"/>
    </row>
    <row r="16793" spans="19:19" x14ac:dyDescent="0.2">
      <c r="S16793"/>
    </row>
    <row r="16794" spans="19:19" x14ac:dyDescent="0.2">
      <c r="S16794"/>
    </row>
    <row r="16795" spans="19:19" x14ac:dyDescent="0.2">
      <c r="S16795"/>
    </row>
    <row r="16796" spans="19:19" x14ac:dyDescent="0.2">
      <c r="S16796"/>
    </row>
    <row r="16797" spans="19:19" x14ac:dyDescent="0.2">
      <c r="S16797"/>
    </row>
    <row r="16798" spans="19:19" x14ac:dyDescent="0.2">
      <c r="S16798"/>
    </row>
    <row r="16799" spans="19:19" x14ac:dyDescent="0.2">
      <c r="S16799"/>
    </row>
    <row r="16800" spans="19:19" x14ac:dyDescent="0.2">
      <c r="S16800"/>
    </row>
    <row r="16801" spans="19:19" x14ac:dyDescent="0.2">
      <c r="S16801"/>
    </row>
    <row r="16802" spans="19:19" x14ac:dyDescent="0.2">
      <c r="S16802"/>
    </row>
    <row r="16803" spans="19:19" x14ac:dyDescent="0.2">
      <c r="S16803"/>
    </row>
    <row r="16804" spans="19:19" x14ac:dyDescent="0.2">
      <c r="S16804"/>
    </row>
    <row r="16805" spans="19:19" x14ac:dyDescent="0.2">
      <c r="S16805"/>
    </row>
    <row r="16806" spans="19:19" x14ac:dyDescent="0.2">
      <c r="S16806"/>
    </row>
    <row r="16807" spans="19:19" x14ac:dyDescent="0.2">
      <c r="S16807"/>
    </row>
    <row r="16808" spans="19:19" x14ac:dyDescent="0.2">
      <c r="S16808"/>
    </row>
    <row r="16809" spans="19:19" x14ac:dyDescent="0.2">
      <c r="S16809"/>
    </row>
    <row r="16810" spans="19:19" x14ac:dyDescent="0.2">
      <c r="S16810"/>
    </row>
    <row r="16811" spans="19:19" x14ac:dyDescent="0.2">
      <c r="S16811"/>
    </row>
    <row r="16812" spans="19:19" x14ac:dyDescent="0.2">
      <c r="S16812"/>
    </row>
    <row r="16813" spans="19:19" x14ac:dyDescent="0.2">
      <c r="S16813"/>
    </row>
    <row r="16814" spans="19:19" x14ac:dyDescent="0.2">
      <c r="S16814"/>
    </row>
    <row r="16815" spans="19:19" x14ac:dyDescent="0.2">
      <c r="S16815"/>
    </row>
    <row r="16816" spans="19:19" x14ac:dyDescent="0.2">
      <c r="S16816"/>
    </row>
    <row r="16817" spans="19:19" x14ac:dyDescent="0.2">
      <c r="S16817"/>
    </row>
    <row r="16818" spans="19:19" x14ac:dyDescent="0.2">
      <c r="S16818"/>
    </row>
    <row r="16819" spans="19:19" x14ac:dyDescent="0.2">
      <c r="S16819"/>
    </row>
    <row r="16820" spans="19:19" x14ac:dyDescent="0.2">
      <c r="S16820"/>
    </row>
    <row r="16821" spans="19:19" x14ac:dyDescent="0.2">
      <c r="S16821"/>
    </row>
    <row r="16822" spans="19:19" x14ac:dyDescent="0.2">
      <c r="S16822"/>
    </row>
    <row r="16823" spans="19:19" x14ac:dyDescent="0.2">
      <c r="S16823"/>
    </row>
    <row r="16824" spans="19:19" x14ac:dyDescent="0.2">
      <c r="S16824"/>
    </row>
    <row r="16825" spans="19:19" x14ac:dyDescent="0.2">
      <c r="S16825"/>
    </row>
    <row r="16826" spans="19:19" x14ac:dyDescent="0.2">
      <c r="S16826"/>
    </row>
    <row r="16827" spans="19:19" x14ac:dyDescent="0.2">
      <c r="S16827"/>
    </row>
    <row r="16828" spans="19:19" x14ac:dyDescent="0.2">
      <c r="S16828"/>
    </row>
    <row r="16829" spans="19:19" x14ac:dyDescent="0.2">
      <c r="S16829"/>
    </row>
    <row r="16830" spans="19:19" x14ac:dyDescent="0.2">
      <c r="S16830"/>
    </row>
    <row r="16831" spans="19:19" x14ac:dyDescent="0.2">
      <c r="S16831"/>
    </row>
    <row r="16832" spans="19:19" x14ac:dyDescent="0.2">
      <c r="S16832"/>
    </row>
    <row r="16833" spans="19:19" x14ac:dyDescent="0.2">
      <c r="S16833"/>
    </row>
    <row r="16834" spans="19:19" x14ac:dyDescent="0.2">
      <c r="S16834"/>
    </row>
    <row r="16835" spans="19:19" x14ac:dyDescent="0.2">
      <c r="S16835"/>
    </row>
    <row r="16836" spans="19:19" x14ac:dyDescent="0.2">
      <c r="S16836"/>
    </row>
    <row r="16837" spans="19:19" x14ac:dyDescent="0.2">
      <c r="S16837"/>
    </row>
    <row r="16838" spans="19:19" x14ac:dyDescent="0.2">
      <c r="S16838"/>
    </row>
    <row r="16839" spans="19:19" x14ac:dyDescent="0.2">
      <c r="S16839"/>
    </row>
    <row r="16840" spans="19:19" x14ac:dyDescent="0.2">
      <c r="S16840"/>
    </row>
    <row r="16841" spans="19:19" x14ac:dyDescent="0.2">
      <c r="S16841"/>
    </row>
    <row r="16842" spans="19:19" x14ac:dyDescent="0.2">
      <c r="S16842"/>
    </row>
    <row r="16843" spans="19:19" x14ac:dyDescent="0.2">
      <c r="S16843"/>
    </row>
    <row r="16844" spans="19:19" x14ac:dyDescent="0.2">
      <c r="S16844"/>
    </row>
    <row r="16845" spans="19:19" x14ac:dyDescent="0.2">
      <c r="S16845"/>
    </row>
    <row r="16846" spans="19:19" x14ac:dyDescent="0.2">
      <c r="S16846"/>
    </row>
    <row r="16847" spans="19:19" x14ac:dyDescent="0.2">
      <c r="S16847"/>
    </row>
    <row r="16848" spans="19:19" x14ac:dyDescent="0.2">
      <c r="S16848"/>
    </row>
    <row r="16849" spans="19:19" x14ac:dyDescent="0.2">
      <c r="S16849"/>
    </row>
    <row r="16850" spans="19:19" x14ac:dyDescent="0.2">
      <c r="S16850"/>
    </row>
    <row r="16851" spans="19:19" x14ac:dyDescent="0.2">
      <c r="S16851"/>
    </row>
    <row r="16852" spans="19:19" x14ac:dyDescent="0.2">
      <c r="S16852"/>
    </row>
    <row r="16853" spans="19:19" x14ac:dyDescent="0.2">
      <c r="S16853"/>
    </row>
    <row r="16854" spans="19:19" x14ac:dyDescent="0.2">
      <c r="S16854"/>
    </row>
    <row r="16855" spans="19:19" x14ac:dyDescent="0.2">
      <c r="S16855"/>
    </row>
    <row r="16856" spans="19:19" x14ac:dyDescent="0.2">
      <c r="S16856"/>
    </row>
    <row r="16857" spans="19:19" x14ac:dyDescent="0.2">
      <c r="S16857"/>
    </row>
    <row r="16858" spans="19:19" x14ac:dyDescent="0.2">
      <c r="S16858"/>
    </row>
    <row r="16859" spans="19:19" x14ac:dyDescent="0.2">
      <c r="S16859"/>
    </row>
    <row r="16860" spans="19:19" x14ac:dyDescent="0.2">
      <c r="S16860"/>
    </row>
    <row r="16861" spans="19:19" x14ac:dyDescent="0.2">
      <c r="S16861"/>
    </row>
    <row r="16862" spans="19:19" x14ac:dyDescent="0.2">
      <c r="S16862"/>
    </row>
    <row r="16863" spans="19:19" x14ac:dyDescent="0.2">
      <c r="S16863"/>
    </row>
    <row r="16864" spans="19:19" x14ac:dyDescent="0.2">
      <c r="S16864"/>
    </row>
    <row r="16865" spans="19:19" x14ac:dyDescent="0.2">
      <c r="S16865"/>
    </row>
    <row r="16866" spans="19:19" x14ac:dyDescent="0.2">
      <c r="S16866"/>
    </row>
    <row r="16867" spans="19:19" x14ac:dyDescent="0.2">
      <c r="S16867"/>
    </row>
    <row r="16868" spans="19:19" x14ac:dyDescent="0.2">
      <c r="S16868"/>
    </row>
    <row r="16869" spans="19:19" x14ac:dyDescent="0.2">
      <c r="S16869"/>
    </row>
    <row r="16870" spans="19:19" x14ac:dyDescent="0.2">
      <c r="S16870"/>
    </row>
    <row r="16871" spans="19:19" x14ac:dyDescent="0.2">
      <c r="S16871"/>
    </row>
    <row r="16872" spans="19:19" x14ac:dyDescent="0.2">
      <c r="S16872"/>
    </row>
    <row r="16873" spans="19:19" x14ac:dyDescent="0.2">
      <c r="S16873"/>
    </row>
    <row r="16874" spans="19:19" x14ac:dyDescent="0.2">
      <c r="S16874"/>
    </row>
    <row r="16875" spans="19:19" x14ac:dyDescent="0.2">
      <c r="S16875"/>
    </row>
    <row r="16876" spans="19:19" x14ac:dyDescent="0.2">
      <c r="S16876"/>
    </row>
    <row r="16877" spans="19:19" x14ac:dyDescent="0.2">
      <c r="S16877"/>
    </row>
    <row r="16878" spans="19:19" x14ac:dyDescent="0.2">
      <c r="S16878"/>
    </row>
    <row r="16879" spans="19:19" x14ac:dyDescent="0.2">
      <c r="S16879"/>
    </row>
    <row r="16880" spans="19:19" x14ac:dyDescent="0.2">
      <c r="S16880"/>
    </row>
    <row r="16881" spans="19:19" x14ac:dyDescent="0.2">
      <c r="S16881"/>
    </row>
    <row r="16882" spans="19:19" x14ac:dyDescent="0.2">
      <c r="S16882"/>
    </row>
    <row r="16883" spans="19:19" x14ac:dyDescent="0.2">
      <c r="S16883"/>
    </row>
    <row r="16884" spans="19:19" x14ac:dyDescent="0.2">
      <c r="S16884"/>
    </row>
    <row r="16885" spans="19:19" x14ac:dyDescent="0.2">
      <c r="S16885"/>
    </row>
    <row r="16886" spans="19:19" x14ac:dyDescent="0.2">
      <c r="S16886"/>
    </row>
    <row r="16887" spans="19:19" x14ac:dyDescent="0.2">
      <c r="S16887"/>
    </row>
    <row r="16888" spans="19:19" x14ac:dyDescent="0.2">
      <c r="S16888"/>
    </row>
    <row r="16889" spans="19:19" x14ac:dyDescent="0.2">
      <c r="S16889"/>
    </row>
    <row r="16890" spans="19:19" x14ac:dyDescent="0.2">
      <c r="S16890"/>
    </row>
    <row r="16891" spans="19:19" x14ac:dyDescent="0.2">
      <c r="S16891"/>
    </row>
    <row r="16892" spans="19:19" x14ac:dyDescent="0.2">
      <c r="S16892"/>
    </row>
    <row r="16893" spans="19:19" x14ac:dyDescent="0.2">
      <c r="S16893"/>
    </row>
    <row r="16894" spans="19:19" x14ac:dyDescent="0.2">
      <c r="S16894"/>
    </row>
    <row r="16895" spans="19:19" x14ac:dyDescent="0.2">
      <c r="S16895"/>
    </row>
    <row r="16896" spans="19:19" x14ac:dyDescent="0.2">
      <c r="S16896"/>
    </row>
    <row r="16897" spans="19:19" x14ac:dyDescent="0.2">
      <c r="S16897"/>
    </row>
    <row r="16898" spans="19:19" x14ac:dyDescent="0.2">
      <c r="S16898"/>
    </row>
    <row r="16899" spans="19:19" x14ac:dyDescent="0.2">
      <c r="S16899"/>
    </row>
    <row r="16900" spans="19:19" x14ac:dyDescent="0.2">
      <c r="S16900"/>
    </row>
    <row r="16901" spans="19:19" x14ac:dyDescent="0.2">
      <c r="S16901"/>
    </row>
    <row r="16902" spans="19:19" x14ac:dyDescent="0.2">
      <c r="S16902"/>
    </row>
    <row r="16903" spans="19:19" x14ac:dyDescent="0.2">
      <c r="S16903"/>
    </row>
    <row r="16904" spans="19:19" x14ac:dyDescent="0.2">
      <c r="S16904"/>
    </row>
    <row r="16905" spans="19:19" x14ac:dyDescent="0.2">
      <c r="S16905"/>
    </row>
    <row r="16906" spans="19:19" x14ac:dyDescent="0.2">
      <c r="S16906"/>
    </row>
    <row r="16907" spans="19:19" x14ac:dyDescent="0.2">
      <c r="S16907"/>
    </row>
    <row r="16908" spans="19:19" x14ac:dyDescent="0.2">
      <c r="S16908"/>
    </row>
    <row r="16909" spans="19:19" x14ac:dyDescent="0.2">
      <c r="S16909"/>
    </row>
    <row r="16910" spans="19:19" x14ac:dyDescent="0.2">
      <c r="S16910"/>
    </row>
    <row r="16911" spans="19:19" x14ac:dyDescent="0.2">
      <c r="S16911"/>
    </row>
    <row r="16912" spans="19:19" x14ac:dyDescent="0.2">
      <c r="S16912"/>
    </row>
    <row r="16913" spans="19:19" x14ac:dyDescent="0.2">
      <c r="S16913"/>
    </row>
    <row r="16914" spans="19:19" x14ac:dyDescent="0.2">
      <c r="S16914"/>
    </row>
    <row r="16915" spans="19:19" x14ac:dyDescent="0.2">
      <c r="S16915"/>
    </row>
    <row r="16916" spans="19:19" x14ac:dyDescent="0.2">
      <c r="S16916"/>
    </row>
    <row r="16917" spans="19:19" x14ac:dyDescent="0.2">
      <c r="S16917"/>
    </row>
    <row r="16918" spans="19:19" x14ac:dyDescent="0.2">
      <c r="S16918"/>
    </row>
    <row r="16919" spans="19:19" x14ac:dyDescent="0.2">
      <c r="S16919"/>
    </row>
    <row r="16920" spans="19:19" x14ac:dyDescent="0.2">
      <c r="S16920"/>
    </row>
    <row r="16921" spans="19:19" x14ac:dyDescent="0.2">
      <c r="S16921"/>
    </row>
    <row r="16922" spans="19:19" x14ac:dyDescent="0.2">
      <c r="S16922"/>
    </row>
    <row r="16923" spans="19:19" x14ac:dyDescent="0.2">
      <c r="S16923"/>
    </row>
    <row r="16924" spans="19:19" x14ac:dyDescent="0.2">
      <c r="S16924"/>
    </row>
    <row r="16925" spans="19:19" x14ac:dyDescent="0.2">
      <c r="S16925"/>
    </row>
    <row r="16926" spans="19:19" x14ac:dyDescent="0.2">
      <c r="S16926"/>
    </row>
    <row r="16927" spans="19:19" x14ac:dyDescent="0.2">
      <c r="S16927"/>
    </row>
    <row r="16928" spans="19:19" x14ac:dyDescent="0.2">
      <c r="S16928"/>
    </row>
    <row r="16929" spans="19:19" x14ac:dyDescent="0.2">
      <c r="S16929"/>
    </row>
    <row r="16930" spans="19:19" x14ac:dyDescent="0.2">
      <c r="S16930"/>
    </row>
    <row r="16931" spans="19:19" x14ac:dyDescent="0.2">
      <c r="S16931"/>
    </row>
    <row r="16932" spans="19:19" x14ac:dyDescent="0.2">
      <c r="S16932"/>
    </row>
    <row r="16933" spans="19:19" x14ac:dyDescent="0.2">
      <c r="S16933"/>
    </row>
    <row r="16934" spans="19:19" x14ac:dyDescent="0.2">
      <c r="S16934"/>
    </row>
    <row r="16935" spans="19:19" x14ac:dyDescent="0.2">
      <c r="S16935"/>
    </row>
    <row r="16936" spans="19:19" x14ac:dyDescent="0.2">
      <c r="S16936"/>
    </row>
    <row r="16937" spans="19:19" x14ac:dyDescent="0.2">
      <c r="S16937"/>
    </row>
    <row r="16938" spans="19:19" x14ac:dyDescent="0.2">
      <c r="S16938"/>
    </row>
    <row r="16939" spans="19:19" x14ac:dyDescent="0.2">
      <c r="S16939"/>
    </row>
    <row r="16940" spans="19:19" x14ac:dyDescent="0.2">
      <c r="S16940"/>
    </row>
    <row r="16941" spans="19:19" x14ac:dyDescent="0.2">
      <c r="S16941"/>
    </row>
    <row r="16942" spans="19:19" x14ac:dyDescent="0.2">
      <c r="S16942"/>
    </row>
    <row r="16943" spans="19:19" x14ac:dyDescent="0.2">
      <c r="S16943"/>
    </row>
    <row r="16944" spans="19:19" x14ac:dyDescent="0.2">
      <c r="S16944"/>
    </row>
    <row r="16945" spans="19:19" x14ac:dyDescent="0.2">
      <c r="S16945"/>
    </row>
    <row r="16946" spans="19:19" x14ac:dyDescent="0.2">
      <c r="S16946"/>
    </row>
    <row r="16947" spans="19:19" x14ac:dyDescent="0.2">
      <c r="S16947"/>
    </row>
    <row r="16948" spans="19:19" x14ac:dyDescent="0.2">
      <c r="S16948"/>
    </row>
    <row r="16949" spans="19:19" x14ac:dyDescent="0.2">
      <c r="S16949"/>
    </row>
    <row r="16950" spans="19:19" x14ac:dyDescent="0.2">
      <c r="S16950"/>
    </row>
    <row r="16951" spans="19:19" x14ac:dyDescent="0.2">
      <c r="S16951"/>
    </row>
    <row r="16952" spans="19:19" x14ac:dyDescent="0.2">
      <c r="S16952"/>
    </row>
    <row r="16953" spans="19:19" x14ac:dyDescent="0.2">
      <c r="S16953"/>
    </row>
    <row r="16954" spans="19:19" x14ac:dyDescent="0.2">
      <c r="S16954"/>
    </row>
    <row r="16955" spans="19:19" x14ac:dyDescent="0.2">
      <c r="S16955"/>
    </row>
    <row r="16956" spans="19:19" x14ac:dyDescent="0.2">
      <c r="S16956"/>
    </row>
    <row r="16957" spans="19:19" x14ac:dyDescent="0.2">
      <c r="S16957"/>
    </row>
    <row r="16958" spans="19:19" x14ac:dyDescent="0.2">
      <c r="S16958"/>
    </row>
    <row r="16959" spans="19:19" x14ac:dyDescent="0.2">
      <c r="S16959"/>
    </row>
    <row r="16960" spans="19:19" x14ac:dyDescent="0.2">
      <c r="S16960"/>
    </row>
    <row r="16961" spans="19:19" x14ac:dyDescent="0.2">
      <c r="S16961"/>
    </row>
    <row r="16962" spans="19:19" x14ac:dyDescent="0.2">
      <c r="S16962"/>
    </row>
    <row r="16963" spans="19:19" x14ac:dyDescent="0.2">
      <c r="S16963"/>
    </row>
    <row r="16964" spans="19:19" x14ac:dyDescent="0.2">
      <c r="S16964"/>
    </row>
    <row r="16965" spans="19:19" x14ac:dyDescent="0.2">
      <c r="S16965"/>
    </row>
    <row r="16966" spans="19:19" x14ac:dyDescent="0.2">
      <c r="S16966"/>
    </row>
    <row r="16967" spans="19:19" x14ac:dyDescent="0.2">
      <c r="S16967"/>
    </row>
    <row r="16968" spans="19:19" x14ac:dyDescent="0.2">
      <c r="S16968"/>
    </row>
    <row r="16969" spans="19:19" x14ac:dyDescent="0.2">
      <c r="S16969"/>
    </row>
    <row r="16970" spans="19:19" x14ac:dyDescent="0.2">
      <c r="S16970"/>
    </row>
    <row r="16971" spans="19:19" x14ac:dyDescent="0.2">
      <c r="S16971"/>
    </row>
    <row r="16972" spans="19:19" x14ac:dyDescent="0.2">
      <c r="S16972"/>
    </row>
    <row r="16973" spans="19:19" x14ac:dyDescent="0.2">
      <c r="S16973"/>
    </row>
    <row r="16974" spans="19:19" x14ac:dyDescent="0.2">
      <c r="S16974"/>
    </row>
    <row r="16975" spans="19:19" x14ac:dyDescent="0.2">
      <c r="S16975"/>
    </row>
    <row r="16976" spans="19:19" x14ac:dyDescent="0.2">
      <c r="S16976"/>
    </row>
    <row r="16977" spans="19:19" x14ac:dyDescent="0.2">
      <c r="S16977"/>
    </row>
    <row r="16978" spans="19:19" x14ac:dyDescent="0.2">
      <c r="S16978"/>
    </row>
    <row r="16979" spans="19:19" x14ac:dyDescent="0.2">
      <c r="S16979"/>
    </row>
    <row r="16980" spans="19:19" x14ac:dyDescent="0.2">
      <c r="S16980"/>
    </row>
    <row r="16981" spans="19:19" x14ac:dyDescent="0.2">
      <c r="S16981"/>
    </row>
    <row r="16982" spans="19:19" x14ac:dyDescent="0.2">
      <c r="S16982"/>
    </row>
    <row r="16983" spans="19:19" x14ac:dyDescent="0.2">
      <c r="S16983"/>
    </row>
    <row r="16984" spans="19:19" x14ac:dyDescent="0.2">
      <c r="S16984"/>
    </row>
    <row r="16985" spans="19:19" x14ac:dyDescent="0.2">
      <c r="S16985"/>
    </row>
    <row r="16986" spans="19:19" x14ac:dyDescent="0.2">
      <c r="S16986"/>
    </row>
    <row r="16987" spans="19:19" x14ac:dyDescent="0.2">
      <c r="S16987"/>
    </row>
    <row r="16988" spans="19:19" x14ac:dyDescent="0.2">
      <c r="S16988"/>
    </row>
    <row r="16989" spans="19:19" x14ac:dyDescent="0.2">
      <c r="S16989"/>
    </row>
    <row r="16990" spans="19:19" x14ac:dyDescent="0.2">
      <c r="S16990"/>
    </row>
    <row r="16991" spans="19:19" x14ac:dyDescent="0.2">
      <c r="S16991"/>
    </row>
    <row r="16992" spans="19:19" x14ac:dyDescent="0.2">
      <c r="S16992"/>
    </row>
    <row r="16993" spans="19:19" x14ac:dyDescent="0.2">
      <c r="S16993"/>
    </row>
    <row r="16994" spans="19:19" x14ac:dyDescent="0.2">
      <c r="S16994"/>
    </row>
    <row r="16995" spans="19:19" x14ac:dyDescent="0.2">
      <c r="S16995"/>
    </row>
    <row r="16996" spans="19:19" x14ac:dyDescent="0.2">
      <c r="S16996"/>
    </row>
    <row r="16997" spans="19:19" x14ac:dyDescent="0.2">
      <c r="S16997"/>
    </row>
    <row r="16998" spans="19:19" x14ac:dyDescent="0.2">
      <c r="S16998"/>
    </row>
    <row r="16999" spans="19:19" x14ac:dyDescent="0.2">
      <c r="S16999"/>
    </row>
    <row r="17000" spans="19:19" x14ac:dyDescent="0.2">
      <c r="S17000"/>
    </row>
    <row r="17001" spans="19:19" x14ac:dyDescent="0.2">
      <c r="S17001"/>
    </row>
    <row r="17002" spans="19:19" x14ac:dyDescent="0.2">
      <c r="S17002"/>
    </row>
    <row r="17003" spans="19:19" x14ac:dyDescent="0.2">
      <c r="S17003"/>
    </row>
    <row r="17004" spans="19:19" x14ac:dyDescent="0.2">
      <c r="S17004"/>
    </row>
    <row r="17005" spans="19:19" x14ac:dyDescent="0.2">
      <c r="S17005"/>
    </row>
    <row r="17006" spans="19:19" x14ac:dyDescent="0.2">
      <c r="S17006"/>
    </row>
    <row r="17007" spans="19:19" x14ac:dyDescent="0.2">
      <c r="S17007"/>
    </row>
    <row r="17008" spans="19:19" x14ac:dyDescent="0.2">
      <c r="S17008"/>
    </row>
    <row r="17009" spans="19:19" x14ac:dyDescent="0.2">
      <c r="S17009"/>
    </row>
    <row r="17010" spans="19:19" x14ac:dyDescent="0.2">
      <c r="S17010"/>
    </row>
    <row r="17011" spans="19:19" x14ac:dyDescent="0.2">
      <c r="S17011"/>
    </row>
    <row r="17012" spans="19:19" x14ac:dyDescent="0.2">
      <c r="S17012"/>
    </row>
    <row r="17013" spans="19:19" x14ac:dyDescent="0.2">
      <c r="S17013"/>
    </row>
    <row r="17014" spans="19:19" x14ac:dyDescent="0.2">
      <c r="S17014"/>
    </row>
    <row r="17015" spans="19:19" x14ac:dyDescent="0.2">
      <c r="S17015"/>
    </row>
    <row r="17016" spans="19:19" x14ac:dyDescent="0.2">
      <c r="S17016"/>
    </row>
    <row r="17017" spans="19:19" x14ac:dyDescent="0.2">
      <c r="S17017"/>
    </row>
    <row r="17018" spans="19:19" x14ac:dyDescent="0.2">
      <c r="S17018"/>
    </row>
    <row r="17019" spans="19:19" x14ac:dyDescent="0.2">
      <c r="S17019"/>
    </row>
    <row r="17020" spans="19:19" x14ac:dyDescent="0.2">
      <c r="S17020"/>
    </row>
    <row r="17021" spans="19:19" x14ac:dyDescent="0.2">
      <c r="S17021"/>
    </row>
    <row r="17022" spans="19:19" x14ac:dyDescent="0.2">
      <c r="S17022"/>
    </row>
    <row r="17023" spans="19:19" x14ac:dyDescent="0.2">
      <c r="S17023"/>
    </row>
    <row r="17024" spans="19:19" x14ac:dyDescent="0.2">
      <c r="S17024"/>
    </row>
    <row r="17025" spans="19:19" x14ac:dyDescent="0.2">
      <c r="S17025"/>
    </row>
    <row r="17026" spans="19:19" x14ac:dyDescent="0.2">
      <c r="S17026"/>
    </row>
    <row r="17027" spans="19:19" x14ac:dyDescent="0.2">
      <c r="S17027"/>
    </row>
    <row r="17028" spans="19:19" x14ac:dyDescent="0.2">
      <c r="S17028"/>
    </row>
    <row r="17029" spans="19:19" x14ac:dyDescent="0.2">
      <c r="S17029"/>
    </row>
    <row r="17030" spans="19:19" x14ac:dyDescent="0.2">
      <c r="S17030"/>
    </row>
    <row r="17031" spans="19:19" x14ac:dyDescent="0.2">
      <c r="S17031"/>
    </row>
    <row r="17032" spans="19:19" x14ac:dyDescent="0.2">
      <c r="S17032"/>
    </row>
    <row r="17033" spans="19:19" x14ac:dyDescent="0.2">
      <c r="S17033"/>
    </row>
    <row r="17034" spans="19:19" x14ac:dyDescent="0.2">
      <c r="S17034"/>
    </row>
    <row r="17035" spans="19:19" x14ac:dyDescent="0.2">
      <c r="S17035"/>
    </row>
    <row r="17036" spans="19:19" x14ac:dyDescent="0.2">
      <c r="S17036"/>
    </row>
    <row r="17037" spans="19:19" x14ac:dyDescent="0.2">
      <c r="S17037"/>
    </row>
    <row r="17038" spans="19:19" x14ac:dyDescent="0.2">
      <c r="S17038"/>
    </row>
    <row r="17039" spans="19:19" x14ac:dyDescent="0.2">
      <c r="S17039"/>
    </row>
    <row r="17040" spans="19:19" x14ac:dyDescent="0.2">
      <c r="S17040"/>
    </row>
    <row r="17041" spans="19:19" x14ac:dyDescent="0.2">
      <c r="S17041"/>
    </row>
    <row r="17042" spans="19:19" x14ac:dyDescent="0.2">
      <c r="S17042"/>
    </row>
    <row r="17043" spans="19:19" x14ac:dyDescent="0.2">
      <c r="S17043"/>
    </row>
    <row r="17044" spans="19:19" x14ac:dyDescent="0.2">
      <c r="S17044"/>
    </row>
    <row r="17045" spans="19:19" x14ac:dyDescent="0.2">
      <c r="S17045"/>
    </row>
    <row r="17046" spans="19:19" x14ac:dyDescent="0.2">
      <c r="S17046"/>
    </row>
    <row r="17047" spans="19:19" x14ac:dyDescent="0.2">
      <c r="S17047"/>
    </row>
    <row r="17048" spans="19:19" x14ac:dyDescent="0.2">
      <c r="S17048"/>
    </row>
    <row r="17049" spans="19:19" x14ac:dyDescent="0.2">
      <c r="S17049"/>
    </row>
    <row r="17050" spans="19:19" x14ac:dyDescent="0.2">
      <c r="S17050"/>
    </row>
    <row r="17051" spans="19:19" x14ac:dyDescent="0.2">
      <c r="S17051"/>
    </row>
    <row r="17052" spans="19:19" x14ac:dyDescent="0.2">
      <c r="S17052"/>
    </row>
    <row r="17053" spans="19:19" x14ac:dyDescent="0.2">
      <c r="S17053"/>
    </row>
    <row r="17054" spans="19:19" x14ac:dyDescent="0.2">
      <c r="S17054"/>
    </row>
    <row r="17055" spans="19:19" x14ac:dyDescent="0.2">
      <c r="S17055"/>
    </row>
    <row r="17056" spans="19:19" x14ac:dyDescent="0.2">
      <c r="S17056"/>
    </row>
    <row r="17057" spans="19:19" x14ac:dyDescent="0.2">
      <c r="S17057"/>
    </row>
    <row r="17058" spans="19:19" x14ac:dyDescent="0.2">
      <c r="S17058"/>
    </row>
    <row r="17059" spans="19:19" x14ac:dyDescent="0.2">
      <c r="S17059"/>
    </row>
    <row r="17060" spans="19:19" x14ac:dyDescent="0.2">
      <c r="S17060"/>
    </row>
    <row r="17061" spans="19:19" x14ac:dyDescent="0.2">
      <c r="S17061"/>
    </row>
    <row r="17062" spans="19:19" x14ac:dyDescent="0.2">
      <c r="S17062"/>
    </row>
    <row r="17063" spans="19:19" x14ac:dyDescent="0.2">
      <c r="S17063"/>
    </row>
    <row r="17064" spans="19:19" x14ac:dyDescent="0.2">
      <c r="S17064"/>
    </row>
    <row r="17065" spans="19:19" x14ac:dyDescent="0.2">
      <c r="S17065"/>
    </row>
    <row r="17066" spans="19:19" x14ac:dyDescent="0.2">
      <c r="S17066"/>
    </row>
    <row r="17067" spans="19:19" x14ac:dyDescent="0.2">
      <c r="S17067"/>
    </row>
    <row r="17068" spans="19:19" x14ac:dyDescent="0.2">
      <c r="S17068"/>
    </row>
    <row r="17069" spans="19:19" x14ac:dyDescent="0.2">
      <c r="S17069"/>
    </row>
    <row r="17070" spans="19:19" x14ac:dyDescent="0.2">
      <c r="S17070"/>
    </row>
    <row r="17071" spans="19:19" x14ac:dyDescent="0.2">
      <c r="S17071"/>
    </row>
    <row r="17072" spans="19:19" x14ac:dyDescent="0.2">
      <c r="S17072"/>
    </row>
    <row r="17073" spans="19:19" x14ac:dyDescent="0.2">
      <c r="S17073"/>
    </row>
    <row r="17074" spans="19:19" x14ac:dyDescent="0.2">
      <c r="S17074"/>
    </row>
    <row r="17075" spans="19:19" x14ac:dyDescent="0.2">
      <c r="S17075"/>
    </row>
    <row r="17076" spans="19:19" x14ac:dyDescent="0.2">
      <c r="S17076"/>
    </row>
    <row r="17077" spans="19:19" x14ac:dyDescent="0.2">
      <c r="S17077"/>
    </row>
    <row r="17078" spans="19:19" x14ac:dyDescent="0.2">
      <c r="S17078"/>
    </row>
    <row r="17079" spans="19:19" x14ac:dyDescent="0.2">
      <c r="S17079"/>
    </row>
    <row r="17080" spans="19:19" x14ac:dyDescent="0.2">
      <c r="S17080"/>
    </row>
    <row r="17081" spans="19:19" x14ac:dyDescent="0.2">
      <c r="S17081"/>
    </row>
    <row r="17082" spans="19:19" x14ac:dyDescent="0.2">
      <c r="S17082"/>
    </row>
    <row r="17083" spans="19:19" x14ac:dyDescent="0.2">
      <c r="S17083"/>
    </row>
    <row r="17084" spans="19:19" x14ac:dyDescent="0.2">
      <c r="S17084"/>
    </row>
    <row r="17085" spans="19:19" x14ac:dyDescent="0.2">
      <c r="S17085"/>
    </row>
    <row r="17086" spans="19:19" x14ac:dyDescent="0.2">
      <c r="S17086"/>
    </row>
    <row r="17087" spans="19:19" x14ac:dyDescent="0.2">
      <c r="S17087"/>
    </row>
    <row r="17088" spans="19:19" x14ac:dyDescent="0.2">
      <c r="S17088"/>
    </row>
    <row r="17089" spans="19:19" x14ac:dyDescent="0.2">
      <c r="S17089"/>
    </row>
    <row r="17090" spans="19:19" x14ac:dyDescent="0.2">
      <c r="S17090"/>
    </row>
    <row r="17091" spans="19:19" x14ac:dyDescent="0.2">
      <c r="S17091"/>
    </row>
    <row r="17092" spans="19:19" x14ac:dyDescent="0.2">
      <c r="S17092"/>
    </row>
    <row r="17093" spans="19:19" x14ac:dyDescent="0.2">
      <c r="S17093"/>
    </row>
    <row r="17094" spans="19:19" x14ac:dyDescent="0.2">
      <c r="S17094"/>
    </row>
    <row r="17095" spans="19:19" x14ac:dyDescent="0.2">
      <c r="S17095"/>
    </row>
    <row r="17096" spans="19:19" x14ac:dyDescent="0.2">
      <c r="S17096"/>
    </row>
    <row r="17097" spans="19:19" x14ac:dyDescent="0.2">
      <c r="S17097"/>
    </row>
    <row r="17098" spans="19:19" x14ac:dyDescent="0.2">
      <c r="S17098"/>
    </row>
    <row r="17099" spans="19:19" x14ac:dyDescent="0.2">
      <c r="S17099"/>
    </row>
    <row r="17100" spans="19:19" x14ac:dyDescent="0.2">
      <c r="S17100"/>
    </row>
    <row r="17101" spans="19:19" x14ac:dyDescent="0.2">
      <c r="S17101"/>
    </row>
    <row r="17102" spans="19:19" x14ac:dyDescent="0.2">
      <c r="S17102"/>
    </row>
    <row r="17103" spans="19:19" x14ac:dyDescent="0.2">
      <c r="S17103"/>
    </row>
    <row r="17104" spans="19:19" x14ac:dyDescent="0.2">
      <c r="S17104"/>
    </row>
    <row r="17105" spans="19:19" x14ac:dyDescent="0.2">
      <c r="S17105"/>
    </row>
    <row r="17106" spans="19:19" x14ac:dyDescent="0.2">
      <c r="S17106"/>
    </row>
    <row r="17107" spans="19:19" x14ac:dyDescent="0.2">
      <c r="S17107"/>
    </row>
    <row r="17108" spans="19:19" x14ac:dyDescent="0.2">
      <c r="S17108"/>
    </row>
    <row r="17109" spans="19:19" x14ac:dyDescent="0.2">
      <c r="S17109"/>
    </row>
    <row r="17110" spans="19:19" x14ac:dyDescent="0.2">
      <c r="S17110"/>
    </row>
    <row r="17111" spans="19:19" x14ac:dyDescent="0.2">
      <c r="S17111"/>
    </row>
    <row r="17112" spans="19:19" x14ac:dyDescent="0.2">
      <c r="S17112"/>
    </row>
    <row r="17113" spans="19:19" x14ac:dyDescent="0.2">
      <c r="S17113"/>
    </row>
    <row r="17114" spans="19:19" x14ac:dyDescent="0.2">
      <c r="S17114"/>
    </row>
    <row r="17115" spans="19:19" x14ac:dyDescent="0.2">
      <c r="S17115"/>
    </row>
    <row r="17116" spans="19:19" x14ac:dyDescent="0.2">
      <c r="S17116"/>
    </row>
    <row r="17117" spans="19:19" x14ac:dyDescent="0.2">
      <c r="S17117"/>
    </row>
    <row r="17118" spans="19:19" x14ac:dyDescent="0.2">
      <c r="S17118"/>
    </row>
    <row r="17119" spans="19:19" x14ac:dyDescent="0.2">
      <c r="S17119"/>
    </row>
    <row r="17120" spans="19:19" x14ac:dyDescent="0.2">
      <c r="S17120"/>
    </row>
    <row r="17121" spans="19:19" x14ac:dyDescent="0.2">
      <c r="S17121"/>
    </row>
    <row r="17122" spans="19:19" x14ac:dyDescent="0.2">
      <c r="S17122"/>
    </row>
    <row r="17123" spans="19:19" x14ac:dyDescent="0.2">
      <c r="S17123"/>
    </row>
    <row r="17124" spans="19:19" x14ac:dyDescent="0.2">
      <c r="S17124"/>
    </row>
    <row r="17125" spans="19:19" x14ac:dyDescent="0.2">
      <c r="S17125"/>
    </row>
    <row r="17126" spans="19:19" x14ac:dyDescent="0.2">
      <c r="S17126"/>
    </row>
    <row r="17127" spans="19:19" x14ac:dyDescent="0.2">
      <c r="S17127"/>
    </row>
    <row r="17128" spans="19:19" x14ac:dyDescent="0.2">
      <c r="S17128"/>
    </row>
    <row r="17129" spans="19:19" x14ac:dyDescent="0.2">
      <c r="S17129"/>
    </row>
    <row r="17130" spans="19:19" x14ac:dyDescent="0.2">
      <c r="S17130"/>
    </row>
    <row r="17131" spans="19:19" x14ac:dyDescent="0.2">
      <c r="S17131"/>
    </row>
    <row r="17132" spans="19:19" x14ac:dyDescent="0.2">
      <c r="S17132"/>
    </row>
    <row r="17133" spans="19:19" x14ac:dyDescent="0.2">
      <c r="S17133"/>
    </row>
    <row r="17134" spans="19:19" x14ac:dyDescent="0.2">
      <c r="S17134"/>
    </row>
    <row r="17135" spans="19:19" x14ac:dyDescent="0.2">
      <c r="S17135"/>
    </row>
    <row r="17136" spans="19:19" x14ac:dyDescent="0.2">
      <c r="S17136"/>
    </row>
    <row r="17137" spans="19:19" x14ac:dyDescent="0.2">
      <c r="S17137"/>
    </row>
    <row r="17138" spans="19:19" x14ac:dyDescent="0.2">
      <c r="S17138"/>
    </row>
    <row r="17139" spans="19:19" x14ac:dyDescent="0.2">
      <c r="S17139"/>
    </row>
    <row r="17140" spans="19:19" x14ac:dyDescent="0.2">
      <c r="S17140"/>
    </row>
    <row r="17141" spans="19:19" x14ac:dyDescent="0.2">
      <c r="S17141"/>
    </row>
    <row r="17142" spans="19:19" x14ac:dyDescent="0.2">
      <c r="S17142"/>
    </row>
    <row r="17143" spans="19:19" x14ac:dyDescent="0.2">
      <c r="S17143"/>
    </row>
    <row r="17144" spans="19:19" x14ac:dyDescent="0.2">
      <c r="S17144"/>
    </row>
    <row r="17145" spans="19:19" x14ac:dyDescent="0.2">
      <c r="S17145"/>
    </row>
    <row r="17146" spans="19:19" x14ac:dyDescent="0.2">
      <c r="S17146"/>
    </row>
    <row r="17147" spans="19:19" x14ac:dyDescent="0.2">
      <c r="S17147"/>
    </row>
    <row r="17148" spans="19:19" x14ac:dyDescent="0.2">
      <c r="S17148"/>
    </row>
    <row r="17149" spans="19:19" x14ac:dyDescent="0.2">
      <c r="S17149"/>
    </row>
    <row r="17150" spans="19:19" x14ac:dyDescent="0.2">
      <c r="S17150"/>
    </row>
    <row r="17151" spans="19:19" x14ac:dyDescent="0.2">
      <c r="S17151"/>
    </row>
    <row r="17152" spans="19:19" x14ac:dyDescent="0.2">
      <c r="S17152"/>
    </row>
    <row r="17153" spans="19:19" x14ac:dyDescent="0.2">
      <c r="S17153"/>
    </row>
    <row r="17154" spans="19:19" x14ac:dyDescent="0.2">
      <c r="S17154"/>
    </row>
    <row r="17155" spans="19:19" x14ac:dyDescent="0.2">
      <c r="S17155"/>
    </row>
    <row r="17156" spans="19:19" x14ac:dyDescent="0.2">
      <c r="S17156"/>
    </row>
    <row r="17157" spans="19:19" x14ac:dyDescent="0.2">
      <c r="S17157"/>
    </row>
    <row r="17158" spans="19:19" x14ac:dyDescent="0.2">
      <c r="S17158"/>
    </row>
    <row r="17159" spans="19:19" x14ac:dyDescent="0.2">
      <c r="S17159"/>
    </row>
    <row r="17160" spans="19:19" x14ac:dyDescent="0.2">
      <c r="S17160"/>
    </row>
    <row r="17161" spans="19:19" x14ac:dyDescent="0.2">
      <c r="S17161"/>
    </row>
    <row r="17162" spans="19:19" x14ac:dyDescent="0.2">
      <c r="S17162"/>
    </row>
    <row r="17163" spans="19:19" x14ac:dyDescent="0.2">
      <c r="S17163"/>
    </row>
    <row r="17164" spans="19:19" x14ac:dyDescent="0.2">
      <c r="S17164"/>
    </row>
    <row r="17165" spans="19:19" x14ac:dyDescent="0.2">
      <c r="S17165"/>
    </row>
    <row r="17166" spans="19:19" x14ac:dyDescent="0.2">
      <c r="S17166"/>
    </row>
    <row r="17167" spans="19:19" x14ac:dyDescent="0.2">
      <c r="S17167"/>
    </row>
    <row r="17168" spans="19:19" x14ac:dyDescent="0.2">
      <c r="S17168"/>
    </row>
    <row r="17169" spans="19:19" x14ac:dyDescent="0.2">
      <c r="S17169"/>
    </row>
    <row r="17170" spans="19:19" x14ac:dyDescent="0.2">
      <c r="S17170"/>
    </row>
    <row r="17171" spans="19:19" x14ac:dyDescent="0.2">
      <c r="S17171"/>
    </row>
    <row r="17172" spans="19:19" x14ac:dyDescent="0.2">
      <c r="S17172"/>
    </row>
    <row r="17173" spans="19:19" x14ac:dyDescent="0.2">
      <c r="S17173"/>
    </row>
    <row r="17174" spans="19:19" x14ac:dyDescent="0.2">
      <c r="S17174"/>
    </row>
    <row r="17175" spans="19:19" x14ac:dyDescent="0.2">
      <c r="S17175"/>
    </row>
    <row r="17176" spans="19:19" x14ac:dyDescent="0.2">
      <c r="S17176"/>
    </row>
    <row r="17177" spans="19:19" x14ac:dyDescent="0.2">
      <c r="S17177"/>
    </row>
    <row r="17178" spans="19:19" x14ac:dyDescent="0.2">
      <c r="S17178"/>
    </row>
    <row r="17179" spans="19:19" x14ac:dyDescent="0.2">
      <c r="S17179"/>
    </row>
    <row r="17180" spans="19:19" x14ac:dyDescent="0.2">
      <c r="S17180"/>
    </row>
    <row r="17181" spans="19:19" x14ac:dyDescent="0.2">
      <c r="S17181"/>
    </row>
    <row r="17182" spans="19:19" x14ac:dyDescent="0.2">
      <c r="S17182"/>
    </row>
    <row r="17183" spans="19:19" x14ac:dyDescent="0.2">
      <c r="S17183"/>
    </row>
    <row r="17184" spans="19:19" x14ac:dyDescent="0.2">
      <c r="S17184"/>
    </row>
    <row r="17185" spans="19:19" x14ac:dyDescent="0.2">
      <c r="S17185"/>
    </row>
    <row r="17186" spans="19:19" x14ac:dyDescent="0.2">
      <c r="S17186"/>
    </row>
    <row r="17187" spans="19:19" x14ac:dyDescent="0.2">
      <c r="S17187"/>
    </row>
    <row r="17188" spans="19:19" x14ac:dyDescent="0.2">
      <c r="S17188"/>
    </row>
    <row r="17189" spans="19:19" x14ac:dyDescent="0.2">
      <c r="S17189"/>
    </row>
    <row r="17190" spans="19:19" x14ac:dyDescent="0.2">
      <c r="S17190"/>
    </row>
    <row r="17191" spans="19:19" x14ac:dyDescent="0.2">
      <c r="S17191"/>
    </row>
    <row r="17192" spans="19:19" x14ac:dyDescent="0.2">
      <c r="S17192"/>
    </row>
    <row r="17193" spans="19:19" x14ac:dyDescent="0.2">
      <c r="S17193"/>
    </row>
    <row r="17194" spans="19:19" x14ac:dyDescent="0.2">
      <c r="S17194"/>
    </row>
    <row r="17195" spans="19:19" x14ac:dyDescent="0.2">
      <c r="S17195"/>
    </row>
    <row r="17196" spans="19:19" x14ac:dyDescent="0.2">
      <c r="S17196"/>
    </row>
    <row r="17197" spans="19:19" x14ac:dyDescent="0.2">
      <c r="S17197"/>
    </row>
    <row r="17198" spans="19:19" x14ac:dyDescent="0.2">
      <c r="S17198"/>
    </row>
    <row r="17199" spans="19:19" x14ac:dyDescent="0.2">
      <c r="S17199"/>
    </row>
    <row r="17200" spans="19:19" x14ac:dyDescent="0.2">
      <c r="S17200"/>
    </row>
    <row r="17201" spans="19:19" x14ac:dyDescent="0.2">
      <c r="S17201"/>
    </row>
    <row r="17202" spans="19:19" x14ac:dyDescent="0.2">
      <c r="S17202"/>
    </row>
    <row r="17203" spans="19:19" x14ac:dyDescent="0.2">
      <c r="S17203"/>
    </row>
    <row r="17204" spans="19:19" x14ac:dyDescent="0.2">
      <c r="S17204"/>
    </row>
    <row r="17205" spans="19:19" x14ac:dyDescent="0.2">
      <c r="S17205"/>
    </row>
    <row r="17206" spans="19:19" x14ac:dyDescent="0.2">
      <c r="S17206"/>
    </row>
    <row r="17207" spans="19:19" x14ac:dyDescent="0.2">
      <c r="S17207"/>
    </row>
    <row r="17208" spans="19:19" x14ac:dyDescent="0.2">
      <c r="S17208"/>
    </row>
    <row r="17209" spans="19:19" x14ac:dyDescent="0.2">
      <c r="S17209"/>
    </row>
    <row r="17210" spans="19:19" x14ac:dyDescent="0.2">
      <c r="S17210"/>
    </row>
    <row r="17211" spans="19:19" x14ac:dyDescent="0.2">
      <c r="S17211"/>
    </row>
    <row r="17212" spans="19:19" x14ac:dyDescent="0.2">
      <c r="S17212"/>
    </row>
    <row r="17213" spans="19:19" x14ac:dyDescent="0.2">
      <c r="S17213"/>
    </row>
    <row r="17214" spans="19:19" x14ac:dyDescent="0.2">
      <c r="S17214"/>
    </row>
    <row r="17215" spans="19:19" x14ac:dyDescent="0.2">
      <c r="S17215"/>
    </row>
    <row r="17216" spans="19:19" x14ac:dyDescent="0.2">
      <c r="S17216"/>
    </row>
    <row r="17217" spans="19:19" x14ac:dyDescent="0.2">
      <c r="S17217"/>
    </row>
    <row r="17218" spans="19:19" x14ac:dyDescent="0.2">
      <c r="S17218"/>
    </row>
    <row r="17219" spans="19:19" x14ac:dyDescent="0.2">
      <c r="S17219"/>
    </row>
    <row r="17220" spans="19:19" x14ac:dyDescent="0.2">
      <c r="S17220"/>
    </row>
    <row r="17221" spans="19:19" x14ac:dyDescent="0.2">
      <c r="S17221"/>
    </row>
    <row r="17222" spans="19:19" x14ac:dyDescent="0.2">
      <c r="S17222"/>
    </row>
    <row r="17223" spans="19:19" x14ac:dyDescent="0.2">
      <c r="S17223"/>
    </row>
    <row r="17224" spans="19:19" x14ac:dyDescent="0.2">
      <c r="S17224"/>
    </row>
    <row r="17225" spans="19:19" x14ac:dyDescent="0.2">
      <c r="S17225"/>
    </row>
    <row r="17226" spans="19:19" x14ac:dyDescent="0.2">
      <c r="S17226"/>
    </row>
    <row r="17227" spans="19:19" x14ac:dyDescent="0.2">
      <c r="S17227"/>
    </row>
    <row r="17228" spans="19:19" x14ac:dyDescent="0.2">
      <c r="S17228"/>
    </row>
    <row r="17229" spans="19:19" x14ac:dyDescent="0.2">
      <c r="S17229"/>
    </row>
    <row r="17230" spans="19:19" x14ac:dyDescent="0.2">
      <c r="S17230"/>
    </row>
    <row r="17231" spans="19:19" x14ac:dyDescent="0.2">
      <c r="S17231"/>
    </row>
    <row r="17232" spans="19:19" x14ac:dyDescent="0.2">
      <c r="S17232"/>
    </row>
    <row r="17233" spans="19:19" x14ac:dyDescent="0.2">
      <c r="S17233"/>
    </row>
    <row r="17234" spans="19:19" x14ac:dyDescent="0.2">
      <c r="S17234"/>
    </row>
    <row r="17235" spans="19:19" x14ac:dyDescent="0.2">
      <c r="S17235"/>
    </row>
    <row r="17236" spans="19:19" x14ac:dyDescent="0.2">
      <c r="S17236"/>
    </row>
    <row r="17237" spans="19:19" x14ac:dyDescent="0.2">
      <c r="S17237"/>
    </row>
    <row r="17238" spans="19:19" x14ac:dyDescent="0.2">
      <c r="S17238"/>
    </row>
    <row r="17239" spans="19:19" x14ac:dyDescent="0.2">
      <c r="S17239"/>
    </row>
    <row r="17240" spans="19:19" x14ac:dyDescent="0.2">
      <c r="S17240"/>
    </row>
    <row r="17241" spans="19:19" x14ac:dyDescent="0.2">
      <c r="S17241"/>
    </row>
    <row r="17242" spans="19:19" x14ac:dyDescent="0.2">
      <c r="S17242"/>
    </row>
    <row r="17243" spans="19:19" x14ac:dyDescent="0.2">
      <c r="S17243"/>
    </row>
    <row r="17244" spans="19:19" x14ac:dyDescent="0.2">
      <c r="S17244"/>
    </row>
    <row r="17245" spans="19:19" x14ac:dyDescent="0.2">
      <c r="S17245"/>
    </row>
    <row r="17246" spans="19:19" x14ac:dyDescent="0.2">
      <c r="S17246"/>
    </row>
    <row r="17247" spans="19:19" x14ac:dyDescent="0.2">
      <c r="S17247"/>
    </row>
    <row r="17248" spans="19:19" x14ac:dyDescent="0.2">
      <c r="S17248"/>
    </row>
    <row r="17249" spans="19:19" x14ac:dyDescent="0.2">
      <c r="S17249"/>
    </row>
    <row r="17250" spans="19:19" x14ac:dyDescent="0.2">
      <c r="S17250"/>
    </row>
    <row r="17251" spans="19:19" x14ac:dyDescent="0.2">
      <c r="S17251"/>
    </row>
    <row r="17252" spans="19:19" x14ac:dyDescent="0.2">
      <c r="S17252"/>
    </row>
    <row r="17253" spans="19:19" x14ac:dyDescent="0.2">
      <c r="S17253"/>
    </row>
    <row r="17254" spans="19:19" x14ac:dyDescent="0.2">
      <c r="S17254"/>
    </row>
    <row r="17255" spans="19:19" x14ac:dyDescent="0.2">
      <c r="S17255"/>
    </row>
    <row r="17256" spans="19:19" x14ac:dyDescent="0.2">
      <c r="S17256"/>
    </row>
    <row r="17257" spans="19:19" x14ac:dyDescent="0.2">
      <c r="S17257"/>
    </row>
    <row r="17258" spans="19:19" x14ac:dyDescent="0.2">
      <c r="S17258"/>
    </row>
    <row r="17259" spans="19:19" x14ac:dyDescent="0.2">
      <c r="S17259"/>
    </row>
    <row r="17260" spans="19:19" x14ac:dyDescent="0.2">
      <c r="S17260"/>
    </row>
    <row r="17261" spans="19:19" x14ac:dyDescent="0.2">
      <c r="S17261"/>
    </row>
    <row r="17262" spans="19:19" x14ac:dyDescent="0.2">
      <c r="S17262"/>
    </row>
    <row r="17263" spans="19:19" x14ac:dyDescent="0.2">
      <c r="S17263"/>
    </row>
    <row r="17264" spans="19:19" x14ac:dyDescent="0.2">
      <c r="S17264"/>
    </row>
    <row r="17265" spans="19:19" x14ac:dyDescent="0.2">
      <c r="S17265"/>
    </row>
    <row r="17266" spans="19:19" x14ac:dyDescent="0.2">
      <c r="S17266"/>
    </row>
    <row r="17267" spans="19:19" x14ac:dyDescent="0.2">
      <c r="S17267"/>
    </row>
    <row r="17268" spans="19:19" x14ac:dyDescent="0.2">
      <c r="S17268"/>
    </row>
    <row r="17269" spans="19:19" x14ac:dyDescent="0.2">
      <c r="S17269"/>
    </row>
    <row r="17270" spans="19:19" x14ac:dyDescent="0.2">
      <c r="S17270"/>
    </row>
    <row r="17271" spans="19:19" x14ac:dyDescent="0.2">
      <c r="S17271"/>
    </row>
    <row r="17272" spans="19:19" x14ac:dyDescent="0.2">
      <c r="S17272"/>
    </row>
    <row r="17273" spans="19:19" x14ac:dyDescent="0.2">
      <c r="S17273"/>
    </row>
    <row r="17274" spans="19:19" x14ac:dyDescent="0.2">
      <c r="S17274"/>
    </row>
    <row r="17275" spans="19:19" x14ac:dyDescent="0.2">
      <c r="S17275"/>
    </row>
    <row r="17276" spans="19:19" x14ac:dyDescent="0.2">
      <c r="S17276"/>
    </row>
    <row r="17277" spans="19:19" x14ac:dyDescent="0.2">
      <c r="S17277"/>
    </row>
    <row r="17278" spans="19:19" x14ac:dyDescent="0.2">
      <c r="S17278"/>
    </row>
    <row r="17279" spans="19:19" x14ac:dyDescent="0.2">
      <c r="S17279"/>
    </row>
    <row r="17280" spans="19:19" x14ac:dyDescent="0.2">
      <c r="S17280"/>
    </row>
    <row r="17281" spans="19:19" x14ac:dyDescent="0.2">
      <c r="S17281"/>
    </row>
    <row r="17282" spans="19:19" x14ac:dyDescent="0.2">
      <c r="S17282"/>
    </row>
    <row r="17283" spans="19:19" x14ac:dyDescent="0.2">
      <c r="S17283"/>
    </row>
    <row r="17284" spans="19:19" x14ac:dyDescent="0.2">
      <c r="S17284"/>
    </row>
    <row r="17285" spans="19:19" x14ac:dyDescent="0.2">
      <c r="S17285"/>
    </row>
    <row r="17286" spans="19:19" x14ac:dyDescent="0.2">
      <c r="S17286"/>
    </row>
    <row r="17287" spans="19:19" x14ac:dyDescent="0.2">
      <c r="S17287"/>
    </row>
    <row r="17288" spans="19:19" x14ac:dyDescent="0.2">
      <c r="S17288"/>
    </row>
    <row r="17289" spans="19:19" x14ac:dyDescent="0.2">
      <c r="S17289"/>
    </row>
    <row r="17290" spans="19:19" x14ac:dyDescent="0.2">
      <c r="S17290"/>
    </row>
    <row r="17291" spans="19:19" x14ac:dyDescent="0.2">
      <c r="S17291"/>
    </row>
    <row r="17292" spans="19:19" x14ac:dyDescent="0.2">
      <c r="S17292"/>
    </row>
    <row r="17293" spans="19:19" x14ac:dyDescent="0.2">
      <c r="S17293"/>
    </row>
    <row r="17294" spans="19:19" x14ac:dyDescent="0.2">
      <c r="S17294"/>
    </row>
    <row r="17295" spans="19:19" x14ac:dyDescent="0.2">
      <c r="S17295"/>
    </row>
    <row r="17296" spans="19:19" x14ac:dyDescent="0.2">
      <c r="S17296"/>
    </row>
    <row r="17297" spans="19:19" x14ac:dyDescent="0.2">
      <c r="S17297"/>
    </row>
    <row r="17298" spans="19:19" x14ac:dyDescent="0.2">
      <c r="S17298"/>
    </row>
    <row r="17299" spans="19:19" x14ac:dyDescent="0.2">
      <c r="S17299"/>
    </row>
    <row r="17300" spans="19:19" x14ac:dyDescent="0.2">
      <c r="S17300"/>
    </row>
    <row r="17301" spans="19:19" x14ac:dyDescent="0.2">
      <c r="S17301"/>
    </row>
    <row r="17302" spans="19:19" x14ac:dyDescent="0.2">
      <c r="S17302"/>
    </row>
    <row r="17303" spans="19:19" x14ac:dyDescent="0.2">
      <c r="S17303"/>
    </row>
    <row r="17304" spans="19:19" x14ac:dyDescent="0.2">
      <c r="S17304"/>
    </row>
    <row r="17305" spans="19:19" x14ac:dyDescent="0.2">
      <c r="S17305"/>
    </row>
    <row r="17306" spans="19:19" x14ac:dyDescent="0.2">
      <c r="S17306"/>
    </row>
    <row r="17307" spans="19:19" x14ac:dyDescent="0.2">
      <c r="S17307"/>
    </row>
    <row r="17308" spans="19:19" x14ac:dyDescent="0.2">
      <c r="S17308"/>
    </row>
    <row r="17309" spans="19:19" x14ac:dyDescent="0.2">
      <c r="S17309"/>
    </row>
    <row r="17310" spans="19:19" x14ac:dyDescent="0.2">
      <c r="S17310"/>
    </row>
    <row r="17311" spans="19:19" x14ac:dyDescent="0.2">
      <c r="S17311"/>
    </row>
    <row r="17312" spans="19:19" x14ac:dyDescent="0.2">
      <c r="S17312"/>
    </row>
    <row r="17313" spans="19:19" x14ac:dyDescent="0.2">
      <c r="S17313"/>
    </row>
    <row r="17314" spans="19:19" x14ac:dyDescent="0.2">
      <c r="S17314"/>
    </row>
    <row r="17315" spans="19:19" x14ac:dyDescent="0.2">
      <c r="S17315"/>
    </row>
    <row r="17316" spans="19:19" x14ac:dyDescent="0.2">
      <c r="S17316"/>
    </row>
    <row r="17317" spans="19:19" x14ac:dyDescent="0.2">
      <c r="S17317"/>
    </row>
    <row r="17318" spans="19:19" x14ac:dyDescent="0.2">
      <c r="S17318"/>
    </row>
    <row r="17319" spans="19:19" x14ac:dyDescent="0.2">
      <c r="S17319"/>
    </row>
    <row r="17320" spans="19:19" x14ac:dyDescent="0.2">
      <c r="S17320"/>
    </row>
    <row r="17321" spans="19:19" x14ac:dyDescent="0.2">
      <c r="S17321"/>
    </row>
    <row r="17322" spans="19:19" x14ac:dyDescent="0.2">
      <c r="S17322"/>
    </row>
    <row r="17323" spans="19:19" x14ac:dyDescent="0.2">
      <c r="S17323"/>
    </row>
    <row r="17324" spans="19:19" x14ac:dyDescent="0.2">
      <c r="S17324"/>
    </row>
    <row r="17325" spans="19:19" x14ac:dyDescent="0.2">
      <c r="S17325"/>
    </row>
    <row r="17326" spans="19:19" x14ac:dyDescent="0.2">
      <c r="S17326"/>
    </row>
    <row r="17327" spans="19:19" x14ac:dyDescent="0.2">
      <c r="S17327"/>
    </row>
    <row r="17328" spans="19:19" x14ac:dyDescent="0.2">
      <c r="S17328"/>
    </row>
    <row r="17329" spans="19:19" x14ac:dyDescent="0.2">
      <c r="S17329"/>
    </row>
    <row r="17330" spans="19:19" x14ac:dyDescent="0.2">
      <c r="S17330"/>
    </row>
    <row r="17331" spans="19:19" x14ac:dyDescent="0.2">
      <c r="S17331"/>
    </row>
    <row r="17332" spans="19:19" x14ac:dyDescent="0.2">
      <c r="S17332"/>
    </row>
    <row r="17333" spans="19:19" x14ac:dyDescent="0.2">
      <c r="S17333"/>
    </row>
    <row r="17334" spans="19:19" x14ac:dyDescent="0.2">
      <c r="S17334"/>
    </row>
    <row r="17335" spans="19:19" x14ac:dyDescent="0.2">
      <c r="S17335"/>
    </row>
    <row r="17336" spans="19:19" x14ac:dyDescent="0.2">
      <c r="S17336"/>
    </row>
    <row r="17337" spans="19:19" x14ac:dyDescent="0.2">
      <c r="S17337"/>
    </row>
    <row r="17338" spans="19:19" x14ac:dyDescent="0.2">
      <c r="S17338"/>
    </row>
    <row r="17339" spans="19:19" x14ac:dyDescent="0.2">
      <c r="S17339"/>
    </row>
    <row r="17340" spans="19:19" x14ac:dyDescent="0.2">
      <c r="S17340"/>
    </row>
    <row r="17341" spans="19:19" x14ac:dyDescent="0.2">
      <c r="S17341"/>
    </row>
    <row r="17342" spans="19:19" x14ac:dyDescent="0.2">
      <c r="S17342"/>
    </row>
    <row r="17343" spans="19:19" x14ac:dyDescent="0.2">
      <c r="S17343"/>
    </row>
    <row r="17344" spans="19:19" x14ac:dyDescent="0.2">
      <c r="S17344"/>
    </row>
    <row r="17345" spans="19:19" x14ac:dyDescent="0.2">
      <c r="S17345"/>
    </row>
    <row r="17346" spans="19:19" x14ac:dyDescent="0.2">
      <c r="S17346"/>
    </row>
    <row r="17347" spans="19:19" x14ac:dyDescent="0.2">
      <c r="S17347"/>
    </row>
    <row r="17348" spans="19:19" x14ac:dyDescent="0.2">
      <c r="S17348"/>
    </row>
    <row r="17349" spans="19:19" x14ac:dyDescent="0.2">
      <c r="S17349"/>
    </row>
    <row r="17350" spans="19:19" x14ac:dyDescent="0.2">
      <c r="S17350"/>
    </row>
    <row r="17351" spans="19:19" x14ac:dyDescent="0.2">
      <c r="S17351"/>
    </row>
    <row r="17352" spans="19:19" x14ac:dyDescent="0.2">
      <c r="S17352"/>
    </row>
    <row r="17353" spans="19:19" x14ac:dyDescent="0.2">
      <c r="S17353"/>
    </row>
    <row r="17354" spans="19:19" x14ac:dyDescent="0.2">
      <c r="S17354"/>
    </row>
    <row r="17355" spans="19:19" x14ac:dyDescent="0.2">
      <c r="S17355"/>
    </row>
    <row r="17356" spans="19:19" x14ac:dyDescent="0.2">
      <c r="S17356"/>
    </row>
    <row r="17357" spans="19:19" x14ac:dyDescent="0.2">
      <c r="S17357"/>
    </row>
    <row r="17358" spans="19:19" x14ac:dyDescent="0.2">
      <c r="S17358"/>
    </row>
    <row r="17359" spans="19:19" x14ac:dyDescent="0.2">
      <c r="S17359"/>
    </row>
    <row r="17360" spans="19:19" x14ac:dyDescent="0.2">
      <c r="S17360"/>
    </row>
    <row r="17361" spans="19:19" x14ac:dyDescent="0.2">
      <c r="S17361"/>
    </row>
    <row r="17362" spans="19:19" x14ac:dyDescent="0.2">
      <c r="S17362"/>
    </row>
    <row r="17363" spans="19:19" x14ac:dyDescent="0.2">
      <c r="S17363"/>
    </row>
    <row r="17364" spans="19:19" x14ac:dyDescent="0.2">
      <c r="S17364"/>
    </row>
    <row r="17365" spans="19:19" x14ac:dyDescent="0.2">
      <c r="S17365"/>
    </row>
    <row r="17366" spans="19:19" x14ac:dyDescent="0.2">
      <c r="S17366"/>
    </row>
    <row r="17367" spans="19:19" x14ac:dyDescent="0.2">
      <c r="S17367"/>
    </row>
    <row r="17368" spans="19:19" x14ac:dyDescent="0.2">
      <c r="S17368"/>
    </row>
    <row r="17369" spans="19:19" x14ac:dyDescent="0.2">
      <c r="S17369"/>
    </row>
    <row r="17370" spans="19:19" x14ac:dyDescent="0.2">
      <c r="S17370"/>
    </row>
    <row r="17371" spans="19:19" x14ac:dyDescent="0.2">
      <c r="S17371"/>
    </row>
    <row r="17372" spans="19:19" x14ac:dyDescent="0.2">
      <c r="S17372"/>
    </row>
    <row r="17373" spans="19:19" x14ac:dyDescent="0.2">
      <c r="S17373"/>
    </row>
    <row r="17374" spans="19:19" x14ac:dyDescent="0.2">
      <c r="S17374"/>
    </row>
    <row r="17375" spans="19:19" x14ac:dyDescent="0.2">
      <c r="S17375"/>
    </row>
    <row r="17376" spans="19:19" x14ac:dyDescent="0.2">
      <c r="S17376"/>
    </row>
    <row r="17377" spans="19:19" x14ac:dyDescent="0.2">
      <c r="S17377"/>
    </row>
    <row r="17378" spans="19:19" x14ac:dyDescent="0.2">
      <c r="S17378"/>
    </row>
    <row r="17379" spans="19:19" x14ac:dyDescent="0.2">
      <c r="S17379"/>
    </row>
    <row r="17380" spans="19:19" x14ac:dyDescent="0.2">
      <c r="S17380"/>
    </row>
    <row r="17381" spans="19:19" x14ac:dyDescent="0.2">
      <c r="S17381"/>
    </row>
    <row r="17382" spans="19:19" x14ac:dyDescent="0.2">
      <c r="S17382"/>
    </row>
    <row r="17383" spans="19:19" x14ac:dyDescent="0.2">
      <c r="S17383"/>
    </row>
    <row r="17384" spans="19:19" x14ac:dyDescent="0.2">
      <c r="S17384"/>
    </row>
    <row r="17385" spans="19:19" x14ac:dyDescent="0.2">
      <c r="S17385"/>
    </row>
    <row r="17386" spans="19:19" x14ac:dyDescent="0.2">
      <c r="S17386"/>
    </row>
    <row r="17387" spans="19:19" x14ac:dyDescent="0.2">
      <c r="S17387"/>
    </row>
    <row r="17388" spans="19:19" x14ac:dyDescent="0.2">
      <c r="S17388"/>
    </row>
    <row r="17389" spans="19:19" x14ac:dyDescent="0.2">
      <c r="S17389"/>
    </row>
    <row r="17390" spans="19:19" x14ac:dyDescent="0.2">
      <c r="S17390"/>
    </row>
    <row r="17391" spans="19:19" x14ac:dyDescent="0.2">
      <c r="S17391"/>
    </row>
    <row r="17392" spans="19:19" x14ac:dyDescent="0.2">
      <c r="S17392"/>
    </row>
    <row r="17393" spans="19:19" x14ac:dyDescent="0.2">
      <c r="S17393"/>
    </row>
    <row r="17394" spans="19:19" x14ac:dyDescent="0.2">
      <c r="S17394"/>
    </row>
    <row r="17395" spans="19:19" x14ac:dyDescent="0.2">
      <c r="S17395"/>
    </row>
    <row r="17396" spans="19:19" x14ac:dyDescent="0.2">
      <c r="S17396"/>
    </row>
    <row r="17397" spans="19:19" x14ac:dyDescent="0.2">
      <c r="S17397"/>
    </row>
    <row r="17398" spans="19:19" x14ac:dyDescent="0.2">
      <c r="S17398"/>
    </row>
    <row r="17399" spans="19:19" x14ac:dyDescent="0.2">
      <c r="S17399"/>
    </row>
    <row r="17400" spans="19:19" x14ac:dyDescent="0.2">
      <c r="S17400"/>
    </row>
    <row r="17401" spans="19:19" x14ac:dyDescent="0.2">
      <c r="S17401"/>
    </row>
    <row r="17402" spans="19:19" x14ac:dyDescent="0.2">
      <c r="S17402"/>
    </row>
    <row r="17403" spans="19:19" x14ac:dyDescent="0.2">
      <c r="S17403"/>
    </row>
    <row r="17404" spans="19:19" x14ac:dyDescent="0.2">
      <c r="S17404"/>
    </row>
    <row r="17405" spans="19:19" x14ac:dyDescent="0.2">
      <c r="S17405"/>
    </row>
    <row r="17406" spans="19:19" x14ac:dyDescent="0.2">
      <c r="S17406"/>
    </row>
    <row r="17407" spans="19:19" x14ac:dyDescent="0.2">
      <c r="S17407"/>
    </row>
    <row r="17408" spans="19:19" x14ac:dyDescent="0.2">
      <c r="S17408"/>
    </row>
    <row r="17409" spans="19:19" x14ac:dyDescent="0.2">
      <c r="S17409"/>
    </row>
    <row r="17410" spans="19:19" x14ac:dyDescent="0.2">
      <c r="S17410"/>
    </row>
    <row r="17411" spans="19:19" x14ac:dyDescent="0.2">
      <c r="S17411"/>
    </row>
    <row r="17412" spans="19:19" x14ac:dyDescent="0.2">
      <c r="S17412"/>
    </row>
    <row r="17413" spans="19:19" x14ac:dyDescent="0.2">
      <c r="S17413"/>
    </row>
    <row r="17414" spans="19:19" x14ac:dyDescent="0.2">
      <c r="S17414"/>
    </row>
    <row r="17415" spans="19:19" x14ac:dyDescent="0.2">
      <c r="S17415"/>
    </row>
    <row r="17416" spans="19:19" x14ac:dyDescent="0.2">
      <c r="S17416"/>
    </row>
    <row r="17417" spans="19:19" x14ac:dyDescent="0.2">
      <c r="S17417"/>
    </row>
    <row r="17418" spans="19:19" x14ac:dyDescent="0.2">
      <c r="S17418"/>
    </row>
    <row r="17419" spans="19:19" x14ac:dyDescent="0.2">
      <c r="S17419"/>
    </row>
    <row r="17420" spans="19:19" x14ac:dyDescent="0.2">
      <c r="S17420"/>
    </row>
    <row r="17421" spans="19:19" x14ac:dyDescent="0.2">
      <c r="S17421"/>
    </row>
    <row r="17422" spans="19:19" x14ac:dyDescent="0.2">
      <c r="S17422"/>
    </row>
    <row r="17423" spans="19:19" x14ac:dyDescent="0.2">
      <c r="S17423"/>
    </row>
    <row r="17424" spans="19:19" x14ac:dyDescent="0.2">
      <c r="S17424"/>
    </row>
    <row r="17425" spans="19:19" x14ac:dyDescent="0.2">
      <c r="S17425"/>
    </row>
    <row r="17426" spans="19:19" x14ac:dyDescent="0.2">
      <c r="S17426"/>
    </row>
    <row r="17427" spans="19:19" x14ac:dyDescent="0.2">
      <c r="S17427"/>
    </row>
    <row r="17428" spans="19:19" x14ac:dyDescent="0.2">
      <c r="S17428"/>
    </row>
    <row r="17429" spans="19:19" x14ac:dyDescent="0.2">
      <c r="S17429"/>
    </row>
    <row r="17430" spans="19:19" x14ac:dyDescent="0.2">
      <c r="S17430"/>
    </row>
    <row r="17431" spans="19:19" x14ac:dyDescent="0.2">
      <c r="S17431"/>
    </row>
    <row r="17432" spans="19:19" x14ac:dyDescent="0.2">
      <c r="S17432"/>
    </row>
    <row r="17433" spans="19:19" x14ac:dyDescent="0.2">
      <c r="S17433"/>
    </row>
    <row r="17434" spans="19:19" x14ac:dyDescent="0.2">
      <c r="S17434"/>
    </row>
    <row r="17435" spans="19:19" x14ac:dyDescent="0.2">
      <c r="S17435"/>
    </row>
    <row r="17436" spans="19:19" x14ac:dyDescent="0.2">
      <c r="S17436"/>
    </row>
    <row r="17437" spans="19:19" x14ac:dyDescent="0.2">
      <c r="S17437"/>
    </row>
    <row r="17438" spans="19:19" x14ac:dyDescent="0.2">
      <c r="S17438"/>
    </row>
    <row r="17439" spans="19:19" x14ac:dyDescent="0.2">
      <c r="S17439"/>
    </row>
    <row r="17440" spans="19:19" x14ac:dyDescent="0.2">
      <c r="S17440"/>
    </row>
    <row r="17441" spans="19:19" x14ac:dyDescent="0.2">
      <c r="S17441"/>
    </row>
    <row r="17442" spans="19:19" x14ac:dyDescent="0.2">
      <c r="S17442"/>
    </row>
    <row r="17443" spans="19:19" x14ac:dyDescent="0.2">
      <c r="S17443"/>
    </row>
    <row r="17444" spans="19:19" x14ac:dyDescent="0.2">
      <c r="S17444"/>
    </row>
    <row r="17445" spans="19:19" x14ac:dyDescent="0.2">
      <c r="S17445"/>
    </row>
    <row r="17446" spans="19:19" x14ac:dyDescent="0.2">
      <c r="S17446"/>
    </row>
    <row r="17447" spans="19:19" x14ac:dyDescent="0.2">
      <c r="S17447"/>
    </row>
    <row r="17448" spans="19:19" x14ac:dyDescent="0.2">
      <c r="S17448"/>
    </row>
    <row r="17449" spans="19:19" x14ac:dyDescent="0.2">
      <c r="S17449"/>
    </row>
    <row r="17450" spans="19:19" x14ac:dyDescent="0.2">
      <c r="S17450"/>
    </row>
    <row r="17451" spans="19:19" x14ac:dyDescent="0.2">
      <c r="S17451"/>
    </row>
    <row r="17452" spans="19:19" x14ac:dyDescent="0.2">
      <c r="S17452"/>
    </row>
    <row r="17453" spans="19:19" x14ac:dyDescent="0.2">
      <c r="S17453"/>
    </row>
    <row r="17454" spans="19:19" x14ac:dyDescent="0.2">
      <c r="S17454"/>
    </row>
    <row r="17455" spans="19:19" x14ac:dyDescent="0.2">
      <c r="S17455"/>
    </row>
    <row r="17456" spans="19:19" x14ac:dyDescent="0.2">
      <c r="S17456"/>
    </row>
    <row r="17457" spans="19:19" x14ac:dyDescent="0.2">
      <c r="S17457"/>
    </row>
    <row r="17458" spans="19:19" x14ac:dyDescent="0.2">
      <c r="S17458"/>
    </row>
    <row r="17459" spans="19:19" x14ac:dyDescent="0.2">
      <c r="S17459"/>
    </row>
    <row r="17460" spans="19:19" x14ac:dyDescent="0.2">
      <c r="S17460"/>
    </row>
    <row r="17461" spans="19:19" x14ac:dyDescent="0.2">
      <c r="S17461"/>
    </row>
    <row r="17462" spans="19:19" x14ac:dyDescent="0.2">
      <c r="S17462"/>
    </row>
    <row r="17463" spans="19:19" x14ac:dyDescent="0.2">
      <c r="S17463"/>
    </row>
    <row r="17464" spans="19:19" x14ac:dyDescent="0.2">
      <c r="S17464"/>
    </row>
    <row r="17465" spans="19:19" x14ac:dyDescent="0.2">
      <c r="S17465"/>
    </row>
    <row r="17466" spans="19:19" x14ac:dyDescent="0.2">
      <c r="S17466"/>
    </row>
    <row r="17467" spans="19:19" x14ac:dyDescent="0.2">
      <c r="S17467"/>
    </row>
    <row r="17468" spans="19:19" x14ac:dyDescent="0.2">
      <c r="S17468"/>
    </row>
    <row r="17469" spans="19:19" x14ac:dyDescent="0.2">
      <c r="S17469"/>
    </row>
    <row r="17470" spans="19:19" x14ac:dyDescent="0.2">
      <c r="S17470"/>
    </row>
    <row r="17471" spans="19:19" x14ac:dyDescent="0.2">
      <c r="S17471"/>
    </row>
    <row r="17472" spans="19:19" x14ac:dyDescent="0.2">
      <c r="S17472"/>
    </row>
    <row r="17473" spans="19:19" x14ac:dyDescent="0.2">
      <c r="S17473"/>
    </row>
    <row r="17474" spans="19:19" x14ac:dyDescent="0.2">
      <c r="S17474"/>
    </row>
    <row r="17475" spans="19:19" x14ac:dyDescent="0.2">
      <c r="S17475"/>
    </row>
    <row r="17476" spans="19:19" x14ac:dyDescent="0.2">
      <c r="S17476"/>
    </row>
    <row r="17477" spans="19:19" x14ac:dyDescent="0.2">
      <c r="S17477"/>
    </row>
    <row r="17478" spans="19:19" x14ac:dyDescent="0.2">
      <c r="S17478"/>
    </row>
    <row r="17479" spans="19:19" x14ac:dyDescent="0.2">
      <c r="S17479"/>
    </row>
    <row r="17480" spans="19:19" x14ac:dyDescent="0.2">
      <c r="S17480"/>
    </row>
    <row r="17481" spans="19:19" x14ac:dyDescent="0.2">
      <c r="S17481"/>
    </row>
    <row r="17482" spans="19:19" x14ac:dyDescent="0.2">
      <c r="S17482"/>
    </row>
    <row r="17483" spans="19:19" x14ac:dyDescent="0.2">
      <c r="S17483"/>
    </row>
    <row r="17484" spans="19:19" x14ac:dyDescent="0.2">
      <c r="S17484"/>
    </row>
    <row r="17485" spans="19:19" x14ac:dyDescent="0.2">
      <c r="S17485"/>
    </row>
    <row r="17486" spans="19:19" x14ac:dyDescent="0.2">
      <c r="S17486"/>
    </row>
    <row r="17487" spans="19:19" x14ac:dyDescent="0.2">
      <c r="S17487"/>
    </row>
    <row r="17488" spans="19:19" x14ac:dyDescent="0.2">
      <c r="S17488"/>
    </row>
    <row r="17489" spans="19:19" x14ac:dyDescent="0.2">
      <c r="S17489"/>
    </row>
    <row r="17490" spans="19:19" x14ac:dyDescent="0.2">
      <c r="S17490"/>
    </row>
    <row r="17491" spans="19:19" x14ac:dyDescent="0.2">
      <c r="S17491"/>
    </row>
    <row r="17492" spans="19:19" x14ac:dyDescent="0.2">
      <c r="S17492"/>
    </row>
    <row r="17493" spans="19:19" x14ac:dyDescent="0.2">
      <c r="S17493"/>
    </row>
    <row r="17494" spans="19:19" x14ac:dyDescent="0.2">
      <c r="S17494"/>
    </row>
    <row r="17495" spans="19:19" x14ac:dyDescent="0.2">
      <c r="S17495"/>
    </row>
    <row r="17496" spans="19:19" x14ac:dyDescent="0.2">
      <c r="S17496"/>
    </row>
    <row r="17497" spans="19:19" x14ac:dyDescent="0.2">
      <c r="S17497"/>
    </row>
    <row r="17498" spans="19:19" x14ac:dyDescent="0.2">
      <c r="S17498"/>
    </row>
    <row r="17499" spans="19:19" x14ac:dyDescent="0.2">
      <c r="S17499"/>
    </row>
    <row r="17500" spans="19:19" x14ac:dyDescent="0.2">
      <c r="S17500"/>
    </row>
    <row r="17501" spans="19:19" x14ac:dyDescent="0.2">
      <c r="S17501"/>
    </row>
    <row r="17502" spans="19:19" x14ac:dyDescent="0.2">
      <c r="S17502"/>
    </row>
    <row r="17503" spans="19:19" x14ac:dyDescent="0.2">
      <c r="S17503"/>
    </row>
    <row r="17504" spans="19:19" x14ac:dyDescent="0.2">
      <c r="S17504"/>
    </row>
    <row r="17505" spans="19:19" x14ac:dyDescent="0.2">
      <c r="S17505"/>
    </row>
    <row r="17506" spans="19:19" x14ac:dyDescent="0.2">
      <c r="S17506"/>
    </row>
    <row r="17507" spans="19:19" x14ac:dyDescent="0.2">
      <c r="S17507"/>
    </row>
    <row r="17508" spans="19:19" x14ac:dyDescent="0.2">
      <c r="S17508"/>
    </row>
    <row r="17509" spans="19:19" x14ac:dyDescent="0.2">
      <c r="S17509"/>
    </row>
    <row r="17510" spans="19:19" x14ac:dyDescent="0.2">
      <c r="S17510"/>
    </row>
    <row r="17511" spans="19:19" x14ac:dyDescent="0.2">
      <c r="S17511"/>
    </row>
    <row r="17512" spans="19:19" x14ac:dyDescent="0.2">
      <c r="S17512"/>
    </row>
    <row r="17513" spans="19:19" x14ac:dyDescent="0.2">
      <c r="S17513"/>
    </row>
    <row r="17514" spans="19:19" x14ac:dyDescent="0.2">
      <c r="S17514"/>
    </row>
    <row r="17515" spans="19:19" x14ac:dyDescent="0.2">
      <c r="S17515"/>
    </row>
    <row r="17516" spans="19:19" x14ac:dyDescent="0.2">
      <c r="S17516"/>
    </row>
    <row r="17517" spans="19:19" x14ac:dyDescent="0.2">
      <c r="S17517"/>
    </row>
    <row r="17518" spans="19:19" x14ac:dyDescent="0.2">
      <c r="S17518"/>
    </row>
    <row r="17519" spans="19:19" x14ac:dyDescent="0.2">
      <c r="S17519"/>
    </row>
    <row r="17520" spans="19:19" x14ac:dyDescent="0.2">
      <c r="S17520"/>
    </row>
    <row r="17521" spans="19:19" x14ac:dyDescent="0.2">
      <c r="S17521"/>
    </row>
    <row r="17522" spans="19:19" x14ac:dyDescent="0.2">
      <c r="S17522"/>
    </row>
    <row r="17523" spans="19:19" x14ac:dyDescent="0.2">
      <c r="S17523"/>
    </row>
    <row r="17524" spans="19:19" x14ac:dyDescent="0.2">
      <c r="S17524"/>
    </row>
    <row r="17525" spans="19:19" x14ac:dyDescent="0.2">
      <c r="S17525"/>
    </row>
    <row r="17526" spans="19:19" x14ac:dyDescent="0.2">
      <c r="S17526"/>
    </row>
    <row r="17527" spans="19:19" x14ac:dyDescent="0.2">
      <c r="S17527"/>
    </row>
    <row r="17528" spans="19:19" x14ac:dyDescent="0.2">
      <c r="S17528"/>
    </row>
    <row r="17529" spans="19:19" x14ac:dyDescent="0.2">
      <c r="S17529"/>
    </row>
    <row r="17530" spans="19:19" x14ac:dyDescent="0.2">
      <c r="S17530"/>
    </row>
    <row r="17531" spans="19:19" x14ac:dyDescent="0.2">
      <c r="S17531"/>
    </row>
    <row r="17532" spans="19:19" x14ac:dyDescent="0.2">
      <c r="S17532"/>
    </row>
    <row r="17533" spans="19:19" x14ac:dyDescent="0.2">
      <c r="S17533"/>
    </row>
    <row r="17534" spans="19:19" x14ac:dyDescent="0.2">
      <c r="S17534"/>
    </row>
    <row r="17535" spans="19:19" x14ac:dyDescent="0.2">
      <c r="S17535"/>
    </row>
    <row r="17536" spans="19:19" x14ac:dyDescent="0.2">
      <c r="S17536"/>
    </row>
    <row r="17537" spans="19:19" x14ac:dyDescent="0.2">
      <c r="S17537"/>
    </row>
    <row r="17538" spans="19:19" x14ac:dyDescent="0.2">
      <c r="S17538"/>
    </row>
    <row r="17539" spans="19:19" x14ac:dyDescent="0.2">
      <c r="S17539"/>
    </row>
    <row r="17540" spans="19:19" x14ac:dyDescent="0.2">
      <c r="S17540"/>
    </row>
    <row r="17541" spans="19:19" x14ac:dyDescent="0.2">
      <c r="S17541"/>
    </row>
    <row r="17542" spans="19:19" x14ac:dyDescent="0.2">
      <c r="S17542"/>
    </row>
    <row r="17543" spans="19:19" x14ac:dyDescent="0.2">
      <c r="S17543"/>
    </row>
    <row r="17544" spans="19:19" x14ac:dyDescent="0.2">
      <c r="S17544"/>
    </row>
    <row r="17545" spans="19:19" x14ac:dyDescent="0.2">
      <c r="S17545"/>
    </row>
    <row r="17546" spans="19:19" x14ac:dyDescent="0.2">
      <c r="S17546"/>
    </row>
    <row r="17547" spans="19:19" x14ac:dyDescent="0.2">
      <c r="S17547"/>
    </row>
    <row r="17548" spans="19:19" x14ac:dyDescent="0.2">
      <c r="S17548"/>
    </row>
    <row r="17549" spans="19:19" x14ac:dyDescent="0.2">
      <c r="S17549"/>
    </row>
    <row r="17550" spans="19:19" x14ac:dyDescent="0.2">
      <c r="S17550"/>
    </row>
    <row r="17551" spans="19:19" x14ac:dyDescent="0.2">
      <c r="S17551"/>
    </row>
    <row r="17552" spans="19:19" x14ac:dyDescent="0.2">
      <c r="S17552"/>
    </row>
    <row r="17553" spans="19:19" x14ac:dyDescent="0.2">
      <c r="S17553"/>
    </row>
    <row r="17554" spans="19:19" x14ac:dyDescent="0.2">
      <c r="S17554"/>
    </row>
    <row r="17555" spans="19:19" x14ac:dyDescent="0.2">
      <c r="S17555"/>
    </row>
    <row r="17556" spans="19:19" x14ac:dyDescent="0.2">
      <c r="S17556"/>
    </row>
    <row r="17557" spans="19:19" x14ac:dyDescent="0.2">
      <c r="S17557"/>
    </row>
    <row r="17558" spans="19:19" x14ac:dyDescent="0.2">
      <c r="S17558"/>
    </row>
    <row r="17559" spans="19:19" x14ac:dyDescent="0.2">
      <c r="S17559"/>
    </row>
    <row r="17560" spans="19:19" x14ac:dyDescent="0.2">
      <c r="S17560"/>
    </row>
    <row r="17561" spans="19:19" x14ac:dyDescent="0.2">
      <c r="S17561"/>
    </row>
    <row r="17562" spans="19:19" x14ac:dyDescent="0.2">
      <c r="S17562"/>
    </row>
    <row r="17563" spans="19:19" x14ac:dyDescent="0.2">
      <c r="S17563"/>
    </row>
    <row r="17564" spans="19:19" x14ac:dyDescent="0.2">
      <c r="S17564"/>
    </row>
    <row r="17565" spans="19:19" x14ac:dyDescent="0.2">
      <c r="S17565"/>
    </row>
    <row r="17566" spans="19:19" x14ac:dyDescent="0.2">
      <c r="S17566"/>
    </row>
    <row r="17567" spans="19:19" x14ac:dyDescent="0.2">
      <c r="S17567"/>
    </row>
    <row r="17568" spans="19:19" x14ac:dyDescent="0.2">
      <c r="S17568"/>
    </row>
    <row r="17569" spans="19:19" x14ac:dyDescent="0.2">
      <c r="S17569"/>
    </row>
    <row r="17570" spans="19:19" x14ac:dyDescent="0.2">
      <c r="S17570"/>
    </row>
    <row r="17571" spans="19:19" x14ac:dyDescent="0.2">
      <c r="S17571"/>
    </row>
    <row r="17572" spans="19:19" x14ac:dyDescent="0.2">
      <c r="S17572"/>
    </row>
    <row r="17573" spans="19:19" x14ac:dyDescent="0.2">
      <c r="S17573"/>
    </row>
    <row r="17574" spans="19:19" x14ac:dyDescent="0.2">
      <c r="S17574"/>
    </row>
    <row r="17575" spans="19:19" x14ac:dyDescent="0.2">
      <c r="S17575"/>
    </row>
    <row r="17576" spans="19:19" x14ac:dyDescent="0.2">
      <c r="S17576"/>
    </row>
    <row r="17577" spans="19:19" x14ac:dyDescent="0.2">
      <c r="S17577"/>
    </row>
    <row r="17578" spans="19:19" x14ac:dyDescent="0.2">
      <c r="S17578"/>
    </row>
    <row r="17579" spans="19:19" x14ac:dyDescent="0.2">
      <c r="S17579"/>
    </row>
    <row r="17580" spans="19:19" x14ac:dyDescent="0.2">
      <c r="S17580"/>
    </row>
    <row r="17581" spans="19:19" x14ac:dyDescent="0.2">
      <c r="S17581"/>
    </row>
    <row r="17582" spans="19:19" x14ac:dyDescent="0.2">
      <c r="S17582"/>
    </row>
    <row r="17583" spans="19:19" x14ac:dyDescent="0.2">
      <c r="S17583"/>
    </row>
    <row r="17584" spans="19:19" x14ac:dyDescent="0.2">
      <c r="S17584"/>
    </row>
    <row r="17585" spans="19:19" x14ac:dyDescent="0.2">
      <c r="S17585"/>
    </row>
    <row r="17586" spans="19:19" x14ac:dyDescent="0.2">
      <c r="S17586"/>
    </row>
    <row r="17587" spans="19:19" x14ac:dyDescent="0.2">
      <c r="S17587"/>
    </row>
    <row r="17588" spans="19:19" x14ac:dyDescent="0.2">
      <c r="S17588"/>
    </row>
    <row r="17589" spans="19:19" x14ac:dyDescent="0.2">
      <c r="S17589"/>
    </row>
    <row r="17590" spans="19:19" x14ac:dyDescent="0.2">
      <c r="S17590"/>
    </row>
    <row r="17591" spans="19:19" x14ac:dyDescent="0.2">
      <c r="S17591"/>
    </row>
    <row r="17592" spans="19:19" x14ac:dyDescent="0.2">
      <c r="S17592"/>
    </row>
    <row r="17593" spans="19:19" x14ac:dyDescent="0.2">
      <c r="S17593"/>
    </row>
    <row r="17594" spans="19:19" x14ac:dyDescent="0.2">
      <c r="S17594"/>
    </row>
    <row r="17595" spans="19:19" x14ac:dyDescent="0.2">
      <c r="S17595"/>
    </row>
    <row r="17596" spans="19:19" x14ac:dyDescent="0.2">
      <c r="S17596"/>
    </row>
    <row r="17597" spans="19:19" x14ac:dyDescent="0.2">
      <c r="S17597"/>
    </row>
    <row r="17598" spans="19:19" x14ac:dyDescent="0.2">
      <c r="S17598"/>
    </row>
    <row r="17599" spans="19:19" x14ac:dyDescent="0.2">
      <c r="S17599"/>
    </row>
    <row r="17600" spans="19:19" x14ac:dyDescent="0.2">
      <c r="S17600"/>
    </row>
    <row r="17601" spans="19:19" x14ac:dyDescent="0.2">
      <c r="S17601"/>
    </row>
    <row r="17602" spans="19:19" x14ac:dyDescent="0.2">
      <c r="S17602"/>
    </row>
    <row r="17603" spans="19:19" x14ac:dyDescent="0.2">
      <c r="S17603"/>
    </row>
    <row r="17604" spans="19:19" x14ac:dyDescent="0.2">
      <c r="S17604"/>
    </row>
    <row r="17605" spans="19:19" x14ac:dyDescent="0.2">
      <c r="S17605"/>
    </row>
    <row r="17606" spans="19:19" x14ac:dyDescent="0.2">
      <c r="S17606"/>
    </row>
    <row r="17607" spans="19:19" x14ac:dyDescent="0.2">
      <c r="S17607"/>
    </row>
    <row r="17608" spans="19:19" x14ac:dyDescent="0.2">
      <c r="S17608"/>
    </row>
    <row r="17609" spans="19:19" x14ac:dyDescent="0.2">
      <c r="S17609"/>
    </row>
    <row r="17610" spans="19:19" x14ac:dyDescent="0.2">
      <c r="S17610"/>
    </row>
    <row r="17611" spans="19:19" x14ac:dyDescent="0.2">
      <c r="S17611"/>
    </row>
    <row r="17612" spans="19:19" x14ac:dyDescent="0.2">
      <c r="S17612"/>
    </row>
    <row r="17613" spans="19:19" x14ac:dyDescent="0.2">
      <c r="S17613"/>
    </row>
    <row r="17614" spans="19:19" x14ac:dyDescent="0.2">
      <c r="S17614"/>
    </row>
    <row r="17615" spans="19:19" x14ac:dyDescent="0.2">
      <c r="S17615"/>
    </row>
    <row r="17616" spans="19:19" x14ac:dyDescent="0.2">
      <c r="S17616"/>
    </row>
    <row r="17617" spans="19:19" x14ac:dyDescent="0.2">
      <c r="S17617"/>
    </row>
    <row r="17618" spans="19:19" x14ac:dyDescent="0.2">
      <c r="S17618"/>
    </row>
    <row r="17619" spans="19:19" x14ac:dyDescent="0.2">
      <c r="S17619"/>
    </row>
    <row r="17620" spans="19:19" x14ac:dyDescent="0.2">
      <c r="S17620"/>
    </row>
    <row r="17621" spans="19:19" x14ac:dyDescent="0.2">
      <c r="S17621"/>
    </row>
    <row r="17622" spans="19:19" x14ac:dyDescent="0.2">
      <c r="S17622"/>
    </row>
    <row r="17623" spans="19:19" x14ac:dyDescent="0.2">
      <c r="S17623"/>
    </row>
    <row r="17624" spans="19:19" x14ac:dyDescent="0.2">
      <c r="S17624"/>
    </row>
    <row r="17625" spans="19:19" x14ac:dyDescent="0.2">
      <c r="S17625"/>
    </row>
    <row r="17626" spans="19:19" x14ac:dyDescent="0.2">
      <c r="S17626"/>
    </row>
    <row r="17627" spans="19:19" x14ac:dyDescent="0.2">
      <c r="S17627"/>
    </row>
    <row r="17628" spans="19:19" x14ac:dyDescent="0.2">
      <c r="S17628"/>
    </row>
    <row r="17629" spans="19:19" x14ac:dyDescent="0.2">
      <c r="S17629"/>
    </row>
    <row r="17630" spans="19:19" x14ac:dyDescent="0.2">
      <c r="S17630"/>
    </row>
    <row r="17631" spans="19:19" x14ac:dyDescent="0.2">
      <c r="S17631"/>
    </row>
    <row r="17632" spans="19:19" x14ac:dyDescent="0.2">
      <c r="S17632"/>
    </row>
    <row r="17633" spans="19:19" x14ac:dyDescent="0.2">
      <c r="S17633"/>
    </row>
    <row r="17634" spans="19:19" x14ac:dyDescent="0.2">
      <c r="S17634"/>
    </row>
    <row r="17635" spans="19:19" x14ac:dyDescent="0.2">
      <c r="S17635"/>
    </row>
    <row r="17636" spans="19:19" x14ac:dyDescent="0.2">
      <c r="S17636"/>
    </row>
    <row r="17637" spans="19:19" x14ac:dyDescent="0.2">
      <c r="S17637"/>
    </row>
    <row r="17638" spans="19:19" x14ac:dyDescent="0.2">
      <c r="S17638"/>
    </row>
    <row r="17639" spans="19:19" x14ac:dyDescent="0.2">
      <c r="S17639"/>
    </row>
    <row r="17640" spans="19:19" x14ac:dyDescent="0.2">
      <c r="S17640"/>
    </row>
    <row r="17641" spans="19:19" x14ac:dyDescent="0.2">
      <c r="S17641"/>
    </row>
    <row r="17642" spans="19:19" x14ac:dyDescent="0.2">
      <c r="S17642"/>
    </row>
    <row r="17643" spans="19:19" x14ac:dyDescent="0.2">
      <c r="S17643"/>
    </row>
    <row r="17644" spans="19:19" x14ac:dyDescent="0.2">
      <c r="S17644"/>
    </row>
    <row r="17645" spans="19:19" x14ac:dyDescent="0.2">
      <c r="S17645"/>
    </row>
    <row r="17646" spans="19:19" x14ac:dyDescent="0.2">
      <c r="S17646"/>
    </row>
    <row r="17647" spans="19:19" x14ac:dyDescent="0.2">
      <c r="S17647"/>
    </row>
    <row r="17648" spans="19:19" x14ac:dyDescent="0.2">
      <c r="S17648"/>
    </row>
    <row r="17649" spans="19:19" x14ac:dyDescent="0.2">
      <c r="S17649"/>
    </row>
    <row r="17650" spans="19:19" x14ac:dyDescent="0.2">
      <c r="S17650"/>
    </row>
    <row r="17651" spans="19:19" x14ac:dyDescent="0.2">
      <c r="S17651"/>
    </row>
    <row r="17652" spans="19:19" x14ac:dyDescent="0.2">
      <c r="S17652"/>
    </row>
    <row r="17653" spans="19:19" x14ac:dyDescent="0.2">
      <c r="S17653"/>
    </row>
    <row r="17654" spans="19:19" x14ac:dyDescent="0.2">
      <c r="S17654"/>
    </row>
    <row r="17655" spans="19:19" x14ac:dyDescent="0.2">
      <c r="S17655"/>
    </row>
    <row r="17656" spans="19:19" x14ac:dyDescent="0.2">
      <c r="S17656"/>
    </row>
    <row r="17657" spans="19:19" x14ac:dyDescent="0.2">
      <c r="S17657"/>
    </row>
    <row r="17658" spans="19:19" x14ac:dyDescent="0.2">
      <c r="S17658"/>
    </row>
    <row r="17659" spans="19:19" x14ac:dyDescent="0.2">
      <c r="S17659"/>
    </row>
    <row r="17660" spans="19:19" x14ac:dyDescent="0.2">
      <c r="S17660"/>
    </row>
    <row r="17661" spans="19:19" x14ac:dyDescent="0.2">
      <c r="S17661"/>
    </row>
    <row r="17662" spans="19:19" x14ac:dyDescent="0.2">
      <c r="S17662"/>
    </row>
    <row r="17663" spans="19:19" x14ac:dyDescent="0.2">
      <c r="S17663"/>
    </row>
    <row r="17664" spans="19:19" x14ac:dyDescent="0.2">
      <c r="S17664"/>
    </row>
    <row r="17665" spans="19:19" x14ac:dyDescent="0.2">
      <c r="S17665"/>
    </row>
    <row r="17666" spans="19:19" x14ac:dyDescent="0.2">
      <c r="S17666"/>
    </row>
    <row r="17667" spans="19:19" x14ac:dyDescent="0.2">
      <c r="S17667"/>
    </row>
    <row r="17668" spans="19:19" x14ac:dyDescent="0.2">
      <c r="S17668"/>
    </row>
    <row r="17669" spans="19:19" x14ac:dyDescent="0.2">
      <c r="S17669"/>
    </row>
    <row r="17670" spans="19:19" x14ac:dyDescent="0.2">
      <c r="S17670"/>
    </row>
    <row r="17671" spans="19:19" x14ac:dyDescent="0.2">
      <c r="S17671"/>
    </row>
    <row r="17672" spans="19:19" x14ac:dyDescent="0.2">
      <c r="S17672"/>
    </row>
    <row r="17673" spans="19:19" x14ac:dyDescent="0.2">
      <c r="S17673"/>
    </row>
    <row r="17674" spans="19:19" x14ac:dyDescent="0.2">
      <c r="S17674"/>
    </row>
    <row r="17675" spans="19:19" x14ac:dyDescent="0.2">
      <c r="S17675"/>
    </row>
    <row r="17676" spans="19:19" x14ac:dyDescent="0.2">
      <c r="S17676"/>
    </row>
    <row r="17677" spans="19:19" x14ac:dyDescent="0.2">
      <c r="S17677"/>
    </row>
    <row r="17678" spans="19:19" x14ac:dyDescent="0.2">
      <c r="S17678"/>
    </row>
    <row r="17679" spans="19:19" x14ac:dyDescent="0.2">
      <c r="S17679"/>
    </row>
    <row r="17680" spans="19:19" x14ac:dyDescent="0.2">
      <c r="S17680"/>
    </row>
    <row r="17681" spans="19:19" x14ac:dyDescent="0.2">
      <c r="S17681"/>
    </row>
    <row r="17682" spans="19:19" x14ac:dyDescent="0.2">
      <c r="S17682"/>
    </row>
    <row r="17683" spans="19:19" x14ac:dyDescent="0.2">
      <c r="S17683"/>
    </row>
    <row r="17684" spans="19:19" x14ac:dyDescent="0.2">
      <c r="S17684"/>
    </row>
    <row r="17685" spans="19:19" x14ac:dyDescent="0.2">
      <c r="S17685"/>
    </row>
    <row r="17686" spans="19:19" x14ac:dyDescent="0.2">
      <c r="S17686"/>
    </row>
    <row r="17687" spans="19:19" x14ac:dyDescent="0.2">
      <c r="S17687"/>
    </row>
    <row r="17688" spans="19:19" x14ac:dyDescent="0.2">
      <c r="S17688"/>
    </row>
    <row r="17689" spans="19:19" x14ac:dyDescent="0.2">
      <c r="S17689"/>
    </row>
    <row r="17690" spans="19:19" x14ac:dyDescent="0.2">
      <c r="S17690"/>
    </row>
    <row r="17691" spans="19:19" x14ac:dyDescent="0.2">
      <c r="S17691"/>
    </row>
    <row r="17692" spans="19:19" x14ac:dyDescent="0.2">
      <c r="S17692"/>
    </row>
    <row r="17693" spans="19:19" x14ac:dyDescent="0.2">
      <c r="S17693"/>
    </row>
    <row r="17694" spans="19:19" x14ac:dyDescent="0.2">
      <c r="S17694"/>
    </row>
    <row r="17695" spans="19:19" x14ac:dyDescent="0.2">
      <c r="S17695"/>
    </row>
    <row r="17696" spans="19:19" x14ac:dyDescent="0.2">
      <c r="S17696"/>
    </row>
    <row r="17697" spans="19:19" x14ac:dyDescent="0.2">
      <c r="S17697"/>
    </row>
    <row r="17698" spans="19:19" x14ac:dyDescent="0.2">
      <c r="S17698"/>
    </row>
    <row r="17699" spans="19:19" x14ac:dyDescent="0.2">
      <c r="S17699"/>
    </row>
    <row r="17700" spans="19:19" x14ac:dyDescent="0.2">
      <c r="S17700"/>
    </row>
    <row r="17701" spans="19:19" x14ac:dyDescent="0.2">
      <c r="S17701"/>
    </row>
    <row r="17702" spans="19:19" x14ac:dyDescent="0.2">
      <c r="S17702"/>
    </row>
    <row r="17703" spans="19:19" x14ac:dyDescent="0.2">
      <c r="S17703"/>
    </row>
    <row r="17704" spans="19:19" x14ac:dyDescent="0.2">
      <c r="S17704"/>
    </row>
    <row r="17705" spans="19:19" x14ac:dyDescent="0.2">
      <c r="S17705"/>
    </row>
    <row r="17706" spans="19:19" x14ac:dyDescent="0.2">
      <c r="S17706"/>
    </row>
    <row r="17707" spans="19:19" x14ac:dyDescent="0.2">
      <c r="S17707"/>
    </row>
    <row r="17708" spans="19:19" x14ac:dyDescent="0.2">
      <c r="S17708"/>
    </row>
    <row r="17709" spans="19:19" x14ac:dyDescent="0.2">
      <c r="S17709"/>
    </row>
    <row r="17710" spans="19:19" x14ac:dyDescent="0.2">
      <c r="S17710"/>
    </row>
    <row r="17711" spans="19:19" x14ac:dyDescent="0.2">
      <c r="S17711"/>
    </row>
    <row r="17712" spans="19:19" x14ac:dyDescent="0.2">
      <c r="S17712"/>
    </row>
    <row r="17713" spans="19:19" x14ac:dyDescent="0.2">
      <c r="S17713"/>
    </row>
    <row r="17714" spans="19:19" x14ac:dyDescent="0.2">
      <c r="S17714"/>
    </row>
    <row r="17715" spans="19:19" x14ac:dyDescent="0.2">
      <c r="S17715"/>
    </row>
    <row r="17716" spans="19:19" x14ac:dyDescent="0.2">
      <c r="S17716"/>
    </row>
    <row r="17717" spans="19:19" x14ac:dyDescent="0.2">
      <c r="S17717"/>
    </row>
    <row r="17718" spans="19:19" x14ac:dyDescent="0.2">
      <c r="S17718"/>
    </row>
    <row r="17719" spans="19:19" x14ac:dyDescent="0.2">
      <c r="S17719"/>
    </row>
    <row r="17720" spans="19:19" x14ac:dyDescent="0.2">
      <c r="S17720"/>
    </row>
    <row r="17721" spans="19:19" x14ac:dyDescent="0.2">
      <c r="S17721"/>
    </row>
    <row r="17722" spans="19:19" x14ac:dyDescent="0.2">
      <c r="S17722"/>
    </row>
    <row r="17723" spans="19:19" x14ac:dyDescent="0.2">
      <c r="S17723"/>
    </row>
    <row r="17724" spans="19:19" x14ac:dyDescent="0.2">
      <c r="S17724"/>
    </row>
    <row r="17725" spans="19:19" x14ac:dyDescent="0.2">
      <c r="S17725"/>
    </row>
    <row r="17726" spans="19:19" x14ac:dyDescent="0.2">
      <c r="S17726"/>
    </row>
    <row r="17727" spans="19:19" x14ac:dyDescent="0.2">
      <c r="S17727"/>
    </row>
    <row r="17728" spans="19:19" x14ac:dyDescent="0.2">
      <c r="S17728"/>
    </row>
    <row r="17729" spans="19:19" x14ac:dyDescent="0.2">
      <c r="S17729"/>
    </row>
    <row r="17730" spans="19:19" x14ac:dyDescent="0.2">
      <c r="S17730"/>
    </row>
    <row r="17731" spans="19:19" x14ac:dyDescent="0.2">
      <c r="S17731"/>
    </row>
    <row r="17732" spans="19:19" x14ac:dyDescent="0.2">
      <c r="S17732"/>
    </row>
    <row r="17733" spans="19:19" x14ac:dyDescent="0.2">
      <c r="S17733"/>
    </row>
    <row r="17734" spans="19:19" x14ac:dyDescent="0.2">
      <c r="S17734"/>
    </row>
    <row r="17735" spans="19:19" x14ac:dyDescent="0.2">
      <c r="S17735"/>
    </row>
    <row r="17736" spans="19:19" x14ac:dyDescent="0.2">
      <c r="S17736"/>
    </row>
    <row r="17737" spans="19:19" x14ac:dyDescent="0.2">
      <c r="S17737"/>
    </row>
    <row r="17738" spans="19:19" x14ac:dyDescent="0.2">
      <c r="S17738"/>
    </row>
    <row r="17739" spans="19:19" x14ac:dyDescent="0.2">
      <c r="S17739"/>
    </row>
    <row r="17740" spans="19:19" x14ac:dyDescent="0.2">
      <c r="S17740"/>
    </row>
    <row r="17741" spans="19:19" x14ac:dyDescent="0.2">
      <c r="S17741"/>
    </row>
    <row r="17742" spans="19:19" x14ac:dyDescent="0.2">
      <c r="S17742"/>
    </row>
    <row r="17743" spans="19:19" x14ac:dyDescent="0.2">
      <c r="S17743"/>
    </row>
    <row r="17744" spans="19:19" x14ac:dyDescent="0.2">
      <c r="S17744"/>
    </row>
    <row r="17745" spans="19:19" x14ac:dyDescent="0.2">
      <c r="S17745"/>
    </row>
    <row r="17746" spans="19:19" x14ac:dyDescent="0.2">
      <c r="S17746"/>
    </row>
    <row r="17747" spans="19:19" x14ac:dyDescent="0.2">
      <c r="S17747"/>
    </row>
    <row r="17748" spans="19:19" x14ac:dyDescent="0.2">
      <c r="S17748"/>
    </row>
    <row r="17749" spans="19:19" x14ac:dyDescent="0.2">
      <c r="S17749"/>
    </row>
    <row r="17750" spans="19:19" x14ac:dyDescent="0.2">
      <c r="S17750"/>
    </row>
    <row r="17751" spans="19:19" x14ac:dyDescent="0.2">
      <c r="S17751"/>
    </row>
    <row r="17752" spans="19:19" x14ac:dyDescent="0.2">
      <c r="S17752"/>
    </row>
    <row r="17753" spans="19:19" x14ac:dyDescent="0.2">
      <c r="S17753"/>
    </row>
    <row r="17754" spans="19:19" x14ac:dyDescent="0.2">
      <c r="S17754"/>
    </row>
    <row r="17755" spans="19:19" x14ac:dyDescent="0.2">
      <c r="S17755"/>
    </row>
    <row r="17756" spans="19:19" x14ac:dyDescent="0.2">
      <c r="S17756"/>
    </row>
    <row r="17757" spans="19:19" x14ac:dyDescent="0.2">
      <c r="S17757"/>
    </row>
    <row r="17758" spans="19:19" x14ac:dyDescent="0.2">
      <c r="S17758"/>
    </row>
    <row r="17759" spans="19:19" x14ac:dyDescent="0.2">
      <c r="S17759"/>
    </row>
    <row r="17760" spans="19:19" x14ac:dyDescent="0.2">
      <c r="S17760"/>
    </row>
    <row r="17761" spans="19:19" x14ac:dyDescent="0.2">
      <c r="S17761"/>
    </row>
    <row r="17762" spans="19:19" x14ac:dyDescent="0.2">
      <c r="S17762"/>
    </row>
    <row r="17763" spans="19:19" x14ac:dyDescent="0.2">
      <c r="S17763"/>
    </row>
    <row r="17764" spans="19:19" x14ac:dyDescent="0.2">
      <c r="S17764"/>
    </row>
    <row r="17765" spans="19:19" x14ac:dyDescent="0.2">
      <c r="S17765"/>
    </row>
    <row r="17766" spans="19:19" x14ac:dyDescent="0.2">
      <c r="S17766"/>
    </row>
    <row r="17767" spans="19:19" x14ac:dyDescent="0.2">
      <c r="S17767"/>
    </row>
    <row r="17768" spans="19:19" x14ac:dyDescent="0.2">
      <c r="S17768"/>
    </row>
    <row r="17769" spans="19:19" x14ac:dyDescent="0.2">
      <c r="S17769"/>
    </row>
    <row r="17770" spans="19:19" x14ac:dyDescent="0.2">
      <c r="S17770"/>
    </row>
    <row r="17771" spans="19:19" x14ac:dyDescent="0.2">
      <c r="S17771"/>
    </row>
    <row r="17772" spans="19:19" x14ac:dyDescent="0.2">
      <c r="S17772"/>
    </row>
    <row r="17773" spans="19:19" x14ac:dyDescent="0.2">
      <c r="S17773"/>
    </row>
    <row r="17774" spans="19:19" x14ac:dyDescent="0.2">
      <c r="S17774"/>
    </row>
    <row r="17775" spans="19:19" x14ac:dyDescent="0.2">
      <c r="S17775"/>
    </row>
    <row r="17776" spans="19:19" x14ac:dyDescent="0.2">
      <c r="S17776"/>
    </row>
    <row r="17777" spans="19:19" x14ac:dyDescent="0.2">
      <c r="S17777"/>
    </row>
    <row r="17778" spans="19:19" x14ac:dyDescent="0.2">
      <c r="S17778"/>
    </row>
    <row r="17779" spans="19:19" x14ac:dyDescent="0.2">
      <c r="S17779"/>
    </row>
    <row r="17780" spans="19:19" x14ac:dyDescent="0.2">
      <c r="S17780"/>
    </row>
    <row r="17781" spans="19:19" x14ac:dyDescent="0.2">
      <c r="S17781"/>
    </row>
    <row r="17782" spans="19:19" x14ac:dyDescent="0.2">
      <c r="S17782"/>
    </row>
    <row r="17783" spans="19:19" x14ac:dyDescent="0.2">
      <c r="S17783"/>
    </row>
    <row r="17784" spans="19:19" x14ac:dyDescent="0.2">
      <c r="S17784"/>
    </row>
    <row r="17785" spans="19:19" x14ac:dyDescent="0.2">
      <c r="S17785"/>
    </row>
    <row r="17786" spans="19:19" x14ac:dyDescent="0.2">
      <c r="S17786"/>
    </row>
    <row r="17787" spans="19:19" x14ac:dyDescent="0.2">
      <c r="S17787"/>
    </row>
    <row r="17788" spans="19:19" x14ac:dyDescent="0.2">
      <c r="S17788"/>
    </row>
    <row r="17789" spans="19:19" x14ac:dyDescent="0.2">
      <c r="S17789"/>
    </row>
    <row r="17790" spans="19:19" x14ac:dyDescent="0.2">
      <c r="S17790"/>
    </row>
    <row r="17791" spans="19:19" x14ac:dyDescent="0.2">
      <c r="S17791"/>
    </row>
    <row r="17792" spans="19:19" x14ac:dyDescent="0.2">
      <c r="S17792"/>
    </row>
    <row r="17793" spans="19:19" x14ac:dyDescent="0.2">
      <c r="S17793"/>
    </row>
    <row r="17794" spans="19:19" x14ac:dyDescent="0.2">
      <c r="S17794"/>
    </row>
    <row r="17795" spans="19:19" x14ac:dyDescent="0.2">
      <c r="S17795"/>
    </row>
    <row r="17796" spans="19:19" x14ac:dyDescent="0.2">
      <c r="S17796"/>
    </row>
    <row r="17797" spans="19:19" x14ac:dyDescent="0.2">
      <c r="S17797"/>
    </row>
    <row r="17798" spans="19:19" x14ac:dyDescent="0.2">
      <c r="S17798"/>
    </row>
    <row r="17799" spans="19:19" x14ac:dyDescent="0.2">
      <c r="S17799"/>
    </row>
    <row r="17800" spans="19:19" x14ac:dyDescent="0.2">
      <c r="S17800"/>
    </row>
    <row r="17801" spans="19:19" x14ac:dyDescent="0.2">
      <c r="S17801"/>
    </row>
    <row r="17802" spans="19:19" x14ac:dyDescent="0.2">
      <c r="S17802"/>
    </row>
    <row r="17803" spans="19:19" x14ac:dyDescent="0.2">
      <c r="S17803"/>
    </row>
    <row r="17804" spans="19:19" x14ac:dyDescent="0.2">
      <c r="S17804"/>
    </row>
    <row r="17805" spans="19:19" x14ac:dyDescent="0.2">
      <c r="S17805"/>
    </row>
    <row r="17806" spans="19:19" x14ac:dyDescent="0.2">
      <c r="S17806"/>
    </row>
    <row r="17807" spans="19:19" x14ac:dyDescent="0.2">
      <c r="S17807"/>
    </row>
    <row r="17808" spans="19:19" x14ac:dyDescent="0.2">
      <c r="S17808"/>
    </row>
    <row r="17809" spans="19:19" x14ac:dyDescent="0.2">
      <c r="S17809"/>
    </row>
    <row r="17810" spans="19:19" x14ac:dyDescent="0.2">
      <c r="S17810"/>
    </row>
    <row r="17811" spans="19:19" x14ac:dyDescent="0.2">
      <c r="S17811"/>
    </row>
    <row r="17812" spans="19:19" x14ac:dyDescent="0.2">
      <c r="S17812"/>
    </row>
    <row r="17813" spans="19:19" x14ac:dyDescent="0.2">
      <c r="S17813"/>
    </row>
    <row r="17814" spans="19:19" x14ac:dyDescent="0.2">
      <c r="S17814"/>
    </row>
    <row r="17815" spans="19:19" x14ac:dyDescent="0.2">
      <c r="S17815"/>
    </row>
    <row r="17816" spans="19:19" x14ac:dyDescent="0.2">
      <c r="S17816"/>
    </row>
    <row r="17817" spans="19:19" x14ac:dyDescent="0.2">
      <c r="S17817"/>
    </row>
    <row r="17818" spans="19:19" x14ac:dyDescent="0.2">
      <c r="S17818"/>
    </row>
    <row r="17819" spans="19:19" x14ac:dyDescent="0.2">
      <c r="S17819"/>
    </row>
    <row r="17820" spans="19:19" x14ac:dyDescent="0.2">
      <c r="S17820"/>
    </row>
    <row r="17821" spans="19:19" x14ac:dyDescent="0.2">
      <c r="S17821"/>
    </row>
    <row r="17822" spans="19:19" x14ac:dyDescent="0.2">
      <c r="S17822"/>
    </row>
    <row r="17823" spans="19:19" x14ac:dyDescent="0.2">
      <c r="S17823"/>
    </row>
    <row r="17824" spans="19:19" x14ac:dyDescent="0.2">
      <c r="S17824"/>
    </row>
    <row r="17825" spans="19:19" x14ac:dyDescent="0.2">
      <c r="S17825"/>
    </row>
    <row r="17826" spans="19:19" x14ac:dyDescent="0.2">
      <c r="S17826"/>
    </row>
    <row r="17827" spans="19:19" x14ac:dyDescent="0.2">
      <c r="S17827"/>
    </row>
    <row r="17828" spans="19:19" x14ac:dyDescent="0.2">
      <c r="S17828"/>
    </row>
    <row r="17829" spans="19:19" x14ac:dyDescent="0.2">
      <c r="S17829"/>
    </row>
    <row r="17830" spans="19:19" x14ac:dyDescent="0.2">
      <c r="S17830"/>
    </row>
    <row r="17831" spans="19:19" x14ac:dyDescent="0.2">
      <c r="S17831"/>
    </row>
    <row r="17832" spans="19:19" x14ac:dyDescent="0.2">
      <c r="S17832"/>
    </row>
    <row r="17833" spans="19:19" x14ac:dyDescent="0.2">
      <c r="S17833"/>
    </row>
    <row r="17834" spans="19:19" x14ac:dyDescent="0.2">
      <c r="S17834"/>
    </row>
    <row r="17835" spans="19:19" x14ac:dyDescent="0.2">
      <c r="S17835"/>
    </row>
    <row r="17836" spans="19:19" x14ac:dyDescent="0.2">
      <c r="S17836"/>
    </row>
    <row r="17837" spans="19:19" x14ac:dyDescent="0.2">
      <c r="S17837"/>
    </row>
    <row r="17838" spans="19:19" x14ac:dyDescent="0.2">
      <c r="S17838"/>
    </row>
    <row r="17839" spans="19:19" x14ac:dyDescent="0.2">
      <c r="S17839"/>
    </row>
    <row r="17840" spans="19:19" x14ac:dyDescent="0.2">
      <c r="S17840"/>
    </row>
    <row r="17841" spans="19:19" x14ac:dyDescent="0.2">
      <c r="S17841"/>
    </row>
    <row r="17842" spans="19:19" x14ac:dyDescent="0.2">
      <c r="S17842"/>
    </row>
    <row r="17843" spans="19:19" x14ac:dyDescent="0.2">
      <c r="S17843"/>
    </row>
    <row r="17844" spans="19:19" x14ac:dyDescent="0.2">
      <c r="S17844"/>
    </row>
    <row r="17845" spans="19:19" x14ac:dyDescent="0.2">
      <c r="S17845"/>
    </row>
    <row r="17846" spans="19:19" x14ac:dyDescent="0.2">
      <c r="S17846"/>
    </row>
    <row r="17847" spans="19:19" x14ac:dyDescent="0.2">
      <c r="S17847"/>
    </row>
    <row r="17848" spans="19:19" x14ac:dyDescent="0.2">
      <c r="S17848"/>
    </row>
    <row r="17849" spans="19:19" x14ac:dyDescent="0.2">
      <c r="S17849"/>
    </row>
    <row r="17850" spans="19:19" x14ac:dyDescent="0.2">
      <c r="S17850"/>
    </row>
    <row r="17851" spans="19:19" x14ac:dyDescent="0.2">
      <c r="S17851"/>
    </row>
    <row r="17852" spans="19:19" x14ac:dyDescent="0.2">
      <c r="S17852"/>
    </row>
    <row r="17853" spans="19:19" x14ac:dyDescent="0.2">
      <c r="S17853"/>
    </row>
    <row r="17854" spans="19:19" x14ac:dyDescent="0.2">
      <c r="S17854"/>
    </row>
    <row r="17855" spans="19:19" x14ac:dyDescent="0.2">
      <c r="S17855"/>
    </row>
    <row r="17856" spans="19:19" x14ac:dyDescent="0.2">
      <c r="S17856"/>
    </row>
    <row r="17857" spans="19:19" x14ac:dyDescent="0.2">
      <c r="S17857"/>
    </row>
    <row r="17858" spans="19:19" x14ac:dyDescent="0.2">
      <c r="S17858"/>
    </row>
    <row r="17859" spans="19:19" x14ac:dyDescent="0.2">
      <c r="S17859"/>
    </row>
    <row r="17860" spans="19:19" x14ac:dyDescent="0.2">
      <c r="S17860"/>
    </row>
    <row r="17861" spans="19:19" x14ac:dyDescent="0.2">
      <c r="S17861"/>
    </row>
    <row r="17862" spans="19:19" x14ac:dyDescent="0.2">
      <c r="S17862"/>
    </row>
    <row r="17863" spans="19:19" x14ac:dyDescent="0.2">
      <c r="S17863"/>
    </row>
    <row r="17864" spans="19:19" x14ac:dyDescent="0.2">
      <c r="S17864"/>
    </row>
    <row r="17865" spans="19:19" x14ac:dyDescent="0.2">
      <c r="S17865"/>
    </row>
    <row r="17866" spans="19:19" x14ac:dyDescent="0.2">
      <c r="S17866"/>
    </row>
    <row r="17867" spans="19:19" x14ac:dyDescent="0.2">
      <c r="S17867"/>
    </row>
    <row r="17868" spans="19:19" x14ac:dyDescent="0.2">
      <c r="S17868"/>
    </row>
    <row r="17869" spans="19:19" x14ac:dyDescent="0.2">
      <c r="S17869"/>
    </row>
    <row r="17870" spans="19:19" x14ac:dyDescent="0.2">
      <c r="S17870"/>
    </row>
    <row r="17871" spans="19:19" x14ac:dyDescent="0.2">
      <c r="S17871"/>
    </row>
    <row r="17872" spans="19:19" x14ac:dyDescent="0.2">
      <c r="S17872"/>
    </row>
    <row r="17873" spans="19:19" x14ac:dyDescent="0.2">
      <c r="S17873"/>
    </row>
    <row r="17874" spans="19:19" x14ac:dyDescent="0.2">
      <c r="S17874"/>
    </row>
    <row r="17875" spans="19:19" x14ac:dyDescent="0.2">
      <c r="S17875"/>
    </row>
    <row r="17876" spans="19:19" x14ac:dyDescent="0.2">
      <c r="S17876"/>
    </row>
    <row r="17877" spans="19:19" x14ac:dyDescent="0.2">
      <c r="S17877"/>
    </row>
    <row r="17878" spans="19:19" x14ac:dyDescent="0.2">
      <c r="S17878"/>
    </row>
    <row r="17879" spans="19:19" x14ac:dyDescent="0.2">
      <c r="S17879"/>
    </row>
    <row r="17880" spans="19:19" x14ac:dyDescent="0.2">
      <c r="S17880"/>
    </row>
    <row r="17881" spans="19:19" x14ac:dyDescent="0.2">
      <c r="S17881"/>
    </row>
    <row r="17882" spans="19:19" x14ac:dyDescent="0.2">
      <c r="S17882"/>
    </row>
    <row r="17883" spans="19:19" x14ac:dyDescent="0.2">
      <c r="S17883"/>
    </row>
    <row r="17884" spans="19:19" x14ac:dyDescent="0.2">
      <c r="S17884"/>
    </row>
    <row r="17885" spans="19:19" x14ac:dyDescent="0.2">
      <c r="S17885"/>
    </row>
    <row r="17886" spans="19:19" x14ac:dyDescent="0.2">
      <c r="S17886"/>
    </row>
    <row r="17887" spans="19:19" x14ac:dyDescent="0.2">
      <c r="S17887"/>
    </row>
    <row r="17888" spans="19:19" x14ac:dyDescent="0.2">
      <c r="S17888"/>
    </row>
    <row r="17889" spans="19:19" x14ac:dyDescent="0.2">
      <c r="S17889"/>
    </row>
    <row r="17890" spans="19:19" x14ac:dyDescent="0.2">
      <c r="S17890"/>
    </row>
    <row r="17891" spans="19:19" x14ac:dyDescent="0.2">
      <c r="S17891"/>
    </row>
    <row r="17892" spans="19:19" x14ac:dyDescent="0.2">
      <c r="S17892"/>
    </row>
    <row r="17893" spans="19:19" x14ac:dyDescent="0.2">
      <c r="S17893"/>
    </row>
    <row r="17894" spans="19:19" x14ac:dyDescent="0.2">
      <c r="S17894"/>
    </row>
    <row r="17895" spans="19:19" x14ac:dyDescent="0.2">
      <c r="S17895"/>
    </row>
    <row r="17896" spans="19:19" x14ac:dyDescent="0.2">
      <c r="S17896"/>
    </row>
    <row r="17897" spans="19:19" x14ac:dyDescent="0.2">
      <c r="S17897"/>
    </row>
    <row r="17898" spans="19:19" x14ac:dyDescent="0.2">
      <c r="S17898"/>
    </row>
    <row r="17899" spans="19:19" x14ac:dyDescent="0.2">
      <c r="S17899"/>
    </row>
    <row r="17900" spans="19:19" x14ac:dyDescent="0.2">
      <c r="S17900"/>
    </row>
    <row r="17901" spans="19:19" x14ac:dyDescent="0.2">
      <c r="S17901"/>
    </row>
    <row r="17902" spans="19:19" x14ac:dyDescent="0.2">
      <c r="S17902"/>
    </row>
    <row r="17903" spans="19:19" x14ac:dyDescent="0.2">
      <c r="S17903"/>
    </row>
    <row r="17904" spans="19:19" x14ac:dyDescent="0.2">
      <c r="S17904"/>
    </row>
    <row r="17905" spans="19:19" x14ac:dyDescent="0.2">
      <c r="S17905"/>
    </row>
    <row r="17906" spans="19:19" x14ac:dyDescent="0.2">
      <c r="S17906"/>
    </row>
    <row r="17907" spans="19:19" x14ac:dyDescent="0.2">
      <c r="S17907"/>
    </row>
    <row r="17908" spans="19:19" x14ac:dyDescent="0.2">
      <c r="S17908"/>
    </row>
    <row r="17909" spans="19:19" x14ac:dyDescent="0.2">
      <c r="S17909"/>
    </row>
    <row r="17910" spans="19:19" x14ac:dyDescent="0.2">
      <c r="S17910"/>
    </row>
    <row r="17911" spans="19:19" x14ac:dyDescent="0.2">
      <c r="S17911"/>
    </row>
    <row r="17912" spans="19:19" x14ac:dyDescent="0.2">
      <c r="S17912"/>
    </row>
    <row r="17913" spans="19:19" x14ac:dyDescent="0.2">
      <c r="S17913"/>
    </row>
    <row r="17914" spans="19:19" x14ac:dyDescent="0.2">
      <c r="S17914"/>
    </row>
    <row r="17915" spans="19:19" x14ac:dyDescent="0.2">
      <c r="S17915"/>
    </row>
    <row r="17916" spans="19:19" x14ac:dyDescent="0.2">
      <c r="S17916"/>
    </row>
    <row r="17917" spans="19:19" x14ac:dyDescent="0.2">
      <c r="S17917"/>
    </row>
    <row r="17918" spans="19:19" x14ac:dyDescent="0.2">
      <c r="S17918"/>
    </row>
    <row r="17919" spans="19:19" x14ac:dyDescent="0.2">
      <c r="S17919"/>
    </row>
    <row r="17920" spans="19:19" x14ac:dyDescent="0.2">
      <c r="S17920"/>
    </row>
    <row r="17921" spans="19:19" x14ac:dyDescent="0.2">
      <c r="S17921"/>
    </row>
    <row r="17922" spans="19:19" x14ac:dyDescent="0.2">
      <c r="S17922"/>
    </row>
    <row r="17923" spans="19:19" x14ac:dyDescent="0.2">
      <c r="S17923"/>
    </row>
    <row r="17924" spans="19:19" x14ac:dyDescent="0.2">
      <c r="S17924"/>
    </row>
    <row r="17925" spans="19:19" x14ac:dyDescent="0.2">
      <c r="S17925"/>
    </row>
    <row r="17926" spans="19:19" x14ac:dyDescent="0.2">
      <c r="S17926"/>
    </row>
    <row r="17927" spans="19:19" x14ac:dyDescent="0.2">
      <c r="S17927"/>
    </row>
    <row r="17928" spans="19:19" x14ac:dyDescent="0.2">
      <c r="S17928"/>
    </row>
    <row r="17929" spans="19:19" x14ac:dyDescent="0.2">
      <c r="S17929"/>
    </row>
    <row r="17930" spans="19:19" x14ac:dyDescent="0.2">
      <c r="S17930"/>
    </row>
    <row r="17931" spans="19:19" x14ac:dyDescent="0.2">
      <c r="S17931"/>
    </row>
    <row r="17932" spans="19:19" x14ac:dyDescent="0.2">
      <c r="S17932"/>
    </row>
    <row r="17933" spans="19:19" x14ac:dyDescent="0.2">
      <c r="S17933"/>
    </row>
    <row r="17934" spans="19:19" x14ac:dyDescent="0.2">
      <c r="S17934"/>
    </row>
    <row r="17935" spans="19:19" x14ac:dyDescent="0.2">
      <c r="S17935"/>
    </row>
    <row r="17936" spans="19:19" x14ac:dyDescent="0.2">
      <c r="S17936"/>
    </row>
    <row r="17937" spans="19:19" x14ac:dyDescent="0.2">
      <c r="S17937"/>
    </row>
    <row r="17938" spans="19:19" x14ac:dyDescent="0.2">
      <c r="S17938"/>
    </row>
    <row r="17939" spans="19:19" x14ac:dyDescent="0.2">
      <c r="S17939"/>
    </row>
    <row r="17940" spans="19:19" x14ac:dyDescent="0.2">
      <c r="S17940"/>
    </row>
    <row r="17941" spans="19:19" x14ac:dyDescent="0.2">
      <c r="S17941"/>
    </row>
    <row r="17942" spans="19:19" x14ac:dyDescent="0.2">
      <c r="S17942"/>
    </row>
    <row r="17943" spans="19:19" x14ac:dyDescent="0.2">
      <c r="S17943"/>
    </row>
    <row r="17944" spans="19:19" x14ac:dyDescent="0.2">
      <c r="S17944"/>
    </row>
    <row r="17945" spans="19:19" x14ac:dyDescent="0.2">
      <c r="S17945"/>
    </row>
    <row r="17946" spans="19:19" x14ac:dyDescent="0.2">
      <c r="S17946"/>
    </row>
    <row r="17947" spans="19:19" x14ac:dyDescent="0.2">
      <c r="S17947"/>
    </row>
    <row r="17948" spans="19:19" x14ac:dyDescent="0.2">
      <c r="S17948"/>
    </row>
    <row r="17949" spans="19:19" x14ac:dyDescent="0.2">
      <c r="S17949"/>
    </row>
    <row r="17950" spans="19:19" x14ac:dyDescent="0.2">
      <c r="S17950"/>
    </row>
    <row r="17951" spans="19:19" x14ac:dyDescent="0.2">
      <c r="S17951"/>
    </row>
    <row r="17952" spans="19:19" x14ac:dyDescent="0.2">
      <c r="S17952"/>
    </row>
    <row r="17953" spans="19:19" x14ac:dyDescent="0.2">
      <c r="S17953"/>
    </row>
    <row r="17954" spans="19:19" x14ac:dyDescent="0.2">
      <c r="S17954"/>
    </row>
    <row r="17955" spans="19:19" x14ac:dyDescent="0.2">
      <c r="S17955"/>
    </row>
    <row r="17956" spans="19:19" x14ac:dyDescent="0.2">
      <c r="S17956"/>
    </row>
    <row r="17957" spans="19:19" x14ac:dyDescent="0.2">
      <c r="S17957"/>
    </row>
    <row r="17958" spans="19:19" x14ac:dyDescent="0.2">
      <c r="S17958"/>
    </row>
    <row r="17959" spans="19:19" x14ac:dyDescent="0.2">
      <c r="S17959"/>
    </row>
    <row r="17960" spans="19:19" x14ac:dyDescent="0.2">
      <c r="S17960"/>
    </row>
    <row r="17961" spans="19:19" x14ac:dyDescent="0.2">
      <c r="S17961"/>
    </row>
    <row r="17962" spans="19:19" x14ac:dyDescent="0.2">
      <c r="S17962"/>
    </row>
    <row r="17963" spans="19:19" x14ac:dyDescent="0.2">
      <c r="S17963"/>
    </row>
    <row r="17964" spans="19:19" x14ac:dyDescent="0.2">
      <c r="S17964"/>
    </row>
    <row r="17965" spans="19:19" x14ac:dyDescent="0.2">
      <c r="S17965"/>
    </row>
    <row r="17966" spans="19:19" x14ac:dyDescent="0.2">
      <c r="S17966"/>
    </row>
    <row r="17967" spans="19:19" x14ac:dyDescent="0.2">
      <c r="S17967"/>
    </row>
    <row r="17968" spans="19:19" x14ac:dyDescent="0.2">
      <c r="S17968"/>
    </row>
    <row r="17969" spans="19:19" x14ac:dyDescent="0.2">
      <c r="S17969"/>
    </row>
    <row r="17970" spans="19:19" x14ac:dyDescent="0.2">
      <c r="S17970"/>
    </row>
    <row r="17971" spans="19:19" x14ac:dyDescent="0.2">
      <c r="S17971"/>
    </row>
    <row r="17972" spans="19:19" x14ac:dyDescent="0.2">
      <c r="S17972"/>
    </row>
    <row r="17973" spans="19:19" x14ac:dyDescent="0.2">
      <c r="S17973"/>
    </row>
    <row r="17974" spans="19:19" x14ac:dyDescent="0.2">
      <c r="S17974"/>
    </row>
    <row r="17975" spans="19:19" x14ac:dyDescent="0.2">
      <c r="S17975"/>
    </row>
    <row r="17976" spans="19:19" x14ac:dyDescent="0.2">
      <c r="S17976"/>
    </row>
    <row r="17977" spans="19:19" x14ac:dyDescent="0.2">
      <c r="S17977"/>
    </row>
    <row r="17978" spans="19:19" x14ac:dyDescent="0.2">
      <c r="S17978"/>
    </row>
    <row r="17979" spans="19:19" x14ac:dyDescent="0.2">
      <c r="S17979"/>
    </row>
    <row r="17980" spans="19:19" x14ac:dyDescent="0.2">
      <c r="S17980"/>
    </row>
    <row r="17981" spans="19:19" x14ac:dyDescent="0.2">
      <c r="S17981"/>
    </row>
    <row r="17982" spans="19:19" x14ac:dyDescent="0.2">
      <c r="S17982"/>
    </row>
    <row r="17983" spans="19:19" x14ac:dyDescent="0.2">
      <c r="S17983"/>
    </row>
    <row r="17984" spans="19:19" x14ac:dyDescent="0.2">
      <c r="S17984"/>
    </row>
    <row r="17985" spans="19:19" x14ac:dyDescent="0.2">
      <c r="S17985"/>
    </row>
    <row r="17986" spans="19:19" x14ac:dyDescent="0.2">
      <c r="S17986"/>
    </row>
    <row r="17987" spans="19:19" x14ac:dyDescent="0.2">
      <c r="S17987"/>
    </row>
    <row r="17988" spans="19:19" x14ac:dyDescent="0.2">
      <c r="S17988"/>
    </row>
    <row r="17989" spans="19:19" x14ac:dyDescent="0.2">
      <c r="S17989"/>
    </row>
    <row r="17990" spans="19:19" x14ac:dyDescent="0.2">
      <c r="S17990"/>
    </row>
    <row r="17991" spans="19:19" x14ac:dyDescent="0.2">
      <c r="S17991"/>
    </row>
    <row r="17992" spans="19:19" x14ac:dyDescent="0.2">
      <c r="S17992"/>
    </row>
    <row r="17993" spans="19:19" x14ac:dyDescent="0.2">
      <c r="S17993"/>
    </row>
    <row r="17994" spans="19:19" x14ac:dyDescent="0.2">
      <c r="S17994"/>
    </row>
    <row r="17995" spans="19:19" x14ac:dyDescent="0.2">
      <c r="S17995"/>
    </row>
    <row r="17996" spans="19:19" x14ac:dyDescent="0.2">
      <c r="S17996"/>
    </row>
    <row r="17997" spans="19:19" x14ac:dyDescent="0.2">
      <c r="S17997"/>
    </row>
    <row r="17998" spans="19:19" x14ac:dyDescent="0.2">
      <c r="S17998"/>
    </row>
    <row r="17999" spans="19:19" x14ac:dyDescent="0.2">
      <c r="S17999"/>
    </row>
    <row r="18000" spans="19:19" x14ac:dyDescent="0.2">
      <c r="S18000"/>
    </row>
    <row r="18001" spans="19:19" x14ac:dyDescent="0.2">
      <c r="S18001"/>
    </row>
    <row r="18002" spans="19:19" x14ac:dyDescent="0.2">
      <c r="S18002"/>
    </row>
    <row r="18003" spans="19:19" x14ac:dyDescent="0.2">
      <c r="S18003"/>
    </row>
    <row r="18004" spans="19:19" x14ac:dyDescent="0.2">
      <c r="S18004"/>
    </row>
    <row r="18005" spans="19:19" x14ac:dyDescent="0.2">
      <c r="S18005"/>
    </row>
    <row r="18006" spans="19:19" x14ac:dyDescent="0.2">
      <c r="S18006"/>
    </row>
    <row r="18007" spans="19:19" x14ac:dyDescent="0.2">
      <c r="S18007"/>
    </row>
    <row r="18008" spans="19:19" x14ac:dyDescent="0.2">
      <c r="S18008"/>
    </row>
    <row r="18009" spans="19:19" x14ac:dyDescent="0.2">
      <c r="S18009"/>
    </row>
    <row r="18010" spans="19:19" x14ac:dyDescent="0.2">
      <c r="S18010"/>
    </row>
    <row r="18011" spans="19:19" x14ac:dyDescent="0.2">
      <c r="S18011"/>
    </row>
    <row r="18012" spans="19:19" x14ac:dyDescent="0.2">
      <c r="S18012"/>
    </row>
    <row r="18013" spans="19:19" x14ac:dyDescent="0.2">
      <c r="S18013"/>
    </row>
    <row r="18014" spans="19:19" x14ac:dyDescent="0.2">
      <c r="S18014"/>
    </row>
    <row r="18015" spans="19:19" x14ac:dyDescent="0.2">
      <c r="S18015"/>
    </row>
    <row r="18016" spans="19:19" x14ac:dyDescent="0.2">
      <c r="S18016"/>
    </row>
    <row r="18017" spans="19:19" x14ac:dyDescent="0.2">
      <c r="S18017"/>
    </row>
    <row r="18018" spans="19:19" x14ac:dyDescent="0.2">
      <c r="S18018"/>
    </row>
    <row r="18019" spans="19:19" x14ac:dyDescent="0.2">
      <c r="S18019"/>
    </row>
    <row r="18020" spans="19:19" x14ac:dyDescent="0.2">
      <c r="S18020"/>
    </row>
    <row r="18021" spans="19:19" x14ac:dyDescent="0.2">
      <c r="S18021"/>
    </row>
    <row r="18022" spans="19:19" x14ac:dyDescent="0.2">
      <c r="S18022"/>
    </row>
    <row r="18023" spans="19:19" x14ac:dyDescent="0.2">
      <c r="S18023"/>
    </row>
    <row r="18024" spans="19:19" x14ac:dyDescent="0.2">
      <c r="S18024"/>
    </row>
    <row r="18025" spans="19:19" x14ac:dyDescent="0.2">
      <c r="S18025"/>
    </row>
    <row r="18026" spans="19:19" x14ac:dyDescent="0.2">
      <c r="S18026"/>
    </row>
    <row r="18027" spans="19:19" x14ac:dyDescent="0.2">
      <c r="S18027"/>
    </row>
    <row r="18028" spans="19:19" x14ac:dyDescent="0.2">
      <c r="S18028"/>
    </row>
    <row r="18029" spans="19:19" x14ac:dyDescent="0.2">
      <c r="S18029"/>
    </row>
    <row r="18030" spans="19:19" x14ac:dyDescent="0.2">
      <c r="S18030"/>
    </row>
    <row r="18031" spans="19:19" x14ac:dyDescent="0.2">
      <c r="S18031"/>
    </row>
    <row r="18032" spans="19:19" x14ac:dyDescent="0.2">
      <c r="S18032"/>
    </row>
    <row r="18033" spans="19:19" x14ac:dyDescent="0.2">
      <c r="S18033"/>
    </row>
    <row r="18034" spans="19:19" x14ac:dyDescent="0.2">
      <c r="S18034"/>
    </row>
    <row r="18035" spans="19:19" x14ac:dyDescent="0.2">
      <c r="S18035"/>
    </row>
    <row r="18036" spans="19:19" x14ac:dyDescent="0.2">
      <c r="S18036"/>
    </row>
    <row r="18037" spans="19:19" x14ac:dyDescent="0.2">
      <c r="S18037"/>
    </row>
    <row r="18038" spans="19:19" x14ac:dyDescent="0.2">
      <c r="S18038"/>
    </row>
    <row r="18039" spans="19:19" x14ac:dyDescent="0.2">
      <c r="S18039"/>
    </row>
    <row r="18040" spans="19:19" x14ac:dyDescent="0.2">
      <c r="S18040"/>
    </row>
    <row r="18041" spans="19:19" x14ac:dyDescent="0.2">
      <c r="S18041"/>
    </row>
    <row r="18042" spans="19:19" x14ac:dyDescent="0.2">
      <c r="S18042"/>
    </row>
    <row r="18043" spans="19:19" x14ac:dyDescent="0.2">
      <c r="S18043"/>
    </row>
    <row r="18044" spans="19:19" x14ac:dyDescent="0.2">
      <c r="S18044"/>
    </row>
    <row r="18045" spans="19:19" x14ac:dyDescent="0.2">
      <c r="S18045"/>
    </row>
    <row r="18046" spans="19:19" x14ac:dyDescent="0.2">
      <c r="S18046"/>
    </row>
    <row r="18047" spans="19:19" x14ac:dyDescent="0.2">
      <c r="S18047"/>
    </row>
    <row r="18048" spans="19:19" x14ac:dyDescent="0.2">
      <c r="S18048"/>
    </row>
    <row r="18049" spans="19:19" x14ac:dyDescent="0.2">
      <c r="S18049"/>
    </row>
    <row r="18050" spans="19:19" x14ac:dyDescent="0.2">
      <c r="S18050"/>
    </row>
    <row r="18051" spans="19:19" x14ac:dyDescent="0.2">
      <c r="S18051"/>
    </row>
    <row r="18052" spans="19:19" x14ac:dyDescent="0.2">
      <c r="S18052"/>
    </row>
    <row r="18053" spans="19:19" x14ac:dyDescent="0.2">
      <c r="S18053"/>
    </row>
    <row r="18054" spans="19:19" x14ac:dyDescent="0.2">
      <c r="S18054"/>
    </row>
    <row r="18055" spans="19:19" x14ac:dyDescent="0.2">
      <c r="S18055"/>
    </row>
    <row r="18056" spans="19:19" x14ac:dyDescent="0.2">
      <c r="S18056"/>
    </row>
    <row r="18057" spans="19:19" x14ac:dyDescent="0.2">
      <c r="S18057"/>
    </row>
    <row r="18058" spans="19:19" x14ac:dyDescent="0.2">
      <c r="S18058"/>
    </row>
    <row r="18059" spans="19:19" x14ac:dyDescent="0.2">
      <c r="S18059"/>
    </row>
    <row r="18060" spans="19:19" x14ac:dyDescent="0.2">
      <c r="S18060"/>
    </row>
    <row r="18061" spans="19:19" x14ac:dyDescent="0.2">
      <c r="S18061"/>
    </row>
    <row r="18062" spans="19:19" x14ac:dyDescent="0.2">
      <c r="S18062"/>
    </row>
    <row r="18063" spans="19:19" x14ac:dyDescent="0.2">
      <c r="S18063"/>
    </row>
    <row r="18064" spans="19:19" x14ac:dyDescent="0.2">
      <c r="S18064"/>
    </row>
    <row r="18065" spans="19:19" x14ac:dyDescent="0.2">
      <c r="S18065"/>
    </row>
    <row r="18066" spans="19:19" x14ac:dyDescent="0.2">
      <c r="S18066"/>
    </row>
    <row r="18067" spans="19:19" x14ac:dyDescent="0.2">
      <c r="S18067"/>
    </row>
    <row r="18068" spans="19:19" x14ac:dyDescent="0.2">
      <c r="S18068"/>
    </row>
    <row r="18069" spans="19:19" x14ac:dyDescent="0.2">
      <c r="S18069"/>
    </row>
    <row r="18070" spans="19:19" x14ac:dyDescent="0.2">
      <c r="S18070"/>
    </row>
    <row r="18071" spans="19:19" x14ac:dyDescent="0.2">
      <c r="S18071"/>
    </row>
    <row r="18072" spans="19:19" x14ac:dyDescent="0.2">
      <c r="S18072"/>
    </row>
    <row r="18073" spans="19:19" x14ac:dyDescent="0.2">
      <c r="S18073"/>
    </row>
    <row r="18074" spans="19:19" x14ac:dyDescent="0.2">
      <c r="S18074"/>
    </row>
    <row r="18075" spans="19:19" x14ac:dyDescent="0.2">
      <c r="S18075"/>
    </row>
    <row r="18076" spans="19:19" x14ac:dyDescent="0.2">
      <c r="S18076"/>
    </row>
    <row r="18077" spans="19:19" x14ac:dyDescent="0.2">
      <c r="S18077"/>
    </row>
    <row r="18078" spans="19:19" x14ac:dyDescent="0.2">
      <c r="S18078"/>
    </row>
    <row r="18079" spans="19:19" x14ac:dyDescent="0.2">
      <c r="S18079"/>
    </row>
    <row r="18080" spans="19:19" x14ac:dyDescent="0.2">
      <c r="S18080"/>
    </row>
    <row r="18081" spans="19:19" x14ac:dyDescent="0.2">
      <c r="S18081"/>
    </row>
    <row r="18082" spans="19:19" x14ac:dyDescent="0.2">
      <c r="S18082"/>
    </row>
    <row r="18083" spans="19:19" x14ac:dyDescent="0.2">
      <c r="S18083"/>
    </row>
    <row r="18084" spans="19:19" x14ac:dyDescent="0.2">
      <c r="S18084"/>
    </row>
    <row r="18085" spans="19:19" x14ac:dyDescent="0.2">
      <c r="S18085"/>
    </row>
    <row r="18086" spans="19:19" x14ac:dyDescent="0.2">
      <c r="S18086"/>
    </row>
    <row r="18087" spans="19:19" x14ac:dyDescent="0.2">
      <c r="S18087"/>
    </row>
    <row r="18088" spans="19:19" x14ac:dyDescent="0.2">
      <c r="S18088"/>
    </row>
    <row r="18089" spans="19:19" x14ac:dyDescent="0.2">
      <c r="S18089"/>
    </row>
    <row r="18090" spans="19:19" x14ac:dyDescent="0.2">
      <c r="S18090"/>
    </row>
    <row r="18091" spans="19:19" x14ac:dyDescent="0.2">
      <c r="S18091"/>
    </row>
    <row r="18092" spans="19:19" x14ac:dyDescent="0.2">
      <c r="S18092"/>
    </row>
    <row r="18093" spans="19:19" x14ac:dyDescent="0.2">
      <c r="S18093"/>
    </row>
    <row r="18094" spans="19:19" x14ac:dyDescent="0.2">
      <c r="S18094"/>
    </row>
    <row r="18095" spans="19:19" x14ac:dyDescent="0.2">
      <c r="S18095"/>
    </row>
    <row r="18096" spans="19:19" x14ac:dyDescent="0.2">
      <c r="S18096"/>
    </row>
    <row r="18097" spans="19:19" x14ac:dyDescent="0.2">
      <c r="S18097"/>
    </row>
    <row r="18098" spans="19:19" x14ac:dyDescent="0.2">
      <c r="S18098"/>
    </row>
    <row r="18099" spans="19:19" x14ac:dyDescent="0.2">
      <c r="S18099"/>
    </row>
    <row r="18100" spans="19:19" x14ac:dyDescent="0.2">
      <c r="S18100"/>
    </row>
    <row r="18101" spans="19:19" x14ac:dyDescent="0.2">
      <c r="S18101"/>
    </row>
    <row r="18102" spans="19:19" x14ac:dyDescent="0.2">
      <c r="S18102"/>
    </row>
    <row r="18103" spans="19:19" x14ac:dyDescent="0.2">
      <c r="S18103"/>
    </row>
    <row r="18104" spans="19:19" x14ac:dyDescent="0.2">
      <c r="S18104"/>
    </row>
    <row r="18105" spans="19:19" x14ac:dyDescent="0.2">
      <c r="S18105"/>
    </row>
    <row r="18106" spans="19:19" x14ac:dyDescent="0.2">
      <c r="S18106"/>
    </row>
    <row r="18107" spans="19:19" x14ac:dyDescent="0.2">
      <c r="S18107"/>
    </row>
    <row r="18108" spans="19:19" x14ac:dyDescent="0.2">
      <c r="S18108"/>
    </row>
    <row r="18109" spans="19:19" x14ac:dyDescent="0.2">
      <c r="S18109"/>
    </row>
    <row r="18110" spans="19:19" x14ac:dyDescent="0.2">
      <c r="S18110"/>
    </row>
    <row r="18111" spans="19:19" x14ac:dyDescent="0.2">
      <c r="S18111"/>
    </row>
    <row r="18112" spans="19:19" x14ac:dyDescent="0.2">
      <c r="S18112"/>
    </row>
    <row r="18113" spans="19:19" x14ac:dyDescent="0.2">
      <c r="S18113"/>
    </row>
    <row r="18114" spans="19:19" x14ac:dyDescent="0.2">
      <c r="S18114"/>
    </row>
    <row r="18115" spans="19:19" x14ac:dyDescent="0.2">
      <c r="S18115"/>
    </row>
    <row r="18116" spans="19:19" x14ac:dyDescent="0.2">
      <c r="S18116"/>
    </row>
    <row r="18117" spans="19:19" x14ac:dyDescent="0.2">
      <c r="S18117"/>
    </row>
    <row r="18118" spans="19:19" x14ac:dyDescent="0.2">
      <c r="S18118"/>
    </row>
    <row r="18119" spans="19:19" x14ac:dyDescent="0.2">
      <c r="S18119"/>
    </row>
    <row r="18120" spans="19:19" x14ac:dyDescent="0.2">
      <c r="S18120"/>
    </row>
    <row r="18121" spans="19:19" x14ac:dyDescent="0.2">
      <c r="S18121"/>
    </row>
    <row r="18122" spans="19:19" x14ac:dyDescent="0.2">
      <c r="S18122"/>
    </row>
    <row r="18123" spans="19:19" x14ac:dyDescent="0.2">
      <c r="S18123"/>
    </row>
    <row r="18124" spans="19:19" x14ac:dyDescent="0.2">
      <c r="S18124"/>
    </row>
    <row r="18125" spans="19:19" x14ac:dyDescent="0.2">
      <c r="S18125"/>
    </row>
    <row r="18126" spans="19:19" x14ac:dyDescent="0.2">
      <c r="S18126"/>
    </row>
    <row r="18127" spans="19:19" x14ac:dyDescent="0.2">
      <c r="S18127"/>
    </row>
    <row r="18128" spans="19:19" x14ac:dyDescent="0.2">
      <c r="S18128"/>
    </row>
    <row r="18129" spans="19:19" x14ac:dyDescent="0.2">
      <c r="S18129"/>
    </row>
    <row r="18130" spans="19:19" x14ac:dyDescent="0.2">
      <c r="S18130"/>
    </row>
    <row r="18131" spans="19:19" x14ac:dyDescent="0.2">
      <c r="S18131"/>
    </row>
    <row r="18132" spans="19:19" x14ac:dyDescent="0.2">
      <c r="S18132"/>
    </row>
    <row r="18133" spans="19:19" x14ac:dyDescent="0.2">
      <c r="S18133"/>
    </row>
    <row r="18134" spans="19:19" x14ac:dyDescent="0.2">
      <c r="S18134"/>
    </row>
    <row r="18135" spans="19:19" x14ac:dyDescent="0.2">
      <c r="S18135"/>
    </row>
    <row r="18136" spans="19:19" x14ac:dyDescent="0.2">
      <c r="S18136"/>
    </row>
    <row r="18137" spans="19:19" x14ac:dyDescent="0.2">
      <c r="S18137"/>
    </row>
    <row r="18138" spans="19:19" x14ac:dyDescent="0.2">
      <c r="S18138"/>
    </row>
    <row r="18139" spans="19:19" x14ac:dyDescent="0.2">
      <c r="S18139"/>
    </row>
    <row r="18140" spans="19:19" x14ac:dyDescent="0.2">
      <c r="S18140"/>
    </row>
    <row r="18141" spans="19:19" x14ac:dyDescent="0.2">
      <c r="S18141"/>
    </row>
    <row r="18142" spans="19:19" x14ac:dyDescent="0.2">
      <c r="S18142"/>
    </row>
    <row r="18143" spans="19:19" x14ac:dyDescent="0.2">
      <c r="S18143"/>
    </row>
    <row r="18144" spans="19:19" x14ac:dyDescent="0.2">
      <c r="S18144"/>
    </row>
    <row r="18145" spans="19:19" x14ac:dyDescent="0.2">
      <c r="S18145"/>
    </row>
    <row r="18146" spans="19:19" x14ac:dyDescent="0.2">
      <c r="S18146"/>
    </row>
    <row r="18147" spans="19:19" x14ac:dyDescent="0.2">
      <c r="S18147"/>
    </row>
    <row r="18148" spans="19:19" x14ac:dyDescent="0.2">
      <c r="S18148"/>
    </row>
    <row r="18149" spans="19:19" x14ac:dyDescent="0.2">
      <c r="S18149"/>
    </row>
    <row r="18150" spans="19:19" x14ac:dyDescent="0.2">
      <c r="S18150"/>
    </row>
    <row r="18151" spans="19:19" x14ac:dyDescent="0.2">
      <c r="S18151"/>
    </row>
    <row r="18152" spans="19:19" x14ac:dyDescent="0.2">
      <c r="S18152"/>
    </row>
    <row r="18153" spans="19:19" x14ac:dyDescent="0.2">
      <c r="S18153"/>
    </row>
    <row r="18154" spans="19:19" x14ac:dyDescent="0.2">
      <c r="S18154"/>
    </row>
    <row r="18155" spans="19:19" x14ac:dyDescent="0.2">
      <c r="S18155"/>
    </row>
    <row r="18156" spans="19:19" x14ac:dyDescent="0.2">
      <c r="S18156"/>
    </row>
    <row r="18157" spans="19:19" x14ac:dyDescent="0.2">
      <c r="S18157"/>
    </row>
    <row r="18158" spans="19:19" x14ac:dyDescent="0.2">
      <c r="S18158"/>
    </row>
    <row r="18159" spans="19:19" x14ac:dyDescent="0.2">
      <c r="S18159"/>
    </row>
    <row r="18160" spans="19:19" x14ac:dyDescent="0.2">
      <c r="S18160"/>
    </row>
    <row r="18161" spans="19:19" x14ac:dyDescent="0.2">
      <c r="S18161"/>
    </row>
    <row r="18162" spans="19:19" x14ac:dyDescent="0.2">
      <c r="S18162"/>
    </row>
    <row r="18163" spans="19:19" x14ac:dyDescent="0.2">
      <c r="S18163"/>
    </row>
    <row r="18164" spans="19:19" x14ac:dyDescent="0.2">
      <c r="S18164"/>
    </row>
    <row r="18165" spans="19:19" x14ac:dyDescent="0.2">
      <c r="S18165"/>
    </row>
    <row r="18166" spans="19:19" x14ac:dyDescent="0.2">
      <c r="S18166"/>
    </row>
    <row r="18167" spans="19:19" x14ac:dyDescent="0.2">
      <c r="S18167"/>
    </row>
    <row r="18168" spans="19:19" x14ac:dyDescent="0.2">
      <c r="S18168"/>
    </row>
    <row r="18169" spans="19:19" x14ac:dyDescent="0.2">
      <c r="S18169"/>
    </row>
    <row r="18170" spans="19:19" x14ac:dyDescent="0.2">
      <c r="S18170"/>
    </row>
    <row r="18171" spans="19:19" x14ac:dyDescent="0.2">
      <c r="S18171"/>
    </row>
    <row r="18172" spans="19:19" x14ac:dyDescent="0.2">
      <c r="S18172"/>
    </row>
    <row r="18173" spans="19:19" x14ac:dyDescent="0.2">
      <c r="S18173"/>
    </row>
    <row r="18174" spans="19:19" x14ac:dyDescent="0.2">
      <c r="S18174"/>
    </row>
    <row r="18175" spans="19:19" x14ac:dyDescent="0.2">
      <c r="S18175"/>
    </row>
    <row r="18176" spans="19:19" x14ac:dyDescent="0.2">
      <c r="S18176"/>
    </row>
    <row r="18177" spans="19:19" x14ac:dyDescent="0.2">
      <c r="S18177"/>
    </row>
    <row r="18178" spans="19:19" x14ac:dyDescent="0.2">
      <c r="S18178"/>
    </row>
    <row r="18179" spans="19:19" x14ac:dyDescent="0.2">
      <c r="S18179"/>
    </row>
    <row r="18180" spans="19:19" x14ac:dyDescent="0.2">
      <c r="S18180"/>
    </row>
    <row r="18181" spans="19:19" x14ac:dyDescent="0.2">
      <c r="S18181"/>
    </row>
    <row r="18182" spans="19:19" x14ac:dyDescent="0.2">
      <c r="S18182"/>
    </row>
    <row r="18183" spans="19:19" x14ac:dyDescent="0.2">
      <c r="S18183"/>
    </row>
    <row r="18184" spans="19:19" x14ac:dyDescent="0.2">
      <c r="S18184"/>
    </row>
    <row r="18185" spans="19:19" x14ac:dyDescent="0.2">
      <c r="S18185"/>
    </row>
    <row r="18186" spans="19:19" x14ac:dyDescent="0.2">
      <c r="S18186"/>
    </row>
    <row r="18187" spans="19:19" x14ac:dyDescent="0.2">
      <c r="S18187"/>
    </row>
    <row r="18188" spans="19:19" x14ac:dyDescent="0.2">
      <c r="S18188"/>
    </row>
    <row r="18189" spans="19:19" x14ac:dyDescent="0.2">
      <c r="S18189"/>
    </row>
    <row r="18190" spans="19:19" x14ac:dyDescent="0.2">
      <c r="S18190"/>
    </row>
    <row r="18191" spans="19:19" x14ac:dyDescent="0.2">
      <c r="S18191"/>
    </row>
    <row r="18192" spans="19:19" x14ac:dyDescent="0.2">
      <c r="S18192"/>
    </row>
    <row r="18193" spans="19:19" x14ac:dyDescent="0.2">
      <c r="S18193"/>
    </row>
    <row r="18194" spans="19:19" x14ac:dyDescent="0.2">
      <c r="S18194"/>
    </row>
    <row r="18195" spans="19:19" x14ac:dyDescent="0.2">
      <c r="S18195"/>
    </row>
    <row r="18196" spans="19:19" x14ac:dyDescent="0.2">
      <c r="S18196"/>
    </row>
    <row r="18197" spans="19:19" x14ac:dyDescent="0.2">
      <c r="S18197"/>
    </row>
    <row r="18198" spans="19:19" x14ac:dyDescent="0.2">
      <c r="S18198"/>
    </row>
    <row r="18199" spans="19:19" x14ac:dyDescent="0.2">
      <c r="S18199"/>
    </row>
    <row r="18200" spans="19:19" x14ac:dyDescent="0.2">
      <c r="S18200"/>
    </row>
    <row r="18201" spans="19:19" x14ac:dyDescent="0.2">
      <c r="S18201"/>
    </row>
    <row r="18202" spans="19:19" x14ac:dyDescent="0.2">
      <c r="S18202"/>
    </row>
    <row r="18203" spans="19:19" x14ac:dyDescent="0.2">
      <c r="S18203"/>
    </row>
    <row r="18204" spans="19:19" x14ac:dyDescent="0.2">
      <c r="S18204"/>
    </row>
    <row r="18205" spans="19:19" x14ac:dyDescent="0.2">
      <c r="S18205"/>
    </row>
    <row r="18206" spans="19:19" x14ac:dyDescent="0.2">
      <c r="S18206"/>
    </row>
    <row r="18207" spans="19:19" x14ac:dyDescent="0.2">
      <c r="S18207"/>
    </row>
    <row r="18208" spans="19:19" x14ac:dyDescent="0.2">
      <c r="S18208"/>
    </row>
    <row r="18209" spans="19:19" x14ac:dyDescent="0.2">
      <c r="S18209"/>
    </row>
    <row r="18210" spans="19:19" x14ac:dyDescent="0.2">
      <c r="S18210"/>
    </row>
    <row r="18211" spans="19:19" x14ac:dyDescent="0.2">
      <c r="S18211"/>
    </row>
    <row r="18212" spans="19:19" x14ac:dyDescent="0.2">
      <c r="S18212"/>
    </row>
    <row r="18213" spans="19:19" x14ac:dyDescent="0.2">
      <c r="S18213"/>
    </row>
    <row r="18214" spans="19:19" x14ac:dyDescent="0.2">
      <c r="S18214"/>
    </row>
    <row r="18215" spans="19:19" x14ac:dyDescent="0.2">
      <c r="S18215"/>
    </row>
    <row r="18216" spans="19:19" x14ac:dyDescent="0.2">
      <c r="S18216"/>
    </row>
    <row r="18217" spans="19:19" x14ac:dyDescent="0.2">
      <c r="S18217"/>
    </row>
    <row r="18218" spans="19:19" x14ac:dyDescent="0.2">
      <c r="S18218"/>
    </row>
    <row r="18219" spans="19:19" x14ac:dyDescent="0.2">
      <c r="S18219"/>
    </row>
    <row r="18220" spans="19:19" x14ac:dyDescent="0.2">
      <c r="S18220"/>
    </row>
    <row r="18221" spans="19:19" x14ac:dyDescent="0.2">
      <c r="S18221"/>
    </row>
    <row r="18222" spans="19:19" x14ac:dyDescent="0.2">
      <c r="S18222"/>
    </row>
    <row r="18223" spans="19:19" x14ac:dyDescent="0.2">
      <c r="S18223"/>
    </row>
    <row r="18224" spans="19:19" x14ac:dyDescent="0.2">
      <c r="S18224"/>
    </row>
    <row r="18225" spans="19:19" x14ac:dyDescent="0.2">
      <c r="S18225"/>
    </row>
    <row r="18226" spans="19:19" x14ac:dyDescent="0.2">
      <c r="S18226"/>
    </row>
    <row r="18227" spans="19:19" x14ac:dyDescent="0.2">
      <c r="S18227"/>
    </row>
    <row r="18228" spans="19:19" x14ac:dyDescent="0.2">
      <c r="S18228"/>
    </row>
    <row r="18229" spans="19:19" x14ac:dyDescent="0.2">
      <c r="S18229"/>
    </row>
    <row r="18230" spans="19:19" x14ac:dyDescent="0.2">
      <c r="S18230"/>
    </row>
    <row r="18231" spans="19:19" x14ac:dyDescent="0.2">
      <c r="S18231"/>
    </row>
    <row r="18232" spans="19:19" x14ac:dyDescent="0.2">
      <c r="S18232"/>
    </row>
    <row r="18233" spans="19:19" x14ac:dyDescent="0.2">
      <c r="S18233"/>
    </row>
    <row r="18234" spans="19:19" x14ac:dyDescent="0.2">
      <c r="S18234"/>
    </row>
    <row r="18235" spans="19:19" x14ac:dyDescent="0.2">
      <c r="S18235"/>
    </row>
    <row r="18236" spans="19:19" x14ac:dyDescent="0.2">
      <c r="S18236"/>
    </row>
    <row r="18237" spans="19:19" x14ac:dyDescent="0.2">
      <c r="S18237"/>
    </row>
    <row r="18238" spans="19:19" x14ac:dyDescent="0.2">
      <c r="S18238"/>
    </row>
    <row r="18239" spans="19:19" x14ac:dyDescent="0.2">
      <c r="S18239"/>
    </row>
    <row r="18240" spans="19:19" x14ac:dyDescent="0.2">
      <c r="S18240"/>
    </row>
    <row r="18241" spans="19:19" x14ac:dyDescent="0.2">
      <c r="S18241"/>
    </row>
    <row r="18242" spans="19:19" x14ac:dyDescent="0.2">
      <c r="S18242"/>
    </row>
    <row r="18243" spans="19:19" x14ac:dyDescent="0.2">
      <c r="S18243"/>
    </row>
    <row r="18244" spans="19:19" x14ac:dyDescent="0.2">
      <c r="S18244"/>
    </row>
    <row r="18245" spans="19:19" x14ac:dyDescent="0.2">
      <c r="S18245"/>
    </row>
    <row r="18246" spans="19:19" x14ac:dyDescent="0.2">
      <c r="S18246"/>
    </row>
    <row r="18247" spans="19:19" x14ac:dyDescent="0.2">
      <c r="S18247"/>
    </row>
    <row r="18248" spans="19:19" x14ac:dyDescent="0.2">
      <c r="S18248"/>
    </row>
    <row r="18249" spans="19:19" x14ac:dyDescent="0.2">
      <c r="S18249"/>
    </row>
    <row r="18250" spans="19:19" x14ac:dyDescent="0.2">
      <c r="S18250"/>
    </row>
    <row r="18251" spans="19:19" x14ac:dyDescent="0.2">
      <c r="S18251"/>
    </row>
    <row r="18252" spans="19:19" x14ac:dyDescent="0.2">
      <c r="S18252"/>
    </row>
    <row r="18253" spans="19:19" x14ac:dyDescent="0.2">
      <c r="S18253"/>
    </row>
    <row r="18254" spans="19:19" x14ac:dyDescent="0.2">
      <c r="S18254"/>
    </row>
    <row r="18255" spans="19:19" x14ac:dyDescent="0.2">
      <c r="S18255"/>
    </row>
    <row r="18256" spans="19:19" x14ac:dyDescent="0.2">
      <c r="S18256"/>
    </row>
    <row r="18257" spans="19:19" x14ac:dyDescent="0.2">
      <c r="S18257"/>
    </row>
    <row r="18258" spans="19:19" x14ac:dyDescent="0.2">
      <c r="S18258"/>
    </row>
    <row r="18259" spans="19:19" x14ac:dyDescent="0.2">
      <c r="S18259"/>
    </row>
    <row r="18260" spans="19:19" x14ac:dyDescent="0.2">
      <c r="S18260"/>
    </row>
    <row r="18261" spans="19:19" x14ac:dyDescent="0.2">
      <c r="S18261"/>
    </row>
    <row r="18262" spans="19:19" x14ac:dyDescent="0.2">
      <c r="S18262"/>
    </row>
    <row r="18263" spans="19:19" x14ac:dyDescent="0.2">
      <c r="S18263"/>
    </row>
    <row r="18264" spans="19:19" x14ac:dyDescent="0.2">
      <c r="S18264"/>
    </row>
    <row r="18265" spans="19:19" x14ac:dyDescent="0.2">
      <c r="S18265"/>
    </row>
    <row r="18266" spans="19:19" x14ac:dyDescent="0.2">
      <c r="S18266"/>
    </row>
    <row r="18267" spans="19:19" x14ac:dyDescent="0.2">
      <c r="S18267"/>
    </row>
    <row r="18268" spans="19:19" x14ac:dyDescent="0.2">
      <c r="S18268"/>
    </row>
    <row r="18269" spans="19:19" x14ac:dyDescent="0.2">
      <c r="S18269"/>
    </row>
    <row r="18270" spans="19:19" x14ac:dyDescent="0.2">
      <c r="S18270"/>
    </row>
    <row r="18271" spans="19:19" x14ac:dyDescent="0.2">
      <c r="S18271"/>
    </row>
    <row r="18272" spans="19:19" x14ac:dyDescent="0.2">
      <c r="S18272"/>
    </row>
    <row r="18273" spans="19:19" x14ac:dyDescent="0.2">
      <c r="S18273"/>
    </row>
    <row r="18274" spans="19:19" x14ac:dyDescent="0.2">
      <c r="S18274"/>
    </row>
    <row r="18275" spans="19:19" x14ac:dyDescent="0.2">
      <c r="S18275"/>
    </row>
    <row r="18276" spans="19:19" x14ac:dyDescent="0.2">
      <c r="S18276"/>
    </row>
    <row r="18277" spans="19:19" x14ac:dyDescent="0.2">
      <c r="S18277"/>
    </row>
    <row r="18278" spans="19:19" x14ac:dyDescent="0.2">
      <c r="S18278"/>
    </row>
    <row r="18279" spans="19:19" x14ac:dyDescent="0.2">
      <c r="S18279"/>
    </row>
    <row r="18280" spans="19:19" x14ac:dyDescent="0.2">
      <c r="S18280"/>
    </row>
    <row r="18281" spans="19:19" x14ac:dyDescent="0.2">
      <c r="S18281"/>
    </row>
    <row r="18282" spans="19:19" x14ac:dyDescent="0.2">
      <c r="S18282"/>
    </row>
    <row r="18283" spans="19:19" x14ac:dyDescent="0.2">
      <c r="S18283"/>
    </row>
    <row r="18284" spans="19:19" x14ac:dyDescent="0.2">
      <c r="S18284"/>
    </row>
    <row r="18285" spans="19:19" x14ac:dyDescent="0.2">
      <c r="S18285"/>
    </row>
    <row r="18286" spans="19:19" x14ac:dyDescent="0.2">
      <c r="S18286"/>
    </row>
    <row r="18287" spans="19:19" x14ac:dyDescent="0.2">
      <c r="S18287"/>
    </row>
    <row r="18288" spans="19:19" x14ac:dyDescent="0.2">
      <c r="S18288"/>
    </row>
    <row r="18289" spans="19:19" x14ac:dyDescent="0.2">
      <c r="S18289"/>
    </row>
    <row r="18290" spans="19:19" x14ac:dyDescent="0.2">
      <c r="S18290"/>
    </row>
    <row r="18291" spans="19:19" x14ac:dyDescent="0.2">
      <c r="S18291"/>
    </row>
    <row r="18292" spans="19:19" x14ac:dyDescent="0.2">
      <c r="S18292"/>
    </row>
    <row r="18293" spans="19:19" x14ac:dyDescent="0.2">
      <c r="S18293"/>
    </row>
    <row r="18294" spans="19:19" x14ac:dyDescent="0.2">
      <c r="S18294"/>
    </row>
    <row r="18295" spans="19:19" x14ac:dyDescent="0.2">
      <c r="S18295"/>
    </row>
    <row r="18296" spans="19:19" x14ac:dyDescent="0.2">
      <c r="S18296"/>
    </row>
    <row r="18297" spans="19:19" x14ac:dyDescent="0.2">
      <c r="S18297"/>
    </row>
    <row r="18298" spans="19:19" x14ac:dyDescent="0.2">
      <c r="S18298"/>
    </row>
    <row r="18299" spans="19:19" x14ac:dyDescent="0.2">
      <c r="S18299"/>
    </row>
    <row r="18300" spans="19:19" x14ac:dyDescent="0.2">
      <c r="S18300"/>
    </row>
    <row r="18301" spans="19:19" x14ac:dyDescent="0.2">
      <c r="S18301"/>
    </row>
    <row r="18302" spans="19:19" x14ac:dyDescent="0.2">
      <c r="S18302"/>
    </row>
    <row r="18303" spans="19:19" x14ac:dyDescent="0.2">
      <c r="S18303"/>
    </row>
    <row r="18304" spans="19:19" x14ac:dyDescent="0.2">
      <c r="S18304"/>
    </row>
    <row r="18305" spans="19:19" x14ac:dyDescent="0.2">
      <c r="S18305"/>
    </row>
    <row r="18306" spans="19:19" x14ac:dyDescent="0.2">
      <c r="S18306"/>
    </row>
    <row r="18307" spans="19:19" x14ac:dyDescent="0.2">
      <c r="S18307"/>
    </row>
    <row r="18308" spans="19:19" x14ac:dyDescent="0.2">
      <c r="S18308"/>
    </row>
    <row r="18309" spans="19:19" x14ac:dyDescent="0.2">
      <c r="S18309"/>
    </row>
    <row r="18310" spans="19:19" x14ac:dyDescent="0.2">
      <c r="S18310"/>
    </row>
    <row r="18311" spans="19:19" x14ac:dyDescent="0.2">
      <c r="S18311"/>
    </row>
    <row r="18312" spans="19:19" x14ac:dyDescent="0.2">
      <c r="S18312"/>
    </row>
    <row r="18313" spans="19:19" x14ac:dyDescent="0.2">
      <c r="S18313"/>
    </row>
    <row r="18314" spans="19:19" x14ac:dyDescent="0.2">
      <c r="S18314"/>
    </row>
    <row r="18315" spans="19:19" x14ac:dyDescent="0.2">
      <c r="S18315"/>
    </row>
    <row r="18316" spans="19:19" x14ac:dyDescent="0.2">
      <c r="S18316"/>
    </row>
    <row r="18317" spans="19:19" x14ac:dyDescent="0.2">
      <c r="S18317"/>
    </row>
    <row r="18318" spans="19:19" x14ac:dyDescent="0.2">
      <c r="S18318"/>
    </row>
    <row r="18319" spans="19:19" x14ac:dyDescent="0.2">
      <c r="S18319"/>
    </row>
    <row r="18320" spans="19:19" x14ac:dyDescent="0.2">
      <c r="S18320"/>
    </row>
    <row r="18321" spans="19:19" x14ac:dyDescent="0.2">
      <c r="S18321"/>
    </row>
    <row r="18322" spans="19:19" x14ac:dyDescent="0.2">
      <c r="S18322"/>
    </row>
    <row r="18323" spans="19:19" x14ac:dyDescent="0.2">
      <c r="S18323"/>
    </row>
    <row r="18324" spans="19:19" x14ac:dyDescent="0.2">
      <c r="S18324"/>
    </row>
    <row r="18325" spans="19:19" x14ac:dyDescent="0.2">
      <c r="S18325"/>
    </row>
    <row r="18326" spans="19:19" x14ac:dyDescent="0.2">
      <c r="S18326"/>
    </row>
    <row r="18327" spans="19:19" x14ac:dyDescent="0.2">
      <c r="S18327"/>
    </row>
    <row r="18328" spans="19:19" x14ac:dyDescent="0.2">
      <c r="S18328"/>
    </row>
    <row r="18329" spans="19:19" x14ac:dyDescent="0.2">
      <c r="S18329"/>
    </row>
    <row r="18330" spans="19:19" x14ac:dyDescent="0.2">
      <c r="S18330"/>
    </row>
    <row r="18331" spans="19:19" x14ac:dyDescent="0.2">
      <c r="S18331"/>
    </row>
    <row r="18332" spans="19:19" x14ac:dyDescent="0.2">
      <c r="S18332"/>
    </row>
    <row r="18333" spans="19:19" x14ac:dyDescent="0.2">
      <c r="S18333"/>
    </row>
    <row r="18334" spans="19:19" x14ac:dyDescent="0.2">
      <c r="S18334"/>
    </row>
    <row r="18335" spans="19:19" x14ac:dyDescent="0.2">
      <c r="S18335"/>
    </row>
    <row r="18336" spans="19:19" x14ac:dyDescent="0.2">
      <c r="S18336"/>
    </row>
    <row r="18337" spans="19:19" x14ac:dyDescent="0.2">
      <c r="S18337"/>
    </row>
    <row r="18338" spans="19:19" x14ac:dyDescent="0.2">
      <c r="S18338"/>
    </row>
    <row r="18339" spans="19:19" x14ac:dyDescent="0.2">
      <c r="S18339"/>
    </row>
    <row r="18340" spans="19:19" x14ac:dyDescent="0.2">
      <c r="S18340"/>
    </row>
    <row r="18341" spans="19:19" x14ac:dyDescent="0.2">
      <c r="S18341"/>
    </row>
    <row r="18342" spans="19:19" x14ac:dyDescent="0.2">
      <c r="S18342"/>
    </row>
    <row r="18343" spans="19:19" x14ac:dyDescent="0.2">
      <c r="S18343"/>
    </row>
    <row r="18344" spans="19:19" x14ac:dyDescent="0.2">
      <c r="S18344"/>
    </row>
    <row r="18345" spans="19:19" x14ac:dyDescent="0.2">
      <c r="S18345"/>
    </row>
    <row r="18346" spans="19:19" x14ac:dyDescent="0.2">
      <c r="S18346"/>
    </row>
    <row r="18347" spans="19:19" x14ac:dyDescent="0.2">
      <c r="S18347"/>
    </row>
    <row r="18348" spans="19:19" x14ac:dyDescent="0.2">
      <c r="S18348"/>
    </row>
    <row r="18349" spans="19:19" x14ac:dyDescent="0.2">
      <c r="S18349"/>
    </row>
    <row r="18350" spans="19:19" x14ac:dyDescent="0.2">
      <c r="S18350"/>
    </row>
    <row r="18351" spans="19:19" x14ac:dyDescent="0.2">
      <c r="S18351"/>
    </row>
    <row r="18352" spans="19:19" x14ac:dyDescent="0.2">
      <c r="S18352"/>
    </row>
    <row r="18353" spans="19:19" x14ac:dyDescent="0.2">
      <c r="S18353"/>
    </row>
    <row r="18354" spans="19:19" x14ac:dyDescent="0.2">
      <c r="S18354"/>
    </row>
    <row r="18355" spans="19:19" x14ac:dyDescent="0.2">
      <c r="S18355"/>
    </row>
    <row r="18356" spans="19:19" x14ac:dyDescent="0.2">
      <c r="S18356"/>
    </row>
    <row r="18357" spans="19:19" x14ac:dyDescent="0.2">
      <c r="S18357"/>
    </row>
    <row r="18358" spans="19:19" x14ac:dyDescent="0.2">
      <c r="S18358"/>
    </row>
    <row r="18359" spans="19:19" x14ac:dyDescent="0.2">
      <c r="S18359"/>
    </row>
    <row r="18360" spans="19:19" x14ac:dyDescent="0.2">
      <c r="S18360"/>
    </row>
    <row r="18361" spans="19:19" x14ac:dyDescent="0.2">
      <c r="S18361"/>
    </row>
    <row r="18362" spans="19:19" x14ac:dyDescent="0.2">
      <c r="S18362"/>
    </row>
    <row r="18363" spans="19:19" x14ac:dyDescent="0.2">
      <c r="S18363"/>
    </row>
    <row r="18364" spans="19:19" x14ac:dyDescent="0.2">
      <c r="S18364"/>
    </row>
    <row r="18365" spans="19:19" x14ac:dyDescent="0.2">
      <c r="S18365"/>
    </row>
    <row r="18366" spans="19:19" x14ac:dyDescent="0.2">
      <c r="S18366"/>
    </row>
    <row r="18367" spans="19:19" x14ac:dyDescent="0.2">
      <c r="S18367"/>
    </row>
    <row r="18368" spans="19:19" x14ac:dyDescent="0.2">
      <c r="S18368"/>
    </row>
    <row r="18369" spans="19:19" x14ac:dyDescent="0.2">
      <c r="S18369"/>
    </row>
    <row r="18370" spans="19:19" x14ac:dyDescent="0.2">
      <c r="S18370"/>
    </row>
    <row r="18371" spans="19:19" x14ac:dyDescent="0.2">
      <c r="S18371"/>
    </row>
    <row r="18372" spans="19:19" x14ac:dyDescent="0.2">
      <c r="S18372"/>
    </row>
    <row r="18373" spans="19:19" x14ac:dyDescent="0.2">
      <c r="S18373"/>
    </row>
    <row r="18374" spans="19:19" x14ac:dyDescent="0.2">
      <c r="S18374"/>
    </row>
    <row r="18375" spans="19:19" x14ac:dyDescent="0.2">
      <c r="S18375"/>
    </row>
    <row r="18376" spans="19:19" x14ac:dyDescent="0.2">
      <c r="S18376"/>
    </row>
    <row r="18377" spans="19:19" x14ac:dyDescent="0.2">
      <c r="S18377"/>
    </row>
    <row r="18378" spans="19:19" x14ac:dyDescent="0.2">
      <c r="S18378"/>
    </row>
    <row r="18379" spans="19:19" x14ac:dyDescent="0.2">
      <c r="S18379"/>
    </row>
    <row r="18380" spans="19:19" x14ac:dyDescent="0.2">
      <c r="S18380"/>
    </row>
    <row r="18381" spans="19:19" x14ac:dyDescent="0.2">
      <c r="S18381"/>
    </row>
    <row r="18382" spans="19:19" x14ac:dyDescent="0.2">
      <c r="S18382"/>
    </row>
    <row r="18383" spans="19:19" x14ac:dyDescent="0.2">
      <c r="S18383"/>
    </row>
    <row r="18384" spans="19:19" x14ac:dyDescent="0.2">
      <c r="S18384"/>
    </row>
    <row r="18385" spans="19:19" x14ac:dyDescent="0.2">
      <c r="S18385"/>
    </row>
    <row r="18386" spans="19:19" x14ac:dyDescent="0.2">
      <c r="S18386"/>
    </row>
    <row r="18387" spans="19:19" x14ac:dyDescent="0.2">
      <c r="S18387"/>
    </row>
    <row r="18388" spans="19:19" x14ac:dyDescent="0.2">
      <c r="S18388"/>
    </row>
    <row r="18389" spans="19:19" x14ac:dyDescent="0.2">
      <c r="S18389"/>
    </row>
    <row r="18390" spans="19:19" x14ac:dyDescent="0.2">
      <c r="S18390"/>
    </row>
    <row r="18391" spans="19:19" x14ac:dyDescent="0.2">
      <c r="S18391"/>
    </row>
    <row r="18392" spans="19:19" x14ac:dyDescent="0.2">
      <c r="S18392"/>
    </row>
    <row r="18393" spans="19:19" x14ac:dyDescent="0.2">
      <c r="S18393"/>
    </row>
    <row r="18394" spans="19:19" x14ac:dyDescent="0.2">
      <c r="S18394"/>
    </row>
    <row r="18395" spans="19:19" x14ac:dyDescent="0.2">
      <c r="S18395"/>
    </row>
    <row r="18396" spans="19:19" x14ac:dyDescent="0.2">
      <c r="S18396"/>
    </row>
    <row r="18397" spans="19:19" x14ac:dyDescent="0.2">
      <c r="S18397"/>
    </row>
    <row r="18398" spans="19:19" x14ac:dyDescent="0.2">
      <c r="S18398"/>
    </row>
    <row r="18399" spans="19:19" x14ac:dyDescent="0.2">
      <c r="S18399"/>
    </row>
    <row r="18400" spans="19:19" x14ac:dyDescent="0.2">
      <c r="S18400"/>
    </row>
    <row r="18401" spans="19:19" x14ac:dyDescent="0.2">
      <c r="S18401"/>
    </row>
    <row r="18402" spans="19:19" x14ac:dyDescent="0.2">
      <c r="S18402"/>
    </row>
    <row r="18403" spans="19:19" x14ac:dyDescent="0.2">
      <c r="S18403"/>
    </row>
    <row r="18404" spans="19:19" x14ac:dyDescent="0.2">
      <c r="S18404"/>
    </row>
    <row r="18405" spans="19:19" x14ac:dyDescent="0.2">
      <c r="S18405"/>
    </row>
    <row r="18406" spans="19:19" x14ac:dyDescent="0.2">
      <c r="S18406"/>
    </row>
    <row r="18407" spans="19:19" x14ac:dyDescent="0.2">
      <c r="S18407"/>
    </row>
    <row r="18408" spans="19:19" x14ac:dyDescent="0.2">
      <c r="S18408"/>
    </row>
    <row r="18409" spans="19:19" x14ac:dyDescent="0.2">
      <c r="S18409"/>
    </row>
    <row r="18410" spans="19:19" x14ac:dyDescent="0.2">
      <c r="S18410"/>
    </row>
    <row r="18411" spans="19:19" x14ac:dyDescent="0.2">
      <c r="S18411"/>
    </row>
    <row r="18412" spans="19:19" x14ac:dyDescent="0.2">
      <c r="S18412"/>
    </row>
    <row r="18413" spans="19:19" x14ac:dyDescent="0.2">
      <c r="S18413"/>
    </row>
    <row r="18414" spans="19:19" x14ac:dyDescent="0.2">
      <c r="S18414"/>
    </row>
    <row r="18415" spans="19:19" x14ac:dyDescent="0.2">
      <c r="S18415"/>
    </row>
    <row r="18416" spans="19:19" x14ac:dyDescent="0.2">
      <c r="S18416"/>
    </row>
    <row r="18417" spans="19:19" x14ac:dyDescent="0.2">
      <c r="S18417"/>
    </row>
    <row r="18418" spans="19:19" x14ac:dyDescent="0.2">
      <c r="S18418"/>
    </row>
    <row r="18419" spans="19:19" x14ac:dyDescent="0.2">
      <c r="S18419"/>
    </row>
    <row r="18420" spans="19:19" x14ac:dyDescent="0.2">
      <c r="S18420"/>
    </row>
    <row r="18421" spans="19:19" x14ac:dyDescent="0.2">
      <c r="S18421"/>
    </row>
    <row r="18422" spans="19:19" x14ac:dyDescent="0.2">
      <c r="S18422"/>
    </row>
    <row r="18423" spans="19:19" x14ac:dyDescent="0.2">
      <c r="S18423"/>
    </row>
    <row r="18424" spans="19:19" x14ac:dyDescent="0.2">
      <c r="S18424"/>
    </row>
    <row r="18425" spans="19:19" x14ac:dyDescent="0.2">
      <c r="S18425"/>
    </row>
    <row r="18426" spans="19:19" x14ac:dyDescent="0.2">
      <c r="S18426"/>
    </row>
    <row r="18427" spans="19:19" x14ac:dyDescent="0.2">
      <c r="S18427"/>
    </row>
    <row r="18428" spans="19:19" x14ac:dyDescent="0.2">
      <c r="S18428"/>
    </row>
    <row r="18429" spans="19:19" x14ac:dyDescent="0.2">
      <c r="S18429"/>
    </row>
    <row r="18430" spans="19:19" x14ac:dyDescent="0.2">
      <c r="S18430"/>
    </row>
    <row r="18431" spans="19:19" x14ac:dyDescent="0.2">
      <c r="S18431"/>
    </row>
    <row r="18432" spans="19:19" x14ac:dyDescent="0.2">
      <c r="S18432"/>
    </row>
    <row r="18433" spans="19:19" x14ac:dyDescent="0.2">
      <c r="S18433"/>
    </row>
    <row r="18434" spans="19:19" x14ac:dyDescent="0.2">
      <c r="S18434"/>
    </row>
    <row r="18435" spans="19:19" x14ac:dyDescent="0.2">
      <c r="S18435"/>
    </row>
    <row r="18436" spans="19:19" x14ac:dyDescent="0.2">
      <c r="S18436"/>
    </row>
    <row r="18437" spans="19:19" x14ac:dyDescent="0.2">
      <c r="S18437"/>
    </row>
    <row r="18438" spans="19:19" x14ac:dyDescent="0.2">
      <c r="S18438"/>
    </row>
    <row r="18439" spans="19:19" x14ac:dyDescent="0.2">
      <c r="S18439"/>
    </row>
    <row r="18440" spans="19:19" x14ac:dyDescent="0.2">
      <c r="S18440"/>
    </row>
    <row r="18441" spans="19:19" x14ac:dyDescent="0.2">
      <c r="S18441"/>
    </row>
    <row r="18442" spans="19:19" x14ac:dyDescent="0.2">
      <c r="S18442"/>
    </row>
    <row r="18443" spans="19:19" x14ac:dyDescent="0.2">
      <c r="S18443"/>
    </row>
    <row r="18444" spans="19:19" x14ac:dyDescent="0.2">
      <c r="S18444"/>
    </row>
    <row r="18445" spans="19:19" x14ac:dyDescent="0.2">
      <c r="S18445"/>
    </row>
    <row r="18446" spans="19:19" x14ac:dyDescent="0.2">
      <c r="S18446"/>
    </row>
    <row r="18447" spans="19:19" x14ac:dyDescent="0.2">
      <c r="S18447"/>
    </row>
    <row r="18448" spans="19:19" x14ac:dyDescent="0.2">
      <c r="S18448"/>
    </row>
    <row r="18449" spans="19:19" x14ac:dyDescent="0.2">
      <c r="S18449"/>
    </row>
    <row r="18450" spans="19:19" x14ac:dyDescent="0.2">
      <c r="S18450"/>
    </row>
    <row r="18451" spans="19:19" x14ac:dyDescent="0.2">
      <c r="S18451"/>
    </row>
    <row r="18452" spans="19:19" x14ac:dyDescent="0.2">
      <c r="S18452"/>
    </row>
    <row r="18453" spans="19:19" x14ac:dyDescent="0.2">
      <c r="S18453"/>
    </row>
    <row r="18454" spans="19:19" x14ac:dyDescent="0.2">
      <c r="S18454"/>
    </row>
    <row r="18455" spans="19:19" x14ac:dyDescent="0.2">
      <c r="S18455"/>
    </row>
    <row r="18456" spans="19:19" x14ac:dyDescent="0.2">
      <c r="S18456"/>
    </row>
    <row r="18457" spans="19:19" x14ac:dyDescent="0.2">
      <c r="S18457"/>
    </row>
    <row r="18458" spans="19:19" x14ac:dyDescent="0.2">
      <c r="S18458"/>
    </row>
    <row r="18459" spans="19:19" x14ac:dyDescent="0.2">
      <c r="S18459"/>
    </row>
    <row r="18460" spans="19:19" x14ac:dyDescent="0.2">
      <c r="S18460"/>
    </row>
    <row r="18461" spans="19:19" x14ac:dyDescent="0.2">
      <c r="S18461"/>
    </row>
    <row r="18462" spans="19:19" x14ac:dyDescent="0.2">
      <c r="S18462"/>
    </row>
    <row r="18463" spans="19:19" x14ac:dyDescent="0.2">
      <c r="S18463"/>
    </row>
    <row r="18464" spans="19:19" x14ac:dyDescent="0.2">
      <c r="S18464"/>
    </row>
    <row r="18465" spans="19:19" x14ac:dyDescent="0.2">
      <c r="S18465"/>
    </row>
    <row r="18466" spans="19:19" x14ac:dyDescent="0.2">
      <c r="S18466"/>
    </row>
    <row r="18467" spans="19:19" x14ac:dyDescent="0.2">
      <c r="S18467"/>
    </row>
    <row r="18468" spans="19:19" x14ac:dyDescent="0.2">
      <c r="S18468"/>
    </row>
    <row r="18469" spans="19:19" x14ac:dyDescent="0.2">
      <c r="S18469"/>
    </row>
    <row r="18470" spans="19:19" x14ac:dyDescent="0.2">
      <c r="S18470"/>
    </row>
    <row r="18471" spans="19:19" x14ac:dyDescent="0.2">
      <c r="S18471"/>
    </row>
    <row r="18472" spans="19:19" x14ac:dyDescent="0.2">
      <c r="S18472"/>
    </row>
    <row r="18473" spans="19:19" x14ac:dyDescent="0.2">
      <c r="S18473"/>
    </row>
    <row r="18474" spans="19:19" x14ac:dyDescent="0.2">
      <c r="S18474"/>
    </row>
    <row r="18475" spans="19:19" x14ac:dyDescent="0.2">
      <c r="S18475"/>
    </row>
    <row r="18476" spans="19:19" x14ac:dyDescent="0.2">
      <c r="S18476"/>
    </row>
    <row r="18477" spans="19:19" x14ac:dyDescent="0.2">
      <c r="S18477"/>
    </row>
    <row r="18478" spans="19:19" x14ac:dyDescent="0.2">
      <c r="S18478"/>
    </row>
    <row r="18479" spans="19:19" x14ac:dyDescent="0.2">
      <c r="S18479"/>
    </row>
    <row r="18480" spans="19:19" x14ac:dyDescent="0.2">
      <c r="S18480"/>
    </row>
    <row r="18481" spans="19:19" x14ac:dyDescent="0.2">
      <c r="S18481"/>
    </row>
    <row r="18482" spans="19:19" x14ac:dyDescent="0.2">
      <c r="S18482"/>
    </row>
    <row r="18483" spans="19:19" x14ac:dyDescent="0.2">
      <c r="S18483"/>
    </row>
    <row r="18484" spans="19:19" x14ac:dyDescent="0.2">
      <c r="S18484"/>
    </row>
    <row r="18485" spans="19:19" x14ac:dyDescent="0.2">
      <c r="S18485"/>
    </row>
    <row r="18486" spans="19:19" x14ac:dyDescent="0.2">
      <c r="S18486"/>
    </row>
    <row r="18487" spans="19:19" x14ac:dyDescent="0.2">
      <c r="S18487"/>
    </row>
    <row r="18488" spans="19:19" x14ac:dyDescent="0.2">
      <c r="S18488"/>
    </row>
    <row r="18489" spans="19:19" x14ac:dyDescent="0.2">
      <c r="S18489"/>
    </row>
    <row r="18490" spans="19:19" x14ac:dyDescent="0.2">
      <c r="S18490"/>
    </row>
    <row r="18491" spans="19:19" x14ac:dyDescent="0.2">
      <c r="S18491"/>
    </row>
    <row r="18492" spans="19:19" x14ac:dyDescent="0.2">
      <c r="S18492"/>
    </row>
    <row r="18493" spans="19:19" x14ac:dyDescent="0.2">
      <c r="S18493"/>
    </row>
    <row r="18494" spans="19:19" x14ac:dyDescent="0.2">
      <c r="S18494"/>
    </row>
    <row r="18495" spans="19:19" x14ac:dyDescent="0.2">
      <c r="S18495"/>
    </row>
    <row r="18496" spans="19:19" x14ac:dyDescent="0.2">
      <c r="S18496"/>
    </row>
    <row r="18497" spans="19:19" x14ac:dyDescent="0.2">
      <c r="S18497"/>
    </row>
    <row r="18498" spans="19:19" x14ac:dyDescent="0.2">
      <c r="S18498"/>
    </row>
    <row r="18499" spans="19:19" x14ac:dyDescent="0.2">
      <c r="S18499"/>
    </row>
    <row r="18500" spans="19:19" x14ac:dyDescent="0.2">
      <c r="S18500"/>
    </row>
    <row r="18501" spans="19:19" x14ac:dyDescent="0.2">
      <c r="S18501"/>
    </row>
    <row r="18502" spans="19:19" x14ac:dyDescent="0.2">
      <c r="S18502"/>
    </row>
    <row r="18503" spans="19:19" x14ac:dyDescent="0.2">
      <c r="S18503"/>
    </row>
    <row r="18504" spans="19:19" x14ac:dyDescent="0.2">
      <c r="S18504"/>
    </row>
    <row r="18505" spans="19:19" x14ac:dyDescent="0.2">
      <c r="S18505"/>
    </row>
    <row r="18506" spans="19:19" x14ac:dyDescent="0.2">
      <c r="S18506"/>
    </row>
    <row r="18507" spans="19:19" x14ac:dyDescent="0.2">
      <c r="S18507"/>
    </row>
    <row r="18508" spans="19:19" x14ac:dyDescent="0.2">
      <c r="S18508"/>
    </row>
    <row r="18509" spans="19:19" x14ac:dyDescent="0.2">
      <c r="S18509"/>
    </row>
    <row r="18510" spans="19:19" x14ac:dyDescent="0.2">
      <c r="S18510"/>
    </row>
    <row r="18511" spans="19:19" x14ac:dyDescent="0.2">
      <c r="S18511"/>
    </row>
    <row r="18512" spans="19:19" x14ac:dyDescent="0.2">
      <c r="S18512"/>
    </row>
    <row r="18513" spans="19:19" x14ac:dyDescent="0.2">
      <c r="S18513"/>
    </row>
    <row r="18514" spans="19:19" x14ac:dyDescent="0.2">
      <c r="S18514"/>
    </row>
    <row r="18515" spans="19:19" x14ac:dyDescent="0.2">
      <c r="S18515"/>
    </row>
    <row r="18516" spans="19:19" x14ac:dyDescent="0.2">
      <c r="S18516"/>
    </row>
    <row r="18517" spans="19:19" x14ac:dyDescent="0.2">
      <c r="S18517"/>
    </row>
    <row r="18518" spans="19:19" x14ac:dyDescent="0.2">
      <c r="S18518"/>
    </row>
    <row r="18519" spans="19:19" x14ac:dyDescent="0.2">
      <c r="S18519"/>
    </row>
    <row r="18520" spans="19:19" x14ac:dyDescent="0.2">
      <c r="S18520"/>
    </row>
    <row r="18521" spans="19:19" x14ac:dyDescent="0.2">
      <c r="S18521"/>
    </row>
    <row r="18522" spans="19:19" x14ac:dyDescent="0.2">
      <c r="S18522"/>
    </row>
    <row r="18523" spans="19:19" x14ac:dyDescent="0.2">
      <c r="S18523"/>
    </row>
    <row r="18524" spans="19:19" x14ac:dyDescent="0.2">
      <c r="S18524"/>
    </row>
    <row r="18525" spans="19:19" x14ac:dyDescent="0.2">
      <c r="S18525"/>
    </row>
    <row r="18526" spans="19:19" x14ac:dyDescent="0.2">
      <c r="S18526"/>
    </row>
    <row r="18527" spans="19:19" x14ac:dyDescent="0.2">
      <c r="S18527"/>
    </row>
    <row r="18528" spans="19:19" x14ac:dyDescent="0.2">
      <c r="S18528"/>
    </row>
    <row r="18529" spans="19:19" x14ac:dyDescent="0.2">
      <c r="S18529"/>
    </row>
    <row r="18530" spans="19:19" x14ac:dyDescent="0.2">
      <c r="S18530"/>
    </row>
    <row r="18531" spans="19:19" x14ac:dyDescent="0.2">
      <c r="S18531"/>
    </row>
    <row r="18532" spans="19:19" x14ac:dyDescent="0.2">
      <c r="S18532"/>
    </row>
    <row r="18533" spans="19:19" x14ac:dyDescent="0.2">
      <c r="S18533"/>
    </row>
    <row r="18534" spans="19:19" x14ac:dyDescent="0.2">
      <c r="S18534"/>
    </row>
    <row r="18535" spans="19:19" x14ac:dyDescent="0.2">
      <c r="S18535"/>
    </row>
    <row r="18536" spans="19:19" x14ac:dyDescent="0.2">
      <c r="S18536"/>
    </row>
    <row r="18537" spans="19:19" x14ac:dyDescent="0.2">
      <c r="S18537"/>
    </row>
    <row r="18538" spans="19:19" x14ac:dyDescent="0.2">
      <c r="S18538"/>
    </row>
    <row r="18539" spans="19:19" x14ac:dyDescent="0.2">
      <c r="S18539"/>
    </row>
    <row r="18540" spans="19:19" x14ac:dyDescent="0.2">
      <c r="S18540"/>
    </row>
    <row r="18541" spans="19:19" x14ac:dyDescent="0.2">
      <c r="S18541"/>
    </row>
    <row r="18542" spans="19:19" x14ac:dyDescent="0.2">
      <c r="S18542"/>
    </row>
    <row r="18543" spans="19:19" x14ac:dyDescent="0.2">
      <c r="S18543"/>
    </row>
    <row r="18544" spans="19:19" x14ac:dyDescent="0.2">
      <c r="S18544"/>
    </row>
    <row r="18545" spans="19:19" x14ac:dyDescent="0.2">
      <c r="S18545"/>
    </row>
    <row r="18546" spans="19:19" x14ac:dyDescent="0.2">
      <c r="S18546"/>
    </row>
    <row r="18547" spans="19:19" x14ac:dyDescent="0.2">
      <c r="S18547"/>
    </row>
    <row r="18548" spans="19:19" x14ac:dyDescent="0.2">
      <c r="S18548"/>
    </row>
    <row r="18549" spans="19:19" x14ac:dyDescent="0.2">
      <c r="S18549"/>
    </row>
    <row r="18550" spans="19:19" x14ac:dyDescent="0.2">
      <c r="S18550"/>
    </row>
    <row r="18551" spans="19:19" x14ac:dyDescent="0.2">
      <c r="S18551"/>
    </row>
    <row r="18552" spans="19:19" x14ac:dyDescent="0.2">
      <c r="S18552"/>
    </row>
    <row r="18553" spans="19:19" x14ac:dyDescent="0.2">
      <c r="S18553"/>
    </row>
    <row r="18554" spans="19:19" x14ac:dyDescent="0.2">
      <c r="S18554"/>
    </row>
    <row r="18555" spans="19:19" x14ac:dyDescent="0.2">
      <c r="S18555"/>
    </row>
    <row r="18556" spans="19:19" x14ac:dyDescent="0.2">
      <c r="S18556"/>
    </row>
    <row r="18557" spans="19:19" x14ac:dyDescent="0.2">
      <c r="S18557"/>
    </row>
    <row r="18558" spans="19:19" x14ac:dyDescent="0.2">
      <c r="S18558"/>
    </row>
    <row r="18559" spans="19:19" x14ac:dyDescent="0.2">
      <c r="S18559"/>
    </row>
    <row r="18560" spans="19:19" x14ac:dyDescent="0.2">
      <c r="S18560"/>
    </row>
    <row r="18561" spans="19:19" x14ac:dyDescent="0.2">
      <c r="S18561"/>
    </row>
    <row r="18562" spans="19:19" x14ac:dyDescent="0.2">
      <c r="S18562"/>
    </row>
    <row r="18563" spans="19:19" x14ac:dyDescent="0.2">
      <c r="S18563"/>
    </row>
    <row r="18564" spans="19:19" x14ac:dyDescent="0.2">
      <c r="S18564"/>
    </row>
    <row r="18565" spans="19:19" x14ac:dyDescent="0.2">
      <c r="S18565"/>
    </row>
    <row r="18566" spans="19:19" x14ac:dyDescent="0.2">
      <c r="S18566"/>
    </row>
    <row r="18567" spans="19:19" x14ac:dyDescent="0.2">
      <c r="S18567"/>
    </row>
    <row r="18568" spans="19:19" x14ac:dyDescent="0.2">
      <c r="S18568"/>
    </row>
    <row r="18569" spans="19:19" x14ac:dyDescent="0.2">
      <c r="S18569"/>
    </row>
    <row r="18570" spans="19:19" x14ac:dyDescent="0.2">
      <c r="S18570"/>
    </row>
    <row r="18571" spans="19:19" x14ac:dyDescent="0.2">
      <c r="S18571"/>
    </row>
    <row r="18572" spans="19:19" x14ac:dyDescent="0.2">
      <c r="S18572"/>
    </row>
    <row r="18573" spans="19:19" x14ac:dyDescent="0.2">
      <c r="S18573"/>
    </row>
    <row r="18574" spans="19:19" x14ac:dyDescent="0.2">
      <c r="S18574"/>
    </row>
    <row r="18575" spans="19:19" x14ac:dyDescent="0.2">
      <c r="S18575"/>
    </row>
    <row r="18576" spans="19:19" x14ac:dyDescent="0.2">
      <c r="S18576"/>
    </row>
    <row r="18577" spans="19:19" x14ac:dyDescent="0.2">
      <c r="S18577"/>
    </row>
    <row r="18578" spans="19:19" x14ac:dyDescent="0.2">
      <c r="S18578"/>
    </row>
    <row r="18579" spans="19:19" x14ac:dyDescent="0.2">
      <c r="S18579"/>
    </row>
    <row r="18580" spans="19:19" x14ac:dyDescent="0.2">
      <c r="S18580"/>
    </row>
    <row r="18581" spans="19:19" x14ac:dyDescent="0.2">
      <c r="S18581"/>
    </row>
    <row r="18582" spans="19:19" x14ac:dyDescent="0.2">
      <c r="S18582"/>
    </row>
    <row r="18583" spans="19:19" x14ac:dyDescent="0.2">
      <c r="S18583"/>
    </row>
    <row r="18584" spans="19:19" x14ac:dyDescent="0.2">
      <c r="S18584"/>
    </row>
    <row r="18585" spans="19:19" x14ac:dyDescent="0.2">
      <c r="S18585"/>
    </row>
    <row r="18586" spans="19:19" x14ac:dyDescent="0.2">
      <c r="S18586"/>
    </row>
    <row r="18587" spans="19:19" x14ac:dyDescent="0.2">
      <c r="S18587"/>
    </row>
    <row r="18588" spans="19:19" x14ac:dyDescent="0.2">
      <c r="S18588"/>
    </row>
    <row r="18589" spans="19:19" x14ac:dyDescent="0.2">
      <c r="S18589"/>
    </row>
    <row r="18590" spans="19:19" x14ac:dyDescent="0.2">
      <c r="S18590"/>
    </row>
    <row r="18591" spans="19:19" x14ac:dyDescent="0.2">
      <c r="S18591"/>
    </row>
    <row r="18592" spans="19:19" x14ac:dyDescent="0.2">
      <c r="S18592"/>
    </row>
    <row r="18593" spans="19:19" x14ac:dyDescent="0.2">
      <c r="S18593"/>
    </row>
    <row r="18594" spans="19:19" x14ac:dyDescent="0.2">
      <c r="S18594"/>
    </row>
    <row r="18595" spans="19:19" x14ac:dyDescent="0.2">
      <c r="S18595"/>
    </row>
    <row r="18596" spans="19:19" x14ac:dyDescent="0.2">
      <c r="S18596"/>
    </row>
    <row r="18597" spans="19:19" x14ac:dyDescent="0.2">
      <c r="S18597"/>
    </row>
    <row r="18598" spans="19:19" x14ac:dyDescent="0.2">
      <c r="S18598"/>
    </row>
    <row r="18599" spans="19:19" x14ac:dyDescent="0.2">
      <c r="S18599"/>
    </row>
    <row r="18600" spans="19:19" x14ac:dyDescent="0.2">
      <c r="S18600"/>
    </row>
    <row r="18601" spans="19:19" x14ac:dyDescent="0.2">
      <c r="S18601"/>
    </row>
    <row r="18602" spans="19:19" x14ac:dyDescent="0.2">
      <c r="S18602"/>
    </row>
    <row r="18603" spans="19:19" x14ac:dyDescent="0.2">
      <c r="S18603"/>
    </row>
    <row r="18604" spans="19:19" x14ac:dyDescent="0.2">
      <c r="S18604"/>
    </row>
    <row r="18605" spans="19:19" x14ac:dyDescent="0.2">
      <c r="S18605"/>
    </row>
    <row r="18606" spans="19:19" x14ac:dyDescent="0.2">
      <c r="S18606"/>
    </row>
    <row r="18607" spans="19:19" x14ac:dyDescent="0.2">
      <c r="S18607"/>
    </row>
    <row r="18608" spans="19:19" x14ac:dyDescent="0.2">
      <c r="S18608"/>
    </row>
    <row r="18609" spans="19:19" x14ac:dyDescent="0.2">
      <c r="S18609"/>
    </row>
    <row r="18610" spans="19:19" x14ac:dyDescent="0.2">
      <c r="S18610"/>
    </row>
    <row r="18611" spans="19:19" x14ac:dyDescent="0.2">
      <c r="S18611"/>
    </row>
    <row r="18612" spans="19:19" x14ac:dyDescent="0.2">
      <c r="S18612"/>
    </row>
    <row r="18613" spans="19:19" x14ac:dyDescent="0.2">
      <c r="S18613"/>
    </row>
    <row r="18614" spans="19:19" x14ac:dyDescent="0.2">
      <c r="S18614"/>
    </row>
    <row r="18615" spans="19:19" x14ac:dyDescent="0.2">
      <c r="S18615"/>
    </row>
    <row r="18616" spans="19:19" x14ac:dyDescent="0.2">
      <c r="S18616"/>
    </row>
    <row r="18617" spans="19:19" x14ac:dyDescent="0.2">
      <c r="S18617"/>
    </row>
    <row r="18618" spans="19:19" x14ac:dyDescent="0.2">
      <c r="S18618"/>
    </row>
    <row r="18619" spans="19:19" x14ac:dyDescent="0.2">
      <c r="S18619"/>
    </row>
    <row r="18620" spans="19:19" x14ac:dyDescent="0.2">
      <c r="S18620"/>
    </row>
    <row r="18621" spans="19:19" x14ac:dyDescent="0.2">
      <c r="S18621"/>
    </row>
    <row r="18622" spans="19:19" x14ac:dyDescent="0.2">
      <c r="S18622"/>
    </row>
    <row r="18623" spans="19:19" x14ac:dyDescent="0.2">
      <c r="S18623"/>
    </row>
    <row r="18624" spans="19:19" x14ac:dyDescent="0.2">
      <c r="S18624"/>
    </row>
    <row r="18625" spans="19:19" x14ac:dyDescent="0.2">
      <c r="S18625"/>
    </row>
    <row r="18626" spans="19:19" x14ac:dyDescent="0.2">
      <c r="S18626"/>
    </row>
    <row r="18627" spans="19:19" x14ac:dyDescent="0.2">
      <c r="S18627"/>
    </row>
    <row r="18628" spans="19:19" x14ac:dyDescent="0.2">
      <c r="S18628"/>
    </row>
    <row r="18629" spans="19:19" x14ac:dyDescent="0.2">
      <c r="S18629"/>
    </row>
    <row r="18630" spans="19:19" x14ac:dyDescent="0.2">
      <c r="S18630"/>
    </row>
    <row r="18631" spans="19:19" x14ac:dyDescent="0.2">
      <c r="S18631"/>
    </row>
    <row r="18632" spans="19:19" x14ac:dyDescent="0.2">
      <c r="S18632"/>
    </row>
    <row r="18633" spans="19:19" x14ac:dyDescent="0.2">
      <c r="S18633"/>
    </row>
    <row r="18634" spans="19:19" x14ac:dyDescent="0.2">
      <c r="S18634"/>
    </row>
    <row r="18635" spans="19:19" x14ac:dyDescent="0.2">
      <c r="S18635"/>
    </row>
    <row r="18636" spans="19:19" x14ac:dyDescent="0.2">
      <c r="S18636"/>
    </row>
    <row r="18637" spans="19:19" x14ac:dyDescent="0.2">
      <c r="S18637"/>
    </row>
    <row r="18638" spans="19:19" x14ac:dyDescent="0.2">
      <c r="S18638"/>
    </row>
    <row r="18639" spans="19:19" x14ac:dyDescent="0.2">
      <c r="S18639"/>
    </row>
    <row r="18640" spans="19:19" x14ac:dyDescent="0.2">
      <c r="S18640"/>
    </row>
    <row r="18641" spans="19:19" x14ac:dyDescent="0.2">
      <c r="S18641"/>
    </row>
    <row r="18642" spans="19:19" x14ac:dyDescent="0.2">
      <c r="S18642"/>
    </row>
    <row r="18643" spans="19:19" x14ac:dyDescent="0.2">
      <c r="S18643"/>
    </row>
    <row r="18644" spans="19:19" x14ac:dyDescent="0.2">
      <c r="S18644"/>
    </row>
    <row r="18645" spans="19:19" x14ac:dyDescent="0.2">
      <c r="S18645"/>
    </row>
    <row r="18646" spans="19:19" x14ac:dyDescent="0.2">
      <c r="S18646"/>
    </row>
    <row r="18647" spans="19:19" x14ac:dyDescent="0.2">
      <c r="S18647"/>
    </row>
    <row r="18648" spans="19:19" x14ac:dyDescent="0.2">
      <c r="S18648"/>
    </row>
    <row r="18649" spans="19:19" x14ac:dyDescent="0.2">
      <c r="S18649"/>
    </row>
    <row r="18650" spans="19:19" x14ac:dyDescent="0.2">
      <c r="S18650"/>
    </row>
    <row r="18651" spans="19:19" x14ac:dyDescent="0.2">
      <c r="S18651"/>
    </row>
    <row r="18652" spans="19:19" x14ac:dyDescent="0.2">
      <c r="S18652"/>
    </row>
    <row r="18653" spans="19:19" x14ac:dyDescent="0.2">
      <c r="S18653"/>
    </row>
    <row r="18654" spans="19:19" x14ac:dyDescent="0.2">
      <c r="S18654"/>
    </row>
    <row r="18655" spans="19:19" x14ac:dyDescent="0.2">
      <c r="S18655"/>
    </row>
    <row r="18656" spans="19:19" x14ac:dyDescent="0.2">
      <c r="S18656"/>
    </row>
    <row r="18657" spans="19:19" x14ac:dyDescent="0.2">
      <c r="S18657"/>
    </row>
    <row r="18658" spans="19:19" x14ac:dyDescent="0.2">
      <c r="S18658"/>
    </row>
    <row r="18659" spans="19:19" x14ac:dyDescent="0.2">
      <c r="S18659"/>
    </row>
    <row r="18660" spans="19:19" x14ac:dyDescent="0.2">
      <c r="S18660"/>
    </row>
    <row r="18661" spans="19:19" x14ac:dyDescent="0.2">
      <c r="S18661"/>
    </row>
    <row r="18662" spans="19:19" x14ac:dyDescent="0.2">
      <c r="S18662"/>
    </row>
    <row r="18663" spans="19:19" x14ac:dyDescent="0.2">
      <c r="S18663"/>
    </row>
    <row r="18664" spans="19:19" x14ac:dyDescent="0.2">
      <c r="S18664"/>
    </row>
    <row r="18665" spans="19:19" x14ac:dyDescent="0.2">
      <c r="S18665"/>
    </row>
    <row r="18666" spans="19:19" x14ac:dyDescent="0.2">
      <c r="S18666"/>
    </row>
    <row r="18667" spans="19:19" x14ac:dyDescent="0.2">
      <c r="S18667"/>
    </row>
    <row r="18668" spans="19:19" x14ac:dyDescent="0.2">
      <c r="S18668"/>
    </row>
    <row r="18669" spans="19:19" x14ac:dyDescent="0.2">
      <c r="S18669"/>
    </row>
    <row r="18670" spans="19:19" x14ac:dyDescent="0.2">
      <c r="S18670"/>
    </row>
    <row r="18671" spans="19:19" x14ac:dyDescent="0.2">
      <c r="S18671"/>
    </row>
    <row r="18672" spans="19:19" x14ac:dyDescent="0.2">
      <c r="S18672"/>
    </row>
    <row r="18673" spans="19:19" x14ac:dyDescent="0.2">
      <c r="S18673"/>
    </row>
    <row r="18674" spans="19:19" x14ac:dyDescent="0.2">
      <c r="S18674"/>
    </row>
    <row r="18675" spans="19:19" x14ac:dyDescent="0.2">
      <c r="S18675"/>
    </row>
    <row r="18676" spans="19:19" x14ac:dyDescent="0.2">
      <c r="S18676"/>
    </row>
    <row r="18677" spans="19:19" x14ac:dyDescent="0.2">
      <c r="S18677"/>
    </row>
    <row r="18678" spans="19:19" x14ac:dyDescent="0.2">
      <c r="S18678"/>
    </row>
    <row r="18679" spans="19:19" x14ac:dyDescent="0.2">
      <c r="S18679"/>
    </row>
    <row r="18680" spans="19:19" x14ac:dyDescent="0.2">
      <c r="S18680"/>
    </row>
    <row r="18681" spans="19:19" x14ac:dyDescent="0.2">
      <c r="S18681"/>
    </row>
    <row r="18682" spans="19:19" x14ac:dyDescent="0.2">
      <c r="S18682"/>
    </row>
    <row r="18683" spans="19:19" x14ac:dyDescent="0.2">
      <c r="S18683"/>
    </row>
    <row r="18684" spans="19:19" x14ac:dyDescent="0.2">
      <c r="S18684"/>
    </row>
    <row r="18685" spans="19:19" x14ac:dyDescent="0.2">
      <c r="S18685"/>
    </row>
    <row r="18686" spans="19:19" x14ac:dyDescent="0.2">
      <c r="S18686"/>
    </row>
    <row r="18687" spans="19:19" x14ac:dyDescent="0.2">
      <c r="S18687"/>
    </row>
    <row r="18688" spans="19:19" x14ac:dyDescent="0.2">
      <c r="S18688"/>
    </row>
    <row r="18689" spans="19:19" x14ac:dyDescent="0.2">
      <c r="S18689"/>
    </row>
    <row r="18690" spans="19:19" x14ac:dyDescent="0.2">
      <c r="S18690"/>
    </row>
    <row r="18691" spans="19:19" x14ac:dyDescent="0.2">
      <c r="S18691"/>
    </row>
    <row r="18692" spans="19:19" x14ac:dyDescent="0.2">
      <c r="S18692"/>
    </row>
    <row r="18693" spans="19:19" x14ac:dyDescent="0.2">
      <c r="S18693"/>
    </row>
    <row r="18694" spans="19:19" x14ac:dyDescent="0.2">
      <c r="S18694"/>
    </row>
    <row r="18695" spans="19:19" x14ac:dyDescent="0.2">
      <c r="S18695"/>
    </row>
    <row r="18696" spans="19:19" x14ac:dyDescent="0.2">
      <c r="S18696"/>
    </row>
    <row r="18697" spans="19:19" x14ac:dyDescent="0.2">
      <c r="S18697"/>
    </row>
    <row r="18698" spans="19:19" x14ac:dyDescent="0.2">
      <c r="S18698"/>
    </row>
    <row r="18699" spans="19:19" x14ac:dyDescent="0.2">
      <c r="S18699"/>
    </row>
    <row r="18700" spans="19:19" x14ac:dyDescent="0.2">
      <c r="S18700"/>
    </row>
    <row r="18701" spans="19:19" x14ac:dyDescent="0.2">
      <c r="S18701"/>
    </row>
    <row r="18702" spans="19:19" x14ac:dyDescent="0.2">
      <c r="S18702"/>
    </row>
    <row r="18703" spans="19:19" x14ac:dyDescent="0.2">
      <c r="S18703"/>
    </row>
    <row r="18704" spans="19:19" x14ac:dyDescent="0.2">
      <c r="S18704"/>
    </row>
    <row r="18705" spans="19:19" x14ac:dyDescent="0.2">
      <c r="S18705"/>
    </row>
    <row r="18706" spans="19:19" x14ac:dyDescent="0.2">
      <c r="S18706"/>
    </row>
    <row r="18707" spans="19:19" x14ac:dyDescent="0.2">
      <c r="S18707"/>
    </row>
    <row r="18708" spans="19:19" x14ac:dyDescent="0.2">
      <c r="S18708"/>
    </row>
    <row r="18709" spans="19:19" x14ac:dyDescent="0.2">
      <c r="S18709"/>
    </row>
    <row r="18710" spans="19:19" x14ac:dyDescent="0.2">
      <c r="S18710"/>
    </row>
    <row r="18711" spans="19:19" x14ac:dyDescent="0.2">
      <c r="S18711"/>
    </row>
    <row r="18712" spans="19:19" x14ac:dyDescent="0.2">
      <c r="S18712"/>
    </row>
    <row r="18713" spans="19:19" x14ac:dyDescent="0.2">
      <c r="S18713"/>
    </row>
    <row r="18714" spans="19:19" x14ac:dyDescent="0.2">
      <c r="S18714"/>
    </row>
    <row r="18715" spans="19:19" x14ac:dyDescent="0.2">
      <c r="S18715"/>
    </row>
    <row r="18716" spans="19:19" x14ac:dyDescent="0.2">
      <c r="S18716"/>
    </row>
    <row r="18717" spans="19:19" x14ac:dyDescent="0.2">
      <c r="S18717"/>
    </row>
    <row r="18718" spans="19:19" x14ac:dyDescent="0.2">
      <c r="S18718"/>
    </row>
    <row r="18719" spans="19:19" x14ac:dyDescent="0.2">
      <c r="S18719"/>
    </row>
    <row r="18720" spans="19:19" x14ac:dyDescent="0.2">
      <c r="S18720"/>
    </row>
    <row r="18721" spans="19:19" x14ac:dyDescent="0.2">
      <c r="S18721"/>
    </row>
    <row r="18722" spans="19:19" x14ac:dyDescent="0.2">
      <c r="S18722"/>
    </row>
    <row r="18723" spans="19:19" x14ac:dyDescent="0.2">
      <c r="S18723"/>
    </row>
    <row r="18724" spans="19:19" x14ac:dyDescent="0.2">
      <c r="S18724"/>
    </row>
    <row r="18725" spans="19:19" x14ac:dyDescent="0.2">
      <c r="S18725"/>
    </row>
    <row r="18726" spans="19:19" x14ac:dyDescent="0.2">
      <c r="S18726"/>
    </row>
    <row r="18727" spans="19:19" x14ac:dyDescent="0.2">
      <c r="S18727"/>
    </row>
    <row r="18728" spans="19:19" x14ac:dyDescent="0.2">
      <c r="S18728"/>
    </row>
    <row r="18729" spans="19:19" x14ac:dyDescent="0.2">
      <c r="S18729"/>
    </row>
    <row r="18730" spans="19:19" x14ac:dyDescent="0.2">
      <c r="S18730"/>
    </row>
    <row r="18731" spans="19:19" x14ac:dyDescent="0.2">
      <c r="S18731"/>
    </row>
    <row r="18732" spans="19:19" x14ac:dyDescent="0.2">
      <c r="S18732"/>
    </row>
    <row r="18733" spans="19:19" x14ac:dyDescent="0.2">
      <c r="S18733"/>
    </row>
    <row r="18734" spans="19:19" x14ac:dyDescent="0.2">
      <c r="S18734"/>
    </row>
    <row r="18735" spans="19:19" x14ac:dyDescent="0.2">
      <c r="S18735"/>
    </row>
    <row r="18736" spans="19:19" x14ac:dyDescent="0.2">
      <c r="S18736"/>
    </row>
    <row r="18737" spans="19:19" x14ac:dyDescent="0.2">
      <c r="S18737"/>
    </row>
    <row r="18738" spans="19:19" x14ac:dyDescent="0.2">
      <c r="S18738"/>
    </row>
    <row r="18739" spans="19:19" x14ac:dyDescent="0.2">
      <c r="S18739"/>
    </row>
    <row r="18740" spans="19:19" x14ac:dyDescent="0.2">
      <c r="S18740"/>
    </row>
    <row r="18741" spans="19:19" x14ac:dyDescent="0.2">
      <c r="S18741"/>
    </row>
    <row r="18742" spans="19:19" x14ac:dyDescent="0.2">
      <c r="S18742"/>
    </row>
    <row r="18743" spans="19:19" x14ac:dyDescent="0.2">
      <c r="S18743"/>
    </row>
    <row r="18744" spans="19:19" x14ac:dyDescent="0.2">
      <c r="S18744"/>
    </row>
    <row r="18745" spans="19:19" x14ac:dyDescent="0.2">
      <c r="S18745"/>
    </row>
    <row r="18746" spans="19:19" x14ac:dyDescent="0.2">
      <c r="S18746"/>
    </row>
    <row r="18747" spans="19:19" x14ac:dyDescent="0.2">
      <c r="S18747"/>
    </row>
    <row r="18748" spans="19:19" x14ac:dyDescent="0.2">
      <c r="S18748"/>
    </row>
    <row r="18749" spans="19:19" x14ac:dyDescent="0.2">
      <c r="S18749"/>
    </row>
    <row r="18750" spans="19:19" x14ac:dyDescent="0.2">
      <c r="S18750"/>
    </row>
    <row r="18751" spans="19:19" x14ac:dyDescent="0.2">
      <c r="S18751"/>
    </row>
    <row r="18752" spans="19:19" x14ac:dyDescent="0.2">
      <c r="S18752"/>
    </row>
    <row r="18753" spans="19:19" x14ac:dyDescent="0.2">
      <c r="S18753"/>
    </row>
    <row r="18754" spans="19:19" x14ac:dyDescent="0.2">
      <c r="S18754"/>
    </row>
    <row r="18755" spans="19:19" x14ac:dyDescent="0.2">
      <c r="S18755"/>
    </row>
    <row r="18756" spans="19:19" x14ac:dyDescent="0.2">
      <c r="S18756"/>
    </row>
    <row r="18757" spans="19:19" x14ac:dyDescent="0.2">
      <c r="S18757"/>
    </row>
    <row r="18758" spans="19:19" x14ac:dyDescent="0.2">
      <c r="S18758"/>
    </row>
    <row r="18759" spans="19:19" x14ac:dyDescent="0.2">
      <c r="S18759"/>
    </row>
    <row r="18760" spans="19:19" x14ac:dyDescent="0.2">
      <c r="S18760"/>
    </row>
    <row r="18761" spans="19:19" x14ac:dyDescent="0.2">
      <c r="S18761"/>
    </row>
    <row r="18762" spans="19:19" x14ac:dyDescent="0.2">
      <c r="S18762"/>
    </row>
    <row r="18763" spans="19:19" x14ac:dyDescent="0.2">
      <c r="S18763"/>
    </row>
    <row r="18764" spans="19:19" x14ac:dyDescent="0.2">
      <c r="S18764"/>
    </row>
    <row r="18765" spans="19:19" x14ac:dyDescent="0.2">
      <c r="S18765"/>
    </row>
    <row r="18766" spans="19:19" x14ac:dyDescent="0.2">
      <c r="S18766"/>
    </row>
    <row r="18767" spans="19:19" x14ac:dyDescent="0.2">
      <c r="S18767"/>
    </row>
    <row r="18768" spans="19:19" x14ac:dyDescent="0.2">
      <c r="S18768"/>
    </row>
    <row r="18769" spans="19:19" x14ac:dyDescent="0.2">
      <c r="S18769"/>
    </row>
    <row r="18770" spans="19:19" x14ac:dyDescent="0.2">
      <c r="S18770"/>
    </row>
    <row r="18771" spans="19:19" x14ac:dyDescent="0.2">
      <c r="S18771"/>
    </row>
    <row r="18772" spans="19:19" x14ac:dyDescent="0.2">
      <c r="S18772"/>
    </row>
    <row r="18773" spans="19:19" x14ac:dyDescent="0.2">
      <c r="S18773"/>
    </row>
    <row r="18774" spans="19:19" x14ac:dyDescent="0.2">
      <c r="S18774"/>
    </row>
    <row r="18775" spans="19:19" x14ac:dyDescent="0.2">
      <c r="S18775"/>
    </row>
    <row r="18776" spans="19:19" x14ac:dyDescent="0.2">
      <c r="S18776"/>
    </row>
    <row r="18777" spans="19:19" x14ac:dyDescent="0.2">
      <c r="S18777"/>
    </row>
    <row r="18778" spans="19:19" x14ac:dyDescent="0.2">
      <c r="S18778"/>
    </row>
    <row r="18779" spans="19:19" x14ac:dyDescent="0.2">
      <c r="S18779"/>
    </row>
    <row r="18780" spans="19:19" x14ac:dyDescent="0.2">
      <c r="S18780"/>
    </row>
    <row r="18781" spans="19:19" x14ac:dyDescent="0.2">
      <c r="S18781"/>
    </row>
    <row r="18782" spans="19:19" x14ac:dyDescent="0.2">
      <c r="S18782"/>
    </row>
    <row r="18783" spans="19:19" x14ac:dyDescent="0.2">
      <c r="S18783"/>
    </row>
    <row r="18784" spans="19:19" x14ac:dyDescent="0.2">
      <c r="S18784"/>
    </row>
    <row r="18785" spans="19:19" x14ac:dyDescent="0.2">
      <c r="S18785"/>
    </row>
    <row r="18786" spans="19:19" x14ac:dyDescent="0.2">
      <c r="S18786"/>
    </row>
    <row r="18787" spans="19:19" x14ac:dyDescent="0.2">
      <c r="S18787"/>
    </row>
    <row r="18788" spans="19:19" x14ac:dyDescent="0.2">
      <c r="S18788"/>
    </row>
    <row r="18789" spans="19:19" x14ac:dyDescent="0.2">
      <c r="S18789"/>
    </row>
    <row r="18790" spans="19:19" x14ac:dyDescent="0.2">
      <c r="S18790"/>
    </row>
    <row r="18791" spans="19:19" x14ac:dyDescent="0.2">
      <c r="S18791"/>
    </row>
    <row r="18792" spans="19:19" x14ac:dyDescent="0.2">
      <c r="S18792"/>
    </row>
    <row r="18793" spans="19:19" x14ac:dyDescent="0.2">
      <c r="S18793"/>
    </row>
    <row r="18794" spans="19:19" x14ac:dyDescent="0.2">
      <c r="S18794"/>
    </row>
    <row r="18795" spans="19:19" x14ac:dyDescent="0.2">
      <c r="S18795"/>
    </row>
    <row r="18796" spans="19:19" x14ac:dyDescent="0.2">
      <c r="S18796"/>
    </row>
    <row r="18797" spans="19:19" x14ac:dyDescent="0.2">
      <c r="S18797"/>
    </row>
    <row r="18798" spans="19:19" x14ac:dyDescent="0.2">
      <c r="S18798"/>
    </row>
    <row r="18799" spans="19:19" x14ac:dyDescent="0.2">
      <c r="S18799"/>
    </row>
    <row r="18800" spans="19:19" x14ac:dyDescent="0.2">
      <c r="S18800"/>
    </row>
    <row r="18801" spans="19:19" x14ac:dyDescent="0.2">
      <c r="S18801"/>
    </row>
    <row r="18802" spans="19:19" x14ac:dyDescent="0.2">
      <c r="S18802"/>
    </row>
    <row r="18803" spans="19:19" x14ac:dyDescent="0.2">
      <c r="S18803"/>
    </row>
    <row r="18804" spans="19:19" x14ac:dyDescent="0.2">
      <c r="S18804"/>
    </row>
    <row r="18805" spans="19:19" x14ac:dyDescent="0.2">
      <c r="S18805"/>
    </row>
    <row r="18806" spans="19:19" x14ac:dyDescent="0.2">
      <c r="S18806"/>
    </row>
    <row r="18807" spans="19:19" x14ac:dyDescent="0.2">
      <c r="S18807"/>
    </row>
    <row r="18808" spans="19:19" x14ac:dyDescent="0.2">
      <c r="S18808"/>
    </row>
    <row r="18809" spans="19:19" x14ac:dyDescent="0.2">
      <c r="S18809"/>
    </row>
    <row r="18810" spans="19:19" x14ac:dyDescent="0.2">
      <c r="S18810"/>
    </row>
    <row r="18811" spans="19:19" x14ac:dyDescent="0.2">
      <c r="S18811"/>
    </row>
    <row r="18812" spans="19:19" x14ac:dyDescent="0.2">
      <c r="S18812"/>
    </row>
    <row r="18813" spans="19:19" x14ac:dyDescent="0.2">
      <c r="S18813"/>
    </row>
    <row r="18814" spans="19:19" x14ac:dyDescent="0.2">
      <c r="S18814"/>
    </row>
    <row r="18815" spans="19:19" x14ac:dyDescent="0.2">
      <c r="S18815"/>
    </row>
    <row r="18816" spans="19:19" x14ac:dyDescent="0.2">
      <c r="S18816"/>
    </row>
    <row r="18817" spans="19:19" x14ac:dyDescent="0.2">
      <c r="S18817"/>
    </row>
    <row r="18818" spans="19:19" x14ac:dyDescent="0.2">
      <c r="S18818"/>
    </row>
    <row r="18819" spans="19:19" x14ac:dyDescent="0.2">
      <c r="S18819"/>
    </row>
    <row r="18820" spans="19:19" x14ac:dyDescent="0.2">
      <c r="S18820"/>
    </row>
    <row r="18821" spans="19:19" x14ac:dyDescent="0.2">
      <c r="S18821"/>
    </row>
    <row r="18822" spans="19:19" x14ac:dyDescent="0.2">
      <c r="S18822"/>
    </row>
    <row r="18823" spans="19:19" x14ac:dyDescent="0.2">
      <c r="S18823"/>
    </row>
    <row r="18824" spans="19:19" x14ac:dyDescent="0.2">
      <c r="S18824"/>
    </row>
    <row r="18825" spans="19:19" x14ac:dyDescent="0.2">
      <c r="S18825"/>
    </row>
    <row r="18826" spans="19:19" x14ac:dyDescent="0.2">
      <c r="S18826"/>
    </row>
    <row r="18827" spans="19:19" x14ac:dyDescent="0.2">
      <c r="S18827"/>
    </row>
    <row r="18828" spans="19:19" x14ac:dyDescent="0.2">
      <c r="S18828"/>
    </row>
    <row r="18829" spans="19:19" x14ac:dyDescent="0.2">
      <c r="S18829"/>
    </row>
    <row r="18830" spans="19:19" x14ac:dyDescent="0.2">
      <c r="S18830"/>
    </row>
    <row r="18831" spans="19:19" x14ac:dyDescent="0.2">
      <c r="S18831"/>
    </row>
    <row r="18832" spans="19:19" x14ac:dyDescent="0.2">
      <c r="S18832"/>
    </row>
    <row r="18833" spans="19:19" x14ac:dyDescent="0.2">
      <c r="S18833"/>
    </row>
    <row r="18834" spans="19:19" x14ac:dyDescent="0.2">
      <c r="S18834"/>
    </row>
    <row r="18835" spans="19:19" x14ac:dyDescent="0.2">
      <c r="S18835"/>
    </row>
    <row r="18836" spans="19:19" x14ac:dyDescent="0.2">
      <c r="S18836"/>
    </row>
    <row r="18837" spans="19:19" x14ac:dyDescent="0.2">
      <c r="S18837"/>
    </row>
    <row r="18838" spans="19:19" x14ac:dyDescent="0.2">
      <c r="S18838"/>
    </row>
    <row r="18839" spans="19:19" x14ac:dyDescent="0.2">
      <c r="S18839"/>
    </row>
    <row r="18840" spans="19:19" x14ac:dyDescent="0.2">
      <c r="S18840"/>
    </row>
    <row r="18841" spans="19:19" x14ac:dyDescent="0.2">
      <c r="S18841"/>
    </row>
    <row r="18842" spans="19:19" x14ac:dyDescent="0.2">
      <c r="S18842"/>
    </row>
    <row r="18843" spans="19:19" x14ac:dyDescent="0.2">
      <c r="S18843"/>
    </row>
    <row r="18844" spans="19:19" x14ac:dyDescent="0.2">
      <c r="S18844"/>
    </row>
    <row r="18845" spans="19:19" x14ac:dyDescent="0.2">
      <c r="S18845"/>
    </row>
    <row r="18846" spans="19:19" x14ac:dyDescent="0.2">
      <c r="S18846"/>
    </row>
    <row r="18847" spans="19:19" x14ac:dyDescent="0.2">
      <c r="S18847"/>
    </row>
    <row r="18848" spans="19:19" x14ac:dyDescent="0.2">
      <c r="S18848"/>
    </row>
    <row r="18849" spans="19:19" x14ac:dyDescent="0.2">
      <c r="S18849"/>
    </row>
    <row r="18850" spans="19:19" x14ac:dyDescent="0.2">
      <c r="S18850"/>
    </row>
    <row r="18851" spans="19:19" x14ac:dyDescent="0.2">
      <c r="S18851"/>
    </row>
    <row r="18852" spans="19:19" x14ac:dyDescent="0.2">
      <c r="S18852"/>
    </row>
    <row r="18853" spans="19:19" x14ac:dyDescent="0.2">
      <c r="S18853"/>
    </row>
    <row r="18854" spans="19:19" x14ac:dyDescent="0.2">
      <c r="S18854"/>
    </row>
    <row r="18855" spans="19:19" x14ac:dyDescent="0.2">
      <c r="S18855"/>
    </row>
    <row r="18856" spans="19:19" x14ac:dyDescent="0.2">
      <c r="S18856"/>
    </row>
    <row r="18857" spans="19:19" x14ac:dyDescent="0.2">
      <c r="S18857"/>
    </row>
    <row r="18858" spans="19:19" x14ac:dyDescent="0.2">
      <c r="S18858"/>
    </row>
    <row r="18859" spans="19:19" x14ac:dyDescent="0.2">
      <c r="S18859"/>
    </row>
    <row r="18860" spans="19:19" x14ac:dyDescent="0.2">
      <c r="S18860"/>
    </row>
    <row r="18861" spans="19:19" x14ac:dyDescent="0.2">
      <c r="S18861"/>
    </row>
    <row r="18862" spans="19:19" x14ac:dyDescent="0.2">
      <c r="S18862"/>
    </row>
    <row r="18863" spans="19:19" x14ac:dyDescent="0.2">
      <c r="S18863"/>
    </row>
    <row r="18864" spans="19:19" x14ac:dyDescent="0.2">
      <c r="S18864"/>
    </row>
    <row r="18865" spans="19:19" x14ac:dyDescent="0.2">
      <c r="S18865"/>
    </row>
    <row r="18866" spans="19:19" x14ac:dyDescent="0.2">
      <c r="S18866"/>
    </row>
    <row r="18867" spans="19:19" x14ac:dyDescent="0.2">
      <c r="S18867"/>
    </row>
    <row r="18868" spans="19:19" x14ac:dyDescent="0.2">
      <c r="S18868"/>
    </row>
    <row r="18869" spans="19:19" x14ac:dyDescent="0.2">
      <c r="S18869"/>
    </row>
    <row r="18870" spans="19:19" x14ac:dyDescent="0.2">
      <c r="S18870"/>
    </row>
    <row r="18871" spans="19:19" x14ac:dyDescent="0.2">
      <c r="S18871"/>
    </row>
    <row r="18872" spans="19:19" x14ac:dyDescent="0.2">
      <c r="S18872"/>
    </row>
    <row r="18873" spans="19:19" x14ac:dyDescent="0.2">
      <c r="S18873"/>
    </row>
    <row r="18874" spans="19:19" x14ac:dyDescent="0.2">
      <c r="S18874"/>
    </row>
    <row r="18875" spans="19:19" x14ac:dyDescent="0.2">
      <c r="S18875"/>
    </row>
    <row r="18876" spans="19:19" x14ac:dyDescent="0.2">
      <c r="S18876"/>
    </row>
    <row r="18877" spans="19:19" x14ac:dyDescent="0.2">
      <c r="S18877"/>
    </row>
    <row r="18878" spans="19:19" x14ac:dyDescent="0.2">
      <c r="S18878"/>
    </row>
    <row r="18879" spans="19:19" x14ac:dyDescent="0.2">
      <c r="S18879"/>
    </row>
    <row r="18880" spans="19:19" x14ac:dyDescent="0.2">
      <c r="S18880"/>
    </row>
    <row r="18881" spans="19:19" x14ac:dyDescent="0.2">
      <c r="S18881"/>
    </row>
    <row r="18882" spans="19:19" x14ac:dyDescent="0.2">
      <c r="S18882"/>
    </row>
    <row r="18883" spans="19:19" x14ac:dyDescent="0.2">
      <c r="S18883"/>
    </row>
    <row r="18884" spans="19:19" x14ac:dyDescent="0.2">
      <c r="S18884"/>
    </row>
    <row r="18885" spans="19:19" x14ac:dyDescent="0.2">
      <c r="S18885"/>
    </row>
    <row r="18886" spans="19:19" x14ac:dyDescent="0.2">
      <c r="S18886"/>
    </row>
    <row r="18887" spans="19:19" x14ac:dyDescent="0.2">
      <c r="S18887"/>
    </row>
    <row r="18888" spans="19:19" x14ac:dyDescent="0.2">
      <c r="S18888"/>
    </row>
    <row r="18889" spans="19:19" x14ac:dyDescent="0.2">
      <c r="S18889"/>
    </row>
    <row r="18890" spans="19:19" x14ac:dyDescent="0.2">
      <c r="S18890"/>
    </row>
    <row r="18891" spans="19:19" x14ac:dyDescent="0.2">
      <c r="S18891"/>
    </row>
    <row r="18892" spans="19:19" x14ac:dyDescent="0.2">
      <c r="S18892"/>
    </row>
    <row r="18893" spans="19:19" x14ac:dyDescent="0.2">
      <c r="S18893"/>
    </row>
    <row r="18894" spans="19:19" x14ac:dyDescent="0.2">
      <c r="S18894"/>
    </row>
    <row r="18895" spans="19:19" x14ac:dyDescent="0.2">
      <c r="S18895"/>
    </row>
    <row r="18896" spans="19:19" x14ac:dyDescent="0.2">
      <c r="S18896"/>
    </row>
    <row r="18897" spans="19:19" x14ac:dyDescent="0.2">
      <c r="S18897"/>
    </row>
    <row r="18898" spans="19:19" x14ac:dyDescent="0.2">
      <c r="S18898"/>
    </row>
    <row r="18899" spans="19:19" x14ac:dyDescent="0.2">
      <c r="S18899"/>
    </row>
    <row r="18900" spans="19:19" x14ac:dyDescent="0.2">
      <c r="S18900"/>
    </row>
    <row r="18901" spans="19:19" x14ac:dyDescent="0.2">
      <c r="S18901"/>
    </row>
    <row r="18902" spans="19:19" x14ac:dyDescent="0.2">
      <c r="S18902"/>
    </row>
    <row r="18903" spans="19:19" x14ac:dyDescent="0.2">
      <c r="S18903"/>
    </row>
    <row r="18904" spans="19:19" x14ac:dyDescent="0.2">
      <c r="S18904"/>
    </row>
    <row r="18905" spans="19:19" x14ac:dyDescent="0.2">
      <c r="S18905"/>
    </row>
    <row r="18906" spans="19:19" x14ac:dyDescent="0.2">
      <c r="S18906"/>
    </row>
    <row r="18907" spans="19:19" x14ac:dyDescent="0.2">
      <c r="S18907"/>
    </row>
    <row r="18908" spans="19:19" x14ac:dyDescent="0.2">
      <c r="S18908"/>
    </row>
    <row r="18909" spans="19:19" x14ac:dyDescent="0.2">
      <c r="S18909"/>
    </row>
    <row r="18910" spans="19:19" x14ac:dyDescent="0.2">
      <c r="S18910"/>
    </row>
    <row r="18911" spans="19:19" x14ac:dyDescent="0.2">
      <c r="S18911"/>
    </row>
    <row r="18912" spans="19:19" x14ac:dyDescent="0.2">
      <c r="S18912"/>
    </row>
    <row r="18913" spans="19:19" x14ac:dyDescent="0.2">
      <c r="S18913"/>
    </row>
    <row r="18914" spans="19:19" x14ac:dyDescent="0.2">
      <c r="S18914"/>
    </row>
    <row r="18915" spans="19:19" x14ac:dyDescent="0.2">
      <c r="S18915"/>
    </row>
    <row r="18916" spans="19:19" x14ac:dyDescent="0.2">
      <c r="S18916"/>
    </row>
    <row r="18917" spans="19:19" x14ac:dyDescent="0.2">
      <c r="S18917"/>
    </row>
    <row r="18918" spans="19:19" x14ac:dyDescent="0.2">
      <c r="S18918"/>
    </row>
    <row r="18919" spans="19:19" x14ac:dyDescent="0.2">
      <c r="S18919"/>
    </row>
    <row r="18920" spans="19:19" x14ac:dyDescent="0.2">
      <c r="S18920"/>
    </row>
    <row r="18921" spans="19:19" x14ac:dyDescent="0.2">
      <c r="S18921"/>
    </row>
    <row r="18922" spans="19:19" x14ac:dyDescent="0.2">
      <c r="S18922"/>
    </row>
    <row r="18923" spans="19:19" x14ac:dyDescent="0.2">
      <c r="S18923"/>
    </row>
    <row r="18924" spans="19:19" x14ac:dyDescent="0.2">
      <c r="S18924"/>
    </row>
    <row r="18925" spans="19:19" x14ac:dyDescent="0.2">
      <c r="S18925"/>
    </row>
    <row r="18926" spans="19:19" x14ac:dyDescent="0.2">
      <c r="S18926"/>
    </row>
    <row r="18927" spans="19:19" x14ac:dyDescent="0.2">
      <c r="S18927"/>
    </row>
    <row r="18928" spans="19:19" x14ac:dyDescent="0.2">
      <c r="S18928"/>
    </row>
    <row r="18929" spans="19:19" x14ac:dyDescent="0.2">
      <c r="S18929"/>
    </row>
    <row r="18930" spans="19:19" x14ac:dyDescent="0.2">
      <c r="S18930"/>
    </row>
    <row r="18931" spans="19:19" x14ac:dyDescent="0.2">
      <c r="S18931"/>
    </row>
    <row r="18932" spans="19:19" x14ac:dyDescent="0.2">
      <c r="S18932"/>
    </row>
    <row r="18933" spans="19:19" x14ac:dyDescent="0.2">
      <c r="S18933"/>
    </row>
    <row r="18934" spans="19:19" x14ac:dyDescent="0.2">
      <c r="S18934"/>
    </row>
    <row r="18935" spans="19:19" x14ac:dyDescent="0.2">
      <c r="S18935"/>
    </row>
    <row r="18936" spans="19:19" x14ac:dyDescent="0.2">
      <c r="S18936"/>
    </row>
    <row r="18937" spans="19:19" x14ac:dyDescent="0.2">
      <c r="S18937"/>
    </row>
    <row r="18938" spans="19:19" x14ac:dyDescent="0.2">
      <c r="S18938"/>
    </row>
    <row r="18939" spans="19:19" x14ac:dyDescent="0.2">
      <c r="S18939"/>
    </row>
    <row r="18940" spans="19:19" x14ac:dyDescent="0.2">
      <c r="S18940"/>
    </row>
    <row r="18941" spans="19:19" x14ac:dyDescent="0.2">
      <c r="S18941"/>
    </row>
    <row r="18942" spans="19:19" x14ac:dyDescent="0.2">
      <c r="S18942"/>
    </row>
    <row r="18943" spans="19:19" x14ac:dyDescent="0.2">
      <c r="S18943"/>
    </row>
    <row r="18944" spans="19:19" x14ac:dyDescent="0.2">
      <c r="S18944"/>
    </row>
    <row r="18945" spans="19:19" x14ac:dyDescent="0.2">
      <c r="S18945"/>
    </row>
    <row r="18946" spans="19:19" x14ac:dyDescent="0.2">
      <c r="S18946"/>
    </row>
    <row r="18947" spans="19:19" x14ac:dyDescent="0.2">
      <c r="S18947"/>
    </row>
    <row r="18948" spans="19:19" x14ac:dyDescent="0.2">
      <c r="S18948"/>
    </row>
    <row r="18949" spans="19:19" x14ac:dyDescent="0.2">
      <c r="S18949"/>
    </row>
    <row r="18950" spans="19:19" x14ac:dyDescent="0.2">
      <c r="S18950"/>
    </row>
    <row r="18951" spans="19:19" x14ac:dyDescent="0.2">
      <c r="S18951"/>
    </row>
    <row r="18952" spans="19:19" x14ac:dyDescent="0.2">
      <c r="S18952"/>
    </row>
    <row r="18953" spans="19:19" x14ac:dyDescent="0.2">
      <c r="S18953"/>
    </row>
    <row r="18954" spans="19:19" x14ac:dyDescent="0.2">
      <c r="S18954"/>
    </row>
    <row r="18955" spans="19:19" x14ac:dyDescent="0.2">
      <c r="S18955"/>
    </row>
    <row r="18956" spans="19:19" x14ac:dyDescent="0.2">
      <c r="S18956"/>
    </row>
    <row r="18957" spans="19:19" x14ac:dyDescent="0.2">
      <c r="S18957"/>
    </row>
    <row r="18958" spans="19:19" x14ac:dyDescent="0.2">
      <c r="S18958"/>
    </row>
    <row r="18959" spans="19:19" x14ac:dyDescent="0.2">
      <c r="S18959"/>
    </row>
    <row r="18960" spans="19:19" x14ac:dyDescent="0.2">
      <c r="S18960"/>
    </row>
    <row r="18961" spans="19:19" x14ac:dyDescent="0.2">
      <c r="S18961"/>
    </row>
    <row r="18962" spans="19:19" x14ac:dyDescent="0.2">
      <c r="S18962"/>
    </row>
    <row r="18963" spans="19:19" x14ac:dyDescent="0.2">
      <c r="S18963"/>
    </row>
    <row r="18964" spans="19:19" x14ac:dyDescent="0.2">
      <c r="S18964"/>
    </row>
    <row r="18965" spans="19:19" x14ac:dyDescent="0.2">
      <c r="S18965"/>
    </row>
    <row r="18966" spans="19:19" x14ac:dyDescent="0.2">
      <c r="S18966"/>
    </row>
    <row r="18967" spans="19:19" x14ac:dyDescent="0.2">
      <c r="S18967"/>
    </row>
    <row r="18968" spans="19:19" x14ac:dyDescent="0.2">
      <c r="S18968"/>
    </row>
    <row r="18969" spans="19:19" x14ac:dyDescent="0.2">
      <c r="S18969"/>
    </row>
    <row r="18970" spans="19:19" x14ac:dyDescent="0.2">
      <c r="S18970"/>
    </row>
    <row r="18971" spans="19:19" x14ac:dyDescent="0.2">
      <c r="S18971"/>
    </row>
    <row r="18972" spans="19:19" x14ac:dyDescent="0.2">
      <c r="S18972"/>
    </row>
    <row r="18973" spans="19:19" x14ac:dyDescent="0.2">
      <c r="S18973"/>
    </row>
    <row r="18974" spans="19:19" x14ac:dyDescent="0.2">
      <c r="S18974"/>
    </row>
    <row r="18975" spans="19:19" x14ac:dyDescent="0.2">
      <c r="S18975"/>
    </row>
    <row r="18976" spans="19:19" x14ac:dyDescent="0.2">
      <c r="S18976"/>
    </row>
    <row r="18977" spans="19:19" x14ac:dyDescent="0.2">
      <c r="S18977"/>
    </row>
    <row r="18978" spans="19:19" x14ac:dyDescent="0.2">
      <c r="S18978"/>
    </row>
    <row r="18979" spans="19:19" x14ac:dyDescent="0.2">
      <c r="S18979"/>
    </row>
    <row r="18980" spans="19:19" x14ac:dyDescent="0.2">
      <c r="S18980"/>
    </row>
    <row r="18981" spans="19:19" x14ac:dyDescent="0.2">
      <c r="S18981"/>
    </row>
    <row r="18982" spans="19:19" x14ac:dyDescent="0.2">
      <c r="S18982"/>
    </row>
    <row r="18983" spans="19:19" x14ac:dyDescent="0.2">
      <c r="S18983"/>
    </row>
    <row r="18984" spans="19:19" x14ac:dyDescent="0.2">
      <c r="S18984"/>
    </row>
    <row r="18985" spans="19:19" x14ac:dyDescent="0.2">
      <c r="S18985"/>
    </row>
    <row r="18986" spans="19:19" x14ac:dyDescent="0.2">
      <c r="S18986"/>
    </row>
    <row r="18987" spans="19:19" x14ac:dyDescent="0.2">
      <c r="S18987"/>
    </row>
    <row r="18988" spans="19:19" x14ac:dyDescent="0.2">
      <c r="S18988"/>
    </row>
    <row r="18989" spans="19:19" x14ac:dyDescent="0.2">
      <c r="S18989"/>
    </row>
    <row r="18990" spans="19:19" x14ac:dyDescent="0.2">
      <c r="S18990"/>
    </row>
    <row r="18991" spans="19:19" x14ac:dyDescent="0.2">
      <c r="S18991"/>
    </row>
    <row r="18992" spans="19:19" x14ac:dyDescent="0.2">
      <c r="S18992"/>
    </row>
    <row r="18993" spans="19:19" x14ac:dyDescent="0.2">
      <c r="S18993"/>
    </row>
    <row r="18994" spans="19:19" x14ac:dyDescent="0.2">
      <c r="S18994"/>
    </row>
    <row r="18995" spans="19:19" x14ac:dyDescent="0.2">
      <c r="S18995"/>
    </row>
    <row r="18996" spans="19:19" x14ac:dyDescent="0.2">
      <c r="S18996"/>
    </row>
    <row r="18997" spans="19:19" x14ac:dyDescent="0.2">
      <c r="S18997"/>
    </row>
    <row r="18998" spans="19:19" x14ac:dyDescent="0.2">
      <c r="S18998"/>
    </row>
    <row r="18999" spans="19:19" x14ac:dyDescent="0.2">
      <c r="S18999"/>
    </row>
    <row r="19000" spans="19:19" x14ac:dyDescent="0.2">
      <c r="S19000"/>
    </row>
    <row r="19001" spans="19:19" x14ac:dyDescent="0.2">
      <c r="S19001"/>
    </row>
    <row r="19002" spans="19:19" x14ac:dyDescent="0.2">
      <c r="S19002"/>
    </row>
    <row r="19003" spans="19:19" x14ac:dyDescent="0.2">
      <c r="S19003"/>
    </row>
    <row r="19004" spans="19:19" x14ac:dyDescent="0.2">
      <c r="S19004"/>
    </row>
    <row r="19005" spans="19:19" x14ac:dyDescent="0.2">
      <c r="S19005"/>
    </row>
    <row r="19006" spans="19:19" x14ac:dyDescent="0.2">
      <c r="S19006"/>
    </row>
    <row r="19007" spans="19:19" x14ac:dyDescent="0.2">
      <c r="S19007"/>
    </row>
    <row r="19008" spans="19:19" x14ac:dyDescent="0.2">
      <c r="S19008"/>
    </row>
    <row r="19009" spans="19:19" x14ac:dyDescent="0.2">
      <c r="S19009"/>
    </row>
    <row r="19010" spans="19:19" x14ac:dyDescent="0.2">
      <c r="S19010"/>
    </row>
    <row r="19011" spans="19:19" x14ac:dyDescent="0.2">
      <c r="S19011"/>
    </row>
    <row r="19012" spans="19:19" x14ac:dyDescent="0.2">
      <c r="S19012"/>
    </row>
    <row r="19013" spans="19:19" x14ac:dyDescent="0.2">
      <c r="S19013"/>
    </row>
    <row r="19014" spans="19:19" x14ac:dyDescent="0.2">
      <c r="S19014"/>
    </row>
    <row r="19015" spans="19:19" x14ac:dyDescent="0.2">
      <c r="S19015"/>
    </row>
    <row r="19016" spans="19:19" x14ac:dyDescent="0.2">
      <c r="S19016"/>
    </row>
    <row r="19017" spans="19:19" x14ac:dyDescent="0.2">
      <c r="S19017"/>
    </row>
    <row r="19018" spans="19:19" x14ac:dyDescent="0.2">
      <c r="S19018"/>
    </row>
    <row r="19019" spans="19:19" x14ac:dyDescent="0.2">
      <c r="S19019"/>
    </row>
    <row r="19020" spans="19:19" x14ac:dyDescent="0.2">
      <c r="S19020"/>
    </row>
    <row r="19021" spans="19:19" x14ac:dyDescent="0.2">
      <c r="S19021"/>
    </row>
    <row r="19022" spans="19:19" x14ac:dyDescent="0.2">
      <c r="S19022"/>
    </row>
    <row r="19023" spans="19:19" x14ac:dyDescent="0.2">
      <c r="S19023"/>
    </row>
    <row r="19024" spans="19:19" x14ac:dyDescent="0.2">
      <c r="S19024"/>
    </row>
    <row r="19025" spans="19:19" x14ac:dyDescent="0.2">
      <c r="S19025"/>
    </row>
    <row r="19026" spans="19:19" x14ac:dyDescent="0.2">
      <c r="S19026"/>
    </row>
    <row r="19027" spans="19:19" x14ac:dyDescent="0.2">
      <c r="S19027"/>
    </row>
    <row r="19028" spans="19:19" x14ac:dyDescent="0.2">
      <c r="S19028"/>
    </row>
    <row r="19029" spans="19:19" x14ac:dyDescent="0.2">
      <c r="S19029"/>
    </row>
    <row r="19030" spans="19:19" x14ac:dyDescent="0.2">
      <c r="S19030"/>
    </row>
    <row r="19031" spans="19:19" x14ac:dyDescent="0.2">
      <c r="S19031"/>
    </row>
    <row r="19032" spans="19:19" x14ac:dyDescent="0.2">
      <c r="S19032"/>
    </row>
    <row r="19033" spans="19:19" x14ac:dyDescent="0.2">
      <c r="S19033"/>
    </row>
    <row r="19034" spans="19:19" x14ac:dyDescent="0.2">
      <c r="S19034"/>
    </row>
    <row r="19035" spans="19:19" x14ac:dyDescent="0.2">
      <c r="S19035"/>
    </row>
    <row r="19036" spans="19:19" x14ac:dyDescent="0.2">
      <c r="S19036"/>
    </row>
    <row r="19037" spans="19:19" x14ac:dyDescent="0.2">
      <c r="S19037"/>
    </row>
    <row r="19038" spans="19:19" x14ac:dyDescent="0.2">
      <c r="S19038"/>
    </row>
    <row r="19039" spans="19:19" x14ac:dyDescent="0.2">
      <c r="S19039"/>
    </row>
    <row r="19040" spans="19:19" x14ac:dyDescent="0.2">
      <c r="S19040"/>
    </row>
    <row r="19041" spans="19:19" x14ac:dyDescent="0.2">
      <c r="S19041"/>
    </row>
    <row r="19042" spans="19:19" x14ac:dyDescent="0.2">
      <c r="S19042"/>
    </row>
    <row r="19043" spans="19:19" x14ac:dyDescent="0.2">
      <c r="S19043"/>
    </row>
    <row r="19044" spans="19:19" x14ac:dyDescent="0.2">
      <c r="S19044"/>
    </row>
    <row r="19045" spans="19:19" x14ac:dyDescent="0.2">
      <c r="S19045"/>
    </row>
    <row r="19046" spans="19:19" x14ac:dyDescent="0.2">
      <c r="S19046"/>
    </row>
    <row r="19047" spans="19:19" x14ac:dyDescent="0.2">
      <c r="S19047"/>
    </row>
    <row r="19048" spans="19:19" x14ac:dyDescent="0.2">
      <c r="S19048"/>
    </row>
    <row r="19049" spans="19:19" x14ac:dyDescent="0.2">
      <c r="S19049"/>
    </row>
    <row r="19050" spans="19:19" x14ac:dyDescent="0.2">
      <c r="S19050"/>
    </row>
    <row r="19051" spans="19:19" x14ac:dyDescent="0.2">
      <c r="S19051"/>
    </row>
    <row r="19052" spans="19:19" x14ac:dyDescent="0.2">
      <c r="S19052"/>
    </row>
    <row r="19053" spans="19:19" x14ac:dyDescent="0.2">
      <c r="S19053"/>
    </row>
    <row r="19054" spans="19:19" x14ac:dyDescent="0.2">
      <c r="S19054"/>
    </row>
    <row r="19055" spans="19:19" x14ac:dyDescent="0.2">
      <c r="S19055"/>
    </row>
    <row r="19056" spans="19:19" x14ac:dyDescent="0.2">
      <c r="S19056"/>
    </row>
    <row r="19057" spans="19:19" x14ac:dyDescent="0.2">
      <c r="S19057"/>
    </row>
    <row r="19058" spans="19:19" x14ac:dyDescent="0.2">
      <c r="S19058"/>
    </row>
    <row r="19059" spans="19:19" x14ac:dyDescent="0.2">
      <c r="S19059"/>
    </row>
    <row r="19060" spans="19:19" x14ac:dyDescent="0.2">
      <c r="S19060"/>
    </row>
    <row r="19061" spans="19:19" x14ac:dyDescent="0.2">
      <c r="S19061"/>
    </row>
    <row r="19062" spans="19:19" x14ac:dyDescent="0.2">
      <c r="S19062"/>
    </row>
    <row r="19063" spans="19:19" x14ac:dyDescent="0.2">
      <c r="S19063"/>
    </row>
    <row r="19064" spans="19:19" x14ac:dyDescent="0.2">
      <c r="S19064"/>
    </row>
    <row r="19065" spans="19:19" x14ac:dyDescent="0.2">
      <c r="S19065"/>
    </row>
    <row r="19066" spans="19:19" x14ac:dyDescent="0.2">
      <c r="S19066"/>
    </row>
    <row r="19067" spans="19:19" x14ac:dyDescent="0.2">
      <c r="S19067"/>
    </row>
    <row r="19068" spans="19:19" x14ac:dyDescent="0.2">
      <c r="S19068"/>
    </row>
    <row r="19069" spans="19:19" x14ac:dyDescent="0.2">
      <c r="S19069"/>
    </row>
    <row r="19070" spans="19:19" x14ac:dyDescent="0.2">
      <c r="S19070"/>
    </row>
    <row r="19071" spans="19:19" x14ac:dyDescent="0.2">
      <c r="S19071"/>
    </row>
    <row r="19072" spans="19:19" x14ac:dyDescent="0.2">
      <c r="S19072"/>
    </row>
    <row r="19073" spans="19:19" x14ac:dyDescent="0.2">
      <c r="S19073"/>
    </row>
    <row r="19074" spans="19:19" x14ac:dyDescent="0.2">
      <c r="S19074"/>
    </row>
    <row r="19075" spans="19:19" x14ac:dyDescent="0.2">
      <c r="S19075"/>
    </row>
    <row r="19076" spans="19:19" x14ac:dyDescent="0.2">
      <c r="S19076"/>
    </row>
    <row r="19077" spans="19:19" x14ac:dyDescent="0.2">
      <c r="S19077"/>
    </row>
    <row r="19078" spans="19:19" x14ac:dyDescent="0.2">
      <c r="S19078"/>
    </row>
    <row r="19079" spans="19:19" x14ac:dyDescent="0.2">
      <c r="S19079"/>
    </row>
    <row r="19080" spans="19:19" x14ac:dyDescent="0.2">
      <c r="S19080"/>
    </row>
    <row r="19081" spans="19:19" x14ac:dyDescent="0.2">
      <c r="S19081"/>
    </row>
    <row r="19082" spans="19:19" x14ac:dyDescent="0.2">
      <c r="S19082"/>
    </row>
    <row r="19083" spans="19:19" x14ac:dyDescent="0.2">
      <c r="S19083"/>
    </row>
    <row r="19084" spans="19:19" x14ac:dyDescent="0.2">
      <c r="S19084"/>
    </row>
    <row r="19085" spans="19:19" x14ac:dyDescent="0.2">
      <c r="S19085"/>
    </row>
    <row r="19086" spans="19:19" x14ac:dyDescent="0.2">
      <c r="S19086"/>
    </row>
    <row r="19087" spans="19:19" x14ac:dyDescent="0.2">
      <c r="S19087"/>
    </row>
    <row r="19088" spans="19:19" x14ac:dyDescent="0.2">
      <c r="S19088"/>
    </row>
    <row r="19089" spans="19:19" x14ac:dyDescent="0.2">
      <c r="S19089"/>
    </row>
    <row r="19090" spans="19:19" x14ac:dyDescent="0.2">
      <c r="S19090"/>
    </row>
    <row r="19091" spans="19:19" x14ac:dyDescent="0.2">
      <c r="S19091"/>
    </row>
    <row r="19092" spans="19:19" x14ac:dyDescent="0.2">
      <c r="S19092"/>
    </row>
    <row r="19093" spans="19:19" x14ac:dyDescent="0.2">
      <c r="S19093"/>
    </row>
    <row r="19094" spans="19:19" x14ac:dyDescent="0.2">
      <c r="S19094"/>
    </row>
    <row r="19095" spans="19:19" x14ac:dyDescent="0.2">
      <c r="S19095"/>
    </row>
    <row r="19096" spans="19:19" x14ac:dyDescent="0.2">
      <c r="S19096"/>
    </row>
    <row r="19097" spans="19:19" x14ac:dyDescent="0.2">
      <c r="S19097"/>
    </row>
    <row r="19098" spans="19:19" x14ac:dyDescent="0.2">
      <c r="S19098"/>
    </row>
    <row r="19099" spans="19:19" x14ac:dyDescent="0.2">
      <c r="S19099"/>
    </row>
    <row r="19100" spans="19:19" x14ac:dyDescent="0.2">
      <c r="S19100"/>
    </row>
    <row r="19101" spans="19:19" x14ac:dyDescent="0.2">
      <c r="S19101"/>
    </row>
    <row r="19102" spans="19:19" x14ac:dyDescent="0.2">
      <c r="S19102"/>
    </row>
    <row r="19103" spans="19:19" x14ac:dyDescent="0.2">
      <c r="S19103"/>
    </row>
    <row r="19104" spans="19:19" x14ac:dyDescent="0.2">
      <c r="S19104"/>
    </row>
    <row r="19105" spans="19:19" x14ac:dyDescent="0.2">
      <c r="S19105"/>
    </row>
    <row r="19106" spans="19:19" x14ac:dyDescent="0.2">
      <c r="S19106"/>
    </row>
    <row r="19107" spans="19:19" x14ac:dyDescent="0.2">
      <c r="S19107"/>
    </row>
    <row r="19108" spans="19:19" x14ac:dyDescent="0.2">
      <c r="S19108"/>
    </row>
    <row r="19109" spans="19:19" x14ac:dyDescent="0.2">
      <c r="S19109"/>
    </row>
    <row r="19110" spans="19:19" x14ac:dyDescent="0.2">
      <c r="S19110"/>
    </row>
    <row r="19111" spans="19:19" x14ac:dyDescent="0.2">
      <c r="S19111"/>
    </row>
    <row r="19112" spans="19:19" x14ac:dyDescent="0.2">
      <c r="S19112"/>
    </row>
    <row r="19113" spans="19:19" x14ac:dyDescent="0.2">
      <c r="S19113"/>
    </row>
    <row r="19114" spans="19:19" x14ac:dyDescent="0.2">
      <c r="S19114"/>
    </row>
    <row r="19115" spans="19:19" x14ac:dyDescent="0.2">
      <c r="S19115"/>
    </row>
    <row r="19116" spans="19:19" x14ac:dyDescent="0.2">
      <c r="S19116"/>
    </row>
    <row r="19117" spans="19:19" x14ac:dyDescent="0.2">
      <c r="S19117"/>
    </row>
    <row r="19118" spans="19:19" x14ac:dyDescent="0.2">
      <c r="S19118"/>
    </row>
    <row r="19119" spans="19:19" x14ac:dyDescent="0.2">
      <c r="S19119"/>
    </row>
    <row r="19120" spans="19:19" x14ac:dyDescent="0.2">
      <c r="S19120"/>
    </row>
    <row r="19121" spans="19:19" x14ac:dyDescent="0.2">
      <c r="S19121"/>
    </row>
    <row r="19122" spans="19:19" x14ac:dyDescent="0.2">
      <c r="S19122"/>
    </row>
    <row r="19123" spans="19:19" x14ac:dyDescent="0.2">
      <c r="S19123"/>
    </row>
    <row r="19124" spans="19:19" x14ac:dyDescent="0.2">
      <c r="S19124"/>
    </row>
    <row r="19125" spans="19:19" x14ac:dyDescent="0.2">
      <c r="S19125"/>
    </row>
    <row r="19126" spans="19:19" x14ac:dyDescent="0.2">
      <c r="S19126"/>
    </row>
    <row r="19127" spans="19:19" x14ac:dyDescent="0.2">
      <c r="S19127"/>
    </row>
    <row r="19128" spans="19:19" x14ac:dyDescent="0.2">
      <c r="S19128"/>
    </row>
    <row r="19129" spans="19:19" x14ac:dyDescent="0.2">
      <c r="S19129"/>
    </row>
    <row r="19130" spans="19:19" x14ac:dyDescent="0.2">
      <c r="S19130"/>
    </row>
    <row r="19131" spans="19:19" x14ac:dyDescent="0.2">
      <c r="S19131"/>
    </row>
    <row r="19132" spans="19:19" x14ac:dyDescent="0.2">
      <c r="S19132"/>
    </row>
    <row r="19133" spans="19:19" x14ac:dyDescent="0.2">
      <c r="S19133"/>
    </row>
    <row r="19134" spans="19:19" x14ac:dyDescent="0.2">
      <c r="S19134"/>
    </row>
    <row r="19135" spans="19:19" x14ac:dyDescent="0.2">
      <c r="S19135"/>
    </row>
    <row r="19136" spans="19:19" x14ac:dyDescent="0.2">
      <c r="S19136"/>
    </row>
    <row r="19137" spans="19:19" x14ac:dyDescent="0.2">
      <c r="S19137"/>
    </row>
    <row r="19138" spans="19:19" x14ac:dyDescent="0.2">
      <c r="S19138"/>
    </row>
    <row r="19139" spans="19:19" x14ac:dyDescent="0.2">
      <c r="S19139"/>
    </row>
    <row r="19140" spans="19:19" x14ac:dyDescent="0.2">
      <c r="S19140"/>
    </row>
    <row r="19141" spans="19:19" x14ac:dyDescent="0.2">
      <c r="S19141"/>
    </row>
    <row r="19142" spans="19:19" x14ac:dyDescent="0.2">
      <c r="S19142"/>
    </row>
    <row r="19143" spans="19:19" x14ac:dyDescent="0.2">
      <c r="S19143"/>
    </row>
    <row r="19144" spans="19:19" x14ac:dyDescent="0.2">
      <c r="S19144"/>
    </row>
    <row r="19145" spans="19:19" x14ac:dyDescent="0.2">
      <c r="S19145"/>
    </row>
    <row r="19146" spans="19:19" x14ac:dyDescent="0.2">
      <c r="S19146"/>
    </row>
    <row r="19147" spans="19:19" x14ac:dyDescent="0.2">
      <c r="S19147"/>
    </row>
    <row r="19148" spans="19:19" x14ac:dyDescent="0.2">
      <c r="S19148"/>
    </row>
    <row r="19149" spans="19:19" x14ac:dyDescent="0.2">
      <c r="S19149"/>
    </row>
    <row r="19150" spans="19:19" x14ac:dyDescent="0.2">
      <c r="S19150"/>
    </row>
    <row r="19151" spans="19:19" x14ac:dyDescent="0.2">
      <c r="S19151"/>
    </row>
    <row r="19152" spans="19:19" x14ac:dyDescent="0.2">
      <c r="S19152"/>
    </row>
    <row r="19153" spans="19:19" x14ac:dyDescent="0.2">
      <c r="S19153"/>
    </row>
    <row r="19154" spans="19:19" x14ac:dyDescent="0.2">
      <c r="S19154"/>
    </row>
    <row r="19155" spans="19:19" x14ac:dyDescent="0.2">
      <c r="S19155"/>
    </row>
    <row r="19156" spans="19:19" x14ac:dyDescent="0.2">
      <c r="S19156"/>
    </row>
    <row r="19157" spans="19:19" x14ac:dyDescent="0.2">
      <c r="S19157"/>
    </row>
    <row r="19158" spans="19:19" x14ac:dyDescent="0.2">
      <c r="S19158"/>
    </row>
    <row r="19159" spans="19:19" x14ac:dyDescent="0.2">
      <c r="S19159"/>
    </row>
    <row r="19160" spans="19:19" x14ac:dyDescent="0.2">
      <c r="S19160"/>
    </row>
    <row r="19161" spans="19:19" x14ac:dyDescent="0.2">
      <c r="S19161"/>
    </row>
    <row r="19162" spans="19:19" x14ac:dyDescent="0.2">
      <c r="S19162"/>
    </row>
    <row r="19163" spans="19:19" x14ac:dyDescent="0.2">
      <c r="S19163"/>
    </row>
    <row r="19164" spans="19:19" x14ac:dyDescent="0.2">
      <c r="S19164"/>
    </row>
    <row r="19165" spans="19:19" x14ac:dyDescent="0.2">
      <c r="S19165"/>
    </row>
    <row r="19166" spans="19:19" x14ac:dyDescent="0.2">
      <c r="S19166"/>
    </row>
    <row r="19167" spans="19:19" x14ac:dyDescent="0.2">
      <c r="S19167"/>
    </row>
    <row r="19168" spans="19:19" x14ac:dyDescent="0.2">
      <c r="S19168"/>
    </row>
    <row r="19169" spans="19:19" x14ac:dyDescent="0.2">
      <c r="S19169"/>
    </row>
    <row r="19170" spans="19:19" x14ac:dyDescent="0.2">
      <c r="S19170"/>
    </row>
    <row r="19171" spans="19:19" x14ac:dyDescent="0.2">
      <c r="S19171"/>
    </row>
    <row r="19172" spans="19:19" x14ac:dyDescent="0.2">
      <c r="S19172"/>
    </row>
    <row r="19173" spans="19:19" x14ac:dyDescent="0.2">
      <c r="S19173"/>
    </row>
    <row r="19174" spans="19:19" x14ac:dyDescent="0.2">
      <c r="S19174"/>
    </row>
    <row r="19175" spans="19:19" x14ac:dyDescent="0.2">
      <c r="S19175"/>
    </row>
    <row r="19176" spans="19:19" x14ac:dyDescent="0.2">
      <c r="S19176"/>
    </row>
    <row r="19177" spans="19:19" x14ac:dyDescent="0.2">
      <c r="S19177"/>
    </row>
    <row r="19178" spans="19:19" x14ac:dyDescent="0.2">
      <c r="S19178"/>
    </row>
    <row r="19179" spans="19:19" x14ac:dyDescent="0.2">
      <c r="S19179"/>
    </row>
    <row r="19180" spans="19:19" x14ac:dyDescent="0.2">
      <c r="S19180"/>
    </row>
    <row r="19181" spans="19:19" x14ac:dyDescent="0.2">
      <c r="S19181"/>
    </row>
    <row r="19182" spans="19:19" x14ac:dyDescent="0.2">
      <c r="S19182"/>
    </row>
    <row r="19183" spans="19:19" x14ac:dyDescent="0.2">
      <c r="S19183"/>
    </row>
    <row r="19184" spans="19:19" x14ac:dyDescent="0.2">
      <c r="S19184"/>
    </row>
    <row r="19185" spans="19:19" x14ac:dyDescent="0.2">
      <c r="S19185"/>
    </row>
    <row r="19186" spans="19:19" x14ac:dyDescent="0.2">
      <c r="S19186"/>
    </row>
    <row r="19187" spans="19:19" x14ac:dyDescent="0.2">
      <c r="S19187"/>
    </row>
    <row r="19188" spans="19:19" x14ac:dyDescent="0.2">
      <c r="S19188"/>
    </row>
    <row r="19189" spans="19:19" x14ac:dyDescent="0.2">
      <c r="S19189"/>
    </row>
    <row r="19190" spans="19:19" x14ac:dyDescent="0.2">
      <c r="S19190"/>
    </row>
    <row r="19191" spans="19:19" x14ac:dyDescent="0.2">
      <c r="S19191"/>
    </row>
    <row r="19192" spans="19:19" x14ac:dyDescent="0.2">
      <c r="S19192"/>
    </row>
    <row r="19193" spans="19:19" x14ac:dyDescent="0.2">
      <c r="S19193"/>
    </row>
    <row r="19194" spans="19:19" x14ac:dyDescent="0.2">
      <c r="S19194"/>
    </row>
    <row r="19195" spans="19:19" x14ac:dyDescent="0.2">
      <c r="S19195"/>
    </row>
    <row r="19196" spans="19:19" x14ac:dyDescent="0.2">
      <c r="S19196"/>
    </row>
    <row r="19197" spans="19:19" x14ac:dyDescent="0.2">
      <c r="S19197"/>
    </row>
    <row r="19198" spans="19:19" x14ac:dyDescent="0.2">
      <c r="S19198"/>
    </row>
    <row r="19199" spans="19:19" x14ac:dyDescent="0.2">
      <c r="S19199"/>
    </row>
    <row r="19200" spans="19:19" x14ac:dyDescent="0.2">
      <c r="S19200"/>
    </row>
    <row r="19201" spans="19:19" x14ac:dyDescent="0.2">
      <c r="S19201"/>
    </row>
    <row r="19202" spans="19:19" x14ac:dyDescent="0.2">
      <c r="S19202"/>
    </row>
    <row r="19203" spans="19:19" x14ac:dyDescent="0.2">
      <c r="S19203"/>
    </row>
    <row r="19204" spans="19:19" x14ac:dyDescent="0.2">
      <c r="S19204"/>
    </row>
    <row r="19205" spans="19:19" x14ac:dyDescent="0.2">
      <c r="S19205"/>
    </row>
    <row r="19206" spans="19:19" x14ac:dyDescent="0.2">
      <c r="S19206"/>
    </row>
    <row r="19207" spans="19:19" x14ac:dyDescent="0.2">
      <c r="S19207"/>
    </row>
    <row r="19208" spans="19:19" x14ac:dyDescent="0.2">
      <c r="S19208"/>
    </row>
    <row r="19209" spans="19:19" x14ac:dyDescent="0.2">
      <c r="S19209"/>
    </row>
    <row r="19210" spans="19:19" x14ac:dyDescent="0.2">
      <c r="S19210"/>
    </row>
    <row r="19211" spans="19:19" x14ac:dyDescent="0.2">
      <c r="S19211"/>
    </row>
    <row r="19212" spans="19:19" x14ac:dyDescent="0.2">
      <c r="S19212"/>
    </row>
    <row r="19213" spans="19:19" x14ac:dyDescent="0.2">
      <c r="S19213"/>
    </row>
    <row r="19214" spans="19:19" x14ac:dyDescent="0.2">
      <c r="S19214"/>
    </row>
    <row r="19215" spans="19:19" x14ac:dyDescent="0.2">
      <c r="S19215"/>
    </row>
    <row r="19216" spans="19:19" x14ac:dyDescent="0.2">
      <c r="S19216"/>
    </row>
    <row r="19217" spans="19:19" x14ac:dyDescent="0.2">
      <c r="S19217"/>
    </row>
    <row r="19218" spans="19:19" x14ac:dyDescent="0.2">
      <c r="S19218"/>
    </row>
    <row r="19219" spans="19:19" x14ac:dyDescent="0.2">
      <c r="S19219"/>
    </row>
    <row r="19220" spans="19:19" x14ac:dyDescent="0.2">
      <c r="S19220"/>
    </row>
    <row r="19221" spans="19:19" x14ac:dyDescent="0.2">
      <c r="S19221"/>
    </row>
    <row r="19222" spans="19:19" x14ac:dyDescent="0.2">
      <c r="S19222"/>
    </row>
    <row r="19223" spans="19:19" x14ac:dyDescent="0.2">
      <c r="S19223"/>
    </row>
    <row r="19224" spans="19:19" x14ac:dyDescent="0.2">
      <c r="S19224"/>
    </row>
    <row r="19225" spans="19:19" x14ac:dyDescent="0.2">
      <c r="S19225"/>
    </row>
    <row r="19226" spans="19:19" x14ac:dyDescent="0.2">
      <c r="S19226"/>
    </row>
    <row r="19227" spans="19:19" x14ac:dyDescent="0.2">
      <c r="S19227"/>
    </row>
    <row r="19228" spans="19:19" x14ac:dyDescent="0.2">
      <c r="S19228"/>
    </row>
    <row r="19229" spans="19:19" x14ac:dyDescent="0.2">
      <c r="S19229"/>
    </row>
    <row r="19230" spans="19:19" x14ac:dyDescent="0.2">
      <c r="S19230"/>
    </row>
    <row r="19231" spans="19:19" x14ac:dyDescent="0.2">
      <c r="S19231"/>
    </row>
    <row r="19232" spans="19:19" x14ac:dyDescent="0.2">
      <c r="S19232"/>
    </row>
    <row r="19233" spans="19:19" x14ac:dyDescent="0.2">
      <c r="S19233"/>
    </row>
    <row r="19234" spans="19:19" x14ac:dyDescent="0.2">
      <c r="S19234"/>
    </row>
    <row r="19235" spans="19:19" x14ac:dyDescent="0.2">
      <c r="S19235"/>
    </row>
    <row r="19236" spans="19:19" x14ac:dyDescent="0.2">
      <c r="S19236"/>
    </row>
    <row r="19237" spans="19:19" x14ac:dyDescent="0.2">
      <c r="S19237"/>
    </row>
    <row r="19238" spans="19:19" x14ac:dyDescent="0.2">
      <c r="S19238"/>
    </row>
    <row r="19239" spans="19:19" x14ac:dyDescent="0.2">
      <c r="S19239"/>
    </row>
    <row r="19240" spans="19:19" x14ac:dyDescent="0.2">
      <c r="S19240"/>
    </row>
    <row r="19241" spans="19:19" x14ac:dyDescent="0.2">
      <c r="S19241"/>
    </row>
    <row r="19242" spans="19:19" x14ac:dyDescent="0.2">
      <c r="S19242"/>
    </row>
    <row r="19243" spans="19:19" x14ac:dyDescent="0.2">
      <c r="S19243"/>
    </row>
    <row r="19244" spans="19:19" x14ac:dyDescent="0.2">
      <c r="S19244"/>
    </row>
    <row r="19245" spans="19:19" x14ac:dyDescent="0.2">
      <c r="S19245"/>
    </row>
    <row r="19246" spans="19:19" x14ac:dyDescent="0.2">
      <c r="S19246"/>
    </row>
    <row r="19247" spans="19:19" x14ac:dyDescent="0.2">
      <c r="S19247"/>
    </row>
    <row r="19248" spans="19:19" x14ac:dyDescent="0.2">
      <c r="S19248"/>
    </row>
    <row r="19249" spans="19:19" x14ac:dyDescent="0.2">
      <c r="S19249"/>
    </row>
    <row r="19250" spans="19:19" x14ac:dyDescent="0.2">
      <c r="S19250"/>
    </row>
    <row r="19251" spans="19:19" x14ac:dyDescent="0.2">
      <c r="S19251"/>
    </row>
    <row r="19252" spans="19:19" x14ac:dyDescent="0.2">
      <c r="S19252"/>
    </row>
    <row r="19253" spans="19:19" x14ac:dyDescent="0.2">
      <c r="S19253"/>
    </row>
    <row r="19254" spans="19:19" x14ac:dyDescent="0.2">
      <c r="S19254"/>
    </row>
    <row r="19255" spans="19:19" x14ac:dyDescent="0.2">
      <c r="S19255"/>
    </row>
    <row r="19256" spans="19:19" x14ac:dyDescent="0.2">
      <c r="S19256"/>
    </row>
    <row r="19257" spans="19:19" x14ac:dyDescent="0.2">
      <c r="S19257"/>
    </row>
    <row r="19258" spans="19:19" x14ac:dyDescent="0.2">
      <c r="S19258"/>
    </row>
    <row r="19259" spans="19:19" x14ac:dyDescent="0.2">
      <c r="S19259"/>
    </row>
    <row r="19260" spans="19:19" x14ac:dyDescent="0.2">
      <c r="S19260"/>
    </row>
    <row r="19261" spans="19:19" x14ac:dyDescent="0.2">
      <c r="S19261"/>
    </row>
    <row r="19262" spans="19:19" x14ac:dyDescent="0.2">
      <c r="S19262"/>
    </row>
    <row r="19263" spans="19:19" x14ac:dyDescent="0.2">
      <c r="S19263"/>
    </row>
    <row r="19264" spans="19:19" x14ac:dyDescent="0.2">
      <c r="S19264"/>
    </row>
    <row r="19265" spans="19:19" x14ac:dyDescent="0.2">
      <c r="S19265"/>
    </row>
    <row r="19266" spans="19:19" x14ac:dyDescent="0.2">
      <c r="S19266"/>
    </row>
    <row r="19267" spans="19:19" x14ac:dyDescent="0.2">
      <c r="S19267"/>
    </row>
    <row r="19268" spans="19:19" x14ac:dyDescent="0.2">
      <c r="S19268"/>
    </row>
    <row r="19269" spans="19:19" x14ac:dyDescent="0.2">
      <c r="S19269"/>
    </row>
    <row r="19270" spans="19:19" x14ac:dyDescent="0.2">
      <c r="S19270"/>
    </row>
    <row r="19271" spans="19:19" x14ac:dyDescent="0.2">
      <c r="S19271"/>
    </row>
    <row r="19272" spans="19:19" x14ac:dyDescent="0.2">
      <c r="S19272"/>
    </row>
    <row r="19273" spans="19:19" x14ac:dyDescent="0.2">
      <c r="S19273"/>
    </row>
    <row r="19274" spans="19:19" x14ac:dyDescent="0.2">
      <c r="S19274"/>
    </row>
    <row r="19275" spans="19:19" x14ac:dyDescent="0.2">
      <c r="S19275"/>
    </row>
    <row r="19276" spans="19:19" x14ac:dyDescent="0.2">
      <c r="S19276"/>
    </row>
    <row r="19277" spans="19:19" x14ac:dyDescent="0.2">
      <c r="S19277"/>
    </row>
    <row r="19278" spans="19:19" x14ac:dyDescent="0.2">
      <c r="S19278"/>
    </row>
    <row r="19279" spans="19:19" x14ac:dyDescent="0.2">
      <c r="S19279"/>
    </row>
    <row r="19280" spans="19:19" x14ac:dyDescent="0.2">
      <c r="S19280"/>
    </row>
    <row r="19281" spans="19:19" x14ac:dyDescent="0.2">
      <c r="S19281"/>
    </row>
    <row r="19282" spans="19:19" x14ac:dyDescent="0.2">
      <c r="S19282"/>
    </row>
    <row r="19283" spans="19:19" x14ac:dyDescent="0.2">
      <c r="S19283"/>
    </row>
    <row r="19284" spans="19:19" x14ac:dyDescent="0.2">
      <c r="S19284"/>
    </row>
    <row r="19285" spans="19:19" x14ac:dyDescent="0.2">
      <c r="S19285"/>
    </row>
    <row r="19286" spans="19:19" x14ac:dyDescent="0.2">
      <c r="S19286"/>
    </row>
    <row r="19287" spans="19:19" x14ac:dyDescent="0.2">
      <c r="S19287"/>
    </row>
    <row r="19288" spans="19:19" x14ac:dyDescent="0.2">
      <c r="S19288"/>
    </row>
    <row r="19289" spans="19:19" x14ac:dyDescent="0.2">
      <c r="S19289"/>
    </row>
    <row r="19290" spans="19:19" x14ac:dyDescent="0.2">
      <c r="S19290"/>
    </row>
    <row r="19291" spans="19:19" x14ac:dyDescent="0.2">
      <c r="S19291"/>
    </row>
    <row r="19292" spans="19:19" x14ac:dyDescent="0.2">
      <c r="S19292"/>
    </row>
    <row r="19293" spans="19:19" x14ac:dyDescent="0.2">
      <c r="S19293"/>
    </row>
    <row r="19294" spans="19:19" x14ac:dyDescent="0.2">
      <c r="S19294"/>
    </row>
    <row r="19295" spans="19:19" x14ac:dyDescent="0.2">
      <c r="S19295"/>
    </row>
    <row r="19296" spans="19:19" x14ac:dyDescent="0.2">
      <c r="S19296"/>
    </row>
    <row r="19297" spans="19:19" x14ac:dyDescent="0.2">
      <c r="S19297"/>
    </row>
    <row r="19298" spans="19:19" x14ac:dyDescent="0.2">
      <c r="S19298"/>
    </row>
    <row r="19299" spans="19:19" x14ac:dyDescent="0.2">
      <c r="S19299"/>
    </row>
    <row r="19300" spans="19:19" x14ac:dyDescent="0.2">
      <c r="S19300"/>
    </row>
    <row r="19301" spans="19:19" x14ac:dyDescent="0.2">
      <c r="S19301"/>
    </row>
    <row r="19302" spans="19:19" x14ac:dyDescent="0.2">
      <c r="S19302"/>
    </row>
    <row r="19303" spans="19:19" x14ac:dyDescent="0.2">
      <c r="S19303"/>
    </row>
    <row r="19304" spans="19:19" x14ac:dyDescent="0.2">
      <c r="S19304"/>
    </row>
    <row r="19305" spans="19:19" x14ac:dyDescent="0.2">
      <c r="S19305"/>
    </row>
    <row r="19306" spans="19:19" x14ac:dyDescent="0.2">
      <c r="S19306"/>
    </row>
    <row r="19307" spans="19:19" x14ac:dyDescent="0.2">
      <c r="S19307"/>
    </row>
    <row r="19308" spans="19:19" x14ac:dyDescent="0.2">
      <c r="S19308"/>
    </row>
    <row r="19309" spans="19:19" x14ac:dyDescent="0.2">
      <c r="S19309"/>
    </row>
    <row r="19310" spans="19:19" x14ac:dyDescent="0.2">
      <c r="S19310"/>
    </row>
    <row r="19311" spans="19:19" x14ac:dyDescent="0.2">
      <c r="S19311"/>
    </row>
    <row r="19312" spans="19:19" x14ac:dyDescent="0.2">
      <c r="S19312"/>
    </row>
    <row r="19313" spans="19:19" x14ac:dyDescent="0.2">
      <c r="S19313"/>
    </row>
    <row r="19314" spans="19:19" x14ac:dyDescent="0.2">
      <c r="S19314"/>
    </row>
    <row r="19315" spans="19:19" x14ac:dyDescent="0.2">
      <c r="S19315"/>
    </row>
    <row r="19316" spans="19:19" x14ac:dyDescent="0.2">
      <c r="S19316"/>
    </row>
    <row r="19317" spans="19:19" x14ac:dyDescent="0.2">
      <c r="S19317"/>
    </row>
    <row r="19318" spans="19:19" x14ac:dyDescent="0.2">
      <c r="S19318"/>
    </row>
    <row r="19319" spans="19:19" x14ac:dyDescent="0.2">
      <c r="S19319"/>
    </row>
    <row r="19320" spans="19:19" x14ac:dyDescent="0.2">
      <c r="S19320"/>
    </row>
    <row r="19321" spans="19:19" x14ac:dyDescent="0.2">
      <c r="S19321"/>
    </row>
    <row r="19322" spans="19:19" x14ac:dyDescent="0.2">
      <c r="S19322"/>
    </row>
    <row r="19323" spans="19:19" x14ac:dyDescent="0.2">
      <c r="S19323"/>
    </row>
    <row r="19324" spans="19:19" x14ac:dyDescent="0.2">
      <c r="S19324"/>
    </row>
    <row r="19325" spans="19:19" x14ac:dyDescent="0.2">
      <c r="S19325"/>
    </row>
    <row r="19326" spans="19:19" x14ac:dyDescent="0.2">
      <c r="S19326"/>
    </row>
    <row r="19327" spans="19:19" x14ac:dyDescent="0.2">
      <c r="S19327"/>
    </row>
    <row r="19328" spans="19:19" x14ac:dyDescent="0.2">
      <c r="S19328"/>
    </row>
    <row r="19329" spans="19:19" x14ac:dyDescent="0.2">
      <c r="S19329"/>
    </row>
    <row r="19330" spans="19:19" x14ac:dyDescent="0.2">
      <c r="S19330"/>
    </row>
    <row r="19331" spans="19:19" x14ac:dyDescent="0.2">
      <c r="S19331"/>
    </row>
    <row r="19332" spans="19:19" x14ac:dyDescent="0.2">
      <c r="S19332"/>
    </row>
    <row r="19333" spans="19:19" x14ac:dyDescent="0.2">
      <c r="S19333"/>
    </row>
    <row r="19334" spans="19:19" x14ac:dyDescent="0.2">
      <c r="S19334"/>
    </row>
    <row r="19335" spans="19:19" x14ac:dyDescent="0.2">
      <c r="S19335"/>
    </row>
    <row r="19336" spans="19:19" x14ac:dyDescent="0.2">
      <c r="S19336"/>
    </row>
    <row r="19337" spans="19:19" x14ac:dyDescent="0.2">
      <c r="S19337"/>
    </row>
    <row r="19338" spans="19:19" x14ac:dyDescent="0.2">
      <c r="S19338"/>
    </row>
    <row r="19339" spans="19:19" x14ac:dyDescent="0.2">
      <c r="S19339"/>
    </row>
    <row r="19340" spans="19:19" x14ac:dyDescent="0.2">
      <c r="S19340"/>
    </row>
    <row r="19341" spans="19:19" x14ac:dyDescent="0.2">
      <c r="S19341"/>
    </row>
    <row r="19342" spans="19:19" x14ac:dyDescent="0.2">
      <c r="S19342"/>
    </row>
    <row r="19343" spans="19:19" x14ac:dyDescent="0.2">
      <c r="S19343"/>
    </row>
    <row r="19344" spans="19:19" x14ac:dyDescent="0.2">
      <c r="S19344"/>
    </row>
    <row r="19345" spans="19:19" x14ac:dyDescent="0.2">
      <c r="S19345"/>
    </row>
    <row r="19346" spans="19:19" x14ac:dyDescent="0.2">
      <c r="S19346"/>
    </row>
    <row r="19347" spans="19:19" x14ac:dyDescent="0.2">
      <c r="S19347"/>
    </row>
    <row r="19348" spans="19:19" x14ac:dyDescent="0.2">
      <c r="S19348"/>
    </row>
    <row r="19349" spans="19:19" x14ac:dyDescent="0.2">
      <c r="S19349"/>
    </row>
    <row r="19350" spans="19:19" x14ac:dyDescent="0.2">
      <c r="S19350"/>
    </row>
    <row r="19351" spans="19:19" x14ac:dyDescent="0.2">
      <c r="S19351"/>
    </row>
    <row r="19352" spans="19:19" x14ac:dyDescent="0.2">
      <c r="S19352"/>
    </row>
    <row r="19353" spans="19:19" x14ac:dyDescent="0.2">
      <c r="S19353"/>
    </row>
    <row r="19354" spans="19:19" x14ac:dyDescent="0.2">
      <c r="S19354"/>
    </row>
    <row r="19355" spans="19:19" x14ac:dyDescent="0.2">
      <c r="S19355"/>
    </row>
    <row r="19356" spans="19:19" x14ac:dyDescent="0.2">
      <c r="S19356"/>
    </row>
    <row r="19357" spans="19:19" x14ac:dyDescent="0.2">
      <c r="S19357"/>
    </row>
    <row r="19358" spans="19:19" x14ac:dyDescent="0.2">
      <c r="S19358"/>
    </row>
    <row r="19359" spans="19:19" x14ac:dyDescent="0.2">
      <c r="S19359"/>
    </row>
    <row r="19360" spans="19:19" x14ac:dyDescent="0.2">
      <c r="S19360"/>
    </row>
    <row r="19361" spans="19:19" x14ac:dyDescent="0.2">
      <c r="S19361"/>
    </row>
    <row r="19362" spans="19:19" x14ac:dyDescent="0.2">
      <c r="S19362"/>
    </row>
    <row r="19363" spans="19:19" x14ac:dyDescent="0.2">
      <c r="S19363"/>
    </row>
    <row r="19364" spans="19:19" x14ac:dyDescent="0.2">
      <c r="S19364"/>
    </row>
    <row r="19365" spans="19:19" x14ac:dyDescent="0.2">
      <c r="S19365"/>
    </row>
    <row r="19366" spans="19:19" x14ac:dyDescent="0.2">
      <c r="S19366"/>
    </row>
    <row r="19367" spans="19:19" x14ac:dyDescent="0.2">
      <c r="S19367"/>
    </row>
    <row r="19368" spans="19:19" x14ac:dyDescent="0.2">
      <c r="S19368"/>
    </row>
    <row r="19369" spans="19:19" x14ac:dyDescent="0.2">
      <c r="S19369"/>
    </row>
    <row r="19370" spans="19:19" x14ac:dyDescent="0.2">
      <c r="S19370"/>
    </row>
    <row r="19371" spans="19:19" x14ac:dyDescent="0.2">
      <c r="S19371"/>
    </row>
    <row r="19372" spans="19:19" x14ac:dyDescent="0.2">
      <c r="S19372"/>
    </row>
    <row r="19373" spans="19:19" x14ac:dyDescent="0.2">
      <c r="S19373"/>
    </row>
    <row r="19374" spans="19:19" x14ac:dyDescent="0.2">
      <c r="S19374"/>
    </row>
    <row r="19375" spans="19:19" x14ac:dyDescent="0.2">
      <c r="S19375"/>
    </row>
    <row r="19376" spans="19:19" x14ac:dyDescent="0.2">
      <c r="S19376"/>
    </row>
    <row r="19377" spans="19:19" x14ac:dyDescent="0.2">
      <c r="S19377"/>
    </row>
    <row r="19378" spans="19:19" x14ac:dyDescent="0.2">
      <c r="S19378"/>
    </row>
    <row r="19379" spans="19:19" x14ac:dyDescent="0.2">
      <c r="S19379"/>
    </row>
    <row r="19380" spans="19:19" x14ac:dyDescent="0.2">
      <c r="S19380"/>
    </row>
    <row r="19381" spans="19:19" x14ac:dyDescent="0.2">
      <c r="S19381"/>
    </row>
    <row r="19382" spans="19:19" x14ac:dyDescent="0.2">
      <c r="S19382"/>
    </row>
    <row r="19383" spans="19:19" x14ac:dyDescent="0.2">
      <c r="S19383"/>
    </row>
    <row r="19384" spans="19:19" x14ac:dyDescent="0.2">
      <c r="S19384"/>
    </row>
    <row r="19385" spans="19:19" x14ac:dyDescent="0.2">
      <c r="S19385"/>
    </row>
    <row r="19386" spans="19:19" x14ac:dyDescent="0.2">
      <c r="S19386"/>
    </row>
    <row r="19387" spans="19:19" x14ac:dyDescent="0.2">
      <c r="S19387"/>
    </row>
    <row r="19388" spans="19:19" x14ac:dyDescent="0.2">
      <c r="S19388"/>
    </row>
    <row r="19389" spans="19:19" x14ac:dyDescent="0.2">
      <c r="S19389"/>
    </row>
    <row r="19390" spans="19:19" x14ac:dyDescent="0.2">
      <c r="S19390"/>
    </row>
    <row r="19391" spans="19:19" x14ac:dyDescent="0.2">
      <c r="S19391"/>
    </row>
    <row r="19392" spans="19:19" x14ac:dyDescent="0.2">
      <c r="S19392"/>
    </row>
    <row r="19393" spans="19:19" x14ac:dyDescent="0.2">
      <c r="S19393"/>
    </row>
    <row r="19394" spans="19:19" x14ac:dyDescent="0.2">
      <c r="S19394"/>
    </row>
    <row r="19395" spans="19:19" x14ac:dyDescent="0.2">
      <c r="S19395"/>
    </row>
    <row r="19396" spans="19:19" x14ac:dyDescent="0.2">
      <c r="S19396"/>
    </row>
    <row r="19397" spans="19:19" x14ac:dyDescent="0.2">
      <c r="S19397"/>
    </row>
    <row r="19398" spans="19:19" x14ac:dyDescent="0.2">
      <c r="S19398"/>
    </row>
    <row r="19399" spans="19:19" x14ac:dyDescent="0.2">
      <c r="S19399"/>
    </row>
    <row r="19400" spans="19:19" x14ac:dyDescent="0.2">
      <c r="S19400"/>
    </row>
    <row r="19401" spans="19:19" x14ac:dyDescent="0.2">
      <c r="S19401"/>
    </row>
    <row r="19402" spans="19:19" x14ac:dyDescent="0.2">
      <c r="S19402"/>
    </row>
    <row r="19403" spans="19:19" x14ac:dyDescent="0.2">
      <c r="S19403"/>
    </row>
    <row r="19404" spans="19:19" x14ac:dyDescent="0.2">
      <c r="S19404"/>
    </row>
    <row r="19405" spans="19:19" x14ac:dyDescent="0.2">
      <c r="S19405"/>
    </row>
    <row r="19406" spans="19:19" x14ac:dyDescent="0.2">
      <c r="S19406"/>
    </row>
    <row r="19407" spans="19:19" x14ac:dyDescent="0.2">
      <c r="S19407"/>
    </row>
    <row r="19408" spans="19:19" x14ac:dyDescent="0.2">
      <c r="S19408"/>
    </row>
    <row r="19409" spans="19:19" x14ac:dyDescent="0.2">
      <c r="S19409"/>
    </row>
    <row r="19410" spans="19:19" x14ac:dyDescent="0.2">
      <c r="S19410"/>
    </row>
    <row r="19411" spans="19:19" x14ac:dyDescent="0.2">
      <c r="S19411"/>
    </row>
    <row r="19412" spans="19:19" x14ac:dyDescent="0.2">
      <c r="S19412"/>
    </row>
    <row r="19413" spans="19:19" x14ac:dyDescent="0.2">
      <c r="S19413"/>
    </row>
    <row r="19414" spans="19:19" x14ac:dyDescent="0.2">
      <c r="S19414"/>
    </row>
    <row r="19415" spans="19:19" x14ac:dyDescent="0.2">
      <c r="S19415"/>
    </row>
    <row r="19416" spans="19:19" x14ac:dyDescent="0.2">
      <c r="S19416"/>
    </row>
    <row r="19417" spans="19:19" x14ac:dyDescent="0.2">
      <c r="S19417"/>
    </row>
    <row r="19418" spans="19:19" x14ac:dyDescent="0.2">
      <c r="S19418"/>
    </row>
    <row r="19419" spans="19:19" x14ac:dyDescent="0.2">
      <c r="S19419"/>
    </row>
    <row r="19420" spans="19:19" x14ac:dyDescent="0.2">
      <c r="S19420"/>
    </row>
    <row r="19421" spans="19:19" x14ac:dyDescent="0.2">
      <c r="S19421"/>
    </row>
    <row r="19422" spans="19:19" x14ac:dyDescent="0.2">
      <c r="S19422"/>
    </row>
    <row r="19423" spans="19:19" x14ac:dyDescent="0.2">
      <c r="S19423"/>
    </row>
    <row r="19424" spans="19:19" x14ac:dyDescent="0.2">
      <c r="S19424"/>
    </row>
    <row r="19425" spans="19:19" x14ac:dyDescent="0.2">
      <c r="S19425"/>
    </row>
    <row r="19426" spans="19:19" x14ac:dyDescent="0.2">
      <c r="S19426"/>
    </row>
    <row r="19427" spans="19:19" x14ac:dyDescent="0.2">
      <c r="S19427"/>
    </row>
    <row r="19428" spans="19:19" x14ac:dyDescent="0.2">
      <c r="S19428"/>
    </row>
    <row r="19429" spans="19:19" x14ac:dyDescent="0.2">
      <c r="S19429"/>
    </row>
    <row r="19430" spans="19:19" x14ac:dyDescent="0.2">
      <c r="S19430"/>
    </row>
    <row r="19431" spans="19:19" x14ac:dyDescent="0.2">
      <c r="S19431"/>
    </row>
    <row r="19432" spans="19:19" x14ac:dyDescent="0.2">
      <c r="S19432"/>
    </row>
    <row r="19433" spans="19:19" x14ac:dyDescent="0.2">
      <c r="S19433"/>
    </row>
    <row r="19434" spans="19:19" x14ac:dyDescent="0.2">
      <c r="S19434"/>
    </row>
    <row r="19435" spans="19:19" x14ac:dyDescent="0.2">
      <c r="S19435"/>
    </row>
    <row r="19436" spans="19:19" x14ac:dyDescent="0.2">
      <c r="S19436"/>
    </row>
    <row r="19437" spans="19:19" x14ac:dyDescent="0.2">
      <c r="S19437"/>
    </row>
    <row r="19438" spans="19:19" x14ac:dyDescent="0.2">
      <c r="S19438"/>
    </row>
    <row r="19439" spans="19:19" x14ac:dyDescent="0.2">
      <c r="S19439"/>
    </row>
    <row r="19440" spans="19:19" x14ac:dyDescent="0.2">
      <c r="S19440"/>
    </row>
    <row r="19441" spans="19:19" x14ac:dyDescent="0.2">
      <c r="S19441"/>
    </row>
    <row r="19442" spans="19:19" x14ac:dyDescent="0.2">
      <c r="S19442"/>
    </row>
    <row r="19443" spans="19:19" x14ac:dyDescent="0.2">
      <c r="S19443"/>
    </row>
    <row r="19444" spans="19:19" x14ac:dyDescent="0.2">
      <c r="S19444"/>
    </row>
    <row r="19445" spans="19:19" x14ac:dyDescent="0.2">
      <c r="S19445"/>
    </row>
    <row r="19446" spans="19:19" x14ac:dyDescent="0.2">
      <c r="S19446"/>
    </row>
    <row r="19447" spans="19:19" x14ac:dyDescent="0.2">
      <c r="S19447"/>
    </row>
    <row r="19448" spans="19:19" x14ac:dyDescent="0.2">
      <c r="S19448"/>
    </row>
    <row r="19449" spans="19:19" x14ac:dyDescent="0.2">
      <c r="S19449"/>
    </row>
    <row r="19450" spans="19:19" x14ac:dyDescent="0.2">
      <c r="S19450"/>
    </row>
    <row r="19451" spans="19:19" x14ac:dyDescent="0.2">
      <c r="S19451"/>
    </row>
    <row r="19452" spans="19:19" x14ac:dyDescent="0.2">
      <c r="S19452"/>
    </row>
    <row r="19453" spans="19:19" x14ac:dyDescent="0.2">
      <c r="S19453"/>
    </row>
    <row r="19454" spans="19:19" x14ac:dyDescent="0.2">
      <c r="S19454"/>
    </row>
    <row r="19455" spans="19:19" x14ac:dyDescent="0.2">
      <c r="S19455"/>
    </row>
    <row r="19456" spans="19:19" x14ac:dyDescent="0.2">
      <c r="S19456"/>
    </row>
    <row r="19457" spans="19:19" x14ac:dyDescent="0.2">
      <c r="S19457"/>
    </row>
    <row r="19458" spans="19:19" x14ac:dyDescent="0.2">
      <c r="S19458"/>
    </row>
    <row r="19459" spans="19:19" x14ac:dyDescent="0.2">
      <c r="S19459"/>
    </row>
    <row r="19460" spans="19:19" x14ac:dyDescent="0.2">
      <c r="S19460"/>
    </row>
    <row r="19461" spans="19:19" x14ac:dyDescent="0.2">
      <c r="S19461"/>
    </row>
    <row r="19462" spans="19:19" x14ac:dyDescent="0.2">
      <c r="S19462"/>
    </row>
    <row r="19463" spans="19:19" x14ac:dyDescent="0.2">
      <c r="S19463"/>
    </row>
    <row r="19464" spans="19:19" x14ac:dyDescent="0.2">
      <c r="S19464"/>
    </row>
    <row r="19465" spans="19:19" x14ac:dyDescent="0.2">
      <c r="S19465"/>
    </row>
    <row r="19466" spans="19:19" x14ac:dyDescent="0.2">
      <c r="S19466"/>
    </row>
    <row r="19467" spans="19:19" x14ac:dyDescent="0.2">
      <c r="S19467"/>
    </row>
    <row r="19468" spans="19:19" x14ac:dyDescent="0.2">
      <c r="S19468"/>
    </row>
    <row r="19469" spans="19:19" x14ac:dyDescent="0.2">
      <c r="S19469"/>
    </row>
    <row r="19470" spans="19:19" x14ac:dyDescent="0.2">
      <c r="S19470"/>
    </row>
    <row r="19471" spans="19:19" x14ac:dyDescent="0.2">
      <c r="S19471"/>
    </row>
    <row r="19472" spans="19:19" x14ac:dyDescent="0.2">
      <c r="S19472"/>
    </row>
    <row r="19473" spans="19:19" x14ac:dyDescent="0.2">
      <c r="S19473"/>
    </row>
    <row r="19474" spans="19:19" x14ac:dyDescent="0.2">
      <c r="S19474"/>
    </row>
    <row r="19475" spans="19:19" x14ac:dyDescent="0.2">
      <c r="S19475"/>
    </row>
    <row r="19476" spans="19:19" x14ac:dyDescent="0.2">
      <c r="S19476"/>
    </row>
    <row r="19477" spans="19:19" x14ac:dyDescent="0.2">
      <c r="S19477"/>
    </row>
    <row r="19478" spans="19:19" x14ac:dyDescent="0.2">
      <c r="S19478"/>
    </row>
    <row r="19479" spans="19:19" x14ac:dyDescent="0.2">
      <c r="S19479"/>
    </row>
    <row r="19480" spans="19:19" x14ac:dyDescent="0.2">
      <c r="S19480"/>
    </row>
    <row r="19481" spans="19:19" x14ac:dyDescent="0.2">
      <c r="S19481"/>
    </row>
    <row r="19482" spans="19:19" x14ac:dyDescent="0.2">
      <c r="S19482"/>
    </row>
    <row r="19483" spans="19:19" x14ac:dyDescent="0.2">
      <c r="S19483"/>
    </row>
    <row r="19484" spans="19:19" x14ac:dyDescent="0.2">
      <c r="S19484"/>
    </row>
    <row r="19485" spans="19:19" x14ac:dyDescent="0.2">
      <c r="S19485"/>
    </row>
    <row r="19486" spans="19:19" x14ac:dyDescent="0.2">
      <c r="S19486"/>
    </row>
    <row r="19487" spans="19:19" x14ac:dyDescent="0.2">
      <c r="S19487"/>
    </row>
    <row r="19488" spans="19:19" x14ac:dyDescent="0.2">
      <c r="S19488"/>
    </row>
    <row r="19489" spans="19:19" x14ac:dyDescent="0.2">
      <c r="S19489"/>
    </row>
    <row r="19490" spans="19:19" x14ac:dyDescent="0.2">
      <c r="S19490"/>
    </row>
    <row r="19491" spans="19:19" x14ac:dyDescent="0.2">
      <c r="S19491"/>
    </row>
    <row r="19492" spans="19:19" x14ac:dyDescent="0.2">
      <c r="S19492"/>
    </row>
    <row r="19493" spans="19:19" x14ac:dyDescent="0.2">
      <c r="S19493"/>
    </row>
    <row r="19494" spans="19:19" x14ac:dyDescent="0.2">
      <c r="S19494"/>
    </row>
    <row r="19495" spans="19:19" x14ac:dyDescent="0.2">
      <c r="S19495"/>
    </row>
    <row r="19496" spans="19:19" x14ac:dyDescent="0.2">
      <c r="S19496"/>
    </row>
    <row r="19497" spans="19:19" x14ac:dyDescent="0.2">
      <c r="S19497"/>
    </row>
    <row r="19498" spans="19:19" x14ac:dyDescent="0.2">
      <c r="S19498"/>
    </row>
    <row r="19499" spans="19:19" x14ac:dyDescent="0.2">
      <c r="S19499"/>
    </row>
    <row r="19500" spans="19:19" x14ac:dyDescent="0.2">
      <c r="S19500"/>
    </row>
    <row r="19501" spans="19:19" x14ac:dyDescent="0.2">
      <c r="S19501"/>
    </row>
    <row r="19502" spans="19:19" x14ac:dyDescent="0.2">
      <c r="S19502"/>
    </row>
    <row r="19503" spans="19:19" x14ac:dyDescent="0.2">
      <c r="S19503"/>
    </row>
    <row r="19504" spans="19:19" x14ac:dyDescent="0.2">
      <c r="S19504"/>
    </row>
    <row r="19505" spans="19:19" x14ac:dyDescent="0.2">
      <c r="S19505"/>
    </row>
    <row r="19506" spans="19:19" x14ac:dyDescent="0.2">
      <c r="S19506"/>
    </row>
    <row r="19507" spans="19:19" x14ac:dyDescent="0.2">
      <c r="S19507"/>
    </row>
    <row r="19508" spans="19:19" x14ac:dyDescent="0.2">
      <c r="S19508"/>
    </row>
    <row r="19509" spans="19:19" x14ac:dyDescent="0.2">
      <c r="S19509"/>
    </row>
    <row r="19510" spans="19:19" x14ac:dyDescent="0.2">
      <c r="S19510"/>
    </row>
    <row r="19511" spans="19:19" x14ac:dyDescent="0.2">
      <c r="S19511"/>
    </row>
    <row r="19512" spans="19:19" x14ac:dyDescent="0.2">
      <c r="S19512"/>
    </row>
    <row r="19513" spans="19:19" x14ac:dyDescent="0.2">
      <c r="S19513"/>
    </row>
    <row r="19514" spans="19:19" x14ac:dyDescent="0.2">
      <c r="S19514"/>
    </row>
    <row r="19515" spans="19:19" x14ac:dyDescent="0.2">
      <c r="S19515"/>
    </row>
    <row r="19516" spans="19:19" x14ac:dyDescent="0.2">
      <c r="S19516"/>
    </row>
    <row r="19517" spans="19:19" x14ac:dyDescent="0.2">
      <c r="S19517"/>
    </row>
    <row r="19518" spans="19:19" x14ac:dyDescent="0.2">
      <c r="S19518"/>
    </row>
    <row r="19519" spans="19:19" x14ac:dyDescent="0.2">
      <c r="S19519"/>
    </row>
    <row r="19520" spans="19:19" x14ac:dyDescent="0.2">
      <c r="S19520"/>
    </row>
    <row r="19521" spans="19:19" x14ac:dyDescent="0.2">
      <c r="S19521"/>
    </row>
    <row r="19522" spans="19:19" x14ac:dyDescent="0.2">
      <c r="S19522"/>
    </row>
    <row r="19523" spans="19:19" x14ac:dyDescent="0.2">
      <c r="S19523"/>
    </row>
    <row r="19524" spans="19:19" x14ac:dyDescent="0.2">
      <c r="S19524"/>
    </row>
    <row r="19525" spans="19:19" x14ac:dyDescent="0.2">
      <c r="S19525"/>
    </row>
    <row r="19526" spans="19:19" x14ac:dyDescent="0.2">
      <c r="S19526"/>
    </row>
    <row r="19527" spans="19:19" x14ac:dyDescent="0.2">
      <c r="S19527"/>
    </row>
    <row r="19528" spans="19:19" x14ac:dyDescent="0.2">
      <c r="S19528"/>
    </row>
    <row r="19529" spans="19:19" x14ac:dyDescent="0.2">
      <c r="S19529"/>
    </row>
    <row r="19530" spans="19:19" x14ac:dyDescent="0.2">
      <c r="S19530"/>
    </row>
    <row r="19531" spans="19:19" x14ac:dyDescent="0.2">
      <c r="S19531"/>
    </row>
    <row r="19532" spans="19:19" x14ac:dyDescent="0.2">
      <c r="S19532"/>
    </row>
    <row r="19533" spans="19:19" x14ac:dyDescent="0.2">
      <c r="S19533"/>
    </row>
    <row r="19534" spans="19:19" x14ac:dyDescent="0.2">
      <c r="S19534"/>
    </row>
    <row r="19535" spans="19:19" x14ac:dyDescent="0.2">
      <c r="S19535"/>
    </row>
    <row r="19536" spans="19:19" x14ac:dyDescent="0.2">
      <c r="S19536"/>
    </row>
    <row r="19537" spans="19:19" x14ac:dyDescent="0.2">
      <c r="S19537"/>
    </row>
    <row r="19538" spans="19:19" x14ac:dyDescent="0.2">
      <c r="S19538"/>
    </row>
    <row r="19539" spans="19:19" x14ac:dyDescent="0.2">
      <c r="S19539"/>
    </row>
    <row r="19540" spans="19:19" x14ac:dyDescent="0.2">
      <c r="S19540"/>
    </row>
    <row r="19541" spans="19:19" x14ac:dyDescent="0.2">
      <c r="S19541"/>
    </row>
    <row r="19542" spans="19:19" x14ac:dyDescent="0.2">
      <c r="S19542"/>
    </row>
    <row r="19543" spans="19:19" x14ac:dyDescent="0.2">
      <c r="S19543"/>
    </row>
    <row r="19544" spans="19:19" x14ac:dyDescent="0.2">
      <c r="S19544"/>
    </row>
    <row r="19545" spans="19:19" x14ac:dyDescent="0.2">
      <c r="S19545"/>
    </row>
    <row r="19546" spans="19:19" x14ac:dyDescent="0.2">
      <c r="S19546"/>
    </row>
    <row r="19547" spans="19:19" x14ac:dyDescent="0.2">
      <c r="S19547"/>
    </row>
    <row r="19548" spans="19:19" x14ac:dyDescent="0.2">
      <c r="S19548"/>
    </row>
    <row r="19549" spans="19:19" x14ac:dyDescent="0.2">
      <c r="S19549"/>
    </row>
    <row r="19550" spans="19:19" x14ac:dyDescent="0.2">
      <c r="S19550"/>
    </row>
    <row r="19551" spans="19:19" x14ac:dyDescent="0.2">
      <c r="S19551"/>
    </row>
    <row r="19552" spans="19:19" x14ac:dyDescent="0.2">
      <c r="S19552"/>
    </row>
    <row r="19553" spans="19:19" x14ac:dyDescent="0.2">
      <c r="S19553"/>
    </row>
    <row r="19554" spans="19:19" x14ac:dyDescent="0.2">
      <c r="S19554"/>
    </row>
    <row r="19555" spans="19:19" x14ac:dyDescent="0.2">
      <c r="S19555"/>
    </row>
    <row r="19556" spans="19:19" x14ac:dyDescent="0.2">
      <c r="S19556"/>
    </row>
    <row r="19557" spans="19:19" x14ac:dyDescent="0.2">
      <c r="S19557"/>
    </row>
    <row r="19558" spans="19:19" x14ac:dyDescent="0.2">
      <c r="S19558"/>
    </row>
    <row r="19559" spans="19:19" x14ac:dyDescent="0.2">
      <c r="S19559"/>
    </row>
    <row r="19560" spans="19:19" x14ac:dyDescent="0.2">
      <c r="S19560"/>
    </row>
    <row r="19561" spans="19:19" x14ac:dyDescent="0.2">
      <c r="S19561"/>
    </row>
    <row r="19562" spans="19:19" x14ac:dyDescent="0.2">
      <c r="S19562"/>
    </row>
    <row r="19563" spans="19:19" x14ac:dyDescent="0.2">
      <c r="S19563"/>
    </row>
    <row r="19564" spans="19:19" x14ac:dyDescent="0.2">
      <c r="S19564"/>
    </row>
    <row r="19565" spans="19:19" x14ac:dyDescent="0.2">
      <c r="S19565"/>
    </row>
    <row r="19566" spans="19:19" x14ac:dyDescent="0.2">
      <c r="S19566"/>
    </row>
    <row r="19567" spans="19:19" x14ac:dyDescent="0.2">
      <c r="S19567"/>
    </row>
    <row r="19568" spans="19:19" x14ac:dyDescent="0.2">
      <c r="S19568"/>
    </row>
    <row r="19569" spans="19:19" x14ac:dyDescent="0.2">
      <c r="S19569"/>
    </row>
    <row r="19570" spans="19:19" x14ac:dyDescent="0.2">
      <c r="S19570"/>
    </row>
    <row r="19571" spans="19:19" x14ac:dyDescent="0.2">
      <c r="S19571"/>
    </row>
    <row r="19572" spans="19:19" x14ac:dyDescent="0.2">
      <c r="S19572"/>
    </row>
    <row r="19573" spans="19:19" x14ac:dyDescent="0.2">
      <c r="S19573"/>
    </row>
    <row r="19574" spans="19:19" x14ac:dyDescent="0.2">
      <c r="S19574"/>
    </row>
    <row r="19575" spans="19:19" x14ac:dyDescent="0.2">
      <c r="S19575"/>
    </row>
    <row r="19576" spans="19:19" x14ac:dyDescent="0.2">
      <c r="S19576"/>
    </row>
    <row r="19577" spans="19:19" x14ac:dyDescent="0.2">
      <c r="S19577"/>
    </row>
    <row r="19578" spans="19:19" x14ac:dyDescent="0.2">
      <c r="S19578"/>
    </row>
    <row r="19579" spans="19:19" x14ac:dyDescent="0.2">
      <c r="S19579"/>
    </row>
    <row r="19580" spans="19:19" x14ac:dyDescent="0.2">
      <c r="S19580"/>
    </row>
    <row r="19581" spans="19:19" x14ac:dyDescent="0.2">
      <c r="S19581"/>
    </row>
    <row r="19582" spans="19:19" x14ac:dyDescent="0.2">
      <c r="S19582"/>
    </row>
    <row r="19583" spans="19:19" x14ac:dyDescent="0.2">
      <c r="S19583"/>
    </row>
    <row r="19584" spans="19:19" x14ac:dyDescent="0.2">
      <c r="S19584"/>
    </row>
    <row r="19585" spans="19:19" x14ac:dyDescent="0.2">
      <c r="S19585"/>
    </row>
    <row r="19586" spans="19:19" x14ac:dyDescent="0.2">
      <c r="S19586"/>
    </row>
    <row r="19587" spans="19:19" x14ac:dyDescent="0.2">
      <c r="S19587"/>
    </row>
    <row r="19588" spans="19:19" x14ac:dyDescent="0.2">
      <c r="S19588"/>
    </row>
    <row r="19589" spans="19:19" x14ac:dyDescent="0.2">
      <c r="S19589"/>
    </row>
    <row r="19590" spans="19:19" x14ac:dyDescent="0.2">
      <c r="S19590"/>
    </row>
    <row r="19591" spans="19:19" x14ac:dyDescent="0.2">
      <c r="S19591"/>
    </row>
    <row r="19592" spans="19:19" x14ac:dyDescent="0.2">
      <c r="S19592"/>
    </row>
    <row r="19593" spans="19:19" x14ac:dyDescent="0.2">
      <c r="S19593"/>
    </row>
    <row r="19594" spans="19:19" x14ac:dyDescent="0.2">
      <c r="S19594"/>
    </row>
    <row r="19595" spans="19:19" x14ac:dyDescent="0.2">
      <c r="S19595"/>
    </row>
    <row r="19596" spans="19:19" x14ac:dyDescent="0.2">
      <c r="S19596"/>
    </row>
    <row r="19597" spans="19:19" x14ac:dyDescent="0.2">
      <c r="S19597"/>
    </row>
    <row r="19598" spans="19:19" x14ac:dyDescent="0.2">
      <c r="S19598"/>
    </row>
    <row r="19599" spans="19:19" x14ac:dyDescent="0.2">
      <c r="S19599"/>
    </row>
    <row r="19600" spans="19:19" x14ac:dyDescent="0.2">
      <c r="S19600"/>
    </row>
    <row r="19601" spans="19:19" x14ac:dyDescent="0.2">
      <c r="S19601"/>
    </row>
    <row r="19602" spans="19:19" x14ac:dyDescent="0.2">
      <c r="S19602"/>
    </row>
    <row r="19603" spans="19:19" x14ac:dyDescent="0.2">
      <c r="S19603"/>
    </row>
    <row r="19604" spans="19:19" x14ac:dyDescent="0.2">
      <c r="S19604"/>
    </row>
    <row r="19605" spans="19:19" x14ac:dyDescent="0.2">
      <c r="S19605"/>
    </row>
    <row r="19606" spans="19:19" x14ac:dyDescent="0.2">
      <c r="S19606"/>
    </row>
    <row r="19607" spans="19:19" x14ac:dyDescent="0.2">
      <c r="S19607"/>
    </row>
    <row r="19608" spans="19:19" x14ac:dyDescent="0.2">
      <c r="S19608"/>
    </row>
    <row r="19609" spans="19:19" x14ac:dyDescent="0.2">
      <c r="S19609"/>
    </row>
    <row r="19610" spans="19:19" x14ac:dyDescent="0.2">
      <c r="S19610"/>
    </row>
    <row r="19611" spans="19:19" x14ac:dyDescent="0.2">
      <c r="S19611"/>
    </row>
    <row r="19612" spans="19:19" x14ac:dyDescent="0.2">
      <c r="S19612"/>
    </row>
    <row r="19613" spans="19:19" x14ac:dyDescent="0.2">
      <c r="S19613"/>
    </row>
    <row r="19614" spans="19:19" x14ac:dyDescent="0.2">
      <c r="S19614"/>
    </row>
    <row r="19615" spans="19:19" x14ac:dyDescent="0.2">
      <c r="S19615"/>
    </row>
    <row r="19616" spans="19:19" x14ac:dyDescent="0.2">
      <c r="S19616"/>
    </row>
    <row r="19617" spans="19:19" x14ac:dyDescent="0.2">
      <c r="S19617"/>
    </row>
    <row r="19618" spans="19:19" x14ac:dyDescent="0.2">
      <c r="S19618"/>
    </row>
    <row r="19619" spans="19:19" x14ac:dyDescent="0.2">
      <c r="S19619"/>
    </row>
    <row r="19620" spans="19:19" x14ac:dyDescent="0.2">
      <c r="S19620"/>
    </row>
    <row r="19621" spans="19:19" x14ac:dyDescent="0.2">
      <c r="S19621"/>
    </row>
    <row r="19622" spans="19:19" x14ac:dyDescent="0.2">
      <c r="S19622"/>
    </row>
    <row r="19623" spans="19:19" x14ac:dyDescent="0.2">
      <c r="S19623"/>
    </row>
    <row r="19624" spans="19:19" x14ac:dyDescent="0.2">
      <c r="S19624"/>
    </row>
    <row r="19625" spans="19:19" x14ac:dyDescent="0.2">
      <c r="S19625"/>
    </row>
    <row r="19626" spans="19:19" x14ac:dyDescent="0.2">
      <c r="S19626"/>
    </row>
    <row r="19627" spans="19:19" x14ac:dyDescent="0.2">
      <c r="S19627"/>
    </row>
    <row r="19628" spans="19:19" x14ac:dyDescent="0.2">
      <c r="S19628"/>
    </row>
    <row r="19629" spans="19:19" x14ac:dyDescent="0.2">
      <c r="S19629"/>
    </row>
    <row r="19630" spans="19:19" x14ac:dyDescent="0.2">
      <c r="S19630"/>
    </row>
    <row r="19631" spans="19:19" x14ac:dyDescent="0.2">
      <c r="S19631"/>
    </row>
    <row r="19632" spans="19:19" x14ac:dyDescent="0.2">
      <c r="S19632"/>
    </row>
    <row r="19633" spans="19:19" x14ac:dyDescent="0.2">
      <c r="S19633"/>
    </row>
    <row r="19634" spans="19:19" x14ac:dyDescent="0.2">
      <c r="S19634"/>
    </row>
    <row r="19635" spans="19:19" x14ac:dyDescent="0.2">
      <c r="S19635"/>
    </row>
    <row r="19636" spans="19:19" x14ac:dyDescent="0.2">
      <c r="S19636"/>
    </row>
    <row r="19637" spans="19:19" x14ac:dyDescent="0.2">
      <c r="S19637"/>
    </row>
    <row r="19638" spans="19:19" x14ac:dyDescent="0.2">
      <c r="S19638"/>
    </row>
    <row r="19639" spans="19:19" x14ac:dyDescent="0.2">
      <c r="S19639"/>
    </row>
    <row r="19640" spans="19:19" x14ac:dyDescent="0.2">
      <c r="S19640"/>
    </row>
    <row r="19641" spans="19:19" x14ac:dyDescent="0.2">
      <c r="S19641"/>
    </row>
    <row r="19642" spans="19:19" x14ac:dyDescent="0.2">
      <c r="S19642"/>
    </row>
    <row r="19643" spans="19:19" x14ac:dyDescent="0.2">
      <c r="S19643"/>
    </row>
    <row r="19644" spans="19:19" x14ac:dyDescent="0.2">
      <c r="S19644"/>
    </row>
    <row r="19645" spans="19:19" x14ac:dyDescent="0.2">
      <c r="S19645"/>
    </row>
    <row r="19646" spans="19:19" x14ac:dyDescent="0.2">
      <c r="S19646"/>
    </row>
    <row r="19647" spans="19:19" x14ac:dyDescent="0.2">
      <c r="S19647"/>
    </row>
    <row r="19648" spans="19:19" x14ac:dyDescent="0.2">
      <c r="S19648"/>
    </row>
    <row r="19649" spans="19:19" x14ac:dyDescent="0.2">
      <c r="S19649"/>
    </row>
    <row r="19650" spans="19:19" x14ac:dyDescent="0.2">
      <c r="S19650"/>
    </row>
    <row r="19651" spans="19:19" x14ac:dyDescent="0.2">
      <c r="S19651"/>
    </row>
    <row r="19652" spans="19:19" x14ac:dyDescent="0.2">
      <c r="S19652"/>
    </row>
    <row r="19653" spans="19:19" x14ac:dyDescent="0.2">
      <c r="S19653"/>
    </row>
    <row r="19654" spans="19:19" x14ac:dyDescent="0.2">
      <c r="S19654"/>
    </row>
    <row r="19655" spans="19:19" x14ac:dyDescent="0.2">
      <c r="S19655"/>
    </row>
    <row r="19656" spans="19:19" x14ac:dyDescent="0.2">
      <c r="S19656"/>
    </row>
    <row r="19657" spans="19:19" x14ac:dyDescent="0.2">
      <c r="S19657"/>
    </row>
    <row r="19658" spans="19:19" x14ac:dyDescent="0.2">
      <c r="S19658"/>
    </row>
    <row r="19659" spans="19:19" x14ac:dyDescent="0.2">
      <c r="S19659"/>
    </row>
    <row r="19660" spans="19:19" x14ac:dyDescent="0.2">
      <c r="S19660"/>
    </row>
    <row r="19661" spans="19:19" x14ac:dyDescent="0.2">
      <c r="S19661"/>
    </row>
    <row r="19662" spans="19:19" x14ac:dyDescent="0.2">
      <c r="S19662"/>
    </row>
    <row r="19663" spans="19:19" x14ac:dyDescent="0.2">
      <c r="S19663"/>
    </row>
    <row r="19664" spans="19:19" x14ac:dyDescent="0.2">
      <c r="S19664"/>
    </row>
    <row r="19665" spans="19:19" x14ac:dyDescent="0.2">
      <c r="S19665"/>
    </row>
    <row r="19666" spans="19:19" x14ac:dyDescent="0.2">
      <c r="S19666"/>
    </row>
    <row r="19667" spans="19:19" x14ac:dyDescent="0.2">
      <c r="S19667"/>
    </row>
    <row r="19668" spans="19:19" x14ac:dyDescent="0.2">
      <c r="S19668"/>
    </row>
    <row r="19669" spans="19:19" x14ac:dyDescent="0.2">
      <c r="S19669"/>
    </row>
    <row r="19670" spans="19:19" x14ac:dyDescent="0.2">
      <c r="S19670"/>
    </row>
    <row r="19671" spans="19:19" x14ac:dyDescent="0.2">
      <c r="S19671"/>
    </row>
    <row r="19672" spans="19:19" x14ac:dyDescent="0.2">
      <c r="S19672"/>
    </row>
    <row r="19673" spans="19:19" x14ac:dyDescent="0.2">
      <c r="S19673"/>
    </row>
    <row r="19674" spans="19:19" x14ac:dyDescent="0.2">
      <c r="S19674"/>
    </row>
    <row r="19675" spans="19:19" x14ac:dyDescent="0.2">
      <c r="S19675"/>
    </row>
    <row r="19676" spans="19:19" x14ac:dyDescent="0.2">
      <c r="S19676"/>
    </row>
    <row r="19677" spans="19:19" x14ac:dyDescent="0.2">
      <c r="S19677"/>
    </row>
    <row r="19678" spans="19:19" x14ac:dyDescent="0.2">
      <c r="S19678"/>
    </row>
    <row r="19679" spans="19:19" x14ac:dyDescent="0.2">
      <c r="S19679"/>
    </row>
    <row r="19680" spans="19:19" x14ac:dyDescent="0.2">
      <c r="S19680"/>
    </row>
    <row r="19681" spans="19:19" x14ac:dyDescent="0.2">
      <c r="S19681"/>
    </row>
    <row r="19682" spans="19:19" x14ac:dyDescent="0.2">
      <c r="S19682"/>
    </row>
    <row r="19683" spans="19:19" x14ac:dyDescent="0.2">
      <c r="S19683"/>
    </row>
    <row r="19684" spans="19:19" x14ac:dyDescent="0.2">
      <c r="S19684"/>
    </row>
    <row r="19685" spans="19:19" x14ac:dyDescent="0.2">
      <c r="S19685"/>
    </row>
    <row r="19686" spans="19:19" x14ac:dyDescent="0.2">
      <c r="S19686"/>
    </row>
    <row r="19687" spans="19:19" x14ac:dyDescent="0.2">
      <c r="S19687"/>
    </row>
    <row r="19688" spans="19:19" x14ac:dyDescent="0.2">
      <c r="S19688"/>
    </row>
    <row r="19689" spans="19:19" x14ac:dyDescent="0.2">
      <c r="S19689"/>
    </row>
    <row r="19690" spans="19:19" x14ac:dyDescent="0.2">
      <c r="S19690"/>
    </row>
    <row r="19691" spans="19:19" x14ac:dyDescent="0.2">
      <c r="S19691"/>
    </row>
    <row r="19692" spans="19:19" x14ac:dyDescent="0.2">
      <c r="S19692"/>
    </row>
    <row r="19693" spans="19:19" x14ac:dyDescent="0.2">
      <c r="S19693"/>
    </row>
    <row r="19694" spans="19:19" x14ac:dyDescent="0.2">
      <c r="S19694"/>
    </row>
    <row r="19695" spans="19:19" x14ac:dyDescent="0.2">
      <c r="S19695"/>
    </row>
    <row r="19696" spans="19:19" x14ac:dyDescent="0.2">
      <c r="S19696"/>
    </row>
    <row r="19697" spans="19:19" x14ac:dyDescent="0.2">
      <c r="S19697"/>
    </row>
    <row r="19698" spans="19:19" x14ac:dyDescent="0.2">
      <c r="S19698"/>
    </row>
    <row r="19699" spans="19:19" x14ac:dyDescent="0.2">
      <c r="S19699"/>
    </row>
    <row r="19700" spans="19:19" x14ac:dyDescent="0.2">
      <c r="S19700"/>
    </row>
    <row r="19701" spans="19:19" x14ac:dyDescent="0.2">
      <c r="S19701"/>
    </row>
    <row r="19702" spans="19:19" x14ac:dyDescent="0.2">
      <c r="S19702"/>
    </row>
    <row r="19703" spans="19:19" x14ac:dyDescent="0.2">
      <c r="S19703"/>
    </row>
    <row r="19704" spans="19:19" x14ac:dyDescent="0.2">
      <c r="S19704"/>
    </row>
    <row r="19705" spans="19:19" x14ac:dyDescent="0.2">
      <c r="S19705"/>
    </row>
    <row r="19706" spans="19:19" x14ac:dyDescent="0.2">
      <c r="S19706"/>
    </row>
    <row r="19707" spans="19:19" x14ac:dyDescent="0.2">
      <c r="S19707"/>
    </row>
    <row r="19708" spans="19:19" x14ac:dyDescent="0.2">
      <c r="S19708"/>
    </row>
    <row r="19709" spans="19:19" x14ac:dyDescent="0.2">
      <c r="S19709"/>
    </row>
    <row r="19710" spans="19:19" x14ac:dyDescent="0.2">
      <c r="S19710"/>
    </row>
    <row r="19711" spans="19:19" x14ac:dyDescent="0.2">
      <c r="S19711"/>
    </row>
    <row r="19712" spans="19:19" x14ac:dyDescent="0.2">
      <c r="S19712"/>
    </row>
    <row r="19713" spans="19:19" x14ac:dyDescent="0.2">
      <c r="S19713"/>
    </row>
    <row r="19714" spans="19:19" x14ac:dyDescent="0.2">
      <c r="S19714"/>
    </row>
    <row r="19715" spans="19:19" x14ac:dyDescent="0.2">
      <c r="S19715"/>
    </row>
    <row r="19716" spans="19:19" x14ac:dyDescent="0.2">
      <c r="S19716"/>
    </row>
    <row r="19717" spans="19:19" x14ac:dyDescent="0.2">
      <c r="S19717"/>
    </row>
    <row r="19718" spans="19:19" x14ac:dyDescent="0.2">
      <c r="S19718"/>
    </row>
    <row r="19719" spans="19:19" x14ac:dyDescent="0.2">
      <c r="S19719"/>
    </row>
    <row r="19720" spans="19:19" x14ac:dyDescent="0.2">
      <c r="S19720"/>
    </row>
    <row r="19721" spans="19:19" x14ac:dyDescent="0.2">
      <c r="S19721"/>
    </row>
    <row r="19722" spans="19:19" x14ac:dyDescent="0.2">
      <c r="S19722"/>
    </row>
    <row r="19723" spans="19:19" x14ac:dyDescent="0.2">
      <c r="S19723"/>
    </row>
    <row r="19724" spans="19:19" x14ac:dyDescent="0.2">
      <c r="S19724"/>
    </row>
    <row r="19725" spans="19:19" x14ac:dyDescent="0.2">
      <c r="S19725"/>
    </row>
    <row r="19726" spans="19:19" x14ac:dyDescent="0.2">
      <c r="S19726"/>
    </row>
    <row r="19727" spans="19:19" x14ac:dyDescent="0.2">
      <c r="S19727"/>
    </row>
    <row r="19728" spans="19:19" x14ac:dyDescent="0.2">
      <c r="S19728"/>
    </row>
    <row r="19729" spans="19:19" x14ac:dyDescent="0.2">
      <c r="S19729"/>
    </row>
    <row r="19730" spans="19:19" x14ac:dyDescent="0.2">
      <c r="S19730"/>
    </row>
    <row r="19731" spans="19:19" x14ac:dyDescent="0.2">
      <c r="S19731"/>
    </row>
    <row r="19732" spans="19:19" x14ac:dyDescent="0.2">
      <c r="S19732"/>
    </row>
    <row r="19733" spans="19:19" x14ac:dyDescent="0.2">
      <c r="S19733"/>
    </row>
    <row r="19734" spans="19:19" x14ac:dyDescent="0.2">
      <c r="S19734"/>
    </row>
    <row r="19735" spans="19:19" x14ac:dyDescent="0.2">
      <c r="S19735"/>
    </row>
    <row r="19736" spans="19:19" x14ac:dyDescent="0.2">
      <c r="S19736"/>
    </row>
    <row r="19737" spans="19:19" x14ac:dyDescent="0.2">
      <c r="S19737"/>
    </row>
    <row r="19738" spans="19:19" x14ac:dyDescent="0.2">
      <c r="S19738"/>
    </row>
    <row r="19739" spans="19:19" x14ac:dyDescent="0.2">
      <c r="S19739"/>
    </row>
    <row r="19740" spans="19:19" x14ac:dyDescent="0.2">
      <c r="S19740"/>
    </row>
    <row r="19741" spans="19:19" x14ac:dyDescent="0.2">
      <c r="S19741"/>
    </row>
    <row r="19742" spans="19:19" x14ac:dyDescent="0.2">
      <c r="S19742"/>
    </row>
    <row r="19743" spans="19:19" x14ac:dyDescent="0.2">
      <c r="S19743"/>
    </row>
    <row r="19744" spans="19:19" x14ac:dyDescent="0.2">
      <c r="S19744"/>
    </row>
    <row r="19745" spans="19:19" x14ac:dyDescent="0.2">
      <c r="S19745"/>
    </row>
    <row r="19746" spans="19:19" x14ac:dyDescent="0.2">
      <c r="S19746"/>
    </row>
    <row r="19747" spans="19:19" x14ac:dyDescent="0.2">
      <c r="S19747"/>
    </row>
    <row r="19748" spans="19:19" x14ac:dyDescent="0.2">
      <c r="S19748"/>
    </row>
    <row r="19749" spans="19:19" x14ac:dyDescent="0.2">
      <c r="S19749"/>
    </row>
    <row r="19750" spans="19:19" x14ac:dyDescent="0.2">
      <c r="S19750"/>
    </row>
    <row r="19751" spans="19:19" x14ac:dyDescent="0.2">
      <c r="S19751"/>
    </row>
    <row r="19752" spans="19:19" x14ac:dyDescent="0.2">
      <c r="S19752"/>
    </row>
    <row r="19753" spans="19:19" x14ac:dyDescent="0.2">
      <c r="S19753"/>
    </row>
    <row r="19754" spans="19:19" x14ac:dyDescent="0.2">
      <c r="S19754"/>
    </row>
    <row r="19755" spans="19:19" x14ac:dyDescent="0.2">
      <c r="S19755"/>
    </row>
    <row r="19756" spans="19:19" x14ac:dyDescent="0.2">
      <c r="S19756"/>
    </row>
    <row r="19757" spans="19:19" x14ac:dyDescent="0.2">
      <c r="S19757"/>
    </row>
    <row r="19758" spans="19:19" x14ac:dyDescent="0.2">
      <c r="S19758"/>
    </row>
    <row r="19759" spans="19:19" x14ac:dyDescent="0.2">
      <c r="S19759"/>
    </row>
    <row r="19760" spans="19:19" x14ac:dyDescent="0.2">
      <c r="S19760"/>
    </row>
    <row r="19761" spans="19:19" x14ac:dyDescent="0.2">
      <c r="S19761"/>
    </row>
    <row r="19762" spans="19:19" x14ac:dyDescent="0.2">
      <c r="S19762"/>
    </row>
    <row r="19763" spans="19:19" x14ac:dyDescent="0.2">
      <c r="S19763"/>
    </row>
    <row r="19764" spans="19:19" x14ac:dyDescent="0.2">
      <c r="S19764"/>
    </row>
    <row r="19765" spans="19:19" x14ac:dyDescent="0.2">
      <c r="S19765"/>
    </row>
    <row r="19766" spans="19:19" x14ac:dyDescent="0.2">
      <c r="S19766"/>
    </row>
    <row r="19767" spans="19:19" x14ac:dyDescent="0.2">
      <c r="S19767"/>
    </row>
    <row r="19768" spans="19:19" x14ac:dyDescent="0.2">
      <c r="S19768"/>
    </row>
    <row r="19769" spans="19:19" x14ac:dyDescent="0.2">
      <c r="S19769"/>
    </row>
    <row r="19770" spans="19:19" x14ac:dyDescent="0.2">
      <c r="S19770"/>
    </row>
    <row r="19771" spans="19:19" x14ac:dyDescent="0.2">
      <c r="S19771"/>
    </row>
    <row r="19772" spans="19:19" x14ac:dyDescent="0.2">
      <c r="S19772"/>
    </row>
    <row r="19773" spans="19:19" x14ac:dyDescent="0.2">
      <c r="S19773"/>
    </row>
    <row r="19774" spans="19:19" x14ac:dyDescent="0.2">
      <c r="S19774"/>
    </row>
    <row r="19775" spans="19:19" x14ac:dyDescent="0.2">
      <c r="S19775"/>
    </row>
    <row r="19776" spans="19:19" x14ac:dyDescent="0.2">
      <c r="S19776"/>
    </row>
    <row r="19777" spans="19:19" x14ac:dyDescent="0.2">
      <c r="S19777"/>
    </row>
    <row r="19778" spans="19:19" x14ac:dyDescent="0.2">
      <c r="S19778"/>
    </row>
    <row r="19779" spans="19:19" x14ac:dyDescent="0.2">
      <c r="S19779"/>
    </row>
    <row r="19780" spans="19:19" x14ac:dyDescent="0.2">
      <c r="S19780"/>
    </row>
    <row r="19781" spans="19:19" x14ac:dyDescent="0.2">
      <c r="S19781"/>
    </row>
    <row r="19782" spans="19:19" x14ac:dyDescent="0.2">
      <c r="S19782"/>
    </row>
    <row r="19783" spans="19:19" x14ac:dyDescent="0.2">
      <c r="S19783"/>
    </row>
    <row r="19784" spans="19:19" x14ac:dyDescent="0.2">
      <c r="S19784"/>
    </row>
    <row r="19785" spans="19:19" x14ac:dyDescent="0.2">
      <c r="S19785"/>
    </row>
    <row r="19786" spans="19:19" x14ac:dyDescent="0.2">
      <c r="S19786"/>
    </row>
    <row r="19787" spans="19:19" x14ac:dyDescent="0.2">
      <c r="S19787"/>
    </row>
    <row r="19788" spans="19:19" x14ac:dyDescent="0.2">
      <c r="S19788"/>
    </row>
    <row r="19789" spans="19:19" x14ac:dyDescent="0.2">
      <c r="S19789"/>
    </row>
    <row r="19790" spans="19:19" x14ac:dyDescent="0.2">
      <c r="S19790"/>
    </row>
    <row r="19791" spans="19:19" x14ac:dyDescent="0.2">
      <c r="S19791"/>
    </row>
    <row r="19792" spans="19:19" x14ac:dyDescent="0.2">
      <c r="S19792"/>
    </row>
    <row r="19793" spans="19:19" x14ac:dyDescent="0.2">
      <c r="S19793"/>
    </row>
    <row r="19794" spans="19:19" x14ac:dyDescent="0.2">
      <c r="S19794"/>
    </row>
    <row r="19795" spans="19:19" x14ac:dyDescent="0.2">
      <c r="S19795"/>
    </row>
    <row r="19796" spans="19:19" x14ac:dyDescent="0.2">
      <c r="S19796"/>
    </row>
    <row r="19797" spans="19:19" x14ac:dyDescent="0.2">
      <c r="S19797"/>
    </row>
    <row r="19798" spans="19:19" x14ac:dyDescent="0.2">
      <c r="S19798"/>
    </row>
    <row r="19799" spans="19:19" x14ac:dyDescent="0.2">
      <c r="S19799"/>
    </row>
    <row r="19800" spans="19:19" x14ac:dyDescent="0.2">
      <c r="S19800"/>
    </row>
    <row r="19801" spans="19:19" x14ac:dyDescent="0.2">
      <c r="S19801"/>
    </row>
    <row r="19802" spans="19:19" x14ac:dyDescent="0.2">
      <c r="S19802"/>
    </row>
    <row r="19803" spans="19:19" x14ac:dyDescent="0.2">
      <c r="S19803"/>
    </row>
    <row r="19804" spans="19:19" x14ac:dyDescent="0.2">
      <c r="S19804"/>
    </row>
    <row r="19805" spans="19:19" x14ac:dyDescent="0.2">
      <c r="S19805"/>
    </row>
    <row r="19806" spans="19:19" x14ac:dyDescent="0.2">
      <c r="S19806"/>
    </row>
    <row r="19807" spans="19:19" x14ac:dyDescent="0.2">
      <c r="S19807"/>
    </row>
    <row r="19808" spans="19:19" x14ac:dyDescent="0.2">
      <c r="S19808"/>
    </row>
    <row r="19809" spans="19:19" x14ac:dyDescent="0.2">
      <c r="S19809"/>
    </row>
    <row r="19810" spans="19:19" x14ac:dyDescent="0.2">
      <c r="S19810"/>
    </row>
    <row r="19811" spans="19:19" x14ac:dyDescent="0.2">
      <c r="S19811"/>
    </row>
    <row r="19812" spans="19:19" x14ac:dyDescent="0.2">
      <c r="S19812"/>
    </row>
    <row r="19813" spans="19:19" x14ac:dyDescent="0.2">
      <c r="S19813"/>
    </row>
    <row r="19814" spans="19:19" x14ac:dyDescent="0.2">
      <c r="S19814"/>
    </row>
    <row r="19815" spans="19:19" x14ac:dyDescent="0.2">
      <c r="S19815"/>
    </row>
    <row r="19816" spans="19:19" x14ac:dyDescent="0.2">
      <c r="S19816"/>
    </row>
    <row r="19817" spans="19:19" x14ac:dyDescent="0.2">
      <c r="S19817"/>
    </row>
    <row r="19818" spans="19:19" x14ac:dyDescent="0.2">
      <c r="S19818"/>
    </row>
    <row r="19819" spans="19:19" x14ac:dyDescent="0.2">
      <c r="S19819"/>
    </row>
    <row r="19820" spans="19:19" x14ac:dyDescent="0.2">
      <c r="S19820"/>
    </row>
    <row r="19821" spans="19:19" x14ac:dyDescent="0.2">
      <c r="S19821"/>
    </row>
    <row r="19822" spans="19:19" x14ac:dyDescent="0.2">
      <c r="S19822"/>
    </row>
    <row r="19823" spans="19:19" x14ac:dyDescent="0.2">
      <c r="S19823"/>
    </row>
    <row r="19824" spans="19:19" x14ac:dyDescent="0.2">
      <c r="S19824"/>
    </row>
    <row r="19825" spans="19:19" x14ac:dyDescent="0.2">
      <c r="S19825"/>
    </row>
    <row r="19826" spans="19:19" x14ac:dyDescent="0.2">
      <c r="S19826"/>
    </row>
    <row r="19827" spans="19:19" x14ac:dyDescent="0.2">
      <c r="S19827"/>
    </row>
    <row r="19828" spans="19:19" x14ac:dyDescent="0.2">
      <c r="S19828"/>
    </row>
    <row r="19829" spans="19:19" x14ac:dyDescent="0.2">
      <c r="S19829"/>
    </row>
    <row r="19830" spans="19:19" x14ac:dyDescent="0.2">
      <c r="S19830"/>
    </row>
    <row r="19831" spans="19:19" x14ac:dyDescent="0.2">
      <c r="S19831"/>
    </row>
    <row r="19832" spans="19:19" x14ac:dyDescent="0.2">
      <c r="S19832"/>
    </row>
    <row r="19833" spans="19:19" x14ac:dyDescent="0.2">
      <c r="S19833"/>
    </row>
    <row r="19834" spans="19:19" x14ac:dyDescent="0.2">
      <c r="S19834"/>
    </row>
    <row r="19835" spans="19:19" x14ac:dyDescent="0.2">
      <c r="S19835"/>
    </row>
    <row r="19836" spans="19:19" x14ac:dyDescent="0.2">
      <c r="S19836"/>
    </row>
    <row r="19837" spans="19:19" x14ac:dyDescent="0.2">
      <c r="S19837"/>
    </row>
    <row r="19838" spans="19:19" x14ac:dyDescent="0.2">
      <c r="S19838"/>
    </row>
    <row r="19839" spans="19:19" x14ac:dyDescent="0.2">
      <c r="S19839"/>
    </row>
    <row r="19840" spans="19:19" x14ac:dyDescent="0.2">
      <c r="S19840"/>
    </row>
    <row r="19841" spans="19:19" x14ac:dyDescent="0.2">
      <c r="S19841"/>
    </row>
    <row r="19842" spans="19:19" x14ac:dyDescent="0.2">
      <c r="S19842"/>
    </row>
    <row r="19843" spans="19:19" x14ac:dyDescent="0.2">
      <c r="S19843"/>
    </row>
    <row r="19844" spans="19:19" x14ac:dyDescent="0.2">
      <c r="S19844"/>
    </row>
    <row r="19845" spans="19:19" x14ac:dyDescent="0.2">
      <c r="S19845"/>
    </row>
    <row r="19846" spans="19:19" x14ac:dyDescent="0.2">
      <c r="S19846"/>
    </row>
    <row r="19847" spans="19:19" x14ac:dyDescent="0.2">
      <c r="S19847"/>
    </row>
    <row r="19848" spans="19:19" x14ac:dyDescent="0.2">
      <c r="S19848"/>
    </row>
    <row r="19849" spans="19:19" x14ac:dyDescent="0.2">
      <c r="S19849"/>
    </row>
    <row r="19850" spans="19:19" x14ac:dyDescent="0.2">
      <c r="S19850"/>
    </row>
    <row r="19851" spans="19:19" x14ac:dyDescent="0.2">
      <c r="S19851"/>
    </row>
    <row r="19852" spans="19:19" x14ac:dyDescent="0.2">
      <c r="S19852"/>
    </row>
    <row r="19853" spans="19:19" x14ac:dyDescent="0.2">
      <c r="S19853"/>
    </row>
    <row r="19854" spans="19:19" x14ac:dyDescent="0.2">
      <c r="S19854"/>
    </row>
    <row r="19855" spans="19:19" x14ac:dyDescent="0.2">
      <c r="S19855"/>
    </row>
    <row r="19856" spans="19:19" x14ac:dyDescent="0.2">
      <c r="S19856"/>
    </row>
    <row r="19857" spans="19:19" x14ac:dyDescent="0.2">
      <c r="S19857"/>
    </row>
    <row r="19858" spans="19:19" x14ac:dyDescent="0.2">
      <c r="S19858"/>
    </row>
    <row r="19859" spans="19:19" x14ac:dyDescent="0.2">
      <c r="S19859"/>
    </row>
    <row r="19860" spans="19:19" x14ac:dyDescent="0.2">
      <c r="S19860"/>
    </row>
    <row r="19861" spans="19:19" x14ac:dyDescent="0.2">
      <c r="S19861"/>
    </row>
    <row r="19862" spans="19:19" x14ac:dyDescent="0.2">
      <c r="S19862"/>
    </row>
    <row r="19863" spans="19:19" x14ac:dyDescent="0.2">
      <c r="S19863"/>
    </row>
    <row r="19864" spans="19:19" x14ac:dyDescent="0.2">
      <c r="S19864"/>
    </row>
    <row r="19865" spans="19:19" x14ac:dyDescent="0.2">
      <c r="S19865"/>
    </row>
    <row r="19866" spans="19:19" x14ac:dyDescent="0.2">
      <c r="S19866"/>
    </row>
    <row r="19867" spans="19:19" x14ac:dyDescent="0.2">
      <c r="S19867"/>
    </row>
    <row r="19868" spans="19:19" x14ac:dyDescent="0.2">
      <c r="S19868"/>
    </row>
    <row r="19869" spans="19:19" x14ac:dyDescent="0.2">
      <c r="S19869"/>
    </row>
    <row r="19870" spans="19:19" x14ac:dyDescent="0.2">
      <c r="S19870"/>
    </row>
    <row r="19871" spans="19:19" x14ac:dyDescent="0.2">
      <c r="S19871"/>
    </row>
    <row r="19872" spans="19:19" x14ac:dyDescent="0.2">
      <c r="S19872"/>
    </row>
    <row r="19873" spans="19:19" x14ac:dyDescent="0.2">
      <c r="S19873"/>
    </row>
    <row r="19874" spans="19:19" x14ac:dyDescent="0.2">
      <c r="S19874"/>
    </row>
    <row r="19875" spans="19:19" x14ac:dyDescent="0.2">
      <c r="S19875"/>
    </row>
    <row r="19876" spans="19:19" x14ac:dyDescent="0.2">
      <c r="S19876"/>
    </row>
    <row r="19877" spans="19:19" x14ac:dyDescent="0.2">
      <c r="S19877"/>
    </row>
    <row r="19878" spans="19:19" x14ac:dyDescent="0.2">
      <c r="S19878"/>
    </row>
    <row r="19879" spans="19:19" x14ac:dyDescent="0.2">
      <c r="S19879"/>
    </row>
    <row r="19880" spans="19:19" x14ac:dyDescent="0.2">
      <c r="S19880"/>
    </row>
    <row r="19881" spans="19:19" x14ac:dyDescent="0.2">
      <c r="S19881"/>
    </row>
    <row r="19882" spans="19:19" x14ac:dyDescent="0.2">
      <c r="S19882"/>
    </row>
    <row r="19883" spans="19:19" x14ac:dyDescent="0.2">
      <c r="S19883"/>
    </row>
    <row r="19884" spans="19:19" x14ac:dyDescent="0.2">
      <c r="S19884"/>
    </row>
    <row r="19885" spans="19:19" x14ac:dyDescent="0.2">
      <c r="S19885"/>
    </row>
    <row r="19886" spans="19:19" x14ac:dyDescent="0.2">
      <c r="S19886"/>
    </row>
    <row r="19887" spans="19:19" x14ac:dyDescent="0.2">
      <c r="S19887"/>
    </row>
    <row r="19888" spans="19:19" x14ac:dyDescent="0.2">
      <c r="S19888"/>
    </row>
    <row r="19889" spans="19:19" x14ac:dyDescent="0.2">
      <c r="S19889"/>
    </row>
    <row r="19890" spans="19:19" x14ac:dyDescent="0.2">
      <c r="S19890"/>
    </row>
    <row r="19891" spans="19:19" x14ac:dyDescent="0.2">
      <c r="S19891"/>
    </row>
    <row r="19892" spans="19:19" x14ac:dyDescent="0.2">
      <c r="S19892"/>
    </row>
    <row r="19893" spans="19:19" x14ac:dyDescent="0.2">
      <c r="S19893"/>
    </row>
    <row r="19894" spans="19:19" x14ac:dyDescent="0.2">
      <c r="S19894"/>
    </row>
    <row r="19895" spans="19:19" x14ac:dyDescent="0.2">
      <c r="S19895"/>
    </row>
    <row r="19896" spans="19:19" x14ac:dyDescent="0.2">
      <c r="S19896"/>
    </row>
    <row r="19897" spans="19:19" x14ac:dyDescent="0.2">
      <c r="S19897"/>
    </row>
    <row r="19898" spans="19:19" x14ac:dyDescent="0.2">
      <c r="S19898"/>
    </row>
    <row r="19899" spans="19:19" x14ac:dyDescent="0.2">
      <c r="S19899"/>
    </row>
    <row r="19900" spans="19:19" x14ac:dyDescent="0.2">
      <c r="S19900"/>
    </row>
    <row r="19901" spans="19:19" x14ac:dyDescent="0.2">
      <c r="S19901"/>
    </row>
    <row r="19902" spans="19:19" x14ac:dyDescent="0.2">
      <c r="S19902"/>
    </row>
    <row r="19903" spans="19:19" x14ac:dyDescent="0.2">
      <c r="S19903"/>
    </row>
    <row r="19904" spans="19:19" x14ac:dyDescent="0.2">
      <c r="S19904"/>
    </row>
    <row r="19905" spans="19:19" x14ac:dyDescent="0.2">
      <c r="S19905"/>
    </row>
    <row r="19906" spans="19:19" x14ac:dyDescent="0.2">
      <c r="S19906"/>
    </row>
    <row r="19907" spans="19:19" x14ac:dyDescent="0.2">
      <c r="S19907"/>
    </row>
    <row r="19908" spans="19:19" x14ac:dyDescent="0.2">
      <c r="S19908"/>
    </row>
    <row r="19909" spans="19:19" x14ac:dyDescent="0.2">
      <c r="S19909"/>
    </row>
    <row r="19910" spans="19:19" x14ac:dyDescent="0.2">
      <c r="S19910"/>
    </row>
    <row r="19911" spans="19:19" x14ac:dyDescent="0.2">
      <c r="S19911"/>
    </row>
    <row r="19912" spans="19:19" x14ac:dyDescent="0.2">
      <c r="S19912"/>
    </row>
    <row r="19913" spans="19:19" x14ac:dyDescent="0.2">
      <c r="S19913"/>
    </row>
    <row r="19914" spans="19:19" x14ac:dyDescent="0.2">
      <c r="S19914"/>
    </row>
    <row r="19915" spans="19:19" x14ac:dyDescent="0.2">
      <c r="S19915"/>
    </row>
    <row r="19916" spans="19:19" x14ac:dyDescent="0.2">
      <c r="S19916"/>
    </row>
    <row r="19917" spans="19:19" x14ac:dyDescent="0.2">
      <c r="S19917"/>
    </row>
    <row r="19918" spans="19:19" x14ac:dyDescent="0.2">
      <c r="S19918"/>
    </row>
    <row r="19919" spans="19:19" x14ac:dyDescent="0.2">
      <c r="S19919"/>
    </row>
    <row r="19920" spans="19:19" x14ac:dyDescent="0.2">
      <c r="S19920"/>
    </row>
    <row r="19921" spans="19:19" x14ac:dyDescent="0.2">
      <c r="S19921"/>
    </row>
    <row r="19922" spans="19:19" x14ac:dyDescent="0.2">
      <c r="S19922"/>
    </row>
    <row r="19923" spans="19:19" x14ac:dyDescent="0.2">
      <c r="S19923"/>
    </row>
    <row r="19924" spans="19:19" x14ac:dyDescent="0.2">
      <c r="S19924"/>
    </row>
    <row r="19925" spans="19:19" x14ac:dyDescent="0.2">
      <c r="S19925"/>
    </row>
    <row r="19926" spans="19:19" x14ac:dyDescent="0.2">
      <c r="S19926"/>
    </row>
    <row r="19927" spans="19:19" x14ac:dyDescent="0.2">
      <c r="S19927"/>
    </row>
    <row r="19928" spans="19:19" x14ac:dyDescent="0.2">
      <c r="S19928"/>
    </row>
    <row r="19929" spans="19:19" x14ac:dyDescent="0.2">
      <c r="S19929"/>
    </row>
    <row r="19930" spans="19:19" x14ac:dyDescent="0.2">
      <c r="S19930"/>
    </row>
    <row r="19931" spans="19:19" x14ac:dyDescent="0.2">
      <c r="S19931"/>
    </row>
    <row r="19932" spans="19:19" x14ac:dyDescent="0.2">
      <c r="S19932"/>
    </row>
    <row r="19933" spans="19:19" x14ac:dyDescent="0.2">
      <c r="S19933"/>
    </row>
    <row r="19934" spans="19:19" x14ac:dyDescent="0.2">
      <c r="S19934"/>
    </row>
    <row r="19935" spans="19:19" x14ac:dyDescent="0.2">
      <c r="S19935"/>
    </row>
    <row r="19936" spans="19:19" x14ac:dyDescent="0.2">
      <c r="S19936"/>
    </row>
    <row r="19937" spans="19:19" x14ac:dyDescent="0.2">
      <c r="S19937"/>
    </row>
    <row r="19938" spans="19:19" x14ac:dyDescent="0.2">
      <c r="S19938"/>
    </row>
    <row r="19939" spans="19:19" x14ac:dyDescent="0.2">
      <c r="S19939"/>
    </row>
    <row r="19940" spans="19:19" x14ac:dyDescent="0.2">
      <c r="S19940"/>
    </row>
    <row r="19941" spans="19:19" x14ac:dyDescent="0.2">
      <c r="S19941"/>
    </row>
    <row r="19942" spans="19:19" x14ac:dyDescent="0.2">
      <c r="S19942"/>
    </row>
    <row r="19943" spans="19:19" x14ac:dyDescent="0.2">
      <c r="S19943"/>
    </row>
    <row r="19944" spans="19:19" x14ac:dyDescent="0.2">
      <c r="S19944"/>
    </row>
    <row r="19945" spans="19:19" x14ac:dyDescent="0.2">
      <c r="S19945"/>
    </row>
    <row r="19946" spans="19:19" x14ac:dyDescent="0.2">
      <c r="S19946"/>
    </row>
    <row r="19947" spans="19:19" x14ac:dyDescent="0.2">
      <c r="S19947"/>
    </row>
    <row r="19948" spans="19:19" x14ac:dyDescent="0.2">
      <c r="S19948"/>
    </row>
    <row r="19949" spans="19:19" x14ac:dyDescent="0.2">
      <c r="S19949"/>
    </row>
    <row r="19950" spans="19:19" x14ac:dyDescent="0.2">
      <c r="S19950"/>
    </row>
    <row r="19951" spans="19:19" x14ac:dyDescent="0.2">
      <c r="S19951"/>
    </row>
    <row r="19952" spans="19:19" x14ac:dyDescent="0.2">
      <c r="S19952"/>
    </row>
    <row r="19953" spans="19:19" x14ac:dyDescent="0.2">
      <c r="S19953"/>
    </row>
    <row r="19954" spans="19:19" x14ac:dyDescent="0.2">
      <c r="S19954"/>
    </row>
    <row r="19955" spans="19:19" x14ac:dyDescent="0.2">
      <c r="S19955"/>
    </row>
    <row r="19956" spans="19:19" x14ac:dyDescent="0.2">
      <c r="S19956"/>
    </row>
    <row r="19957" spans="19:19" x14ac:dyDescent="0.2">
      <c r="S19957"/>
    </row>
    <row r="19958" spans="19:19" x14ac:dyDescent="0.2">
      <c r="S19958"/>
    </row>
    <row r="19959" spans="19:19" x14ac:dyDescent="0.2">
      <c r="S19959"/>
    </row>
    <row r="19960" spans="19:19" x14ac:dyDescent="0.2">
      <c r="S19960"/>
    </row>
    <row r="19961" spans="19:19" x14ac:dyDescent="0.2">
      <c r="S19961"/>
    </row>
    <row r="19962" spans="19:19" x14ac:dyDescent="0.2">
      <c r="S19962"/>
    </row>
    <row r="19963" spans="19:19" x14ac:dyDescent="0.2">
      <c r="S19963"/>
    </row>
    <row r="19964" spans="19:19" x14ac:dyDescent="0.2">
      <c r="S19964"/>
    </row>
    <row r="19965" spans="19:19" x14ac:dyDescent="0.2">
      <c r="S19965"/>
    </row>
    <row r="19966" spans="19:19" x14ac:dyDescent="0.2">
      <c r="S19966"/>
    </row>
    <row r="19967" spans="19:19" x14ac:dyDescent="0.2">
      <c r="S19967"/>
    </row>
    <row r="19968" spans="19:19" x14ac:dyDescent="0.2">
      <c r="S19968"/>
    </row>
    <row r="19969" spans="19:19" x14ac:dyDescent="0.2">
      <c r="S19969"/>
    </row>
    <row r="19970" spans="19:19" x14ac:dyDescent="0.2">
      <c r="S19970"/>
    </row>
    <row r="19971" spans="19:19" x14ac:dyDescent="0.2">
      <c r="S19971"/>
    </row>
    <row r="19972" spans="19:19" x14ac:dyDescent="0.2">
      <c r="S19972"/>
    </row>
    <row r="19973" spans="19:19" x14ac:dyDescent="0.2">
      <c r="S19973"/>
    </row>
    <row r="19974" spans="19:19" x14ac:dyDescent="0.2">
      <c r="S19974"/>
    </row>
    <row r="19975" spans="19:19" x14ac:dyDescent="0.2">
      <c r="S19975"/>
    </row>
    <row r="19976" spans="19:19" x14ac:dyDescent="0.2">
      <c r="S19976"/>
    </row>
    <row r="19977" spans="19:19" x14ac:dyDescent="0.2">
      <c r="S19977"/>
    </row>
    <row r="19978" spans="19:19" x14ac:dyDescent="0.2">
      <c r="S19978"/>
    </row>
    <row r="19979" spans="19:19" x14ac:dyDescent="0.2">
      <c r="S19979"/>
    </row>
    <row r="19980" spans="19:19" x14ac:dyDescent="0.2">
      <c r="S19980"/>
    </row>
    <row r="19981" spans="19:19" x14ac:dyDescent="0.2">
      <c r="S19981"/>
    </row>
    <row r="19982" spans="19:19" x14ac:dyDescent="0.2">
      <c r="S19982"/>
    </row>
    <row r="19983" spans="19:19" x14ac:dyDescent="0.2">
      <c r="S19983"/>
    </row>
    <row r="19984" spans="19:19" x14ac:dyDescent="0.2">
      <c r="S19984"/>
    </row>
    <row r="19985" spans="19:19" x14ac:dyDescent="0.2">
      <c r="S19985"/>
    </row>
    <row r="19986" spans="19:19" x14ac:dyDescent="0.2">
      <c r="S19986"/>
    </row>
    <row r="19987" spans="19:19" x14ac:dyDescent="0.2">
      <c r="S19987"/>
    </row>
    <row r="19988" spans="19:19" x14ac:dyDescent="0.2">
      <c r="S19988"/>
    </row>
    <row r="19989" spans="19:19" x14ac:dyDescent="0.2">
      <c r="S19989"/>
    </row>
    <row r="19990" spans="19:19" x14ac:dyDescent="0.2">
      <c r="S19990"/>
    </row>
    <row r="19991" spans="19:19" x14ac:dyDescent="0.2">
      <c r="S19991"/>
    </row>
    <row r="19992" spans="19:19" x14ac:dyDescent="0.2">
      <c r="S19992"/>
    </row>
    <row r="19993" spans="19:19" x14ac:dyDescent="0.2">
      <c r="S19993"/>
    </row>
    <row r="19994" spans="19:19" x14ac:dyDescent="0.2">
      <c r="S19994"/>
    </row>
    <row r="19995" spans="19:19" x14ac:dyDescent="0.2">
      <c r="S19995"/>
    </row>
    <row r="19996" spans="19:19" x14ac:dyDescent="0.2">
      <c r="S19996"/>
    </row>
    <row r="19997" spans="19:19" x14ac:dyDescent="0.2">
      <c r="S19997"/>
    </row>
    <row r="19998" spans="19:19" x14ac:dyDescent="0.2">
      <c r="S19998"/>
    </row>
    <row r="19999" spans="19:19" x14ac:dyDescent="0.2">
      <c r="S19999"/>
    </row>
    <row r="20000" spans="19:19" x14ac:dyDescent="0.2">
      <c r="S20000"/>
    </row>
    <row r="20001" spans="19:19" x14ac:dyDescent="0.2">
      <c r="S20001"/>
    </row>
    <row r="20002" spans="19:19" x14ac:dyDescent="0.2">
      <c r="S20002"/>
    </row>
    <row r="20003" spans="19:19" x14ac:dyDescent="0.2">
      <c r="S20003"/>
    </row>
    <row r="20004" spans="19:19" x14ac:dyDescent="0.2">
      <c r="S20004"/>
    </row>
    <row r="20005" spans="19:19" x14ac:dyDescent="0.2">
      <c r="S20005"/>
    </row>
    <row r="20006" spans="19:19" x14ac:dyDescent="0.2">
      <c r="S20006"/>
    </row>
    <row r="20007" spans="19:19" x14ac:dyDescent="0.2">
      <c r="S20007"/>
    </row>
    <row r="20008" spans="19:19" x14ac:dyDescent="0.2">
      <c r="S20008"/>
    </row>
    <row r="20009" spans="19:19" x14ac:dyDescent="0.2">
      <c r="S20009"/>
    </row>
    <row r="20010" spans="19:19" x14ac:dyDescent="0.2">
      <c r="S20010"/>
    </row>
    <row r="20011" spans="19:19" x14ac:dyDescent="0.2">
      <c r="S20011"/>
    </row>
    <row r="20012" spans="19:19" x14ac:dyDescent="0.2">
      <c r="S20012"/>
    </row>
    <row r="20013" spans="19:19" x14ac:dyDescent="0.2">
      <c r="S20013"/>
    </row>
    <row r="20014" spans="19:19" x14ac:dyDescent="0.2">
      <c r="S20014"/>
    </row>
    <row r="20015" spans="19:19" x14ac:dyDescent="0.2">
      <c r="S20015"/>
    </row>
    <row r="20016" spans="19:19" x14ac:dyDescent="0.2">
      <c r="S20016"/>
    </row>
    <row r="20017" spans="19:19" x14ac:dyDescent="0.2">
      <c r="S20017"/>
    </row>
    <row r="20018" spans="19:19" x14ac:dyDescent="0.2">
      <c r="S20018"/>
    </row>
    <row r="20019" spans="19:19" x14ac:dyDescent="0.2">
      <c r="S20019"/>
    </row>
    <row r="20020" spans="19:19" x14ac:dyDescent="0.2">
      <c r="S20020"/>
    </row>
    <row r="20021" spans="19:19" x14ac:dyDescent="0.2">
      <c r="S20021"/>
    </row>
    <row r="20022" spans="19:19" x14ac:dyDescent="0.2">
      <c r="S20022"/>
    </row>
    <row r="20023" spans="19:19" x14ac:dyDescent="0.2">
      <c r="S20023"/>
    </row>
    <row r="20024" spans="19:19" x14ac:dyDescent="0.2">
      <c r="S20024"/>
    </row>
    <row r="20025" spans="19:19" x14ac:dyDescent="0.2">
      <c r="S20025"/>
    </row>
    <row r="20026" spans="19:19" x14ac:dyDescent="0.2">
      <c r="S20026"/>
    </row>
    <row r="20027" spans="19:19" x14ac:dyDescent="0.2">
      <c r="S20027"/>
    </row>
    <row r="20028" spans="19:19" x14ac:dyDescent="0.2">
      <c r="S20028"/>
    </row>
    <row r="20029" spans="19:19" x14ac:dyDescent="0.2">
      <c r="S20029"/>
    </row>
    <row r="20030" spans="19:19" x14ac:dyDescent="0.2">
      <c r="S20030"/>
    </row>
    <row r="20031" spans="19:19" x14ac:dyDescent="0.2">
      <c r="S20031"/>
    </row>
    <row r="20032" spans="19:19" x14ac:dyDescent="0.2">
      <c r="S20032"/>
    </row>
    <row r="20033" spans="19:19" x14ac:dyDescent="0.2">
      <c r="S20033"/>
    </row>
    <row r="20034" spans="19:19" x14ac:dyDescent="0.2">
      <c r="S20034"/>
    </row>
    <row r="20035" spans="19:19" x14ac:dyDescent="0.2">
      <c r="S20035"/>
    </row>
    <row r="20036" spans="19:19" x14ac:dyDescent="0.2">
      <c r="S20036"/>
    </row>
    <row r="20037" spans="19:19" x14ac:dyDescent="0.2">
      <c r="S20037"/>
    </row>
    <row r="20038" spans="19:19" x14ac:dyDescent="0.2">
      <c r="S20038"/>
    </row>
    <row r="20039" spans="19:19" x14ac:dyDescent="0.2">
      <c r="S20039"/>
    </row>
    <row r="20040" spans="19:19" x14ac:dyDescent="0.2">
      <c r="S20040"/>
    </row>
    <row r="20041" spans="19:19" x14ac:dyDescent="0.2">
      <c r="S20041"/>
    </row>
    <row r="20042" spans="19:19" x14ac:dyDescent="0.2">
      <c r="S20042"/>
    </row>
    <row r="20043" spans="19:19" x14ac:dyDescent="0.2">
      <c r="S20043"/>
    </row>
    <row r="20044" spans="19:19" x14ac:dyDescent="0.2">
      <c r="S20044"/>
    </row>
    <row r="20045" spans="19:19" x14ac:dyDescent="0.2">
      <c r="S20045"/>
    </row>
    <row r="20046" spans="19:19" x14ac:dyDescent="0.2">
      <c r="S20046"/>
    </row>
    <row r="20047" spans="19:19" x14ac:dyDescent="0.2">
      <c r="S20047"/>
    </row>
    <row r="20048" spans="19:19" x14ac:dyDescent="0.2">
      <c r="S20048"/>
    </row>
    <row r="20049" spans="19:19" x14ac:dyDescent="0.2">
      <c r="S20049"/>
    </row>
    <row r="20050" spans="19:19" x14ac:dyDescent="0.2">
      <c r="S20050"/>
    </row>
    <row r="20051" spans="19:19" x14ac:dyDescent="0.2">
      <c r="S20051"/>
    </row>
    <row r="20052" spans="19:19" x14ac:dyDescent="0.2">
      <c r="S20052"/>
    </row>
    <row r="20053" spans="19:19" x14ac:dyDescent="0.2">
      <c r="S20053"/>
    </row>
    <row r="20054" spans="19:19" x14ac:dyDescent="0.2">
      <c r="S20054"/>
    </row>
    <row r="20055" spans="19:19" x14ac:dyDescent="0.2">
      <c r="S20055"/>
    </row>
    <row r="20056" spans="19:19" x14ac:dyDescent="0.2">
      <c r="S20056"/>
    </row>
    <row r="20057" spans="19:19" x14ac:dyDescent="0.2">
      <c r="S20057"/>
    </row>
    <row r="20058" spans="19:19" x14ac:dyDescent="0.2">
      <c r="S20058"/>
    </row>
    <row r="20059" spans="19:19" x14ac:dyDescent="0.2">
      <c r="S20059"/>
    </row>
    <row r="20060" spans="19:19" x14ac:dyDescent="0.2">
      <c r="S20060"/>
    </row>
    <row r="20061" spans="19:19" x14ac:dyDescent="0.2">
      <c r="S20061"/>
    </row>
    <row r="20062" spans="19:19" x14ac:dyDescent="0.2">
      <c r="S20062"/>
    </row>
    <row r="20063" spans="19:19" x14ac:dyDescent="0.2">
      <c r="S20063"/>
    </row>
    <row r="20064" spans="19:19" x14ac:dyDescent="0.2">
      <c r="S20064"/>
    </row>
    <row r="20065" spans="19:19" x14ac:dyDescent="0.2">
      <c r="S20065"/>
    </row>
    <row r="20066" spans="19:19" x14ac:dyDescent="0.2">
      <c r="S20066"/>
    </row>
    <row r="20067" spans="19:19" x14ac:dyDescent="0.2">
      <c r="S20067"/>
    </row>
    <row r="20068" spans="19:19" x14ac:dyDescent="0.2">
      <c r="S20068"/>
    </row>
    <row r="20069" spans="19:19" x14ac:dyDescent="0.2">
      <c r="S20069"/>
    </row>
    <row r="20070" spans="19:19" x14ac:dyDescent="0.2">
      <c r="S20070"/>
    </row>
    <row r="20071" spans="19:19" x14ac:dyDescent="0.2">
      <c r="S20071"/>
    </row>
    <row r="20072" spans="19:19" x14ac:dyDescent="0.2">
      <c r="S20072"/>
    </row>
    <row r="20073" spans="19:19" x14ac:dyDescent="0.2">
      <c r="S20073"/>
    </row>
    <row r="20074" spans="19:19" x14ac:dyDescent="0.2">
      <c r="S20074"/>
    </row>
    <row r="20075" spans="19:19" x14ac:dyDescent="0.2">
      <c r="S20075"/>
    </row>
    <row r="20076" spans="19:19" x14ac:dyDescent="0.2">
      <c r="S20076"/>
    </row>
    <row r="20077" spans="19:19" x14ac:dyDescent="0.2">
      <c r="S20077"/>
    </row>
    <row r="20078" spans="19:19" x14ac:dyDescent="0.2">
      <c r="S20078"/>
    </row>
    <row r="20079" spans="19:19" x14ac:dyDescent="0.2">
      <c r="S20079"/>
    </row>
    <row r="20080" spans="19:19" x14ac:dyDescent="0.2">
      <c r="S20080"/>
    </row>
    <row r="20081" spans="19:19" x14ac:dyDescent="0.2">
      <c r="S20081"/>
    </row>
    <row r="20082" spans="19:19" x14ac:dyDescent="0.2">
      <c r="S20082"/>
    </row>
    <row r="20083" spans="19:19" x14ac:dyDescent="0.2">
      <c r="S20083"/>
    </row>
    <row r="20084" spans="19:19" x14ac:dyDescent="0.2">
      <c r="S20084"/>
    </row>
    <row r="20085" spans="19:19" x14ac:dyDescent="0.2">
      <c r="S20085"/>
    </row>
    <row r="20086" spans="19:19" x14ac:dyDescent="0.2">
      <c r="S20086"/>
    </row>
    <row r="20087" spans="19:19" x14ac:dyDescent="0.2">
      <c r="S20087"/>
    </row>
    <row r="20088" spans="19:19" x14ac:dyDescent="0.2">
      <c r="S20088"/>
    </row>
    <row r="20089" spans="19:19" x14ac:dyDescent="0.2">
      <c r="S20089"/>
    </row>
    <row r="20090" spans="19:19" x14ac:dyDescent="0.2">
      <c r="S20090"/>
    </row>
    <row r="20091" spans="19:19" x14ac:dyDescent="0.2">
      <c r="S20091"/>
    </row>
    <row r="20092" spans="19:19" x14ac:dyDescent="0.2">
      <c r="S20092"/>
    </row>
    <row r="20093" spans="19:19" x14ac:dyDescent="0.2">
      <c r="S20093"/>
    </row>
    <row r="20094" spans="19:19" x14ac:dyDescent="0.2">
      <c r="S20094"/>
    </row>
    <row r="20095" spans="19:19" x14ac:dyDescent="0.2">
      <c r="S20095"/>
    </row>
    <row r="20096" spans="19:19" x14ac:dyDescent="0.2">
      <c r="S20096"/>
    </row>
    <row r="20097" spans="19:19" x14ac:dyDescent="0.2">
      <c r="S20097"/>
    </row>
    <row r="20098" spans="19:19" x14ac:dyDescent="0.2">
      <c r="S20098"/>
    </row>
    <row r="20099" spans="19:19" x14ac:dyDescent="0.2">
      <c r="S20099"/>
    </row>
    <row r="20100" spans="19:19" x14ac:dyDescent="0.2">
      <c r="S20100"/>
    </row>
    <row r="20101" spans="19:19" x14ac:dyDescent="0.2">
      <c r="S20101"/>
    </row>
    <row r="20102" spans="19:19" x14ac:dyDescent="0.2">
      <c r="S20102"/>
    </row>
    <row r="20103" spans="19:19" x14ac:dyDescent="0.2">
      <c r="S20103"/>
    </row>
    <row r="20104" spans="19:19" x14ac:dyDescent="0.2">
      <c r="S20104"/>
    </row>
    <row r="20105" spans="19:19" x14ac:dyDescent="0.2">
      <c r="S20105"/>
    </row>
    <row r="20106" spans="19:19" x14ac:dyDescent="0.2">
      <c r="S20106"/>
    </row>
    <row r="20107" spans="19:19" x14ac:dyDescent="0.2">
      <c r="S20107"/>
    </row>
    <row r="20108" spans="19:19" x14ac:dyDescent="0.2">
      <c r="S20108"/>
    </row>
    <row r="20109" spans="19:19" x14ac:dyDescent="0.2">
      <c r="S20109"/>
    </row>
    <row r="20110" spans="19:19" x14ac:dyDescent="0.2">
      <c r="S20110"/>
    </row>
    <row r="20111" spans="19:19" x14ac:dyDescent="0.2">
      <c r="S20111"/>
    </row>
    <row r="20112" spans="19:19" x14ac:dyDescent="0.2">
      <c r="S20112"/>
    </row>
    <row r="20113" spans="19:19" x14ac:dyDescent="0.2">
      <c r="S20113"/>
    </row>
    <row r="20114" spans="19:19" x14ac:dyDescent="0.2">
      <c r="S20114"/>
    </row>
    <row r="20115" spans="19:19" x14ac:dyDescent="0.2">
      <c r="S20115"/>
    </row>
    <row r="20116" spans="19:19" x14ac:dyDescent="0.2">
      <c r="S20116"/>
    </row>
    <row r="20117" spans="19:19" x14ac:dyDescent="0.2">
      <c r="S20117"/>
    </row>
    <row r="20118" spans="19:19" x14ac:dyDescent="0.2">
      <c r="S20118"/>
    </row>
    <row r="20119" spans="19:19" x14ac:dyDescent="0.2">
      <c r="S20119"/>
    </row>
    <row r="20120" spans="19:19" x14ac:dyDescent="0.2">
      <c r="S20120"/>
    </row>
    <row r="20121" spans="19:19" x14ac:dyDescent="0.2">
      <c r="S20121"/>
    </row>
    <row r="20122" spans="19:19" x14ac:dyDescent="0.2">
      <c r="S20122"/>
    </row>
    <row r="20123" spans="19:19" x14ac:dyDescent="0.2">
      <c r="S20123"/>
    </row>
    <row r="20124" spans="19:19" x14ac:dyDescent="0.2">
      <c r="S20124"/>
    </row>
    <row r="20125" spans="19:19" x14ac:dyDescent="0.2">
      <c r="S20125"/>
    </row>
    <row r="20126" spans="19:19" x14ac:dyDescent="0.2">
      <c r="S20126"/>
    </row>
    <row r="20127" spans="19:19" x14ac:dyDescent="0.2">
      <c r="S20127"/>
    </row>
    <row r="20128" spans="19:19" x14ac:dyDescent="0.2">
      <c r="S20128"/>
    </row>
    <row r="20129" spans="19:19" x14ac:dyDescent="0.2">
      <c r="S20129"/>
    </row>
    <row r="20130" spans="19:19" x14ac:dyDescent="0.2">
      <c r="S20130"/>
    </row>
    <row r="20131" spans="19:19" x14ac:dyDescent="0.2">
      <c r="S20131"/>
    </row>
    <row r="20132" spans="19:19" x14ac:dyDescent="0.2">
      <c r="S20132"/>
    </row>
    <row r="20133" spans="19:19" x14ac:dyDescent="0.2">
      <c r="S20133"/>
    </row>
    <row r="20134" spans="19:19" x14ac:dyDescent="0.2">
      <c r="S20134"/>
    </row>
    <row r="20135" spans="19:19" x14ac:dyDescent="0.2">
      <c r="S20135"/>
    </row>
    <row r="20136" spans="19:19" x14ac:dyDescent="0.2">
      <c r="S20136"/>
    </row>
    <row r="20137" spans="19:19" x14ac:dyDescent="0.2">
      <c r="S20137"/>
    </row>
    <row r="20138" spans="19:19" x14ac:dyDescent="0.2">
      <c r="S20138"/>
    </row>
    <row r="20139" spans="19:19" x14ac:dyDescent="0.2">
      <c r="S20139"/>
    </row>
    <row r="20140" spans="19:19" x14ac:dyDescent="0.2">
      <c r="S20140"/>
    </row>
    <row r="20141" spans="19:19" x14ac:dyDescent="0.2">
      <c r="S20141"/>
    </row>
    <row r="20142" spans="19:19" x14ac:dyDescent="0.2">
      <c r="S20142"/>
    </row>
    <row r="20143" spans="19:19" x14ac:dyDescent="0.2">
      <c r="S20143"/>
    </row>
    <row r="20144" spans="19:19" x14ac:dyDescent="0.2">
      <c r="S20144"/>
    </row>
    <row r="20145" spans="19:19" x14ac:dyDescent="0.2">
      <c r="S20145"/>
    </row>
    <row r="20146" spans="19:19" x14ac:dyDescent="0.2">
      <c r="S20146"/>
    </row>
    <row r="20147" spans="19:19" x14ac:dyDescent="0.2">
      <c r="S20147"/>
    </row>
    <row r="20148" spans="19:19" x14ac:dyDescent="0.2">
      <c r="S20148"/>
    </row>
    <row r="20149" spans="19:19" x14ac:dyDescent="0.2">
      <c r="S20149"/>
    </row>
    <row r="20150" spans="19:19" x14ac:dyDescent="0.2">
      <c r="S20150"/>
    </row>
    <row r="20151" spans="19:19" x14ac:dyDescent="0.2">
      <c r="S20151"/>
    </row>
    <row r="20152" spans="19:19" x14ac:dyDescent="0.2">
      <c r="S20152"/>
    </row>
    <row r="20153" spans="19:19" x14ac:dyDescent="0.2">
      <c r="S20153"/>
    </row>
    <row r="20154" spans="19:19" x14ac:dyDescent="0.2">
      <c r="S20154"/>
    </row>
    <row r="20155" spans="19:19" x14ac:dyDescent="0.2">
      <c r="S20155"/>
    </row>
    <row r="20156" spans="19:19" x14ac:dyDescent="0.2">
      <c r="S20156"/>
    </row>
    <row r="20157" spans="19:19" x14ac:dyDescent="0.2">
      <c r="S20157"/>
    </row>
    <row r="20158" spans="19:19" x14ac:dyDescent="0.2">
      <c r="S20158"/>
    </row>
    <row r="20159" spans="19:19" x14ac:dyDescent="0.2">
      <c r="S20159"/>
    </row>
    <row r="20160" spans="19:19" x14ac:dyDescent="0.2">
      <c r="S20160"/>
    </row>
    <row r="20161" spans="19:19" x14ac:dyDescent="0.2">
      <c r="S20161"/>
    </row>
    <row r="20162" spans="19:19" x14ac:dyDescent="0.2">
      <c r="S20162"/>
    </row>
    <row r="20163" spans="19:19" x14ac:dyDescent="0.2">
      <c r="S20163"/>
    </row>
    <row r="20164" spans="19:19" x14ac:dyDescent="0.2">
      <c r="S20164"/>
    </row>
    <row r="20165" spans="19:19" x14ac:dyDescent="0.2">
      <c r="S20165"/>
    </row>
    <row r="20166" spans="19:19" x14ac:dyDescent="0.2">
      <c r="S20166"/>
    </row>
    <row r="20167" spans="19:19" x14ac:dyDescent="0.2">
      <c r="S20167"/>
    </row>
    <row r="20168" spans="19:19" x14ac:dyDescent="0.2">
      <c r="S20168"/>
    </row>
    <row r="20169" spans="19:19" x14ac:dyDescent="0.2">
      <c r="S20169"/>
    </row>
    <row r="20170" spans="19:19" x14ac:dyDescent="0.2">
      <c r="S20170"/>
    </row>
    <row r="20171" spans="19:19" x14ac:dyDescent="0.2">
      <c r="S20171"/>
    </row>
    <row r="20172" spans="19:19" x14ac:dyDescent="0.2">
      <c r="S20172"/>
    </row>
    <row r="20173" spans="19:19" x14ac:dyDescent="0.2">
      <c r="S20173"/>
    </row>
    <row r="20174" spans="19:19" x14ac:dyDescent="0.2">
      <c r="S20174"/>
    </row>
    <row r="20175" spans="19:19" x14ac:dyDescent="0.2">
      <c r="S20175"/>
    </row>
    <row r="20176" spans="19:19" x14ac:dyDescent="0.2">
      <c r="S20176"/>
    </row>
    <row r="20177" spans="19:19" x14ac:dyDescent="0.2">
      <c r="S20177"/>
    </row>
    <row r="20178" spans="19:19" x14ac:dyDescent="0.2">
      <c r="S20178"/>
    </row>
    <row r="20179" spans="19:19" x14ac:dyDescent="0.2">
      <c r="S20179"/>
    </row>
    <row r="20180" spans="19:19" x14ac:dyDescent="0.2">
      <c r="S20180"/>
    </row>
    <row r="20181" spans="19:19" x14ac:dyDescent="0.2">
      <c r="S20181"/>
    </row>
    <row r="20182" spans="19:19" x14ac:dyDescent="0.2">
      <c r="S20182"/>
    </row>
    <row r="20183" spans="19:19" x14ac:dyDescent="0.2">
      <c r="S20183"/>
    </row>
    <row r="20184" spans="19:19" x14ac:dyDescent="0.2">
      <c r="S20184"/>
    </row>
    <row r="20185" spans="19:19" x14ac:dyDescent="0.2">
      <c r="S20185"/>
    </row>
    <row r="20186" spans="19:19" x14ac:dyDescent="0.2">
      <c r="S20186"/>
    </row>
    <row r="20187" spans="19:19" x14ac:dyDescent="0.2">
      <c r="S20187"/>
    </row>
    <row r="20188" spans="19:19" x14ac:dyDescent="0.2">
      <c r="S20188"/>
    </row>
    <row r="20189" spans="19:19" x14ac:dyDescent="0.2">
      <c r="S20189"/>
    </row>
    <row r="20190" spans="19:19" x14ac:dyDescent="0.2">
      <c r="S20190"/>
    </row>
    <row r="20191" spans="19:19" x14ac:dyDescent="0.2">
      <c r="S20191"/>
    </row>
    <row r="20192" spans="19:19" x14ac:dyDescent="0.2">
      <c r="S20192"/>
    </row>
    <row r="20193" spans="19:19" x14ac:dyDescent="0.2">
      <c r="S20193"/>
    </row>
    <row r="20194" spans="19:19" x14ac:dyDescent="0.2">
      <c r="S20194"/>
    </row>
    <row r="20195" spans="19:19" x14ac:dyDescent="0.2">
      <c r="S20195"/>
    </row>
    <row r="20196" spans="19:19" x14ac:dyDescent="0.2">
      <c r="S20196"/>
    </row>
    <row r="20197" spans="19:19" x14ac:dyDescent="0.2">
      <c r="S20197"/>
    </row>
    <row r="20198" spans="19:19" x14ac:dyDescent="0.2">
      <c r="S20198"/>
    </row>
    <row r="20199" spans="19:19" x14ac:dyDescent="0.2">
      <c r="S20199"/>
    </row>
    <row r="20200" spans="19:19" x14ac:dyDescent="0.2">
      <c r="S20200"/>
    </row>
    <row r="20201" spans="19:19" x14ac:dyDescent="0.2">
      <c r="S20201"/>
    </row>
    <row r="20202" spans="19:19" x14ac:dyDescent="0.2">
      <c r="S20202"/>
    </row>
    <row r="20203" spans="19:19" x14ac:dyDescent="0.2">
      <c r="S20203"/>
    </row>
    <row r="20204" spans="19:19" x14ac:dyDescent="0.2">
      <c r="S20204"/>
    </row>
    <row r="20205" spans="19:19" x14ac:dyDescent="0.2">
      <c r="S20205"/>
    </row>
    <row r="20206" spans="19:19" x14ac:dyDescent="0.2">
      <c r="S20206"/>
    </row>
    <row r="20207" spans="19:19" x14ac:dyDescent="0.2">
      <c r="S20207"/>
    </row>
    <row r="20208" spans="19:19" x14ac:dyDescent="0.2">
      <c r="S20208"/>
    </row>
    <row r="20209" spans="19:19" x14ac:dyDescent="0.2">
      <c r="S20209"/>
    </row>
    <row r="20210" spans="19:19" x14ac:dyDescent="0.2">
      <c r="S20210"/>
    </row>
    <row r="20211" spans="19:19" x14ac:dyDescent="0.2">
      <c r="S20211"/>
    </row>
    <row r="20212" spans="19:19" x14ac:dyDescent="0.2">
      <c r="S20212"/>
    </row>
    <row r="20213" spans="19:19" x14ac:dyDescent="0.2">
      <c r="S20213"/>
    </row>
    <row r="20214" spans="19:19" x14ac:dyDescent="0.2">
      <c r="S20214"/>
    </row>
    <row r="20215" spans="19:19" x14ac:dyDescent="0.2">
      <c r="S20215"/>
    </row>
    <row r="20216" spans="19:19" x14ac:dyDescent="0.2">
      <c r="S20216"/>
    </row>
    <row r="20217" spans="19:19" x14ac:dyDescent="0.2">
      <c r="S20217"/>
    </row>
    <row r="20218" spans="19:19" x14ac:dyDescent="0.2">
      <c r="S20218"/>
    </row>
    <row r="20219" spans="19:19" x14ac:dyDescent="0.2">
      <c r="S20219"/>
    </row>
    <row r="20220" spans="19:19" x14ac:dyDescent="0.2">
      <c r="S20220"/>
    </row>
    <row r="20221" spans="19:19" x14ac:dyDescent="0.2">
      <c r="S20221"/>
    </row>
    <row r="20222" spans="19:19" x14ac:dyDescent="0.2">
      <c r="S20222"/>
    </row>
    <row r="20223" spans="19:19" x14ac:dyDescent="0.2">
      <c r="S20223"/>
    </row>
    <row r="20224" spans="19:19" x14ac:dyDescent="0.2">
      <c r="S20224"/>
    </row>
    <row r="20225" spans="19:19" x14ac:dyDescent="0.2">
      <c r="S20225"/>
    </row>
    <row r="20226" spans="19:19" x14ac:dyDescent="0.2">
      <c r="S20226"/>
    </row>
    <row r="20227" spans="19:19" x14ac:dyDescent="0.2">
      <c r="S20227"/>
    </row>
    <row r="20228" spans="19:19" x14ac:dyDescent="0.2">
      <c r="S20228"/>
    </row>
    <row r="20229" spans="19:19" x14ac:dyDescent="0.2">
      <c r="S20229"/>
    </row>
    <row r="20230" spans="19:19" x14ac:dyDescent="0.2">
      <c r="S20230"/>
    </row>
    <row r="20231" spans="19:19" x14ac:dyDescent="0.2">
      <c r="S20231"/>
    </row>
    <row r="20232" spans="19:19" x14ac:dyDescent="0.2">
      <c r="S20232"/>
    </row>
    <row r="20233" spans="19:19" x14ac:dyDescent="0.2">
      <c r="S20233"/>
    </row>
    <row r="20234" spans="19:19" x14ac:dyDescent="0.2">
      <c r="S20234"/>
    </row>
    <row r="20235" spans="19:19" x14ac:dyDescent="0.2">
      <c r="S20235"/>
    </row>
    <row r="20236" spans="19:19" x14ac:dyDescent="0.2">
      <c r="S20236"/>
    </row>
    <row r="20237" spans="19:19" x14ac:dyDescent="0.2">
      <c r="S20237"/>
    </row>
    <row r="20238" spans="19:19" x14ac:dyDescent="0.2">
      <c r="S20238"/>
    </row>
    <row r="20239" spans="19:19" x14ac:dyDescent="0.2">
      <c r="S20239"/>
    </row>
    <row r="20240" spans="19:19" x14ac:dyDescent="0.2">
      <c r="S20240"/>
    </row>
    <row r="20241" spans="19:19" x14ac:dyDescent="0.2">
      <c r="S20241"/>
    </row>
    <row r="20242" spans="19:19" x14ac:dyDescent="0.2">
      <c r="S20242"/>
    </row>
    <row r="20243" spans="19:19" x14ac:dyDescent="0.2">
      <c r="S20243"/>
    </row>
    <row r="20244" spans="19:19" x14ac:dyDescent="0.2">
      <c r="S20244"/>
    </row>
    <row r="20245" spans="19:19" x14ac:dyDescent="0.2">
      <c r="S20245"/>
    </row>
    <row r="20246" spans="19:19" x14ac:dyDescent="0.2">
      <c r="S20246"/>
    </row>
    <row r="20247" spans="19:19" x14ac:dyDescent="0.2">
      <c r="S20247"/>
    </row>
    <row r="20248" spans="19:19" x14ac:dyDescent="0.2">
      <c r="S20248"/>
    </row>
    <row r="20249" spans="19:19" x14ac:dyDescent="0.2">
      <c r="S20249"/>
    </row>
    <row r="20250" spans="19:19" x14ac:dyDescent="0.2">
      <c r="S20250"/>
    </row>
    <row r="20251" spans="19:19" x14ac:dyDescent="0.2">
      <c r="S20251"/>
    </row>
    <row r="20252" spans="19:19" x14ac:dyDescent="0.2">
      <c r="S20252"/>
    </row>
    <row r="20253" spans="19:19" x14ac:dyDescent="0.2">
      <c r="S20253"/>
    </row>
    <row r="20254" spans="19:19" x14ac:dyDescent="0.2">
      <c r="S20254"/>
    </row>
    <row r="20255" spans="19:19" x14ac:dyDescent="0.2">
      <c r="S20255"/>
    </row>
    <row r="20256" spans="19:19" x14ac:dyDescent="0.2">
      <c r="S20256"/>
    </row>
    <row r="20257" spans="19:19" x14ac:dyDescent="0.2">
      <c r="S20257"/>
    </row>
    <row r="20258" spans="19:19" x14ac:dyDescent="0.2">
      <c r="S20258"/>
    </row>
    <row r="20259" spans="19:19" x14ac:dyDescent="0.2">
      <c r="S20259"/>
    </row>
    <row r="20260" spans="19:19" x14ac:dyDescent="0.2">
      <c r="S20260"/>
    </row>
    <row r="20261" spans="19:19" x14ac:dyDescent="0.2">
      <c r="S20261"/>
    </row>
    <row r="20262" spans="19:19" x14ac:dyDescent="0.2">
      <c r="S20262"/>
    </row>
    <row r="20263" spans="19:19" x14ac:dyDescent="0.2">
      <c r="S20263"/>
    </row>
    <row r="20264" spans="19:19" x14ac:dyDescent="0.2">
      <c r="S20264"/>
    </row>
    <row r="20265" spans="19:19" x14ac:dyDescent="0.2">
      <c r="S20265"/>
    </row>
    <row r="20266" spans="19:19" x14ac:dyDescent="0.2">
      <c r="S20266"/>
    </row>
    <row r="20267" spans="19:19" x14ac:dyDescent="0.2">
      <c r="S20267"/>
    </row>
    <row r="20268" spans="19:19" x14ac:dyDescent="0.2">
      <c r="S20268"/>
    </row>
    <row r="20269" spans="19:19" x14ac:dyDescent="0.2">
      <c r="S20269"/>
    </row>
    <row r="20270" spans="19:19" x14ac:dyDescent="0.2">
      <c r="S20270"/>
    </row>
    <row r="20271" spans="19:19" x14ac:dyDescent="0.2">
      <c r="S20271"/>
    </row>
    <row r="20272" spans="19:19" x14ac:dyDescent="0.2">
      <c r="S20272"/>
    </row>
    <row r="20273" spans="19:19" x14ac:dyDescent="0.2">
      <c r="S20273"/>
    </row>
    <row r="20274" spans="19:19" x14ac:dyDescent="0.2">
      <c r="S20274"/>
    </row>
    <row r="20275" spans="19:19" x14ac:dyDescent="0.2">
      <c r="S20275"/>
    </row>
    <row r="20276" spans="19:19" x14ac:dyDescent="0.2">
      <c r="S20276"/>
    </row>
    <row r="20277" spans="19:19" x14ac:dyDescent="0.2">
      <c r="S20277"/>
    </row>
    <row r="20278" spans="19:19" x14ac:dyDescent="0.2">
      <c r="S20278"/>
    </row>
    <row r="20279" spans="19:19" x14ac:dyDescent="0.2">
      <c r="S20279"/>
    </row>
    <row r="20280" spans="19:19" x14ac:dyDescent="0.2">
      <c r="S20280"/>
    </row>
    <row r="20281" spans="19:19" x14ac:dyDescent="0.2">
      <c r="S20281"/>
    </row>
    <row r="20282" spans="19:19" x14ac:dyDescent="0.2">
      <c r="S20282"/>
    </row>
    <row r="20283" spans="19:19" x14ac:dyDescent="0.2">
      <c r="S20283"/>
    </row>
    <row r="20284" spans="19:19" x14ac:dyDescent="0.2">
      <c r="S20284"/>
    </row>
    <row r="20285" spans="19:19" x14ac:dyDescent="0.2">
      <c r="S20285"/>
    </row>
    <row r="20286" spans="19:19" x14ac:dyDescent="0.2">
      <c r="S20286"/>
    </row>
    <row r="20287" spans="19:19" x14ac:dyDescent="0.2">
      <c r="S20287"/>
    </row>
    <row r="20288" spans="19:19" x14ac:dyDescent="0.2">
      <c r="S20288"/>
    </row>
    <row r="20289" spans="19:19" x14ac:dyDescent="0.2">
      <c r="S20289"/>
    </row>
    <row r="20290" spans="19:19" x14ac:dyDescent="0.2">
      <c r="S20290"/>
    </row>
    <row r="20291" spans="19:19" x14ac:dyDescent="0.2">
      <c r="S20291"/>
    </row>
    <row r="20292" spans="19:19" x14ac:dyDescent="0.2">
      <c r="S20292"/>
    </row>
    <row r="20293" spans="19:19" x14ac:dyDescent="0.2">
      <c r="S20293"/>
    </row>
    <row r="20294" spans="19:19" x14ac:dyDescent="0.2">
      <c r="S20294"/>
    </row>
    <row r="20295" spans="19:19" x14ac:dyDescent="0.2">
      <c r="S20295"/>
    </row>
    <row r="20296" spans="19:19" x14ac:dyDescent="0.2">
      <c r="S20296"/>
    </row>
    <row r="20297" spans="19:19" x14ac:dyDescent="0.2">
      <c r="S20297"/>
    </row>
    <row r="20298" spans="19:19" x14ac:dyDescent="0.2">
      <c r="S20298"/>
    </row>
    <row r="20299" spans="19:19" x14ac:dyDescent="0.2">
      <c r="S20299"/>
    </row>
    <row r="20300" spans="19:19" x14ac:dyDescent="0.2">
      <c r="S20300"/>
    </row>
    <row r="20301" spans="19:19" x14ac:dyDescent="0.2">
      <c r="S20301"/>
    </row>
    <row r="20302" spans="19:19" x14ac:dyDescent="0.2">
      <c r="S20302"/>
    </row>
    <row r="20303" spans="19:19" x14ac:dyDescent="0.2">
      <c r="S20303"/>
    </row>
    <row r="20304" spans="19:19" x14ac:dyDescent="0.2">
      <c r="S20304"/>
    </row>
    <row r="20305" spans="19:19" x14ac:dyDescent="0.2">
      <c r="S20305"/>
    </row>
    <row r="20306" spans="19:19" x14ac:dyDescent="0.2">
      <c r="S20306"/>
    </row>
    <row r="20307" spans="19:19" x14ac:dyDescent="0.2">
      <c r="S20307"/>
    </row>
    <row r="20308" spans="19:19" x14ac:dyDescent="0.2">
      <c r="S20308"/>
    </row>
    <row r="20309" spans="19:19" x14ac:dyDescent="0.2">
      <c r="S20309"/>
    </row>
    <row r="20310" spans="19:19" x14ac:dyDescent="0.2">
      <c r="S20310"/>
    </row>
    <row r="20311" spans="19:19" x14ac:dyDescent="0.2">
      <c r="S20311"/>
    </row>
    <row r="20312" spans="19:19" x14ac:dyDescent="0.2">
      <c r="S20312"/>
    </row>
    <row r="20313" spans="19:19" x14ac:dyDescent="0.2">
      <c r="S20313"/>
    </row>
    <row r="20314" spans="19:19" x14ac:dyDescent="0.2">
      <c r="S20314"/>
    </row>
    <row r="20315" spans="19:19" x14ac:dyDescent="0.2">
      <c r="S20315"/>
    </row>
    <row r="20316" spans="19:19" x14ac:dyDescent="0.2">
      <c r="S20316"/>
    </row>
    <row r="20317" spans="19:19" x14ac:dyDescent="0.2">
      <c r="S20317"/>
    </row>
    <row r="20318" spans="19:19" x14ac:dyDescent="0.2">
      <c r="S20318"/>
    </row>
    <row r="20319" spans="19:19" x14ac:dyDescent="0.2">
      <c r="S20319"/>
    </row>
    <row r="20320" spans="19:19" x14ac:dyDescent="0.2">
      <c r="S20320"/>
    </row>
    <row r="20321" spans="19:19" x14ac:dyDescent="0.2">
      <c r="S20321"/>
    </row>
    <row r="20322" spans="19:19" x14ac:dyDescent="0.2">
      <c r="S20322"/>
    </row>
    <row r="20323" spans="19:19" x14ac:dyDescent="0.2">
      <c r="S20323"/>
    </row>
    <row r="20324" spans="19:19" x14ac:dyDescent="0.2">
      <c r="S20324"/>
    </row>
    <row r="20325" spans="19:19" x14ac:dyDescent="0.2">
      <c r="S20325"/>
    </row>
    <row r="20326" spans="19:19" x14ac:dyDescent="0.2">
      <c r="S20326"/>
    </row>
    <row r="20327" spans="19:19" x14ac:dyDescent="0.2">
      <c r="S20327"/>
    </row>
    <row r="20328" spans="19:19" x14ac:dyDescent="0.2">
      <c r="S20328"/>
    </row>
    <row r="20329" spans="19:19" x14ac:dyDescent="0.2">
      <c r="S20329"/>
    </row>
    <row r="20330" spans="19:19" x14ac:dyDescent="0.2">
      <c r="S20330"/>
    </row>
    <row r="20331" spans="19:19" x14ac:dyDescent="0.2">
      <c r="S20331"/>
    </row>
    <row r="20332" spans="19:19" x14ac:dyDescent="0.2">
      <c r="S20332"/>
    </row>
    <row r="20333" spans="19:19" x14ac:dyDescent="0.2">
      <c r="S20333"/>
    </row>
    <row r="20334" spans="19:19" x14ac:dyDescent="0.2">
      <c r="S20334"/>
    </row>
    <row r="20335" spans="19:19" x14ac:dyDescent="0.2">
      <c r="S20335"/>
    </row>
    <row r="20336" spans="19:19" x14ac:dyDescent="0.2">
      <c r="S20336"/>
    </row>
    <row r="20337" spans="19:19" x14ac:dyDescent="0.2">
      <c r="S20337"/>
    </row>
    <row r="20338" spans="19:19" x14ac:dyDescent="0.2">
      <c r="S20338"/>
    </row>
    <row r="20339" spans="19:19" x14ac:dyDescent="0.2">
      <c r="S20339"/>
    </row>
    <row r="20340" spans="19:19" x14ac:dyDescent="0.2">
      <c r="S20340"/>
    </row>
    <row r="20341" spans="19:19" x14ac:dyDescent="0.2">
      <c r="S20341"/>
    </row>
    <row r="20342" spans="19:19" x14ac:dyDescent="0.2">
      <c r="S20342"/>
    </row>
    <row r="20343" spans="19:19" x14ac:dyDescent="0.2">
      <c r="S20343"/>
    </row>
    <row r="20344" spans="19:19" x14ac:dyDescent="0.2">
      <c r="S20344"/>
    </row>
    <row r="20345" spans="19:19" x14ac:dyDescent="0.2">
      <c r="S20345"/>
    </row>
    <row r="20346" spans="19:19" x14ac:dyDescent="0.2">
      <c r="S20346"/>
    </row>
    <row r="20347" spans="19:19" x14ac:dyDescent="0.2">
      <c r="S20347"/>
    </row>
    <row r="20348" spans="19:19" x14ac:dyDescent="0.2">
      <c r="S20348"/>
    </row>
    <row r="20349" spans="19:19" x14ac:dyDescent="0.2">
      <c r="S20349"/>
    </row>
    <row r="20350" spans="19:19" x14ac:dyDescent="0.2">
      <c r="S20350"/>
    </row>
    <row r="20351" spans="19:19" x14ac:dyDescent="0.2">
      <c r="S20351"/>
    </row>
    <row r="20352" spans="19:19" x14ac:dyDescent="0.2">
      <c r="S20352"/>
    </row>
    <row r="20353" spans="19:19" x14ac:dyDescent="0.2">
      <c r="S20353"/>
    </row>
    <row r="20354" spans="19:19" x14ac:dyDescent="0.2">
      <c r="S20354"/>
    </row>
    <row r="20355" spans="19:19" x14ac:dyDescent="0.2">
      <c r="S20355"/>
    </row>
    <row r="20356" spans="19:19" x14ac:dyDescent="0.2">
      <c r="S20356"/>
    </row>
    <row r="20357" spans="19:19" x14ac:dyDescent="0.2">
      <c r="S20357"/>
    </row>
    <row r="20358" spans="19:19" x14ac:dyDescent="0.2">
      <c r="S20358"/>
    </row>
    <row r="20359" spans="19:19" x14ac:dyDescent="0.2">
      <c r="S20359"/>
    </row>
    <row r="20360" spans="19:19" x14ac:dyDescent="0.2">
      <c r="S20360"/>
    </row>
    <row r="20361" spans="19:19" x14ac:dyDescent="0.2">
      <c r="S20361"/>
    </row>
    <row r="20362" spans="19:19" x14ac:dyDescent="0.2">
      <c r="S20362"/>
    </row>
    <row r="20363" spans="19:19" x14ac:dyDescent="0.2">
      <c r="S20363"/>
    </row>
    <row r="20364" spans="19:19" x14ac:dyDescent="0.2">
      <c r="S20364"/>
    </row>
    <row r="20365" spans="19:19" x14ac:dyDescent="0.2">
      <c r="S20365"/>
    </row>
    <row r="20366" spans="19:19" x14ac:dyDescent="0.2">
      <c r="S20366"/>
    </row>
    <row r="20367" spans="19:19" x14ac:dyDescent="0.2">
      <c r="S20367"/>
    </row>
    <row r="20368" spans="19:19" x14ac:dyDescent="0.2">
      <c r="S20368"/>
    </row>
    <row r="20369" spans="19:19" x14ac:dyDescent="0.2">
      <c r="S20369"/>
    </row>
    <row r="20370" spans="19:19" x14ac:dyDescent="0.2">
      <c r="S20370"/>
    </row>
    <row r="20371" spans="19:19" x14ac:dyDescent="0.2">
      <c r="S20371"/>
    </row>
    <row r="20372" spans="19:19" x14ac:dyDescent="0.2">
      <c r="S20372"/>
    </row>
    <row r="20373" spans="19:19" x14ac:dyDescent="0.2">
      <c r="S20373"/>
    </row>
    <row r="20374" spans="19:19" x14ac:dyDescent="0.2">
      <c r="S20374"/>
    </row>
    <row r="20375" spans="19:19" x14ac:dyDescent="0.2">
      <c r="S20375"/>
    </row>
    <row r="20376" spans="19:19" x14ac:dyDescent="0.2">
      <c r="S20376"/>
    </row>
    <row r="20377" spans="19:19" x14ac:dyDescent="0.2">
      <c r="S20377"/>
    </row>
    <row r="20378" spans="19:19" x14ac:dyDescent="0.2">
      <c r="S20378"/>
    </row>
    <row r="20379" spans="19:19" x14ac:dyDescent="0.2">
      <c r="S20379"/>
    </row>
    <row r="20380" spans="19:19" x14ac:dyDescent="0.2">
      <c r="S20380"/>
    </row>
    <row r="20381" spans="19:19" x14ac:dyDescent="0.2">
      <c r="S20381"/>
    </row>
    <row r="20382" spans="19:19" x14ac:dyDescent="0.2">
      <c r="S20382"/>
    </row>
    <row r="20383" spans="19:19" x14ac:dyDescent="0.2">
      <c r="S20383"/>
    </row>
    <row r="20384" spans="19:19" x14ac:dyDescent="0.2">
      <c r="S20384"/>
    </row>
    <row r="20385" spans="19:19" x14ac:dyDescent="0.2">
      <c r="S20385"/>
    </row>
    <row r="20386" spans="19:19" x14ac:dyDescent="0.2">
      <c r="S20386"/>
    </row>
    <row r="20387" spans="19:19" x14ac:dyDescent="0.2">
      <c r="S20387"/>
    </row>
    <row r="20388" spans="19:19" x14ac:dyDescent="0.2">
      <c r="S20388"/>
    </row>
    <row r="20389" spans="19:19" x14ac:dyDescent="0.2">
      <c r="S20389"/>
    </row>
    <row r="20390" spans="19:19" x14ac:dyDescent="0.2">
      <c r="S20390"/>
    </row>
    <row r="20391" spans="19:19" x14ac:dyDescent="0.2">
      <c r="S20391"/>
    </row>
    <row r="20392" spans="19:19" x14ac:dyDescent="0.2">
      <c r="S20392"/>
    </row>
    <row r="20393" spans="19:19" x14ac:dyDescent="0.2">
      <c r="S20393"/>
    </row>
    <row r="20394" spans="19:19" x14ac:dyDescent="0.2">
      <c r="S20394"/>
    </row>
    <row r="20395" spans="19:19" x14ac:dyDescent="0.2">
      <c r="S20395"/>
    </row>
    <row r="20396" spans="19:19" x14ac:dyDescent="0.2">
      <c r="S20396"/>
    </row>
    <row r="20397" spans="19:19" x14ac:dyDescent="0.2">
      <c r="S20397"/>
    </row>
    <row r="20398" spans="19:19" x14ac:dyDescent="0.2">
      <c r="S20398"/>
    </row>
    <row r="20399" spans="19:19" x14ac:dyDescent="0.2">
      <c r="S20399"/>
    </row>
    <row r="20400" spans="19:19" x14ac:dyDescent="0.2">
      <c r="S20400"/>
    </row>
    <row r="20401" spans="19:19" x14ac:dyDescent="0.2">
      <c r="S20401"/>
    </row>
    <row r="20402" spans="19:19" x14ac:dyDescent="0.2">
      <c r="S20402"/>
    </row>
    <row r="20403" spans="19:19" x14ac:dyDescent="0.2">
      <c r="S20403"/>
    </row>
    <row r="20404" spans="19:19" x14ac:dyDescent="0.2">
      <c r="S20404"/>
    </row>
    <row r="20405" spans="19:19" x14ac:dyDescent="0.2">
      <c r="S20405"/>
    </row>
    <row r="20406" spans="19:19" x14ac:dyDescent="0.2">
      <c r="S20406"/>
    </row>
    <row r="20407" spans="19:19" x14ac:dyDescent="0.2">
      <c r="S20407"/>
    </row>
    <row r="20408" spans="19:19" x14ac:dyDescent="0.2">
      <c r="S20408"/>
    </row>
    <row r="20409" spans="19:19" x14ac:dyDescent="0.2">
      <c r="S20409"/>
    </row>
    <row r="20410" spans="19:19" x14ac:dyDescent="0.2">
      <c r="S20410"/>
    </row>
    <row r="20411" spans="19:19" x14ac:dyDescent="0.2">
      <c r="S20411"/>
    </row>
    <row r="20412" spans="19:19" x14ac:dyDescent="0.2">
      <c r="S20412"/>
    </row>
    <row r="20413" spans="19:19" x14ac:dyDescent="0.2">
      <c r="S20413"/>
    </row>
    <row r="20414" spans="19:19" x14ac:dyDescent="0.2">
      <c r="S20414"/>
    </row>
    <row r="20415" spans="19:19" x14ac:dyDescent="0.2">
      <c r="S20415"/>
    </row>
    <row r="20416" spans="19:19" x14ac:dyDescent="0.2">
      <c r="S20416"/>
    </row>
    <row r="20417" spans="19:19" x14ac:dyDescent="0.2">
      <c r="S20417"/>
    </row>
    <row r="20418" spans="19:19" x14ac:dyDescent="0.2">
      <c r="S20418"/>
    </row>
    <row r="20419" spans="19:19" x14ac:dyDescent="0.2">
      <c r="S20419"/>
    </row>
    <row r="20420" spans="19:19" x14ac:dyDescent="0.2">
      <c r="S20420"/>
    </row>
    <row r="20421" spans="19:19" x14ac:dyDescent="0.2">
      <c r="S20421"/>
    </row>
    <row r="20422" spans="19:19" x14ac:dyDescent="0.2">
      <c r="S20422"/>
    </row>
    <row r="20423" spans="19:19" x14ac:dyDescent="0.2">
      <c r="S20423"/>
    </row>
    <row r="20424" spans="19:19" x14ac:dyDescent="0.2">
      <c r="S20424"/>
    </row>
    <row r="20425" spans="19:19" x14ac:dyDescent="0.2">
      <c r="S20425"/>
    </row>
    <row r="20426" spans="19:19" x14ac:dyDescent="0.2">
      <c r="S20426"/>
    </row>
    <row r="20427" spans="19:19" x14ac:dyDescent="0.2">
      <c r="S20427"/>
    </row>
    <row r="20428" spans="19:19" x14ac:dyDescent="0.2">
      <c r="S20428"/>
    </row>
    <row r="20429" spans="19:19" x14ac:dyDescent="0.2">
      <c r="S20429"/>
    </row>
    <row r="20430" spans="19:19" x14ac:dyDescent="0.2">
      <c r="S20430"/>
    </row>
    <row r="20431" spans="19:19" x14ac:dyDescent="0.2">
      <c r="S20431"/>
    </row>
    <row r="20432" spans="19:19" x14ac:dyDescent="0.2">
      <c r="S20432"/>
    </row>
    <row r="20433" spans="19:19" x14ac:dyDescent="0.2">
      <c r="S20433"/>
    </row>
    <row r="20434" spans="19:19" x14ac:dyDescent="0.2">
      <c r="S20434"/>
    </row>
    <row r="20435" spans="19:19" x14ac:dyDescent="0.2">
      <c r="S20435"/>
    </row>
    <row r="20436" spans="19:19" x14ac:dyDescent="0.2">
      <c r="S20436"/>
    </row>
    <row r="20437" spans="19:19" x14ac:dyDescent="0.2">
      <c r="S20437"/>
    </row>
    <row r="20438" spans="19:19" x14ac:dyDescent="0.2">
      <c r="S20438"/>
    </row>
    <row r="20439" spans="19:19" x14ac:dyDescent="0.2">
      <c r="S20439"/>
    </row>
    <row r="20440" spans="19:19" x14ac:dyDescent="0.2">
      <c r="S20440"/>
    </row>
    <row r="20441" spans="19:19" x14ac:dyDescent="0.2">
      <c r="S20441"/>
    </row>
    <row r="20442" spans="19:19" x14ac:dyDescent="0.2">
      <c r="S20442"/>
    </row>
    <row r="20443" spans="19:19" x14ac:dyDescent="0.2">
      <c r="S20443"/>
    </row>
    <row r="20444" spans="19:19" x14ac:dyDescent="0.2">
      <c r="S20444"/>
    </row>
    <row r="20445" spans="19:19" x14ac:dyDescent="0.2">
      <c r="S20445"/>
    </row>
    <row r="20446" spans="19:19" x14ac:dyDescent="0.2">
      <c r="S20446"/>
    </row>
    <row r="20447" spans="19:19" x14ac:dyDescent="0.2">
      <c r="S20447"/>
    </row>
    <row r="20448" spans="19:19" x14ac:dyDescent="0.2">
      <c r="S20448"/>
    </row>
    <row r="20449" spans="19:19" x14ac:dyDescent="0.2">
      <c r="S20449"/>
    </row>
    <row r="20450" spans="19:19" x14ac:dyDescent="0.2">
      <c r="S20450"/>
    </row>
    <row r="20451" spans="19:19" x14ac:dyDescent="0.2">
      <c r="S20451"/>
    </row>
    <row r="20452" spans="19:19" x14ac:dyDescent="0.2">
      <c r="S20452"/>
    </row>
    <row r="20453" spans="19:19" x14ac:dyDescent="0.2">
      <c r="S20453"/>
    </row>
    <row r="20454" spans="19:19" x14ac:dyDescent="0.2">
      <c r="S20454"/>
    </row>
    <row r="20455" spans="19:19" x14ac:dyDescent="0.2">
      <c r="S20455"/>
    </row>
    <row r="20456" spans="19:19" x14ac:dyDescent="0.2">
      <c r="S20456"/>
    </row>
    <row r="20457" spans="19:19" x14ac:dyDescent="0.2">
      <c r="S20457"/>
    </row>
    <row r="20458" spans="19:19" x14ac:dyDescent="0.2">
      <c r="S20458"/>
    </row>
    <row r="20459" spans="19:19" x14ac:dyDescent="0.2">
      <c r="S20459"/>
    </row>
    <row r="20460" spans="19:19" x14ac:dyDescent="0.2">
      <c r="S20460"/>
    </row>
    <row r="20461" spans="19:19" x14ac:dyDescent="0.2">
      <c r="S20461"/>
    </row>
    <row r="20462" spans="19:19" x14ac:dyDescent="0.2">
      <c r="S20462"/>
    </row>
    <row r="20463" spans="19:19" x14ac:dyDescent="0.2">
      <c r="S20463"/>
    </row>
    <row r="20464" spans="19:19" x14ac:dyDescent="0.2">
      <c r="S20464"/>
    </row>
    <row r="20465" spans="19:19" x14ac:dyDescent="0.2">
      <c r="S20465"/>
    </row>
    <row r="20466" spans="19:19" x14ac:dyDescent="0.2">
      <c r="S20466"/>
    </row>
    <row r="20467" spans="19:19" x14ac:dyDescent="0.2">
      <c r="S20467"/>
    </row>
    <row r="20468" spans="19:19" x14ac:dyDescent="0.2">
      <c r="S20468"/>
    </row>
    <row r="20469" spans="19:19" x14ac:dyDescent="0.2">
      <c r="S20469"/>
    </row>
    <row r="20470" spans="19:19" x14ac:dyDescent="0.2">
      <c r="S20470"/>
    </row>
    <row r="20471" spans="19:19" x14ac:dyDescent="0.2">
      <c r="S20471"/>
    </row>
    <row r="20472" spans="19:19" x14ac:dyDescent="0.2">
      <c r="S20472"/>
    </row>
    <row r="20473" spans="19:19" x14ac:dyDescent="0.2">
      <c r="S20473"/>
    </row>
    <row r="20474" spans="19:19" x14ac:dyDescent="0.2">
      <c r="S20474"/>
    </row>
    <row r="20475" spans="19:19" x14ac:dyDescent="0.2">
      <c r="S20475"/>
    </row>
    <row r="20476" spans="19:19" x14ac:dyDescent="0.2">
      <c r="S20476"/>
    </row>
    <row r="20477" spans="19:19" x14ac:dyDescent="0.2">
      <c r="S20477"/>
    </row>
    <row r="20478" spans="19:19" x14ac:dyDescent="0.2">
      <c r="S20478"/>
    </row>
    <row r="20479" spans="19:19" x14ac:dyDescent="0.2">
      <c r="S20479"/>
    </row>
    <row r="20480" spans="19:19" x14ac:dyDescent="0.2">
      <c r="S20480"/>
    </row>
    <row r="20481" spans="19:19" x14ac:dyDescent="0.2">
      <c r="S20481"/>
    </row>
    <row r="20482" spans="19:19" x14ac:dyDescent="0.2">
      <c r="S20482"/>
    </row>
    <row r="20483" spans="19:19" x14ac:dyDescent="0.2">
      <c r="S20483"/>
    </row>
    <row r="20484" spans="19:19" x14ac:dyDescent="0.2">
      <c r="S20484"/>
    </row>
    <row r="20485" spans="19:19" x14ac:dyDescent="0.2">
      <c r="S20485"/>
    </row>
    <row r="20486" spans="19:19" x14ac:dyDescent="0.2">
      <c r="S20486"/>
    </row>
    <row r="20487" spans="19:19" x14ac:dyDescent="0.2">
      <c r="S20487"/>
    </row>
    <row r="20488" spans="19:19" x14ac:dyDescent="0.2">
      <c r="S20488"/>
    </row>
    <row r="20489" spans="19:19" x14ac:dyDescent="0.2">
      <c r="S20489"/>
    </row>
    <row r="20490" spans="19:19" x14ac:dyDescent="0.2">
      <c r="S20490"/>
    </row>
    <row r="20491" spans="19:19" x14ac:dyDescent="0.2">
      <c r="S20491"/>
    </row>
    <row r="20492" spans="19:19" x14ac:dyDescent="0.2">
      <c r="S20492"/>
    </row>
    <row r="20493" spans="19:19" x14ac:dyDescent="0.2">
      <c r="S20493"/>
    </row>
    <row r="20494" spans="19:19" x14ac:dyDescent="0.2">
      <c r="S20494"/>
    </row>
    <row r="20495" spans="19:19" x14ac:dyDescent="0.2">
      <c r="S20495"/>
    </row>
    <row r="20496" spans="19:19" x14ac:dyDescent="0.2">
      <c r="S20496"/>
    </row>
    <row r="20497" spans="19:19" x14ac:dyDescent="0.2">
      <c r="S20497"/>
    </row>
    <row r="20498" spans="19:19" x14ac:dyDescent="0.2">
      <c r="S20498"/>
    </row>
    <row r="20499" spans="19:19" x14ac:dyDescent="0.2">
      <c r="S20499"/>
    </row>
    <row r="20500" spans="19:19" x14ac:dyDescent="0.2">
      <c r="S20500"/>
    </row>
    <row r="20501" spans="19:19" x14ac:dyDescent="0.2">
      <c r="S20501"/>
    </row>
    <row r="20502" spans="19:19" x14ac:dyDescent="0.2">
      <c r="S20502"/>
    </row>
    <row r="20503" spans="19:19" x14ac:dyDescent="0.2">
      <c r="S20503"/>
    </row>
    <row r="20504" spans="19:19" x14ac:dyDescent="0.2">
      <c r="S20504"/>
    </row>
    <row r="20505" spans="19:19" x14ac:dyDescent="0.2">
      <c r="S20505"/>
    </row>
    <row r="20506" spans="19:19" x14ac:dyDescent="0.2">
      <c r="S20506"/>
    </row>
    <row r="20507" spans="19:19" x14ac:dyDescent="0.2">
      <c r="S20507"/>
    </row>
    <row r="20508" spans="19:19" x14ac:dyDescent="0.2">
      <c r="S20508"/>
    </row>
    <row r="20509" spans="19:19" x14ac:dyDescent="0.2">
      <c r="S20509"/>
    </row>
    <row r="20510" spans="19:19" x14ac:dyDescent="0.2">
      <c r="S20510"/>
    </row>
    <row r="20511" spans="19:19" x14ac:dyDescent="0.2">
      <c r="S20511"/>
    </row>
    <row r="20512" spans="19:19" x14ac:dyDescent="0.2">
      <c r="S20512"/>
    </row>
    <row r="20513" spans="19:19" x14ac:dyDescent="0.2">
      <c r="S20513"/>
    </row>
    <row r="20514" spans="19:19" x14ac:dyDescent="0.2">
      <c r="S20514"/>
    </row>
    <row r="20515" spans="19:19" x14ac:dyDescent="0.2">
      <c r="S20515"/>
    </row>
    <row r="20516" spans="19:19" x14ac:dyDescent="0.2">
      <c r="S20516"/>
    </row>
    <row r="20517" spans="19:19" x14ac:dyDescent="0.2">
      <c r="S20517"/>
    </row>
    <row r="20518" spans="19:19" x14ac:dyDescent="0.2">
      <c r="S20518"/>
    </row>
    <row r="20519" spans="19:19" x14ac:dyDescent="0.2">
      <c r="S20519"/>
    </row>
    <row r="20520" spans="19:19" x14ac:dyDescent="0.2">
      <c r="S20520"/>
    </row>
    <row r="20521" spans="19:19" x14ac:dyDescent="0.2">
      <c r="S20521"/>
    </row>
    <row r="20522" spans="19:19" x14ac:dyDescent="0.2">
      <c r="S20522"/>
    </row>
    <row r="20523" spans="19:19" x14ac:dyDescent="0.2">
      <c r="S20523"/>
    </row>
    <row r="20524" spans="19:19" x14ac:dyDescent="0.2">
      <c r="S20524"/>
    </row>
    <row r="20525" spans="19:19" x14ac:dyDescent="0.2">
      <c r="S20525"/>
    </row>
    <row r="20526" spans="19:19" x14ac:dyDescent="0.2">
      <c r="S20526"/>
    </row>
    <row r="20527" spans="19:19" x14ac:dyDescent="0.2">
      <c r="S20527"/>
    </row>
    <row r="20528" spans="19:19" x14ac:dyDescent="0.2">
      <c r="S20528"/>
    </row>
    <row r="20529" spans="19:19" x14ac:dyDescent="0.2">
      <c r="S20529"/>
    </row>
    <row r="20530" spans="19:19" x14ac:dyDescent="0.2">
      <c r="S20530"/>
    </row>
    <row r="20531" spans="19:19" x14ac:dyDescent="0.2">
      <c r="S20531"/>
    </row>
    <row r="20532" spans="19:19" x14ac:dyDescent="0.2">
      <c r="S20532"/>
    </row>
    <row r="20533" spans="19:19" x14ac:dyDescent="0.2">
      <c r="S20533"/>
    </row>
    <row r="20534" spans="19:19" x14ac:dyDescent="0.2">
      <c r="S20534"/>
    </row>
    <row r="20535" spans="19:19" x14ac:dyDescent="0.2">
      <c r="S20535"/>
    </row>
    <row r="20536" spans="19:19" x14ac:dyDescent="0.2">
      <c r="S20536"/>
    </row>
    <row r="20537" spans="19:19" x14ac:dyDescent="0.2">
      <c r="S20537"/>
    </row>
    <row r="20538" spans="19:19" x14ac:dyDescent="0.2">
      <c r="S20538"/>
    </row>
    <row r="20539" spans="19:19" x14ac:dyDescent="0.2">
      <c r="S20539"/>
    </row>
    <row r="20540" spans="19:19" x14ac:dyDescent="0.2">
      <c r="S20540"/>
    </row>
    <row r="20541" spans="19:19" x14ac:dyDescent="0.2">
      <c r="S20541"/>
    </row>
    <row r="20542" spans="19:19" x14ac:dyDescent="0.2">
      <c r="S20542"/>
    </row>
    <row r="20543" spans="19:19" x14ac:dyDescent="0.2">
      <c r="S20543"/>
    </row>
    <row r="20544" spans="19:19" x14ac:dyDescent="0.2">
      <c r="S20544"/>
    </row>
    <row r="20545" spans="19:19" x14ac:dyDescent="0.2">
      <c r="S20545"/>
    </row>
    <row r="20546" spans="19:19" x14ac:dyDescent="0.2">
      <c r="S20546"/>
    </row>
    <row r="20547" spans="19:19" x14ac:dyDescent="0.2">
      <c r="S20547"/>
    </row>
    <row r="20548" spans="19:19" x14ac:dyDescent="0.2">
      <c r="S20548"/>
    </row>
    <row r="20549" spans="19:19" x14ac:dyDescent="0.2">
      <c r="S20549"/>
    </row>
    <row r="20550" spans="19:19" x14ac:dyDescent="0.2">
      <c r="S20550"/>
    </row>
    <row r="20551" spans="19:19" x14ac:dyDescent="0.2">
      <c r="S20551"/>
    </row>
    <row r="20552" spans="19:19" x14ac:dyDescent="0.2">
      <c r="S20552"/>
    </row>
    <row r="20553" spans="19:19" x14ac:dyDescent="0.2">
      <c r="S20553"/>
    </row>
    <row r="20554" spans="19:19" x14ac:dyDescent="0.2">
      <c r="S20554"/>
    </row>
    <row r="20555" spans="19:19" x14ac:dyDescent="0.2">
      <c r="S20555"/>
    </row>
    <row r="20556" spans="19:19" x14ac:dyDescent="0.2">
      <c r="S20556"/>
    </row>
    <row r="20557" spans="19:19" x14ac:dyDescent="0.2">
      <c r="S20557"/>
    </row>
    <row r="20558" spans="19:19" x14ac:dyDescent="0.2">
      <c r="S20558"/>
    </row>
    <row r="20559" spans="19:19" x14ac:dyDescent="0.2">
      <c r="S20559"/>
    </row>
    <row r="20560" spans="19:19" x14ac:dyDescent="0.2">
      <c r="S20560"/>
    </row>
    <row r="20561" spans="19:19" x14ac:dyDescent="0.2">
      <c r="S20561"/>
    </row>
    <row r="20562" spans="19:19" x14ac:dyDescent="0.2">
      <c r="S20562"/>
    </row>
    <row r="20563" spans="19:19" x14ac:dyDescent="0.2">
      <c r="S20563"/>
    </row>
    <row r="20564" spans="19:19" x14ac:dyDescent="0.2">
      <c r="S20564"/>
    </row>
    <row r="20565" spans="19:19" x14ac:dyDescent="0.2">
      <c r="S20565"/>
    </row>
    <row r="20566" spans="19:19" x14ac:dyDescent="0.2">
      <c r="S20566"/>
    </row>
    <row r="20567" spans="19:19" x14ac:dyDescent="0.2">
      <c r="S20567"/>
    </row>
    <row r="20568" spans="19:19" x14ac:dyDescent="0.2">
      <c r="S20568"/>
    </row>
    <row r="20569" spans="19:19" x14ac:dyDescent="0.2">
      <c r="S20569"/>
    </row>
    <row r="20570" spans="19:19" x14ac:dyDescent="0.2">
      <c r="S20570"/>
    </row>
    <row r="20571" spans="19:19" x14ac:dyDescent="0.2">
      <c r="S20571"/>
    </row>
    <row r="20572" spans="19:19" x14ac:dyDescent="0.2">
      <c r="S20572"/>
    </row>
    <row r="20573" spans="19:19" x14ac:dyDescent="0.2">
      <c r="S20573"/>
    </row>
    <row r="20574" spans="19:19" x14ac:dyDescent="0.2">
      <c r="S20574"/>
    </row>
    <row r="20575" spans="19:19" x14ac:dyDescent="0.2">
      <c r="S20575"/>
    </row>
    <row r="20576" spans="19:19" x14ac:dyDescent="0.2">
      <c r="S20576"/>
    </row>
    <row r="20577" spans="19:19" x14ac:dyDescent="0.2">
      <c r="S20577"/>
    </row>
    <row r="20578" spans="19:19" x14ac:dyDescent="0.2">
      <c r="S20578"/>
    </row>
    <row r="20579" spans="19:19" x14ac:dyDescent="0.2">
      <c r="S20579"/>
    </row>
    <row r="20580" spans="19:19" x14ac:dyDescent="0.2">
      <c r="S20580"/>
    </row>
    <row r="20581" spans="19:19" x14ac:dyDescent="0.2">
      <c r="S20581"/>
    </row>
    <row r="20582" spans="19:19" x14ac:dyDescent="0.2">
      <c r="S20582"/>
    </row>
    <row r="20583" spans="19:19" x14ac:dyDescent="0.2">
      <c r="S20583"/>
    </row>
    <row r="20584" spans="19:19" x14ac:dyDescent="0.2">
      <c r="S20584"/>
    </row>
    <row r="20585" spans="19:19" x14ac:dyDescent="0.2">
      <c r="S20585"/>
    </row>
    <row r="20586" spans="19:19" x14ac:dyDescent="0.2">
      <c r="S20586"/>
    </row>
    <row r="20587" spans="19:19" x14ac:dyDescent="0.2">
      <c r="S20587"/>
    </row>
    <row r="20588" spans="19:19" x14ac:dyDescent="0.2">
      <c r="S20588"/>
    </row>
    <row r="20589" spans="19:19" x14ac:dyDescent="0.2">
      <c r="S20589"/>
    </row>
    <row r="20590" spans="19:19" x14ac:dyDescent="0.2">
      <c r="S20590"/>
    </row>
    <row r="20591" spans="19:19" x14ac:dyDescent="0.2">
      <c r="S20591"/>
    </row>
    <row r="20592" spans="19:19" x14ac:dyDescent="0.2">
      <c r="S20592"/>
    </row>
    <row r="20593" spans="19:19" x14ac:dyDescent="0.2">
      <c r="S20593"/>
    </row>
    <row r="20594" spans="19:19" x14ac:dyDescent="0.2">
      <c r="S20594"/>
    </row>
    <row r="20595" spans="19:19" x14ac:dyDescent="0.2">
      <c r="S20595"/>
    </row>
    <row r="20596" spans="19:19" x14ac:dyDescent="0.2">
      <c r="S20596"/>
    </row>
    <row r="20597" spans="19:19" x14ac:dyDescent="0.2">
      <c r="S20597"/>
    </row>
    <row r="20598" spans="19:19" x14ac:dyDescent="0.2">
      <c r="S20598"/>
    </row>
    <row r="20599" spans="19:19" x14ac:dyDescent="0.2">
      <c r="S20599"/>
    </row>
    <row r="20600" spans="19:19" x14ac:dyDescent="0.2">
      <c r="S20600"/>
    </row>
    <row r="20601" spans="19:19" x14ac:dyDescent="0.2">
      <c r="S20601"/>
    </row>
    <row r="20602" spans="19:19" x14ac:dyDescent="0.2">
      <c r="S20602"/>
    </row>
    <row r="20603" spans="19:19" x14ac:dyDescent="0.2">
      <c r="S20603"/>
    </row>
    <row r="20604" spans="19:19" x14ac:dyDescent="0.2">
      <c r="S20604"/>
    </row>
    <row r="20605" spans="19:19" x14ac:dyDescent="0.2">
      <c r="S20605"/>
    </row>
    <row r="20606" spans="19:19" x14ac:dyDescent="0.2">
      <c r="S20606"/>
    </row>
    <row r="20607" spans="19:19" x14ac:dyDescent="0.2">
      <c r="S20607"/>
    </row>
    <row r="20608" spans="19:19" x14ac:dyDescent="0.2">
      <c r="S20608"/>
    </row>
    <row r="20609" spans="19:19" x14ac:dyDescent="0.2">
      <c r="S20609"/>
    </row>
    <row r="20610" spans="19:19" x14ac:dyDescent="0.2">
      <c r="S20610"/>
    </row>
    <row r="20611" spans="19:19" x14ac:dyDescent="0.2">
      <c r="S20611"/>
    </row>
    <row r="20612" spans="19:19" x14ac:dyDescent="0.2">
      <c r="S20612"/>
    </row>
    <row r="20613" spans="19:19" x14ac:dyDescent="0.2">
      <c r="S20613"/>
    </row>
    <row r="20614" spans="19:19" x14ac:dyDescent="0.2">
      <c r="S20614"/>
    </row>
    <row r="20615" spans="19:19" x14ac:dyDescent="0.2">
      <c r="S20615"/>
    </row>
    <row r="20616" spans="19:19" x14ac:dyDescent="0.2">
      <c r="S20616"/>
    </row>
    <row r="20617" spans="19:19" x14ac:dyDescent="0.2">
      <c r="S20617"/>
    </row>
    <row r="20618" spans="19:19" x14ac:dyDescent="0.2">
      <c r="S20618"/>
    </row>
    <row r="20619" spans="19:19" x14ac:dyDescent="0.2">
      <c r="S20619"/>
    </row>
    <row r="20620" spans="19:19" x14ac:dyDescent="0.2">
      <c r="S20620"/>
    </row>
    <row r="20621" spans="19:19" x14ac:dyDescent="0.2">
      <c r="S20621"/>
    </row>
    <row r="20622" spans="19:19" x14ac:dyDescent="0.2">
      <c r="S20622"/>
    </row>
    <row r="20623" spans="19:19" x14ac:dyDescent="0.2">
      <c r="S20623"/>
    </row>
    <row r="20624" spans="19:19" x14ac:dyDescent="0.2">
      <c r="S20624"/>
    </row>
    <row r="20625" spans="19:19" x14ac:dyDescent="0.2">
      <c r="S20625"/>
    </row>
    <row r="20626" spans="19:19" x14ac:dyDescent="0.2">
      <c r="S20626"/>
    </row>
    <row r="20627" spans="19:19" x14ac:dyDescent="0.2">
      <c r="S20627"/>
    </row>
    <row r="20628" spans="19:19" x14ac:dyDescent="0.2">
      <c r="S20628"/>
    </row>
    <row r="20629" spans="19:19" x14ac:dyDescent="0.2">
      <c r="S20629"/>
    </row>
    <row r="20630" spans="19:19" x14ac:dyDescent="0.2">
      <c r="S20630"/>
    </row>
    <row r="20631" spans="19:19" x14ac:dyDescent="0.2">
      <c r="S20631"/>
    </row>
    <row r="20632" spans="19:19" x14ac:dyDescent="0.2">
      <c r="S20632"/>
    </row>
    <row r="20633" spans="19:19" x14ac:dyDescent="0.2">
      <c r="S20633"/>
    </row>
    <row r="20634" spans="19:19" x14ac:dyDescent="0.2">
      <c r="S20634"/>
    </row>
    <row r="20635" spans="19:19" x14ac:dyDescent="0.2">
      <c r="S20635"/>
    </row>
    <row r="20636" spans="19:19" x14ac:dyDescent="0.2">
      <c r="S20636"/>
    </row>
    <row r="20637" spans="19:19" x14ac:dyDescent="0.2">
      <c r="S20637"/>
    </row>
    <row r="20638" spans="19:19" x14ac:dyDescent="0.2">
      <c r="S20638"/>
    </row>
    <row r="20639" spans="19:19" x14ac:dyDescent="0.2">
      <c r="S20639"/>
    </row>
    <row r="20640" spans="19:19" x14ac:dyDescent="0.2">
      <c r="S20640"/>
    </row>
    <row r="20641" spans="19:19" x14ac:dyDescent="0.2">
      <c r="S20641"/>
    </row>
    <row r="20642" spans="19:19" x14ac:dyDescent="0.2">
      <c r="S20642"/>
    </row>
    <row r="20643" spans="19:19" x14ac:dyDescent="0.2">
      <c r="S20643"/>
    </row>
    <row r="20644" spans="19:19" x14ac:dyDescent="0.2">
      <c r="S20644"/>
    </row>
    <row r="20645" spans="19:19" x14ac:dyDescent="0.2">
      <c r="S20645"/>
    </row>
    <row r="20646" spans="19:19" x14ac:dyDescent="0.2">
      <c r="S20646"/>
    </row>
    <row r="20647" spans="19:19" x14ac:dyDescent="0.2">
      <c r="S20647"/>
    </row>
    <row r="20648" spans="19:19" x14ac:dyDescent="0.2">
      <c r="S20648"/>
    </row>
    <row r="20649" spans="19:19" x14ac:dyDescent="0.2">
      <c r="S20649"/>
    </row>
    <row r="20650" spans="19:19" x14ac:dyDescent="0.2">
      <c r="S20650"/>
    </row>
    <row r="20651" spans="19:19" x14ac:dyDescent="0.2">
      <c r="S20651"/>
    </row>
    <row r="20652" spans="19:19" x14ac:dyDescent="0.2">
      <c r="S20652"/>
    </row>
    <row r="20653" spans="19:19" x14ac:dyDescent="0.2">
      <c r="S20653"/>
    </row>
    <row r="20654" spans="19:19" x14ac:dyDescent="0.2">
      <c r="S20654"/>
    </row>
    <row r="20655" spans="19:19" x14ac:dyDescent="0.2">
      <c r="S20655"/>
    </row>
    <row r="20656" spans="19:19" x14ac:dyDescent="0.2">
      <c r="S20656"/>
    </row>
    <row r="20657" spans="19:19" x14ac:dyDescent="0.2">
      <c r="S20657"/>
    </row>
    <row r="20658" spans="19:19" x14ac:dyDescent="0.2">
      <c r="S20658"/>
    </row>
    <row r="20659" spans="19:19" x14ac:dyDescent="0.2">
      <c r="S20659"/>
    </row>
    <row r="20660" spans="19:19" x14ac:dyDescent="0.2">
      <c r="S20660"/>
    </row>
    <row r="20661" spans="19:19" x14ac:dyDescent="0.2">
      <c r="S20661"/>
    </row>
    <row r="20662" spans="19:19" x14ac:dyDescent="0.2">
      <c r="S20662"/>
    </row>
    <row r="20663" spans="19:19" x14ac:dyDescent="0.2">
      <c r="S20663"/>
    </row>
    <row r="20664" spans="19:19" x14ac:dyDescent="0.2">
      <c r="S20664"/>
    </row>
    <row r="20665" spans="19:19" x14ac:dyDescent="0.2">
      <c r="S20665"/>
    </row>
    <row r="20666" spans="19:19" x14ac:dyDescent="0.2">
      <c r="S20666"/>
    </row>
    <row r="20667" spans="19:19" x14ac:dyDescent="0.2">
      <c r="S20667"/>
    </row>
    <row r="20668" spans="19:19" x14ac:dyDescent="0.2">
      <c r="S20668"/>
    </row>
    <row r="20669" spans="19:19" x14ac:dyDescent="0.2">
      <c r="S20669"/>
    </row>
    <row r="20670" spans="19:19" x14ac:dyDescent="0.2">
      <c r="S20670"/>
    </row>
    <row r="20671" spans="19:19" x14ac:dyDescent="0.2">
      <c r="S20671"/>
    </row>
    <row r="20672" spans="19:19" x14ac:dyDescent="0.2">
      <c r="S20672"/>
    </row>
    <row r="20673" spans="19:19" x14ac:dyDescent="0.2">
      <c r="S20673"/>
    </row>
    <row r="20674" spans="19:19" x14ac:dyDescent="0.2">
      <c r="S20674"/>
    </row>
    <row r="20675" spans="19:19" x14ac:dyDescent="0.2">
      <c r="S20675"/>
    </row>
    <row r="20676" spans="19:19" x14ac:dyDescent="0.2">
      <c r="S20676"/>
    </row>
    <row r="20677" spans="19:19" x14ac:dyDescent="0.2">
      <c r="S20677"/>
    </row>
    <row r="20678" spans="19:19" x14ac:dyDescent="0.2">
      <c r="S20678"/>
    </row>
    <row r="20679" spans="19:19" x14ac:dyDescent="0.2">
      <c r="S20679"/>
    </row>
    <row r="20680" spans="19:19" x14ac:dyDescent="0.2">
      <c r="S20680"/>
    </row>
    <row r="20681" spans="19:19" x14ac:dyDescent="0.2">
      <c r="S20681"/>
    </row>
    <row r="20682" spans="19:19" x14ac:dyDescent="0.2">
      <c r="S20682"/>
    </row>
    <row r="20683" spans="19:19" x14ac:dyDescent="0.2">
      <c r="S20683"/>
    </row>
    <row r="20684" spans="19:19" x14ac:dyDescent="0.2">
      <c r="S20684"/>
    </row>
    <row r="20685" spans="19:19" x14ac:dyDescent="0.2">
      <c r="S20685"/>
    </row>
    <row r="20686" spans="19:19" x14ac:dyDescent="0.2">
      <c r="S20686"/>
    </row>
    <row r="20687" spans="19:19" x14ac:dyDescent="0.2">
      <c r="S20687"/>
    </row>
    <row r="20688" spans="19:19" x14ac:dyDescent="0.2">
      <c r="S20688"/>
    </row>
    <row r="20689" spans="19:19" x14ac:dyDescent="0.2">
      <c r="S20689"/>
    </row>
    <row r="20690" spans="19:19" x14ac:dyDescent="0.2">
      <c r="S20690"/>
    </row>
    <row r="20691" spans="19:19" x14ac:dyDescent="0.2">
      <c r="S20691"/>
    </row>
    <row r="20692" spans="19:19" x14ac:dyDescent="0.2">
      <c r="S20692"/>
    </row>
    <row r="20693" spans="19:19" x14ac:dyDescent="0.2">
      <c r="S20693"/>
    </row>
    <row r="20694" spans="19:19" x14ac:dyDescent="0.2">
      <c r="S20694"/>
    </row>
    <row r="20695" spans="19:19" x14ac:dyDescent="0.2">
      <c r="S20695"/>
    </row>
    <row r="20696" spans="19:19" x14ac:dyDescent="0.2">
      <c r="S20696"/>
    </row>
    <row r="20697" spans="19:19" x14ac:dyDescent="0.2">
      <c r="S20697"/>
    </row>
    <row r="20698" spans="19:19" x14ac:dyDescent="0.2">
      <c r="S20698"/>
    </row>
    <row r="20699" spans="19:19" x14ac:dyDescent="0.2">
      <c r="S20699"/>
    </row>
    <row r="20700" spans="19:19" x14ac:dyDescent="0.2">
      <c r="S20700"/>
    </row>
    <row r="20701" spans="19:19" x14ac:dyDescent="0.2">
      <c r="S20701"/>
    </row>
    <row r="20702" spans="19:19" x14ac:dyDescent="0.2">
      <c r="S20702"/>
    </row>
    <row r="20703" spans="19:19" x14ac:dyDescent="0.2">
      <c r="S20703"/>
    </row>
    <row r="20704" spans="19:19" x14ac:dyDescent="0.2">
      <c r="S20704"/>
    </row>
    <row r="20705" spans="19:19" x14ac:dyDescent="0.2">
      <c r="S20705"/>
    </row>
    <row r="20706" spans="19:19" x14ac:dyDescent="0.2">
      <c r="S20706"/>
    </row>
    <row r="20707" spans="19:19" x14ac:dyDescent="0.2">
      <c r="S20707"/>
    </row>
    <row r="20708" spans="19:19" x14ac:dyDescent="0.2">
      <c r="S20708"/>
    </row>
    <row r="20709" spans="19:19" x14ac:dyDescent="0.2">
      <c r="S20709"/>
    </row>
    <row r="20710" spans="19:19" x14ac:dyDescent="0.2">
      <c r="S20710"/>
    </row>
    <row r="20711" spans="19:19" x14ac:dyDescent="0.2">
      <c r="S20711"/>
    </row>
    <row r="20712" spans="19:19" x14ac:dyDescent="0.2">
      <c r="S20712"/>
    </row>
    <row r="20713" spans="19:19" x14ac:dyDescent="0.2">
      <c r="S20713"/>
    </row>
    <row r="20714" spans="19:19" x14ac:dyDescent="0.2">
      <c r="S20714"/>
    </row>
    <row r="20715" spans="19:19" x14ac:dyDescent="0.2">
      <c r="S20715"/>
    </row>
    <row r="20716" spans="19:19" x14ac:dyDescent="0.2">
      <c r="S20716"/>
    </row>
    <row r="20717" spans="19:19" x14ac:dyDescent="0.2">
      <c r="S20717"/>
    </row>
    <row r="20718" spans="19:19" x14ac:dyDescent="0.2">
      <c r="S20718"/>
    </row>
    <row r="20719" spans="19:19" x14ac:dyDescent="0.2">
      <c r="S20719"/>
    </row>
    <row r="20720" spans="19:19" x14ac:dyDescent="0.2">
      <c r="S20720"/>
    </row>
    <row r="20721" spans="19:19" x14ac:dyDescent="0.2">
      <c r="S20721"/>
    </row>
    <row r="20722" spans="19:19" x14ac:dyDescent="0.2">
      <c r="S20722"/>
    </row>
    <row r="20723" spans="19:19" x14ac:dyDescent="0.2">
      <c r="S20723"/>
    </row>
    <row r="20724" spans="19:19" x14ac:dyDescent="0.2">
      <c r="S20724"/>
    </row>
    <row r="20725" spans="19:19" x14ac:dyDescent="0.2">
      <c r="S20725"/>
    </row>
    <row r="20726" spans="19:19" x14ac:dyDescent="0.2">
      <c r="S20726"/>
    </row>
    <row r="20727" spans="19:19" x14ac:dyDescent="0.2">
      <c r="S20727"/>
    </row>
    <row r="20728" spans="19:19" x14ac:dyDescent="0.2">
      <c r="S20728"/>
    </row>
    <row r="20729" spans="19:19" x14ac:dyDescent="0.2">
      <c r="S20729"/>
    </row>
    <row r="20730" spans="19:19" x14ac:dyDescent="0.2">
      <c r="S20730"/>
    </row>
    <row r="20731" spans="19:19" x14ac:dyDescent="0.2">
      <c r="S20731"/>
    </row>
    <row r="20732" spans="19:19" x14ac:dyDescent="0.2">
      <c r="S20732"/>
    </row>
    <row r="20733" spans="19:19" x14ac:dyDescent="0.2">
      <c r="S20733"/>
    </row>
    <row r="20734" spans="19:19" x14ac:dyDescent="0.2">
      <c r="S20734"/>
    </row>
    <row r="20735" spans="19:19" x14ac:dyDescent="0.2">
      <c r="S20735"/>
    </row>
    <row r="20736" spans="19:19" x14ac:dyDescent="0.2">
      <c r="S20736"/>
    </row>
    <row r="20737" spans="19:19" x14ac:dyDescent="0.2">
      <c r="S20737"/>
    </row>
    <row r="20738" spans="19:19" x14ac:dyDescent="0.2">
      <c r="S20738"/>
    </row>
    <row r="20739" spans="19:19" x14ac:dyDescent="0.2">
      <c r="S20739"/>
    </row>
    <row r="20740" spans="19:19" x14ac:dyDescent="0.2">
      <c r="S20740"/>
    </row>
    <row r="20741" spans="19:19" x14ac:dyDescent="0.2">
      <c r="S20741"/>
    </row>
    <row r="20742" spans="19:19" x14ac:dyDescent="0.2">
      <c r="S20742"/>
    </row>
    <row r="20743" spans="19:19" x14ac:dyDescent="0.2">
      <c r="S20743"/>
    </row>
    <row r="20744" spans="19:19" x14ac:dyDescent="0.2">
      <c r="S20744"/>
    </row>
    <row r="20745" spans="19:19" x14ac:dyDescent="0.2">
      <c r="S20745"/>
    </row>
    <row r="20746" spans="19:19" x14ac:dyDescent="0.2">
      <c r="S20746"/>
    </row>
    <row r="20747" spans="19:19" x14ac:dyDescent="0.2">
      <c r="S20747"/>
    </row>
    <row r="20748" spans="19:19" x14ac:dyDescent="0.2">
      <c r="S20748"/>
    </row>
    <row r="20749" spans="19:19" x14ac:dyDescent="0.2">
      <c r="S20749"/>
    </row>
    <row r="20750" spans="19:19" x14ac:dyDescent="0.2">
      <c r="S20750"/>
    </row>
    <row r="20751" spans="19:19" x14ac:dyDescent="0.2">
      <c r="S20751"/>
    </row>
    <row r="20752" spans="19:19" x14ac:dyDescent="0.2">
      <c r="S20752"/>
    </row>
    <row r="20753" spans="19:19" x14ac:dyDescent="0.2">
      <c r="S20753"/>
    </row>
    <row r="20754" spans="19:19" x14ac:dyDescent="0.2">
      <c r="S20754"/>
    </row>
    <row r="20755" spans="19:19" x14ac:dyDescent="0.2">
      <c r="S20755"/>
    </row>
    <row r="20756" spans="19:19" x14ac:dyDescent="0.2">
      <c r="S20756"/>
    </row>
    <row r="20757" spans="19:19" x14ac:dyDescent="0.2">
      <c r="S20757"/>
    </row>
    <row r="20758" spans="19:19" x14ac:dyDescent="0.2">
      <c r="S20758"/>
    </row>
    <row r="20759" spans="19:19" x14ac:dyDescent="0.2">
      <c r="S20759"/>
    </row>
    <row r="20760" spans="19:19" x14ac:dyDescent="0.2">
      <c r="S20760"/>
    </row>
    <row r="20761" spans="19:19" x14ac:dyDescent="0.2">
      <c r="S20761"/>
    </row>
    <row r="20762" spans="19:19" x14ac:dyDescent="0.2">
      <c r="S20762"/>
    </row>
    <row r="20763" spans="19:19" x14ac:dyDescent="0.2">
      <c r="S20763"/>
    </row>
    <row r="20764" spans="19:19" x14ac:dyDescent="0.2">
      <c r="S20764"/>
    </row>
    <row r="20765" spans="19:19" x14ac:dyDescent="0.2">
      <c r="S20765"/>
    </row>
    <row r="20766" spans="19:19" x14ac:dyDescent="0.2">
      <c r="S20766"/>
    </row>
    <row r="20767" spans="19:19" x14ac:dyDescent="0.2">
      <c r="S20767"/>
    </row>
    <row r="20768" spans="19:19" x14ac:dyDescent="0.2">
      <c r="S20768"/>
    </row>
    <row r="20769" spans="19:19" x14ac:dyDescent="0.2">
      <c r="S20769"/>
    </row>
    <row r="20770" spans="19:19" x14ac:dyDescent="0.2">
      <c r="S20770"/>
    </row>
    <row r="20771" spans="19:19" x14ac:dyDescent="0.2">
      <c r="S20771"/>
    </row>
    <row r="20772" spans="19:19" x14ac:dyDescent="0.2">
      <c r="S20772"/>
    </row>
    <row r="20773" spans="19:19" x14ac:dyDescent="0.2">
      <c r="S20773"/>
    </row>
    <row r="20774" spans="19:19" x14ac:dyDescent="0.2">
      <c r="S20774"/>
    </row>
    <row r="20775" spans="19:19" x14ac:dyDescent="0.2">
      <c r="S20775"/>
    </row>
    <row r="20776" spans="19:19" x14ac:dyDescent="0.2">
      <c r="S20776"/>
    </row>
    <row r="20777" spans="19:19" x14ac:dyDescent="0.2">
      <c r="S20777"/>
    </row>
    <row r="20778" spans="19:19" x14ac:dyDescent="0.2">
      <c r="S20778"/>
    </row>
    <row r="20779" spans="19:19" x14ac:dyDescent="0.2">
      <c r="S20779"/>
    </row>
    <row r="20780" spans="19:19" x14ac:dyDescent="0.2">
      <c r="S20780"/>
    </row>
    <row r="20781" spans="19:19" x14ac:dyDescent="0.2">
      <c r="S20781"/>
    </row>
    <row r="20782" spans="19:19" x14ac:dyDescent="0.2">
      <c r="S20782"/>
    </row>
    <row r="20783" spans="19:19" x14ac:dyDescent="0.2">
      <c r="S20783"/>
    </row>
    <row r="20784" spans="19:19" x14ac:dyDescent="0.2">
      <c r="S20784"/>
    </row>
    <row r="20785" spans="19:19" x14ac:dyDescent="0.2">
      <c r="S20785"/>
    </row>
    <row r="20786" spans="19:19" x14ac:dyDescent="0.2">
      <c r="S20786"/>
    </row>
    <row r="20787" spans="19:19" x14ac:dyDescent="0.2">
      <c r="S20787"/>
    </row>
    <row r="20788" spans="19:19" x14ac:dyDescent="0.2">
      <c r="S20788"/>
    </row>
    <row r="20789" spans="19:19" x14ac:dyDescent="0.2">
      <c r="S20789"/>
    </row>
    <row r="20790" spans="19:19" x14ac:dyDescent="0.2">
      <c r="S20790"/>
    </row>
    <row r="20791" spans="19:19" x14ac:dyDescent="0.2">
      <c r="S20791"/>
    </row>
    <row r="20792" spans="19:19" x14ac:dyDescent="0.2">
      <c r="S20792"/>
    </row>
    <row r="20793" spans="19:19" x14ac:dyDescent="0.2">
      <c r="S20793"/>
    </row>
    <row r="20794" spans="19:19" x14ac:dyDescent="0.2">
      <c r="S20794"/>
    </row>
    <row r="20795" spans="19:19" x14ac:dyDescent="0.2">
      <c r="S20795"/>
    </row>
    <row r="20796" spans="19:19" x14ac:dyDescent="0.2">
      <c r="S20796"/>
    </row>
    <row r="20797" spans="19:19" x14ac:dyDescent="0.2">
      <c r="S20797"/>
    </row>
    <row r="20798" spans="19:19" x14ac:dyDescent="0.2">
      <c r="S20798"/>
    </row>
    <row r="20799" spans="19:19" x14ac:dyDescent="0.2">
      <c r="S20799"/>
    </row>
    <row r="20800" spans="19:19" x14ac:dyDescent="0.2">
      <c r="S20800"/>
    </row>
    <row r="20801" spans="19:19" x14ac:dyDescent="0.2">
      <c r="S20801"/>
    </row>
    <row r="20802" spans="19:19" x14ac:dyDescent="0.2">
      <c r="S20802"/>
    </row>
    <row r="20803" spans="19:19" x14ac:dyDescent="0.2">
      <c r="S20803"/>
    </row>
    <row r="20804" spans="19:19" x14ac:dyDescent="0.2">
      <c r="S20804"/>
    </row>
    <row r="20805" spans="19:19" x14ac:dyDescent="0.2">
      <c r="S20805"/>
    </row>
    <row r="20806" spans="19:19" x14ac:dyDescent="0.2">
      <c r="S20806"/>
    </row>
    <row r="20807" spans="19:19" x14ac:dyDescent="0.2">
      <c r="S20807"/>
    </row>
    <row r="20808" spans="19:19" x14ac:dyDescent="0.2">
      <c r="S20808"/>
    </row>
    <row r="20809" spans="19:19" x14ac:dyDescent="0.2">
      <c r="S20809"/>
    </row>
    <row r="20810" spans="19:19" x14ac:dyDescent="0.2">
      <c r="S20810"/>
    </row>
    <row r="20811" spans="19:19" x14ac:dyDescent="0.2">
      <c r="S20811"/>
    </row>
    <row r="20812" spans="19:19" x14ac:dyDescent="0.2">
      <c r="S20812"/>
    </row>
    <row r="20813" spans="19:19" x14ac:dyDescent="0.2">
      <c r="S20813"/>
    </row>
    <row r="20814" spans="19:19" x14ac:dyDescent="0.2">
      <c r="S20814"/>
    </row>
    <row r="20815" spans="19:19" x14ac:dyDescent="0.2">
      <c r="S20815"/>
    </row>
    <row r="20816" spans="19:19" x14ac:dyDescent="0.2">
      <c r="S20816"/>
    </row>
    <row r="20817" spans="19:19" x14ac:dyDescent="0.2">
      <c r="S20817"/>
    </row>
    <row r="20818" spans="19:19" x14ac:dyDescent="0.2">
      <c r="S20818"/>
    </row>
    <row r="20819" spans="19:19" x14ac:dyDescent="0.2">
      <c r="S20819"/>
    </row>
    <row r="20820" spans="19:19" x14ac:dyDescent="0.2">
      <c r="S20820"/>
    </row>
    <row r="20821" spans="19:19" x14ac:dyDescent="0.2">
      <c r="S20821"/>
    </row>
    <row r="20822" spans="19:19" x14ac:dyDescent="0.2">
      <c r="S20822"/>
    </row>
    <row r="20823" spans="19:19" x14ac:dyDescent="0.2">
      <c r="S20823"/>
    </row>
    <row r="20824" spans="19:19" x14ac:dyDescent="0.2">
      <c r="S20824"/>
    </row>
    <row r="20825" spans="19:19" x14ac:dyDescent="0.2">
      <c r="S20825"/>
    </row>
    <row r="20826" spans="19:19" x14ac:dyDescent="0.2">
      <c r="S20826"/>
    </row>
    <row r="20827" spans="19:19" x14ac:dyDescent="0.2">
      <c r="S20827"/>
    </row>
    <row r="20828" spans="19:19" x14ac:dyDescent="0.2">
      <c r="S20828"/>
    </row>
    <row r="20829" spans="19:19" x14ac:dyDescent="0.2">
      <c r="S20829"/>
    </row>
    <row r="20830" spans="19:19" x14ac:dyDescent="0.2">
      <c r="S20830"/>
    </row>
    <row r="20831" spans="19:19" x14ac:dyDescent="0.2">
      <c r="S20831"/>
    </row>
    <row r="20832" spans="19:19" x14ac:dyDescent="0.2">
      <c r="S20832"/>
    </row>
    <row r="20833" spans="19:19" x14ac:dyDescent="0.2">
      <c r="S20833"/>
    </row>
    <row r="20834" spans="19:19" x14ac:dyDescent="0.2">
      <c r="S20834"/>
    </row>
    <row r="20835" spans="19:19" x14ac:dyDescent="0.2">
      <c r="S20835"/>
    </row>
    <row r="20836" spans="19:19" x14ac:dyDescent="0.2">
      <c r="S20836"/>
    </row>
    <row r="20837" spans="19:19" x14ac:dyDescent="0.2">
      <c r="S20837"/>
    </row>
    <row r="20838" spans="19:19" x14ac:dyDescent="0.2">
      <c r="S20838"/>
    </row>
    <row r="20839" spans="19:19" x14ac:dyDescent="0.2">
      <c r="S20839"/>
    </row>
    <row r="20840" spans="19:19" x14ac:dyDescent="0.2">
      <c r="S20840"/>
    </row>
    <row r="20841" spans="19:19" x14ac:dyDescent="0.2">
      <c r="S20841"/>
    </row>
    <row r="20842" spans="19:19" x14ac:dyDescent="0.2">
      <c r="S20842"/>
    </row>
    <row r="20843" spans="19:19" x14ac:dyDescent="0.2">
      <c r="S20843"/>
    </row>
    <row r="20844" spans="19:19" x14ac:dyDescent="0.2">
      <c r="S20844"/>
    </row>
    <row r="20845" spans="19:19" x14ac:dyDescent="0.2">
      <c r="S20845"/>
    </row>
    <row r="20846" spans="19:19" x14ac:dyDescent="0.2">
      <c r="S20846"/>
    </row>
    <row r="20847" spans="19:19" x14ac:dyDescent="0.2">
      <c r="S20847"/>
    </row>
    <row r="20848" spans="19:19" x14ac:dyDescent="0.2">
      <c r="S20848"/>
    </row>
    <row r="20849" spans="19:19" x14ac:dyDescent="0.2">
      <c r="S20849"/>
    </row>
    <row r="20850" spans="19:19" x14ac:dyDescent="0.2">
      <c r="S20850"/>
    </row>
    <row r="20851" spans="19:19" x14ac:dyDescent="0.2">
      <c r="S20851"/>
    </row>
    <row r="20852" spans="19:19" x14ac:dyDescent="0.2">
      <c r="S20852"/>
    </row>
    <row r="20853" spans="19:19" x14ac:dyDescent="0.2">
      <c r="S20853"/>
    </row>
    <row r="20854" spans="19:19" x14ac:dyDescent="0.2">
      <c r="S20854"/>
    </row>
    <row r="20855" spans="19:19" x14ac:dyDescent="0.2">
      <c r="S20855"/>
    </row>
    <row r="20856" spans="19:19" x14ac:dyDescent="0.2">
      <c r="S20856"/>
    </row>
    <row r="20857" spans="19:19" x14ac:dyDescent="0.2">
      <c r="S20857"/>
    </row>
    <row r="20858" spans="19:19" x14ac:dyDescent="0.2">
      <c r="S20858"/>
    </row>
    <row r="20859" spans="19:19" x14ac:dyDescent="0.2">
      <c r="S20859"/>
    </row>
    <row r="20860" spans="19:19" x14ac:dyDescent="0.2">
      <c r="S20860"/>
    </row>
    <row r="20861" spans="19:19" x14ac:dyDescent="0.2">
      <c r="S20861"/>
    </row>
    <row r="20862" spans="19:19" x14ac:dyDescent="0.2">
      <c r="S20862"/>
    </row>
    <row r="20863" spans="19:19" x14ac:dyDescent="0.2">
      <c r="S20863"/>
    </row>
    <row r="20864" spans="19:19" x14ac:dyDescent="0.2">
      <c r="S20864"/>
    </row>
    <row r="20865" spans="19:19" x14ac:dyDescent="0.2">
      <c r="S20865"/>
    </row>
    <row r="20866" spans="19:19" x14ac:dyDescent="0.2">
      <c r="S20866"/>
    </row>
    <row r="20867" spans="19:19" x14ac:dyDescent="0.2">
      <c r="S20867"/>
    </row>
    <row r="20868" spans="19:19" x14ac:dyDescent="0.2">
      <c r="S20868"/>
    </row>
    <row r="20869" spans="19:19" x14ac:dyDescent="0.2">
      <c r="S20869"/>
    </row>
    <row r="20870" spans="19:19" x14ac:dyDescent="0.2">
      <c r="S20870"/>
    </row>
    <row r="20871" spans="19:19" x14ac:dyDescent="0.2">
      <c r="S20871"/>
    </row>
    <row r="20872" spans="19:19" x14ac:dyDescent="0.2">
      <c r="S20872"/>
    </row>
    <row r="20873" spans="19:19" x14ac:dyDescent="0.2">
      <c r="S20873"/>
    </row>
    <row r="20874" spans="19:19" x14ac:dyDescent="0.2">
      <c r="S20874"/>
    </row>
    <row r="20875" spans="19:19" x14ac:dyDescent="0.2">
      <c r="S20875"/>
    </row>
    <row r="20876" spans="19:19" x14ac:dyDescent="0.2">
      <c r="S20876"/>
    </row>
    <row r="20877" spans="19:19" x14ac:dyDescent="0.2">
      <c r="S20877"/>
    </row>
    <row r="20878" spans="19:19" x14ac:dyDescent="0.2">
      <c r="S20878"/>
    </row>
    <row r="20879" spans="19:19" x14ac:dyDescent="0.2">
      <c r="S20879"/>
    </row>
    <row r="20880" spans="19:19" x14ac:dyDescent="0.2">
      <c r="S20880"/>
    </row>
    <row r="20881" spans="19:19" x14ac:dyDescent="0.2">
      <c r="S20881"/>
    </row>
    <row r="20882" spans="19:19" x14ac:dyDescent="0.2">
      <c r="S20882"/>
    </row>
    <row r="20883" spans="19:19" x14ac:dyDescent="0.2">
      <c r="S20883"/>
    </row>
    <row r="20884" spans="19:19" x14ac:dyDescent="0.2">
      <c r="S20884"/>
    </row>
    <row r="20885" spans="19:19" x14ac:dyDescent="0.2">
      <c r="S20885"/>
    </row>
    <row r="20886" spans="19:19" x14ac:dyDescent="0.2">
      <c r="S20886"/>
    </row>
    <row r="20887" spans="19:19" x14ac:dyDescent="0.2">
      <c r="S20887"/>
    </row>
    <row r="20888" spans="19:19" x14ac:dyDescent="0.2">
      <c r="S20888"/>
    </row>
    <row r="20889" spans="19:19" x14ac:dyDescent="0.2">
      <c r="S20889"/>
    </row>
    <row r="20890" spans="19:19" x14ac:dyDescent="0.2">
      <c r="S20890"/>
    </row>
    <row r="20891" spans="19:19" x14ac:dyDescent="0.2">
      <c r="S20891"/>
    </row>
    <row r="20892" spans="19:19" x14ac:dyDescent="0.2">
      <c r="S20892"/>
    </row>
    <row r="20893" spans="19:19" x14ac:dyDescent="0.2">
      <c r="S20893"/>
    </row>
    <row r="20894" spans="19:19" x14ac:dyDescent="0.2">
      <c r="S20894"/>
    </row>
    <row r="20895" spans="19:19" x14ac:dyDescent="0.2">
      <c r="S20895"/>
    </row>
    <row r="20896" spans="19:19" x14ac:dyDescent="0.2">
      <c r="S20896"/>
    </row>
    <row r="20897" spans="19:19" x14ac:dyDescent="0.2">
      <c r="S20897"/>
    </row>
    <row r="20898" spans="19:19" x14ac:dyDescent="0.2">
      <c r="S20898"/>
    </row>
    <row r="20899" spans="19:19" x14ac:dyDescent="0.2">
      <c r="S20899"/>
    </row>
    <row r="20900" spans="19:19" x14ac:dyDescent="0.2">
      <c r="S20900"/>
    </row>
    <row r="20901" spans="19:19" x14ac:dyDescent="0.2">
      <c r="S20901"/>
    </row>
    <row r="20902" spans="19:19" x14ac:dyDescent="0.2">
      <c r="S20902"/>
    </row>
    <row r="20903" spans="19:19" x14ac:dyDescent="0.2">
      <c r="S20903"/>
    </row>
    <row r="20904" spans="19:19" x14ac:dyDescent="0.2">
      <c r="S20904"/>
    </row>
    <row r="20905" spans="19:19" x14ac:dyDescent="0.2">
      <c r="S20905"/>
    </row>
    <row r="20906" spans="19:19" x14ac:dyDescent="0.2">
      <c r="S20906"/>
    </row>
    <row r="20907" spans="19:19" x14ac:dyDescent="0.2">
      <c r="S20907"/>
    </row>
    <row r="20908" spans="19:19" x14ac:dyDescent="0.2">
      <c r="S20908"/>
    </row>
    <row r="20909" spans="19:19" x14ac:dyDescent="0.2">
      <c r="S20909"/>
    </row>
    <row r="20910" spans="19:19" x14ac:dyDescent="0.2">
      <c r="S20910"/>
    </row>
    <row r="20911" spans="19:19" x14ac:dyDescent="0.2">
      <c r="S20911"/>
    </row>
    <row r="20912" spans="19:19" x14ac:dyDescent="0.2">
      <c r="S20912"/>
    </row>
    <row r="20913" spans="19:19" x14ac:dyDescent="0.2">
      <c r="S20913"/>
    </row>
    <row r="20914" spans="19:19" x14ac:dyDescent="0.2">
      <c r="S20914"/>
    </row>
    <row r="20915" spans="19:19" x14ac:dyDescent="0.2">
      <c r="S20915"/>
    </row>
    <row r="20916" spans="19:19" x14ac:dyDescent="0.2">
      <c r="S20916"/>
    </row>
    <row r="20917" spans="19:19" x14ac:dyDescent="0.2">
      <c r="S20917"/>
    </row>
    <row r="20918" spans="19:19" x14ac:dyDescent="0.2">
      <c r="S20918"/>
    </row>
    <row r="20919" spans="19:19" x14ac:dyDescent="0.2">
      <c r="S20919"/>
    </row>
    <row r="20920" spans="19:19" x14ac:dyDescent="0.2">
      <c r="S20920"/>
    </row>
    <row r="20921" spans="19:19" x14ac:dyDescent="0.2">
      <c r="S20921"/>
    </row>
    <row r="20922" spans="19:19" x14ac:dyDescent="0.2">
      <c r="S20922"/>
    </row>
    <row r="20923" spans="19:19" x14ac:dyDescent="0.2">
      <c r="S20923"/>
    </row>
    <row r="20924" spans="19:19" x14ac:dyDescent="0.2">
      <c r="S20924"/>
    </row>
    <row r="20925" spans="19:19" x14ac:dyDescent="0.2">
      <c r="S20925"/>
    </row>
    <row r="20926" spans="19:19" x14ac:dyDescent="0.2">
      <c r="S20926"/>
    </row>
    <row r="20927" spans="19:19" x14ac:dyDescent="0.2">
      <c r="S20927"/>
    </row>
    <row r="20928" spans="19:19" x14ac:dyDescent="0.2">
      <c r="S20928"/>
    </row>
    <row r="20929" spans="19:19" x14ac:dyDescent="0.2">
      <c r="S20929"/>
    </row>
    <row r="20930" spans="19:19" x14ac:dyDescent="0.2">
      <c r="S20930"/>
    </row>
    <row r="20931" spans="19:19" x14ac:dyDescent="0.2">
      <c r="S20931"/>
    </row>
    <row r="20932" spans="19:19" x14ac:dyDescent="0.2">
      <c r="S20932"/>
    </row>
    <row r="20933" spans="19:19" x14ac:dyDescent="0.2">
      <c r="S20933"/>
    </row>
    <row r="20934" spans="19:19" x14ac:dyDescent="0.2">
      <c r="S20934"/>
    </row>
    <row r="20935" spans="19:19" x14ac:dyDescent="0.2">
      <c r="S20935"/>
    </row>
    <row r="20936" spans="19:19" x14ac:dyDescent="0.2">
      <c r="S20936"/>
    </row>
    <row r="20937" spans="19:19" x14ac:dyDescent="0.2">
      <c r="S20937"/>
    </row>
    <row r="20938" spans="19:19" x14ac:dyDescent="0.2">
      <c r="S20938"/>
    </row>
    <row r="20939" spans="19:19" x14ac:dyDescent="0.2">
      <c r="S20939"/>
    </row>
    <row r="20940" spans="19:19" x14ac:dyDescent="0.2">
      <c r="S20940"/>
    </row>
    <row r="20941" spans="19:19" x14ac:dyDescent="0.2">
      <c r="S20941"/>
    </row>
    <row r="20942" spans="19:19" x14ac:dyDescent="0.2">
      <c r="S20942"/>
    </row>
    <row r="20943" spans="19:19" x14ac:dyDescent="0.2">
      <c r="S20943"/>
    </row>
    <row r="20944" spans="19:19" x14ac:dyDescent="0.2">
      <c r="S20944"/>
    </row>
    <row r="20945" spans="19:19" x14ac:dyDescent="0.2">
      <c r="S20945"/>
    </row>
    <row r="20946" spans="19:19" x14ac:dyDescent="0.2">
      <c r="S20946"/>
    </row>
    <row r="20947" spans="19:19" x14ac:dyDescent="0.2">
      <c r="S20947"/>
    </row>
    <row r="20948" spans="19:19" x14ac:dyDescent="0.2">
      <c r="S20948"/>
    </row>
    <row r="20949" spans="19:19" x14ac:dyDescent="0.2">
      <c r="S20949"/>
    </row>
    <row r="20950" spans="19:19" x14ac:dyDescent="0.2">
      <c r="S20950"/>
    </row>
    <row r="20951" spans="19:19" x14ac:dyDescent="0.2">
      <c r="S20951"/>
    </row>
    <row r="20952" spans="19:19" x14ac:dyDescent="0.2">
      <c r="S20952"/>
    </row>
    <row r="20953" spans="19:19" x14ac:dyDescent="0.2">
      <c r="S20953"/>
    </row>
    <row r="20954" spans="19:19" x14ac:dyDescent="0.2">
      <c r="S20954"/>
    </row>
    <row r="20955" spans="19:19" x14ac:dyDescent="0.2">
      <c r="S20955"/>
    </row>
    <row r="20956" spans="19:19" x14ac:dyDescent="0.2">
      <c r="S20956"/>
    </row>
    <row r="20957" spans="19:19" x14ac:dyDescent="0.2">
      <c r="S20957"/>
    </row>
    <row r="20958" spans="19:19" x14ac:dyDescent="0.2">
      <c r="S20958"/>
    </row>
    <row r="20959" spans="19:19" x14ac:dyDescent="0.2">
      <c r="S20959"/>
    </row>
    <row r="20960" spans="19:19" x14ac:dyDescent="0.2">
      <c r="S20960"/>
    </row>
    <row r="20961" spans="19:19" x14ac:dyDescent="0.2">
      <c r="S20961"/>
    </row>
    <row r="20962" spans="19:19" x14ac:dyDescent="0.2">
      <c r="S20962"/>
    </row>
    <row r="20963" spans="19:19" x14ac:dyDescent="0.2">
      <c r="S20963"/>
    </row>
    <row r="20964" spans="19:19" x14ac:dyDescent="0.2">
      <c r="S20964"/>
    </row>
    <row r="20965" spans="19:19" x14ac:dyDescent="0.2">
      <c r="S20965"/>
    </row>
    <row r="20966" spans="19:19" x14ac:dyDescent="0.2">
      <c r="S20966"/>
    </row>
    <row r="20967" spans="19:19" x14ac:dyDescent="0.2">
      <c r="S20967"/>
    </row>
    <row r="20968" spans="19:19" x14ac:dyDescent="0.2">
      <c r="S20968"/>
    </row>
    <row r="20969" spans="19:19" x14ac:dyDescent="0.2">
      <c r="S20969"/>
    </row>
    <row r="20970" spans="19:19" x14ac:dyDescent="0.2">
      <c r="S20970"/>
    </row>
    <row r="20971" spans="19:19" x14ac:dyDescent="0.2">
      <c r="S20971"/>
    </row>
    <row r="20972" spans="19:19" x14ac:dyDescent="0.2">
      <c r="S20972"/>
    </row>
    <row r="20973" spans="19:19" x14ac:dyDescent="0.2">
      <c r="S20973"/>
    </row>
    <row r="20974" spans="19:19" x14ac:dyDescent="0.2">
      <c r="S20974"/>
    </row>
    <row r="20975" spans="19:19" x14ac:dyDescent="0.2">
      <c r="S20975"/>
    </row>
    <row r="20976" spans="19:19" x14ac:dyDescent="0.2">
      <c r="S20976"/>
    </row>
    <row r="20977" spans="19:19" x14ac:dyDescent="0.2">
      <c r="S20977"/>
    </row>
    <row r="20978" spans="19:19" x14ac:dyDescent="0.2">
      <c r="S20978"/>
    </row>
    <row r="20979" spans="19:19" x14ac:dyDescent="0.2">
      <c r="S20979"/>
    </row>
    <row r="20980" spans="19:19" x14ac:dyDescent="0.2">
      <c r="S20980"/>
    </row>
    <row r="20981" spans="19:19" x14ac:dyDescent="0.2">
      <c r="S20981"/>
    </row>
    <row r="20982" spans="19:19" x14ac:dyDescent="0.2">
      <c r="S20982"/>
    </row>
    <row r="20983" spans="19:19" x14ac:dyDescent="0.2">
      <c r="S20983"/>
    </row>
    <row r="20984" spans="19:19" x14ac:dyDescent="0.2">
      <c r="S20984"/>
    </row>
    <row r="20985" spans="19:19" x14ac:dyDescent="0.2">
      <c r="S20985"/>
    </row>
    <row r="20986" spans="19:19" x14ac:dyDescent="0.2">
      <c r="S20986"/>
    </row>
    <row r="20987" spans="19:19" x14ac:dyDescent="0.2">
      <c r="S20987"/>
    </row>
    <row r="20988" spans="19:19" x14ac:dyDescent="0.2">
      <c r="S20988"/>
    </row>
    <row r="20989" spans="19:19" x14ac:dyDescent="0.2">
      <c r="S20989"/>
    </row>
    <row r="20990" spans="19:19" x14ac:dyDescent="0.2">
      <c r="S20990"/>
    </row>
    <row r="20991" spans="19:19" x14ac:dyDescent="0.2">
      <c r="S20991"/>
    </row>
    <row r="20992" spans="19:19" x14ac:dyDescent="0.2">
      <c r="S20992"/>
    </row>
    <row r="20993" spans="19:19" x14ac:dyDescent="0.2">
      <c r="S20993"/>
    </row>
    <row r="20994" spans="19:19" x14ac:dyDescent="0.2">
      <c r="S20994"/>
    </row>
    <row r="20995" spans="19:19" x14ac:dyDescent="0.2">
      <c r="S20995"/>
    </row>
    <row r="20996" spans="19:19" x14ac:dyDescent="0.2">
      <c r="S20996"/>
    </row>
    <row r="20997" spans="19:19" x14ac:dyDescent="0.2">
      <c r="S20997"/>
    </row>
    <row r="20998" spans="19:19" x14ac:dyDescent="0.2">
      <c r="S20998"/>
    </row>
    <row r="20999" spans="19:19" x14ac:dyDescent="0.2">
      <c r="S20999"/>
    </row>
    <row r="21000" spans="19:19" x14ac:dyDescent="0.2">
      <c r="S21000"/>
    </row>
    <row r="21001" spans="19:19" x14ac:dyDescent="0.2">
      <c r="S21001"/>
    </row>
    <row r="21002" spans="19:19" x14ac:dyDescent="0.2">
      <c r="S21002"/>
    </row>
    <row r="21003" spans="19:19" x14ac:dyDescent="0.2">
      <c r="S21003"/>
    </row>
    <row r="21004" spans="19:19" x14ac:dyDescent="0.2">
      <c r="S21004"/>
    </row>
    <row r="21005" spans="19:19" x14ac:dyDescent="0.2">
      <c r="S21005"/>
    </row>
    <row r="21006" spans="19:19" x14ac:dyDescent="0.2">
      <c r="S21006"/>
    </row>
    <row r="21007" spans="19:19" x14ac:dyDescent="0.2">
      <c r="S21007"/>
    </row>
    <row r="21008" spans="19:19" x14ac:dyDescent="0.2">
      <c r="S21008"/>
    </row>
    <row r="21009" spans="19:19" x14ac:dyDescent="0.2">
      <c r="S21009"/>
    </row>
    <row r="21010" spans="19:19" x14ac:dyDescent="0.2">
      <c r="S21010"/>
    </row>
    <row r="21011" spans="19:19" x14ac:dyDescent="0.2">
      <c r="S21011"/>
    </row>
    <row r="21012" spans="19:19" x14ac:dyDescent="0.2">
      <c r="S21012"/>
    </row>
    <row r="21013" spans="19:19" x14ac:dyDescent="0.2">
      <c r="S21013"/>
    </row>
    <row r="21014" spans="19:19" x14ac:dyDescent="0.2">
      <c r="S21014"/>
    </row>
    <row r="21015" spans="19:19" x14ac:dyDescent="0.2">
      <c r="S21015"/>
    </row>
    <row r="21016" spans="19:19" x14ac:dyDescent="0.2">
      <c r="S21016"/>
    </row>
    <row r="21017" spans="19:19" x14ac:dyDescent="0.2">
      <c r="S21017"/>
    </row>
    <row r="21018" spans="19:19" x14ac:dyDescent="0.2">
      <c r="S21018"/>
    </row>
    <row r="21019" spans="19:19" x14ac:dyDescent="0.2">
      <c r="S21019"/>
    </row>
    <row r="21020" spans="19:19" x14ac:dyDescent="0.2">
      <c r="S21020"/>
    </row>
    <row r="21021" spans="19:19" x14ac:dyDescent="0.2">
      <c r="S21021"/>
    </row>
    <row r="21022" spans="19:19" x14ac:dyDescent="0.2">
      <c r="S21022"/>
    </row>
    <row r="21023" spans="19:19" x14ac:dyDescent="0.2">
      <c r="S21023"/>
    </row>
    <row r="21024" spans="19:19" x14ac:dyDescent="0.2">
      <c r="S21024"/>
    </row>
    <row r="21025" spans="19:19" x14ac:dyDescent="0.2">
      <c r="S21025"/>
    </row>
    <row r="21026" spans="19:19" x14ac:dyDescent="0.2">
      <c r="S21026"/>
    </row>
    <row r="21027" spans="19:19" x14ac:dyDescent="0.2">
      <c r="S21027"/>
    </row>
    <row r="21028" spans="19:19" x14ac:dyDescent="0.2">
      <c r="S21028"/>
    </row>
    <row r="21029" spans="19:19" x14ac:dyDescent="0.2">
      <c r="S21029"/>
    </row>
    <row r="21030" spans="19:19" x14ac:dyDescent="0.2">
      <c r="S21030"/>
    </row>
    <row r="21031" spans="19:19" x14ac:dyDescent="0.2">
      <c r="S21031"/>
    </row>
    <row r="21032" spans="19:19" x14ac:dyDescent="0.2">
      <c r="S21032"/>
    </row>
    <row r="21033" spans="19:19" x14ac:dyDescent="0.2">
      <c r="S21033"/>
    </row>
    <row r="21034" spans="19:19" x14ac:dyDescent="0.2">
      <c r="S21034"/>
    </row>
    <row r="21035" spans="19:19" x14ac:dyDescent="0.2">
      <c r="S21035"/>
    </row>
    <row r="21036" spans="19:19" x14ac:dyDescent="0.2">
      <c r="S21036"/>
    </row>
    <row r="21037" spans="19:19" x14ac:dyDescent="0.2">
      <c r="S21037"/>
    </row>
    <row r="21038" spans="19:19" x14ac:dyDescent="0.2">
      <c r="S21038"/>
    </row>
    <row r="21039" spans="19:19" x14ac:dyDescent="0.2">
      <c r="S21039"/>
    </row>
    <row r="21040" spans="19:19" x14ac:dyDescent="0.2">
      <c r="S21040"/>
    </row>
    <row r="21041" spans="19:19" x14ac:dyDescent="0.2">
      <c r="S21041"/>
    </row>
    <row r="21042" spans="19:19" x14ac:dyDescent="0.2">
      <c r="S21042"/>
    </row>
    <row r="21043" spans="19:19" x14ac:dyDescent="0.2">
      <c r="S21043"/>
    </row>
    <row r="21044" spans="19:19" x14ac:dyDescent="0.2">
      <c r="S21044"/>
    </row>
    <row r="21045" spans="19:19" x14ac:dyDescent="0.2">
      <c r="S21045"/>
    </row>
    <row r="21046" spans="19:19" x14ac:dyDescent="0.2">
      <c r="S21046"/>
    </row>
    <row r="21047" spans="19:19" x14ac:dyDescent="0.2">
      <c r="S21047"/>
    </row>
    <row r="21048" spans="19:19" x14ac:dyDescent="0.2">
      <c r="S21048"/>
    </row>
    <row r="21049" spans="19:19" x14ac:dyDescent="0.2">
      <c r="S21049"/>
    </row>
    <row r="21050" spans="19:19" x14ac:dyDescent="0.2">
      <c r="S21050"/>
    </row>
    <row r="21051" spans="19:19" x14ac:dyDescent="0.2">
      <c r="S21051"/>
    </row>
    <row r="21052" spans="19:19" x14ac:dyDescent="0.2">
      <c r="S21052"/>
    </row>
    <row r="21053" spans="19:19" x14ac:dyDescent="0.2">
      <c r="S21053"/>
    </row>
    <row r="21054" spans="19:19" x14ac:dyDescent="0.2">
      <c r="S21054"/>
    </row>
    <row r="21055" spans="19:19" x14ac:dyDescent="0.2">
      <c r="S21055"/>
    </row>
    <row r="21056" spans="19:19" x14ac:dyDescent="0.2">
      <c r="S21056"/>
    </row>
    <row r="21057" spans="19:19" x14ac:dyDescent="0.2">
      <c r="S21057"/>
    </row>
    <row r="21058" spans="19:19" x14ac:dyDescent="0.2">
      <c r="S21058"/>
    </row>
    <row r="21059" spans="19:19" x14ac:dyDescent="0.2">
      <c r="S21059"/>
    </row>
    <row r="21060" spans="19:19" x14ac:dyDescent="0.2">
      <c r="S21060"/>
    </row>
    <row r="21061" spans="19:19" x14ac:dyDescent="0.2">
      <c r="S21061"/>
    </row>
    <row r="21062" spans="19:19" x14ac:dyDescent="0.2">
      <c r="S21062"/>
    </row>
    <row r="21063" spans="19:19" x14ac:dyDescent="0.2">
      <c r="S21063"/>
    </row>
    <row r="21064" spans="19:19" x14ac:dyDescent="0.2">
      <c r="S21064"/>
    </row>
    <row r="21065" spans="19:19" x14ac:dyDescent="0.2">
      <c r="S21065"/>
    </row>
    <row r="21066" spans="19:19" x14ac:dyDescent="0.2">
      <c r="S21066"/>
    </row>
    <row r="21067" spans="19:19" x14ac:dyDescent="0.2">
      <c r="S21067"/>
    </row>
    <row r="21068" spans="19:19" x14ac:dyDescent="0.2">
      <c r="S21068"/>
    </row>
    <row r="21069" spans="19:19" x14ac:dyDescent="0.2">
      <c r="S21069"/>
    </row>
    <row r="21070" spans="19:19" x14ac:dyDescent="0.2">
      <c r="S21070"/>
    </row>
    <row r="21071" spans="19:19" x14ac:dyDescent="0.2">
      <c r="S21071"/>
    </row>
    <row r="21072" spans="19:19" x14ac:dyDescent="0.2">
      <c r="S21072"/>
    </row>
    <row r="21073" spans="19:19" x14ac:dyDescent="0.2">
      <c r="S21073"/>
    </row>
    <row r="21074" spans="19:19" x14ac:dyDescent="0.2">
      <c r="S21074"/>
    </row>
    <row r="21075" spans="19:19" x14ac:dyDescent="0.2">
      <c r="S21075"/>
    </row>
    <row r="21076" spans="19:19" x14ac:dyDescent="0.2">
      <c r="S21076"/>
    </row>
    <row r="21077" spans="19:19" x14ac:dyDescent="0.2">
      <c r="S21077"/>
    </row>
    <row r="21078" spans="19:19" x14ac:dyDescent="0.2">
      <c r="S21078"/>
    </row>
    <row r="21079" spans="19:19" x14ac:dyDescent="0.2">
      <c r="S21079"/>
    </row>
    <row r="21080" spans="19:19" x14ac:dyDescent="0.2">
      <c r="S21080"/>
    </row>
    <row r="21081" spans="19:19" x14ac:dyDescent="0.2">
      <c r="S21081"/>
    </row>
    <row r="21082" spans="19:19" x14ac:dyDescent="0.2">
      <c r="S21082"/>
    </row>
    <row r="21083" spans="19:19" x14ac:dyDescent="0.2">
      <c r="S21083"/>
    </row>
    <row r="21084" spans="19:19" x14ac:dyDescent="0.2">
      <c r="S21084"/>
    </row>
    <row r="21085" spans="19:19" x14ac:dyDescent="0.2">
      <c r="S21085"/>
    </row>
    <row r="21086" spans="19:19" x14ac:dyDescent="0.2">
      <c r="S21086"/>
    </row>
    <row r="21087" spans="19:19" x14ac:dyDescent="0.2">
      <c r="S21087"/>
    </row>
    <row r="21088" spans="19:19" x14ac:dyDescent="0.2">
      <c r="S21088"/>
    </row>
    <row r="21089" spans="19:19" x14ac:dyDescent="0.2">
      <c r="S21089"/>
    </row>
    <row r="21090" spans="19:19" x14ac:dyDescent="0.2">
      <c r="S21090"/>
    </row>
    <row r="21091" spans="19:19" x14ac:dyDescent="0.2">
      <c r="S21091"/>
    </row>
    <row r="21092" spans="19:19" x14ac:dyDescent="0.2">
      <c r="S21092"/>
    </row>
    <row r="21093" spans="19:19" x14ac:dyDescent="0.2">
      <c r="S21093"/>
    </row>
    <row r="21094" spans="19:19" x14ac:dyDescent="0.2">
      <c r="S21094"/>
    </row>
    <row r="21095" spans="19:19" x14ac:dyDescent="0.2">
      <c r="S21095"/>
    </row>
    <row r="21096" spans="19:19" x14ac:dyDescent="0.2">
      <c r="S21096"/>
    </row>
    <row r="21097" spans="19:19" x14ac:dyDescent="0.2">
      <c r="S21097"/>
    </row>
    <row r="21098" spans="19:19" x14ac:dyDescent="0.2">
      <c r="S21098"/>
    </row>
    <row r="21099" spans="19:19" x14ac:dyDescent="0.2">
      <c r="S21099"/>
    </row>
    <row r="21100" spans="19:19" x14ac:dyDescent="0.2">
      <c r="S21100"/>
    </row>
    <row r="21101" spans="19:19" x14ac:dyDescent="0.2">
      <c r="S21101"/>
    </row>
    <row r="21102" spans="19:19" x14ac:dyDescent="0.2">
      <c r="S21102"/>
    </row>
    <row r="21103" spans="19:19" x14ac:dyDescent="0.2">
      <c r="S21103"/>
    </row>
    <row r="21104" spans="19:19" x14ac:dyDescent="0.2">
      <c r="S21104"/>
    </row>
    <row r="21105" spans="19:19" x14ac:dyDescent="0.2">
      <c r="S21105"/>
    </row>
    <row r="21106" spans="19:19" x14ac:dyDescent="0.2">
      <c r="S21106"/>
    </row>
    <row r="21107" spans="19:19" x14ac:dyDescent="0.2">
      <c r="S21107"/>
    </row>
    <row r="21108" spans="19:19" x14ac:dyDescent="0.2">
      <c r="S21108"/>
    </row>
    <row r="21109" spans="19:19" x14ac:dyDescent="0.2">
      <c r="S21109"/>
    </row>
    <row r="21110" spans="19:19" x14ac:dyDescent="0.2">
      <c r="S21110"/>
    </row>
    <row r="21111" spans="19:19" x14ac:dyDescent="0.2">
      <c r="S21111"/>
    </row>
    <row r="21112" spans="19:19" x14ac:dyDescent="0.2">
      <c r="S21112"/>
    </row>
    <row r="21113" spans="19:19" x14ac:dyDescent="0.2">
      <c r="S21113"/>
    </row>
    <row r="21114" spans="19:19" x14ac:dyDescent="0.2">
      <c r="S21114"/>
    </row>
    <row r="21115" spans="19:19" x14ac:dyDescent="0.2">
      <c r="S21115"/>
    </row>
    <row r="21116" spans="19:19" x14ac:dyDescent="0.2">
      <c r="S21116"/>
    </row>
    <row r="21117" spans="19:19" x14ac:dyDescent="0.2">
      <c r="S21117"/>
    </row>
    <row r="21118" spans="19:19" x14ac:dyDescent="0.2">
      <c r="S21118"/>
    </row>
    <row r="21119" spans="19:19" x14ac:dyDescent="0.2">
      <c r="S21119"/>
    </row>
    <row r="21120" spans="19:19" x14ac:dyDescent="0.2">
      <c r="S21120"/>
    </row>
    <row r="21121" spans="19:19" x14ac:dyDescent="0.2">
      <c r="S21121"/>
    </row>
    <row r="21122" spans="19:19" x14ac:dyDescent="0.2">
      <c r="S21122"/>
    </row>
    <row r="21123" spans="19:19" x14ac:dyDescent="0.2">
      <c r="S21123"/>
    </row>
    <row r="21124" spans="19:19" x14ac:dyDescent="0.2">
      <c r="S21124"/>
    </row>
    <row r="21125" spans="19:19" x14ac:dyDescent="0.2">
      <c r="S21125"/>
    </row>
    <row r="21126" spans="19:19" x14ac:dyDescent="0.2">
      <c r="S21126"/>
    </row>
    <row r="21127" spans="19:19" x14ac:dyDescent="0.2">
      <c r="S21127"/>
    </row>
    <row r="21128" spans="19:19" x14ac:dyDescent="0.2">
      <c r="S21128"/>
    </row>
    <row r="21129" spans="19:19" x14ac:dyDescent="0.2">
      <c r="S21129"/>
    </row>
    <row r="21130" spans="19:19" x14ac:dyDescent="0.2">
      <c r="S21130"/>
    </row>
    <row r="21131" spans="19:19" x14ac:dyDescent="0.2">
      <c r="S21131"/>
    </row>
    <row r="21132" spans="19:19" x14ac:dyDescent="0.2">
      <c r="S21132"/>
    </row>
    <row r="21133" spans="19:19" x14ac:dyDescent="0.2">
      <c r="S21133"/>
    </row>
    <row r="21134" spans="19:19" x14ac:dyDescent="0.2">
      <c r="S21134"/>
    </row>
    <row r="21135" spans="19:19" x14ac:dyDescent="0.2">
      <c r="S21135"/>
    </row>
    <row r="21136" spans="19:19" x14ac:dyDescent="0.2">
      <c r="S21136"/>
    </row>
    <row r="21137" spans="19:19" x14ac:dyDescent="0.2">
      <c r="S21137"/>
    </row>
    <row r="21138" spans="19:19" x14ac:dyDescent="0.2">
      <c r="S21138"/>
    </row>
    <row r="21139" spans="19:19" x14ac:dyDescent="0.2">
      <c r="S21139"/>
    </row>
    <row r="21140" spans="19:19" x14ac:dyDescent="0.2">
      <c r="S21140"/>
    </row>
    <row r="21141" spans="19:19" x14ac:dyDescent="0.2">
      <c r="S21141"/>
    </row>
    <row r="21142" spans="19:19" x14ac:dyDescent="0.2">
      <c r="S21142"/>
    </row>
    <row r="21143" spans="19:19" x14ac:dyDescent="0.2">
      <c r="S21143"/>
    </row>
    <row r="21144" spans="19:19" x14ac:dyDescent="0.2">
      <c r="S21144"/>
    </row>
    <row r="21145" spans="19:19" x14ac:dyDescent="0.2">
      <c r="S21145"/>
    </row>
    <row r="21146" spans="19:19" x14ac:dyDescent="0.2">
      <c r="S21146"/>
    </row>
    <row r="21147" spans="19:19" x14ac:dyDescent="0.2">
      <c r="S21147"/>
    </row>
    <row r="21148" spans="19:19" x14ac:dyDescent="0.2">
      <c r="S21148"/>
    </row>
    <row r="21149" spans="19:19" x14ac:dyDescent="0.2">
      <c r="S21149"/>
    </row>
    <row r="21150" spans="19:19" x14ac:dyDescent="0.2">
      <c r="S21150"/>
    </row>
    <row r="21151" spans="19:19" x14ac:dyDescent="0.2">
      <c r="S21151"/>
    </row>
    <row r="21152" spans="19:19" x14ac:dyDescent="0.2">
      <c r="S21152"/>
    </row>
    <row r="21153" spans="19:19" x14ac:dyDescent="0.2">
      <c r="S21153"/>
    </row>
    <row r="21154" spans="19:19" x14ac:dyDescent="0.2">
      <c r="S21154"/>
    </row>
    <row r="21155" spans="19:19" x14ac:dyDescent="0.2">
      <c r="S21155"/>
    </row>
    <row r="21156" spans="19:19" x14ac:dyDescent="0.2">
      <c r="S21156"/>
    </row>
    <row r="21157" spans="19:19" x14ac:dyDescent="0.2">
      <c r="S21157"/>
    </row>
    <row r="21158" spans="19:19" x14ac:dyDescent="0.2">
      <c r="S21158"/>
    </row>
    <row r="21159" spans="19:19" x14ac:dyDescent="0.2">
      <c r="S21159"/>
    </row>
    <row r="21160" spans="19:19" x14ac:dyDescent="0.2">
      <c r="S21160"/>
    </row>
    <row r="21161" spans="19:19" x14ac:dyDescent="0.2">
      <c r="S21161"/>
    </row>
    <row r="21162" spans="19:19" x14ac:dyDescent="0.2">
      <c r="S21162"/>
    </row>
    <row r="21163" spans="19:19" x14ac:dyDescent="0.2">
      <c r="S21163"/>
    </row>
    <row r="21164" spans="19:19" x14ac:dyDescent="0.2">
      <c r="S21164"/>
    </row>
    <row r="21165" spans="19:19" x14ac:dyDescent="0.2">
      <c r="S21165"/>
    </row>
    <row r="21166" spans="19:19" x14ac:dyDescent="0.2">
      <c r="S21166"/>
    </row>
    <row r="21167" spans="19:19" x14ac:dyDescent="0.2">
      <c r="S21167"/>
    </row>
    <row r="21168" spans="19:19" x14ac:dyDescent="0.2">
      <c r="S21168"/>
    </row>
    <row r="21169" spans="19:19" x14ac:dyDescent="0.2">
      <c r="S21169"/>
    </row>
    <row r="21170" spans="19:19" x14ac:dyDescent="0.2">
      <c r="S21170"/>
    </row>
    <row r="21171" spans="19:19" x14ac:dyDescent="0.2">
      <c r="S21171"/>
    </row>
    <row r="21172" spans="19:19" x14ac:dyDescent="0.2">
      <c r="S21172"/>
    </row>
    <row r="21173" spans="19:19" x14ac:dyDescent="0.2">
      <c r="S21173"/>
    </row>
    <row r="21174" spans="19:19" x14ac:dyDescent="0.2">
      <c r="S21174"/>
    </row>
    <row r="21175" spans="19:19" x14ac:dyDescent="0.2">
      <c r="S21175"/>
    </row>
    <row r="21176" spans="19:19" x14ac:dyDescent="0.2">
      <c r="S21176"/>
    </row>
    <row r="21177" spans="19:19" x14ac:dyDescent="0.2">
      <c r="S21177"/>
    </row>
    <row r="21178" spans="19:19" x14ac:dyDescent="0.2">
      <c r="S21178"/>
    </row>
    <row r="21179" spans="19:19" x14ac:dyDescent="0.2">
      <c r="S21179"/>
    </row>
    <row r="21180" spans="19:19" x14ac:dyDescent="0.2">
      <c r="S21180"/>
    </row>
    <row r="21181" spans="19:19" x14ac:dyDescent="0.2">
      <c r="S21181"/>
    </row>
    <row r="21182" spans="19:19" x14ac:dyDescent="0.2">
      <c r="S21182"/>
    </row>
    <row r="21183" spans="19:19" x14ac:dyDescent="0.2">
      <c r="S21183"/>
    </row>
    <row r="21184" spans="19:19" x14ac:dyDescent="0.2">
      <c r="S21184"/>
    </row>
    <row r="21185" spans="19:19" x14ac:dyDescent="0.2">
      <c r="S21185"/>
    </row>
    <row r="21186" spans="19:19" x14ac:dyDescent="0.2">
      <c r="S21186"/>
    </row>
    <row r="21187" spans="19:19" x14ac:dyDescent="0.2">
      <c r="S21187"/>
    </row>
    <row r="21188" spans="19:19" x14ac:dyDescent="0.2">
      <c r="S21188"/>
    </row>
    <row r="21189" spans="19:19" x14ac:dyDescent="0.2">
      <c r="S21189"/>
    </row>
    <row r="21190" spans="19:19" x14ac:dyDescent="0.2">
      <c r="S21190"/>
    </row>
    <row r="21191" spans="19:19" x14ac:dyDescent="0.2">
      <c r="S21191"/>
    </row>
    <row r="21192" spans="19:19" x14ac:dyDescent="0.2">
      <c r="S21192"/>
    </row>
    <row r="21193" spans="19:19" x14ac:dyDescent="0.2">
      <c r="S21193"/>
    </row>
    <row r="21194" spans="19:19" x14ac:dyDescent="0.2">
      <c r="S21194"/>
    </row>
    <row r="21195" spans="19:19" x14ac:dyDescent="0.2">
      <c r="S21195"/>
    </row>
    <row r="21196" spans="19:19" x14ac:dyDescent="0.2">
      <c r="S21196"/>
    </row>
    <row r="21197" spans="19:19" x14ac:dyDescent="0.2">
      <c r="S21197"/>
    </row>
    <row r="21198" spans="19:19" x14ac:dyDescent="0.2">
      <c r="S21198"/>
    </row>
    <row r="21199" spans="19:19" x14ac:dyDescent="0.2">
      <c r="S21199"/>
    </row>
    <row r="21200" spans="19:19" x14ac:dyDescent="0.2">
      <c r="S21200"/>
    </row>
    <row r="21201" spans="19:19" x14ac:dyDescent="0.2">
      <c r="S21201"/>
    </row>
    <row r="21202" spans="19:19" x14ac:dyDescent="0.2">
      <c r="S21202"/>
    </row>
    <row r="21203" spans="19:19" x14ac:dyDescent="0.2">
      <c r="S21203"/>
    </row>
    <row r="21204" spans="19:19" x14ac:dyDescent="0.2">
      <c r="S21204"/>
    </row>
    <row r="21205" spans="19:19" x14ac:dyDescent="0.2">
      <c r="S21205"/>
    </row>
    <row r="21206" spans="19:19" x14ac:dyDescent="0.2">
      <c r="S21206"/>
    </row>
    <row r="21207" spans="19:19" x14ac:dyDescent="0.2">
      <c r="S21207"/>
    </row>
    <row r="21208" spans="19:19" x14ac:dyDescent="0.2">
      <c r="S21208"/>
    </row>
    <row r="21209" spans="19:19" x14ac:dyDescent="0.2">
      <c r="S21209"/>
    </row>
    <row r="21210" spans="19:19" x14ac:dyDescent="0.2">
      <c r="S21210"/>
    </row>
    <row r="21211" spans="19:19" x14ac:dyDescent="0.2">
      <c r="S21211"/>
    </row>
    <row r="21212" spans="19:19" x14ac:dyDescent="0.2">
      <c r="S21212"/>
    </row>
    <row r="21213" spans="19:19" x14ac:dyDescent="0.2">
      <c r="S21213"/>
    </row>
    <row r="21214" spans="19:19" x14ac:dyDescent="0.2">
      <c r="S21214"/>
    </row>
    <row r="21215" spans="19:19" x14ac:dyDescent="0.2">
      <c r="S21215"/>
    </row>
    <row r="21216" spans="19:19" x14ac:dyDescent="0.2">
      <c r="S21216"/>
    </row>
    <row r="21217" spans="19:19" x14ac:dyDescent="0.2">
      <c r="S21217"/>
    </row>
    <row r="21218" spans="19:19" x14ac:dyDescent="0.2">
      <c r="S21218"/>
    </row>
    <row r="21219" spans="19:19" x14ac:dyDescent="0.2">
      <c r="S21219"/>
    </row>
    <row r="21220" spans="19:19" x14ac:dyDescent="0.2">
      <c r="S21220"/>
    </row>
    <row r="21221" spans="19:19" x14ac:dyDescent="0.2">
      <c r="S21221"/>
    </row>
    <row r="21222" spans="19:19" x14ac:dyDescent="0.2">
      <c r="S21222"/>
    </row>
    <row r="21223" spans="19:19" x14ac:dyDescent="0.2">
      <c r="S21223"/>
    </row>
    <row r="21224" spans="19:19" x14ac:dyDescent="0.2">
      <c r="S21224"/>
    </row>
    <row r="21225" spans="19:19" x14ac:dyDescent="0.2">
      <c r="S21225"/>
    </row>
    <row r="21226" spans="19:19" x14ac:dyDescent="0.2">
      <c r="S21226"/>
    </row>
    <row r="21227" spans="19:19" x14ac:dyDescent="0.2">
      <c r="S21227"/>
    </row>
    <row r="21228" spans="19:19" x14ac:dyDescent="0.2">
      <c r="S21228"/>
    </row>
    <row r="21229" spans="19:19" x14ac:dyDescent="0.2">
      <c r="S21229"/>
    </row>
    <row r="21230" spans="19:19" x14ac:dyDescent="0.2">
      <c r="S21230"/>
    </row>
    <row r="21231" spans="19:19" x14ac:dyDescent="0.2">
      <c r="S21231"/>
    </row>
    <row r="21232" spans="19:19" x14ac:dyDescent="0.2">
      <c r="S21232"/>
    </row>
    <row r="21233" spans="19:19" x14ac:dyDescent="0.2">
      <c r="S21233"/>
    </row>
    <row r="21234" spans="19:19" x14ac:dyDescent="0.2">
      <c r="S21234"/>
    </row>
    <row r="21235" spans="19:19" x14ac:dyDescent="0.2">
      <c r="S21235"/>
    </row>
    <row r="21236" spans="19:19" x14ac:dyDescent="0.2">
      <c r="S21236"/>
    </row>
    <row r="21237" spans="19:19" x14ac:dyDescent="0.2">
      <c r="S21237"/>
    </row>
    <row r="21238" spans="19:19" x14ac:dyDescent="0.2">
      <c r="S21238"/>
    </row>
    <row r="21239" spans="19:19" x14ac:dyDescent="0.2">
      <c r="S21239"/>
    </row>
    <row r="21240" spans="19:19" x14ac:dyDescent="0.2">
      <c r="S21240"/>
    </row>
    <row r="21241" spans="19:19" x14ac:dyDescent="0.2">
      <c r="S21241"/>
    </row>
    <row r="21242" spans="19:19" x14ac:dyDescent="0.2">
      <c r="S21242"/>
    </row>
    <row r="21243" spans="19:19" x14ac:dyDescent="0.2">
      <c r="S21243"/>
    </row>
    <row r="21244" spans="19:19" x14ac:dyDescent="0.2">
      <c r="S21244"/>
    </row>
    <row r="21245" spans="19:19" x14ac:dyDescent="0.2">
      <c r="S21245"/>
    </row>
    <row r="21246" spans="19:19" x14ac:dyDescent="0.2">
      <c r="S21246"/>
    </row>
    <row r="21247" spans="19:19" x14ac:dyDescent="0.2">
      <c r="S21247"/>
    </row>
    <row r="21248" spans="19:19" x14ac:dyDescent="0.2">
      <c r="S21248"/>
    </row>
    <row r="21249" spans="19:19" x14ac:dyDescent="0.2">
      <c r="S21249"/>
    </row>
    <row r="21250" spans="19:19" x14ac:dyDescent="0.2">
      <c r="S21250"/>
    </row>
    <row r="21251" spans="19:19" x14ac:dyDescent="0.2">
      <c r="S21251"/>
    </row>
    <row r="21252" spans="19:19" x14ac:dyDescent="0.2">
      <c r="S21252"/>
    </row>
    <row r="21253" spans="19:19" x14ac:dyDescent="0.2">
      <c r="S21253"/>
    </row>
    <row r="21254" spans="19:19" x14ac:dyDescent="0.2">
      <c r="S21254"/>
    </row>
    <row r="21255" spans="19:19" x14ac:dyDescent="0.2">
      <c r="S21255"/>
    </row>
    <row r="21256" spans="19:19" x14ac:dyDescent="0.2">
      <c r="S21256"/>
    </row>
    <row r="21257" spans="19:19" x14ac:dyDescent="0.2">
      <c r="S21257"/>
    </row>
    <row r="21258" spans="19:19" x14ac:dyDescent="0.2">
      <c r="S21258"/>
    </row>
    <row r="21259" spans="19:19" x14ac:dyDescent="0.2">
      <c r="S21259"/>
    </row>
    <row r="21260" spans="19:19" x14ac:dyDescent="0.2">
      <c r="S21260"/>
    </row>
    <row r="21261" spans="19:19" x14ac:dyDescent="0.2">
      <c r="S21261"/>
    </row>
    <row r="21262" spans="19:19" x14ac:dyDescent="0.2">
      <c r="S21262"/>
    </row>
    <row r="21263" spans="19:19" x14ac:dyDescent="0.2">
      <c r="S21263"/>
    </row>
    <row r="21264" spans="19:19" x14ac:dyDescent="0.2">
      <c r="S21264"/>
    </row>
    <row r="21265" spans="19:19" x14ac:dyDescent="0.2">
      <c r="S21265"/>
    </row>
    <row r="21266" spans="19:19" x14ac:dyDescent="0.2">
      <c r="S21266"/>
    </row>
    <row r="21267" spans="19:19" x14ac:dyDescent="0.2">
      <c r="S21267"/>
    </row>
    <row r="21268" spans="19:19" x14ac:dyDescent="0.2">
      <c r="S21268"/>
    </row>
    <row r="21269" spans="19:19" x14ac:dyDescent="0.2">
      <c r="S21269"/>
    </row>
    <row r="21270" spans="19:19" x14ac:dyDescent="0.2">
      <c r="S21270"/>
    </row>
    <row r="21271" spans="19:19" x14ac:dyDescent="0.2">
      <c r="S21271"/>
    </row>
    <row r="21272" spans="19:19" x14ac:dyDescent="0.2">
      <c r="S21272"/>
    </row>
    <row r="21273" spans="19:19" x14ac:dyDescent="0.2">
      <c r="S21273"/>
    </row>
    <row r="21274" spans="19:19" x14ac:dyDescent="0.2">
      <c r="S21274"/>
    </row>
    <row r="21275" spans="19:19" x14ac:dyDescent="0.2">
      <c r="S21275"/>
    </row>
    <row r="21276" spans="19:19" x14ac:dyDescent="0.2">
      <c r="S21276"/>
    </row>
    <row r="21277" spans="19:19" x14ac:dyDescent="0.2">
      <c r="S21277"/>
    </row>
    <row r="21278" spans="19:19" x14ac:dyDescent="0.2">
      <c r="S21278"/>
    </row>
    <row r="21279" spans="19:19" x14ac:dyDescent="0.2">
      <c r="S21279"/>
    </row>
    <row r="21280" spans="19:19" x14ac:dyDescent="0.2">
      <c r="S21280"/>
    </row>
    <row r="21281" spans="19:19" x14ac:dyDescent="0.2">
      <c r="S21281"/>
    </row>
    <row r="21282" spans="19:19" x14ac:dyDescent="0.2">
      <c r="S21282"/>
    </row>
    <row r="21283" spans="19:19" x14ac:dyDescent="0.2">
      <c r="S21283"/>
    </row>
    <row r="21284" spans="19:19" x14ac:dyDescent="0.2">
      <c r="S21284"/>
    </row>
    <row r="21285" spans="19:19" x14ac:dyDescent="0.2">
      <c r="S21285"/>
    </row>
    <row r="21286" spans="19:19" x14ac:dyDescent="0.2">
      <c r="S21286"/>
    </row>
    <row r="21287" spans="19:19" x14ac:dyDescent="0.2">
      <c r="S21287"/>
    </row>
    <row r="21288" spans="19:19" x14ac:dyDescent="0.2">
      <c r="S21288"/>
    </row>
    <row r="21289" spans="19:19" x14ac:dyDescent="0.2">
      <c r="S21289"/>
    </row>
    <row r="21290" spans="19:19" x14ac:dyDescent="0.2">
      <c r="S21290"/>
    </row>
    <row r="21291" spans="19:19" x14ac:dyDescent="0.2">
      <c r="S21291"/>
    </row>
    <row r="21292" spans="19:19" x14ac:dyDescent="0.2">
      <c r="S21292"/>
    </row>
    <row r="21293" spans="19:19" x14ac:dyDescent="0.2">
      <c r="S21293"/>
    </row>
    <row r="21294" spans="19:19" x14ac:dyDescent="0.2">
      <c r="S21294"/>
    </row>
    <row r="21295" spans="19:19" x14ac:dyDescent="0.2">
      <c r="S21295"/>
    </row>
    <row r="21296" spans="19:19" x14ac:dyDescent="0.2">
      <c r="S21296"/>
    </row>
    <row r="21297" spans="19:19" x14ac:dyDescent="0.2">
      <c r="S21297"/>
    </row>
    <row r="21298" spans="19:19" x14ac:dyDescent="0.2">
      <c r="S21298"/>
    </row>
    <row r="21299" spans="19:19" x14ac:dyDescent="0.2">
      <c r="S21299"/>
    </row>
    <row r="21300" spans="19:19" x14ac:dyDescent="0.2">
      <c r="S21300"/>
    </row>
    <row r="21301" spans="19:19" x14ac:dyDescent="0.2">
      <c r="S21301"/>
    </row>
    <row r="21302" spans="19:19" x14ac:dyDescent="0.2">
      <c r="S21302"/>
    </row>
    <row r="21303" spans="19:19" x14ac:dyDescent="0.2">
      <c r="S21303"/>
    </row>
    <row r="21304" spans="19:19" x14ac:dyDescent="0.2">
      <c r="S21304"/>
    </row>
    <row r="21305" spans="19:19" x14ac:dyDescent="0.2">
      <c r="S21305"/>
    </row>
    <row r="21306" spans="19:19" x14ac:dyDescent="0.2">
      <c r="S21306"/>
    </row>
    <row r="21307" spans="19:19" x14ac:dyDescent="0.2">
      <c r="S21307"/>
    </row>
    <row r="21308" spans="19:19" x14ac:dyDescent="0.2">
      <c r="S21308"/>
    </row>
    <row r="21309" spans="19:19" x14ac:dyDescent="0.2">
      <c r="S21309"/>
    </row>
    <row r="21310" spans="19:19" x14ac:dyDescent="0.2">
      <c r="S21310"/>
    </row>
    <row r="21311" spans="19:19" x14ac:dyDescent="0.2">
      <c r="S21311"/>
    </row>
    <row r="21312" spans="19:19" x14ac:dyDescent="0.2">
      <c r="S21312"/>
    </row>
    <row r="21313" spans="19:19" x14ac:dyDescent="0.2">
      <c r="S21313"/>
    </row>
    <row r="21314" spans="19:19" x14ac:dyDescent="0.2">
      <c r="S21314"/>
    </row>
    <row r="21315" spans="19:19" x14ac:dyDescent="0.2">
      <c r="S21315"/>
    </row>
    <row r="21316" spans="19:19" x14ac:dyDescent="0.2">
      <c r="S21316"/>
    </row>
    <row r="21317" spans="19:19" x14ac:dyDescent="0.2">
      <c r="S21317"/>
    </row>
    <row r="21318" spans="19:19" x14ac:dyDescent="0.2">
      <c r="S21318"/>
    </row>
    <row r="21319" spans="19:19" x14ac:dyDescent="0.2">
      <c r="S21319"/>
    </row>
    <row r="21320" spans="19:19" x14ac:dyDescent="0.2">
      <c r="S21320"/>
    </row>
    <row r="21321" spans="19:19" x14ac:dyDescent="0.2">
      <c r="S21321"/>
    </row>
    <row r="21322" spans="19:19" x14ac:dyDescent="0.2">
      <c r="S21322"/>
    </row>
    <row r="21323" spans="19:19" x14ac:dyDescent="0.2">
      <c r="S21323"/>
    </row>
    <row r="21324" spans="19:19" x14ac:dyDescent="0.2">
      <c r="S21324"/>
    </row>
    <row r="21325" spans="19:19" x14ac:dyDescent="0.2">
      <c r="S21325"/>
    </row>
    <row r="21326" spans="19:19" x14ac:dyDescent="0.2">
      <c r="S21326"/>
    </row>
    <row r="21327" spans="19:19" x14ac:dyDescent="0.2">
      <c r="S21327"/>
    </row>
    <row r="21328" spans="19:19" x14ac:dyDescent="0.2">
      <c r="S21328"/>
    </row>
    <row r="21329" spans="19:19" x14ac:dyDescent="0.2">
      <c r="S21329"/>
    </row>
    <row r="21330" spans="19:19" x14ac:dyDescent="0.2">
      <c r="S21330"/>
    </row>
    <row r="21331" spans="19:19" x14ac:dyDescent="0.2">
      <c r="S21331"/>
    </row>
    <row r="21332" spans="19:19" x14ac:dyDescent="0.2">
      <c r="S21332"/>
    </row>
    <row r="21333" spans="19:19" x14ac:dyDescent="0.2">
      <c r="S21333"/>
    </row>
    <row r="21334" spans="19:19" x14ac:dyDescent="0.2">
      <c r="S21334"/>
    </row>
    <row r="21335" spans="19:19" x14ac:dyDescent="0.2">
      <c r="S21335"/>
    </row>
    <row r="21336" spans="19:19" x14ac:dyDescent="0.2">
      <c r="S21336"/>
    </row>
    <row r="21337" spans="19:19" x14ac:dyDescent="0.2">
      <c r="S21337"/>
    </row>
    <row r="21338" spans="19:19" x14ac:dyDescent="0.2">
      <c r="S21338"/>
    </row>
    <row r="21339" spans="19:19" x14ac:dyDescent="0.2">
      <c r="S21339"/>
    </row>
    <row r="21340" spans="19:19" x14ac:dyDescent="0.2">
      <c r="S21340"/>
    </row>
    <row r="21341" spans="19:19" x14ac:dyDescent="0.2">
      <c r="S21341"/>
    </row>
    <row r="21342" spans="19:19" x14ac:dyDescent="0.2">
      <c r="S21342"/>
    </row>
    <row r="21343" spans="19:19" x14ac:dyDescent="0.2">
      <c r="S21343"/>
    </row>
    <row r="21344" spans="19:19" x14ac:dyDescent="0.2">
      <c r="S21344"/>
    </row>
    <row r="21345" spans="19:19" x14ac:dyDescent="0.2">
      <c r="S21345"/>
    </row>
    <row r="21346" spans="19:19" x14ac:dyDescent="0.2">
      <c r="S21346"/>
    </row>
    <row r="21347" spans="19:19" x14ac:dyDescent="0.2">
      <c r="S21347"/>
    </row>
    <row r="21348" spans="19:19" x14ac:dyDescent="0.2">
      <c r="S21348"/>
    </row>
    <row r="21349" spans="19:19" x14ac:dyDescent="0.2">
      <c r="S21349"/>
    </row>
    <row r="21350" spans="19:19" x14ac:dyDescent="0.2">
      <c r="S21350"/>
    </row>
    <row r="21351" spans="19:19" x14ac:dyDescent="0.2">
      <c r="S21351"/>
    </row>
    <row r="21352" spans="19:19" x14ac:dyDescent="0.2">
      <c r="S21352"/>
    </row>
    <row r="21353" spans="19:19" x14ac:dyDescent="0.2">
      <c r="S21353"/>
    </row>
    <row r="21354" spans="19:19" x14ac:dyDescent="0.2">
      <c r="S21354"/>
    </row>
    <row r="21355" spans="19:19" x14ac:dyDescent="0.2">
      <c r="S21355"/>
    </row>
    <row r="21356" spans="19:19" x14ac:dyDescent="0.2">
      <c r="S21356"/>
    </row>
    <row r="21357" spans="19:19" x14ac:dyDescent="0.2">
      <c r="S21357"/>
    </row>
    <row r="21358" spans="19:19" x14ac:dyDescent="0.2">
      <c r="S21358"/>
    </row>
    <row r="21359" spans="19:19" x14ac:dyDescent="0.2">
      <c r="S21359"/>
    </row>
    <row r="21360" spans="19:19" x14ac:dyDescent="0.2">
      <c r="S21360"/>
    </row>
    <row r="21361" spans="19:19" x14ac:dyDescent="0.2">
      <c r="S21361"/>
    </row>
    <row r="21362" spans="19:19" x14ac:dyDescent="0.2">
      <c r="S21362"/>
    </row>
    <row r="21363" spans="19:19" x14ac:dyDescent="0.2">
      <c r="S21363"/>
    </row>
    <row r="21364" spans="19:19" x14ac:dyDescent="0.2">
      <c r="S21364"/>
    </row>
    <row r="21365" spans="19:19" x14ac:dyDescent="0.2">
      <c r="S21365"/>
    </row>
    <row r="21366" spans="19:19" x14ac:dyDescent="0.2">
      <c r="S21366"/>
    </row>
    <row r="21367" spans="19:19" x14ac:dyDescent="0.2">
      <c r="S21367"/>
    </row>
    <row r="21368" spans="19:19" x14ac:dyDescent="0.2">
      <c r="S21368"/>
    </row>
    <row r="21369" spans="19:19" x14ac:dyDescent="0.2">
      <c r="S21369"/>
    </row>
    <row r="21370" spans="19:19" x14ac:dyDescent="0.2">
      <c r="S21370"/>
    </row>
    <row r="21371" spans="19:19" x14ac:dyDescent="0.2">
      <c r="S21371"/>
    </row>
    <row r="21372" spans="19:19" x14ac:dyDescent="0.2">
      <c r="S21372"/>
    </row>
    <row r="21373" spans="19:19" x14ac:dyDescent="0.2">
      <c r="S21373"/>
    </row>
    <row r="21374" spans="19:19" x14ac:dyDescent="0.2">
      <c r="S21374"/>
    </row>
    <row r="21375" spans="19:19" x14ac:dyDescent="0.2">
      <c r="S21375"/>
    </row>
    <row r="21376" spans="19:19" x14ac:dyDescent="0.2">
      <c r="S21376"/>
    </row>
    <row r="21377" spans="19:19" x14ac:dyDescent="0.2">
      <c r="S21377"/>
    </row>
    <row r="21378" spans="19:19" x14ac:dyDescent="0.2">
      <c r="S21378"/>
    </row>
    <row r="21379" spans="19:19" x14ac:dyDescent="0.2">
      <c r="S21379"/>
    </row>
    <row r="21380" spans="19:19" x14ac:dyDescent="0.2">
      <c r="S21380"/>
    </row>
    <row r="21381" spans="19:19" x14ac:dyDescent="0.2">
      <c r="S21381"/>
    </row>
    <row r="21382" spans="19:19" x14ac:dyDescent="0.2">
      <c r="S21382"/>
    </row>
    <row r="21383" spans="19:19" x14ac:dyDescent="0.2">
      <c r="S21383"/>
    </row>
    <row r="21384" spans="19:19" x14ac:dyDescent="0.2">
      <c r="S21384"/>
    </row>
    <row r="21385" spans="19:19" x14ac:dyDescent="0.2">
      <c r="S21385"/>
    </row>
    <row r="21386" spans="19:19" x14ac:dyDescent="0.2">
      <c r="S21386"/>
    </row>
    <row r="21387" spans="19:19" x14ac:dyDescent="0.2">
      <c r="S21387"/>
    </row>
    <row r="21388" spans="19:19" x14ac:dyDescent="0.2">
      <c r="S21388"/>
    </row>
    <row r="21389" spans="19:19" x14ac:dyDescent="0.2">
      <c r="S21389"/>
    </row>
    <row r="21390" spans="19:19" x14ac:dyDescent="0.2">
      <c r="S21390"/>
    </row>
    <row r="21391" spans="19:19" x14ac:dyDescent="0.2">
      <c r="S21391"/>
    </row>
    <row r="21392" spans="19:19" x14ac:dyDescent="0.2">
      <c r="S21392"/>
    </row>
    <row r="21393" spans="19:19" x14ac:dyDescent="0.2">
      <c r="S21393"/>
    </row>
    <row r="21394" spans="19:19" x14ac:dyDescent="0.2">
      <c r="S21394"/>
    </row>
    <row r="21395" spans="19:19" x14ac:dyDescent="0.2">
      <c r="S21395"/>
    </row>
    <row r="21396" spans="19:19" x14ac:dyDescent="0.2">
      <c r="S21396"/>
    </row>
    <row r="21397" spans="19:19" x14ac:dyDescent="0.2">
      <c r="S21397"/>
    </row>
    <row r="21398" spans="19:19" x14ac:dyDescent="0.2">
      <c r="S21398"/>
    </row>
    <row r="21399" spans="19:19" x14ac:dyDescent="0.2">
      <c r="S21399"/>
    </row>
    <row r="21400" spans="19:19" x14ac:dyDescent="0.2">
      <c r="S21400"/>
    </row>
    <row r="21401" spans="19:19" x14ac:dyDescent="0.2">
      <c r="S21401"/>
    </row>
    <row r="21402" spans="19:19" x14ac:dyDescent="0.2">
      <c r="S21402"/>
    </row>
    <row r="21403" spans="19:19" x14ac:dyDescent="0.2">
      <c r="S21403"/>
    </row>
    <row r="21404" spans="19:19" x14ac:dyDescent="0.2">
      <c r="S21404"/>
    </row>
    <row r="21405" spans="19:19" x14ac:dyDescent="0.2">
      <c r="S21405"/>
    </row>
    <row r="21406" spans="19:19" x14ac:dyDescent="0.2">
      <c r="S21406"/>
    </row>
    <row r="21407" spans="19:19" x14ac:dyDescent="0.2">
      <c r="S21407"/>
    </row>
    <row r="21408" spans="19:19" x14ac:dyDescent="0.2">
      <c r="S21408"/>
    </row>
    <row r="21409" spans="19:19" x14ac:dyDescent="0.2">
      <c r="S21409"/>
    </row>
    <row r="21410" spans="19:19" x14ac:dyDescent="0.2">
      <c r="S21410"/>
    </row>
    <row r="21411" spans="19:19" x14ac:dyDescent="0.2">
      <c r="S21411"/>
    </row>
    <row r="21412" spans="19:19" x14ac:dyDescent="0.2">
      <c r="S21412"/>
    </row>
    <row r="21413" spans="19:19" x14ac:dyDescent="0.2">
      <c r="S21413"/>
    </row>
    <row r="21414" spans="19:19" x14ac:dyDescent="0.2">
      <c r="S21414"/>
    </row>
    <row r="21415" spans="19:19" x14ac:dyDescent="0.2">
      <c r="S21415"/>
    </row>
    <row r="21416" spans="19:19" x14ac:dyDescent="0.2">
      <c r="S21416"/>
    </row>
    <row r="21417" spans="19:19" x14ac:dyDescent="0.2">
      <c r="S21417"/>
    </row>
    <row r="21418" spans="19:19" x14ac:dyDescent="0.2">
      <c r="S21418"/>
    </row>
    <row r="21419" spans="19:19" x14ac:dyDescent="0.2">
      <c r="S21419"/>
    </row>
    <row r="21420" spans="19:19" x14ac:dyDescent="0.2">
      <c r="S21420"/>
    </row>
    <row r="21421" spans="19:19" x14ac:dyDescent="0.2">
      <c r="S21421"/>
    </row>
    <row r="21422" spans="19:19" x14ac:dyDescent="0.2">
      <c r="S21422"/>
    </row>
    <row r="21423" spans="19:19" x14ac:dyDescent="0.2">
      <c r="S21423"/>
    </row>
    <row r="21424" spans="19:19" x14ac:dyDescent="0.2">
      <c r="S21424"/>
    </row>
    <row r="21425" spans="19:19" x14ac:dyDescent="0.2">
      <c r="S21425"/>
    </row>
    <row r="21426" spans="19:19" x14ac:dyDescent="0.2">
      <c r="S21426"/>
    </row>
    <row r="21427" spans="19:19" x14ac:dyDescent="0.2">
      <c r="S21427"/>
    </row>
    <row r="21428" spans="19:19" x14ac:dyDescent="0.2">
      <c r="S21428"/>
    </row>
    <row r="21429" spans="19:19" x14ac:dyDescent="0.2">
      <c r="S21429"/>
    </row>
    <row r="21430" spans="19:19" x14ac:dyDescent="0.2">
      <c r="S21430"/>
    </row>
    <row r="21431" spans="19:19" x14ac:dyDescent="0.2">
      <c r="S21431"/>
    </row>
    <row r="21432" spans="19:19" x14ac:dyDescent="0.2">
      <c r="S21432"/>
    </row>
    <row r="21433" spans="19:19" x14ac:dyDescent="0.2">
      <c r="S21433"/>
    </row>
    <row r="21434" spans="19:19" x14ac:dyDescent="0.2">
      <c r="S21434"/>
    </row>
    <row r="21435" spans="19:19" x14ac:dyDescent="0.2">
      <c r="S21435"/>
    </row>
    <row r="21436" spans="19:19" x14ac:dyDescent="0.2">
      <c r="S21436"/>
    </row>
    <row r="21437" spans="19:19" x14ac:dyDescent="0.2">
      <c r="S21437"/>
    </row>
    <row r="21438" spans="19:19" x14ac:dyDescent="0.2">
      <c r="S21438"/>
    </row>
    <row r="21439" spans="19:19" x14ac:dyDescent="0.2">
      <c r="S21439"/>
    </row>
    <row r="21440" spans="19:19" x14ac:dyDescent="0.2">
      <c r="S21440"/>
    </row>
    <row r="21441" spans="19:19" x14ac:dyDescent="0.2">
      <c r="S21441"/>
    </row>
    <row r="21442" spans="19:19" x14ac:dyDescent="0.2">
      <c r="S21442"/>
    </row>
    <row r="21443" spans="19:19" x14ac:dyDescent="0.2">
      <c r="S21443"/>
    </row>
    <row r="21444" spans="19:19" x14ac:dyDescent="0.2">
      <c r="S21444"/>
    </row>
    <row r="21445" spans="19:19" x14ac:dyDescent="0.2">
      <c r="S21445"/>
    </row>
    <row r="21446" spans="19:19" x14ac:dyDescent="0.2">
      <c r="S21446"/>
    </row>
    <row r="21447" spans="19:19" x14ac:dyDescent="0.2">
      <c r="S21447"/>
    </row>
    <row r="21448" spans="19:19" x14ac:dyDescent="0.2">
      <c r="S21448"/>
    </row>
    <row r="21449" spans="19:19" x14ac:dyDescent="0.2">
      <c r="S21449"/>
    </row>
    <row r="21450" spans="19:19" x14ac:dyDescent="0.2">
      <c r="S21450"/>
    </row>
    <row r="21451" spans="19:19" x14ac:dyDescent="0.2">
      <c r="S21451"/>
    </row>
    <row r="21452" spans="19:19" x14ac:dyDescent="0.2">
      <c r="S21452"/>
    </row>
    <row r="21453" spans="19:19" x14ac:dyDescent="0.2">
      <c r="S21453"/>
    </row>
    <row r="21454" spans="19:19" x14ac:dyDescent="0.2">
      <c r="S21454"/>
    </row>
    <row r="21455" spans="19:19" x14ac:dyDescent="0.2">
      <c r="S21455"/>
    </row>
    <row r="21456" spans="19:19" x14ac:dyDescent="0.2">
      <c r="S21456"/>
    </row>
    <row r="21457" spans="19:19" x14ac:dyDescent="0.2">
      <c r="S21457"/>
    </row>
    <row r="21458" spans="19:19" x14ac:dyDescent="0.2">
      <c r="S21458"/>
    </row>
    <row r="21459" spans="19:19" x14ac:dyDescent="0.2">
      <c r="S21459"/>
    </row>
    <row r="21460" spans="19:19" x14ac:dyDescent="0.2">
      <c r="S21460"/>
    </row>
    <row r="21461" spans="19:19" x14ac:dyDescent="0.2">
      <c r="S21461"/>
    </row>
    <row r="21462" spans="19:19" x14ac:dyDescent="0.2">
      <c r="S21462"/>
    </row>
    <row r="21463" spans="19:19" x14ac:dyDescent="0.2">
      <c r="S21463"/>
    </row>
    <row r="21464" spans="19:19" x14ac:dyDescent="0.2">
      <c r="S21464"/>
    </row>
    <row r="21465" spans="19:19" x14ac:dyDescent="0.2">
      <c r="S21465"/>
    </row>
    <row r="21466" spans="19:19" x14ac:dyDescent="0.2">
      <c r="S21466"/>
    </row>
    <row r="21467" spans="19:19" x14ac:dyDescent="0.2">
      <c r="S21467"/>
    </row>
    <row r="21468" spans="19:19" x14ac:dyDescent="0.2">
      <c r="S21468"/>
    </row>
    <row r="21469" spans="19:19" x14ac:dyDescent="0.2">
      <c r="S21469"/>
    </row>
    <row r="21470" spans="19:19" x14ac:dyDescent="0.2">
      <c r="S21470"/>
    </row>
    <row r="21471" spans="19:19" x14ac:dyDescent="0.2">
      <c r="S21471"/>
    </row>
    <row r="21472" spans="19:19" x14ac:dyDescent="0.2">
      <c r="S21472"/>
    </row>
    <row r="21473" spans="19:19" x14ac:dyDescent="0.2">
      <c r="S21473"/>
    </row>
    <row r="21474" spans="19:19" x14ac:dyDescent="0.2">
      <c r="S21474"/>
    </row>
    <row r="21475" spans="19:19" x14ac:dyDescent="0.2">
      <c r="S21475"/>
    </row>
    <row r="21476" spans="19:19" x14ac:dyDescent="0.2">
      <c r="S21476"/>
    </row>
    <row r="21477" spans="19:19" x14ac:dyDescent="0.2">
      <c r="S21477"/>
    </row>
    <row r="21478" spans="19:19" x14ac:dyDescent="0.2">
      <c r="S21478"/>
    </row>
    <row r="21479" spans="19:19" x14ac:dyDescent="0.2">
      <c r="S21479"/>
    </row>
    <row r="21480" spans="19:19" x14ac:dyDescent="0.2">
      <c r="S21480"/>
    </row>
    <row r="21481" spans="19:19" x14ac:dyDescent="0.2">
      <c r="S21481"/>
    </row>
    <row r="21482" spans="19:19" x14ac:dyDescent="0.2">
      <c r="S21482"/>
    </row>
    <row r="21483" spans="19:19" x14ac:dyDescent="0.2">
      <c r="S21483"/>
    </row>
    <row r="21484" spans="19:19" x14ac:dyDescent="0.2">
      <c r="S21484"/>
    </row>
    <row r="21485" spans="19:19" x14ac:dyDescent="0.2">
      <c r="S21485"/>
    </row>
    <row r="21486" spans="19:19" x14ac:dyDescent="0.2">
      <c r="S21486"/>
    </row>
    <row r="21487" spans="19:19" x14ac:dyDescent="0.2">
      <c r="S21487"/>
    </row>
    <row r="21488" spans="19:19" x14ac:dyDescent="0.2">
      <c r="S21488"/>
    </row>
    <row r="21489" spans="19:19" x14ac:dyDescent="0.2">
      <c r="S21489"/>
    </row>
    <row r="21490" spans="19:19" x14ac:dyDescent="0.2">
      <c r="S21490"/>
    </row>
    <row r="21491" spans="19:19" x14ac:dyDescent="0.2">
      <c r="S21491"/>
    </row>
    <row r="21492" spans="19:19" x14ac:dyDescent="0.2">
      <c r="S21492"/>
    </row>
    <row r="21493" spans="19:19" x14ac:dyDescent="0.2">
      <c r="S21493"/>
    </row>
    <row r="21494" spans="19:19" x14ac:dyDescent="0.2">
      <c r="S21494"/>
    </row>
    <row r="21495" spans="19:19" x14ac:dyDescent="0.2">
      <c r="S21495"/>
    </row>
    <row r="21496" spans="19:19" x14ac:dyDescent="0.2">
      <c r="S21496"/>
    </row>
    <row r="21497" spans="19:19" x14ac:dyDescent="0.2">
      <c r="S21497"/>
    </row>
    <row r="21498" spans="19:19" x14ac:dyDescent="0.2">
      <c r="S21498"/>
    </row>
    <row r="21499" spans="19:19" x14ac:dyDescent="0.2">
      <c r="S21499"/>
    </row>
    <row r="21500" spans="19:19" x14ac:dyDescent="0.2">
      <c r="S21500"/>
    </row>
    <row r="21501" spans="19:19" x14ac:dyDescent="0.2">
      <c r="S21501"/>
    </row>
    <row r="21502" spans="19:19" x14ac:dyDescent="0.2">
      <c r="S21502"/>
    </row>
    <row r="21503" spans="19:19" x14ac:dyDescent="0.2">
      <c r="S21503"/>
    </row>
    <row r="21504" spans="19:19" x14ac:dyDescent="0.2">
      <c r="S21504"/>
    </row>
    <row r="21505" spans="19:19" x14ac:dyDescent="0.2">
      <c r="S21505"/>
    </row>
    <row r="21506" spans="19:19" x14ac:dyDescent="0.2">
      <c r="S21506"/>
    </row>
    <row r="21507" spans="19:19" x14ac:dyDescent="0.2">
      <c r="S21507"/>
    </row>
    <row r="21508" spans="19:19" x14ac:dyDescent="0.2">
      <c r="S21508"/>
    </row>
    <row r="21509" spans="19:19" x14ac:dyDescent="0.2">
      <c r="S21509"/>
    </row>
    <row r="21510" spans="19:19" x14ac:dyDescent="0.2">
      <c r="S21510"/>
    </row>
    <row r="21511" spans="19:19" x14ac:dyDescent="0.2">
      <c r="S21511"/>
    </row>
    <row r="21512" spans="19:19" x14ac:dyDescent="0.2">
      <c r="S21512"/>
    </row>
    <row r="21513" spans="19:19" x14ac:dyDescent="0.2">
      <c r="S21513"/>
    </row>
    <row r="21514" spans="19:19" x14ac:dyDescent="0.2">
      <c r="S21514"/>
    </row>
    <row r="21515" spans="19:19" x14ac:dyDescent="0.2">
      <c r="S21515"/>
    </row>
    <row r="21516" spans="19:19" x14ac:dyDescent="0.2">
      <c r="S21516"/>
    </row>
    <row r="21517" spans="19:19" x14ac:dyDescent="0.2">
      <c r="S21517"/>
    </row>
    <row r="21518" spans="19:19" x14ac:dyDescent="0.2">
      <c r="S21518"/>
    </row>
    <row r="21519" spans="19:19" x14ac:dyDescent="0.2">
      <c r="S21519"/>
    </row>
    <row r="21520" spans="19:19" x14ac:dyDescent="0.2">
      <c r="S21520"/>
    </row>
    <row r="21521" spans="19:19" x14ac:dyDescent="0.2">
      <c r="S21521"/>
    </row>
    <row r="21522" spans="19:19" x14ac:dyDescent="0.2">
      <c r="S21522"/>
    </row>
    <row r="21523" spans="19:19" x14ac:dyDescent="0.2">
      <c r="S21523"/>
    </row>
    <row r="21524" spans="19:19" x14ac:dyDescent="0.2">
      <c r="S21524"/>
    </row>
    <row r="21525" spans="19:19" x14ac:dyDescent="0.2">
      <c r="S21525"/>
    </row>
    <row r="21526" spans="19:19" x14ac:dyDescent="0.2">
      <c r="S21526"/>
    </row>
    <row r="21527" spans="19:19" x14ac:dyDescent="0.2">
      <c r="S21527"/>
    </row>
    <row r="21528" spans="19:19" x14ac:dyDescent="0.2">
      <c r="S21528"/>
    </row>
    <row r="21529" spans="19:19" x14ac:dyDescent="0.2">
      <c r="S21529"/>
    </row>
    <row r="21530" spans="19:19" x14ac:dyDescent="0.2">
      <c r="S21530"/>
    </row>
    <row r="21531" spans="19:19" x14ac:dyDescent="0.2">
      <c r="S21531"/>
    </row>
    <row r="21532" spans="19:19" x14ac:dyDescent="0.2">
      <c r="S21532"/>
    </row>
    <row r="21533" spans="19:19" x14ac:dyDescent="0.2">
      <c r="S21533"/>
    </row>
    <row r="21534" spans="19:19" x14ac:dyDescent="0.2">
      <c r="S21534"/>
    </row>
    <row r="21535" spans="19:19" x14ac:dyDescent="0.2">
      <c r="S21535"/>
    </row>
    <row r="21536" spans="19:19" x14ac:dyDescent="0.2">
      <c r="S21536"/>
    </row>
    <row r="21537" spans="19:19" x14ac:dyDescent="0.2">
      <c r="S21537"/>
    </row>
    <row r="21538" spans="19:19" x14ac:dyDescent="0.2">
      <c r="S21538"/>
    </row>
    <row r="21539" spans="19:19" x14ac:dyDescent="0.2">
      <c r="S21539"/>
    </row>
    <row r="21540" spans="19:19" x14ac:dyDescent="0.2">
      <c r="S21540"/>
    </row>
    <row r="21541" spans="19:19" x14ac:dyDescent="0.2">
      <c r="S21541"/>
    </row>
    <row r="21542" spans="19:19" x14ac:dyDescent="0.2">
      <c r="S21542"/>
    </row>
    <row r="21543" spans="19:19" x14ac:dyDescent="0.2">
      <c r="S21543"/>
    </row>
    <row r="21544" spans="19:19" x14ac:dyDescent="0.2">
      <c r="S21544"/>
    </row>
    <row r="21545" spans="19:19" x14ac:dyDescent="0.2">
      <c r="S21545"/>
    </row>
    <row r="21546" spans="19:19" x14ac:dyDescent="0.2">
      <c r="S21546"/>
    </row>
    <row r="21547" spans="19:19" x14ac:dyDescent="0.2">
      <c r="S21547"/>
    </row>
    <row r="21548" spans="19:19" x14ac:dyDescent="0.2">
      <c r="S21548"/>
    </row>
    <row r="21549" spans="19:19" x14ac:dyDescent="0.2">
      <c r="S21549"/>
    </row>
    <row r="21550" spans="19:19" x14ac:dyDescent="0.2">
      <c r="S21550"/>
    </row>
    <row r="21551" spans="19:19" x14ac:dyDescent="0.2">
      <c r="S21551"/>
    </row>
    <row r="21552" spans="19:19" x14ac:dyDescent="0.2">
      <c r="S21552"/>
    </row>
    <row r="21553" spans="19:19" x14ac:dyDescent="0.2">
      <c r="S21553"/>
    </row>
    <row r="21554" spans="19:19" x14ac:dyDescent="0.2">
      <c r="S21554"/>
    </row>
    <row r="21555" spans="19:19" x14ac:dyDescent="0.2">
      <c r="S21555"/>
    </row>
    <row r="21556" spans="19:19" x14ac:dyDescent="0.2">
      <c r="S21556"/>
    </row>
    <row r="21557" spans="19:19" x14ac:dyDescent="0.2">
      <c r="S21557"/>
    </row>
    <row r="21558" spans="19:19" x14ac:dyDescent="0.2">
      <c r="S21558"/>
    </row>
    <row r="21559" spans="19:19" x14ac:dyDescent="0.2">
      <c r="S21559"/>
    </row>
    <row r="21560" spans="19:19" x14ac:dyDescent="0.2">
      <c r="S21560"/>
    </row>
    <row r="21561" spans="19:19" x14ac:dyDescent="0.2">
      <c r="S21561"/>
    </row>
    <row r="21562" spans="19:19" x14ac:dyDescent="0.2">
      <c r="S21562"/>
    </row>
    <row r="21563" spans="19:19" x14ac:dyDescent="0.2">
      <c r="S21563"/>
    </row>
    <row r="21564" spans="19:19" x14ac:dyDescent="0.2">
      <c r="S21564"/>
    </row>
    <row r="21565" spans="19:19" x14ac:dyDescent="0.2">
      <c r="S21565"/>
    </row>
    <row r="21566" spans="19:19" x14ac:dyDescent="0.2">
      <c r="S21566"/>
    </row>
    <row r="21567" spans="19:19" x14ac:dyDescent="0.2">
      <c r="S21567"/>
    </row>
    <row r="21568" spans="19:19" x14ac:dyDescent="0.2">
      <c r="S21568"/>
    </row>
    <row r="21569" spans="19:19" x14ac:dyDescent="0.2">
      <c r="S21569"/>
    </row>
    <row r="21570" spans="19:19" x14ac:dyDescent="0.2">
      <c r="S21570"/>
    </row>
    <row r="21571" spans="19:19" x14ac:dyDescent="0.2">
      <c r="S21571"/>
    </row>
    <row r="21572" spans="19:19" x14ac:dyDescent="0.2">
      <c r="S21572"/>
    </row>
    <row r="21573" spans="19:19" x14ac:dyDescent="0.2">
      <c r="S21573"/>
    </row>
    <row r="21574" spans="19:19" x14ac:dyDescent="0.2">
      <c r="S21574"/>
    </row>
    <row r="21575" spans="19:19" x14ac:dyDescent="0.2">
      <c r="S21575"/>
    </row>
    <row r="21576" spans="19:19" x14ac:dyDescent="0.2">
      <c r="S21576"/>
    </row>
    <row r="21577" spans="19:19" x14ac:dyDescent="0.2">
      <c r="S21577"/>
    </row>
    <row r="21578" spans="19:19" x14ac:dyDescent="0.2">
      <c r="S21578"/>
    </row>
    <row r="21579" spans="19:19" x14ac:dyDescent="0.2">
      <c r="S21579"/>
    </row>
    <row r="21580" spans="19:19" x14ac:dyDescent="0.2">
      <c r="S21580"/>
    </row>
    <row r="21581" spans="19:19" x14ac:dyDescent="0.2">
      <c r="S21581"/>
    </row>
    <row r="21582" spans="19:19" x14ac:dyDescent="0.2">
      <c r="S21582"/>
    </row>
    <row r="21583" spans="19:19" x14ac:dyDescent="0.2">
      <c r="S21583"/>
    </row>
    <row r="21584" spans="19:19" x14ac:dyDescent="0.2">
      <c r="S21584"/>
    </row>
    <row r="21585" spans="19:19" x14ac:dyDescent="0.2">
      <c r="S21585"/>
    </row>
    <row r="21586" spans="19:19" x14ac:dyDescent="0.2">
      <c r="S21586"/>
    </row>
    <row r="21587" spans="19:19" x14ac:dyDescent="0.2">
      <c r="S21587"/>
    </row>
    <row r="21588" spans="19:19" x14ac:dyDescent="0.2">
      <c r="S21588"/>
    </row>
    <row r="21589" spans="19:19" x14ac:dyDescent="0.2">
      <c r="S21589"/>
    </row>
    <row r="21590" spans="19:19" x14ac:dyDescent="0.2">
      <c r="S21590"/>
    </row>
    <row r="21591" spans="19:19" x14ac:dyDescent="0.2">
      <c r="S21591"/>
    </row>
    <row r="21592" spans="19:19" x14ac:dyDescent="0.2">
      <c r="S21592"/>
    </row>
    <row r="21593" spans="19:19" x14ac:dyDescent="0.2">
      <c r="S21593"/>
    </row>
    <row r="21594" spans="19:19" x14ac:dyDescent="0.2">
      <c r="S21594"/>
    </row>
    <row r="21595" spans="19:19" x14ac:dyDescent="0.2">
      <c r="S21595"/>
    </row>
    <row r="21596" spans="19:19" x14ac:dyDescent="0.2">
      <c r="S21596"/>
    </row>
    <row r="21597" spans="19:19" x14ac:dyDescent="0.2">
      <c r="S21597"/>
    </row>
    <row r="21598" spans="19:19" x14ac:dyDescent="0.2">
      <c r="S21598"/>
    </row>
    <row r="21599" spans="19:19" x14ac:dyDescent="0.2">
      <c r="S21599"/>
    </row>
    <row r="21600" spans="19:19" x14ac:dyDescent="0.2">
      <c r="S21600"/>
    </row>
    <row r="21601" spans="19:19" x14ac:dyDescent="0.2">
      <c r="S21601"/>
    </row>
    <row r="21602" spans="19:19" x14ac:dyDescent="0.2">
      <c r="S21602"/>
    </row>
    <row r="21603" spans="19:19" x14ac:dyDescent="0.2">
      <c r="S21603"/>
    </row>
    <row r="21604" spans="19:19" x14ac:dyDescent="0.2">
      <c r="S21604"/>
    </row>
    <row r="21605" spans="19:19" x14ac:dyDescent="0.2">
      <c r="S21605"/>
    </row>
    <row r="21606" spans="19:19" x14ac:dyDescent="0.2">
      <c r="S21606"/>
    </row>
    <row r="21607" spans="19:19" x14ac:dyDescent="0.2">
      <c r="S21607"/>
    </row>
    <row r="21608" spans="19:19" x14ac:dyDescent="0.2">
      <c r="S21608"/>
    </row>
    <row r="21609" spans="19:19" x14ac:dyDescent="0.2">
      <c r="S21609"/>
    </row>
    <row r="21610" spans="19:19" x14ac:dyDescent="0.2">
      <c r="S21610"/>
    </row>
    <row r="21611" spans="19:19" x14ac:dyDescent="0.2">
      <c r="S21611"/>
    </row>
    <row r="21612" spans="19:19" x14ac:dyDescent="0.2">
      <c r="S21612"/>
    </row>
    <row r="21613" spans="19:19" x14ac:dyDescent="0.2">
      <c r="S21613"/>
    </row>
    <row r="21614" spans="19:19" x14ac:dyDescent="0.2">
      <c r="S21614"/>
    </row>
    <row r="21615" spans="19:19" x14ac:dyDescent="0.2">
      <c r="S21615"/>
    </row>
    <row r="21616" spans="19:19" x14ac:dyDescent="0.2">
      <c r="S21616"/>
    </row>
    <row r="21617" spans="19:19" x14ac:dyDescent="0.2">
      <c r="S21617"/>
    </row>
    <row r="21618" spans="19:19" x14ac:dyDescent="0.2">
      <c r="S21618"/>
    </row>
    <row r="21619" spans="19:19" x14ac:dyDescent="0.2">
      <c r="S21619"/>
    </row>
    <row r="21620" spans="19:19" x14ac:dyDescent="0.2">
      <c r="S21620"/>
    </row>
    <row r="21621" spans="19:19" x14ac:dyDescent="0.2">
      <c r="S21621"/>
    </row>
    <row r="21622" spans="19:19" x14ac:dyDescent="0.2">
      <c r="S21622"/>
    </row>
    <row r="21623" spans="19:19" x14ac:dyDescent="0.2">
      <c r="S21623"/>
    </row>
    <row r="21624" spans="19:19" x14ac:dyDescent="0.2">
      <c r="S21624"/>
    </row>
    <row r="21625" spans="19:19" x14ac:dyDescent="0.2">
      <c r="S21625"/>
    </row>
    <row r="21626" spans="19:19" x14ac:dyDescent="0.2">
      <c r="S21626"/>
    </row>
    <row r="21627" spans="19:19" x14ac:dyDescent="0.2">
      <c r="S21627"/>
    </row>
    <row r="21628" spans="19:19" x14ac:dyDescent="0.2">
      <c r="S21628"/>
    </row>
    <row r="21629" spans="19:19" x14ac:dyDescent="0.2">
      <c r="S21629"/>
    </row>
    <row r="21630" spans="19:19" x14ac:dyDescent="0.2">
      <c r="S21630"/>
    </row>
    <row r="21631" spans="19:19" x14ac:dyDescent="0.2">
      <c r="S21631"/>
    </row>
    <row r="21632" spans="19:19" x14ac:dyDescent="0.2">
      <c r="S21632"/>
    </row>
    <row r="21633" spans="19:19" x14ac:dyDescent="0.2">
      <c r="S21633"/>
    </row>
    <row r="21634" spans="19:19" x14ac:dyDescent="0.2">
      <c r="S21634"/>
    </row>
    <row r="21635" spans="19:19" x14ac:dyDescent="0.2">
      <c r="S21635"/>
    </row>
    <row r="21636" spans="19:19" x14ac:dyDescent="0.2">
      <c r="S21636"/>
    </row>
    <row r="21637" spans="19:19" x14ac:dyDescent="0.2">
      <c r="S21637"/>
    </row>
    <row r="21638" spans="19:19" x14ac:dyDescent="0.2">
      <c r="S21638"/>
    </row>
    <row r="21639" spans="19:19" x14ac:dyDescent="0.2">
      <c r="S21639"/>
    </row>
    <row r="21640" spans="19:19" x14ac:dyDescent="0.2">
      <c r="S21640"/>
    </row>
    <row r="21641" spans="19:19" x14ac:dyDescent="0.2">
      <c r="S21641"/>
    </row>
    <row r="21642" spans="19:19" x14ac:dyDescent="0.2">
      <c r="S21642"/>
    </row>
    <row r="21643" spans="19:19" x14ac:dyDescent="0.2">
      <c r="S21643"/>
    </row>
    <row r="21644" spans="19:19" x14ac:dyDescent="0.2">
      <c r="S21644"/>
    </row>
    <row r="21645" spans="19:19" x14ac:dyDescent="0.2">
      <c r="S21645"/>
    </row>
    <row r="21646" spans="19:19" x14ac:dyDescent="0.2">
      <c r="S21646"/>
    </row>
    <row r="21647" spans="19:19" x14ac:dyDescent="0.2">
      <c r="S21647"/>
    </row>
    <row r="21648" spans="19:19" x14ac:dyDescent="0.2">
      <c r="S21648"/>
    </row>
    <row r="21649" spans="19:19" x14ac:dyDescent="0.2">
      <c r="S21649"/>
    </row>
    <row r="21650" spans="19:19" x14ac:dyDescent="0.2">
      <c r="S21650"/>
    </row>
    <row r="21651" spans="19:19" x14ac:dyDescent="0.2">
      <c r="S21651"/>
    </row>
    <row r="21652" spans="19:19" x14ac:dyDescent="0.2">
      <c r="S21652"/>
    </row>
    <row r="21653" spans="19:19" x14ac:dyDescent="0.2">
      <c r="S21653"/>
    </row>
    <row r="21654" spans="19:19" x14ac:dyDescent="0.2">
      <c r="S21654"/>
    </row>
    <row r="21655" spans="19:19" x14ac:dyDescent="0.2">
      <c r="S21655"/>
    </row>
    <row r="21656" spans="19:19" x14ac:dyDescent="0.2">
      <c r="S21656"/>
    </row>
    <row r="21657" spans="19:19" x14ac:dyDescent="0.2">
      <c r="S21657"/>
    </row>
    <row r="21658" spans="19:19" x14ac:dyDescent="0.2">
      <c r="S21658"/>
    </row>
    <row r="21659" spans="19:19" x14ac:dyDescent="0.2">
      <c r="S21659"/>
    </row>
    <row r="21660" spans="19:19" x14ac:dyDescent="0.2">
      <c r="S21660"/>
    </row>
    <row r="21661" spans="19:19" x14ac:dyDescent="0.2">
      <c r="S21661"/>
    </row>
    <row r="21662" spans="19:19" x14ac:dyDescent="0.2">
      <c r="S21662"/>
    </row>
    <row r="21663" spans="19:19" x14ac:dyDescent="0.2">
      <c r="S21663"/>
    </row>
    <row r="21664" spans="19:19" x14ac:dyDescent="0.2">
      <c r="S21664"/>
    </row>
    <row r="21665" spans="19:19" x14ac:dyDescent="0.2">
      <c r="S21665"/>
    </row>
    <row r="21666" spans="19:19" x14ac:dyDescent="0.2">
      <c r="S21666"/>
    </row>
    <row r="21667" spans="19:19" x14ac:dyDescent="0.2">
      <c r="S21667"/>
    </row>
    <row r="21668" spans="19:19" x14ac:dyDescent="0.2">
      <c r="S21668"/>
    </row>
    <row r="21669" spans="19:19" x14ac:dyDescent="0.2">
      <c r="S21669"/>
    </row>
    <row r="21670" spans="19:19" x14ac:dyDescent="0.2">
      <c r="S21670"/>
    </row>
    <row r="21671" spans="19:19" x14ac:dyDescent="0.2">
      <c r="S21671"/>
    </row>
    <row r="21672" spans="19:19" x14ac:dyDescent="0.2">
      <c r="S21672"/>
    </row>
    <row r="21673" spans="19:19" x14ac:dyDescent="0.2">
      <c r="S21673"/>
    </row>
    <row r="21674" spans="19:19" x14ac:dyDescent="0.2">
      <c r="S21674"/>
    </row>
    <row r="21675" spans="19:19" x14ac:dyDescent="0.2">
      <c r="S21675"/>
    </row>
    <row r="21676" spans="19:19" x14ac:dyDescent="0.2">
      <c r="S21676"/>
    </row>
    <row r="21677" spans="19:19" x14ac:dyDescent="0.2">
      <c r="S21677"/>
    </row>
    <row r="21678" spans="19:19" x14ac:dyDescent="0.2">
      <c r="S21678"/>
    </row>
    <row r="21679" spans="19:19" x14ac:dyDescent="0.2">
      <c r="S21679"/>
    </row>
    <row r="21680" spans="19:19" x14ac:dyDescent="0.2">
      <c r="S21680"/>
    </row>
    <row r="21681" spans="19:19" x14ac:dyDescent="0.2">
      <c r="S21681"/>
    </row>
    <row r="21682" spans="19:19" x14ac:dyDescent="0.2">
      <c r="S21682"/>
    </row>
    <row r="21683" spans="19:19" x14ac:dyDescent="0.2">
      <c r="S21683"/>
    </row>
    <row r="21684" spans="19:19" x14ac:dyDescent="0.2">
      <c r="S21684"/>
    </row>
    <row r="21685" spans="19:19" x14ac:dyDescent="0.2">
      <c r="S21685"/>
    </row>
    <row r="21686" spans="19:19" x14ac:dyDescent="0.2">
      <c r="S21686"/>
    </row>
    <row r="21687" spans="19:19" x14ac:dyDescent="0.2">
      <c r="S21687"/>
    </row>
    <row r="21688" spans="19:19" x14ac:dyDescent="0.2">
      <c r="S21688"/>
    </row>
    <row r="21689" spans="19:19" x14ac:dyDescent="0.2">
      <c r="S21689"/>
    </row>
    <row r="21690" spans="19:19" x14ac:dyDescent="0.2">
      <c r="S21690"/>
    </row>
    <row r="21691" spans="19:19" x14ac:dyDescent="0.2">
      <c r="S21691"/>
    </row>
    <row r="21692" spans="19:19" x14ac:dyDescent="0.2">
      <c r="S21692"/>
    </row>
    <row r="21693" spans="19:19" x14ac:dyDescent="0.2">
      <c r="S21693"/>
    </row>
    <row r="21694" spans="19:19" x14ac:dyDescent="0.2">
      <c r="S21694"/>
    </row>
    <row r="21695" spans="19:19" x14ac:dyDescent="0.2">
      <c r="S21695"/>
    </row>
    <row r="21696" spans="19:19" x14ac:dyDescent="0.2">
      <c r="S21696"/>
    </row>
    <row r="21697" spans="19:19" x14ac:dyDescent="0.2">
      <c r="S21697"/>
    </row>
    <row r="21698" spans="19:19" x14ac:dyDescent="0.2">
      <c r="S21698"/>
    </row>
    <row r="21699" spans="19:19" x14ac:dyDescent="0.2">
      <c r="S21699"/>
    </row>
    <row r="21700" spans="19:19" x14ac:dyDescent="0.2">
      <c r="S21700"/>
    </row>
    <row r="21701" spans="19:19" x14ac:dyDescent="0.2">
      <c r="S21701"/>
    </row>
    <row r="21702" spans="19:19" x14ac:dyDescent="0.2">
      <c r="S21702"/>
    </row>
    <row r="21703" spans="19:19" x14ac:dyDescent="0.2">
      <c r="S21703"/>
    </row>
    <row r="21704" spans="19:19" x14ac:dyDescent="0.2">
      <c r="S21704"/>
    </row>
    <row r="21705" spans="19:19" x14ac:dyDescent="0.2">
      <c r="S21705"/>
    </row>
    <row r="21706" spans="19:19" x14ac:dyDescent="0.2">
      <c r="S21706"/>
    </row>
    <row r="21707" spans="19:19" x14ac:dyDescent="0.2">
      <c r="S21707"/>
    </row>
    <row r="21708" spans="19:19" x14ac:dyDescent="0.2">
      <c r="S21708"/>
    </row>
    <row r="21709" spans="19:19" x14ac:dyDescent="0.2">
      <c r="S21709"/>
    </row>
    <row r="21710" spans="19:19" x14ac:dyDescent="0.2">
      <c r="S21710"/>
    </row>
    <row r="21711" spans="19:19" x14ac:dyDescent="0.2">
      <c r="S21711"/>
    </row>
    <row r="21712" spans="19:19" x14ac:dyDescent="0.2">
      <c r="S21712"/>
    </row>
    <row r="21713" spans="19:19" x14ac:dyDescent="0.2">
      <c r="S21713"/>
    </row>
    <row r="21714" spans="19:19" x14ac:dyDescent="0.2">
      <c r="S21714"/>
    </row>
    <row r="21715" spans="19:19" x14ac:dyDescent="0.2">
      <c r="S21715"/>
    </row>
    <row r="21716" spans="19:19" x14ac:dyDescent="0.2">
      <c r="S21716"/>
    </row>
    <row r="21717" spans="19:19" x14ac:dyDescent="0.2">
      <c r="S21717"/>
    </row>
    <row r="21718" spans="19:19" x14ac:dyDescent="0.2">
      <c r="S21718"/>
    </row>
    <row r="21719" spans="19:19" x14ac:dyDescent="0.2">
      <c r="S21719"/>
    </row>
    <row r="21720" spans="19:19" x14ac:dyDescent="0.2">
      <c r="S21720"/>
    </row>
    <row r="21721" spans="19:19" x14ac:dyDescent="0.2">
      <c r="S21721"/>
    </row>
    <row r="21722" spans="19:19" x14ac:dyDescent="0.2">
      <c r="S21722"/>
    </row>
    <row r="21723" spans="19:19" x14ac:dyDescent="0.2">
      <c r="S21723"/>
    </row>
    <row r="21724" spans="19:19" x14ac:dyDescent="0.2">
      <c r="S21724"/>
    </row>
    <row r="21725" spans="19:19" x14ac:dyDescent="0.2">
      <c r="S21725"/>
    </row>
    <row r="21726" spans="19:19" x14ac:dyDescent="0.2">
      <c r="S21726"/>
    </row>
    <row r="21727" spans="19:19" x14ac:dyDescent="0.2">
      <c r="S21727"/>
    </row>
    <row r="21728" spans="19:19" x14ac:dyDescent="0.2">
      <c r="S21728"/>
    </row>
    <row r="21729" spans="19:19" x14ac:dyDescent="0.2">
      <c r="S21729"/>
    </row>
    <row r="21730" spans="19:19" x14ac:dyDescent="0.2">
      <c r="S21730"/>
    </row>
    <row r="21731" spans="19:19" x14ac:dyDescent="0.2">
      <c r="S21731"/>
    </row>
    <row r="21732" spans="19:19" x14ac:dyDescent="0.2">
      <c r="S21732"/>
    </row>
    <row r="21733" spans="19:19" x14ac:dyDescent="0.2">
      <c r="S21733"/>
    </row>
    <row r="21734" spans="19:19" x14ac:dyDescent="0.2">
      <c r="S21734"/>
    </row>
    <row r="21735" spans="19:19" x14ac:dyDescent="0.2">
      <c r="S21735"/>
    </row>
    <row r="21736" spans="19:19" x14ac:dyDescent="0.2">
      <c r="S21736"/>
    </row>
    <row r="21737" spans="19:19" x14ac:dyDescent="0.2">
      <c r="S21737"/>
    </row>
    <row r="21738" spans="19:19" x14ac:dyDescent="0.2">
      <c r="S21738"/>
    </row>
    <row r="21739" spans="19:19" x14ac:dyDescent="0.2">
      <c r="S21739"/>
    </row>
    <row r="21740" spans="19:19" x14ac:dyDescent="0.2">
      <c r="S21740"/>
    </row>
    <row r="21741" spans="19:19" x14ac:dyDescent="0.2">
      <c r="S21741"/>
    </row>
    <row r="21742" spans="19:19" x14ac:dyDescent="0.2">
      <c r="S21742"/>
    </row>
    <row r="21743" spans="19:19" x14ac:dyDescent="0.2">
      <c r="S21743"/>
    </row>
    <row r="21744" spans="19:19" x14ac:dyDescent="0.2">
      <c r="S21744"/>
    </row>
    <row r="21745" spans="19:19" x14ac:dyDescent="0.2">
      <c r="S21745"/>
    </row>
    <row r="21746" spans="19:19" x14ac:dyDescent="0.2">
      <c r="S21746"/>
    </row>
    <row r="21747" spans="19:19" x14ac:dyDescent="0.2">
      <c r="S21747"/>
    </row>
    <row r="21748" spans="19:19" x14ac:dyDescent="0.2">
      <c r="S21748"/>
    </row>
    <row r="21749" spans="19:19" x14ac:dyDescent="0.2">
      <c r="S21749"/>
    </row>
    <row r="21750" spans="19:19" x14ac:dyDescent="0.2">
      <c r="S21750"/>
    </row>
    <row r="21751" spans="19:19" x14ac:dyDescent="0.2">
      <c r="S21751"/>
    </row>
    <row r="21752" spans="19:19" x14ac:dyDescent="0.2">
      <c r="S21752"/>
    </row>
    <row r="21753" spans="19:19" x14ac:dyDescent="0.2">
      <c r="S21753"/>
    </row>
    <row r="21754" spans="19:19" x14ac:dyDescent="0.2">
      <c r="S21754"/>
    </row>
    <row r="21755" spans="19:19" x14ac:dyDescent="0.2">
      <c r="S21755"/>
    </row>
    <row r="21756" spans="19:19" x14ac:dyDescent="0.2">
      <c r="S21756"/>
    </row>
    <row r="21757" spans="19:19" x14ac:dyDescent="0.2">
      <c r="S21757"/>
    </row>
    <row r="21758" spans="19:19" x14ac:dyDescent="0.2">
      <c r="S21758"/>
    </row>
    <row r="21759" spans="19:19" x14ac:dyDescent="0.2">
      <c r="S21759"/>
    </row>
    <row r="21760" spans="19:19" x14ac:dyDescent="0.2">
      <c r="S21760"/>
    </row>
    <row r="21761" spans="19:19" x14ac:dyDescent="0.2">
      <c r="S21761"/>
    </row>
    <row r="21762" spans="19:19" x14ac:dyDescent="0.2">
      <c r="S21762"/>
    </row>
    <row r="21763" spans="19:19" x14ac:dyDescent="0.2">
      <c r="S21763"/>
    </row>
    <row r="21764" spans="19:19" x14ac:dyDescent="0.2">
      <c r="S21764"/>
    </row>
    <row r="21765" spans="19:19" x14ac:dyDescent="0.2">
      <c r="S21765"/>
    </row>
    <row r="21766" spans="19:19" x14ac:dyDescent="0.2">
      <c r="S21766"/>
    </row>
    <row r="21767" spans="19:19" x14ac:dyDescent="0.2">
      <c r="S21767"/>
    </row>
    <row r="21768" spans="19:19" x14ac:dyDescent="0.2">
      <c r="S21768"/>
    </row>
    <row r="21769" spans="19:19" x14ac:dyDescent="0.2">
      <c r="S21769"/>
    </row>
    <row r="21770" spans="19:19" x14ac:dyDescent="0.2">
      <c r="S21770"/>
    </row>
    <row r="21771" spans="19:19" x14ac:dyDescent="0.2">
      <c r="S21771"/>
    </row>
    <row r="21772" spans="19:19" x14ac:dyDescent="0.2">
      <c r="S21772"/>
    </row>
    <row r="21773" spans="19:19" x14ac:dyDescent="0.2">
      <c r="S21773"/>
    </row>
    <row r="21774" spans="19:19" x14ac:dyDescent="0.2">
      <c r="S21774"/>
    </row>
    <row r="21775" spans="19:19" x14ac:dyDescent="0.2">
      <c r="S21775"/>
    </row>
    <row r="21776" spans="19:19" x14ac:dyDescent="0.2">
      <c r="S21776"/>
    </row>
    <row r="21777" spans="19:19" x14ac:dyDescent="0.2">
      <c r="S21777"/>
    </row>
    <row r="21778" spans="19:19" x14ac:dyDescent="0.2">
      <c r="S21778"/>
    </row>
    <row r="21779" spans="19:19" x14ac:dyDescent="0.2">
      <c r="S21779"/>
    </row>
    <row r="21780" spans="19:19" x14ac:dyDescent="0.2">
      <c r="S21780"/>
    </row>
    <row r="21781" spans="19:19" x14ac:dyDescent="0.2">
      <c r="S21781"/>
    </row>
    <row r="21782" spans="19:19" x14ac:dyDescent="0.2">
      <c r="S21782"/>
    </row>
    <row r="21783" spans="19:19" x14ac:dyDescent="0.2">
      <c r="S21783"/>
    </row>
    <row r="21784" spans="19:19" x14ac:dyDescent="0.2">
      <c r="S21784"/>
    </row>
    <row r="21785" spans="19:19" x14ac:dyDescent="0.2">
      <c r="S21785"/>
    </row>
    <row r="21786" spans="19:19" x14ac:dyDescent="0.2">
      <c r="S21786"/>
    </row>
    <row r="21787" spans="19:19" x14ac:dyDescent="0.2">
      <c r="S21787"/>
    </row>
    <row r="21788" spans="19:19" x14ac:dyDescent="0.2">
      <c r="S21788"/>
    </row>
    <row r="21789" spans="19:19" x14ac:dyDescent="0.2">
      <c r="S21789"/>
    </row>
    <row r="21790" spans="19:19" x14ac:dyDescent="0.2">
      <c r="S21790"/>
    </row>
    <row r="21791" spans="19:19" x14ac:dyDescent="0.2">
      <c r="S21791"/>
    </row>
    <row r="21792" spans="19:19" x14ac:dyDescent="0.2">
      <c r="S21792"/>
    </row>
    <row r="21793" spans="19:19" x14ac:dyDescent="0.2">
      <c r="S21793"/>
    </row>
    <row r="21794" spans="19:19" x14ac:dyDescent="0.2">
      <c r="S21794"/>
    </row>
    <row r="21795" spans="19:19" x14ac:dyDescent="0.2">
      <c r="S21795"/>
    </row>
    <row r="21796" spans="19:19" x14ac:dyDescent="0.2">
      <c r="S21796"/>
    </row>
    <row r="21797" spans="19:19" x14ac:dyDescent="0.2">
      <c r="S21797"/>
    </row>
    <row r="21798" spans="19:19" x14ac:dyDescent="0.2">
      <c r="S21798"/>
    </row>
    <row r="21799" spans="19:19" x14ac:dyDescent="0.2">
      <c r="S21799"/>
    </row>
    <row r="21800" spans="19:19" x14ac:dyDescent="0.2">
      <c r="S21800"/>
    </row>
    <row r="21801" spans="19:19" x14ac:dyDescent="0.2">
      <c r="S21801"/>
    </row>
    <row r="21802" spans="19:19" x14ac:dyDescent="0.2">
      <c r="S21802"/>
    </row>
    <row r="21803" spans="19:19" x14ac:dyDescent="0.2">
      <c r="S21803"/>
    </row>
    <row r="21804" spans="19:19" x14ac:dyDescent="0.2">
      <c r="S21804"/>
    </row>
    <row r="21805" spans="19:19" x14ac:dyDescent="0.2">
      <c r="S21805"/>
    </row>
    <row r="21806" spans="19:19" x14ac:dyDescent="0.2">
      <c r="S21806"/>
    </row>
    <row r="21807" spans="19:19" x14ac:dyDescent="0.2">
      <c r="S21807"/>
    </row>
    <row r="21808" spans="19:19" x14ac:dyDescent="0.2">
      <c r="S21808"/>
    </row>
    <row r="21809" spans="19:19" x14ac:dyDescent="0.2">
      <c r="S21809"/>
    </row>
    <row r="21810" spans="19:19" x14ac:dyDescent="0.2">
      <c r="S21810"/>
    </row>
    <row r="21811" spans="19:19" x14ac:dyDescent="0.2">
      <c r="S21811"/>
    </row>
    <row r="21812" spans="19:19" x14ac:dyDescent="0.2">
      <c r="S21812"/>
    </row>
    <row r="21813" spans="19:19" x14ac:dyDescent="0.2">
      <c r="S21813"/>
    </row>
    <row r="21814" spans="19:19" x14ac:dyDescent="0.2">
      <c r="S21814"/>
    </row>
    <row r="21815" spans="19:19" x14ac:dyDescent="0.2">
      <c r="S21815"/>
    </row>
    <row r="21816" spans="19:19" x14ac:dyDescent="0.2">
      <c r="S21816"/>
    </row>
    <row r="21817" spans="19:19" x14ac:dyDescent="0.2">
      <c r="S21817"/>
    </row>
    <row r="21818" spans="19:19" x14ac:dyDescent="0.2">
      <c r="S21818"/>
    </row>
    <row r="21819" spans="19:19" x14ac:dyDescent="0.2">
      <c r="S21819"/>
    </row>
    <row r="21820" spans="19:19" x14ac:dyDescent="0.2">
      <c r="S21820"/>
    </row>
    <row r="21821" spans="19:19" x14ac:dyDescent="0.2">
      <c r="S21821"/>
    </row>
    <row r="21822" spans="19:19" x14ac:dyDescent="0.2">
      <c r="S21822"/>
    </row>
    <row r="21823" spans="19:19" x14ac:dyDescent="0.2">
      <c r="S21823"/>
    </row>
    <row r="21824" spans="19:19" x14ac:dyDescent="0.2">
      <c r="S21824"/>
    </row>
    <row r="21825" spans="19:19" x14ac:dyDescent="0.2">
      <c r="S21825"/>
    </row>
    <row r="21826" spans="19:19" x14ac:dyDescent="0.2">
      <c r="S21826"/>
    </row>
    <row r="21827" spans="19:19" x14ac:dyDescent="0.2">
      <c r="S21827"/>
    </row>
    <row r="21828" spans="19:19" x14ac:dyDescent="0.2">
      <c r="S21828"/>
    </row>
    <row r="21829" spans="19:19" x14ac:dyDescent="0.2">
      <c r="S21829"/>
    </row>
    <row r="21830" spans="19:19" x14ac:dyDescent="0.2">
      <c r="S21830"/>
    </row>
    <row r="21831" spans="19:19" x14ac:dyDescent="0.2">
      <c r="S21831"/>
    </row>
    <row r="21832" spans="19:19" x14ac:dyDescent="0.2">
      <c r="S21832"/>
    </row>
    <row r="21833" spans="19:19" x14ac:dyDescent="0.2">
      <c r="S21833"/>
    </row>
    <row r="21834" spans="19:19" x14ac:dyDescent="0.2">
      <c r="S21834"/>
    </row>
    <row r="21835" spans="19:19" x14ac:dyDescent="0.2">
      <c r="S21835"/>
    </row>
    <row r="21836" spans="19:19" x14ac:dyDescent="0.2">
      <c r="S21836"/>
    </row>
    <row r="21837" spans="19:19" x14ac:dyDescent="0.2">
      <c r="S21837"/>
    </row>
    <row r="21838" spans="19:19" x14ac:dyDescent="0.2">
      <c r="S21838"/>
    </row>
    <row r="21839" spans="19:19" x14ac:dyDescent="0.2">
      <c r="S21839"/>
    </row>
    <row r="21840" spans="19:19" x14ac:dyDescent="0.2">
      <c r="S21840"/>
    </row>
    <row r="21841" spans="19:19" x14ac:dyDescent="0.2">
      <c r="S21841"/>
    </row>
    <row r="21842" spans="19:19" x14ac:dyDescent="0.2">
      <c r="S21842"/>
    </row>
    <row r="21843" spans="19:19" x14ac:dyDescent="0.2">
      <c r="S21843"/>
    </row>
    <row r="21844" spans="19:19" x14ac:dyDescent="0.2">
      <c r="S21844"/>
    </row>
    <row r="21845" spans="19:19" x14ac:dyDescent="0.2">
      <c r="S21845"/>
    </row>
    <row r="21846" spans="19:19" x14ac:dyDescent="0.2">
      <c r="S21846"/>
    </row>
    <row r="21847" spans="19:19" x14ac:dyDescent="0.2">
      <c r="S21847"/>
    </row>
    <row r="21848" spans="19:19" x14ac:dyDescent="0.2">
      <c r="S21848"/>
    </row>
    <row r="21849" spans="19:19" x14ac:dyDescent="0.2">
      <c r="S21849"/>
    </row>
    <row r="21850" spans="19:19" x14ac:dyDescent="0.2">
      <c r="S21850"/>
    </row>
    <row r="21851" spans="19:19" x14ac:dyDescent="0.2">
      <c r="S21851"/>
    </row>
    <row r="21852" spans="19:19" x14ac:dyDescent="0.2">
      <c r="S21852"/>
    </row>
    <row r="21853" spans="19:19" x14ac:dyDescent="0.2">
      <c r="S21853"/>
    </row>
    <row r="21854" spans="19:19" x14ac:dyDescent="0.2">
      <c r="S21854"/>
    </row>
    <row r="21855" spans="19:19" x14ac:dyDescent="0.2">
      <c r="S21855"/>
    </row>
    <row r="21856" spans="19:19" x14ac:dyDescent="0.2">
      <c r="S21856"/>
    </row>
    <row r="21857" spans="19:19" x14ac:dyDescent="0.2">
      <c r="S21857"/>
    </row>
    <row r="21858" spans="19:19" x14ac:dyDescent="0.2">
      <c r="S21858"/>
    </row>
    <row r="21859" spans="19:19" x14ac:dyDescent="0.2">
      <c r="S21859"/>
    </row>
    <row r="21860" spans="19:19" x14ac:dyDescent="0.2">
      <c r="S21860"/>
    </row>
    <row r="21861" spans="19:19" x14ac:dyDescent="0.2">
      <c r="S21861"/>
    </row>
    <row r="21862" spans="19:19" x14ac:dyDescent="0.2">
      <c r="S21862"/>
    </row>
    <row r="21863" spans="19:19" x14ac:dyDescent="0.2">
      <c r="S21863"/>
    </row>
    <row r="21864" spans="19:19" x14ac:dyDescent="0.2">
      <c r="S21864"/>
    </row>
    <row r="21865" spans="19:19" x14ac:dyDescent="0.2">
      <c r="S21865"/>
    </row>
    <row r="21866" spans="19:19" x14ac:dyDescent="0.2">
      <c r="S21866"/>
    </row>
    <row r="21867" spans="19:19" x14ac:dyDescent="0.2">
      <c r="S21867"/>
    </row>
    <row r="21868" spans="19:19" x14ac:dyDescent="0.2">
      <c r="S21868"/>
    </row>
    <row r="21869" spans="19:19" x14ac:dyDescent="0.2">
      <c r="S21869"/>
    </row>
    <row r="21870" spans="19:19" x14ac:dyDescent="0.2">
      <c r="S21870"/>
    </row>
    <row r="21871" spans="19:19" x14ac:dyDescent="0.2">
      <c r="S21871"/>
    </row>
    <row r="21872" spans="19:19" x14ac:dyDescent="0.2">
      <c r="S21872"/>
    </row>
    <row r="21873" spans="19:19" x14ac:dyDescent="0.2">
      <c r="S21873"/>
    </row>
    <row r="21874" spans="19:19" x14ac:dyDescent="0.2">
      <c r="S21874"/>
    </row>
    <row r="21875" spans="19:19" x14ac:dyDescent="0.2">
      <c r="S21875"/>
    </row>
    <row r="21876" spans="19:19" x14ac:dyDescent="0.2">
      <c r="S21876"/>
    </row>
    <row r="21877" spans="19:19" x14ac:dyDescent="0.2">
      <c r="S21877"/>
    </row>
    <row r="21878" spans="19:19" x14ac:dyDescent="0.2">
      <c r="S21878"/>
    </row>
    <row r="21879" spans="19:19" x14ac:dyDescent="0.2">
      <c r="S21879"/>
    </row>
    <row r="21880" spans="19:19" x14ac:dyDescent="0.2">
      <c r="S21880"/>
    </row>
    <row r="21881" spans="19:19" x14ac:dyDescent="0.2">
      <c r="S21881"/>
    </row>
    <row r="21882" spans="19:19" x14ac:dyDescent="0.2">
      <c r="S21882"/>
    </row>
    <row r="21883" spans="19:19" x14ac:dyDescent="0.2">
      <c r="S21883"/>
    </row>
    <row r="21884" spans="19:19" x14ac:dyDescent="0.2">
      <c r="S21884"/>
    </row>
    <row r="21885" spans="19:19" x14ac:dyDescent="0.2">
      <c r="S21885"/>
    </row>
    <row r="21886" spans="19:19" x14ac:dyDescent="0.2">
      <c r="S21886"/>
    </row>
    <row r="21887" spans="19:19" x14ac:dyDescent="0.2">
      <c r="S21887"/>
    </row>
    <row r="21888" spans="19:19" x14ac:dyDescent="0.2">
      <c r="S21888"/>
    </row>
    <row r="21889" spans="19:19" x14ac:dyDescent="0.2">
      <c r="S21889"/>
    </row>
    <row r="21890" spans="19:19" x14ac:dyDescent="0.2">
      <c r="S21890"/>
    </row>
    <row r="21891" spans="19:19" x14ac:dyDescent="0.2">
      <c r="S21891"/>
    </row>
    <row r="21892" spans="19:19" x14ac:dyDescent="0.2">
      <c r="S21892"/>
    </row>
    <row r="21893" spans="19:19" x14ac:dyDescent="0.2">
      <c r="S21893"/>
    </row>
    <row r="21894" spans="19:19" x14ac:dyDescent="0.2">
      <c r="S21894"/>
    </row>
    <row r="21895" spans="19:19" x14ac:dyDescent="0.2">
      <c r="S21895"/>
    </row>
    <row r="21896" spans="19:19" x14ac:dyDescent="0.2">
      <c r="S21896"/>
    </row>
    <row r="21897" spans="19:19" x14ac:dyDescent="0.2">
      <c r="S21897"/>
    </row>
    <row r="21898" spans="19:19" x14ac:dyDescent="0.2">
      <c r="S21898"/>
    </row>
    <row r="21899" spans="19:19" x14ac:dyDescent="0.2">
      <c r="S21899"/>
    </row>
    <row r="21900" spans="19:19" x14ac:dyDescent="0.2">
      <c r="S21900"/>
    </row>
    <row r="21901" spans="19:19" x14ac:dyDescent="0.2">
      <c r="S21901"/>
    </row>
    <row r="21902" spans="19:19" x14ac:dyDescent="0.2">
      <c r="S21902"/>
    </row>
    <row r="21903" spans="19:19" x14ac:dyDescent="0.2">
      <c r="S21903"/>
    </row>
    <row r="21904" spans="19:19" x14ac:dyDescent="0.2">
      <c r="S21904"/>
    </row>
    <row r="21905" spans="19:19" x14ac:dyDescent="0.2">
      <c r="S21905"/>
    </row>
    <row r="21906" spans="19:19" x14ac:dyDescent="0.2">
      <c r="S21906"/>
    </row>
    <row r="21907" spans="19:19" x14ac:dyDescent="0.2">
      <c r="S21907"/>
    </row>
    <row r="21908" spans="19:19" x14ac:dyDescent="0.2">
      <c r="S21908"/>
    </row>
    <row r="21909" spans="19:19" x14ac:dyDescent="0.2">
      <c r="S21909"/>
    </row>
    <row r="21910" spans="19:19" x14ac:dyDescent="0.2">
      <c r="S21910"/>
    </row>
    <row r="21911" spans="19:19" x14ac:dyDescent="0.2">
      <c r="S21911"/>
    </row>
    <row r="21912" spans="19:19" x14ac:dyDescent="0.2">
      <c r="S21912"/>
    </row>
    <row r="21913" spans="19:19" x14ac:dyDescent="0.2">
      <c r="S21913"/>
    </row>
    <row r="21914" spans="19:19" x14ac:dyDescent="0.2">
      <c r="S21914"/>
    </row>
    <row r="21915" spans="19:19" x14ac:dyDescent="0.2">
      <c r="S21915"/>
    </row>
    <row r="21916" spans="19:19" x14ac:dyDescent="0.2">
      <c r="S21916"/>
    </row>
    <row r="21917" spans="19:19" x14ac:dyDescent="0.2">
      <c r="S21917"/>
    </row>
    <row r="21918" spans="19:19" x14ac:dyDescent="0.2">
      <c r="S21918"/>
    </row>
    <row r="21919" spans="19:19" x14ac:dyDescent="0.2">
      <c r="S21919"/>
    </row>
    <row r="21920" spans="19:19" x14ac:dyDescent="0.2">
      <c r="S21920"/>
    </row>
    <row r="21921" spans="19:19" x14ac:dyDescent="0.2">
      <c r="S21921"/>
    </row>
    <row r="21922" spans="19:19" x14ac:dyDescent="0.2">
      <c r="S21922"/>
    </row>
    <row r="21923" spans="19:19" x14ac:dyDescent="0.2">
      <c r="S21923"/>
    </row>
    <row r="21924" spans="19:19" x14ac:dyDescent="0.2">
      <c r="S21924"/>
    </row>
    <row r="21925" spans="19:19" x14ac:dyDescent="0.2">
      <c r="S21925"/>
    </row>
    <row r="21926" spans="19:19" x14ac:dyDescent="0.2">
      <c r="S21926"/>
    </row>
    <row r="21927" spans="19:19" x14ac:dyDescent="0.2">
      <c r="S21927"/>
    </row>
    <row r="21928" spans="19:19" x14ac:dyDescent="0.2">
      <c r="S21928"/>
    </row>
    <row r="21929" spans="19:19" x14ac:dyDescent="0.2">
      <c r="S21929"/>
    </row>
    <row r="21930" spans="19:19" x14ac:dyDescent="0.2">
      <c r="S21930"/>
    </row>
    <row r="21931" spans="19:19" x14ac:dyDescent="0.2">
      <c r="S21931"/>
    </row>
    <row r="21932" spans="19:19" x14ac:dyDescent="0.2">
      <c r="S21932"/>
    </row>
    <row r="21933" spans="19:19" x14ac:dyDescent="0.2">
      <c r="S21933"/>
    </row>
    <row r="21934" spans="19:19" x14ac:dyDescent="0.2">
      <c r="S21934"/>
    </row>
    <row r="21935" spans="19:19" x14ac:dyDescent="0.2">
      <c r="S21935"/>
    </row>
    <row r="21936" spans="19:19" x14ac:dyDescent="0.2">
      <c r="S21936"/>
    </row>
    <row r="21937" spans="19:19" x14ac:dyDescent="0.2">
      <c r="S21937"/>
    </row>
    <row r="21938" spans="19:19" x14ac:dyDescent="0.2">
      <c r="S21938"/>
    </row>
    <row r="21939" spans="19:19" x14ac:dyDescent="0.2">
      <c r="S21939"/>
    </row>
    <row r="21940" spans="19:19" x14ac:dyDescent="0.2">
      <c r="S21940"/>
    </row>
    <row r="21941" spans="19:19" x14ac:dyDescent="0.2">
      <c r="S21941"/>
    </row>
    <row r="21942" spans="19:19" x14ac:dyDescent="0.2">
      <c r="S21942"/>
    </row>
    <row r="21943" spans="19:19" x14ac:dyDescent="0.2">
      <c r="S21943"/>
    </row>
    <row r="21944" spans="19:19" x14ac:dyDescent="0.2">
      <c r="S21944"/>
    </row>
    <row r="21945" spans="19:19" x14ac:dyDescent="0.2">
      <c r="S21945"/>
    </row>
    <row r="21946" spans="19:19" x14ac:dyDescent="0.2">
      <c r="S21946"/>
    </row>
    <row r="21947" spans="19:19" x14ac:dyDescent="0.2">
      <c r="S21947"/>
    </row>
    <row r="21948" spans="19:19" x14ac:dyDescent="0.2">
      <c r="S21948"/>
    </row>
    <row r="21949" spans="19:19" x14ac:dyDescent="0.2">
      <c r="S21949"/>
    </row>
    <row r="21950" spans="19:19" x14ac:dyDescent="0.2">
      <c r="S21950"/>
    </row>
    <row r="21951" spans="19:19" x14ac:dyDescent="0.2">
      <c r="S21951"/>
    </row>
    <row r="21952" spans="19:19" x14ac:dyDescent="0.2">
      <c r="S21952"/>
    </row>
    <row r="21953" spans="19:19" x14ac:dyDescent="0.2">
      <c r="S21953"/>
    </row>
    <row r="21954" spans="19:19" x14ac:dyDescent="0.2">
      <c r="S21954"/>
    </row>
    <row r="21955" spans="19:19" x14ac:dyDescent="0.2">
      <c r="S21955"/>
    </row>
    <row r="21956" spans="19:19" x14ac:dyDescent="0.2">
      <c r="S21956"/>
    </row>
    <row r="21957" spans="19:19" x14ac:dyDescent="0.2">
      <c r="S21957"/>
    </row>
    <row r="21958" spans="19:19" x14ac:dyDescent="0.2">
      <c r="S21958"/>
    </row>
    <row r="21959" spans="19:19" x14ac:dyDescent="0.2">
      <c r="S21959"/>
    </row>
    <row r="21960" spans="19:19" x14ac:dyDescent="0.2">
      <c r="S21960"/>
    </row>
    <row r="21961" spans="19:19" x14ac:dyDescent="0.2">
      <c r="S21961"/>
    </row>
    <row r="21962" spans="19:19" x14ac:dyDescent="0.2">
      <c r="S21962"/>
    </row>
    <row r="21963" spans="19:19" x14ac:dyDescent="0.2">
      <c r="S21963"/>
    </row>
    <row r="21964" spans="19:19" x14ac:dyDescent="0.2">
      <c r="S21964"/>
    </row>
    <row r="21965" spans="19:19" x14ac:dyDescent="0.2">
      <c r="S21965"/>
    </row>
    <row r="21966" spans="19:19" x14ac:dyDescent="0.2">
      <c r="S21966"/>
    </row>
    <row r="21967" spans="19:19" x14ac:dyDescent="0.2">
      <c r="S21967"/>
    </row>
    <row r="21968" spans="19:19" x14ac:dyDescent="0.2">
      <c r="S21968"/>
    </row>
    <row r="21969" spans="19:19" x14ac:dyDescent="0.2">
      <c r="S21969"/>
    </row>
    <row r="21970" spans="19:19" x14ac:dyDescent="0.2">
      <c r="S21970"/>
    </row>
    <row r="21971" spans="19:19" x14ac:dyDescent="0.2">
      <c r="S21971"/>
    </row>
    <row r="21972" spans="19:19" x14ac:dyDescent="0.2">
      <c r="S21972"/>
    </row>
    <row r="21973" spans="19:19" x14ac:dyDescent="0.2">
      <c r="S21973"/>
    </row>
    <row r="21974" spans="19:19" x14ac:dyDescent="0.2">
      <c r="S21974"/>
    </row>
    <row r="21975" spans="19:19" x14ac:dyDescent="0.2">
      <c r="S21975"/>
    </row>
    <row r="21976" spans="19:19" x14ac:dyDescent="0.2">
      <c r="S21976"/>
    </row>
    <row r="21977" spans="19:19" x14ac:dyDescent="0.2">
      <c r="S21977"/>
    </row>
    <row r="21978" spans="19:19" x14ac:dyDescent="0.2">
      <c r="S21978"/>
    </row>
    <row r="21979" spans="19:19" x14ac:dyDescent="0.2">
      <c r="S21979"/>
    </row>
    <row r="21980" spans="19:19" x14ac:dyDescent="0.2">
      <c r="S21980"/>
    </row>
    <row r="21981" spans="19:19" x14ac:dyDescent="0.2">
      <c r="S21981"/>
    </row>
    <row r="21982" spans="19:19" x14ac:dyDescent="0.2">
      <c r="S21982"/>
    </row>
    <row r="21983" spans="19:19" x14ac:dyDescent="0.2">
      <c r="S21983"/>
    </row>
    <row r="21984" spans="19:19" x14ac:dyDescent="0.2">
      <c r="S21984"/>
    </row>
    <row r="21985" spans="19:19" x14ac:dyDescent="0.2">
      <c r="S21985"/>
    </row>
    <row r="21986" spans="19:19" x14ac:dyDescent="0.2">
      <c r="S21986"/>
    </row>
    <row r="21987" spans="19:19" x14ac:dyDescent="0.2">
      <c r="S21987"/>
    </row>
    <row r="21988" spans="19:19" x14ac:dyDescent="0.2">
      <c r="S21988"/>
    </row>
    <row r="21989" spans="19:19" x14ac:dyDescent="0.2">
      <c r="S21989"/>
    </row>
    <row r="21990" spans="19:19" x14ac:dyDescent="0.2">
      <c r="S21990"/>
    </row>
    <row r="21991" spans="19:19" x14ac:dyDescent="0.2">
      <c r="S21991"/>
    </row>
    <row r="21992" spans="19:19" x14ac:dyDescent="0.2">
      <c r="S21992"/>
    </row>
    <row r="21993" spans="19:19" x14ac:dyDescent="0.2">
      <c r="S21993"/>
    </row>
    <row r="21994" spans="19:19" x14ac:dyDescent="0.2">
      <c r="S21994"/>
    </row>
    <row r="21995" spans="19:19" x14ac:dyDescent="0.2">
      <c r="S21995"/>
    </row>
    <row r="21996" spans="19:19" x14ac:dyDescent="0.2">
      <c r="S21996"/>
    </row>
    <row r="21997" spans="19:19" x14ac:dyDescent="0.2">
      <c r="S21997"/>
    </row>
    <row r="21998" spans="19:19" x14ac:dyDescent="0.2">
      <c r="S21998"/>
    </row>
    <row r="21999" spans="19:19" x14ac:dyDescent="0.2">
      <c r="S21999"/>
    </row>
    <row r="22000" spans="19:19" x14ac:dyDescent="0.2">
      <c r="S22000"/>
    </row>
    <row r="22001" spans="19:19" x14ac:dyDescent="0.2">
      <c r="S22001"/>
    </row>
    <row r="22002" spans="19:19" x14ac:dyDescent="0.2">
      <c r="S22002"/>
    </row>
    <row r="22003" spans="19:19" x14ac:dyDescent="0.2">
      <c r="S22003"/>
    </row>
    <row r="22004" spans="19:19" x14ac:dyDescent="0.2">
      <c r="S22004"/>
    </row>
    <row r="22005" spans="19:19" x14ac:dyDescent="0.2">
      <c r="S22005"/>
    </row>
    <row r="22006" spans="19:19" x14ac:dyDescent="0.2">
      <c r="S22006"/>
    </row>
    <row r="22007" spans="19:19" x14ac:dyDescent="0.2">
      <c r="S22007"/>
    </row>
    <row r="22008" spans="19:19" x14ac:dyDescent="0.2">
      <c r="S22008"/>
    </row>
    <row r="22009" spans="19:19" x14ac:dyDescent="0.2">
      <c r="S22009"/>
    </row>
    <row r="22010" spans="19:19" x14ac:dyDescent="0.2">
      <c r="S22010"/>
    </row>
    <row r="22011" spans="19:19" x14ac:dyDescent="0.2">
      <c r="S22011"/>
    </row>
    <row r="22012" spans="19:19" x14ac:dyDescent="0.2">
      <c r="S22012"/>
    </row>
    <row r="22013" spans="19:19" x14ac:dyDescent="0.2">
      <c r="S22013"/>
    </row>
    <row r="22014" spans="19:19" x14ac:dyDescent="0.2">
      <c r="S22014"/>
    </row>
    <row r="22015" spans="19:19" x14ac:dyDescent="0.2">
      <c r="S22015"/>
    </row>
    <row r="22016" spans="19:19" x14ac:dyDescent="0.2">
      <c r="S22016"/>
    </row>
    <row r="22017" spans="19:19" x14ac:dyDescent="0.2">
      <c r="S22017"/>
    </row>
    <row r="22018" spans="19:19" x14ac:dyDescent="0.2">
      <c r="S22018"/>
    </row>
    <row r="22019" spans="19:19" x14ac:dyDescent="0.2">
      <c r="S22019"/>
    </row>
    <row r="22020" spans="19:19" x14ac:dyDescent="0.2">
      <c r="S22020"/>
    </row>
    <row r="22021" spans="19:19" x14ac:dyDescent="0.2">
      <c r="S22021"/>
    </row>
    <row r="22022" spans="19:19" x14ac:dyDescent="0.2">
      <c r="S22022"/>
    </row>
    <row r="22023" spans="19:19" x14ac:dyDescent="0.2">
      <c r="S22023"/>
    </row>
    <row r="22024" spans="19:19" x14ac:dyDescent="0.2">
      <c r="S22024"/>
    </row>
    <row r="22025" spans="19:19" x14ac:dyDescent="0.2">
      <c r="S22025"/>
    </row>
    <row r="22026" spans="19:19" x14ac:dyDescent="0.2">
      <c r="S22026"/>
    </row>
    <row r="22027" spans="19:19" x14ac:dyDescent="0.2">
      <c r="S22027"/>
    </row>
    <row r="22028" spans="19:19" x14ac:dyDescent="0.2">
      <c r="S22028"/>
    </row>
    <row r="22029" spans="19:19" x14ac:dyDescent="0.2">
      <c r="S22029"/>
    </row>
    <row r="22030" spans="19:19" x14ac:dyDescent="0.2">
      <c r="S22030"/>
    </row>
    <row r="22031" spans="19:19" x14ac:dyDescent="0.2">
      <c r="S22031"/>
    </row>
    <row r="22032" spans="19:19" x14ac:dyDescent="0.2">
      <c r="S22032"/>
    </row>
    <row r="22033" spans="19:19" x14ac:dyDescent="0.2">
      <c r="S22033"/>
    </row>
    <row r="22034" spans="19:19" x14ac:dyDescent="0.2">
      <c r="S22034"/>
    </row>
    <row r="22035" spans="19:19" x14ac:dyDescent="0.2">
      <c r="S22035"/>
    </row>
    <row r="22036" spans="19:19" x14ac:dyDescent="0.2">
      <c r="S22036"/>
    </row>
    <row r="22037" spans="19:19" x14ac:dyDescent="0.2">
      <c r="S22037"/>
    </row>
    <row r="22038" spans="19:19" x14ac:dyDescent="0.2">
      <c r="S22038"/>
    </row>
    <row r="22039" spans="19:19" x14ac:dyDescent="0.2">
      <c r="S22039"/>
    </row>
    <row r="22040" spans="19:19" x14ac:dyDescent="0.2">
      <c r="S22040"/>
    </row>
    <row r="22041" spans="19:19" x14ac:dyDescent="0.2">
      <c r="S22041"/>
    </row>
    <row r="22042" spans="19:19" x14ac:dyDescent="0.2">
      <c r="S22042"/>
    </row>
    <row r="22043" spans="19:19" x14ac:dyDescent="0.2">
      <c r="S22043"/>
    </row>
    <row r="22044" spans="19:19" x14ac:dyDescent="0.2">
      <c r="S22044"/>
    </row>
    <row r="22045" spans="19:19" x14ac:dyDescent="0.2">
      <c r="S22045"/>
    </row>
    <row r="22046" spans="19:19" x14ac:dyDescent="0.2">
      <c r="S22046"/>
    </row>
    <row r="22047" spans="19:19" x14ac:dyDescent="0.2">
      <c r="S22047"/>
    </row>
    <row r="22048" spans="19:19" x14ac:dyDescent="0.2">
      <c r="S22048"/>
    </row>
    <row r="22049" spans="19:19" x14ac:dyDescent="0.2">
      <c r="S22049"/>
    </row>
    <row r="22050" spans="19:19" x14ac:dyDescent="0.2">
      <c r="S22050"/>
    </row>
    <row r="22051" spans="19:19" x14ac:dyDescent="0.2">
      <c r="S22051"/>
    </row>
    <row r="22052" spans="19:19" x14ac:dyDescent="0.2">
      <c r="S22052"/>
    </row>
    <row r="22053" spans="19:19" x14ac:dyDescent="0.2">
      <c r="S22053"/>
    </row>
    <row r="22054" spans="19:19" x14ac:dyDescent="0.2">
      <c r="S22054"/>
    </row>
    <row r="22055" spans="19:19" x14ac:dyDescent="0.2">
      <c r="S22055"/>
    </row>
    <row r="22056" spans="19:19" x14ac:dyDescent="0.2">
      <c r="S22056"/>
    </row>
    <row r="22057" spans="19:19" x14ac:dyDescent="0.2">
      <c r="S22057"/>
    </row>
    <row r="22058" spans="19:19" x14ac:dyDescent="0.2">
      <c r="S22058"/>
    </row>
    <row r="22059" spans="19:19" x14ac:dyDescent="0.2">
      <c r="S22059"/>
    </row>
    <row r="22060" spans="19:19" x14ac:dyDescent="0.2">
      <c r="S22060"/>
    </row>
    <row r="22061" spans="19:19" x14ac:dyDescent="0.2">
      <c r="S22061"/>
    </row>
    <row r="22062" spans="19:19" x14ac:dyDescent="0.2">
      <c r="S22062"/>
    </row>
    <row r="22063" spans="19:19" x14ac:dyDescent="0.2">
      <c r="S22063"/>
    </row>
    <row r="22064" spans="19:19" x14ac:dyDescent="0.2">
      <c r="S22064"/>
    </row>
    <row r="22065" spans="19:19" x14ac:dyDescent="0.2">
      <c r="S22065"/>
    </row>
    <row r="22066" spans="19:19" x14ac:dyDescent="0.2">
      <c r="S22066"/>
    </row>
    <row r="22067" spans="19:19" x14ac:dyDescent="0.2">
      <c r="S22067"/>
    </row>
    <row r="22068" spans="19:19" x14ac:dyDescent="0.2">
      <c r="S22068"/>
    </row>
    <row r="22069" spans="19:19" x14ac:dyDescent="0.2">
      <c r="S22069"/>
    </row>
    <row r="22070" spans="19:19" x14ac:dyDescent="0.2">
      <c r="S22070"/>
    </row>
    <row r="22071" spans="19:19" x14ac:dyDescent="0.2">
      <c r="S22071"/>
    </row>
    <row r="22072" spans="19:19" x14ac:dyDescent="0.2">
      <c r="S22072"/>
    </row>
    <row r="22073" spans="19:19" x14ac:dyDescent="0.2">
      <c r="S22073"/>
    </row>
    <row r="22074" spans="19:19" x14ac:dyDescent="0.2">
      <c r="S22074"/>
    </row>
    <row r="22075" spans="19:19" x14ac:dyDescent="0.2">
      <c r="S22075"/>
    </row>
    <row r="22076" spans="19:19" x14ac:dyDescent="0.2">
      <c r="S22076"/>
    </row>
    <row r="22077" spans="19:19" x14ac:dyDescent="0.2">
      <c r="S22077"/>
    </row>
    <row r="22078" spans="19:19" x14ac:dyDescent="0.2">
      <c r="S22078"/>
    </row>
    <row r="22079" spans="19:19" x14ac:dyDescent="0.2">
      <c r="S22079"/>
    </row>
    <row r="22080" spans="19:19" x14ac:dyDescent="0.2">
      <c r="S22080"/>
    </row>
    <row r="22081" spans="19:19" x14ac:dyDescent="0.2">
      <c r="S22081"/>
    </row>
    <row r="22082" spans="19:19" x14ac:dyDescent="0.2">
      <c r="S22082"/>
    </row>
    <row r="22083" spans="19:19" x14ac:dyDescent="0.2">
      <c r="S22083"/>
    </row>
    <row r="22084" spans="19:19" x14ac:dyDescent="0.2">
      <c r="S22084"/>
    </row>
    <row r="22085" spans="19:19" x14ac:dyDescent="0.2">
      <c r="S22085"/>
    </row>
    <row r="22086" spans="19:19" x14ac:dyDescent="0.2">
      <c r="S22086"/>
    </row>
    <row r="22087" spans="19:19" x14ac:dyDescent="0.2">
      <c r="S22087"/>
    </row>
    <row r="22088" spans="19:19" x14ac:dyDescent="0.2">
      <c r="S22088"/>
    </row>
    <row r="22089" spans="19:19" x14ac:dyDescent="0.2">
      <c r="S22089"/>
    </row>
    <row r="22090" spans="19:19" x14ac:dyDescent="0.2">
      <c r="S22090"/>
    </row>
    <row r="22091" spans="19:19" x14ac:dyDescent="0.2">
      <c r="S22091"/>
    </row>
    <row r="22092" spans="19:19" x14ac:dyDescent="0.2">
      <c r="S22092"/>
    </row>
    <row r="22093" spans="19:19" x14ac:dyDescent="0.2">
      <c r="S22093"/>
    </row>
    <row r="22094" spans="19:19" x14ac:dyDescent="0.2">
      <c r="S22094"/>
    </row>
    <row r="22095" spans="19:19" x14ac:dyDescent="0.2">
      <c r="S22095"/>
    </row>
    <row r="22096" spans="19:19" x14ac:dyDescent="0.2">
      <c r="S22096"/>
    </row>
    <row r="22097" spans="19:19" x14ac:dyDescent="0.2">
      <c r="S22097"/>
    </row>
    <row r="22098" spans="19:19" x14ac:dyDescent="0.2">
      <c r="S22098"/>
    </row>
    <row r="22099" spans="19:19" x14ac:dyDescent="0.2">
      <c r="S22099"/>
    </row>
    <row r="22100" spans="19:19" x14ac:dyDescent="0.2">
      <c r="S22100"/>
    </row>
    <row r="22101" spans="19:19" x14ac:dyDescent="0.2">
      <c r="S22101"/>
    </row>
    <row r="22102" spans="19:19" x14ac:dyDescent="0.2">
      <c r="S22102"/>
    </row>
    <row r="22103" spans="19:19" x14ac:dyDescent="0.2">
      <c r="S22103"/>
    </row>
    <row r="22104" spans="19:19" x14ac:dyDescent="0.2">
      <c r="S22104"/>
    </row>
    <row r="22105" spans="19:19" x14ac:dyDescent="0.2">
      <c r="S22105"/>
    </row>
    <row r="22106" spans="19:19" x14ac:dyDescent="0.2">
      <c r="S22106"/>
    </row>
    <row r="22107" spans="19:19" x14ac:dyDescent="0.2">
      <c r="S22107"/>
    </row>
    <row r="22108" spans="19:19" x14ac:dyDescent="0.2">
      <c r="S22108"/>
    </row>
    <row r="22109" spans="19:19" x14ac:dyDescent="0.2">
      <c r="S22109"/>
    </row>
    <row r="22110" spans="19:19" x14ac:dyDescent="0.2">
      <c r="S22110"/>
    </row>
    <row r="22111" spans="19:19" x14ac:dyDescent="0.2">
      <c r="S22111"/>
    </row>
    <row r="22112" spans="19:19" x14ac:dyDescent="0.2">
      <c r="S22112"/>
    </row>
    <row r="22113" spans="19:19" x14ac:dyDescent="0.2">
      <c r="S22113"/>
    </row>
    <row r="22114" spans="19:19" x14ac:dyDescent="0.2">
      <c r="S22114"/>
    </row>
    <row r="22115" spans="19:19" x14ac:dyDescent="0.2">
      <c r="S22115"/>
    </row>
    <row r="22116" spans="19:19" x14ac:dyDescent="0.2">
      <c r="S22116"/>
    </row>
    <row r="22117" spans="19:19" x14ac:dyDescent="0.2">
      <c r="S22117"/>
    </row>
    <row r="22118" spans="19:19" x14ac:dyDescent="0.2">
      <c r="S22118"/>
    </row>
    <row r="22119" spans="19:19" x14ac:dyDescent="0.2">
      <c r="S22119"/>
    </row>
    <row r="22120" spans="19:19" x14ac:dyDescent="0.2">
      <c r="S22120"/>
    </row>
    <row r="22121" spans="19:19" x14ac:dyDescent="0.2">
      <c r="S22121"/>
    </row>
    <row r="22122" spans="19:19" x14ac:dyDescent="0.2">
      <c r="S22122"/>
    </row>
    <row r="22123" spans="19:19" x14ac:dyDescent="0.2">
      <c r="S22123"/>
    </row>
    <row r="22124" spans="19:19" x14ac:dyDescent="0.2">
      <c r="S22124"/>
    </row>
    <row r="22125" spans="19:19" x14ac:dyDescent="0.2">
      <c r="S22125"/>
    </row>
    <row r="22126" spans="19:19" x14ac:dyDescent="0.2">
      <c r="S22126"/>
    </row>
    <row r="22127" spans="19:19" x14ac:dyDescent="0.2">
      <c r="S22127"/>
    </row>
    <row r="22128" spans="19:19" x14ac:dyDescent="0.2">
      <c r="S22128"/>
    </row>
    <row r="22129" spans="19:19" x14ac:dyDescent="0.2">
      <c r="S22129"/>
    </row>
    <row r="22130" spans="19:19" x14ac:dyDescent="0.2">
      <c r="S22130"/>
    </row>
    <row r="22131" spans="19:19" x14ac:dyDescent="0.2">
      <c r="S22131"/>
    </row>
    <row r="22132" spans="19:19" x14ac:dyDescent="0.2">
      <c r="S22132"/>
    </row>
    <row r="22133" spans="19:19" x14ac:dyDescent="0.2">
      <c r="S22133"/>
    </row>
    <row r="22134" spans="19:19" x14ac:dyDescent="0.2">
      <c r="S22134"/>
    </row>
    <row r="22135" spans="19:19" x14ac:dyDescent="0.2">
      <c r="S22135"/>
    </row>
    <row r="22136" spans="19:19" x14ac:dyDescent="0.2">
      <c r="S22136"/>
    </row>
    <row r="22137" spans="19:19" x14ac:dyDescent="0.2">
      <c r="S22137"/>
    </row>
    <row r="22138" spans="19:19" x14ac:dyDescent="0.2">
      <c r="S22138"/>
    </row>
    <row r="22139" spans="19:19" x14ac:dyDescent="0.2">
      <c r="S22139"/>
    </row>
    <row r="22140" spans="19:19" x14ac:dyDescent="0.2">
      <c r="S22140"/>
    </row>
    <row r="22141" spans="19:19" x14ac:dyDescent="0.2">
      <c r="S22141"/>
    </row>
    <row r="22142" spans="19:19" x14ac:dyDescent="0.2">
      <c r="S22142"/>
    </row>
    <row r="22143" spans="19:19" x14ac:dyDescent="0.2">
      <c r="S22143"/>
    </row>
    <row r="22144" spans="19:19" x14ac:dyDescent="0.2">
      <c r="S22144"/>
    </row>
    <row r="22145" spans="19:19" x14ac:dyDescent="0.2">
      <c r="S22145"/>
    </row>
    <row r="22146" spans="19:19" x14ac:dyDescent="0.2">
      <c r="S22146"/>
    </row>
    <row r="22147" spans="19:19" x14ac:dyDescent="0.2">
      <c r="S22147"/>
    </row>
    <row r="22148" spans="19:19" x14ac:dyDescent="0.2">
      <c r="S22148"/>
    </row>
    <row r="22149" spans="19:19" x14ac:dyDescent="0.2">
      <c r="S22149"/>
    </row>
    <row r="22150" spans="19:19" x14ac:dyDescent="0.2">
      <c r="S22150"/>
    </row>
    <row r="22151" spans="19:19" x14ac:dyDescent="0.2">
      <c r="S22151"/>
    </row>
    <row r="22152" spans="19:19" x14ac:dyDescent="0.2">
      <c r="S22152"/>
    </row>
    <row r="22153" spans="19:19" x14ac:dyDescent="0.2">
      <c r="S22153"/>
    </row>
    <row r="22154" spans="19:19" x14ac:dyDescent="0.2">
      <c r="S22154"/>
    </row>
    <row r="22155" spans="19:19" x14ac:dyDescent="0.2">
      <c r="S22155"/>
    </row>
    <row r="22156" spans="19:19" x14ac:dyDescent="0.2">
      <c r="S22156"/>
    </row>
    <row r="22157" spans="19:19" x14ac:dyDescent="0.2">
      <c r="S22157"/>
    </row>
    <row r="22158" spans="19:19" x14ac:dyDescent="0.2">
      <c r="S22158"/>
    </row>
    <row r="22159" spans="19:19" x14ac:dyDescent="0.2">
      <c r="S22159"/>
    </row>
    <row r="22160" spans="19:19" x14ac:dyDescent="0.2">
      <c r="S22160"/>
    </row>
    <row r="22161" spans="19:19" x14ac:dyDescent="0.2">
      <c r="S22161"/>
    </row>
    <row r="22162" spans="19:19" x14ac:dyDescent="0.2">
      <c r="S22162"/>
    </row>
    <row r="22163" spans="19:19" x14ac:dyDescent="0.2">
      <c r="S22163"/>
    </row>
    <row r="22164" spans="19:19" x14ac:dyDescent="0.2">
      <c r="S22164"/>
    </row>
    <row r="22165" spans="19:19" x14ac:dyDescent="0.2">
      <c r="S22165"/>
    </row>
    <row r="22166" spans="19:19" x14ac:dyDescent="0.2">
      <c r="S22166"/>
    </row>
    <row r="22167" spans="19:19" x14ac:dyDescent="0.2">
      <c r="S22167"/>
    </row>
    <row r="22168" spans="19:19" x14ac:dyDescent="0.2">
      <c r="S22168"/>
    </row>
    <row r="22169" spans="19:19" x14ac:dyDescent="0.2">
      <c r="S22169"/>
    </row>
    <row r="22170" spans="19:19" x14ac:dyDescent="0.2">
      <c r="S22170"/>
    </row>
    <row r="22171" spans="19:19" x14ac:dyDescent="0.2">
      <c r="S22171"/>
    </row>
    <row r="22172" spans="19:19" x14ac:dyDescent="0.2">
      <c r="S22172"/>
    </row>
    <row r="22173" spans="19:19" x14ac:dyDescent="0.2">
      <c r="S22173"/>
    </row>
    <row r="22174" spans="19:19" x14ac:dyDescent="0.2">
      <c r="S22174"/>
    </row>
    <row r="22175" spans="19:19" x14ac:dyDescent="0.2">
      <c r="S22175"/>
    </row>
    <row r="22176" spans="19:19" x14ac:dyDescent="0.2">
      <c r="S22176"/>
    </row>
    <row r="22177" spans="19:19" x14ac:dyDescent="0.2">
      <c r="S22177"/>
    </row>
    <row r="22178" spans="19:19" x14ac:dyDescent="0.2">
      <c r="S22178"/>
    </row>
    <row r="22179" spans="19:19" x14ac:dyDescent="0.2">
      <c r="S22179"/>
    </row>
    <row r="22180" spans="19:19" x14ac:dyDescent="0.2">
      <c r="S22180"/>
    </row>
    <row r="22181" spans="19:19" x14ac:dyDescent="0.2">
      <c r="S22181"/>
    </row>
    <row r="22182" spans="19:19" x14ac:dyDescent="0.2">
      <c r="S22182"/>
    </row>
    <row r="22183" spans="19:19" x14ac:dyDescent="0.2">
      <c r="S22183"/>
    </row>
    <row r="22184" spans="19:19" x14ac:dyDescent="0.2">
      <c r="S22184"/>
    </row>
    <row r="22185" spans="19:19" x14ac:dyDescent="0.2">
      <c r="S22185"/>
    </row>
    <row r="22186" spans="19:19" x14ac:dyDescent="0.2">
      <c r="S22186"/>
    </row>
    <row r="22187" spans="19:19" x14ac:dyDescent="0.2">
      <c r="S22187"/>
    </row>
    <row r="22188" spans="19:19" x14ac:dyDescent="0.2">
      <c r="S22188"/>
    </row>
    <row r="22189" spans="19:19" x14ac:dyDescent="0.2">
      <c r="S22189"/>
    </row>
    <row r="22190" spans="19:19" x14ac:dyDescent="0.2">
      <c r="S22190"/>
    </row>
    <row r="22191" spans="19:19" x14ac:dyDescent="0.2">
      <c r="S22191"/>
    </row>
    <row r="22192" spans="19:19" x14ac:dyDescent="0.2">
      <c r="S22192"/>
    </row>
    <row r="22193" spans="19:19" x14ac:dyDescent="0.2">
      <c r="S22193"/>
    </row>
    <row r="22194" spans="19:19" x14ac:dyDescent="0.2">
      <c r="S22194"/>
    </row>
    <row r="22195" spans="19:19" x14ac:dyDescent="0.2">
      <c r="S22195"/>
    </row>
    <row r="22196" spans="19:19" x14ac:dyDescent="0.2">
      <c r="S22196"/>
    </row>
    <row r="22197" spans="19:19" x14ac:dyDescent="0.2">
      <c r="S22197"/>
    </row>
    <row r="22198" spans="19:19" x14ac:dyDescent="0.2">
      <c r="S22198"/>
    </row>
    <row r="22199" spans="19:19" x14ac:dyDescent="0.2">
      <c r="S22199"/>
    </row>
    <row r="22200" spans="19:19" x14ac:dyDescent="0.2">
      <c r="S22200"/>
    </row>
    <row r="22201" spans="19:19" x14ac:dyDescent="0.2">
      <c r="S22201"/>
    </row>
    <row r="22202" spans="19:19" x14ac:dyDescent="0.2">
      <c r="S22202"/>
    </row>
    <row r="22203" spans="19:19" x14ac:dyDescent="0.2">
      <c r="S22203"/>
    </row>
    <row r="22204" spans="19:19" x14ac:dyDescent="0.2">
      <c r="S22204"/>
    </row>
    <row r="22205" spans="19:19" x14ac:dyDescent="0.2">
      <c r="S22205"/>
    </row>
    <row r="22206" spans="19:19" x14ac:dyDescent="0.2">
      <c r="S22206"/>
    </row>
    <row r="22207" spans="19:19" x14ac:dyDescent="0.2">
      <c r="S22207"/>
    </row>
    <row r="22208" spans="19:19" x14ac:dyDescent="0.2">
      <c r="S22208"/>
    </row>
    <row r="22209" spans="19:19" x14ac:dyDescent="0.2">
      <c r="S22209"/>
    </row>
    <row r="22210" spans="19:19" x14ac:dyDescent="0.2">
      <c r="S22210"/>
    </row>
    <row r="22211" spans="19:19" x14ac:dyDescent="0.2">
      <c r="S22211"/>
    </row>
    <row r="22212" spans="19:19" x14ac:dyDescent="0.2">
      <c r="S22212"/>
    </row>
    <row r="22213" spans="19:19" x14ac:dyDescent="0.2">
      <c r="S22213"/>
    </row>
    <row r="22214" spans="19:19" x14ac:dyDescent="0.2">
      <c r="S22214"/>
    </row>
    <row r="22215" spans="19:19" x14ac:dyDescent="0.2">
      <c r="S22215"/>
    </row>
    <row r="22216" spans="19:19" x14ac:dyDescent="0.2">
      <c r="S22216"/>
    </row>
    <row r="22217" spans="19:19" x14ac:dyDescent="0.2">
      <c r="S22217"/>
    </row>
    <row r="22218" spans="19:19" x14ac:dyDescent="0.2">
      <c r="S22218"/>
    </row>
    <row r="22219" spans="19:19" x14ac:dyDescent="0.2">
      <c r="S22219"/>
    </row>
    <row r="22220" spans="19:19" x14ac:dyDescent="0.2">
      <c r="S22220"/>
    </row>
    <row r="22221" spans="19:19" x14ac:dyDescent="0.2">
      <c r="S22221"/>
    </row>
    <row r="22222" spans="19:19" x14ac:dyDescent="0.2">
      <c r="S22222"/>
    </row>
    <row r="22223" spans="19:19" x14ac:dyDescent="0.2">
      <c r="S22223"/>
    </row>
    <row r="22224" spans="19:19" x14ac:dyDescent="0.2">
      <c r="S22224"/>
    </row>
    <row r="22225" spans="19:19" x14ac:dyDescent="0.2">
      <c r="S22225"/>
    </row>
    <row r="22226" spans="19:19" x14ac:dyDescent="0.2">
      <c r="S22226"/>
    </row>
    <row r="22227" spans="19:19" x14ac:dyDescent="0.2">
      <c r="S22227"/>
    </row>
    <row r="22228" spans="19:19" x14ac:dyDescent="0.2">
      <c r="S22228"/>
    </row>
    <row r="22229" spans="19:19" x14ac:dyDescent="0.2">
      <c r="S22229"/>
    </row>
    <row r="22230" spans="19:19" x14ac:dyDescent="0.2">
      <c r="S22230"/>
    </row>
    <row r="22231" spans="19:19" x14ac:dyDescent="0.2">
      <c r="S22231"/>
    </row>
    <row r="22232" spans="19:19" x14ac:dyDescent="0.2">
      <c r="S22232"/>
    </row>
    <row r="22233" spans="19:19" x14ac:dyDescent="0.2">
      <c r="S22233"/>
    </row>
    <row r="22234" spans="19:19" x14ac:dyDescent="0.2">
      <c r="S22234"/>
    </row>
    <row r="22235" spans="19:19" x14ac:dyDescent="0.2">
      <c r="S22235"/>
    </row>
    <row r="22236" spans="19:19" x14ac:dyDescent="0.2">
      <c r="S22236"/>
    </row>
    <row r="22237" spans="19:19" x14ac:dyDescent="0.2">
      <c r="S22237"/>
    </row>
    <row r="22238" spans="19:19" x14ac:dyDescent="0.2">
      <c r="S22238"/>
    </row>
    <row r="22239" spans="19:19" x14ac:dyDescent="0.2">
      <c r="S22239"/>
    </row>
    <row r="22240" spans="19:19" x14ac:dyDescent="0.2">
      <c r="S22240"/>
    </row>
    <row r="22241" spans="19:19" x14ac:dyDescent="0.2">
      <c r="S22241"/>
    </row>
    <row r="22242" spans="19:19" x14ac:dyDescent="0.2">
      <c r="S22242"/>
    </row>
    <row r="22243" spans="19:19" x14ac:dyDescent="0.2">
      <c r="S22243"/>
    </row>
    <row r="22244" spans="19:19" x14ac:dyDescent="0.2">
      <c r="S22244"/>
    </row>
    <row r="22245" spans="19:19" x14ac:dyDescent="0.2">
      <c r="S22245"/>
    </row>
    <row r="22246" spans="19:19" x14ac:dyDescent="0.2">
      <c r="S22246"/>
    </row>
    <row r="22247" spans="19:19" x14ac:dyDescent="0.2">
      <c r="S22247"/>
    </row>
    <row r="22248" spans="19:19" x14ac:dyDescent="0.2">
      <c r="S22248"/>
    </row>
    <row r="22249" spans="19:19" x14ac:dyDescent="0.2">
      <c r="S22249"/>
    </row>
    <row r="22250" spans="19:19" x14ac:dyDescent="0.2">
      <c r="S22250"/>
    </row>
    <row r="22251" spans="19:19" x14ac:dyDescent="0.2">
      <c r="S22251"/>
    </row>
    <row r="22252" spans="19:19" x14ac:dyDescent="0.2">
      <c r="S22252"/>
    </row>
    <row r="22253" spans="19:19" x14ac:dyDescent="0.2">
      <c r="S22253"/>
    </row>
    <row r="22254" spans="19:19" x14ac:dyDescent="0.2">
      <c r="S22254"/>
    </row>
    <row r="22255" spans="19:19" x14ac:dyDescent="0.2">
      <c r="S22255"/>
    </row>
    <row r="22256" spans="19:19" x14ac:dyDescent="0.2">
      <c r="S22256"/>
    </row>
    <row r="22257" spans="19:19" x14ac:dyDescent="0.2">
      <c r="S22257"/>
    </row>
    <row r="22258" spans="19:19" x14ac:dyDescent="0.2">
      <c r="S22258"/>
    </row>
    <row r="22259" spans="19:19" x14ac:dyDescent="0.2">
      <c r="S22259"/>
    </row>
    <row r="22260" spans="19:19" x14ac:dyDescent="0.2">
      <c r="S22260"/>
    </row>
    <row r="22261" spans="19:19" x14ac:dyDescent="0.2">
      <c r="S22261"/>
    </row>
    <row r="22262" spans="19:19" x14ac:dyDescent="0.2">
      <c r="S22262"/>
    </row>
    <row r="22263" spans="19:19" x14ac:dyDescent="0.2">
      <c r="S22263"/>
    </row>
    <row r="22264" spans="19:19" x14ac:dyDescent="0.2">
      <c r="S22264"/>
    </row>
    <row r="22265" spans="19:19" x14ac:dyDescent="0.2">
      <c r="S22265"/>
    </row>
    <row r="22266" spans="19:19" x14ac:dyDescent="0.2">
      <c r="S22266"/>
    </row>
    <row r="22267" spans="19:19" x14ac:dyDescent="0.2">
      <c r="S22267"/>
    </row>
    <row r="22268" spans="19:19" x14ac:dyDescent="0.2">
      <c r="S22268"/>
    </row>
    <row r="22269" spans="19:19" x14ac:dyDescent="0.2">
      <c r="S22269"/>
    </row>
    <row r="22270" spans="19:19" x14ac:dyDescent="0.2">
      <c r="S22270"/>
    </row>
    <row r="22271" spans="19:19" x14ac:dyDescent="0.2">
      <c r="S22271"/>
    </row>
    <row r="22272" spans="19:19" x14ac:dyDescent="0.2">
      <c r="S22272"/>
    </row>
    <row r="22273" spans="19:19" x14ac:dyDescent="0.2">
      <c r="S22273"/>
    </row>
    <row r="22274" spans="19:19" x14ac:dyDescent="0.2">
      <c r="S22274"/>
    </row>
    <row r="22275" spans="19:19" x14ac:dyDescent="0.2">
      <c r="S22275"/>
    </row>
    <row r="22276" spans="19:19" x14ac:dyDescent="0.2">
      <c r="S22276"/>
    </row>
    <row r="22277" spans="19:19" x14ac:dyDescent="0.2">
      <c r="S22277"/>
    </row>
    <row r="22278" spans="19:19" x14ac:dyDescent="0.2">
      <c r="S22278"/>
    </row>
    <row r="22279" spans="19:19" x14ac:dyDescent="0.2">
      <c r="S22279"/>
    </row>
    <row r="22280" spans="19:19" x14ac:dyDescent="0.2">
      <c r="S22280"/>
    </row>
    <row r="22281" spans="19:19" x14ac:dyDescent="0.2">
      <c r="S22281"/>
    </row>
    <row r="22282" spans="19:19" x14ac:dyDescent="0.2">
      <c r="S22282"/>
    </row>
    <row r="22283" spans="19:19" x14ac:dyDescent="0.2">
      <c r="S22283"/>
    </row>
    <row r="22284" spans="19:19" x14ac:dyDescent="0.2">
      <c r="S22284"/>
    </row>
    <row r="22285" spans="19:19" x14ac:dyDescent="0.2">
      <c r="S22285"/>
    </row>
    <row r="22286" spans="19:19" x14ac:dyDescent="0.2">
      <c r="S22286"/>
    </row>
    <row r="22287" spans="19:19" x14ac:dyDescent="0.2">
      <c r="S22287"/>
    </row>
    <row r="22288" spans="19:19" x14ac:dyDescent="0.2">
      <c r="S22288"/>
    </row>
    <row r="22289" spans="19:19" x14ac:dyDescent="0.2">
      <c r="S22289"/>
    </row>
    <row r="22290" spans="19:19" x14ac:dyDescent="0.2">
      <c r="S22290"/>
    </row>
    <row r="22291" spans="19:19" x14ac:dyDescent="0.2">
      <c r="S22291"/>
    </row>
    <row r="22292" spans="19:19" x14ac:dyDescent="0.2">
      <c r="S22292"/>
    </row>
    <row r="22293" spans="19:19" x14ac:dyDescent="0.2">
      <c r="S22293"/>
    </row>
    <row r="22294" spans="19:19" x14ac:dyDescent="0.2">
      <c r="S22294"/>
    </row>
    <row r="22295" spans="19:19" x14ac:dyDescent="0.2">
      <c r="S22295"/>
    </row>
    <row r="22296" spans="19:19" x14ac:dyDescent="0.2">
      <c r="S22296"/>
    </row>
    <row r="22297" spans="19:19" x14ac:dyDescent="0.2">
      <c r="S22297"/>
    </row>
    <row r="22298" spans="19:19" x14ac:dyDescent="0.2">
      <c r="S22298"/>
    </row>
    <row r="22299" spans="19:19" x14ac:dyDescent="0.2">
      <c r="S22299"/>
    </row>
    <row r="22300" spans="19:19" x14ac:dyDescent="0.2">
      <c r="S22300"/>
    </row>
    <row r="22301" spans="19:19" x14ac:dyDescent="0.2">
      <c r="S22301"/>
    </row>
    <row r="22302" spans="19:19" x14ac:dyDescent="0.2">
      <c r="S22302"/>
    </row>
    <row r="22303" spans="19:19" x14ac:dyDescent="0.2">
      <c r="S22303"/>
    </row>
    <row r="22304" spans="19:19" x14ac:dyDescent="0.2">
      <c r="S22304"/>
    </row>
    <row r="22305" spans="19:19" x14ac:dyDescent="0.2">
      <c r="S22305"/>
    </row>
    <row r="22306" spans="19:19" x14ac:dyDescent="0.2">
      <c r="S22306"/>
    </row>
    <row r="22307" spans="19:19" x14ac:dyDescent="0.2">
      <c r="S22307"/>
    </row>
    <row r="22308" spans="19:19" x14ac:dyDescent="0.2">
      <c r="S22308"/>
    </row>
    <row r="22309" spans="19:19" x14ac:dyDescent="0.2">
      <c r="S22309"/>
    </row>
    <row r="22310" spans="19:19" x14ac:dyDescent="0.2">
      <c r="S22310"/>
    </row>
    <row r="22311" spans="19:19" x14ac:dyDescent="0.2">
      <c r="S22311"/>
    </row>
    <row r="22312" spans="19:19" x14ac:dyDescent="0.2">
      <c r="S22312"/>
    </row>
    <row r="22313" spans="19:19" x14ac:dyDescent="0.2">
      <c r="S22313"/>
    </row>
    <row r="22314" spans="19:19" x14ac:dyDescent="0.2">
      <c r="S22314"/>
    </row>
    <row r="22315" spans="19:19" x14ac:dyDescent="0.2">
      <c r="S22315"/>
    </row>
    <row r="22316" spans="19:19" x14ac:dyDescent="0.2">
      <c r="S22316"/>
    </row>
    <row r="22317" spans="19:19" x14ac:dyDescent="0.2">
      <c r="S22317"/>
    </row>
    <row r="22318" spans="19:19" x14ac:dyDescent="0.2">
      <c r="S22318"/>
    </row>
    <row r="22319" spans="19:19" x14ac:dyDescent="0.2">
      <c r="S22319"/>
    </row>
    <row r="22320" spans="19:19" x14ac:dyDescent="0.2">
      <c r="S22320"/>
    </row>
    <row r="22321" spans="19:19" x14ac:dyDescent="0.2">
      <c r="S22321"/>
    </row>
    <row r="22322" spans="19:19" x14ac:dyDescent="0.2">
      <c r="S22322"/>
    </row>
    <row r="22323" spans="19:19" x14ac:dyDescent="0.2">
      <c r="S22323"/>
    </row>
    <row r="22324" spans="19:19" x14ac:dyDescent="0.2">
      <c r="S22324"/>
    </row>
    <row r="22325" spans="19:19" x14ac:dyDescent="0.2">
      <c r="S22325"/>
    </row>
    <row r="22326" spans="19:19" x14ac:dyDescent="0.2">
      <c r="S22326"/>
    </row>
    <row r="22327" spans="19:19" x14ac:dyDescent="0.2">
      <c r="S22327"/>
    </row>
    <row r="22328" spans="19:19" x14ac:dyDescent="0.2">
      <c r="S22328"/>
    </row>
    <row r="22329" spans="19:19" x14ac:dyDescent="0.2">
      <c r="S22329"/>
    </row>
    <row r="22330" spans="19:19" x14ac:dyDescent="0.2">
      <c r="S22330"/>
    </row>
    <row r="22331" spans="19:19" x14ac:dyDescent="0.2">
      <c r="S22331"/>
    </row>
    <row r="22332" spans="19:19" x14ac:dyDescent="0.2">
      <c r="S22332"/>
    </row>
    <row r="22333" spans="19:19" x14ac:dyDescent="0.2">
      <c r="S22333"/>
    </row>
    <row r="22334" spans="19:19" x14ac:dyDescent="0.2">
      <c r="S22334"/>
    </row>
    <row r="22335" spans="19:19" x14ac:dyDescent="0.2">
      <c r="S22335"/>
    </row>
    <row r="22336" spans="19:19" x14ac:dyDescent="0.2">
      <c r="S22336"/>
    </row>
    <row r="22337" spans="19:19" x14ac:dyDescent="0.2">
      <c r="S22337"/>
    </row>
    <row r="22338" spans="19:19" x14ac:dyDescent="0.2">
      <c r="S22338"/>
    </row>
    <row r="22339" spans="19:19" x14ac:dyDescent="0.2">
      <c r="S22339"/>
    </row>
    <row r="22340" spans="19:19" x14ac:dyDescent="0.2">
      <c r="S22340"/>
    </row>
    <row r="22341" spans="19:19" x14ac:dyDescent="0.2">
      <c r="S22341"/>
    </row>
    <row r="22342" spans="19:19" x14ac:dyDescent="0.2">
      <c r="S22342"/>
    </row>
    <row r="22343" spans="19:19" x14ac:dyDescent="0.2">
      <c r="S22343"/>
    </row>
    <row r="22344" spans="19:19" x14ac:dyDescent="0.2">
      <c r="S22344"/>
    </row>
    <row r="22345" spans="19:19" x14ac:dyDescent="0.2">
      <c r="S22345"/>
    </row>
    <row r="22346" spans="19:19" x14ac:dyDescent="0.2">
      <c r="S22346"/>
    </row>
    <row r="22347" spans="19:19" x14ac:dyDescent="0.2">
      <c r="S22347"/>
    </row>
    <row r="22348" spans="19:19" x14ac:dyDescent="0.2">
      <c r="S22348"/>
    </row>
    <row r="22349" spans="19:19" x14ac:dyDescent="0.2">
      <c r="S22349"/>
    </row>
    <row r="22350" spans="19:19" x14ac:dyDescent="0.2">
      <c r="S22350"/>
    </row>
    <row r="22351" spans="19:19" x14ac:dyDescent="0.2">
      <c r="S22351"/>
    </row>
    <row r="22352" spans="19:19" x14ac:dyDescent="0.2">
      <c r="S22352"/>
    </row>
    <row r="22353" spans="19:19" x14ac:dyDescent="0.2">
      <c r="S22353"/>
    </row>
    <row r="22354" spans="19:19" x14ac:dyDescent="0.2">
      <c r="S22354"/>
    </row>
    <row r="22355" spans="19:19" x14ac:dyDescent="0.2">
      <c r="S22355"/>
    </row>
    <row r="22356" spans="19:19" x14ac:dyDescent="0.2">
      <c r="S22356"/>
    </row>
    <row r="22357" spans="19:19" x14ac:dyDescent="0.2">
      <c r="S22357"/>
    </row>
    <row r="22358" spans="19:19" x14ac:dyDescent="0.2">
      <c r="S22358"/>
    </row>
    <row r="22359" spans="19:19" x14ac:dyDescent="0.2">
      <c r="S22359"/>
    </row>
    <row r="22360" spans="19:19" x14ac:dyDescent="0.2">
      <c r="S22360"/>
    </row>
    <row r="22361" spans="19:19" x14ac:dyDescent="0.2">
      <c r="S22361"/>
    </row>
    <row r="22362" spans="19:19" x14ac:dyDescent="0.2">
      <c r="S22362"/>
    </row>
    <row r="22363" spans="19:19" x14ac:dyDescent="0.2">
      <c r="S22363"/>
    </row>
    <row r="22364" spans="19:19" x14ac:dyDescent="0.2">
      <c r="S22364"/>
    </row>
    <row r="22365" spans="19:19" x14ac:dyDescent="0.2">
      <c r="S22365"/>
    </row>
    <row r="22366" spans="19:19" x14ac:dyDescent="0.2">
      <c r="S22366"/>
    </row>
    <row r="22367" spans="19:19" x14ac:dyDescent="0.2">
      <c r="S22367"/>
    </row>
    <row r="22368" spans="19:19" x14ac:dyDescent="0.2">
      <c r="S22368"/>
    </row>
    <row r="22369" spans="19:19" x14ac:dyDescent="0.2">
      <c r="S22369"/>
    </row>
    <row r="22370" spans="19:19" x14ac:dyDescent="0.2">
      <c r="S22370"/>
    </row>
    <row r="22371" spans="19:19" x14ac:dyDescent="0.2">
      <c r="S22371"/>
    </row>
    <row r="22372" spans="19:19" x14ac:dyDescent="0.2">
      <c r="S22372"/>
    </row>
    <row r="22373" spans="19:19" x14ac:dyDescent="0.2">
      <c r="S22373"/>
    </row>
    <row r="22374" spans="19:19" x14ac:dyDescent="0.2">
      <c r="S22374"/>
    </row>
    <row r="22375" spans="19:19" x14ac:dyDescent="0.2">
      <c r="S22375"/>
    </row>
    <row r="22376" spans="19:19" x14ac:dyDescent="0.2">
      <c r="S22376"/>
    </row>
    <row r="22377" spans="19:19" x14ac:dyDescent="0.2">
      <c r="S22377"/>
    </row>
    <row r="22378" spans="19:19" x14ac:dyDescent="0.2">
      <c r="S22378"/>
    </row>
    <row r="22379" spans="19:19" x14ac:dyDescent="0.2">
      <c r="S22379"/>
    </row>
    <row r="22380" spans="19:19" x14ac:dyDescent="0.2">
      <c r="S22380"/>
    </row>
    <row r="22381" spans="19:19" x14ac:dyDescent="0.2">
      <c r="S22381"/>
    </row>
    <row r="22382" spans="19:19" x14ac:dyDescent="0.2">
      <c r="S22382"/>
    </row>
    <row r="22383" spans="19:19" x14ac:dyDescent="0.2">
      <c r="S22383"/>
    </row>
    <row r="22384" spans="19:19" x14ac:dyDescent="0.2">
      <c r="S22384"/>
    </row>
    <row r="22385" spans="19:19" x14ac:dyDescent="0.2">
      <c r="S22385"/>
    </row>
    <row r="22386" spans="19:19" x14ac:dyDescent="0.2">
      <c r="S22386"/>
    </row>
    <row r="22387" spans="19:19" x14ac:dyDescent="0.2">
      <c r="S22387"/>
    </row>
    <row r="22388" spans="19:19" x14ac:dyDescent="0.2">
      <c r="S22388"/>
    </row>
    <row r="22389" spans="19:19" x14ac:dyDescent="0.2">
      <c r="S22389"/>
    </row>
    <row r="22390" spans="19:19" x14ac:dyDescent="0.2">
      <c r="S22390"/>
    </row>
    <row r="22391" spans="19:19" x14ac:dyDescent="0.2">
      <c r="S22391"/>
    </row>
    <row r="22392" spans="19:19" x14ac:dyDescent="0.2">
      <c r="S22392"/>
    </row>
    <row r="22393" spans="19:19" x14ac:dyDescent="0.2">
      <c r="S22393"/>
    </row>
    <row r="22394" spans="19:19" x14ac:dyDescent="0.2">
      <c r="S22394"/>
    </row>
    <row r="22395" spans="19:19" x14ac:dyDescent="0.2">
      <c r="S22395"/>
    </row>
    <row r="22396" spans="19:19" x14ac:dyDescent="0.2">
      <c r="S22396"/>
    </row>
    <row r="22397" spans="19:19" x14ac:dyDescent="0.2">
      <c r="S22397"/>
    </row>
    <row r="22398" spans="19:19" x14ac:dyDescent="0.2">
      <c r="S22398"/>
    </row>
    <row r="22399" spans="19:19" x14ac:dyDescent="0.2">
      <c r="S22399"/>
    </row>
    <row r="22400" spans="19:19" x14ac:dyDescent="0.2">
      <c r="S22400"/>
    </row>
    <row r="22401" spans="19:19" x14ac:dyDescent="0.2">
      <c r="S22401"/>
    </row>
    <row r="22402" spans="19:19" x14ac:dyDescent="0.2">
      <c r="S22402"/>
    </row>
    <row r="22403" spans="19:19" x14ac:dyDescent="0.2">
      <c r="S22403"/>
    </row>
    <row r="22404" spans="19:19" x14ac:dyDescent="0.2">
      <c r="S22404"/>
    </row>
    <row r="22405" spans="19:19" x14ac:dyDescent="0.2">
      <c r="S22405"/>
    </row>
    <row r="22406" spans="19:19" x14ac:dyDescent="0.2">
      <c r="S22406"/>
    </row>
    <row r="22407" spans="19:19" x14ac:dyDescent="0.2">
      <c r="S22407"/>
    </row>
    <row r="22408" spans="19:19" x14ac:dyDescent="0.2">
      <c r="S22408"/>
    </row>
    <row r="22409" spans="19:19" x14ac:dyDescent="0.2">
      <c r="S22409"/>
    </row>
    <row r="22410" spans="19:19" x14ac:dyDescent="0.2">
      <c r="S22410"/>
    </row>
    <row r="22411" spans="19:19" x14ac:dyDescent="0.2">
      <c r="S22411"/>
    </row>
    <row r="22412" spans="19:19" x14ac:dyDescent="0.2">
      <c r="S22412"/>
    </row>
    <row r="22413" spans="19:19" x14ac:dyDescent="0.2">
      <c r="S22413"/>
    </row>
    <row r="22414" spans="19:19" x14ac:dyDescent="0.2">
      <c r="S22414"/>
    </row>
    <row r="22415" spans="19:19" x14ac:dyDescent="0.2">
      <c r="S22415"/>
    </row>
    <row r="22416" spans="19:19" x14ac:dyDescent="0.2">
      <c r="S22416"/>
    </row>
    <row r="22417" spans="19:19" x14ac:dyDescent="0.2">
      <c r="S22417"/>
    </row>
    <row r="22418" spans="19:19" x14ac:dyDescent="0.2">
      <c r="S22418"/>
    </row>
    <row r="22419" spans="19:19" x14ac:dyDescent="0.2">
      <c r="S22419"/>
    </row>
    <row r="22420" spans="19:19" x14ac:dyDescent="0.2">
      <c r="S22420"/>
    </row>
    <row r="22421" spans="19:19" x14ac:dyDescent="0.2">
      <c r="S22421"/>
    </row>
    <row r="22422" spans="19:19" x14ac:dyDescent="0.2">
      <c r="S22422"/>
    </row>
    <row r="22423" spans="19:19" x14ac:dyDescent="0.2">
      <c r="S22423"/>
    </row>
    <row r="22424" spans="19:19" x14ac:dyDescent="0.2">
      <c r="S22424"/>
    </row>
    <row r="22425" spans="19:19" x14ac:dyDescent="0.2">
      <c r="S22425"/>
    </row>
    <row r="22426" spans="19:19" x14ac:dyDescent="0.2">
      <c r="S22426"/>
    </row>
    <row r="22427" spans="19:19" x14ac:dyDescent="0.2">
      <c r="S22427"/>
    </row>
    <row r="22428" spans="19:19" x14ac:dyDescent="0.2">
      <c r="S22428"/>
    </row>
    <row r="22429" spans="19:19" x14ac:dyDescent="0.2">
      <c r="S22429"/>
    </row>
    <row r="22430" spans="19:19" x14ac:dyDescent="0.2">
      <c r="S22430"/>
    </row>
    <row r="22431" spans="19:19" x14ac:dyDescent="0.2">
      <c r="S22431"/>
    </row>
    <row r="22432" spans="19:19" x14ac:dyDescent="0.2">
      <c r="S22432"/>
    </row>
    <row r="22433" spans="19:19" x14ac:dyDescent="0.2">
      <c r="S22433"/>
    </row>
    <row r="22434" spans="19:19" x14ac:dyDescent="0.2">
      <c r="S22434"/>
    </row>
    <row r="22435" spans="19:19" x14ac:dyDescent="0.2">
      <c r="S22435"/>
    </row>
    <row r="22436" spans="19:19" x14ac:dyDescent="0.2">
      <c r="S22436"/>
    </row>
    <row r="22437" spans="19:19" x14ac:dyDescent="0.2">
      <c r="S22437"/>
    </row>
    <row r="22438" spans="19:19" x14ac:dyDescent="0.2">
      <c r="S22438"/>
    </row>
    <row r="22439" spans="19:19" x14ac:dyDescent="0.2">
      <c r="S22439"/>
    </row>
    <row r="22440" spans="19:19" x14ac:dyDescent="0.2">
      <c r="S22440"/>
    </row>
    <row r="22441" spans="19:19" x14ac:dyDescent="0.2">
      <c r="S22441"/>
    </row>
    <row r="22442" spans="19:19" x14ac:dyDescent="0.2">
      <c r="S22442"/>
    </row>
    <row r="22443" spans="19:19" x14ac:dyDescent="0.2">
      <c r="S22443"/>
    </row>
    <row r="22444" spans="19:19" x14ac:dyDescent="0.2">
      <c r="S22444"/>
    </row>
    <row r="22445" spans="19:19" x14ac:dyDescent="0.2">
      <c r="S22445"/>
    </row>
    <row r="22446" spans="19:19" x14ac:dyDescent="0.2">
      <c r="S22446"/>
    </row>
    <row r="22447" spans="19:19" x14ac:dyDescent="0.2">
      <c r="S22447"/>
    </row>
    <row r="22448" spans="19:19" x14ac:dyDescent="0.2">
      <c r="S22448"/>
    </row>
    <row r="22449" spans="19:19" x14ac:dyDescent="0.2">
      <c r="S22449"/>
    </row>
    <row r="22450" spans="19:19" x14ac:dyDescent="0.2">
      <c r="S22450"/>
    </row>
    <row r="22451" spans="19:19" x14ac:dyDescent="0.2">
      <c r="S22451"/>
    </row>
    <row r="22452" spans="19:19" x14ac:dyDescent="0.2">
      <c r="S22452"/>
    </row>
    <row r="22453" spans="19:19" x14ac:dyDescent="0.2">
      <c r="S22453"/>
    </row>
    <row r="22454" spans="19:19" x14ac:dyDescent="0.2">
      <c r="S22454"/>
    </row>
    <row r="22455" spans="19:19" x14ac:dyDescent="0.2">
      <c r="S22455"/>
    </row>
    <row r="22456" spans="19:19" x14ac:dyDescent="0.2">
      <c r="S22456"/>
    </row>
    <row r="22457" spans="19:19" x14ac:dyDescent="0.2">
      <c r="S22457"/>
    </row>
    <row r="22458" spans="19:19" x14ac:dyDescent="0.2">
      <c r="S22458"/>
    </row>
    <row r="22459" spans="19:19" x14ac:dyDescent="0.2">
      <c r="S22459"/>
    </row>
    <row r="22460" spans="19:19" x14ac:dyDescent="0.2">
      <c r="S22460"/>
    </row>
    <row r="22461" spans="19:19" x14ac:dyDescent="0.2">
      <c r="S22461"/>
    </row>
    <row r="22462" spans="19:19" x14ac:dyDescent="0.2">
      <c r="S22462"/>
    </row>
    <row r="22463" spans="19:19" x14ac:dyDescent="0.2">
      <c r="S22463"/>
    </row>
    <row r="22464" spans="19:19" x14ac:dyDescent="0.2">
      <c r="S22464"/>
    </row>
    <row r="22465" spans="19:19" x14ac:dyDescent="0.2">
      <c r="S22465"/>
    </row>
    <row r="22466" spans="19:19" x14ac:dyDescent="0.2">
      <c r="S22466"/>
    </row>
    <row r="22467" spans="19:19" x14ac:dyDescent="0.2">
      <c r="S22467"/>
    </row>
    <row r="22468" spans="19:19" x14ac:dyDescent="0.2">
      <c r="S22468"/>
    </row>
    <row r="22469" spans="19:19" x14ac:dyDescent="0.2">
      <c r="S22469"/>
    </row>
    <row r="22470" spans="19:19" x14ac:dyDescent="0.2">
      <c r="S22470"/>
    </row>
    <row r="22471" spans="19:19" x14ac:dyDescent="0.2">
      <c r="S22471"/>
    </row>
    <row r="22472" spans="19:19" x14ac:dyDescent="0.2">
      <c r="S22472"/>
    </row>
    <row r="22473" spans="19:19" x14ac:dyDescent="0.2">
      <c r="S22473"/>
    </row>
    <row r="22474" spans="19:19" x14ac:dyDescent="0.2">
      <c r="S22474"/>
    </row>
    <row r="22475" spans="19:19" x14ac:dyDescent="0.2">
      <c r="S22475"/>
    </row>
    <row r="22476" spans="19:19" x14ac:dyDescent="0.2">
      <c r="S22476"/>
    </row>
    <row r="22477" spans="19:19" x14ac:dyDescent="0.2">
      <c r="S22477"/>
    </row>
    <row r="22478" spans="19:19" x14ac:dyDescent="0.2">
      <c r="S22478"/>
    </row>
    <row r="22479" spans="19:19" x14ac:dyDescent="0.2">
      <c r="S22479"/>
    </row>
    <row r="22480" spans="19:19" x14ac:dyDescent="0.2">
      <c r="S22480"/>
    </row>
    <row r="22481" spans="19:19" x14ac:dyDescent="0.2">
      <c r="S22481"/>
    </row>
    <row r="22482" spans="19:19" x14ac:dyDescent="0.2">
      <c r="S22482"/>
    </row>
    <row r="22483" spans="19:19" x14ac:dyDescent="0.2">
      <c r="S22483"/>
    </row>
    <row r="22484" spans="19:19" x14ac:dyDescent="0.2">
      <c r="S22484"/>
    </row>
    <row r="22485" spans="19:19" x14ac:dyDescent="0.2">
      <c r="S22485"/>
    </row>
    <row r="22486" spans="19:19" x14ac:dyDescent="0.2">
      <c r="S22486"/>
    </row>
    <row r="22487" spans="19:19" x14ac:dyDescent="0.2">
      <c r="S22487"/>
    </row>
    <row r="22488" spans="19:19" x14ac:dyDescent="0.2">
      <c r="S22488"/>
    </row>
    <row r="22489" spans="19:19" x14ac:dyDescent="0.2">
      <c r="S22489"/>
    </row>
    <row r="22490" spans="19:19" x14ac:dyDescent="0.2">
      <c r="S22490"/>
    </row>
    <row r="22491" spans="19:19" x14ac:dyDescent="0.2">
      <c r="S22491"/>
    </row>
    <row r="22492" spans="19:19" x14ac:dyDescent="0.2">
      <c r="S22492"/>
    </row>
    <row r="22493" spans="19:19" x14ac:dyDescent="0.2">
      <c r="S22493"/>
    </row>
    <row r="22494" spans="19:19" x14ac:dyDescent="0.2">
      <c r="S22494"/>
    </row>
    <row r="22495" spans="19:19" x14ac:dyDescent="0.2">
      <c r="S22495"/>
    </row>
    <row r="22496" spans="19:19" x14ac:dyDescent="0.2">
      <c r="S22496"/>
    </row>
    <row r="22497" spans="19:19" x14ac:dyDescent="0.2">
      <c r="S22497"/>
    </row>
    <row r="22498" spans="19:19" x14ac:dyDescent="0.2">
      <c r="S22498"/>
    </row>
    <row r="22499" spans="19:19" x14ac:dyDescent="0.2">
      <c r="S22499"/>
    </row>
    <row r="22500" spans="19:19" x14ac:dyDescent="0.2">
      <c r="S22500"/>
    </row>
    <row r="22501" spans="19:19" x14ac:dyDescent="0.2">
      <c r="S22501"/>
    </row>
    <row r="22502" spans="19:19" x14ac:dyDescent="0.2">
      <c r="S22502"/>
    </row>
    <row r="22503" spans="19:19" x14ac:dyDescent="0.2">
      <c r="S22503"/>
    </row>
    <row r="22504" spans="19:19" x14ac:dyDescent="0.2">
      <c r="S22504"/>
    </row>
    <row r="22505" spans="19:19" x14ac:dyDescent="0.2">
      <c r="S22505"/>
    </row>
    <row r="22506" spans="19:19" x14ac:dyDescent="0.2">
      <c r="S22506"/>
    </row>
    <row r="22507" spans="19:19" x14ac:dyDescent="0.2">
      <c r="S22507"/>
    </row>
    <row r="22508" spans="19:19" x14ac:dyDescent="0.2">
      <c r="S22508"/>
    </row>
    <row r="22509" spans="19:19" x14ac:dyDescent="0.2">
      <c r="S22509"/>
    </row>
    <row r="22510" spans="19:19" x14ac:dyDescent="0.2">
      <c r="S22510"/>
    </row>
    <row r="22511" spans="19:19" x14ac:dyDescent="0.2">
      <c r="S22511"/>
    </row>
    <row r="22512" spans="19:19" x14ac:dyDescent="0.2">
      <c r="S22512"/>
    </row>
    <row r="22513" spans="19:19" x14ac:dyDescent="0.2">
      <c r="S22513"/>
    </row>
    <row r="22514" spans="19:19" x14ac:dyDescent="0.2">
      <c r="S22514"/>
    </row>
    <row r="22515" spans="19:19" x14ac:dyDescent="0.2">
      <c r="S22515"/>
    </row>
    <row r="22516" spans="19:19" x14ac:dyDescent="0.2">
      <c r="S22516"/>
    </row>
    <row r="22517" spans="19:19" x14ac:dyDescent="0.2">
      <c r="S22517"/>
    </row>
    <row r="22518" spans="19:19" x14ac:dyDescent="0.2">
      <c r="S22518"/>
    </row>
    <row r="22519" spans="19:19" x14ac:dyDescent="0.2">
      <c r="S22519"/>
    </row>
    <row r="22520" spans="19:19" x14ac:dyDescent="0.2">
      <c r="S22520"/>
    </row>
    <row r="22521" spans="19:19" x14ac:dyDescent="0.2">
      <c r="S22521"/>
    </row>
    <row r="22522" spans="19:19" x14ac:dyDescent="0.2">
      <c r="S22522"/>
    </row>
    <row r="22523" spans="19:19" x14ac:dyDescent="0.2">
      <c r="S22523"/>
    </row>
    <row r="22524" spans="19:19" x14ac:dyDescent="0.2">
      <c r="S22524"/>
    </row>
    <row r="22525" spans="19:19" x14ac:dyDescent="0.2">
      <c r="S22525"/>
    </row>
    <row r="22526" spans="19:19" x14ac:dyDescent="0.2">
      <c r="S22526"/>
    </row>
    <row r="22527" spans="19:19" x14ac:dyDescent="0.2">
      <c r="S22527"/>
    </row>
    <row r="22528" spans="19:19" x14ac:dyDescent="0.2">
      <c r="S22528"/>
    </row>
    <row r="22529" spans="19:19" x14ac:dyDescent="0.2">
      <c r="S22529"/>
    </row>
    <row r="22530" spans="19:19" x14ac:dyDescent="0.2">
      <c r="S22530"/>
    </row>
    <row r="22531" spans="19:19" x14ac:dyDescent="0.2">
      <c r="S22531"/>
    </row>
    <row r="22532" spans="19:19" x14ac:dyDescent="0.2">
      <c r="S22532"/>
    </row>
    <row r="22533" spans="19:19" x14ac:dyDescent="0.2">
      <c r="S22533"/>
    </row>
    <row r="22534" spans="19:19" x14ac:dyDescent="0.2">
      <c r="S22534"/>
    </row>
    <row r="22535" spans="19:19" x14ac:dyDescent="0.2">
      <c r="S22535"/>
    </row>
    <row r="22536" spans="19:19" x14ac:dyDescent="0.2">
      <c r="S22536"/>
    </row>
    <row r="22537" spans="19:19" x14ac:dyDescent="0.2">
      <c r="S22537"/>
    </row>
    <row r="22538" spans="19:19" x14ac:dyDescent="0.2">
      <c r="S22538"/>
    </row>
    <row r="22539" spans="19:19" x14ac:dyDescent="0.2">
      <c r="S22539"/>
    </row>
    <row r="22540" spans="19:19" x14ac:dyDescent="0.2">
      <c r="S22540"/>
    </row>
    <row r="22541" spans="19:19" x14ac:dyDescent="0.2">
      <c r="S22541"/>
    </row>
    <row r="22542" spans="19:19" x14ac:dyDescent="0.2">
      <c r="S22542"/>
    </row>
    <row r="22543" spans="19:19" x14ac:dyDescent="0.2">
      <c r="S22543"/>
    </row>
    <row r="22544" spans="19:19" x14ac:dyDescent="0.2">
      <c r="S22544"/>
    </row>
    <row r="22545" spans="19:19" x14ac:dyDescent="0.2">
      <c r="S22545"/>
    </row>
    <row r="22546" spans="19:19" x14ac:dyDescent="0.2">
      <c r="S22546"/>
    </row>
    <row r="22547" spans="19:19" x14ac:dyDescent="0.2">
      <c r="S22547"/>
    </row>
    <row r="22548" spans="19:19" x14ac:dyDescent="0.2">
      <c r="S22548"/>
    </row>
    <row r="22549" spans="19:19" x14ac:dyDescent="0.2">
      <c r="S22549"/>
    </row>
    <row r="22550" spans="19:19" x14ac:dyDescent="0.2">
      <c r="S22550"/>
    </row>
    <row r="22551" spans="19:19" x14ac:dyDescent="0.2">
      <c r="S22551"/>
    </row>
    <row r="22552" spans="19:19" x14ac:dyDescent="0.2">
      <c r="S22552"/>
    </row>
    <row r="22553" spans="19:19" x14ac:dyDescent="0.2">
      <c r="S22553"/>
    </row>
    <row r="22554" spans="19:19" x14ac:dyDescent="0.2">
      <c r="S22554"/>
    </row>
    <row r="22555" spans="19:19" x14ac:dyDescent="0.2">
      <c r="S22555"/>
    </row>
    <row r="22556" spans="19:19" x14ac:dyDescent="0.2">
      <c r="S22556"/>
    </row>
    <row r="22557" spans="19:19" x14ac:dyDescent="0.2">
      <c r="S22557"/>
    </row>
    <row r="22558" spans="19:19" x14ac:dyDescent="0.2">
      <c r="S22558"/>
    </row>
    <row r="22559" spans="19:19" x14ac:dyDescent="0.2">
      <c r="S22559"/>
    </row>
    <row r="22560" spans="19:19" x14ac:dyDescent="0.2">
      <c r="S22560"/>
    </row>
    <row r="22561" spans="19:19" x14ac:dyDescent="0.2">
      <c r="S22561"/>
    </row>
    <row r="22562" spans="19:19" x14ac:dyDescent="0.2">
      <c r="S22562"/>
    </row>
    <row r="22563" spans="19:19" x14ac:dyDescent="0.2">
      <c r="S22563"/>
    </row>
    <row r="22564" spans="19:19" x14ac:dyDescent="0.2">
      <c r="S22564"/>
    </row>
    <row r="22565" spans="19:19" x14ac:dyDescent="0.2">
      <c r="S22565"/>
    </row>
    <row r="22566" spans="19:19" x14ac:dyDescent="0.2">
      <c r="S22566"/>
    </row>
    <row r="22567" spans="19:19" x14ac:dyDescent="0.2">
      <c r="S22567"/>
    </row>
    <row r="22568" spans="19:19" x14ac:dyDescent="0.2">
      <c r="S22568"/>
    </row>
    <row r="22569" spans="19:19" x14ac:dyDescent="0.2">
      <c r="S22569"/>
    </row>
    <row r="22570" spans="19:19" x14ac:dyDescent="0.2">
      <c r="S22570"/>
    </row>
    <row r="22571" spans="19:19" x14ac:dyDescent="0.2">
      <c r="S22571"/>
    </row>
    <row r="22572" spans="19:19" x14ac:dyDescent="0.2">
      <c r="S22572"/>
    </row>
    <row r="22573" spans="19:19" x14ac:dyDescent="0.2">
      <c r="S22573"/>
    </row>
    <row r="22574" spans="19:19" x14ac:dyDescent="0.2">
      <c r="S22574"/>
    </row>
    <row r="22575" spans="19:19" x14ac:dyDescent="0.2">
      <c r="S22575"/>
    </row>
    <row r="22576" spans="19:19" x14ac:dyDescent="0.2">
      <c r="S22576"/>
    </row>
    <row r="22577" spans="19:19" x14ac:dyDescent="0.2">
      <c r="S22577"/>
    </row>
    <row r="22578" spans="19:19" x14ac:dyDescent="0.2">
      <c r="S22578"/>
    </row>
    <row r="22579" spans="19:19" x14ac:dyDescent="0.2">
      <c r="S22579"/>
    </row>
    <row r="22580" spans="19:19" x14ac:dyDescent="0.2">
      <c r="S22580"/>
    </row>
    <row r="22581" spans="19:19" x14ac:dyDescent="0.2">
      <c r="S22581"/>
    </row>
    <row r="22582" spans="19:19" x14ac:dyDescent="0.2">
      <c r="S22582"/>
    </row>
    <row r="22583" spans="19:19" x14ac:dyDescent="0.2">
      <c r="S22583"/>
    </row>
    <row r="22584" spans="19:19" x14ac:dyDescent="0.2">
      <c r="S22584"/>
    </row>
    <row r="22585" spans="19:19" x14ac:dyDescent="0.2">
      <c r="S22585"/>
    </row>
    <row r="22586" spans="19:19" x14ac:dyDescent="0.2">
      <c r="S22586"/>
    </row>
    <row r="22587" spans="19:19" x14ac:dyDescent="0.2">
      <c r="S22587"/>
    </row>
    <row r="22588" spans="19:19" x14ac:dyDescent="0.2">
      <c r="S22588"/>
    </row>
    <row r="22589" spans="19:19" x14ac:dyDescent="0.2">
      <c r="S22589"/>
    </row>
    <row r="22590" spans="19:19" x14ac:dyDescent="0.2">
      <c r="S22590"/>
    </row>
    <row r="22591" spans="19:19" x14ac:dyDescent="0.2">
      <c r="S22591"/>
    </row>
    <row r="22592" spans="19:19" x14ac:dyDescent="0.2">
      <c r="S22592"/>
    </row>
    <row r="22593" spans="19:19" x14ac:dyDescent="0.2">
      <c r="S22593"/>
    </row>
    <row r="22594" spans="19:19" x14ac:dyDescent="0.2">
      <c r="S22594"/>
    </row>
    <row r="22595" spans="19:19" x14ac:dyDescent="0.2">
      <c r="S22595"/>
    </row>
    <row r="22596" spans="19:19" x14ac:dyDescent="0.2">
      <c r="S22596"/>
    </row>
    <row r="22597" spans="19:19" x14ac:dyDescent="0.2">
      <c r="S22597"/>
    </row>
    <row r="22598" spans="19:19" x14ac:dyDescent="0.2">
      <c r="S22598"/>
    </row>
    <row r="22599" spans="19:19" x14ac:dyDescent="0.2">
      <c r="S22599"/>
    </row>
    <row r="22600" spans="19:19" x14ac:dyDescent="0.2">
      <c r="S22600"/>
    </row>
    <row r="22601" spans="19:19" x14ac:dyDescent="0.2">
      <c r="S22601"/>
    </row>
    <row r="22602" spans="19:19" x14ac:dyDescent="0.2">
      <c r="S22602"/>
    </row>
    <row r="22603" spans="19:19" x14ac:dyDescent="0.2">
      <c r="S22603"/>
    </row>
    <row r="22604" spans="19:19" x14ac:dyDescent="0.2">
      <c r="S22604"/>
    </row>
    <row r="22605" spans="19:19" x14ac:dyDescent="0.2">
      <c r="S22605"/>
    </row>
    <row r="22606" spans="19:19" x14ac:dyDescent="0.2">
      <c r="S22606"/>
    </row>
    <row r="22607" spans="19:19" x14ac:dyDescent="0.2">
      <c r="S22607"/>
    </row>
    <row r="22608" spans="19:19" x14ac:dyDescent="0.2">
      <c r="S22608"/>
    </row>
    <row r="22609" spans="19:19" x14ac:dyDescent="0.2">
      <c r="S22609"/>
    </row>
    <row r="22610" spans="19:19" x14ac:dyDescent="0.2">
      <c r="S22610"/>
    </row>
    <row r="22611" spans="19:19" x14ac:dyDescent="0.2">
      <c r="S22611"/>
    </row>
    <row r="22612" spans="19:19" x14ac:dyDescent="0.2">
      <c r="S22612"/>
    </row>
    <row r="22613" spans="19:19" x14ac:dyDescent="0.2">
      <c r="S22613"/>
    </row>
    <row r="22614" spans="19:19" x14ac:dyDescent="0.2">
      <c r="S22614"/>
    </row>
    <row r="22615" spans="19:19" x14ac:dyDescent="0.2">
      <c r="S22615"/>
    </row>
    <row r="22616" spans="19:19" x14ac:dyDescent="0.2">
      <c r="S22616"/>
    </row>
    <row r="22617" spans="19:19" x14ac:dyDescent="0.2">
      <c r="S22617"/>
    </row>
    <row r="22618" spans="19:19" x14ac:dyDescent="0.2">
      <c r="S22618"/>
    </row>
    <row r="22619" spans="19:19" x14ac:dyDescent="0.2">
      <c r="S22619"/>
    </row>
    <row r="22620" spans="19:19" x14ac:dyDescent="0.2">
      <c r="S22620"/>
    </row>
    <row r="22621" spans="19:19" x14ac:dyDescent="0.2">
      <c r="S22621"/>
    </row>
    <row r="22622" spans="19:19" x14ac:dyDescent="0.2">
      <c r="S22622"/>
    </row>
    <row r="22623" spans="19:19" x14ac:dyDescent="0.2">
      <c r="S22623"/>
    </row>
    <row r="22624" spans="19:19" x14ac:dyDescent="0.2">
      <c r="S22624"/>
    </row>
    <row r="22625" spans="19:19" x14ac:dyDescent="0.2">
      <c r="S22625"/>
    </row>
    <row r="22626" spans="19:19" x14ac:dyDescent="0.2">
      <c r="S22626"/>
    </row>
    <row r="22627" spans="19:19" x14ac:dyDescent="0.2">
      <c r="S22627"/>
    </row>
    <row r="22628" spans="19:19" x14ac:dyDescent="0.2">
      <c r="S22628"/>
    </row>
    <row r="22629" spans="19:19" x14ac:dyDescent="0.2">
      <c r="S22629"/>
    </row>
    <row r="22630" spans="19:19" x14ac:dyDescent="0.2">
      <c r="S22630"/>
    </row>
    <row r="22631" spans="19:19" x14ac:dyDescent="0.2">
      <c r="S22631"/>
    </row>
    <row r="22632" spans="19:19" x14ac:dyDescent="0.2">
      <c r="S22632"/>
    </row>
    <row r="22633" spans="19:19" x14ac:dyDescent="0.2">
      <c r="S22633"/>
    </row>
    <row r="22634" spans="19:19" x14ac:dyDescent="0.2">
      <c r="S22634"/>
    </row>
    <row r="22635" spans="19:19" x14ac:dyDescent="0.2">
      <c r="S22635"/>
    </row>
    <row r="22636" spans="19:19" x14ac:dyDescent="0.2">
      <c r="S22636"/>
    </row>
    <row r="22637" spans="19:19" x14ac:dyDescent="0.2">
      <c r="S22637"/>
    </row>
    <row r="22638" spans="19:19" x14ac:dyDescent="0.2">
      <c r="S22638"/>
    </row>
    <row r="22639" spans="19:19" x14ac:dyDescent="0.2">
      <c r="S22639"/>
    </row>
    <row r="22640" spans="19:19" x14ac:dyDescent="0.2">
      <c r="S22640"/>
    </row>
    <row r="22641" spans="19:19" x14ac:dyDescent="0.2">
      <c r="S22641"/>
    </row>
    <row r="22642" spans="19:19" x14ac:dyDescent="0.2">
      <c r="S22642"/>
    </row>
    <row r="22643" spans="19:19" x14ac:dyDescent="0.2">
      <c r="S22643"/>
    </row>
    <row r="22644" spans="19:19" x14ac:dyDescent="0.2">
      <c r="S22644"/>
    </row>
    <row r="22645" spans="19:19" x14ac:dyDescent="0.2">
      <c r="S22645"/>
    </row>
    <row r="22646" spans="19:19" x14ac:dyDescent="0.2">
      <c r="S22646"/>
    </row>
    <row r="22647" spans="19:19" x14ac:dyDescent="0.2">
      <c r="S22647"/>
    </row>
    <row r="22648" spans="19:19" x14ac:dyDescent="0.2">
      <c r="S22648"/>
    </row>
    <row r="22649" spans="19:19" x14ac:dyDescent="0.2">
      <c r="S22649"/>
    </row>
    <row r="22650" spans="19:19" x14ac:dyDescent="0.2">
      <c r="S22650"/>
    </row>
    <row r="22651" spans="19:19" x14ac:dyDescent="0.2">
      <c r="S22651"/>
    </row>
    <row r="22652" spans="19:19" x14ac:dyDescent="0.2">
      <c r="S22652"/>
    </row>
    <row r="22653" spans="19:19" x14ac:dyDescent="0.2">
      <c r="S22653"/>
    </row>
    <row r="22654" spans="19:19" x14ac:dyDescent="0.2">
      <c r="S22654"/>
    </row>
    <row r="22655" spans="19:19" x14ac:dyDescent="0.2">
      <c r="S22655"/>
    </row>
    <row r="22656" spans="19:19" x14ac:dyDescent="0.2">
      <c r="S22656"/>
    </row>
    <row r="22657" spans="19:19" x14ac:dyDescent="0.2">
      <c r="S22657"/>
    </row>
    <row r="22658" spans="19:19" x14ac:dyDescent="0.2">
      <c r="S22658"/>
    </row>
    <row r="22659" spans="19:19" x14ac:dyDescent="0.2">
      <c r="S22659"/>
    </row>
    <row r="22660" spans="19:19" x14ac:dyDescent="0.2">
      <c r="S22660"/>
    </row>
    <row r="22661" spans="19:19" x14ac:dyDescent="0.2">
      <c r="S22661"/>
    </row>
    <row r="22662" spans="19:19" x14ac:dyDescent="0.2">
      <c r="S22662"/>
    </row>
    <row r="22663" spans="19:19" x14ac:dyDescent="0.2">
      <c r="S22663"/>
    </row>
    <row r="22664" spans="19:19" x14ac:dyDescent="0.2">
      <c r="S22664"/>
    </row>
    <row r="22665" spans="19:19" x14ac:dyDescent="0.2">
      <c r="S22665"/>
    </row>
    <row r="22666" spans="19:19" x14ac:dyDescent="0.2">
      <c r="S22666"/>
    </row>
    <row r="22667" spans="19:19" x14ac:dyDescent="0.2">
      <c r="S22667"/>
    </row>
    <row r="22668" spans="19:19" x14ac:dyDescent="0.2">
      <c r="S22668"/>
    </row>
    <row r="22669" spans="19:19" x14ac:dyDescent="0.2">
      <c r="S22669"/>
    </row>
    <row r="22670" spans="19:19" x14ac:dyDescent="0.2">
      <c r="S22670"/>
    </row>
    <row r="22671" spans="19:19" x14ac:dyDescent="0.2">
      <c r="S22671"/>
    </row>
    <row r="22672" spans="19:19" x14ac:dyDescent="0.2">
      <c r="S22672"/>
    </row>
    <row r="22673" spans="19:19" x14ac:dyDescent="0.2">
      <c r="S22673"/>
    </row>
    <row r="22674" spans="19:19" x14ac:dyDescent="0.2">
      <c r="S22674"/>
    </row>
    <row r="22675" spans="19:19" x14ac:dyDescent="0.2">
      <c r="S22675"/>
    </row>
    <row r="22676" spans="19:19" x14ac:dyDescent="0.2">
      <c r="S22676"/>
    </row>
    <row r="22677" spans="19:19" x14ac:dyDescent="0.2">
      <c r="S22677"/>
    </row>
    <row r="22678" spans="19:19" x14ac:dyDescent="0.2">
      <c r="S22678"/>
    </row>
    <row r="22679" spans="19:19" x14ac:dyDescent="0.2">
      <c r="S22679"/>
    </row>
    <row r="22680" spans="19:19" x14ac:dyDescent="0.2">
      <c r="S22680"/>
    </row>
    <row r="22681" spans="19:19" x14ac:dyDescent="0.2">
      <c r="S22681"/>
    </row>
    <row r="22682" spans="19:19" x14ac:dyDescent="0.2">
      <c r="S22682"/>
    </row>
    <row r="22683" spans="19:19" x14ac:dyDescent="0.2">
      <c r="S22683"/>
    </row>
    <row r="22684" spans="19:19" x14ac:dyDescent="0.2">
      <c r="S22684"/>
    </row>
    <row r="22685" spans="19:19" x14ac:dyDescent="0.2">
      <c r="S22685"/>
    </row>
    <row r="22686" spans="19:19" x14ac:dyDescent="0.2">
      <c r="S22686"/>
    </row>
    <row r="22687" spans="19:19" x14ac:dyDescent="0.2">
      <c r="S22687"/>
    </row>
    <row r="22688" spans="19:19" x14ac:dyDescent="0.2">
      <c r="S22688"/>
    </row>
    <row r="22689" spans="19:19" x14ac:dyDescent="0.2">
      <c r="S22689"/>
    </row>
    <row r="22690" spans="19:19" x14ac:dyDescent="0.2">
      <c r="S22690"/>
    </row>
    <row r="22691" spans="19:19" x14ac:dyDescent="0.2">
      <c r="S22691"/>
    </row>
    <row r="22692" spans="19:19" x14ac:dyDescent="0.2">
      <c r="S22692"/>
    </row>
    <row r="22693" spans="19:19" x14ac:dyDescent="0.2">
      <c r="S22693"/>
    </row>
    <row r="22694" spans="19:19" x14ac:dyDescent="0.2">
      <c r="S22694"/>
    </row>
    <row r="22695" spans="19:19" x14ac:dyDescent="0.2">
      <c r="S22695"/>
    </row>
    <row r="22696" spans="19:19" x14ac:dyDescent="0.2">
      <c r="S22696"/>
    </row>
    <row r="22697" spans="19:19" x14ac:dyDescent="0.2">
      <c r="S22697"/>
    </row>
    <row r="22698" spans="19:19" x14ac:dyDescent="0.2">
      <c r="S22698"/>
    </row>
    <row r="22699" spans="19:19" x14ac:dyDescent="0.2">
      <c r="S22699"/>
    </row>
    <row r="22700" spans="19:19" x14ac:dyDescent="0.2">
      <c r="S22700"/>
    </row>
    <row r="22701" spans="19:19" x14ac:dyDescent="0.2">
      <c r="S22701"/>
    </row>
    <row r="22702" spans="19:19" x14ac:dyDescent="0.2">
      <c r="S22702"/>
    </row>
    <row r="22703" spans="19:19" x14ac:dyDescent="0.2">
      <c r="S22703"/>
    </row>
    <row r="22704" spans="19:19" x14ac:dyDescent="0.2">
      <c r="S22704"/>
    </row>
    <row r="22705" spans="19:19" x14ac:dyDescent="0.2">
      <c r="S22705"/>
    </row>
    <row r="22706" spans="19:19" x14ac:dyDescent="0.2">
      <c r="S22706"/>
    </row>
    <row r="22707" spans="19:19" x14ac:dyDescent="0.2">
      <c r="S22707"/>
    </row>
    <row r="22708" spans="19:19" x14ac:dyDescent="0.2">
      <c r="S22708"/>
    </row>
    <row r="22709" spans="19:19" x14ac:dyDescent="0.2">
      <c r="S22709"/>
    </row>
    <row r="22710" spans="19:19" x14ac:dyDescent="0.2">
      <c r="S22710"/>
    </row>
    <row r="22711" spans="19:19" x14ac:dyDescent="0.2">
      <c r="S22711"/>
    </row>
    <row r="22712" spans="19:19" x14ac:dyDescent="0.2">
      <c r="S22712"/>
    </row>
    <row r="22713" spans="19:19" x14ac:dyDescent="0.2">
      <c r="S22713"/>
    </row>
    <row r="22714" spans="19:19" x14ac:dyDescent="0.2">
      <c r="S22714"/>
    </row>
    <row r="22715" spans="19:19" x14ac:dyDescent="0.2">
      <c r="S22715"/>
    </row>
    <row r="22716" spans="19:19" x14ac:dyDescent="0.2">
      <c r="S22716"/>
    </row>
    <row r="22717" spans="19:19" x14ac:dyDescent="0.2">
      <c r="S22717"/>
    </row>
    <row r="22718" spans="19:19" x14ac:dyDescent="0.2">
      <c r="S22718"/>
    </row>
    <row r="22719" spans="19:19" x14ac:dyDescent="0.2">
      <c r="S22719"/>
    </row>
    <row r="22720" spans="19:19" x14ac:dyDescent="0.2">
      <c r="S22720"/>
    </row>
    <row r="22721" spans="19:19" x14ac:dyDescent="0.2">
      <c r="S22721"/>
    </row>
    <row r="22722" spans="19:19" x14ac:dyDescent="0.2">
      <c r="S22722"/>
    </row>
    <row r="22723" spans="19:19" x14ac:dyDescent="0.2">
      <c r="S22723"/>
    </row>
    <row r="22724" spans="19:19" x14ac:dyDescent="0.2">
      <c r="S22724"/>
    </row>
    <row r="22725" spans="19:19" x14ac:dyDescent="0.2">
      <c r="S22725"/>
    </row>
    <row r="22726" spans="19:19" x14ac:dyDescent="0.2">
      <c r="S22726"/>
    </row>
    <row r="22727" spans="19:19" x14ac:dyDescent="0.2">
      <c r="S22727"/>
    </row>
    <row r="22728" spans="19:19" x14ac:dyDescent="0.2">
      <c r="S22728"/>
    </row>
    <row r="22729" spans="19:19" x14ac:dyDescent="0.2">
      <c r="S22729"/>
    </row>
    <row r="22730" spans="19:19" x14ac:dyDescent="0.2">
      <c r="S22730"/>
    </row>
    <row r="22731" spans="19:19" x14ac:dyDescent="0.2">
      <c r="S22731"/>
    </row>
    <row r="22732" spans="19:19" x14ac:dyDescent="0.2">
      <c r="S22732"/>
    </row>
    <row r="22733" spans="19:19" x14ac:dyDescent="0.2">
      <c r="S22733"/>
    </row>
    <row r="22734" spans="19:19" x14ac:dyDescent="0.2">
      <c r="S22734"/>
    </row>
    <row r="22735" spans="19:19" x14ac:dyDescent="0.2">
      <c r="S22735"/>
    </row>
    <row r="22736" spans="19:19" x14ac:dyDescent="0.2">
      <c r="S22736"/>
    </row>
    <row r="22737" spans="19:19" x14ac:dyDescent="0.2">
      <c r="S22737"/>
    </row>
    <row r="22738" spans="19:19" x14ac:dyDescent="0.2">
      <c r="S22738"/>
    </row>
    <row r="22739" spans="19:19" x14ac:dyDescent="0.2">
      <c r="S22739"/>
    </row>
    <row r="22740" spans="19:19" x14ac:dyDescent="0.2">
      <c r="S22740"/>
    </row>
    <row r="22741" spans="19:19" x14ac:dyDescent="0.2">
      <c r="S22741"/>
    </row>
    <row r="22742" spans="19:19" x14ac:dyDescent="0.2">
      <c r="S22742"/>
    </row>
    <row r="22743" spans="19:19" x14ac:dyDescent="0.2">
      <c r="S22743"/>
    </row>
    <row r="22744" spans="19:19" x14ac:dyDescent="0.2">
      <c r="S22744"/>
    </row>
    <row r="22745" spans="19:19" x14ac:dyDescent="0.2">
      <c r="S22745"/>
    </row>
    <row r="22746" spans="19:19" x14ac:dyDescent="0.2">
      <c r="S22746"/>
    </row>
    <row r="22747" spans="19:19" x14ac:dyDescent="0.2">
      <c r="S22747"/>
    </row>
    <row r="22748" spans="19:19" x14ac:dyDescent="0.2">
      <c r="S22748"/>
    </row>
    <row r="22749" spans="19:19" x14ac:dyDescent="0.2">
      <c r="S22749"/>
    </row>
    <row r="22750" spans="19:19" x14ac:dyDescent="0.2">
      <c r="S22750"/>
    </row>
    <row r="22751" spans="19:19" x14ac:dyDescent="0.2">
      <c r="S22751"/>
    </row>
    <row r="22752" spans="19:19" x14ac:dyDescent="0.2">
      <c r="S22752"/>
    </row>
    <row r="22753" spans="19:19" x14ac:dyDescent="0.2">
      <c r="S22753"/>
    </row>
    <row r="22754" spans="19:19" x14ac:dyDescent="0.2">
      <c r="S22754"/>
    </row>
    <row r="22755" spans="19:19" x14ac:dyDescent="0.2">
      <c r="S22755"/>
    </row>
    <row r="22756" spans="19:19" x14ac:dyDescent="0.2">
      <c r="S22756"/>
    </row>
    <row r="22757" spans="19:19" x14ac:dyDescent="0.2">
      <c r="S22757"/>
    </row>
    <row r="22758" spans="19:19" x14ac:dyDescent="0.2">
      <c r="S22758"/>
    </row>
    <row r="22759" spans="19:19" x14ac:dyDescent="0.2">
      <c r="S22759"/>
    </row>
    <row r="22760" spans="19:19" x14ac:dyDescent="0.2">
      <c r="S22760"/>
    </row>
    <row r="22761" spans="19:19" x14ac:dyDescent="0.2">
      <c r="S22761"/>
    </row>
    <row r="22762" spans="19:19" x14ac:dyDescent="0.2">
      <c r="S22762"/>
    </row>
    <row r="22763" spans="19:19" x14ac:dyDescent="0.2">
      <c r="S22763"/>
    </row>
    <row r="22764" spans="19:19" x14ac:dyDescent="0.2">
      <c r="S22764"/>
    </row>
    <row r="22765" spans="19:19" x14ac:dyDescent="0.2">
      <c r="S22765"/>
    </row>
    <row r="22766" spans="19:19" x14ac:dyDescent="0.2">
      <c r="S22766"/>
    </row>
    <row r="22767" spans="19:19" x14ac:dyDescent="0.2">
      <c r="S22767"/>
    </row>
    <row r="22768" spans="19:19" x14ac:dyDescent="0.2">
      <c r="S22768"/>
    </row>
    <row r="22769" spans="19:19" x14ac:dyDescent="0.2">
      <c r="S22769"/>
    </row>
    <row r="22770" spans="19:19" x14ac:dyDescent="0.2">
      <c r="S22770"/>
    </row>
    <row r="22771" spans="19:19" x14ac:dyDescent="0.2">
      <c r="S22771"/>
    </row>
    <row r="22772" spans="19:19" x14ac:dyDescent="0.2">
      <c r="S22772"/>
    </row>
    <row r="22773" spans="19:19" x14ac:dyDescent="0.2">
      <c r="S22773"/>
    </row>
    <row r="22774" spans="19:19" x14ac:dyDescent="0.2">
      <c r="S22774"/>
    </row>
    <row r="22775" spans="19:19" x14ac:dyDescent="0.2">
      <c r="S22775"/>
    </row>
    <row r="22776" spans="19:19" x14ac:dyDescent="0.2">
      <c r="S22776"/>
    </row>
    <row r="22777" spans="19:19" x14ac:dyDescent="0.2">
      <c r="S22777"/>
    </row>
    <row r="22778" spans="19:19" x14ac:dyDescent="0.2">
      <c r="S22778"/>
    </row>
    <row r="22779" spans="19:19" x14ac:dyDescent="0.2">
      <c r="S22779"/>
    </row>
    <row r="22780" spans="19:19" x14ac:dyDescent="0.2">
      <c r="S22780"/>
    </row>
    <row r="22781" spans="19:19" x14ac:dyDescent="0.2">
      <c r="S22781"/>
    </row>
    <row r="22782" spans="19:19" x14ac:dyDescent="0.2">
      <c r="S22782"/>
    </row>
    <row r="22783" spans="19:19" x14ac:dyDescent="0.2">
      <c r="S22783"/>
    </row>
    <row r="22784" spans="19:19" x14ac:dyDescent="0.2">
      <c r="S22784"/>
    </row>
    <row r="22785" spans="19:19" x14ac:dyDescent="0.2">
      <c r="S22785"/>
    </row>
    <row r="22786" spans="19:19" x14ac:dyDescent="0.2">
      <c r="S22786"/>
    </row>
    <row r="22787" spans="19:19" x14ac:dyDescent="0.2">
      <c r="S22787"/>
    </row>
    <row r="22788" spans="19:19" x14ac:dyDescent="0.2">
      <c r="S22788"/>
    </row>
    <row r="22789" spans="19:19" x14ac:dyDescent="0.2">
      <c r="S22789"/>
    </row>
    <row r="22790" spans="19:19" x14ac:dyDescent="0.2">
      <c r="S22790"/>
    </row>
    <row r="22791" spans="19:19" x14ac:dyDescent="0.2">
      <c r="S22791"/>
    </row>
    <row r="22792" spans="19:19" x14ac:dyDescent="0.2">
      <c r="S22792"/>
    </row>
    <row r="22793" spans="19:19" x14ac:dyDescent="0.2">
      <c r="S22793"/>
    </row>
    <row r="22794" spans="19:19" x14ac:dyDescent="0.2">
      <c r="S22794"/>
    </row>
    <row r="22795" spans="19:19" x14ac:dyDescent="0.2">
      <c r="S22795"/>
    </row>
    <row r="22796" spans="19:19" x14ac:dyDescent="0.2">
      <c r="S22796"/>
    </row>
    <row r="22797" spans="19:19" x14ac:dyDescent="0.2">
      <c r="S22797"/>
    </row>
    <row r="22798" spans="19:19" x14ac:dyDescent="0.2">
      <c r="S22798"/>
    </row>
    <row r="22799" spans="19:19" x14ac:dyDescent="0.2">
      <c r="S22799"/>
    </row>
    <row r="22800" spans="19:19" x14ac:dyDescent="0.2">
      <c r="S22800"/>
    </row>
    <row r="22801" spans="19:19" x14ac:dyDescent="0.2">
      <c r="S22801"/>
    </row>
    <row r="22802" spans="19:19" x14ac:dyDescent="0.2">
      <c r="S22802"/>
    </row>
    <row r="22803" spans="19:19" x14ac:dyDescent="0.2">
      <c r="S22803"/>
    </row>
    <row r="22804" spans="19:19" x14ac:dyDescent="0.2">
      <c r="S22804"/>
    </row>
    <row r="22805" spans="19:19" x14ac:dyDescent="0.2">
      <c r="S22805"/>
    </row>
    <row r="22806" spans="19:19" x14ac:dyDescent="0.2">
      <c r="S22806"/>
    </row>
    <row r="22807" spans="19:19" x14ac:dyDescent="0.2">
      <c r="S22807"/>
    </row>
    <row r="22808" spans="19:19" x14ac:dyDescent="0.2">
      <c r="S22808"/>
    </row>
    <row r="22809" spans="19:19" x14ac:dyDescent="0.2">
      <c r="S22809"/>
    </row>
    <row r="22810" spans="19:19" x14ac:dyDescent="0.2">
      <c r="S22810"/>
    </row>
    <row r="22811" spans="19:19" x14ac:dyDescent="0.2">
      <c r="S22811"/>
    </row>
    <row r="22812" spans="19:19" x14ac:dyDescent="0.2">
      <c r="S22812"/>
    </row>
    <row r="22813" spans="19:19" x14ac:dyDescent="0.2">
      <c r="S22813"/>
    </row>
    <row r="22814" spans="19:19" x14ac:dyDescent="0.2">
      <c r="S22814"/>
    </row>
    <row r="22815" spans="19:19" x14ac:dyDescent="0.2">
      <c r="S22815"/>
    </row>
    <row r="22816" spans="19:19" x14ac:dyDescent="0.2">
      <c r="S22816"/>
    </row>
    <row r="22817" spans="19:19" x14ac:dyDescent="0.2">
      <c r="S22817"/>
    </row>
    <row r="22818" spans="19:19" x14ac:dyDescent="0.2">
      <c r="S22818"/>
    </row>
    <row r="22819" spans="19:19" x14ac:dyDescent="0.2">
      <c r="S22819"/>
    </row>
    <row r="22820" spans="19:19" x14ac:dyDescent="0.2">
      <c r="S22820"/>
    </row>
    <row r="22821" spans="19:19" x14ac:dyDescent="0.2">
      <c r="S22821"/>
    </row>
    <row r="22822" spans="19:19" x14ac:dyDescent="0.2">
      <c r="S22822"/>
    </row>
    <row r="22823" spans="19:19" x14ac:dyDescent="0.2">
      <c r="S22823"/>
    </row>
    <row r="22824" spans="19:19" x14ac:dyDescent="0.2">
      <c r="S22824"/>
    </row>
    <row r="22825" spans="19:19" x14ac:dyDescent="0.2">
      <c r="S22825"/>
    </row>
    <row r="22826" spans="19:19" x14ac:dyDescent="0.2">
      <c r="S22826"/>
    </row>
    <row r="22827" spans="19:19" x14ac:dyDescent="0.2">
      <c r="S22827"/>
    </row>
    <row r="22828" spans="19:19" x14ac:dyDescent="0.2">
      <c r="S22828"/>
    </row>
    <row r="22829" spans="19:19" x14ac:dyDescent="0.2">
      <c r="S22829"/>
    </row>
    <row r="22830" spans="19:19" x14ac:dyDescent="0.2">
      <c r="S22830"/>
    </row>
    <row r="22831" spans="19:19" x14ac:dyDescent="0.2">
      <c r="S22831"/>
    </row>
    <row r="22832" spans="19:19" x14ac:dyDescent="0.2">
      <c r="S22832"/>
    </row>
    <row r="22833" spans="19:19" x14ac:dyDescent="0.2">
      <c r="S22833"/>
    </row>
    <row r="22834" spans="19:19" x14ac:dyDescent="0.2">
      <c r="S22834"/>
    </row>
    <row r="22835" spans="19:19" x14ac:dyDescent="0.2">
      <c r="S22835"/>
    </row>
    <row r="22836" spans="19:19" x14ac:dyDescent="0.2">
      <c r="S22836"/>
    </row>
    <row r="22837" spans="19:19" x14ac:dyDescent="0.2">
      <c r="S22837"/>
    </row>
    <row r="22838" spans="19:19" x14ac:dyDescent="0.2">
      <c r="S22838"/>
    </row>
    <row r="22839" spans="19:19" x14ac:dyDescent="0.2">
      <c r="S22839"/>
    </row>
    <row r="22840" spans="19:19" x14ac:dyDescent="0.2">
      <c r="S22840"/>
    </row>
    <row r="22841" spans="19:19" x14ac:dyDescent="0.2">
      <c r="S22841"/>
    </row>
    <row r="22842" spans="19:19" x14ac:dyDescent="0.2">
      <c r="S22842"/>
    </row>
    <row r="22843" spans="19:19" x14ac:dyDescent="0.2">
      <c r="S22843"/>
    </row>
    <row r="22844" spans="19:19" x14ac:dyDescent="0.2">
      <c r="S22844"/>
    </row>
    <row r="22845" spans="19:19" x14ac:dyDescent="0.2">
      <c r="S22845"/>
    </row>
    <row r="22846" spans="19:19" x14ac:dyDescent="0.2">
      <c r="S22846"/>
    </row>
    <row r="22847" spans="19:19" x14ac:dyDescent="0.2">
      <c r="S22847"/>
    </row>
    <row r="22848" spans="19:19" x14ac:dyDescent="0.2">
      <c r="S22848"/>
    </row>
    <row r="22849" spans="19:19" x14ac:dyDescent="0.2">
      <c r="S22849"/>
    </row>
    <row r="22850" spans="19:19" x14ac:dyDescent="0.2">
      <c r="S22850"/>
    </row>
    <row r="22851" spans="19:19" x14ac:dyDescent="0.2">
      <c r="S22851"/>
    </row>
    <row r="22852" spans="19:19" x14ac:dyDescent="0.2">
      <c r="S22852"/>
    </row>
    <row r="22853" spans="19:19" x14ac:dyDescent="0.2">
      <c r="S22853"/>
    </row>
    <row r="22854" spans="19:19" x14ac:dyDescent="0.2">
      <c r="S22854"/>
    </row>
    <row r="22855" spans="19:19" x14ac:dyDescent="0.2">
      <c r="S22855"/>
    </row>
    <row r="22856" spans="19:19" x14ac:dyDescent="0.2">
      <c r="S22856"/>
    </row>
    <row r="22857" spans="19:19" x14ac:dyDescent="0.2">
      <c r="S22857"/>
    </row>
    <row r="22858" spans="19:19" x14ac:dyDescent="0.2">
      <c r="S22858"/>
    </row>
    <row r="22859" spans="19:19" x14ac:dyDescent="0.2">
      <c r="S22859"/>
    </row>
    <row r="22860" spans="19:19" x14ac:dyDescent="0.2">
      <c r="S22860"/>
    </row>
    <row r="22861" spans="19:19" x14ac:dyDescent="0.2">
      <c r="S22861"/>
    </row>
    <row r="22862" spans="19:19" x14ac:dyDescent="0.2">
      <c r="S22862"/>
    </row>
    <row r="22863" spans="19:19" x14ac:dyDescent="0.2">
      <c r="S22863"/>
    </row>
    <row r="22864" spans="19:19" x14ac:dyDescent="0.2">
      <c r="S22864"/>
    </row>
    <row r="22865" spans="19:19" x14ac:dyDescent="0.2">
      <c r="S22865"/>
    </row>
    <row r="22866" spans="19:19" x14ac:dyDescent="0.2">
      <c r="S22866"/>
    </row>
    <row r="22867" spans="19:19" x14ac:dyDescent="0.2">
      <c r="S22867"/>
    </row>
    <row r="22868" spans="19:19" x14ac:dyDescent="0.2">
      <c r="S22868"/>
    </row>
    <row r="22869" spans="19:19" x14ac:dyDescent="0.2">
      <c r="S22869"/>
    </row>
    <row r="22870" spans="19:19" x14ac:dyDescent="0.2">
      <c r="S22870"/>
    </row>
    <row r="22871" spans="19:19" x14ac:dyDescent="0.2">
      <c r="S22871"/>
    </row>
    <row r="22872" spans="19:19" x14ac:dyDescent="0.2">
      <c r="S22872"/>
    </row>
    <row r="22873" spans="19:19" x14ac:dyDescent="0.2">
      <c r="S22873"/>
    </row>
    <row r="22874" spans="19:19" x14ac:dyDescent="0.2">
      <c r="S22874"/>
    </row>
    <row r="22875" spans="19:19" x14ac:dyDescent="0.2">
      <c r="S22875"/>
    </row>
    <row r="22876" spans="19:19" x14ac:dyDescent="0.2">
      <c r="S22876"/>
    </row>
    <row r="22877" spans="19:19" x14ac:dyDescent="0.2">
      <c r="S22877"/>
    </row>
    <row r="22878" spans="19:19" x14ac:dyDescent="0.2">
      <c r="S22878"/>
    </row>
    <row r="22879" spans="19:19" x14ac:dyDescent="0.2">
      <c r="S22879"/>
    </row>
    <row r="22880" spans="19:19" x14ac:dyDescent="0.2">
      <c r="S22880"/>
    </row>
    <row r="22881" spans="19:19" x14ac:dyDescent="0.2">
      <c r="S22881"/>
    </row>
    <row r="22882" spans="19:19" x14ac:dyDescent="0.2">
      <c r="S22882"/>
    </row>
    <row r="22883" spans="19:19" x14ac:dyDescent="0.2">
      <c r="S22883"/>
    </row>
    <row r="22884" spans="19:19" x14ac:dyDescent="0.2">
      <c r="S22884"/>
    </row>
    <row r="22885" spans="19:19" x14ac:dyDescent="0.2">
      <c r="S22885"/>
    </row>
    <row r="22886" spans="19:19" x14ac:dyDescent="0.2">
      <c r="S22886"/>
    </row>
    <row r="22887" spans="19:19" x14ac:dyDescent="0.2">
      <c r="S22887"/>
    </row>
    <row r="22888" spans="19:19" x14ac:dyDescent="0.2">
      <c r="S22888"/>
    </row>
    <row r="22889" spans="19:19" x14ac:dyDescent="0.2">
      <c r="S22889"/>
    </row>
    <row r="22890" spans="19:19" x14ac:dyDescent="0.2">
      <c r="S22890"/>
    </row>
    <row r="22891" spans="19:19" x14ac:dyDescent="0.2">
      <c r="S22891"/>
    </row>
    <row r="22892" spans="19:19" x14ac:dyDescent="0.2">
      <c r="S22892"/>
    </row>
    <row r="22893" spans="19:19" x14ac:dyDescent="0.2">
      <c r="S22893"/>
    </row>
    <row r="22894" spans="19:19" x14ac:dyDescent="0.2">
      <c r="S22894"/>
    </row>
    <row r="22895" spans="19:19" x14ac:dyDescent="0.2">
      <c r="S22895"/>
    </row>
    <row r="22896" spans="19:19" x14ac:dyDescent="0.2">
      <c r="S22896"/>
    </row>
    <row r="22897" spans="19:19" x14ac:dyDescent="0.2">
      <c r="S22897"/>
    </row>
    <row r="22898" spans="19:19" x14ac:dyDescent="0.2">
      <c r="S22898"/>
    </row>
    <row r="22899" spans="19:19" x14ac:dyDescent="0.2">
      <c r="S22899"/>
    </row>
    <row r="22900" spans="19:19" x14ac:dyDescent="0.2">
      <c r="S22900"/>
    </row>
    <row r="22901" spans="19:19" x14ac:dyDescent="0.2">
      <c r="S22901"/>
    </row>
    <row r="22902" spans="19:19" x14ac:dyDescent="0.2">
      <c r="S22902"/>
    </row>
    <row r="22903" spans="19:19" x14ac:dyDescent="0.2">
      <c r="S22903"/>
    </row>
    <row r="22904" spans="19:19" x14ac:dyDescent="0.2">
      <c r="S22904"/>
    </row>
    <row r="22905" spans="19:19" x14ac:dyDescent="0.2">
      <c r="S22905"/>
    </row>
    <row r="22906" spans="19:19" x14ac:dyDescent="0.2">
      <c r="S22906"/>
    </row>
    <row r="22907" spans="19:19" x14ac:dyDescent="0.2">
      <c r="S22907"/>
    </row>
    <row r="22908" spans="19:19" x14ac:dyDescent="0.2">
      <c r="S22908"/>
    </row>
    <row r="22909" spans="19:19" x14ac:dyDescent="0.2">
      <c r="S22909"/>
    </row>
    <row r="22910" spans="19:19" x14ac:dyDescent="0.2">
      <c r="S22910"/>
    </row>
    <row r="22911" spans="19:19" x14ac:dyDescent="0.2">
      <c r="S22911"/>
    </row>
    <row r="22912" spans="19:19" x14ac:dyDescent="0.2">
      <c r="S22912"/>
    </row>
    <row r="22913" spans="19:19" x14ac:dyDescent="0.2">
      <c r="S22913"/>
    </row>
    <row r="22914" spans="19:19" x14ac:dyDescent="0.2">
      <c r="S22914"/>
    </row>
    <row r="22915" spans="19:19" x14ac:dyDescent="0.2">
      <c r="S22915"/>
    </row>
    <row r="22916" spans="19:19" x14ac:dyDescent="0.2">
      <c r="S22916"/>
    </row>
    <row r="22917" spans="19:19" x14ac:dyDescent="0.2">
      <c r="S22917"/>
    </row>
    <row r="22918" spans="19:19" x14ac:dyDescent="0.2">
      <c r="S22918"/>
    </row>
    <row r="22919" spans="19:19" x14ac:dyDescent="0.2">
      <c r="S22919"/>
    </row>
    <row r="22920" spans="19:19" x14ac:dyDescent="0.2">
      <c r="S22920"/>
    </row>
    <row r="22921" spans="19:19" x14ac:dyDescent="0.2">
      <c r="S22921"/>
    </row>
    <row r="22922" spans="19:19" x14ac:dyDescent="0.2">
      <c r="S22922"/>
    </row>
    <row r="22923" spans="19:19" x14ac:dyDescent="0.2">
      <c r="S22923"/>
    </row>
    <row r="22924" spans="19:19" x14ac:dyDescent="0.2">
      <c r="S22924"/>
    </row>
    <row r="22925" spans="19:19" x14ac:dyDescent="0.2">
      <c r="S22925"/>
    </row>
    <row r="22926" spans="19:19" x14ac:dyDescent="0.2">
      <c r="S22926"/>
    </row>
    <row r="22927" spans="19:19" x14ac:dyDescent="0.2">
      <c r="S22927"/>
    </row>
    <row r="22928" spans="19:19" x14ac:dyDescent="0.2">
      <c r="S22928"/>
    </row>
    <row r="22929" spans="19:19" x14ac:dyDescent="0.2">
      <c r="S22929"/>
    </row>
    <row r="22930" spans="19:19" x14ac:dyDescent="0.2">
      <c r="S22930"/>
    </row>
    <row r="22931" spans="19:19" x14ac:dyDescent="0.2">
      <c r="S22931"/>
    </row>
    <row r="22932" spans="19:19" x14ac:dyDescent="0.2">
      <c r="S22932"/>
    </row>
    <row r="22933" spans="19:19" x14ac:dyDescent="0.2">
      <c r="S22933"/>
    </row>
    <row r="22934" spans="19:19" x14ac:dyDescent="0.2">
      <c r="S22934"/>
    </row>
    <row r="22935" spans="19:19" x14ac:dyDescent="0.2">
      <c r="S22935"/>
    </row>
    <row r="22936" spans="19:19" x14ac:dyDescent="0.2">
      <c r="S22936"/>
    </row>
    <row r="22937" spans="19:19" x14ac:dyDescent="0.2">
      <c r="S22937"/>
    </row>
    <row r="22938" spans="19:19" x14ac:dyDescent="0.2">
      <c r="S22938"/>
    </row>
    <row r="22939" spans="19:19" x14ac:dyDescent="0.2">
      <c r="S22939"/>
    </row>
    <row r="22940" spans="19:19" x14ac:dyDescent="0.2">
      <c r="S22940"/>
    </row>
    <row r="22941" spans="19:19" x14ac:dyDescent="0.2">
      <c r="S22941"/>
    </row>
    <row r="22942" spans="19:19" x14ac:dyDescent="0.2">
      <c r="S22942"/>
    </row>
    <row r="22943" spans="19:19" x14ac:dyDescent="0.2">
      <c r="S22943"/>
    </row>
    <row r="22944" spans="19:19" x14ac:dyDescent="0.2">
      <c r="S22944"/>
    </row>
    <row r="22945" spans="19:19" x14ac:dyDescent="0.2">
      <c r="S22945"/>
    </row>
    <row r="22946" spans="19:19" x14ac:dyDescent="0.2">
      <c r="S22946"/>
    </row>
    <row r="22947" spans="19:19" x14ac:dyDescent="0.2">
      <c r="S22947"/>
    </row>
    <row r="22948" spans="19:19" x14ac:dyDescent="0.2">
      <c r="S22948"/>
    </row>
    <row r="22949" spans="19:19" x14ac:dyDescent="0.2">
      <c r="S22949"/>
    </row>
    <row r="22950" spans="19:19" x14ac:dyDescent="0.2">
      <c r="S22950"/>
    </row>
    <row r="22951" spans="19:19" x14ac:dyDescent="0.2">
      <c r="S22951"/>
    </row>
    <row r="22952" spans="19:19" x14ac:dyDescent="0.2">
      <c r="S22952"/>
    </row>
    <row r="22953" spans="19:19" x14ac:dyDescent="0.2">
      <c r="S22953"/>
    </row>
    <row r="22954" spans="19:19" x14ac:dyDescent="0.2">
      <c r="S22954"/>
    </row>
    <row r="22955" spans="19:19" x14ac:dyDescent="0.2">
      <c r="S22955"/>
    </row>
    <row r="22956" spans="19:19" x14ac:dyDescent="0.2">
      <c r="S22956"/>
    </row>
    <row r="22957" spans="19:19" x14ac:dyDescent="0.2">
      <c r="S22957"/>
    </row>
    <row r="22958" spans="19:19" x14ac:dyDescent="0.2">
      <c r="S22958"/>
    </row>
    <row r="22959" spans="19:19" x14ac:dyDescent="0.2">
      <c r="S22959"/>
    </row>
    <row r="22960" spans="19:19" x14ac:dyDescent="0.2">
      <c r="S22960"/>
    </row>
    <row r="22961" spans="19:19" x14ac:dyDescent="0.2">
      <c r="S22961"/>
    </row>
    <row r="22962" spans="19:19" x14ac:dyDescent="0.2">
      <c r="S22962"/>
    </row>
    <row r="22963" spans="19:19" x14ac:dyDescent="0.2">
      <c r="S22963"/>
    </row>
    <row r="22964" spans="19:19" x14ac:dyDescent="0.2">
      <c r="S22964"/>
    </row>
    <row r="22965" spans="19:19" x14ac:dyDescent="0.2">
      <c r="S22965"/>
    </row>
    <row r="22966" spans="19:19" x14ac:dyDescent="0.2">
      <c r="S22966"/>
    </row>
    <row r="22967" spans="19:19" x14ac:dyDescent="0.2">
      <c r="S22967"/>
    </row>
    <row r="22968" spans="19:19" x14ac:dyDescent="0.2">
      <c r="S22968"/>
    </row>
    <row r="22969" spans="19:19" x14ac:dyDescent="0.2">
      <c r="S22969"/>
    </row>
    <row r="22970" spans="19:19" x14ac:dyDescent="0.2">
      <c r="S22970"/>
    </row>
    <row r="22971" spans="19:19" x14ac:dyDescent="0.2">
      <c r="S22971"/>
    </row>
    <row r="22972" spans="19:19" x14ac:dyDescent="0.2">
      <c r="S22972"/>
    </row>
    <row r="22973" spans="19:19" x14ac:dyDescent="0.2">
      <c r="S22973"/>
    </row>
    <row r="22974" spans="19:19" x14ac:dyDescent="0.2">
      <c r="S22974"/>
    </row>
    <row r="22975" spans="19:19" x14ac:dyDescent="0.2">
      <c r="S22975"/>
    </row>
    <row r="22976" spans="19:19" x14ac:dyDescent="0.2">
      <c r="S22976"/>
    </row>
    <row r="22977" spans="19:19" x14ac:dyDescent="0.2">
      <c r="S22977"/>
    </row>
    <row r="22978" spans="19:19" x14ac:dyDescent="0.2">
      <c r="S22978"/>
    </row>
    <row r="22979" spans="19:19" x14ac:dyDescent="0.2">
      <c r="S22979"/>
    </row>
    <row r="22980" spans="19:19" x14ac:dyDescent="0.2">
      <c r="S22980"/>
    </row>
    <row r="22981" spans="19:19" x14ac:dyDescent="0.2">
      <c r="S22981"/>
    </row>
    <row r="22982" spans="19:19" x14ac:dyDescent="0.2">
      <c r="S22982"/>
    </row>
    <row r="22983" spans="19:19" x14ac:dyDescent="0.2">
      <c r="S22983"/>
    </row>
    <row r="22984" spans="19:19" x14ac:dyDescent="0.2">
      <c r="S22984"/>
    </row>
    <row r="22985" spans="19:19" x14ac:dyDescent="0.2">
      <c r="S22985"/>
    </row>
    <row r="22986" spans="19:19" x14ac:dyDescent="0.2">
      <c r="S22986"/>
    </row>
    <row r="22987" spans="19:19" x14ac:dyDescent="0.2">
      <c r="S22987"/>
    </row>
    <row r="22988" spans="19:19" x14ac:dyDescent="0.2">
      <c r="S22988"/>
    </row>
    <row r="22989" spans="19:19" x14ac:dyDescent="0.2">
      <c r="S22989"/>
    </row>
    <row r="22990" spans="19:19" x14ac:dyDescent="0.2">
      <c r="S22990"/>
    </row>
    <row r="22991" spans="19:19" x14ac:dyDescent="0.2">
      <c r="S22991"/>
    </row>
    <row r="22992" spans="19:19" x14ac:dyDescent="0.2">
      <c r="S22992"/>
    </row>
    <row r="22993" spans="19:19" x14ac:dyDescent="0.2">
      <c r="S22993"/>
    </row>
    <row r="22994" spans="19:19" x14ac:dyDescent="0.2">
      <c r="S22994"/>
    </row>
    <row r="22995" spans="19:19" x14ac:dyDescent="0.2">
      <c r="S22995"/>
    </row>
    <row r="22996" spans="19:19" x14ac:dyDescent="0.2">
      <c r="S22996"/>
    </row>
    <row r="22997" spans="19:19" x14ac:dyDescent="0.2">
      <c r="S22997"/>
    </row>
    <row r="22998" spans="19:19" x14ac:dyDescent="0.2">
      <c r="S22998"/>
    </row>
    <row r="22999" spans="19:19" x14ac:dyDescent="0.2">
      <c r="S22999"/>
    </row>
    <row r="23000" spans="19:19" x14ac:dyDescent="0.2">
      <c r="S23000"/>
    </row>
    <row r="23001" spans="19:19" x14ac:dyDescent="0.2">
      <c r="S23001"/>
    </row>
    <row r="23002" spans="19:19" x14ac:dyDescent="0.2">
      <c r="S23002"/>
    </row>
    <row r="23003" spans="19:19" x14ac:dyDescent="0.2">
      <c r="S23003"/>
    </row>
    <row r="23004" spans="19:19" x14ac:dyDescent="0.2">
      <c r="S23004"/>
    </row>
    <row r="23005" spans="19:19" x14ac:dyDescent="0.2">
      <c r="S23005"/>
    </row>
    <row r="23006" spans="19:19" x14ac:dyDescent="0.2">
      <c r="S23006"/>
    </row>
    <row r="23007" spans="19:19" x14ac:dyDescent="0.2">
      <c r="S23007"/>
    </row>
    <row r="23008" spans="19:19" x14ac:dyDescent="0.2">
      <c r="S23008"/>
    </row>
    <row r="23009" spans="19:19" x14ac:dyDescent="0.2">
      <c r="S23009"/>
    </row>
    <row r="23010" spans="19:19" x14ac:dyDescent="0.2">
      <c r="S23010"/>
    </row>
    <row r="23011" spans="19:19" x14ac:dyDescent="0.2">
      <c r="S23011"/>
    </row>
    <row r="23012" spans="19:19" x14ac:dyDescent="0.2">
      <c r="S23012"/>
    </row>
    <row r="23013" spans="19:19" x14ac:dyDescent="0.2">
      <c r="S23013"/>
    </row>
    <row r="23014" spans="19:19" x14ac:dyDescent="0.2">
      <c r="S23014"/>
    </row>
    <row r="23015" spans="19:19" x14ac:dyDescent="0.2">
      <c r="S23015"/>
    </row>
    <row r="23016" spans="19:19" x14ac:dyDescent="0.2">
      <c r="S23016"/>
    </row>
    <row r="23017" spans="19:19" x14ac:dyDescent="0.2">
      <c r="S23017"/>
    </row>
    <row r="23018" spans="19:19" x14ac:dyDescent="0.2">
      <c r="S23018"/>
    </row>
    <row r="23019" spans="19:19" x14ac:dyDescent="0.2">
      <c r="S23019"/>
    </row>
    <row r="23020" spans="19:19" x14ac:dyDescent="0.2">
      <c r="S23020"/>
    </row>
    <row r="23021" spans="19:19" x14ac:dyDescent="0.2">
      <c r="S23021"/>
    </row>
    <row r="23022" spans="19:19" x14ac:dyDescent="0.2">
      <c r="S23022"/>
    </row>
    <row r="23023" spans="19:19" x14ac:dyDescent="0.2">
      <c r="S23023"/>
    </row>
    <row r="23024" spans="19:19" x14ac:dyDescent="0.2">
      <c r="S23024"/>
    </row>
    <row r="23025" spans="19:19" x14ac:dyDescent="0.2">
      <c r="S23025"/>
    </row>
    <row r="23026" spans="19:19" x14ac:dyDescent="0.2">
      <c r="S23026"/>
    </row>
    <row r="23027" spans="19:19" x14ac:dyDescent="0.2">
      <c r="S23027"/>
    </row>
    <row r="23028" spans="19:19" x14ac:dyDescent="0.2">
      <c r="S23028"/>
    </row>
    <row r="23029" spans="19:19" x14ac:dyDescent="0.2">
      <c r="S23029"/>
    </row>
    <row r="23030" spans="19:19" x14ac:dyDescent="0.2">
      <c r="S23030"/>
    </row>
    <row r="23031" spans="19:19" x14ac:dyDescent="0.2">
      <c r="S23031"/>
    </row>
    <row r="23032" spans="19:19" x14ac:dyDescent="0.2">
      <c r="S23032"/>
    </row>
    <row r="23033" spans="19:19" x14ac:dyDescent="0.2">
      <c r="S23033"/>
    </row>
    <row r="23034" spans="19:19" x14ac:dyDescent="0.2">
      <c r="S23034"/>
    </row>
    <row r="23035" spans="19:19" x14ac:dyDescent="0.2">
      <c r="S23035"/>
    </row>
    <row r="23036" spans="19:19" x14ac:dyDescent="0.2">
      <c r="S23036"/>
    </row>
    <row r="23037" spans="19:19" x14ac:dyDescent="0.2">
      <c r="S23037"/>
    </row>
    <row r="23038" spans="19:19" x14ac:dyDescent="0.2">
      <c r="S23038"/>
    </row>
    <row r="23039" spans="19:19" x14ac:dyDescent="0.2">
      <c r="S23039"/>
    </row>
    <row r="23040" spans="19:19" x14ac:dyDescent="0.2">
      <c r="S23040"/>
    </row>
    <row r="23041" spans="19:19" x14ac:dyDescent="0.2">
      <c r="S23041"/>
    </row>
    <row r="23042" spans="19:19" x14ac:dyDescent="0.2">
      <c r="S23042"/>
    </row>
    <row r="23043" spans="19:19" x14ac:dyDescent="0.2">
      <c r="S23043"/>
    </row>
    <row r="23044" spans="19:19" x14ac:dyDescent="0.2">
      <c r="S23044"/>
    </row>
    <row r="23045" spans="19:19" x14ac:dyDescent="0.2">
      <c r="S23045"/>
    </row>
    <row r="23046" spans="19:19" x14ac:dyDescent="0.2">
      <c r="S23046"/>
    </row>
    <row r="23047" spans="19:19" x14ac:dyDescent="0.2">
      <c r="S23047"/>
    </row>
    <row r="23048" spans="19:19" x14ac:dyDescent="0.2">
      <c r="S23048"/>
    </row>
    <row r="23049" spans="19:19" x14ac:dyDescent="0.2">
      <c r="S23049"/>
    </row>
    <row r="23050" spans="19:19" x14ac:dyDescent="0.2">
      <c r="S23050"/>
    </row>
    <row r="23051" spans="19:19" x14ac:dyDescent="0.2">
      <c r="S23051"/>
    </row>
    <row r="23052" spans="19:19" x14ac:dyDescent="0.2">
      <c r="S23052"/>
    </row>
    <row r="23053" spans="19:19" x14ac:dyDescent="0.2">
      <c r="S23053"/>
    </row>
    <row r="23054" spans="19:19" x14ac:dyDescent="0.2">
      <c r="S23054"/>
    </row>
    <row r="23055" spans="19:19" x14ac:dyDescent="0.2">
      <c r="S23055"/>
    </row>
    <row r="23056" spans="19:19" x14ac:dyDescent="0.2">
      <c r="S23056"/>
    </row>
    <row r="23057" spans="19:19" x14ac:dyDescent="0.2">
      <c r="S23057"/>
    </row>
    <row r="23058" spans="19:19" x14ac:dyDescent="0.2">
      <c r="S23058"/>
    </row>
    <row r="23059" spans="19:19" x14ac:dyDescent="0.2">
      <c r="S23059"/>
    </row>
    <row r="23060" spans="19:19" x14ac:dyDescent="0.2">
      <c r="S23060"/>
    </row>
    <row r="23061" spans="19:19" x14ac:dyDescent="0.2">
      <c r="S23061"/>
    </row>
    <row r="23062" spans="19:19" x14ac:dyDescent="0.2">
      <c r="S23062"/>
    </row>
    <row r="23063" spans="19:19" x14ac:dyDescent="0.2">
      <c r="S23063"/>
    </row>
    <row r="23064" spans="19:19" x14ac:dyDescent="0.2">
      <c r="S23064"/>
    </row>
    <row r="23065" spans="19:19" x14ac:dyDescent="0.2">
      <c r="S23065"/>
    </row>
    <row r="23066" spans="19:19" x14ac:dyDescent="0.2">
      <c r="S23066"/>
    </row>
    <row r="23067" spans="19:19" x14ac:dyDescent="0.2">
      <c r="S23067"/>
    </row>
    <row r="23068" spans="19:19" x14ac:dyDescent="0.2">
      <c r="S23068"/>
    </row>
    <row r="23069" spans="19:19" x14ac:dyDescent="0.2">
      <c r="S23069"/>
    </row>
    <row r="23070" spans="19:19" x14ac:dyDescent="0.2">
      <c r="S23070"/>
    </row>
    <row r="23071" spans="19:19" x14ac:dyDescent="0.2">
      <c r="S23071"/>
    </row>
    <row r="23072" spans="19:19" x14ac:dyDescent="0.2">
      <c r="S23072"/>
    </row>
    <row r="23073" spans="19:19" x14ac:dyDescent="0.2">
      <c r="S23073"/>
    </row>
    <row r="23074" spans="19:19" x14ac:dyDescent="0.2">
      <c r="S23074"/>
    </row>
    <row r="23075" spans="19:19" x14ac:dyDescent="0.2">
      <c r="S23075"/>
    </row>
    <row r="23076" spans="19:19" x14ac:dyDescent="0.2">
      <c r="S23076"/>
    </row>
    <row r="23077" spans="19:19" x14ac:dyDescent="0.2">
      <c r="S23077"/>
    </row>
    <row r="23078" spans="19:19" x14ac:dyDescent="0.2">
      <c r="S23078"/>
    </row>
    <row r="23079" spans="19:19" x14ac:dyDescent="0.2">
      <c r="S23079"/>
    </row>
    <row r="23080" spans="19:19" x14ac:dyDescent="0.2">
      <c r="S23080"/>
    </row>
    <row r="23081" spans="19:19" x14ac:dyDescent="0.2">
      <c r="S23081"/>
    </row>
    <row r="23082" spans="19:19" x14ac:dyDescent="0.2">
      <c r="S23082"/>
    </row>
    <row r="23083" spans="19:19" x14ac:dyDescent="0.2">
      <c r="S23083"/>
    </row>
    <row r="23084" spans="19:19" x14ac:dyDescent="0.2">
      <c r="S23084"/>
    </row>
    <row r="23085" spans="19:19" x14ac:dyDescent="0.2">
      <c r="S23085"/>
    </row>
    <row r="23086" spans="19:19" x14ac:dyDescent="0.2">
      <c r="S23086"/>
    </row>
    <row r="23087" spans="19:19" x14ac:dyDescent="0.2">
      <c r="S23087"/>
    </row>
    <row r="23088" spans="19:19" x14ac:dyDescent="0.2">
      <c r="S23088"/>
    </row>
    <row r="23089" spans="19:19" x14ac:dyDescent="0.2">
      <c r="S23089"/>
    </row>
    <row r="23090" spans="19:19" x14ac:dyDescent="0.2">
      <c r="S23090"/>
    </row>
    <row r="23091" spans="19:19" x14ac:dyDescent="0.2">
      <c r="S23091"/>
    </row>
    <row r="23092" spans="19:19" x14ac:dyDescent="0.2">
      <c r="S23092"/>
    </row>
    <row r="23093" spans="19:19" x14ac:dyDescent="0.2">
      <c r="S23093"/>
    </row>
    <row r="23094" spans="19:19" x14ac:dyDescent="0.2">
      <c r="S23094"/>
    </row>
    <row r="23095" spans="19:19" x14ac:dyDescent="0.2">
      <c r="S23095"/>
    </row>
    <row r="23096" spans="19:19" x14ac:dyDescent="0.2">
      <c r="S23096"/>
    </row>
    <row r="23097" spans="19:19" x14ac:dyDescent="0.2">
      <c r="S23097"/>
    </row>
    <row r="23098" spans="19:19" x14ac:dyDescent="0.2">
      <c r="S23098"/>
    </row>
    <row r="23099" spans="19:19" x14ac:dyDescent="0.2">
      <c r="S23099"/>
    </row>
    <row r="23100" spans="19:19" x14ac:dyDescent="0.2">
      <c r="S23100"/>
    </row>
    <row r="23101" spans="19:19" x14ac:dyDescent="0.2">
      <c r="S23101"/>
    </row>
    <row r="23102" spans="19:19" x14ac:dyDescent="0.2">
      <c r="S23102"/>
    </row>
    <row r="23103" spans="19:19" x14ac:dyDescent="0.2">
      <c r="S23103"/>
    </row>
    <row r="23104" spans="19:19" x14ac:dyDescent="0.2">
      <c r="S23104"/>
    </row>
    <row r="23105" spans="19:19" x14ac:dyDescent="0.2">
      <c r="S23105"/>
    </row>
    <row r="23106" spans="19:19" x14ac:dyDescent="0.2">
      <c r="S23106"/>
    </row>
    <row r="23107" spans="19:19" x14ac:dyDescent="0.2">
      <c r="S23107"/>
    </row>
    <row r="23108" spans="19:19" x14ac:dyDescent="0.2">
      <c r="S23108"/>
    </row>
    <row r="23109" spans="19:19" x14ac:dyDescent="0.2">
      <c r="S23109"/>
    </row>
    <row r="23110" spans="19:19" x14ac:dyDescent="0.2">
      <c r="S23110"/>
    </row>
    <row r="23111" spans="19:19" x14ac:dyDescent="0.2">
      <c r="S23111"/>
    </row>
    <row r="23112" spans="19:19" x14ac:dyDescent="0.2">
      <c r="S23112"/>
    </row>
    <row r="23113" spans="19:19" x14ac:dyDescent="0.2">
      <c r="S23113"/>
    </row>
    <row r="23114" spans="19:19" x14ac:dyDescent="0.2">
      <c r="S23114"/>
    </row>
    <row r="23115" spans="19:19" x14ac:dyDescent="0.2">
      <c r="S23115"/>
    </row>
    <row r="23116" spans="19:19" x14ac:dyDescent="0.2">
      <c r="S23116"/>
    </row>
    <row r="23117" spans="19:19" x14ac:dyDescent="0.2">
      <c r="S23117"/>
    </row>
    <row r="23118" spans="19:19" x14ac:dyDescent="0.2">
      <c r="S23118"/>
    </row>
    <row r="23119" spans="19:19" x14ac:dyDescent="0.2">
      <c r="S23119"/>
    </row>
    <row r="23120" spans="19:19" x14ac:dyDescent="0.2">
      <c r="S23120"/>
    </row>
    <row r="23121" spans="19:19" x14ac:dyDescent="0.2">
      <c r="S23121"/>
    </row>
    <row r="23122" spans="19:19" x14ac:dyDescent="0.2">
      <c r="S23122"/>
    </row>
    <row r="23123" spans="19:19" x14ac:dyDescent="0.2">
      <c r="S23123"/>
    </row>
    <row r="23124" spans="19:19" x14ac:dyDescent="0.2">
      <c r="S23124"/>
    </row>
    <row r="23125" spans="19:19" x14ac:dyDescent="0.2">
      <c r="S23125"/>
    </row>
    <row r="23126" spans="19:19" x14ac:dyDescent="0.2">
      <c r="S23126"/>
    </row>
    <row r="23127" spans="19:19" x14ac:dyDescent="0.2">
      <c r="S23127"/>
    </row>
    <row r="23128" spans="19:19" x14ac:dyDescent="0.2">
      <c r="S23128"/>
    </row>
    <row r="23129" spans="19:19" x14ac:dyDescent="0.2">
      <c r="S23129"/>
    </row>
    <row r="23130" spans="19:19" x14ac:dyDescent="0.2">
      <c r="S23130"/>
    </row>
    <row r="23131" spans="19:19" x14ac:dyDescent="0.2">
      <c r="S23131"/>
    </row>
    <row r="23132" spans="19:19" x14ac:dyDescent="0.2">
      <c r="S23132"/>
    </row>
    <row r="23133" spans="19:19" x14ac:dyDescent="0.2">
      <c r="S23133"/>
    </row>
    <row r="23134" spans="19:19" x14ac:dyDescent="0.2">
      <c r="S23134"/>
    </row>
    <row r="23135" spans="19:19" x14ac:dyDescent="0.2">
      <c r="S23135"/>
    </row>
    <row r="23136" spans="19:19" x14ac:dyDescent="0.2">
      <c r="S23136"/>
    </row>
    <row r="23137" spans="19:19" x14ac:dyDescent="0.2">
      <c r="S23137"/>
    </row>
    <row r="23138" spans="19:19" x14ac:dyDescent="0.2">
      <c r="S23138"/>
    </row>
    <row r="23139" spans="19:19" x14ac:dyDescent="0.2">
      <c r="S23139"/>
    </row>
    <row r="23140" spans="19:19" x14ac:dyDescent="0.2">
      <c r="S23140"/>
    </row>
    <row r="23141" spans="19:19" x14ac:dyDescent="0.2">
      <c r="S23141"/>
    </row>
    <row r="23142" spans="19:19" x14ac:dyDescent="0.2">
      <c r="S23142"/>
    </row>
    <row r="23143" spans="19:19" x14ac:dyDescent="0.2">
      <c r="S23143"/>
    </row>
    <row r="23144" spans="19:19" x14ac:dyDescent="0.2">
      <c r="S23144"/>
    </row>
    <row r="23145" spans="19:19" x14ac:dyDescent="0.2">
      <c r="S23145"/>
    </row>
    <row r="23146" spans="19:19" x14ac:dyDescent="0.2">
      <c r="S23146"/>
    </row>
    <row r="23147" spans="19:19" x14ac:dyDescent="0.2">
      <c r="S23147"/>
    </row>
    <row r="23148" spans="19:19" x14ac:dyDescent="0.2">
      <c r="S23148"/>
    </row>
    <row r="23149" spans="19:19" x14ac:dyDescent="0.2">
      <c r="S23149"/>
    </row>
    <row r="23150" spans="19:19" x14ac:dyDescent="0.2">
      <c r="S23150"/>
    </row>
    <row r="23151" spans="19:19" x14ac:dyDescent="0.2">
      <c r="S23151"/>
    </row>
    <row r="23152" spans="19:19" x14ac:dyDescent="0.2">
      <c r="S23152"/>
    </row>
    <row r="23153" spans="19:19" x14ac:dyDescent="0.2">
      <c r="S23153"/>
    </row>
    <row r="23154" spans="19:19" x14ac:dyDescent="0.2">
      <c r="S23154"/>
    </row>
    <row r="23155" spans="19:19" x14ac:dyDescent="0.2">
      <c r="S23155"/>
    </row>
    <row r="23156" spans="19:19" x14ac:dyDescent="0.2">
      <c r="S23156"/>
    </row>
    <row r="23157" spans="19:19" x14ac:dyDescent="0.2">
      <c r="S23157"/>
    </row>
    <row r="23158" spans="19:19" x14ac:dyDescent="0.2">
      <c r="S23158"/>
    </row>
    <row r="23159" spans="19:19" x14ac:dyDescent="0.2">
      <c r="S23159"/>
    </row>
    <row r="23160" spans="19:19" x14ac:dyDescent="0.2">
      <c r="S23160"/>
    </row>
    <row r="23161" spans="19:19" x14ac:dyDescent="0.2">
      <c r="S23161"/>
    </row>
    <row r="23162" spans="19:19" x14ac:dyDescent="0.2">
      <c r="S23162"/>
    </row>
    <row r="23163" spans="19:19" x14ac:dyDescent="0.2">
      <c r="S23163"/>
    </row>
    <row r="23164" spans="19:19" x14ac:dyDescent="0.2">
      <c r="S23164"/>
    </row>
    <row r="23165" spans="19:19" x14ac:dyDescent="0.2">
      <c r="S23165"/>
    </row>
    <row r="23166" spans="19:19" x14ac:dyDescent="0.2">
      <c r="S23166"/>
    </row>
    <row r="23167" spans="19:19" x14ac:dyDescent="0.2">
      <c r="S23167"/>
    </row>
    <row r="23168" spans="19:19" x14ac:dyDescent="0.2">
      <c r="S23168"/>
    </row>
    <row r="23169" spans="19:19" x14ac:dyDescent="0.2">
      <c r="S23169"/>
    </row>
    <row r="23170" spans="19:19" x14ac:dyDescent="0.2">
      <c r="S23170"/>
    </row>
    <row r="23171" spans="19:19" x14ac:dyDescent="0.2">
      <c r="S23171"/>
    </row>
    <row r="23172" spans="19:19" x14ac:dyDescent="0.2">
      <c r="S23172"/>
    </row>
    <row r="23173" spans="19:19" x14ac:dyDescent="0.2">
      <c r="S23173"/>
    </row>
    <row r="23174" spans="19:19" x14ac:dyDescent="0.2">
      <c r="S23174"/>
    </row>
    <row r="23175" spans="19:19" x14ac:dyDescent="0.2">
      <c r="S23175"/>
    </row>
    <row r="23176" spans="19:19" x14ac:dyDescent="0.2">
      <c r="S23176"/>
    </row>
    <row r="23177" spans="19:19" x14ac:dyDescent="0.2">
      <c r="S23177"/>
    </row>
    <row r="23178" spans="19:19" x14ac:dyDescent="0.2">
      <c r="S23178"/>
    </row>
    <row r="23179" spans="19:19" x14ac:dyDescent="0.2">
      <c r="S23179"/>
    </row>
    <row r="23180" spans="19:19" x14ac:dyDescent="0.2">
      <c r="S23180"/>
    </row>
    <row r="23181" spans="19:19" x14ac:dyDescent="0.2">
      <c r="S23181"/>
    </row>
    <row r="23182" spans="19:19" x14ac:dyDescent="0.2">
      <c r="S23182"/>
    </row>
    <row r="23183" spans="19:19" x14ac:dyDescent="0.2">
      <c r="S23183"/>
    </row>
    <row r="23184" spans="19:19" x14ac:dyDescent="0.2">
      <c r="S23184"/>
    </row>
    <row r="23185" spans="19:19" x14ac:dyDescent="0.2">
      <c r="S23185"/>
    </row>
    <row r="23186" spans="19:19" x14ac:dyDescent="0.2">
      <c r="S23186"/>
    </row>
    <row r="23187" spans="19:19" x14ac:dyDescent="0.2">
      <c r="S23187"/>
    </row>
    <row r="23188" spans="19:19" x14ac:dyDescent="0.2">
      <c r="S23188"/>
    </row>
    <row r="23189" spans="19:19" x14ac:dyDescent="0.2">
      <c r="S23189"/>
    </row>
    <row r="23190" spans="19:19" x14ac:dyDescent="0.2">
      <c r="S23190"/>
    </row>
    <row r="23191" spans="19:19" x14ac:dyDescent="0.2">
      <c r="S23191"/>
    </row>
    <row r="23192" spans="19:19" x14ac:dyDescent="0.2">
      <c r="S23192"/>
    </row>
    <row r="23193" spans="19:19" x14ac:dyDescent="0.2">
      <c r="S23193"/>
    </row>
    <row r="23194" spans="19:19" x14ac:dyDescent="0.2">
      <c r="S23194"/>
    </row>
    <row r="23195" spans="19:19" x14ac:dyDescent="0.2">
      <c r="S23195"/>
    </row>
    <row r="23196" spans="19:19" x14ac:dyDescent="0.2">
      <c r="S23196"/>
    </row>
    <row r="23197" spans="19:19" x14ac:dyDescent="0.2">
      <c r="S23197"/>
    </row>
    <row r="23198" spans="19:19" x14ac:dyDescent="0.2">
      <c r="S23198"/>
    </row>
    <row r="23199" spans="19:19" x14ac:dyDescent="0.2">
      <c r="S23199"/>
    </row>
    <row r="23200" spans="19:19" x14ac:dyDescent="0.2">
      <c r="S23200"/>
    </row>
    <row r="23201" spans="19:19" x14ac:dyDescent="0.2">
      <c r="S23201"/>
    </row>
    <row r="23202" spans="19:19" x14ac:dyDescent="0.2">
      <c r="S23202"/>
    </row>
    <row r="23203" spans="19:19" x14ac:dyDescent="0.2">
      <c r="S23203"/>
    </row>
    <row r="23204" spans="19:19" x14ac:dyDescent="0.2">
      <c r="S23204"/>
    </row>
    <row r="23205" spans="19:19" x14ac:dyDescent="0.2">
      <c r="S23205"/>
    </row>
    <row r="23206" spans="19:19" x14ac:dyDescent="0.2">
      <c r="S23206"/>
    </row>
    <row r="23207" spans="19:19" x14ac:dyDescent="0.2">
      <c r="S23207"/>
    </row>
    <row r="23208" spans="19:19" x14ac:dyDescent="0.2">
      <c r="S23208"/>
    </row>
    <row r="23209" spans="19:19" x14ac:dyDescent="0.2">
      <c r="S23209"/>
    </row>
    <row r="23210" spans="19:19" x14ac:dyDescent="0.2">
      <c r="S23210"/>
    </row>
    <row r="23211" spans="19:19" x14ac:dyDescent="0.2">
      <c r="S23211"/>
    </row>
    <row r="23212" spans="19:19" x14ac:dyDescent="0.2">
      <c r="S23212"/>
    </row>
    <row r="23213" spans="19:19" x14ac:dyDescent="0.2">
      <c r="S23213"/>
    </row>
    <row r="23214" spans="19:19" x14ac:dyDescent="0.2">
      <c r="S23214"/>
    </row>
    <row r="23215" spans="19:19" x14ac:dyDescent="0.2">
      <c r="S23215"/>
    </row>
    <row r="23216" spans="19:19" x14ac:dyDescent="0.2">
      <c r="S23216"/>
    </row>
    <row r="23217" spans="19:19" x14ac:dyDescent="0.2">
      <c r="S23217"/>
    </row>
    <row r="23218" spans="19:19" x14ac:dyDescent="0.2">
      <c r="S23218"/>
    </row>
    <row r="23219" spans="19:19" x14ac:dyDescent="0.2">
      <c r="S23219"/>
    </row>
    <row r="23220" spans="19:19" x14ac:dyDescent="0.2">
      <c r="S23220"/>
    </row>
    <row r="23221" spans="19:19" x14ac:dyDescent="0.2">
      <c r="S23221"/>
    </row>
    <row r="23222" spans="19:19" x14ac:dyDescent="0.2">
      <c r="S23222"/>
    </row>
    <row r="23223" spans="19:19" x14ac:dyDescent="0.2">
      <c r="S23223"/>
    </row>
    <row r="23224" spans="19:19" x14ac:dyDescent="0.2">
      <c r="S23224"/>
    </row>
    <row r="23225" spans="19:19" x14ac:dyDescent="0.2">
      <c r="S23225"/>
    </row>
    <row r="23226" spans="19:19" x14ac:dyDescent="0.2">
      <c r="S23226"/>
    </row>
    <row r="23227" spans="19:19" x14ac:dyDescent="0.2">
      <c r="S23227"/>
    </row>
    <row r="23228" spans="19:19" x14ac:dyDescent="0.2">
      <c r="S23228"/>
    </row>
    <row r="23229" spans="19:19" x14ac:dyDescent="0.2">
      <c r="S23229"/>
    </row>
    <row r="23230" spans="19:19" x14ac:dyDescent="0.2">
      <c r="S23230"/>
    </row>
    <row r="23231" spans="19:19" x14ac:dyDescent="0.2">
      <c r="S23231"/>
    </row>
    <row r="23232" spans="19:19" x14ac:dyDescent="0.2">
      <c r="S23232"/>
    </row>
    <row r="23233" spans="19:19" x14ac:dyDescent="0.2">
      <c r="S23233"/>
    </row>
    <row r="23234" spans="19:19" x14ac:dyDescent="0.2">
      <c r="S23234"/>
    </row>
    <row r="23235" spans="19:19" x14ac:dyDescent="0.2">
      <c r="S23235"/>
    </row>
    <row r="23236" spans="19:19" x14ac:dyDescent="0.2">
      <c r="S23236"/>
    </row>
    <row r="23237" spans="19:19" x14ac:dyDescent="0.2">
      <c r="S23237"/>
    </row>
    <row r="23238" spans="19:19" x14ac:dyDescent="0.2">
      <c r="S23238"/>
    </row>
    <row r="23239" spans="19:19" x14ac:dyDescent="0.2">
      <c r="S23239"/>
    </row>
    <row r="23240" spans="19:19" x14ac:dyDescent="0.2">
      <c r="S23240"/>
    </row>
    <row r="23241" spans="19:19" x14ac:dyDescent="0.2">
      <c r="S23241"/>
    </row>
    <row r="23242" spans="19:19" x14ac:dyDescent="0.2">
      <c r="S23242"/>
    </row>
    <row r="23243" spans="19:19" x14ac:dyDescent="0.2">
      <c r="S23243"/>
    </row>
    <row r="23244" spans="19:19" x14ac:dyDescent="0.2">
      <c r="S23244"/>
    </row>
    <row r="23245" spans="19:19" x14ac:dyDescent="0.2">
      <c r="S23245"/>
    </row>
    <row r="23246" spans="19:19" x14ac:dyDescent="0.2">
      <c r="S23246"/>
    </row>
    <row r="23247" spans="19:19" x14ac:dyDescent="0.2">
      <c r="S23247"/>
    </row>
    <row r="23248" spans="19:19" x14ac:dyDescent="0.2">
      <c r="S23248"/>
    </row>
    <row r="23249" spans="19:19" x14ac:dyDescent="0.2">
      <c r="S23249"/>
    </row>
    <row r="23250" spans="19:19" x14ac:dyDescent="0.2">
      <c r="S23250"/>
    </row>
    <row r="23251" spans="19:19" x14ac:dyDescent="0.2">
      <c r="S23251"/>
    </row>
    <row r="23252" spans="19:19" x14ac:dyDescent="0.2">
      <c r="S23252"/>
    </row>
    <row r="23253" spans="19:19" x14ac:dyDescent="0.2">
      <c r="S23253"/>
    </row>
    <row r="23254" spans="19:19" x14ac:dyDescent="0.2">
      <c r="S23254"/>
    </row>
    <row r="23255" spans="19:19" x14ac:dyDescent="0.2">
      <c r="S23255"/>
    </row>
    <row r="23256" spans="19:19" x14ac:dyDescent="0.2">
      <c r="S23256"/>
    </row>
    <row r="23257" spans="19:19" x14ac:dyDescent="0.2">
      <c r="S23257"/>
    </row>
    <row r="23258" spans="19:19" x14ac:dyDescent="0.2">
      <c r="S23258"/>
    </row>
    <row r="23259" spans="19:19" x14ac:dyDescent="0.2">
      <c r="S23259"/>
    </row>
    <row r="23260" spans="19:19" x14ac:dyDescent="0.2">
      <c r="S23260"/>
    </row>
    <row r="23261" spans="19:19" x14ac:dyDescent="0.2">
      <c r="S23261"/>
    </row>
    <row r="23262" spans="19:19" x14ac:dyDescent="0.2">
      <c r="S23262"/>
    </row>
    <row r="23263" spans="19:19" x14ac:dyDescent="0.2">
      <c r="S23263"/>
    </row>
    <row r="23264" spans="19:19" x14ac:dyDescent="0.2">
      <c r="S23264"/>
    </row>
    <row r="23265" spans="19:19" x14ac:dyDescent="0.2">
      <c r="S23265"/>
    </row>
    <row r="23266" spans="19:19" x14ac:dyDescent="0.2">
      <c r="S23266"/>
    </row>
    <row r="23267" spans="19:19" x14ac:dyDescent="0.2">
      <c r="S23267"/>
    </row>
    <row r="23268" spans="19:19" x14ac:dyDescent="0.2">
      <c r="S23268"/>
    </row>
    <row r="23269" spans="19:19" x14ac:dyDescent="0.2">
      <c r="S23269"/>
    </row>
    <row r="23270" spans="19:19" x14ac:dyDescent="0.2">
      <c r="S23270"/>
    </row>
    <row r="23271" spans="19:19" x14ac:dyDescent="0.2">
      <c r="S23271"/>
    </row>
    <row r="23272" spans="19:19" x14ac:dyDescent="0.2">
      <c r="S23272"/>
    </row>
    <row r="23273" spans="19:19" x14ac:dyDescent="0.2">
      <c r="S23273"/>
    </row>
    <row r="23274" spans="19:19" x14ac:dyDescent="0.2">
      <c r="S23274"/>
    </row>
    <row r="23275" spans="19:19" x14ac:dyDescent="0.2">
      <c r="S23275"/>
    </row>
    <row r="23276" spans="19:19" x14ac:dyDescent="0.2">
      <c r="S23276"/>
    </row>
    <row r="23277" spans="19:19" x14ac:dyDescent="0.2">
      <c r="S23277"/>
    </row>
    <row r="23278" spans="19:19" x14ac:dyDescent="0.2">
      <c r="S23278"/>
    </row>
    <row r="23279" spans="19:19" x14ac:dyDescent="0.2">
      <c r="S23279"/>
    </row>
    <row r="23280" spans="19:19" x14ac:dyDescent="0.2">
      <c r="S23280"/>
    </row>
    <row r="23281" spans="19:19" x14ac:dyDescent="0.2">
      <c r="S23281"/>
    </row>
    <row r="23282" spans="19:19" x14ac:dyDescent="0.2">
      <c r="S23282"/>
    </row>
    <row r="23283" spans="19:19" x14ac:dyDescent="0.2">
      <c r="S23283"/>
    </row>
    <row r="23284" spans="19:19" x14ac:dyDescent="0.2">
      <c r="S23284"/>
    </row>
    <row r="23285" spans="19:19" x14ac:dyDescent="0.2">
      <c r="S23285"/>
    </row>
    <row r="23286" spans="19:19" x14ac:dyDescent="0.2">
      <c r="S23286"/>
    </row>
    <row r="23287" spans="19:19" x14ac:dyDescent="0.2">
      <c r="S23287"/>
    </row>
    <row r="23288" spans="19:19" x14ac:dyDescent="0.2">
      <c r="S23288"/>
    </row>
    <row r="23289" spans="19:19" x14ac:dyDescent="0.2">
      <c r="S23289"/>
    </row>
    <row r="23290" spans="19:19" x14ac:dyDescent="0.2">
      <c r="S23290"/>
    </row>
    <row r="23291" spans="19:19" x14ac:dyDescent="0.2">
      <c r="S23291"/>
    </row>
    <row r="23292" spans="19:19" x14ac:dyDescent="0.2">
      <c r="S23292"/>
    </row>
    <row r="23293" spans="19:19" x14ac:dyDescent="0.2">
      <c r="S23293"/>
    </row>
    <row r="23294" spans="19:19" x14ac:dyDescent="0.2">
      <c r="S23294"/>
    </row>
    <row r="23295" spans="19:19" x14ac:dyDescent="0.2">
      <c r="S23295"/>
    </row>
    <row r="23296" spans="19:19" x14ac:dyDescent="0.2">
      <c r="S23296"/>
    </row>
    <row r="23297" spans="19:19" x14ac:dyDescent="0.2">
      <c r="S23297"/>
    </row>
    <row r="23298" spans="19:19" x14ac:dyDescent="0.2">
      <c r="S23298"/>
    </row>
    <row r="23299" spans="19:19" x14ac:dyDescent="0.2">
      <c r="S23299"/>
    </row>
    <row r="23300" spans="19:19" x14ac:dyDescent="0.2">
      <c r="S23300"/>
    </row>
    <row r="23301" spans="19:19" x14ac:dyDescent="0.2">
      <c r="S23301"/>
    </row>
    <row r="23302" spans="19:19" x14ac:dyDescent="0.2">
      <c r="S23302"/>
    </row>
    <row r="23303" spans="19:19" x14ac:dyDescent="0.2">
      <c r="S23303"/>
    </row>
    <row r="23304" spans="19:19" x14ac:dyDescent="0.2">
      <c r="S23304"/>
    </row>
    <row r="23305" spans="19:19" x14ac:dyDescent="0.2">
      <c r="S23305"/>
    </row>
    <row r="23306" spans="19:19" x14ac:dyDescent="0.2">
      <c r="S23306"/>
    </row>
    <row r="23307" spans="19:19" x14ac:dyDescent="0.2">
      <c r="S23307"/>
    </row>
    <row r="23308" spans="19:19" x14ac:dyDescent="0.2">
      <c r="S23308"/>
    </row>
    <row r="23309" spans="19:19" x14ac:dyDescent="0.2">
      <c r="S23309"/>
    </row>
    <row r="23310" spans="19:19" x14ac:dyDescent="0.2">
      <c r="S23310"/>
    </row>
    <row r="23311" spans="19:19" x14ac:dyDescent="0.2">
      <c r="S23311"/>
    </row>
    <row r="23312" spans="19:19" x14ac:dyDescent="0.2">
      <c r="S23312"/>
    </row>
    <row r="23313" spans="19:19" x14ac:dyDescent="0.2">
      <c r="S23313"/>
    </row>
    <row r="23314" spans="19:19" x14ac:dyDescent="0.2">
      <c r="S23314"/>
    </row>
    <row r="23315" spans="19:19" x14ac:dyDescent="0.2">
      <c r="S23315"/>
    </row>
    <row r="23316" spans="19:19" x14ac:dyDescent="0.2">
      <c r="S23316"/>
    </row>
    <row r="23317" spans="19:19" x14ac:dyDescent="0.2">
      <c r="S23317"/>
    </row>
    <row r="23318" spans="19:19" x14ac:dyDescent="0.2">
      <c r="S23318"/>
    </row>
    <row r="23319" spans="19:19" x14ac:dyDescent="0.2">
      <c r="S23319"/>
    </row>
    <row r="23320" spans="19:19" x14ac:dyDescent="0.2">
      <c r="S23320"/>
    </row>
    <row r="23321" spans="19:19" x14ac:dyDescent="0.2">
      <c r="S23321"/>
    </row>
    <row r="23322" spans="19:19" x14ac:dyDescent="0.2">
      <c r="S23322"/>
    </row>
    <row r="23323" spans="19:19" x14ac:dyDescent="0.2">
      <c r="S23323"/>
    </row>
    <row r="23324" spans="19:19" x14ac:dyDescent="0.2">
      <c r="S23324"/>
    </row>
    <row r="23325" spans="19:19" x14ac:dyDescent="0.2">
      <c r="S23325"/>
    </row>
    <row r="23326" spans="19:19" x14ac:dyDescent="0.2">
      <c r="S23326"/>
    </row>
    <row r="23327" spans="19:19" x14ac:dyDescent="0.2">
      <c r="S23327"/>
    </row>
    <row r="23328" spans="19:19" x14ac:dyDescent="0.2">
      <c r="S23328"/>
    </row>
    <row r="23329" spans="19:19" x14ac:dyDescent="0.2">
      <c r="S23329"/>
    </row>
    <row r="23330" spans="19:19" x14ac:dyDescent="0.2">
      <c r="S23330"/>
    </row>
    <row r="23331" spans="19:19" x14ac:dyDescent="0.2">
      <c r="S23331"/>
    </row>
    <row r="23332" spans="19:19" x14ac:dyDescent="0.2">
      <c r="S23332"/>
    </row>
    <row r="23333" spans="19:19" x14ac:dyDescent="0.2">
      <c r="S23333"/>
    </row>
    <row r="23334" spans="19:19" x14ac:dyDescent="0.2">
      <c r="S23334"/>
    </row>
    <row r="23335" spans="19:19" x14ac:dyDescent="0.2">
      <c r="S23335"/>
    </row>
    <row r="23336" spans="19:19" x14ac:dyDescent="0.2">
      <c r="S23336"/>
    </row>
    <row r="23337" spans="19:19" x14ac:dyDescent="0.2">
      <c r="S23337"/>
    </row>
    <row r="23338" spans="19:19" x14ac:dyDescent="0.2">
      <c r="S23338"/>
    </row>
    <row r="23339" spans="19:19" x14ac:dyDescent="0.2">
      <c r="S23339"/>
    </row>
    <row r="23340" spans="19:19" x14ac:dyDescent="0.2">
      <c r="S23340"/>
    </row>
    <row r="23341" spans="19:19" x14ac:dyDescent="0.2">
      <c r="S23341"/>
    </row>
    <row r="23342" spans="19:19" x14ac:dyDescent="0.2">
      <c r="S23342"/>
    </row>
    <row r="23343" spans="19:19" x14ac:dyDescent="0.2">
      <c r="S23343"/>
    </row>
    <row r="23344" spans="19:19" x14ac:dyDescent="0.2">
      <c r="S23344"/>
    </row>
    <row r="23345" spans="19:19" x14ac:dyDescent="0.2">
      <c r="S23345"/>
    </row>
    <row r="23346" spans="19:19" x14ac:dyDescent="0.2">
      <c r="S23346"/>
    </row>
    <row r="23347" spans="19:19" x14ac:dyDescent="0.2">
      <c r="S23347"/>
    </row>
    <row r="23348" spans="19:19" x14ac:dyDescent="0.2">
      <c r="S23348"/>
    </row>
    <row r="23349" spans="19:19" x14ac:dyDescent="0.2">
      <c r="S23349"/>
    </row>
    <row r="23350" spans="19:19" x14ac:dyDescent="0.2">
      <c r="S23350"/>
    </row>
    <row r="23351" spans="19:19" x14ac:dyDescent="0.2">
      <c r="S23351"/>
    </row>
    <row r="23352" spans="19:19" x14ac:dyDescent="0.2">
      <c r="S23352"/>
    </row>
    <row r="23353" spans="19:19" x14ac:dyDescent="0.2">
      <c r="S23353"/>
    </row>
    <row r="23354" spans="19:19" x14ac:dyDescent="0.2">
      <c r="S23354"/>
    </row>
    <row r="23355" spans="19:19" x14ac:dyDescent="0.2">
      <c r="S23355"/>
    </row>
    <row r="23356" spans="19:19" x14ac:dyDescent="0.2">
      <c r="S23356"/>
    </row>
    <row r="23357" spans="19:19" x14ac:dyDescent="0.2">
      <c r="S23357"/>
    </row>
    <row r="23358" spans="19:19" x14ac:dyDescent="0.2">
      <c r="S23358"/>
    </row>
    <row r="23359" spans="19:19" x14ac:dyDescent="0.2">
      <c r="S23359"/>
    </row>
    <row r="23360" spans="19:19" x14ac:dyDescent="0.2">
      <c r="S23360"/>
    </row>
    <row r="23361" spans="19:19" x14ac:dyDescent="0.2">
      <c r="S23361"/>
    </row>
    <row r="23362" spans="19:19" x14ac:dyDescent="0.2">
      <c r="S23362"/>
    </row>
    <row r="23363" spans="19:19" x14ac:dyDescent="0.2">
      <c r="S23363"/>
    </row>
    <row r="23364" spans="19:19" x14ac:dyDescent="0.2">
      <c r="S23364"/>
    </row>
    <row r="23365" spans="19:19" x14ac:dyDescent="0.2">
      <c r="S23365"/>
    </row>
    <row r="23366" spans="19:19" x14ac:dyDescent="0.2">
      <c r="S23366"/>
    </row>
    <row r="23367" spans="19:19" x14ac:dyDescent="0.2">
      <c r="S23367"/>
    </row>
    <row r="23368" spans="19:19" x14ac:dyDescent="0.2">
      <c r="S23368"/>
    </row>
    <row r="23369" spans="19:19" x14ac:dyDescent="0.2">
      <c r="S23369"/>
    </row>
    <row r="23370" spans="19:19" x14ac:dyDescent="0.2">
      <c r="S23370"/>
    </row>
    <row r="23371" spans="19:19" x14ac:dyDescent="0.2">
      <c r="S23371"/>
    </row>
    <row r="23372" spans="19:19" x14ac:dyDescent="0.2">
      <c r="S23372"/>
    </row>
    <row r="23373" spans="19:19" x14ac:dyDescent="0.2">
      <c r="S23373"/>
    </row>
    <row r="23374" spans="19:19" x14ac:dyDescent="0.2">
      <c r="S23374"/>
    </row>
    <row r="23375" spans="19:19" x14ac:dyDescent="0.2">
      <c r="S23375"/>
    </row>
    <row r="23376" spans="19:19" x14ac:dyDescent="0.2">
      <c r="S23376"/>
    </row>
    <row r="23377" spans="19:19" x14ac:dyDescent="0.2">
      <c r="S23377"/>
    </row>
    <row r="23378" spans="19:19" x14ac:dyDescent="0.2">
      <c r="S23378"/>
    </row>
    <row r="23379" spans="19:19" x14ac:dyDescent="0.2">
      <c r="S23379"/>
    </row>
    <row r="23380" spans="19:19" x14ac:dyDescent="0.2">
      <c r="S23380"/>
    </row>
    <row r="23381" spans="19:19" x14ac:dyDescent="0.2">
      <c r="S23381"/>
    </row>
    <row r="23382" spans="19:19" x14ac:dyDescent="0.2">
      <c r="S23382"/>
    </row>
    <row r="23383" spans="19:19" x14ac:dyDescent="0.2">
      <c r="S23383"/>
    </row>
    <row r="23384" spans="19:19" x14ac:dyDescent="0.2">
      <c r="S23384"/>
    </row>
    <row r="23385" spans="19:19" x14ac:dyDescent="0.2">
      <c r="S23385"/>
    </row>
    <row r="23386" spans="19:19" x14ac:dyDescent="0.2">
      <c r="S23386"/>
    </row>
    <row r="23387" spans="19:19" x14ac:dyDescent="0.2">
      <c r="S23387"/>
    </row>
    <row r="23388" spans="19:19" x14ac:dyDescent="0.2">
      <c r="S23388"/>
    </row>
    <row r="23389" spans="19:19" x14ac:dyDescent="0.2">
      <c r="S23389"/>
    </row>
    <row r="23390" spans="19:19" x14ac:dyDescent="0.2">
      <c r="S23390"/>
    </row>
    <row r="23391" spans="19:19" x14ac:dyDescent="0.2">
      <c r="S23391"/>
    </row>
    <row r="23392" spans="19:19" x14ac:dyDescent="0.2">
      <c r="S23392"/>
    </row>
    <row r="23393" spans="19:19" x14ac:dyDescent="0.2">
      <c r="S23393"/>
    </row>
    <row r="23394" spans="19:19" x14ac:dyDescent="0.2">
      <c r="S23394"/>
    </row>
    <row r="23395" spans="19:19" x14ac:dyDescent="0.2">
      <c r="S23395"/>
    </row>
    <row r="23396" spans="19:19" x14ac:dyDescent="0.2">
      <c r="S23396"/>
    </row>
    <row r="23397" spans="19:19" x14ac:dyDescent="0.2">
      <c r="S23397"/>
    </row>
    <row r="23398" spans="19:19" x14ac:dyDescent="0.2">
      <c r="S23398"/>
    </row>
    <row r="23399" spans="19:19" x14ac:dyDescent="0.2">
      <c r="S23399"/>
    </row>
    <row r="23400" spans="19:19" x14ac:dyDescent="0.2">
      <c r="S23400"/>
    </row>
    <row r="23401" spans="19:19" x14ac:dyDescent="0.2">
      <c r="S23401"/>
    </row>
    <row r="23402" spans="19:19" x14ac:dyDescent="0.2">
      <c r="S23402"/>
    </row>
    <row r="23403" spans="19:19" x14ac:dyDescent="0.2">
      <c r="S23403"/>
    </row>
    <row r="23404" spans="19:19" x14ac:dyDescent="0.2">
      <c r="S23404"/>
    </row>
    <row r="23405" spans="19:19" x14ac:dyDescent="0.2">
      <c r="S23405"/>
    </row>
    <row r="23406" spans="19:19" x14ac:dyDescent="0.2">
      <c r="S23406"/>
    </row>
    <row r="23407" spans="19:19" x14ac:dyDescent="0.2">
      <c r="S23407"/>
    </row>
    <row r="23408" spans="19:19" x14ac:dyDescent="0.2">
      <c r="S23408"/>
    </row>
    <row r="23409" spans="19:19" x14ac:dyDescent="0.2">
      <c r="S23409"/>
    </row>
    <row r="23410" spans="19:19" x14ac:dyDescent="0.2">
      <c r="S23410"/>
    </row>
    <row r="23411" spans="19:19" x14ac:dyDescent="0.2">
      <c r="S23411"/>
    </row>
    <row r="23412" spans="19:19" x14ac:dyDescent="0.2">
      <c r="S23412"/>
    </row>
    <row r="23413" spans="19:19" x14ac:dyDescent="0.2">
      <c r="S23413"/>
    </row>
    <row r="23414" spans="19:19" x14ac:dyDescent="0.2">
      <c r="S23414"/>
    </row>
    <row r="23415" spans="19:19" x14ac:dyDescent="0.2">
      <c r="S23415"/>
    </row>
    <row r="23416" spans="19:19" x14ac:dyDescent="0.2">
      <c r="S23416"/>
    </row>
    <row r="23417" spans="19:19" x14ac:dyDescent="0.2">
      <c r="S23417"/>
    </row>
    <row r="23418" spans="19:19" x14ac:dyDescent="0.2">
      <c r="S23418"/>
    </row>
    <row r="23419" spans="19:19" x14ac:dyDescent="0.2">
      <c r="S23419"/>
    </row>
    <row r="23420" spans="19:19" x14ac:dyDescent="0.2">
      <c r="S23420"/>
    </row>
    <row r="23421" spans="19:19" x14ac:dyDescent="0.2">
      <c r="S23421"/>
    </row>
    <row r="23422" spans="19:19" x14ac:dyDescent="0.2">
      <c r="S23422"/>
    </row>
    <row r="23423" spans="19:19" x14ac:dyDescent="0.2">
      <c r="S23423"/>
    </row>
    <row r="23424" spans="19:19" x14ac:dyDescent="0.2">
      <c r="S23424"/>
    </row>
    <row r="23425" spans="19:19" x14ac:dyDescent="0.2">
      <c r="S23425"/>
    </row>
    <row r="23426" spans="19:19" x14ac:dyDescent="0.2">
      <c r="S23426"/>
    </row>
    <row r="23427" spans="19:19" x14ac:dyDescent="0.2">
      <c r="S23427"/>
    </row>
    <row r="23428" spans="19:19" x14ac:dyDescent="0.2">
      <c r="S23428"/>
    </row>
    <row r="23429" spans="19:19" x14ac:dyDescent="0.2">
      <c r="S23429"/>
    </row>
    <row r="23430" spans="19:19" x14ac:dyDescent="0.2">
      <c r="S23430"/>
    </row>
    <row r="23431" spans="19:19" x14ac:dyDescent="0.2">
      <c r="S23431"/>
    </row>
    <row r="23432" spans="19:19" x14ac:dyDescent="0.2">
      <c r="S23432"/>
    </row>
    <row r="23433" spans="19:19" x14ac:dyDescent="0.2">
      <c r="S23433"/>
    </row>
    <row r="23434" spans="19:19" x14ac:dyDescent="0.2">
      <c r="S23434"/>
    </row>
    <row r="23435" spans="19:19" x14ac:dyDescent="0.2">
      <c r="S23435"/>
    </row>
    <row r="23436" spans="19:19" x14ac:dyDescent="0.2">
      <c r="S23436"/>
    </row>
    <row r="23437" spans="19:19" x14ac:dyDescent="0.2">
      <c r="S23437"/>
    </row>
    <row r="23438" spans="19:19" x14ac:dyDescent="0.2">
      <c r="S23438"/>
    </row>
    <row r="23439" spans="19:19" x14ac:dyDescent="0.2">
      <c r="S23439"/>
    </row>
    <row r="23440" spans="19:19" x14ac:dyDescent="0.2">
      <c r="S23440"/>
    </row>
    <row r="23441" spans="19:19" x14ac:dyDescent="0.2">
      <c r="S23441"/>
    </row>
    <row r="23442" spans="19:19" x14ac:dyDescent="0.2">
      <c r="S23442"/>
    </row>
    <row r="23443" spans="19:19" x14ac:dyDescent="0.2">
      <c r="S23443"/>
    </row>
    <row r="23444" spans="19:19" x14ac:dyDescent="0.2">
      <c r="S23444"/>
    </row>
    <row r="23445" spans="19:19" x14ac:dyDescent="0.2">
      <c r="S23445"/>
    </row>
    <row r="23446" spans="19:19" x14ac:dyDescent="0.2">
      <c r="S23446"/>
    </row>
    <row r="23447" spans="19:19" x14ac:dyDescent="0.2">
      <c r="S23447"/>
    </row>
    <row r="23448" spans="19:19" x14ac:dyDescent="0.2">
      <c r="S23448"/>
    </row>
    <row r="23449" spans="19:19" x14ac:dyDescent="0.2">
      <c r="S23449"/>
    </row>
    <row r="23450" spans="19:19" x14ac:dyDescent="0.2">
      <c r="S23450"/>
    </row>
    <row r="23451" spans="19:19" x14ac:dyDescent="0.2">
      <c r="S23451"/>
    </row>
    <row r="23452" spans="19:19" x14ac:dyDescent="0.2">
      <c r="S23452"/>
    </row>
    <row r="23453" spans="19:19" x14ac:dyDescent="0.2">
      <c r="S23453"/>
    </row>
    <row r="23454" spans="19:19" x14ac:dyDescent="0.2">
      <c r="S23454"/>
    </row>
    <row r="23455" spans="19:19" x14ac:dyDescent="0.2">
      <c r="S23455"/>
    </row>
    <row r="23456" spans="19:19" x14ac:dyDescent="0.2">
      <c r="S23456"/>
    </row>
    <row r="23457" spans="19:19" x14ac:dyDescent="0.2">
      <c r="S23457"/>
    </row>
    <row r="23458" spans="19:19" x14ac:dyDescent="0.2">
      <c r="S23458"/>
    </row>
    <row r="23459" spans="19:19" x14ac:dyDescent="0.2">
      <c r="S23459"/>
    </row>
    <row r="23460" spans="19:19" x14ac:dyDescent="0.2">
      <c r="S23460"/>
    </row>
    <row r="23461" spans="19:19" x14ac:dyDescent="0.2">
      <c r="S23461"/>
    </row>
    <row r="23462" spans="19:19" x14ac:dyDescent="0.2">
      <c r="S23462"/>
    </row>
    <row r="23463" spans="19:19" x14ac:dyDescent="0.2">
      <c r="S23463"/>
    </row>
    <row r="23464" spans="19:19" x14ac:dyDescent="0.2">
      <c r="S23464"/>
    </row>
    <row r="23465" spans="19:19" x14ac:dyDescent="0.2">
      <c r="S23465"/>
    </row>
    <row r="23466" spans="19:19" x14ac:dyDescent="0.2">
      <c r="S23466"/>
    </row>
    <row r="23467" spans="19:19" x14ac:dyDescent="0.2">
      <c r="S23467"/>
    </row>
    <row r="23468" spans="19:19" x14ac:dyDescent="0.2">
      <c r="S23468"/>
    </row>
    <row r="23469" spans="19:19" x14ac:dyDescent="0.2">
      <c r="S23469"/>
    </row>
    <row r="23470" spans="19:19" x14ac:dyDescent="0.2">
      <c r="S23470"/>
    </row>
    <row r="23471" spans="19:19" x14ac:dyDescent="0.2">
      <c r="S23471"/>
    </row>
    <row r="23472" spans="19:19" x14ac:dyDescent="0.2">
      <c r="S23472"/>
    </row>
    <row r="23473" spans="19:19" x14ac:dyDescent="0.2">
      <c r="S23473"/>
    </row>
    <row r="23474" spans="19:19" x14ac:dyDescent="0.2">
      <c r="S23474"/>
    </row>
    <row r="23475" spans="19:19" x14ac:dyDescent="0.2">
      <c r="S23475"/>
    </row>
    <row r="23476" spans="19:19" x14ac:dyDescent="0.2">
      <c r="S23476"/>
    </row>
    <row r="23477" spans="19:19" x14ac:dyDescent="0.2">
      <c r="S23477"/>
    </row>
    <row r="23478" spans="19:19" x14ac:dyDescent="0.2">
      <c r="S23478"/>
    </row>
    <row r="23479" spans="19:19" x14ac:dyDescent="0.2">
      <c r="S23479"/>
    </row>
    <row r="23480" spans="19:19" x14ac:dyDescent="0.2">
      <c r="S23480"/>
    </row>
    <row r="23481" spans="19:19" x14ac:dyDescent="0.2">
      <c r="S23481"/>
    </row>
    <row r="23482" spans="19:19" x14ac:dyDescent="0.2">
      <c r="S23482"/>
    </row>
    <row r="23483" spans="19:19" x14ac:dyDescent="0.2">
      <c r="S23483"/>
    </row>
    <row r="23484" spans="19:19" x14ac:dyDescent="0.2">
      <c r="S23484"/>
    </row>
    <row r="23485" spans="19:19" x14ac:dyDescent="0.2">
      <c r="S23485"/>
    </row>
    <row r="23486" spans="19:19" x14ac:dyDescent="0.2">
      <c r="S23486"/>
    </row>
    <row r="23487" spans="19:19" x14ac:dyDescent="0.2">
      <c r="S23487"/>
    </row>
    <row r="23488" spans="19:19" x14ac:dyDescent="0.2">
      <c r="S23488"/>
    </row>
    <row r="23489" spans="19:19" x14ac:dyDescent="0.2">
      <c r="S23489"/>
    </row>
    <row r="23490" spans="19:19" x14ac:dyDescent="0.2">
      <c r="S23490"/>
    </row>
    <row r="23491" spans="19:19" x14ac:dyDescent="0.2">
      <c r="S23491"/>
    </row>
    <row r="23492" spans="19:19" x14ac:dyDescent="0.2">
      <c r="S23492"/>
    </row>
    <row r="23493" spans="19:19" x14ac:dyDescent="0.2">
      <c r="S23493"/>
    </row>
    <row r="23494" spans="19:19" x14ac:dyDescent="0.2">
      <c r="S23494"/>
    </row>
    <row r="23495" spans="19:19" x14ac:dyDescent="0.2">
      <c r="S23495"/>
    </row>
    <row r="23496" spans="19:19" x14ac:dyDescent="0.2">
      <c r="S23496"/>
    </row>
    <row r="23497" spans="19:19" x14ac:dyDescent="0.2">
      <c r="S23497"/>
    </row>
    <row r="23498" spans="19:19" x14ac:dyDescent="0.2">
      <c r="S23498"/>
    </row>
    <row r="23499" spans="19:19" x14ac:dyDescent="0.2">
      <c r="S23499"/>
    </row>
    <row r="23500" spans="19:19" x14ac:dyDescent="0.2">
      <c r="S23500"/>
    </row>
    <row r="23501" spans="19:19" x14ac:dyDescent="0.2">
      <c r="S23501"/>
    </row>
    <row r="23502" spans="19:19" x14ac:dyDescent="0.2">
      <c r="S23502"/>
    </row>
    <row r="23503" spans="19:19" x14ac:dyDescent="0.2">
      <c r="S23503"/>
    </row>
    <row r="23504" spans="19:19" x14ac:dyDescent="0.2">
      <c r="S23504"/>
    </row>
    <row r="23505" spans="19:19" x14ac:dyDescent="0.2">
      <c r="S23505"/>
    </row>
    <row r="23506" spans="19:19" x14ac:dyDescent="0.2">
      <c r="S23506"/>
    </row>
    <row r="23507" spans="19:19" x14ac:dyDescent="0.2">
      <c r="S23507"/>
    </row>
    <row r="23508" spans="19:19" x14ac:dyDescent="0.2">
      <c r="S23508"/>
    </row>
    <row r="23509" spans="19:19" x14ac:dyDescent="0.2">
      <c r="S23509"/>
    </row>
    <row r="23510" spans="19:19" x14ac:dyDescent="0.2">
      <c r="S23510"/>
    </row>
    <row r="23511" spans="19:19" x14ac:dyDescent="0.2">
      <c r="S23511"/>
    </row>
    <row r="23512" spans="19:19" x14ac:dyDescent="0.2">
      <c r="S23512"/>
    </row>
    <row r="23513" spans="19:19" x14ac:dyDescent="0.2">
      <c r="S23513"/>
    </row>
    <row r="23514" spans="19:19" x14ac:dyDescent="0.2">
      <c r="S23514"/>
    </row>
    <row r="23515" spans="19:19" x14ac:dyDescent="0.2">
      <c r="S23515"/>
    </row>
    <row r="23516" spans="19:19" x14ac:dyDescent="0.2">
      <c r="S23516"/>
    </row>
    <row r="23517" spans="19:19" x14ac:dyDescent="0.2">
      <c r="S23517"/>
    </row>
    <row r="23518" spans="19:19" x14ac:dyDescent="0.2">
      <c r="S23518"/>
    </row>
    <row r="23519" spans="19:19" x14ac:dyDescent="0.2">
      <c r="S23519"/>
    </row>
    <row r="23520" spans="19:19" x14ac:dyDescent="0.2">
      <c r="S23520"/>
    </row>
    <row r="23521" spans="19:19" x14ac:dyDescent="0.2">
      <c r="S23521"/>
    </row>
    <row r="23522" spans="19:19" x14ac:dyDescent="0.2">
      <c r="S23522"/>
    </row>
    <row r="23523" spans="19:19" x14ac:dyDescent="0.2">
      <c r="S23523"/>
    </row>
    <row r="23524" spans="19:19" x14ac:dyDescent="0.2">
      <c r="S23524"/>
    </row>
    <row r="23525" spans="19:19" x14ac:dyDescent="0.2">
      <c r="S23525"/>
    </row>
    <row r="23526" spans="19:19" x14ac:dyDescent="0.2">
      <c r="S23526"/>
    </row>
    <row r="23527" spans="19:19" x14ac:dyDescent="0.2">
      <c r="S23527"/>
    </row>
    <row r="23528" spans="19:19" x14ac:dyDescent="0.2">
      <c r="S23528"/>
    </row>
    <row r="23529" spans="19:19" x14ac:dyDescent="0.2">
      <c r="S23529"/>
    </row>
    <row r="23530" spans="19:19" x14ac:dyDescent="0.2">
      <c r="S23530"/>
    </row>
    <row r="23531" spans="19:19" x14ac:dyDescent="0.2">
      <c r="S23531"/>
    </row>
    <row r="23532" spans="19:19" x14ac:dyDescent="0.2">
      <c r="S23532"/>
    </row>
    <row r="23533" spans="19:19" x14ac:dyDescent="0.2">
      <c r="S23533"/>
    </row>
    <row r="23534" spans="19:19" x14ac:dyDescent="0.2">
      <c r="S23534"/>
    </row>
    <row r="23535" spans="19:19" x14ac:dyDescent="0.2">
      <c r="S23535"/>
    </row>
    <row r="23536" spans="19:19" x14ac:dyDescent="0.2">
      <c r="S23536"/>
    </row>
    <row r="23537" spans="19:19" x14ac:dyDescent="0.2">
      <c r="S23537"/>
    </row>
    <row r="23538" spans="19:19" x14ac:dyDescent="0.2">
      <c r="S23538"/>
    </row>
    <row r="23539" spans="19:19" x14ac:dyDescent="0.2">
      <c r="S23539"/>
    </row>
    <row r="23540" spans="19:19" x14ac:dyDescent="0.2">
      <c r="S23540"/>
    </row>
    <row r="23541" spans="19:19" x14ac:dyDescent="0.2">
      <c r="S23541"/>
    </row>
    <row r="23542" spans="19:19" x14ac:dyDescent="0.2">
      <c r="S23542"/>
    </row>
    <row r="23543" spans="19:19" x14ac:dyDescent="0.2">
      <c r="S23543"/>
    </row>
    <row r="23544" spans="19:19" x14ac:dyDescent="0.2">
      <c r="S23544"/>
    </row>
    <row r="23545" spans="19:19" x14ac:dyDescent="0.2">
      <c r="S23545"/>
    </row>
    <row r="23546" spans="19:19" x14ac:dyDescent="0.2">
      <c r="S23546"/>
    </row>
    <row r="23547" spans="19:19" x14ac:dyDescent="0.2">
      <c r="S23547"/>
    </row>
    <row r="23548" spans="19:19" x14ac:dyDescent="0.2">
      <c r="S23548"/>
    </row>
    <row r="23549" spans="19:19" x14ac:dyDescent="0.2">
      <c r="S23549"/>
    </row>
    <row r="23550" spans="19:19" x14ac:dyDescent="0.2">
      <c r="S23550"/>
    </row>
    <row r="23551" spans="19:19" x14ac:dyDescent="0.2">
      <c r="S23551"/>
    </row>
    <row r="23552" spans="19:19" x14ac:dyDescent="0.2">
      <c r="S23552"/>
    </row>
    <row r="23553" spans="19:19" x14ac:dyDescent="0.2">
      <c r="S23553"/>
    </row>
    <row r="23554" spans="19:19" x14ac:dyDescent="0.2">
      <c r="S23554"/>
    </row>
    <row r="23555" spans="19:19" x14ac:dyDescent="0.2">
      <c r="S23555"/>
    </row>
    <row r="23556" spans="19:19" x14ac:dyDescent="0.2">
      <c r="S23556"/>
    </row>
    <row r="23557" spans="19:19" x14ac:dyDescent="0.2">
      <c r="S23557"/>
    </row>
    <row r="23558" spans="19:19" x14ac:dyDescent="0.2">
      <c r="S23558"/>
    </row>
    <row r="23559" spans="19:19" x14ac:dyDescent="0.2">
      <c r="S23559"/>
    </row>
    <row r="23560" spans="19:19" x14ac:dyDescent="0.2">
      <c r="S23560"/>
    </row>
    <row r="23561" spans="19:19" x14ac:dyDescent="0.2">
      <c r="S23561"/>
    </row>
    <row r="23562" spans="19:19" x14ac:dyDescent="0.2">
      <c r="S23562"/>
    </row>
    <row r="23563" spans="19:19" x14ac:dyDescent="0.2">
      <c r="S23563"/>
    </row>
    <row r="23564" spans="19:19" x14ac:dyDescent="0.2">
      <c r="S23564"/>
    </row>
    <row r="23565" spans="19:19" x14ac:dyDescent="0.2">
      <c r="S23565"/>
    </row>
    <row r="23566" spans="19:19" x14ac:dyDescent="0.2">
      <c r="S23566"/>
    </row>
    <row r="23567" spans="19:19" x14ac:dyDescent="0.2">
      <c r="S23567"/>
    </row>
    <row r="23568" spans="19:19" x14ac:dyDescent="0.2">
      <c r="S23568"/>
    </row>
    <row r="23569" spans="19:19" x14ac:dyDescent="0.2">
      <c r="S23569"/>
    </row>
    <row r="23570" spans="19:19" x14ac:dyDescent="0.2">
      <c r="S23570"/>
    </row>
    <row r="23571" spans="19:19" x14ac:dyDescent="0.2">
      <c r="S23571"/>
    </row>
    <row r="23572" spans="19:19" x14ac:dyDescent="0.2">
      <c r="S23572"/>
    </row>
    <row r="23573" spans="19:19" x14ac:dyDescent="0.2">
      <c r="S23573"/>
    </row>
    <row r="23574" spans="19:19" x14ac:dyDescent="0.2">
      <c r="S23574"/>
    </row>
    <row r="23575" spans="19:19" x14ac:dyDescent="0.2">
      <c r="S23575"/>
    </row>
    <row r="23576" spans="19:19" x14ac:dyDescent="0.2">
      <c r="S23576"/>
    </row>
    <row r="23577" spans="19:19" x14ac:dyDescent="0.2">
      <c r="S23577"/>
    </row>
    <row r="23578" spans="19:19" x14ac:dyDescent="0.2">
      <c r="S23578"/>
    </row>
    <row r="23579" spans="19:19" x14ac:dyDescent="0.2">
      <c r="S23579"/>
    </row>
    <row r="23580" spans="19:19" x14ac:dyDescent="0.2">
      <c r="S23580"/>
    </row>
    <row r="23581" spans="19:19" x14ac:dyDescent="0.2">
      <c r="S23581"/>
    </row>
    <row r="23582" spans="19:19" x14ac:dyDescent="0.2">
      <c r="S23582"/>
    </row>
    <row r="23583" spans="19:19" x14ac:dyDescent="0.2">
      <c r="S23583"/>
    </row>
    <row r="23584" spans="19:19" x14ac:dyDescent="0.2">
      <c r="S23584"/>
    </row>
    <row r="23585" spans="19:19" x14ac:dyDescent="0.2">
      <c r="S23585"/>
    </row>
    <row r="23586" spans="19:19" x14ac:dyDescent="0.2">
      <c r="S23586"/>
    </row>
    <row r="23587" spans="19:19" x14ac:dyDescent="0.2">
      <c r="S23587"/>
    </row>
    <row r="23588" spans="19:19" x14ac:dyDescent="0.2">
      <c r="S23588"/>
    </row>
    <row r="23589" spans="19:19" x14ac:dyDescent="0.2">
      <c r="S23589"/>
    </row>
    <row r="23590" spans="19:19" x14ac:dyDescent="0.2">
      <c r="S23590"/>
    </row>
    <row r="23591" spans="19:19" x14ac:dyDescent="0.2">
      <c r="S23591"/>
    </row>
    <row r="23592" spans="19:19" x14ac:dyDescent="0.2">
      <c r="S23592"/>
    </row>
    <row r="23593" spans="19:19" x14ac:dyDescent="0.2">
      <c r="S23593"/>
    </row>
    <row r="23594" spans="19:19" x14ac:dyDescent="0.2">
      <c r="S23594"/>
    </row>
    <row r="23595" spans="19:19" x14ac:dyDescent="0.2">
      <c r="S23595"/>
    </row>
    <row r="23596" spans="19:19" x14ac:dyDescent="0.2">
      <c r="S23596"/>
    </row>
    <row r="23597" spans="19:19" x14ac:dyDescent="0.2">
      <c r="S23597"/>
    </row>
    <row r="23598" spans="19:19" x14ac:dyDescent="0.2">
      <c r="S23598"/>
    </row>
    <row r="23599" spans="19:19" x14ac:dyDescent="0.2">
      <c r="S23599"/>
    </row>
    <row r="23600" spans="19:19" x14ac:dyDescent="0.2">
      <c r="S23600"/>
    </row>
    <row r="23601" spans="19:19" x14ac:dyDescent="0.2">
      <c r="S23601"/>
    </row>
    <row r="23602" spans="19:19" x14ac:dyDescent="0.2">
      <c r="S23602"/>
    </row>
    <row r="23603" spans="19:19" x14ac:dyDescent="0.2">
      <c r="S23603"/>
    </row>
    <row r="23604" spans="19:19" x14ac:dyDescent="0.2">
      <c r="S23604"/>
    </row>
    <row r="23605" spans="19:19" x14ac:dyDescent="0.2">
      <c r="S23605"/>
    </row>
    <row r="23606" spans="19:19" x14ac:dyDescent="0.2">
      <c r="S23606"/>
    </row>
    <row r="23607" spans="19:19" x14ac:dyDescent="0.2">
      <c r="S23607"/>
    </row>
    <row r="23608" spans="19:19" x14ac:dyDescent="0.2">
      <c r="S23608"/>
    </row>
    <row r="23609" spans="19:19" x14ac:dyDescent="0.2">
      <c r="S23609"/>
    </row>
    <row r="23610" spans="19:19" x14ac:dyDescent="0.2">
      <c r="S23610"/>
    </row>
    <row r="23611" spans="19:19" x14ac:dyDescent="0.2">
      <c r="S23611"/>
    </row>
    <row r="23612" spans="19:19" x14ac:dyDescent="0.2">
      <c r="S23612"/>
    </row>
    <row r="23613" spans="19:19" x14ac:dyDescent="0.2">
      <c r="S23613"/>
    </row>
    <row r="23614" spans="19:19" x14ac:dyDescent="0.2">
      <c r="S23614"/>
    </row>
    <row r="23615" spans="19:19" x14ac:dyDescent="0.2">
      <c r="S23615"/>
    </row>
    <row r="23616" spans="19:19" x14ac:dyDescent="0.2">
      <c r="S23616"/>
    </row>
    <row r="23617" spans="19:19" x14ac:dyDescent="0.2">
      <c r="S23617"/>
    </row>
    <row r="23618" spans="19:19" x14ac:dyDescent="0.2">
      <c r="S23618"/>
    </row>
    <row r="23619" spans="19:19" x14ac:dyDescent="0.2">
      <c r="S23619"/>
    </row>
    <row r="23620" spans="19:19" x14ac:dyDescent="0.2">
      <c r="S23620"/>
    </row>
    <row r="23621" spans="19:19" x14ac:dyDescent="0.2">
      <c r="S23621"/>
    </row>
    <row r="23622" spans="19:19" x14ac:dyDescent="0.2">
      <c r="S23622"/>
    </row>
    <row r="23623" spans="19:19" x14ac:dyDescent="0.2">
      <c r="S23623"/>
    </row>
    <row r="23624" spans="19:19" x14ac:dyDescent="0.2">
      <c r="S23624"/>
    </row>
    <row r="23625" spans="19:19" x14ac:dyDescent="0.2">
      <c r="S23625"/>
    </row>
    <row r="23626" spans="19:19" x14ac:dyDescent="0.2">
      <c r="S23626"/>
    </row>
    <row r="23627" spans="19:19" x14ac:dyDescent="0.2">
      <c r="S23627"/>
    </row>
    <row r="23628" spans="19:19" x14ac:dyDescent="0.2">
      <c r="S23628"/>
    </row>
    <row r="23629" spans="19:19" x14ac:dyDescent="0.2">
      <c r="S23629"/>
    </row>
    <row r="23630" spans="19:19" x14ac:dyDescent="0.2">
      <c r="S23630"/>
    </row>
    <row r="23631" spans="19:19" x14ac:dyDescent="0.2">
      <c r="S23631"/>
    </row>
    <row r="23632" spans="19:19" x14ac:dyDescent="0.2">
      <c r="S23632"/>
    </row>
    <row r="23633" spans="19:19" x14ac:dyDescent="0.2">
      <c r="S23633"/>
    </row>
    <row r="23634" spans="19:19" x14ac:dyDescent="0.2">
      <c r="S23634"/>
    </row>
    <row r="23635" spans="19:19" x14ac:dyDescent="0.2">
      <c r="S23635"/>
    </row>
    <row r="23636" spans="19:19" x14ac:dyDescent="0.2">
      <c r="S23636"/>
    </row>
    <row r="23637" spans="19:19" x14ac:dyDescent="0.2">
      <c r="S23637"/>
    </row>
    <row r="23638" spans="19:19" x14ac:dyDescent="0.2">
      <c r="S23638"/>
    </row>
    <row r="23639" spans="19:19" x14ac:dyDescent="0.2">
      <c r="S23639"/>
    </row>
    <row r="23640" spans="19:19" x14ac:dyDescent="0.2">
      <c r="S23640"/>
    </row>
    <row r="23641" spans="19:19" x14ac:dyDescent="0.2">
      <c r="S23641"/>
    </row>
    <row r="23642" spans="19:19" x14ac:dyDescent="0.2">
      <c r="S23642"/>
    </row>
    <row r="23643" spans="19:19" x14ac:dyDescent="0.2">
      <c r="S23643"/>
    </row>
    <row r="23644" spans="19:19" x14ac:dyDescent="0.2">
      <c r="S23644"/>
    </row>
    <row r="23645" spans="19:19" x14ac:dyDescent="0.2">
      <c r="S23645"/>
    </row>
    <row r="23646" spans="19:19" x14ac:dyDescent="0.2">
      <c r="S23646"/>
    </row>
    <row r="23647" spans="19:19" x14ac:dyDescent="0.2">
      <c r="S23647"/>
    </row>
    <row r="23648" spans="19:19" x14ac:dyDescent="0.2">
      <c r="S23648"/>
    </row>
    <row r="23649" spans="19:19" x14ac:dyDescent="0.2">
      <c r="S23649"/>
    </row>
    <row r="23650" spans="19:19" x14ac:dyDescent="0.2">
      <c r="S23650"/>
    </row>
    <row r="23651" spans="19:19" x14ac:dyDescent="0.2">
      <c r="S23651"/>
    </row>
    <row r="23652" spans="19:19" x14ac:dyDescent="0.2">
      <c r="S23652"/>
    </row>
    <row r="23653" spans="19:19" x14ac:dyDescent="0.2">
      <c r="S23653"/>
    </row>
    <row r="23654" spans="19:19" x14ac:dyDescent="0.2">
      <c r="S23654"/>
    </row>
    <row r="23655" spans="19:19" x14ac:dyDescent="0.2">
      <c r="S23655"/>
    </row>
    <row r="23656" spans="19:19" x14ac:dyDescent="0.2">
      <c r="S23656"/>
    </row>
    <row r="23657" spans="19:19" x14ac:dyDescent="0.2">
      <c r="S23657"/>
    </row>
    <row r="23658" spans="19:19" x14ac:dyDescent="0.2">
      <c r="S23658"/>
    </row>
    <row r="23659" spans="19:19" x14ac:dyDescent="0.2">
      <c r="S23659"/>
    </row>
    <row r="23660" spans="19:19" x14ac:dyDescent="0.2">
      <c r="S23660"/>
    </row>
    <row r="23661" spans="19:19" x14ac:dyDescent="0.2">
      <c r="S23661"/>
    </row>
    <row r="23662" spans="19:19" x14ac:dyDescent="0.2">
      <c r="S23662"/>
    </row>
    <row r="23663" spans="19:19" x14ac:dyDescent="0.2">
      <c r="S23663"/>
    </row>
    <row r="23664" spans="19:19" x14ac:dyDescent="0.2">
      <c r="S23664"/>
    </row>
    <row r="23665" spans="19:19" x14ac:dyDescent="0.2">
      <c r="S23665"/>
    </row>
    <row r="23666" spans="19:19" x14ac:dyDescent="0.2">
      <c r="S23666"/>
    </row>
    <row r="23667" spans="19:19" x14ac:dyDescent="0.2">
      <c r="S23667"/>
    </row>
    <row r="23668" spans="19:19" x14ac:dyDescent="0.2">
      <c r="S23668"/>
    </row>
    <row r="23669" spans="19:19" x14ac:dyDescent="0.2">
      <c r="S23669"/>
    </row>
    <row r="23670" spans="19:19" x14ac:dyDescent="0.2">
      <c r="S23670"/>
    </row>
    <row r="23671" spans="19:19" x14ac:dyDescent="0.2">
      <c r="S23671"/>
    </row>
    <row r="23672" spans="19:19" x14ac:dyDescent="0.2">
      <c r="S23672"/>
    </row>
    <row r="23673" spans="19:19" x14ac:dyDescent="0.2">
      <c r="S23673"/>
    </row>
    <row r="23674" spans="19:19" x14ac:dyDescent="0.2">
      <c r="S23674"/>
    </row>
    <row r="23675" spans="19:19" x14ac:dyDescent="0.2">
      <c r="S23675"/>
    </row>
    <row r="23676" spans="19:19" x14ac:dyDescent="0.2">
      <c r="S23676"/>
    </row>
    <row r="23677" spans="19:19" x14ac:dyDescent="0.2">
      <c r="S23677"/>
    </row>
    <row r="23678" spans="19:19" x14ac:dyDescent="0.2">
      <c r="S23678"/>
    </row>
    <row r="23679" spans="19:19" x14ac:dyDescent="0.2">
      <c r="S23679"/>
    </row>
    <row r="23680" spans="19:19" x14ac:dyDescent="0.2">
      <c r="S23680"/>
    </row>
    <row r="23681" spans="19:19" x14ac:dyDescent="0.2">
      <c r="S23681"/>
    </row>
    <row r="23682" spans="19:19" x14ac:dyDescent="0.2">
      <c r="S23682"/>
    </row>
    <row r="23683" spans="19:19" x14ac:dyDescent="0.2">
      <c r="S23683"/>
    </row>
    <row r="23684" spans="19:19" x14ac:dyDescent="0.2">
      <c r="S23684"/>
    </row>
    <row r="23685" spans="19:19" x14ac:dyDescent="0.2">
      <c r="S23685"/>
    </row>
    <row r="23686" spans="19:19" x14ac:dyDescent="0.2">
      <c r="S23686"/>
    </row>
    <row r="23687" spans="19:19" x14ac:dyDescent="0.2">
      <c r="S23687"/>
    </row>
    <row r="23688" spans="19:19" x14ac:dyDescent="0.2">
      <c r="S23688"/>
    </row>
    <row r="23689" spans="19:19" x14ac:dyDescent="0.2">
      <c r="S23689"/>
    </row>
    <row r="23690" spans="19:19" x14ac:dyDescent="0.2">
      <c r="S23690"/>
    </row>
    <row r="23691" spans="19:19" x14ac:dyDescent="0.2">
      <c r="S23691"/>
    </row>
    <row r="23692" spans="19:19" x14ac:dyDescent="0.2">
      <c r="S23692"/>
    </row>
    <row r="23693" spans="19:19" x14ac:dyDescent="0.2">
      <c r="S23693"/>
    </row>
    <row r="23694" spans="19:19" x14ac:dyDescent="0.2">
      <c r="S23694"/>
    </row>
    <row r="23695" spans="19:19" x14ac:dyDescent="0.2">
      <c r="S23695"/>
    </row>
    <row r="23696" spans="19:19" x14ac:dyDescent="0.2">
      <c r="S23696"/>
    </row>
    <row r="23697" spans="19:19" x14ac:dyDescent="0.2">
      <c r="S23697"/>
    </row>
    <row r="23698" spans="19:19" x14ac:dyDescent="0.2">
      <c r="S23698"/>
    </row>
    <row r="23699" spans="19:19" x14ac:dyDescent="0.2">
      <c r="S23699"/>
    </row>
    <row r="23700" spans="19:19" x14ac:dyDescent="0.2">
      <c r="S23700"/>
    </row>
    <row r="23701" spans="19:19" x14ac:dyDescent="0.2">
      <c r="S23701"/>
    </row>
    <row r="23702" spans="19:19" x14ac:dyDescent="0.2">
      <c r="S23702"/>
    </row>
    <row r="23703" spans="19:19" x14ac:dyDescent="0.2">
      <c r="S23703"/>
    </row>
    <row r="23704" spans="19:19" x14ac:dyDescent="0.2">
      <c r="S23704"/>
    </row>
    <row r="23705" spans="19:19" x14ac:dyDescent="0.2">
      <c r="S23705"/>
    </row>
    <row r="23706" spans="19:19" x14ac:dyDescent="0.2">
      <c r="S23706"/>
    </row>
    <row r="23707" spans="19:19" x14ac:dyDescent="0.2">
      <c r="S23707"/>
    </row>
    <row r="23708" spans="19:19" x14ac:dyDescent="0.2">
      <c r="S23708"/>
    </row>
    <row r="23709" spans="19:19" x14ac:dyDescent="0.2">
      <c r="S23709"/>
    </row>
    <row r="23710" spans="19:19" x14ac:dyDescent="0.2">
      <c r="S23710"/>
    </row>
    <row r="23711" spans="19:19" x14ac:dyDescent="0.2">
      <c r="S23711"/>
    </row>
    <row r="23712" spans="19:19" x14ac:dyDescent="0.2">
      <c r="S23712"/>
    </row>
    <row r="23713" spans="19:19" x14ac:dyDescent="0.2">
      <c r="S23713"/>
    </row>
    <row r="23714" spans="19:19" x14ac:dyDescent="0.2">
      <c r="S23714"/>
    </row>
    <row r="23715" spans="19:19" x14ac:dyDescent="0.2">
      <c r="S23715"/>
    </row>
    <row r="23716" spans="19:19" x14ac:dyDescent="0.2">
      <c r="S23716"/>
    </row>
    <row r="23717" spans="19:19" x14ac:dyDescent="0.2">
      <c r="S23717"/>
    </row>
    <row r="23718" spans="19:19" x14ac:dyDescent="0.2">
      <c r="S23718"/>
    </row>
    <row r="23719" spans="19:19" x14ac:dyDescent="0.2">
      <c r="S23719"/>
    </row>
    <row r="23720" spans="19:19" x14ac:dyDescent="0.2">
      <c r="S23720"/>
    </row>
    <row r="23721" spans="19:19" x14ac:dyDescent="0.2">
      <c r="S23721"/>
    </row>
    <row r="23722" spans="19:19" x14ac:dyDescent="0.2">
      <c r="S23722"/>
    </row>
    <row r="23723" spans="19:19" x14ac:dyDescent="0.2">
      <c r="S23723"/>
    </row>
    <row r="23724" spans="19:19" x14ac:dyDescent="0.2">
      <c r="S23724"/>
    </row>
    <row r="23725" spans="19:19" x14ac:dyDescent="0.2">
      <c r="S23725"/>
    </row>
    <row r="23726" spans="19:19" x14ac:dyDescent="0.2">
      <c r="S23726"/>
    </row>
    <row r="23727" spans="19:19" x14ac:dyDescent="0.2">
      <c r="S23727"/>
    </row>
    <row r="23728" spans="19:19" x14ac:dyDescent="0.2">
      <c r="S23728"/>
    </row>
    <row r="23729" spans="19:19" x14ac:dyDescent="0.2">
      <c r="S23729"/>
    </row>
    <row r="23730" spans="19:19" x14ac:dyDescent="0.2">
      <c r="S23730"/>
    </row>
    <row r="23731" spans="19:19" x14ac:dyDescent="0.2">
      <c r="S23731"/>
    </row>
    <row r="23732" spans="19:19" x14ac:dyDescent="0.2">
      <c r="S23732"/>
    </row>
    <row r="23733" spans="19:19" x14ac:dyDescent="0.2">
      <c r="S23733"/>
    </row>
    <row r="23734" spans="19:19" x14ac:dyDescent="0.2">
      <c r="S23734"/>
    </row>
    <row r="23735" spans="19:19" x14ac:dyDescent="0.2">
      <c r="S23735"/>
    </row>
    <row r="23736" spans="19:19" x14ac:dyDescent="0.2">
      <c r="S23736"/>
    </row>
    <row r="23737" spans="19:19" x14ac:dyDescent="0.2">
      <c r="S23737"/>
    </row>
    <row r="23738" spans="19:19" x14ac:dyDescent="0.2">
      <c r="S23738"/>
    </row>
    <row r="23739" spans="19:19" x14ac:dyDescent="0.2">
      <c r="S23739"/>
    </row>
    <row r="23740" spans="19:19" x14ac:dyDescent="0.2">
      <c r="S23740"/>
    </row>
    <row r="23741" spans="19:19" x14ac:dyDescent="0.2">
      <c r="S23741"/>
    </row>
    <row r="23742" spans="19:19" x14ac:dyDescent="0.2">
      <c r="S23742"/>
    </row>
    <row r="23743" spans="19:19" x14ac:dyDescent="0.2">
      <c r="S23743"/>
    </row>
    <row r="23744" spans="19:19" x14ac:dyDescent="0.2">
      <c r="S23744"/>
    </row>
    <row r="23745" spans="19:19" x14ac:dyDescent="0.2">
      <c r="S23745"/>
    </row>
    <row r="23746" spans="19:19" x14ac:dyDescent="0.2">
      <c r="S23746"/>
    </row>
    <row r="23747" spans="19:19" x14ac:dyDescent="0.2">
      <c r="S23747"/>
    </row>
    <row r="23748" spans="19:19" x14ac:dyDescent="0.2">
      <c r="S23748"/>
    </row>
    <row r="23749" spans="19:19" x14ac:dyDescent="0.2">
      <c r="S23749"/>
    </row>
    <row r="23750" spans="19:19" x14ac:dyDescent="0.2">
      <c r="S23750"/>
    </row>
    <row r="23751" spans="19:19" x14ac:dyDescent="0.2">
      <c r="S23751"/>
    </row>
    <row r="23752" spans="19:19" x14ac:dyDescent="0.2">
      <c r="S23752"/>
    </row>
    <row r="23753" spans="19:19" x14ac:dyDescent="0.2">
      <c r="S23753"/>
    </row>
    <row r="23754" spans="19:19" x14ac:dyDescent="0.2">
      <c r="S23754"/>
    </row>
    <row r="23755" spans="19:19" x14ac:dyDescent="0.2">
      <c r="S23755"/>
    </row>
    <row r="23756" spans="19:19" x14ac:dyDescent="0.2">
      <c r="S23756"/>
    </row>
    <row r="23757" spans="19:19" x14ac:dyDescent="0.2">
      <c r="S23757"/>
    </row>
    <row r="23758" spans="19:19" x14ac:dyDescent="0.2">
      <c r="S23758"/>
    </row>
    <row r="23759" spans="19:19" x14ac:dyDescent="0.2">
      <c r="S23759"/>
    </row>
    <row r="23760" spans="19:19" x14ac:dyDescent="0.2">
      <c r="S23760"/>
    </row>
    <row r="23761" spans="19:19" x14ac:dyDescent="0.2">
      <c r="S23761"/>
    </row>
    <row r="23762" spans="19:19" x14ac:dyDescent="0.2">
      <c r="S23762"/>
    </row>
    <row r="23763" spans="19:19" x14ac:dyDescent="0.2">
      <c r="S23763"/>
    </row>
    <row r="23764" spans="19:19" x14ac:dyDescent="0.2">
      <c r="S23764"/>
    </row>
    <row r="23765" spans="19:19" x14ac:dyDescent="0.2">
      <c r="S23765"/>
    </row>
    <row r="23766" spans="19:19" x14ac:dyDescent="0.2">
      <c r="S23766"/>
    </row>
    <row r="23767" spans="19:19" x14ac:dyDescent="0.2">
      <c r="S23767"/>
    </row>
    <row r="23768" spans="19:19" x14ac:dyDescent="0.2">
      <c r="S23768"/>
    </row>
    <row r="23769" spans="19:19" x14ac:dyDescent="0.2">
      <c r="S23769"/>
    </row>
    <row r="23770" spans="19:19" x14ac:dyDescent="0.2">
      <c r="S23770"/>
    </row>
    <row r="23771" spans="19:19" x14ac:dyDescent="0.2">
      <c r="S23771"/>
    </row>
    <row r="23772" spans="19:19" x14ac:dyDescent="0.2">
      <c r="S23772"/>
    </row>
    <row r="23773" spans="19:19" x14ac:dyDescent="0.2">
      <c r="S23773"/>
    </row>
    <row r="23774" spans="19:19" x14ac:dyDescent="0.2">
      <c r="S23774"/>
    </row>
    <row r="23775" spans="19:19" x14ac:dyDescent="0.2">
      <c r="S23775"/>
    </row>
    <row r="23776" spans="19:19" x14ac:dyDescent="0.2">
      <c r="S23776"/>
    </row>
    <row r="23777" spans="19:19" x14ac:dyDescent="0.2">
      <c r="S23777"/>
    </row>
    <row r="23778" spans="19:19" x14ac:dyDescent="0.2">
      <c r="S23778"/>
    </row>
    <row r="23779" spans="19:19" x14ac:dyDescent="0.2">
      <c r="S23779"/>
    </row>
    <row r="23780" spans="19:19" x14ac:dyDescent="0.2">
      <c r="S23780"/>
    </row>
    <row r="23781" spans="19:19" x14ac:dyDescent="0.2">
      <c r="S23781"/>
    </row>
    <row r="23782" spans="19:19" x14ac:dyDescent="0.2">
      <c r="S23782"/>
    </row>
    <row r="23783" spans="19:19" x14ac:dyDescent="0.2">
      <c r="S23783"/>
    </row>
    <row r="23784" spans="19:19" x14ac:dyDescent="0.2">
      <c r="S23784"/>
    </row>
    <row r="23785" spans="19:19" x14ac:dyDescent="0.2">
      <c r="S23785"/>
    </row>
    <row r="23786" spans="19:19" x14ac:dyDescent="0.2">
      <c r="S23786"/>
    </row>
    <row r="23787" spans="19:19" x14ac:dyDescent="0.2">
      <c r="S23787"/>
    </row>
    <row r="23788" spans="19:19" x14ac:dyDescent="0.2">
      <c r="S23788"/>
    </row>
    <row r="23789" spans="19:19" x14ac:dyDescent="0.2">
      <c r="S23789"/>
    </row>
    <row r="23790" spans="19:19" x14ac:dyDescent="0.2">
      <c r="S23790"/>
    </row>
    <row r="23791" spans="19:19" x14ac:dyDescent="0.2">
      <c r="S23791"/>
    </row>
    <row r="23792" spans="19:19" x14ac:dyDescent="0.2">
      <c r="S23792"/>
    </row>
    <row r="23793" spans="19:19" x14ac:dyDescent="0.2">
      <c r="S23793"/>
    </row>
    <row r="23794" spans="19:19" x14ac:dyDescent="0.2">
      <c r="S23794"/>
    </row>
    <row r="23795" spans="19:19" x14ac:dyDescent="0.2">
      <c r="S23795"/>
    </row>
    <row r="23796" spans="19:19" x14ac:dyDescent="0.2">
      <c r="S23796"/>
    </row>
    <row r="23797" spans="19:19" x14ac:dyDescent="0.2">
      <c r="S23797"/>
    </row>
    <row r="23798" spans="19:19" x14ac:dyDescent="0.2">
      <c r="S23798"/>
    </row>
    <row r="23799" spans="19:19" x14ac:dyDescent="0.2">
      <c r="S23799"/>
    </row>
    <row r="23800" spans="19:19" x14ac:dyDescent="0.2">
      <c r="S23800"/>
    </row>
    <row r="23801" spans="19:19" x14ac:dyDescent="0.2">
      <c r="S23801"/>
    </row>
    <row r="23802" spans="19:19" x14ac:dyDescent="0.2">
      <c r="S23802"/>
    </row>
    <row r="23803" spans="19:19" x14ac:dyDescent="0.2">
      <c r="S23803"/>
    </row>
    <row r="23804" spans="19:19" x14ac:dyDescent="0.2">
      <c r="S23804"/>
    </row>
    <row r="23805" spans="19:19" x14ac:dyDescent="0.2">
      <c r="S23805"/>
    </row>
    <row r="23806" spans="19:19" x14ac:dyDescent="0.2">
      <c r="S23806"/>
    </row>
    <row r="23807" spans="19:19" x14ac:dyDescent="0.2">
      <c r="S23807"/>
    </row>
    <row r="23808" spans="19:19" x14ac:dyDescent="0.2">
      <c r="S23808"/>
    </row>
    <row r="23809" spans="19:19" x14ac:dyDescent="0.2">
      <c r="S23809"/>
    </row>
    <row r="23810" spans="19:19" x14ac:dyDescent="0.2">
      <c r="S23810"/>
    </row>
    <row r="23811" spans="19:19" x14ac:dyDescent="0.2">
      <c r="S23811"/>
    </row>
    <row r="23812" spans="19:19" x14ac:dyDescent="0.2">
      <c r="S23812"/>
    </row>
    <row r="23813" spans="19:19" x14ac:dyDescent="0.2">
      <c r="S23813"/>
    </row>
    <row r="23814" spans="19:19" x14ac:dyDescent="0.2">
      <c r="S23814"/>
    </row>
    <row r="23815" spans="19:19" x14ac:dyDescent="0.2">
      <c r="S23815"/>
    </row>
    <row r="23816" spans="19:19" x14ac:dyDescent="0.2">
      <c r="S23816"/>
    </row>
    <row r="23817" spans="19:19" x14ac:dyDescent="0.2">
      <c r="S23817"/>
    </row>
    <row r="23818" spans="19:19" x14ac:dyDescent="0.2">
      <c r="S23818"/>
    </row>
    <row r="23819" spans="19:19" x14ac:dyDescent="0.2">
      <c r="S23819"/>
    </row>
    <row r="23820" spans="19:19" x14ac:dyDescent="0.2">
      <c r="S23820"/>
    </row>
    <row r="23821" spans="19:19" x14ac:dyDescent="0.2">
      <c r="S23821"/>
    </row>
    <row r="23822" spans="19:19" x14ac:dyDescent="0.2">
      <c r="S23822"/>
    </row>
    <row r="23823" spans="19:19" x14ac:dyDescent="0.2">
      <c r="S23823"/>
    </row>
    <row r="23824" spans="19:19" x14ac:dyDescent="0.2">
      <c r="S23824"/>
    </row>
    <row r="23825" spans="19:19" x14ac:dyDescent="0.2">
      <c r="S23825"/>
    </row>
    <row r="23826" spans="19:19" x14ac:dyDescent="0.2">
      <c r="S23826"/>
    </row>
    <row r="23827" spans="19:19" x14ac:dyDescent="0.2">
      <c r="S23827"/>
    </row>
    <row r="23828" spans="19:19" x14ac:dyDescent="0.2">
      <c r="S23828"/>
    </row>
    <row r="23829" spans="19:19" x14ac:dyDescent="0.2">
      <c r="S23829"/>
    </row>
    <row r="23830" spans="19:19" x14ac:dyDescent="0.2">
      <c r="S23830"/>
    </row>
    <row r="23831" spans="19:19" x14ac:dyDescent="0.2">
      <c r="S23831"/>
    </row>
    <row r="23832" spans="19:19" x14ac:dyDescent="0.2">
      <c r="S23832"/>
    </row>
    <row r="23833" spans="19:19" x14ac:dyDescent="0.2">
      <c r="S23833"/>
    </row>
    <row r="23834" spans="19:19" x14ac:dyDescent="0.2">
      <c r="S23834"/>
    </row>
    <row r="23835" spans="19:19" x14ac:dyDescent="0.2">
      <c r="S23835"/>
    </row>
    <row r="23836" spans="19:19" x14ac:dyDescent="0.2">
      <c r="S23836"/>
    </row>
    <row r="23837" spans="19:19" x14ac:dyDescent="0.2">
      <c r="S23837"/>
    </row>
    <row r="23838" spans="19:19" x14ac:dyDescent="0.2">
      <c r="S23838"/>
    </row>
    <row r="23839" spans="19:19" x14ac:dyDescent="0.2">
      <c r="S23839"/>
    </row>
    <row r="23840" spans="19:19" x14ac:dyDescent="0.2">
      <c r="S23840"/>
    </row>
    <row r="23841" spans="19:19" x14ac:dyDescent="0.2">
      <c r="S23841"/>
    </row>
    <row r="23842" spans="19:19" x14ac:dyDescent="0.2">
      <c r="S23842"/>
    </row>
    <row r="23843" spans="19:19" x14ac:dyDescent="0.2">
      <c r="S23843"/>
    </row>
    <row r="23844" spans="19:19" x14ac:dyDescent="0.2">
      <c r="S23844"/>
    </row>
    <row r="23845" spans="19:19" x14ac:dyDescent="0.2">
      <c r="S23845"/>
    </row>
    <row r="23846" spans="19:19" x14ac:dyDescent="0.2">
      <c r="S23846"/>
    </row>
    <row r="23847" spans="19:19" x14ac:dyDescent="0.2">
      <c r="S23847"/>
    </row>
    <row r="23848" spans="19:19" x14ac:dyDescent="0.2">
      <c r="S23848"/>
    </row>
    <row r="23849" spans="19:19" x14ac:dyDescent="0.2">
      <c r="S23849"/>
    </row>
    <row r="23850" spans="19:19" x14ac:dyDescent="0.2">
      <c r="S23850"/>
    </row>
    <row r="23851" spans="19:19" x14ac:dyDescent="0.2">
      <c r="S23851"/>
    </row>
    <row r="23852" spans="19:19" x14ac:dyDescent="0.2">
      <c r="S23852"/>
    </row>
    <row r="23853" spans="19:19" x14ac:dyDescent="0.2">
      <c r="S23853"/>
    </row>
    <row r="23854" spans="19:19" x14ac:dyDescent="0.2">
      <c r="S23854"/>
    </row>
    <row r="23855" spans="19:19" x14ac:dyDescent="0.2">
      <c r="S23855"/>
    </row>
    <row r="23856" spans="19:19" x14ac:dyDescent="0.2">
      <c r="S23856"/>
    </row>
    <row r="23857" spans="19:19" x14ac:dyDescent="0.2">
      <c r="S23857"/>
    </row>
    <row r="23858" spans="19:19" x14ac:dyDescent="0.2">
      <c r="S23858"/>
    </row>
    <row r="23859" spans="19:19" x14ac:dyDescent="0.2">
      <c r="S23859"/>
    </row>
    <row r="23860" spans="19:19" x14ac:dyDescent="0.2">
      <c r="S23860"/>
    </row>
    <row r="23861" spans="19:19" x14ac:dyDescent="0.2">
      <c r="S23861"/>
    </row>
    <row r="23862" spans="19:19" x14ac:dyDescent="0.2">
      <c r="S23862"/>
    </row>
    <row r="23863" spans="19:19" x14ac:dyDescent="0.2">
      <c r="S23863"/>
    </row>
    <row r="23864" spans="19:19" x14ac:dyDescent="0.2">
      <c r="S23864"/>
    </row>
    <row r="23865" spans="19:19" x14ac:dyDescent="0.2">
      <c r="S23865"/>
    </row>
    <row r="23866" spans="19:19" x14ac:dyDescent="0.2">
      <c r="S23866"/>
    </row>
    <row r="23867" spans="19:19" x14ac:dyDescent="0.2">
      <c r="S23867"/>
    </row>
    <row r="23868" spans="19:19" x14ac:dyDescent="0.2">
      <c r="S23868"/>
    </row>
    <row r="23869" spans="19:19" x14ac:dyDescent="0.2">
      <c r="S23869"/>
    </row>
    <row r="23870" spans="19:19" x14ac:dyDescent="0.2">
      <c r="S23870"/>
    </row>
    <row r="23871" spans="19:19" x14ac:dyDescent="0.2">
      <c r="S23871"/>
    </row>
    <row r="23872" spans="19:19" x14ac:dyDescent="0.2">
      <c r="S23872"/>
    </row>
    <row r="23873" spans="19:19" x14ac:dyDescent="0.2">
      <c r="S23873"/>
    </row>
    <row r="23874" spans="19:19" x14ac:dyDescent="0.2">
      <c r="S23874"/>
    </row>
    <row r="23875" spans="19:19" x14ac:dyDescent="0.2">
      <c r="S23875"/>
    </row>
    <row r="23876" spans="19:19" x14ac:dyDescent="0.2">
      <c r="S23876"/>
    </row>
    <row r="23877" spans="19:19" x14ac:dyDescent="0.2">
      <c r="S23877"/>
    </row>
    <row r="23878" spans="19:19" x14ac:dyDescent="0.2">
      <c r="S23878"/>
    </row>
    <row r="23879" spans="19:19" x14ac:dyDescent="0.2">
      <c r="S23879"/>
    </row>
    <row r="23880" spans="19:19" x14ac:dyDescent="0.2">
      <c r="S23880"/>
    </row>
    <row r="23881" spans="19:19" x14ac:dyDescent="0.2">
      <c r="S23881"/>
    </row>
    <row r="23882" spans="19:19" x14ac:dyDescent="0.2">
      <c r="S23882"/>
    </row>
    <row r="23883" spans="19:19" x14ac:dyDescent="0.2">
      <c r="S23883"/>
    </row>
    <row r="23884" spans="19:19" x14ac:dyDescent="0.2">
      <c r="S23884"/>
    </row>
    <row r="23885" spans="19:19" x14ac:dyDescent="0.2">
      <c r="S23885"/>
    </row>
    <row r="23886" spans="19:19" x14ac:dyDescent="0.2">
      <c r="S23886"/>
    </row>
    <row r="23887" spans="19:19" x14ac:dyDescent="0.2">
      <c r="S23887"/>
    </row>
    <row r="23888" spans="19:19" x14ac:dyDescent="0.2">
      <c r="S23888"/>
    </row>
    <row r="23889" spans="19:19" x14ac:dyDescent="0.2">
      <c r="S23889"/>
    </row>
    <row r="23890" spans="19:19" x14ac:dyDescent="0.2">
      <c r="S23890"/>
    </row>
    <row r="23891" spans="19:19" x14ac:dyDescent="0.2">
      <c r="S23891"/>
    </row>
    <row r="23892" spans="19:19" x14ac:dyDescent="0.2">
      <c r="S23892"/>
    </row>
    <row r="23893" spans="19:19" x14ac:dyDescent="0.2">
      <c r="S23893"/>
    </row>
    <row r="23894" spans="19:19" x14ac:dyDescent="0.2">
      <c r="S23894"/>
    </row>
    <row r="23895" spans="19:19" x14ac:dyDescent="0.2">
      <c r="S23895"/>
    </row>
    <row r="23896" spans="19:19" x14ac:dyDescent="0.2">
      <c r="S23896"/>
    </row>
    <row r="23897" spans="19:19" x14ac:dyDescent="0.2">
      <c r="S23897"/>
    </row>
    <row r="23898" spans="19:19" x14ac:dyDescent="0.2">
      <c r="S23898"/>
    </row>
    <row r="23899" spans="19:19" x14ac:dyDescent="0.2">
      <c r="S23899"/>
    </row>
    <row r="23900" spans="19:19" x14ac:dyDescent="0.2">
      <c r="S23900"/>
    </row>
    <row r="23901" spans="19:19" x14ac:dyDescent="0.2">
      <c r="S23901"/>
    </row>
    <row r="23902" spans="19:19" x14ac:dyDescent="0.2">
      <c r="S23902"/>
    </row>
    <row r="23903" spans="19:19" x14ac:dyDescent="0.2">
      <c r="S23903"/>
    </row>
    <row r="23904" spans="19:19" x14ac:dyDescent="0.2">
      <c r="S23904"/>
    </row>
    <row r="23905" spans="19:19" x14ac:dyDescent="0.2">
      <c r="S23905"/>
    </row>
    <row r="23906" spans="19:19" x14ac:dyDescent="0.2">
      <c r="S23906"/>
    </row>
    <row r="23907" spans="19:19" x14ac:dyDescent="0.2">
      <c r="S23907"/>
    </row>
    <row r="23908" spans="19:19" x14ac:dyDescent="0.2">
      <c r="S23908"/>
    </row>
    <row r="23909" spans="19:19" x14ac:dyDescent="0.2">
      <c r="S23909"/>
    </row>
    <row r="23910" spans="19:19" x14ac:dyDescent="0.2">
      <c r="S23910"/>
    </row>
    <row r="23911" spans="19:19" x14ac:dyDescent="0.2">
      <c r="S23911"/>
    </row>
    <row r="23912" spans="19:19" x14ac:dyDescent="0.2">
      <c r="S23912"/>
    </row>
    <row r="23913" spans="19:19" x14ac:dyDescent="0.2">
      <c r="S23913"/>
    </row>
    <row r="23914" spans="19:19" x14ac:dyDescent="0.2">
      <c r="S23914"/>
    </row>
    <row r="23915" spans="19:19" x14ac:dyDescent="0.2">
      <c r="S23915"/>
    </row>
    <row r="23916" spans="19:19" x14ac:dyDescent="0.2">
      <c r="S23916"/>
    </row>
    <row r="23917" spans="19:19" x14ac:dyDescent="0.2">
      <c r="S23917"/>
    </row>
    <row r="23918" spans="19:19" x14ac:dyDescent="0.2">
      <c r="S23918"/>
    </row>
    <row r="23919" spans="19:19" x14ac:dyDescent="0.2">
      <c r="S23919"/>
    </row>
    <row r="23920" spans="19:19" x14ac:dyDescent="0.2">
      <c r="S23920"/>
    </row>
    <row r="23921" spans="19:19" x14ac:dyDescent="0.2">
      <c r="S23921"/>
    </row>
    <row r="23922" spans="19:19" x14ac:dyDescent="0.2">
      <c r="S23922"/>
    </row>
    <row r="23923" spans="19:19" x14ac:dyDescent="0.2">
      <c r="S23923"/>
    </row>
    <row r="23924" spans="19:19" x14ac:dyDescent="0.2">
      <c r="S23924"/>
    </row>
    <row r="23925" spans="19:19" x14ac:dyDescent="0.2">
      <c r="S23925"/>
    </row>
    <row r="23926" spans="19:19" x14ac:dyDescent="0.2">
      <c r="S23926"/>
    </row>
    <row r="23927" spans="19:19" x14ac:dyDescent="0.2">
      <c r="S23927"/>
    </row>
    <row r="23928" spans="19:19" x14ac:dyDescent="0.2">
      <c r="S23928"/>
    </row>
    <row r="23929" spans="19:19" x14ac:dyDescent="0.2">
      <c r="S23929"/>
    </row>
    <row r="23930" spans="19:19" x14ac:dyDescent="0.2">
      <c r="S23930"/>
    </row>
    <row r="23931" spans="19:19" x14ac:dyDescent="0.2">
      <c r="S23931"/>
    </row>
    <row r="23932" spans="19:19" x14ac:dyDescent="0.2">
      <c r="S23932"/>
    </row>
    <row r="23933" spans="19:19" x14ac:dyDescent="0.2">
      <c r="S23933"/>
    </row>
    <row r="23934" spans="19:19" x14ac:dyDescent="0.2">
      <c r="S23934"/>
    </row>
    <row r="23935" spans="19:19" x14ac:dyDescent="0.2">
      <c r="S23935"/>
    </row>
    <row r="23936" spans="19:19" x14ac:dyDescent="0.2">
      <c r="S23936"/>
    </row>
    <row r="23937" spans="19:19" x14ac:dyDescent="0.2">
      <c r="S23937"/>
    </row>
    <row r="23938" spans="19:19" x14ac:dyDescent="0.2">
      <c r="S23938"/>
    </row>
    <row r="23939" spans="19:19" x14ac:dyDescent="0.2">
      <c r="S23939"/>
    </row>
    <row r="23940" spans="19:19" x14ac:dyDescent="0.2">
      <c r="S23940"/>
    </row>
    <row r="23941" spans="19:19" x14ac:dyDescent="0.2">
      <c r="S23941"/>
    </row>
    <row r="23942" spans="19:19" x14ac:dyDescent="0.2">
      <c r="S23942"/>
    </row>
    <row r="23943" spans="19:19" x14ac:dyDescent="0.2">
      <c r="S23943"/>
    </row>
    <row r="23944" spans="19:19" x14ac:dyDescent="0.2">
      <c r="S23944"/>
    </row>
    <row r="23945" spans="19:19" x14ac:dyDescent="0.2">
      <c r="S23945"/>
    </row>
    <row r="23946" spans="19:19" x14ac:dyDescent="0.2">
      <c r="S23946"/>
    </row>
    <row r="23947" spans="19:19" x14ac:dyDescent="0.2">
      <c r="S23947"/>
    </row>
    <row r="23948" spans="19:19" x14ac:dyDescent="0.2">
      <c r="S23948"/>
    </row>
    <row r="23949" spans="19:19" x14ac:dyDescent="0.2">
      <c r="S23949"/>
    </row>
    <row r="23950" spans="19:19" x14ac:dyDescent="0.2">
      <c r="S23950"/>
    </row>
    <row r="23951" spans="19:19" x14ac:dyDescent="0.2">
      <c r="S23951"/>
    </row>
    <row r="23952" spans="19:19" x14ac:dyDescent="0.2">
      <c r="S23952"/>
    </row>
    <row r="23953" spans="19:19" x14ac:dyDescent="0.2">
      <c r="S23953"/>
    </row>
    <row r="23954" spans="19:19" x14ac:dyDescent="0.2">
      <c r="S23954"/>
    </row>
    <row r="23955" spans="19:19" x14ac:dyDescent="0.2">
      <c r="S23955"/>
    </row>
    <row r="23956" spans="19:19" x14ac:dyDescent="0.2">
      <c r="S23956"/>
    </row>
    <row r="23957" spans="19:19" x14ac:dyDescent="0.2">
      <c r="S23957"/>
    </row>
    <row r="23958" spans="19:19" x14ac:dyDescent="0.2">
      <c r="S23958"/>
    </row>
    <row r="23959" spans="19:19" x14ac:dyDescent="0.2">
      <c r="S23959"/>
    </row>
    <row r="23960" spans="19:19" x14ac:dyDescent="0.2">
      <c r="S23960"/>
    </row>
    <row r="23961" spans="19:19" x14ac:dyDescent="0.2">
      <c r="S23961"/>
    </row>
    <row r="23962" spans="19:19" x14ac:dyDescent="0.2">
      <c r="S23962"/>
    </row>
    <row r="23963" spans="19:19" x14ac:dyDescent="0.2">
      <c r="S23963"/>
    </row>
    <row r="23964" spans="19:19" x14ac:dyDescent="0.2">
      <c r="S23964"/>
    </row>
    <row r="23965" spans="19:19" x14ac:dyDescent="0.2">
      <c r="S23965"/>
    </row>
    <row r="23966" spans="19:19" x14ac:dyDescent="0.2">
      <c r="S23966"/>
    </row>
    <row r="23967" spans="19:19" x14ac:dyDescent="0.2">
      <c r="S23967"/>
    </row>
    <row r="23968" spans="19:19" x14ac:dyDescent="0.2">
      <c r="S23968"/>
    </row>
    <row r="23969" spans="19:19" x14ac:dyDescent="0.2">
      <c r="S23969"/>
    </row>
    <row r="23970" spans="19:19" x14ac:dyDescent="0.2">
      <c r="S23970"/>
    </row>
    <row r="23971" spans="19:19" x14ac:dyDescent="0.2">
      <c r="S23971"/>
    </row>
    <row r="23972" spans="19:19" x14ac:dyDescent="0.2">
      <c r="S23972"/>
    </row>
    <row r="23973" spans="19:19" x14ac:dyDescent="0.2">
      <c r="S23973"/>
    </row>
    <row r="23974" spans="19:19" x14ac:dyDescent="0.2">
      <c r="S23974"/>
    </row>
    <row r="23975" spans="19:19" x14ac:dyDescent="0.2">
      <c r="S23975"/>
    </row>
    <row r="23976" spans="19:19" x14ac:dyDescent="0.2">
      <c r="S23976"/>
    </row>
    <row r="23977" spans="19:19" x14ac:dyDescent="0.2">
      <c r="S23977"/>
    </row>
    <row r="23978" spans="19:19" x14ac:dyDescent="0.2">
      <c r="S23978"/>
    </row>
    <row r="23979" spans="19:19" x14ac:dyDescent="0.2">
      <c r="S23979"/>
    </row>
    <row r="23980" spans="19:19" x14ac:dyDescent="0.2">
      <c r="S23980"/>
    </row>
    <row r="23981" spans="19:19" x14ac:dyDescent="0.2">
      <c r="S23981"/>
    </row>
    <row r="23982" spans="19:19" x14ac:dyDescent="0.2">
      <c r="S23982"/>
    </row>
    <row r="23983" spans="19:19" x14ac:dyDescent="0.2">
      <c r="S23983"/>
    </row>
    <row r="23984" spans="19:19" x14ac:dyDescent="0.2">
      <c r="S23984"/>
    </row>
    <row r="23985" spans="19:19" x14ac:dyDescent="0.2">
      <c r="S23985"/>
    </row>
    <row r="23986" spans="19:19" x14ac:dyDescent="0.2">
      <c r="S23986"/>
    </row>
    <row r="23987" spans="19:19" x14ac:dyDescent="0.2">
      <c r="S23987"/>
    </row>
    <row r="23988" spans="19:19" x14ac:dyDescent="0.2">
      <c r="S23988"/>
    </row>
    <row r="23989" spans="19:19" x14ac:dyDescent="0.2">
      <c r="S23989"/>
    </row>
    <row r="23990" spans="19:19" x14ac:dyDescent="0.2">
      <c r="S23990"/>
    </row>
    <row r="23991" spans="19:19" x14ac:dyDescent="0.2">
      <c r="S23991"/>
    </row>
    <row r="23992" spans="19:19" x14ac:dyDescent="0.2">
      <c r="S23992"/>
    </row>
    <row r="23993" spans="19:19" x14ac:dyDescent="0.2">
      <c r="S23993"/>
    </row>
    <row r="23994" spans="19:19" x14ac:dyDescent="0.2">
      <c r="S23994"/>
    </row>
    <row r="23995" spans="19:19" x14ac:dyDescent="0.2">
      <c r="S23995"/>
    </row>
    <row r="23996" spans="19:19" x14ac:dyDescent="0.2">
      <c r="S23996"/>
    </row>
    <row r="23997" spans="19:19" x14ac:dyDescent="0.2">
      <c r="S23997"/>
    </row>
    <row r="23998" spans="19:19" x14ac:dyDescent="0.2">
      <c r="S23998"/>
    </row>
    <row r="23999" spans="19:19" x14ac:dyDescent="0.2">
      <c r="S23999"/>
    </row>
    <row r="24000" spans="19:19" x14ac:dyDescent="0.2">
      <c r="S24000"/>
    </row>
    <row r="24001" spans="19:19" x14ac:dyDescent="0.2">
      <c r="S24001"/>
    </row>
    <row r="24002" spans="19:19" x14ac:dyDescent="0.2">
      <c r="S24002"/>
    </row>
    <row r="24003" spans="19:19" x14ac:dyDescent="0.2">
      <c r="S24003"/>
    </row>
    <row r="24004" spans="19:19" x14ac:dyDescent="0.2">
      <c r="S24004"/>
    </row>
    <row r="24005" spans="19:19" x14ac:dyDescent="0.2">
      <c r="S24005"/>
    </row>
    <row r="24006" spans="19:19" x14ac:dyDescent="0.2">
      <c r="S24006"/>
    </row>
    <row r="24007" spans="19:19" x14ac:dyDescent="0.2">
      <c r="S24007"/>
    </row>
    <row r="24008" spans="19:19" x14ac:dyDescent="0.2">
      <c r="S24008"/>
    </row>
    <row r="24009" spans="19:19" x14ac:dyDescent="0.2">
      <c r="S24009"/>
    </row>
    <row r="24010" spans="19:19" x14ac:dyDescent="0.2">
      <c r="S24010"/>
    </row>
    <row r="24011" spans="19:19" x14ac:dyDescent="0.2">
      <c r="S24011"/>
    </row>
    <row r="24012" spans="19:19" x14ac:dyDescent="0.2">
      <c r="S24012"/>
    </row>
    <row r="24013" spans="19:19" x14ac:dyDescent="0.2">
      <c r="S24013"/>
    </row>
    <row r="24014" spans="19:19" x14ac:dyDescent="0.2">
      <c r="S24014"/>
    </row>
    <row r="24015" spans="19:19" x14ac:dyDescent="0.2">
      <c r="S24015"/>
    </row>
    <row r="24016" spans="19:19" x14ac:dyDescent="0.2">
      <c r="S24016"/>
    </row>
    <row r="24017" spans="19:19" x14ac:dyDescent="0.2">
      <c r="S24017"/>
    </row>
    <row r="24018" spans="19:19" x14ac:dyDescent="0.2">
      <c r="S24018"/>
    </row>
    <row r="24019" spans="19:19" x14ac:dyDescent="0.2">
      <c r="S24019"/>
    </row>
    <row r="24020" spans="19:19" x14ac:dyDescent="0.2">
      <c r="S24020"/>
    </row>
    <row r="24021" spans="19:19" x14ac:dyDescent="0.2">
      <c r="S24021"/>
    </row>
    <row r="24022" spans="19:19" x14ac:dyDescent="0.2">
      <c r="S24022"/>
    </row>
    <row r="24023" spans="19:19" x14ac:dyDescent="0.2">
      <c r="S24023"/>
    </row>
    <row r="24024" spans="19:19" x14ac:dyDescent="0.2">
      <c r="S24024"/>
    </row>
    <row r="24025" spans="19:19" x14ac:dyDescent="0.2">
      <c r="S24025"/>
    </row>
    <row r="24026" spans="19:19" x14ac:dyDescent="0.2">
      <c r="S24026"/>
    </row>
    <row r="24027" spans="19:19" x14ac:dyDescent="0.2">
      <c r="S24027"/>
    </row>
    <row r="24028" spans="19:19" x14ac:dyDescent="0.2">
      <c r="S24028"/>
    </row>
    <row r="24029" spans="19:19" x14ac:dyDescent="0.2">
      <c r="S24029"/>
    </row>
    <row r="24030" spans="19:19" x14ac:dyDescent="0.2">
      <c r="S24030"/>
    </row>
    <row r="24031" spans="19:19" x14ac:dyDescent="0.2">
      <c r="S24031"/>
    </row>
    <row r="24032" spans="19:19" x14ac:dyDescent="0.2">
      <c r="S24032"/>
    </row>
    <row r="24033" spans="19:19" x14ac:dyDescent="0.2">
      <c r="S24033"/>
    </row>
    <row r="24034" spans="19:19" x14ac:dyDescent="0.2">
      <c r="S24034"/>
    </row>
    <row r="24035" spans="19:19" x14ac:dyDescent="0.2">
      <c r="S24035"/>
    </row>
    <row r="24036" spans="19:19" x14ac:dyDescent="0.2">
      <c r="S24036"/>
    </row>
    <row r="24037" spans="19:19" x14ac:dyDescent="0.2">
      <c r="S24037"/>
    </row>
    <row r="24038" spans="19:19" x14ac:dyDescent="0.2">
      <c r="S24038"/>
    </row>
    <row r="24039" spans="19:19" x14ac:dyDescent="0.2">
      <c r="S24039"/>
    </row>
    <row r="24040" spans="19:19" x14ac:dyDescent="0.2">
      <c r="S24040"/>
    </row>
    <row r="24041" spans="19:19" x14ac:dyDescent="0.2">
      <c r="S24041"/>
    </row>
    <row r="24042" spans="19:19" x14ac:dyDescent="0.2">
      <c r="S24042"/>
    </row>
    <row r="24043" spans="19:19" x14ac:dyDescent="0.2">
      <c r="S24043"/>
    </row>
    <row r="24044" spans="19:19" x14ac:dyDescent="0.2">
      <c r="S24044"/>
    </row>
    <row r="24045" spans="19:19" x14ac:dyDescent="0.2">
      <c r="S24045"/>
    </row>
    <row r="24046" spans="19:19" x14ac:dyDescent="0.2">
      <c r="S24046"/>
    </row>
    <row r="24047" spans="19:19" x14ac:dyDescent="0.2">
      <c r="S24047"/>
    </row>
    <row r="24048" spans="19:19" x14ac:dyDescent="0.2">
      <c r="S24048"/>
    </row>
    <row r="24049" spans="19:19" x14ac:dyDescent="0.2">
      <c r="S24049"/>
    </row>
    <row r="24050" spans="19:19" x14ac:dyDescent="0.2">
      <c r="S24050"/>
    </row>
    <row r="24051" spans="19:19" x14ac:dyDescent="0.2">
      <c r="S24051"/>
    </row>
    <row r="24052" spans="19:19" x14ac:dyDescent="0.2">
      <c r="S24052"/>
    </row>
    <row r="24053" spans="19:19" x14ac:dyDescent="0.2">
      <c r="S24053"/>
    </row>
    <row r="24054" spans="19:19" x14ac:dyDescent="0.2">
      <c r="S24054"/>
    </row>
    <row r="24055" spans="19:19" x14ac:dyDescent="0.2">
      <c r="S24055"/>
    </row>
    <row r="24056" spans="19:19" x14ac:dyDescent="0.2">
      <c r="S24056"/>
    </row>
    <row r="24057" spans="19:19" x14ac:dyDescent="0.2">
      <c r="S24057"/>
    </row>
    <row r="24058" spans="19:19" x14ac:dyDescent="0.2">
      <c r="S24058"/>
    </row>
    <row r="24059" spans="19:19" x14ac:dyDescent="0.2">
      <c r="S24059"/>
    </row>
    <row r="24060" spans="19:19" x14ac:dyDescent="0.2">
      <c r="S24060"/>
    </row>
    <row r="24061" spans="19:19" x14ac:dyDescent="0.2">
      <c r="S24061"/>
    </row>
    <row r="24062" spans="19:19" x14ac:dyDescent="0.2">
      <c r="S24062"/>
    </row>
    <row r="24063" spans="19:19" x14ac:dyDescent="0.2">
      <c r="S24063"/>
    </row>
    <row r="24064" spans="19:19" x14ac:dyDescent="0.2">
      <c r="S24064"/>
    </row>
    <row r="24065" spans="19:19" x14ac:dyDescent="0.2">
      <c r="S24065"/>
    </row>
    <row r="24066" spans="19:19" x14ac:dyDescent="0.2">
      <c r="S24066"/>
    </row>
    <row r="24067" spans="19:19" x14ac:dyDescent="0.2">
      <c r="S24067"/>
    </row>
    <row r="24068" spans="19:19" x14ac:dyDescent="0.2">
      <c r="S24068"/>
    </row>
    <row r="24069" spans="19:19" x14ac:dyDescent="0.2">
      <c r="S24069"/>
    </row>
    <row r="24070" spans="19:19" x14ac:dyDescent="0.2">
      <c r="S24070"/>
    </row>
    <row r="24071" spans="19:19" x14ac:dyDescent="0.2">
      <c r="S24071"/>
    </row>
    <row r="24072" spans="19:19" x14ac:dyDescent="0.2">
      <c r="S24072"/>
    </row>
    <row r="24073" spans="19:19" x14ac:dyDescent="0.2">
      <c r="S24073"/>
    </row>
    <row r="24074" spans="19:19" x14ac:dyDescent="0.2">
      <c r="S24074"/>
    </row>
    <row r="24075" spans="19:19" x14ac:dyDescent="0.2">
      <c r="S24075"/>
    </row>
    <row r="24076" spans="19:19" x14ac:dyDescent="0.2">
      <c r="S24076"/>
    </row>
    <row r="24077" spans="19:19" x14ac:dyDescent="0.2">
      <c r="S24077"/>
    </row>
    <row r="24078" spans="19:19" x14ac:dyDescent="0.2">
      <c r="S24078"/>
    </row>
    <row r="24079" spans="19:19" x14ac:dyDescent="0.2">
      <c r="S24079"/>
    </row>
    <row r="24080" spans="19:19" x14ac:dyDescent="0.2">
      <c r="S24080"/>
    </row>
    <row r="24081" spans="19:19" x14ac:dyDescent="0.2">
      <c r="S24081"/>
    </row>
    <row r="24082" spans="19:19" x14ac:dyDescent="0.2">
      <c r="S24082"/>
    </row>
    <row r="24083" spans="19:19" x14ac:dyDescent="0.2">
      <c r="S24083"/>
    </row>
    <row r="24084" spans="19:19" x14ac:dyDescent="0.2">
      <c r="S24084"/>
    </row>
    <row r="24085" spans="19:19" x14ac:dyDescent="0.2">
      <c r="S24085"/>
    </row>
    <row r="24086" spans="19:19" x14ac:dyDescent="0.2">
      <c r="S24086"/>
    </row>
    <row r="24087" spans="19:19" x14ac:dyDescent="0.2">
      <c r="S24087"/>
    </row>
    <row r="24088" spans="19:19" x14ac:dyDescent="0.2">
      <c r="S24088"/>
    </row>
    <row r="24089" spans="19:19" x14ac:dyDescent="0.2">
      <c r="S24089"/>
    </row>
    <row r="24090" spans="19:19" x14ac:dyDescent="0.2">
      <c r="S24090"/>
    </row>
    <row r="24091" spans="19:19" x14ac:dyDescent="0.2">
      <c r="S24091"/>
    </row>
    <row r="24092" spans="19:19" x14ac:dyDescent="0.2">
      <c r="S24092"/>
    </row>
    <row r="24093" spans="19:19" x14ac:dyDescent="0.2">
      <c r="S24093"/>
    </row>
    <row r="24094" spans="19:19" x14ac:dyDescent="0.2">
      <c r="S24094"/>
    </row>
    <row r="24095" spans="19:19" x14ac:dyDescent="0.2">
      <c r="S24095"/>
    </row>
    <row r="24096" spans="19:19" x14ac:dyDescent="0.2">
      <c r="S24096"/>
    </row>
    <row r="24097" spans="19:19" x14ac:dyDescent="0.2">
      <c r="S24097"/>
    </row>
    <row r="24098" spans="19:19" x14ac:dyDescent="0.2">
      <c r="S24098"/>
    </row>
    <row r="24099" spans="19:19" x14ac:dyDescent="0.2">
      <c r="S24099"/>
    </row>
    <row r="24100" spans="19:19" x14ac:dyDescent="0.2">
      <c r="S24100"/>
    </row>
    <row r="24101" spans="19:19" x14ac:dyDescent="0.2">
      <c r="S24101"/>
    </row>
    <row r="24102" spans="19:19" x14ac:dyDescent="0.2">
      <c r="S24102"/>
    </row>
    <row r="24103" spans="19:19" x14ac:dyDescent="0.2">
      <c r="S24103"/>
    </row>
    <row r="24104" spans="19:19" x14ac:dyDescent="0.2">
      <c r="S24104"/>
    </row>
    <row r="24105" spans="19:19" x14ac:dyDescent="0.2">
      <c r="S24105"/>
    </row>
    <row r="24106" spans="19:19" x14ac:dyDescent="0.2">
      <c r="S24106"/>
    </row>
    <row r="24107" spans="19:19" x14ac:dyDescent="0.2">
      <c r="S24107"/>
    </row>
    <row r="24108" spans="19:19" x14ac:dyDescent="0.2">
      <c r="S24108"/>
    </row>
    <row r="24109" spans="19:19" x14ac:dyDescent="0.2">
      <c r="S24109"/>
    </row>
    <row r="24110" spans="19:19" x14ac:dyDescent="0.2">
      <c r="S24110"/>
    </row>
    <row r="24111" spans="19:19" x14ac:dyDescent="0.2">
      <c r="S24111"/>
    </row>
    <row r="24112" spans="19:19" x14ac:dyDescent="0.2">
      <c r="S24112"/>
    </row>
    <row r="24113" spans="19:19" x14ac:dyDescent="0.2">
      <c r="S24113"/>
    </row>
    <row r="24114" spans="19:19" x14ac:dyDescent="0.2">
      <c r="S24114"/>
    </row>
    <row r="24115" spans="19:19" x14ac:dyDescent="0.2">
      <c r="S24115"/>
    </row>
    <row r="24116" spans="19:19" x14ac:dyDescent="0.2">
      <c r="S24116"/>
    </row>
    <row r="24117" spans="19:19" x14ac:dyDescent="0.2">
      <c r="S24117"/>
    </row>
    <row r="24118" spans="19:19" x14ac:dyDescent="0.2">
      <c r="S24118"/>
    </row>
    <row r="24119" spans="19:19" x14ac:dyDescent="0.2">
      <c r="S24119"/>
    </row>
    <row r="24120" spans="19:19" x14ac:dyDescent="0.2">
      <c r="S24120"/>
    </row>
    <row r="24121" spans="19:19" x14ac:dyDescent="0.2">
      <c r="S24121"/>
    </row>
    <row r="24122" spans="19:19" x14ac:dyDescent="0.2">
      <c r="S24122"/>
    </row>
    <row r="24123" spans="19:19" x14ac:dyDescent="0.2">
      <c r="S24123"/>
    </row>
    <row r="24124" spans="19:19" x14ac:dyDescent="0.2">
      <c r="S24124"/>
    </row>
    <row r="24125" spans="19:19" x14ac:dyDescent="0.2">
      <c r="S24125"/>
    </row>
    <row r="24126" spans="19:19" x14ac:dyDescent="0.2">
      <c r="S24126"/>
    </row>
    <row r="24127" spans="19:19" x14ac:dyDescent="0.2">
      <c r="S24127"/>
    </row>
    <row r="24128" spans="19:19" x14ac:dyDescent="0.2">
      <c r="S24128"/>
    </row>
    <row r="24129" spans="19:19" x14ac:dyDescent="0.2">
      <c r="S24129"/>
    </row>
    <row r="24130" spans="19:19" x14ac:dyDescent="0.2">
      <c r="S24130"/>
    </row>
    <row r="24131" spans="19:19" x14ac:dyDescent="0.2">
      <c r="S24131"/>
    </row>
    <row r="24132" spans="19:19" x14ac:dyDescent="0.2">
      <c r="S24132"/>
    </row>
    <row r="24133" spans="19:19" x14ac:dyDescent="0.2">
      <c r="S24133"/>
    </row>
    <row r="24134" spans="19:19" x14ac:dyDescent="0.2">
      <c r="S24134"/>
    </row>
    <row r="24135" spans="19:19" x14ac:dyDescent="0.2">
      <c r="S24135"/>
    </row>
    <row r="24136" spans="19:19" x14ac:dyDescent="0.2">
      <c r="S24136"/>
    </row>
    <row r="24137" spans="19:19" x14ac:dyDescent="0.2">
      <c r="S24137"/>
    </row>
    <row r="24138" spans="19:19" x14ac:dyDescent="0.2">
      <c r="S24138"/>
    </row>
    <row r="24139" spans="19:19" x14ac:dyDescent="0.2">
      <c r="S24139"/>
    </row>
    <row r="24140" spans="19:19" x14ac:dyDescent="0.2">
      <c r="S24140"/>
    </row>
    <row r="24141" spans="19:19" x14ac:dyDescent="0.2">
      <c r="S24141"/>
    </row>
    <row r="24142" spans="19:19" x14ac:dyDescent="0.2">
      <c r="S24142"/>
    </row>
    <row r="24143" spans="19:19" x14ac:dyDescent="0.2">
      <c r="S24143"/>
    </row>
    <row r="24144" spans="19:19" x14ac:dyDescent="0.2">
      <c r="S24144"/>
    </row>
    <row r="24145" spans="19:19" x14ac:dyDescent="0.2">
      <c r="S24145"/>
    </row>
    <row r="24146" spans="19:19" x14ac:dyDescent="0.2">
      <c r="S24146"/>
    </row>
    <row r="24147" spans="19:19" x14ac:dyDescent="0.2">
      <c r="S24147"/>
    </row>
    <row r="24148" spans="19:19" x14ac:dyDescent="0.2">
      <c r="S24148"/>
    </row>
    <row r="24149" spans="19:19" x14ac:dyDescent="0.2">
      <c r="S24149"/>
    </row>
    <row r="24150" spans="19:19" x14ac:dyDescent="0.2">
      <c r="S24150"/>
    </row>
    <row r="24151" spans="19:19" x14ac:dyDescent="0.2">
      <c r="S24151"/>
    </row>
    <row r="24152" spans="19:19" x14ac:dyDescent="0.2">
      <c r="S24152"/>
    </row>
    <row r="24153" spans="19:19" x14ac:dyDescent="0.2">
      <c r="S24153"/>
    </row>
    <row r="24154" spans="19:19" x14ac:dyDescent="0.2">
      <c r="S24154"/>
    </row>
    <row r="24155" spans="19:19" x14ac:dyDescent="0.2">
      <c r="S24155"/>
    </row>
    <row r="24156" spans="19:19" x14ac:dyDescent="0.2">
      <c r="S24156"/>
    </row>
    <row r="24157" spans="19:19" x14ac:dyDescent="0.2">
      <c r="S24157"/>
    </row>
    <row r="24158" spans="19:19" x14ac:dyDescent="0.2">
      <c r="S24158"/>
    </row>
    <row r="24159" spans="19:19" x14ac:dyDescent="0.2">
      <c r="S24159"/>
    </row>
    <row r="24160" spans="19:19" x14ac:dyDescent="0.2">
      <c r="S24160"/>
    </row>
    <row r="24161" spans="19:19" x14ac:dyDescent="0.2">
      <c r="S24161"/>
    </row>
    <row r="24162" spans="19:19" x14ac:dyDescent="0.2">
      <c r="S24162"/>
    </row>
    <row r="24163" spans="19:19" x14ac:dyDescent="0.2">
      <c r="S24163"/>
    </row>
    <row r="24164" spans="19:19" x14ac:dyDescent="0.2">
      <c r="S24164"/>
    </row>
    <row r="24165" spans="19:19" x14ac:dyDescent="0.2">
      <c r="S24165"/>
    </row>
    <row r="24166" spans="19:19" x14ac:dyDescent="0.2">
      <c r="S24166"/>
    </row>
    <row r="24167" spans="19:19" x14ac:dyDescent="0.2">
      <c r="S24167"/>
    </row>
    <row r="24168" spans="19:19" x14ac:dyDescent="0.2">
      <c r="S24168"/>
    </row>
    <row r="24169" spans="19:19" x14ac:dyDescent="0.2">
      <c r="S24169"/>
    </row>
    <row r="24170" spans="19:19" x14ac:dyDescent="0.2">
      <c r="S24170"/>
    </row>
    <row r="24171" spans="19:19" x14ac:dyDescent="0.2">
      <c r="S24171"/>
    </row>
    <row r="24172" spans="19:19" x14ac:dyDescent="0.2">
      <c r="S24172"/>
    </row>
    <row r="24173" spans="19:19" x14ac:dyDescent="0.2">
      <c r="S24173"/>
    </row>
    <row r="24174" spans="19:19" x14ac:dyDescent="0.2">
      <c r="S24174"/>
    </row>
    <row r="24175" spans="19:19" x14ac:dyDescent="0.2">
      <c r="S24175"/>
    </row>
    <row r="24176" spans="19:19" x14ac:dyDescent="0.2">
      <c r="S24176"/>
    </row>
    <row r="24177" spans="19:19" x14ac:dyDescent="0.2">
      <c r="S24177"/>
    </row>
    <row r="24178" spans="19:19" x14ac:dyDescent="0.2">
      <c r="S24178"/>
    </row>
    <row r="24179" spans="19:19" x14ac:dyDescent="0.2">
      <c r="S24179"/>
    </row>
    <row r="24180" spans="19:19" x14ac:dyDescent="0.2">
      <c r="S24180"/>
    </row>
    <row r="24181" spans="19:19" x14ac:dyDescent="0.2">
      <c r="S24181"/>
    </row>
    <row r="24182" spans="19:19" x14ac:dyDescent="0.2">
      <c r="S24182"/>
    </row>
    <row r="24183" spans="19:19" x14ac:dyDescent="0.2">
      <c r="S24183"/>
    </row>
    <row r="24184" spans="19:19" x14ac:dyDescent="0.2">
      <c r="S24184"/>
    </row>
    <row r="24185" spans="19:19" x14ac:dyDescent="0.2">
      <c r="S24185"/>
    </row>
    <row r="24186" spans="19:19" x14ac:dyDescent="0.2">
      <c r="S24186"/>
    </row>
    <row r="24187" spans="19:19" x14ac:dyDescent="0.2">
      <c r="S24187"/>
    </row>
    <row r="24188" spans="19:19" x14ac:dyDescent="0.2">
      <c r="S24188"/>
    </row>
    <row r="24189" spans="19:19" x14ac:dyDescent="0.2">
      <c r="S24189"/>
    </row>
    <row r="24190" spans="19:19" x14ac:dyDescent="0.2">
      <c r="S24190"/>
    </row>
    <row r="24191" spans="19:19" x14ac:dyDescent="0.2">
      <c r="S24191"/>
    </row>
    <row r="24192" spans="19:19" x14ac:dyDescent="0.2">
      <c r="S24192"/>
    </row>
    <row r="24193" spans="19:19" x14ac:dyDescent="0.2">
      <c r="S24193"/>
    </row>
    <row r="24194" spans="19:19" x14ac:dyDescent="0.2">
      <c r="S24194"/>
    </row>
    <row r="24195" spans="19:19" x14ac:dyDescent="0.2">
      <c r="S24195"/>
    </row>
    <row r="24196" spans="19:19" x14ac:dyDescent="0.2">
      <c r="S24196"/>
    </row>
    <row r="24197" spans="19:19" x14ac:dyDescent="0.2">
      <c r="S24197"/>
    </row>
    <row r="24198" spans="19:19" x14ac:dyDescent="0.2">
      <c r="S24198"/>
    </row>
    <row r="24199" spans="19:19" x14ac:dyDescent="0.2">
      <c r="S24199"/>
    </row>
    <row r="24200" spans="19:19" x14ac:dyDescent="0.2">
      <c r="S24200"/>
    </row>
    <row r="24201" spans="19:19" x14ac:dyDescent="0.2">
      <c r="S24201"/>
    </row>
    <row r="24202" spans="19:19" x14ac:dyDescent="0.2">
      <c r="S24202"/>
    </row>
    <row r="24203" spans="19:19" x14ac:dyDescent="0.2">
      <c r="S24203"/>
    </row>
    <row r="24204" spans="19:19" x14ac:dyDescent="0.2">
      <c r="S24204"/>
    </row>
    <row r="24205" spans="19:19" x14ac:dyDescent="0.2">
      <c r="S24205"/>
    </row>
    <row r="24206" spans="19:19" x14ac:dyDescent="0.2">
      <c r="S24206"/>
    </row>
    <row r="24207" spans="19:19" x14ac:dyDescent="0.2">
      <c r="S24207"/>
    </row>
    <row r="24208" spans="19:19" x14ac:dyDescent="0.2">
      <c r="S24208"/>
    </row>
    <row r="24209" spans="19:19" x14ac:dyDescent="0.2">
      <c r="S24209"/>
    </row>
    <row r="24210" spans="19:19" x14ac:dyDescent="0.2">
      <c r="S24210"/>
    </row>
    <row r="24211" spans="19:19" x14ac:dyDescent="0.2">
      <c r="S24211"/>
    </row>
    <row r="24212" spans="19:19" x14ac:dyDescent="0.2">
      <c r="S24212"/>
    </row>
    <row r="24213" spans="19:19" x14ac:dyDescent="0.2">
      <c r="S24213"/>
    </row>
    <row r="24214" spans="19:19" x14ac:dyDescent="0.2">
      <c r="S24214"/>
    </row>
    <row r="24215" spans="19:19" x14ac:dyDescent="0.2">
      <c r="S24215"/>
    </row>
    <row r="24216" spans="19:19" x14ac:dyDescent="0.2">
      <c r="S24216"/>
    </row>
    <row r="24217" spans="19:19" x14ac:dyDescent="0.2">
      <c r="S24217"/>
    </row>
    <row r="24218" spans="19:19" x14ac:dyDescent="0.2">
      <c r="S24218"/>
    </row>
    <row r="24219" spans="19:19" x14ac:dyDescent="0.2">
      <c r="S24219"/>
    </row>
    <row r="24220" spans="19:19" x14ac:dyDescent="0.2">
      <c r="S24220"/>
    </row>
    <row r="24221" spans="19:19" x14ac:dyDescent="0.2">
      <c r="S24221"/>
    </row>
    <row r="24222" spans="19:19" x14ac:dyDescent="0.2">
      <c r="S24222"/>
    </row>
    <row r="24223" spans="19:19" x14ac:dyDescent="0.2">
      <c r="S24223"/>
    </row>
    <row r="24224" spans="19:19" x14ac:dyDescent="0.2">
      <c r="S24224"/>
    </row>
    <row r="24225" spans="19:19" x14ac:dyDescent="0.2">
      <c r="S24225"/>
    </row>
    <row r="24226" spans="19:19" x14ac:dyDescent="0.2">
      <c r="S24226"/>
    </row>
    <row r="24227" spans="19:19" x14ac:dyDescent="0.2">
      <c r="S24227"/>
    </row>
    <row r="24228" spans="19:19" x14ac:dyDescent="0.2">
      <c r="S24228"/>
    </row>
    <row r="24229" spans="19:19" x14ac:dyDescent="0.2">
      <c r="S24229"/>
    </row>
    <row r="24230" spans="19:19" x14ac:dyDescent="0.2">
      <c r="S24230"/>
    </row>
    <row r="24231" spans="19:19" x14ac:dyDescent="0.2">
      <c r="S24231"/>
    </row>
    <row r="24232" spans="19:19" x14ac:dyDescent="0.2">
      <c r="S24232"/>
    </row>
    <row r="24233" spans="19:19" x14ac:dyDescent="0.2">
      <c r="S24233"/>
    </row>
    <row r="24234" spans="19:19" x14ac:dyDescent="0.2">
      <c r="S24234"/>
    </row>
    <row r="24235" spans="19:19" x14ac:dyDescent="0.2">
      <c r="S24235"/>
    </row>
    <row r="24236" spans="19:19" x14ac:dyDescent="0.2">
      <c r="S24236"/>
    </row>
    <row r="24237" spans="19:19" x14ac:dyDescent="0.2">
      <c r="S24237"/>
    </row>
    <row r="24238" spans="19:19" x14ac:dyDescent="0.2">
      <c r="S24238"/>
    </row>
    <row r="24239" spans="19:19" x14ac:dyDescent="0.2">
      <c r="S24239"/>
    </row>
    <row r="24240" spans="19:19" x14ac:dyDescent="0.2">
      <c r="S24240"/>
    </row>
    <row r="24241" spans="19:19" x14ac:dyDescent="0.2">
      <c r="S24241"/>
    </row>
    <row r="24242" spans="19:19" x14ac:dyDescent="0.2">
      <c r="S24242"/>
    </row>
    <row r="24243" spans="19:19" x14ac:dyDescent="0.2">
      <c r="S24243"/>
    </row>
    <row r="24244" spans="19:19" x14ac:dyDescent="0.2">
      <c r="S24244"/>
    </row>
    <row r="24245" spans="19:19" x14ac:dyDescent="0.2">
      <c r="S24245"/>
    </row>
    <row r="24246" spans="19:19" x14ac:dyDescent="0.2">
      <c r="S24246"/>
    </row>
    <row r="24247" spans="19:19" x14ac:dyDescent="0.2">
      <c r="S24247"/>
    </row>
    <row r="24248" spans="19:19" x14ac:dyDescent="0.2">
      <c r="S24248"/>
    </row>
    <row r="24249" spans="19:19" x14ac:dyDescent="0.2">
      <c r="S24249"/>
    </row>
    <row r="24250" spans="19:19" x14ac:dyDescent="0.2">
      <c r="S24250"/>
    </row>
    <row r="24251" spans="19:19" x14ac:dyDescent="0.2">
      <c r="S24251"/>
    </row>
    <row r="24252" spans="19:19" x14ac:dyDescent="0.2">
      <c r="S24252"/>
    </row>
    <row r="24253" spans="19:19" x14ac:dyDescent="0.2">
      <c r="S24253"/>
    </row>
    <row r="24254" spans="19:19" x14ac:dyDescent="0.2">
      <c r="S24254"/>
    </row>
    <row r="24255" spans="19:19" x14ac:dyDescent="0.2">
      <c r="S24255"/>
    </row>
    <row r="24256" spans="19:19" x14ac:dyDescent="0.2">
      <c r="S24256"/>
    </row>
    <row r="24257" spans="19:19" x14ac:dyDescent="0.2">
      <c r="S24257"/>
    </row>
    <row r="24258" spans="19:19" x14ac:dyDescent="0.2">
      <c r="S24258"/>
    </row>
    <row r="24259" spans="19:19" x14ac:dyDescent="0.2">
      <c r="S24259"/>
    </row>
    <row r="24260" spans="19:19" x14ac:dyDescent="0.2">
      <c r="S24260"/>
    </row>
    <row r="24261" spans="19:19" x14ac:dyDescent="0.2">
      <c r="S24261"/>
    </row>
    <row r="24262" spans="19:19" x14ac:dyDescent="0.2">
      <c r="S24262"/>
    </row>
    <row r="24263" spans="19:19" x14ac:dyDescent="0.2">
      <c r="S24263"/>
    </row>
    <row r="24264" spans="19:19" x14ac:dyDescent="0.2">
      <c r="S24264"/>
    </row>
    <row r="24265" spans="19:19" x14ac:dyDescent="0.2">
      <c r="S24265"/>
    </row>
    <row r="24266" spans="19:19" x14ac:dyDescent="0.2">
      <c r="S24266"/>
    </row>
    <row r="24267" spans="19:19" x14ac:dyDescent="0.2">
      <c r="S24267"/>
    </row>
    <row r="24268" spans="19:19" x14ac:dyDescent="0.2">
      <c r="S24268"/>
    </row>
    <row r="24269" spans="19:19" x14ac:dyDescent="0.2">
      <c r="S24269"/>
    </row>
    <row r="24270" spans="19:19" x14ac:dyDescent="0.2">
      <c r="S24270"/>
    </row>
    <row r="24271" spans="19:19" x14ac:dyDescent="0.2">
      <c r="S24271"/>
    </row>
    <row r="24272" spans="19:19" x14ac:dyDescent="0.2">
      <c r="S24272"/>
    </row>
    <row r="24273" spans="19:19" x14ac:dyDescent="0.2">
      <c r="S24273"/>
    </row>
    <row r="24274" spans="19:19" x14ac:dyDescent="0.2">
      <c r="S24274"/>
    </row>
    <row r="24275" spans="19:19" x14ac:dyDescent="0.2">
      <c r="S24275"/>
    </row>
    <row r="24276" spans="19:19" x14ac:dyDescent="0.2">
      <c r="S24276"/>
    </row>
    <row r="24277" spans="19:19" x14ac:dyDescent="0.2">
      <c r="S24277"/>
    </row>
    <row r="24278" spans="19:19" x14ac:dyDescent="0.2">
      <c r="S24278"/>
    </row>
    <row r="24279" spans="19:19" x14ac:dyDescent="0.2">
      <c r="S24279"/>
    </row>
    <row r="24280" spans="19:19" x14ac:dyDescent="0.2">
      <c r="S24280"/>
    </row>
    <row r="24281" spans="19:19" x14ac:dyDescent="0.2">
      <c r="S24281"/>
    </row>
    <row r="24282" spans="19:19" x14ac:dyDescent="0.2">
      <c r="S24282"/>
    </row>
    <row r="24283" spans="19:19" x14ac:dyDescent="0.2">
      <c r="S24283"/>
    </row>
    <row r="24284" spans="19:19" x14ac:dyDescent="0.2">
      <c r="S24284"/>
    </row>
    <row r="24285" spans="19:19" x14ac:dyDescent="0.2">
      <c r="S24285"/>
    </row>
    <row r="24286" spans="19:19" x14ac:dyDescent="0.2">
      <c r="S24286"/>
    </row>
    <row r="24287" spans="19:19" x14ac:dyDescent="0.2">
      <c r="S24287"/>
    </row>
    <row r="24288" spans="19:19" x14ac:dyDescent="0.2">
      <c r="S24288"/>
    </row>
    <row r="24289" spans="19:19" x14ac:dyDescent="0.2">
      <c r="S24289"/>
    </row>
    <row r="24290" spans="19:19" x14ac:dyDescent="0.2">
      <c r="S24290"/>
    </row>
    <row r="24291" spans="19:19" x14ac:dyDescent="0.2">
      <c r="S24291"/>
    </row>
    <row r="24292" spans="19:19" x14ac:dyDescent="0.2">
      <c r="S24292"/>
    </row>
    <row r="24293" spans="19:19" x14ac:dyDescent="0.2">
      <c r="S24293"/>
    </row>
    <row r="24294" spans="19:19" x14ac:dyDescent="0.2">
      <c r="S24294"/>
    </row>
    <row r="24295" spans="19:19" x14ac:dyDescent="0.2">
      <c r="S24295"/>
    </row>
    <row r="24296" spans="19:19" x14ac:dyDescent="0.2">
      <c r="S24296"/>
    </row>
    <row r="24297" spans="19:19" x14ac:dyDescent="0.2">
      <c r="S24297"/>
    </row>
    <row r="24298" spans="19:19" x14ac:dyDescent="0.2">
      <c r="S24298"/>
    </row>
    <row r="24299" spans="19:19" x14ac:dyDescent="0.2">
      <c r="S24299"/>
    </row>
    <row r="24300" spans="19:19" x14ac:dyDescent="0.2">
      <c r="S24300"/>
    </row>
    <row r="24301" spans="19:19" x14ac:dyDescent="0.2">
      <c r="S24301"/>
    </row>
    <row r="24302" spans="19:19" x14ac:dyDescent="0.2">
      <c r="S24302"/>
    </row>
    <row r="24303" spans="19:19" x14ac:dyDescent="0.2">
      <c r="S24303"/>
    </row>
    <row r="24304" spans="19:19" x14ac:dyDescent="0.2">
      <c r="S24304"/>
    </row>
    <row r="24305" spans="19:19" x14ac:dyDescent="0.2">
      <c r="S24305"/>
    </row>
    <row r="24306" spans="19:19" x14ac:dyDescent="0.2">
      <c r="S24306"/>
    </row>
    <row r="24307" spans="19:19" x14ac:dyDescent="0.2">
      <c r="S24307"/>
    </row>
    <row r="24308" spans="19:19" x14ac:dyDescent="0.2">
      <c r="S24308"/>
    </row>
    <row r="24309" spans="19:19" x14ac:dyDescent="0.2">
      <c r="S24309"/>
    </row>
    <row r="24310" spans="19:19" x14ac:dyDescent="0.2">
      <c r="S24310"/>
    </row>
    <row r="24311" spans="19:19" x14ac:dyDescent="0.2">
      <c r="S24311"/>
    </row>
    <row r="24312" spans="19:19" x14ac:dyDescent="0.2">
      <c r="S24312"/>
    </row>
    <row r="24313" spans="19:19" x14ac:dyDescent="0.2">
      <c r="S24313"/>
    </row>
    <row r="24314" spans="19:19" x14ac:dyDescent="0.2">
      <c r="S24314"/>
    </row>
    <row r="24315" spans="19:19" x14ac:dyDescent="0.2">
      <c r="S24315"/>
    </row>
    <row r="24316" spans="19:19" x14ac:dyDescent="0.2">
      <c r="S24316"/>
    </row>
    <row r="24317" spans="19:19" x14ac:dyDescent="0.2">
      <c r="S24317"/>
    </row>
    <row r="24318" spans="19:19" x14ac:dyDescent="0.2">
      <c r="S24318"/>
    </row>
    <row r="24319" spans="19:19" x14ac:dyDescent="0.2">
      <c r="S24319"/>
    </row>
    <row r="24320" spans="19:19" x14ac:dyDescent="0.2">
      <c r="S24320"/>
    </row>
    <row r="24321" spans="19:19" x14ac:dyDescent="0.2">
      <c r="S24321"/>
    </row>
    <row r="24322" spans="19:19" x14ac:dyDescent="0.2">
      <c r="S24322"/>
    </row>
    <row r="24323" spans="19:19" x14ac:dyDescent="0.2">
      <c r="S24323"/>
    </row>
    <row r="24324" spans="19:19" x14ac:dyDescent="0.2">
      <c r="S24324"/>
    </row>
    <row r="24325" spans="19:19" x14ac:dyDescent="0.2">
      <c r="S24325"/>
    </row>
    <row r="24326" spans="19:19" x14ac:dyDescent="0.2">
      <c r="S24326"/>
    </row>
    <row r="24327" spans="19:19" x14ac:dyDescent="0.2">
      <c r="S24327"/>
    </row>
    <row r="24328" spans="19:19" x14ac:dyDescent="0.2">
      <c r="S24328"/>
    </row>
    <row r="24329" spans="19:19" x14ac:dyDescent="0.2">
      <c r="S24329"/>
    </row>
    <row r="24330" spans="19:19" x14ac:dyDescent="0.2">
      <c r="S24330"/>
    </row>
    <row r="24331" spans="19:19" x14ac:dyDescent="0.2">
      <c r="S24331"/>
    </row>
    <row r="24332" spans="19:19" x14ac:dyDescent="0.2">
      <c r="S24332"/>
    </row>
    <row r="24333" spans="19:19" x14ac:dyDescent="0.2">
      <c r="S24333"/>
    </row>
    <row r="24334" spans="19:19" x14ac:dyDescent="0.2">
      <c r="S24334"/>
    </row>
    <row r="24335" spans="19:19" x14ac:dyDescent="0.2">
      <c r="S24335"/>
    </row>
    <row r="24336" spans="19:19" x14ac:dyDescent="0.2">
      <c r="S24336"/>
    </row>
    <row r="24337" spans="19:19" x14ac:dyDescent="0.2">
      <c r="S24337"/>
    </row>
    <row r="24338" spans="19:19" x14ac:dyDescent="0.2">
      <c r="S24338"/>
    </row>
    <row r="24339" spans="19:19" x14ac:dyDescent="0.2">
      <c r="S24339"/>
    </row>
    <row r="24340" spans="19:19" x14ac:dyDescent="0.2">
      <c r="S24340"/>
    </row>
    <row r="24341" spans="19:19" x14ac:dyDescent="0.2">
      <c r="S24341"/>
    </row>
    <row r="24342" spans="19:19" x14ac:dyDescent="0.2">
      <c r="S24342"/>
    </row>
    <row r="24343" spans="19:19" x14ac:dyDescent="0.2">
      <c r="S24343"/>
    </row>
    <row r="24344" spans="19:19" x14ac:dyDescent="0.2">
      <c r="S24344"/>
    </row>
    <row r="24345" spans="19:19" x14ac:dyDescent="0.2">
      <c r="S24345"/>
    </row>
    <row r="24346" spans="19:19" x14ac:dyDescent="0.2">
      <c r="S24346"/>
    </row>
    <row r="24347" spans="19:19" x14ac:dyDescent="0.2">
      <c r="S24347"/>
    </row>
    <row r="24348" spans="19:19" x14ac:dyDescent="0.2">
      <c r="S24348"/>
    </row>
    <row r="24349" spans="19:19" x14ac:dyDescent="0.2">
      <c r="S24349"/>
    </row>
    <row r="24350" spans="19:19" x14ac:dyDescent="0.2">
      <c r="S24350"/>
    </row>
    <row r="24351" spans="19:19" x14ac:dyDescent="0.2">
      <c r="S24351"/>
    </row>
    <row r="24352" spans="19:19" x14ac:dyDescent="0.2">
      <c r="S24352"/>
    </row>
    <row r="24353" spans="19:19" x14ac:dyDescent="0.2">
      <c r="S24353"/>
    </row>
    <row r="24354" spans="19:19" x14ac:dyDescent="0.2">
      <c r="S24354"/>
    </row>
    <row r="24355" spans="19:19" x14ac:dyDescent="0.2">
      <c r="S24355"/>
    </row>
    <row r="24356" spans="19:19" x14ac:dyDescent="0.2">
      <c r="S24356"/>
    </row>
    <row r="24357" spans="19:19" x14ac:dyDescent="0.2">
      <c r="S24357"/>
    </row>
    <row r="24358" spans="19:19" x14ac:dyDescent="0.2">
      <c r="S24358"/>
    </row>
    <row r="24359" spans="19:19" x14ac:dyDescent="0.2">
      <c r="S24359"/>
    </row>
    <row r="24360" spans="19:19" x14ac:dyDescent="0.2">
      <c r="S24360"/>
    </row>
    <row r="24361" spans="19:19" x14ac:dyDescent="0.2">
      <c r="S24361"/>
    </row>
    <row r="24362" spans="19:19" x14ac:dyDescent="0.2">
      <c r="S24362"/>
    </row>
    <row r="24363" spans="19:19" x14ac:dyDescent="0.2">
      <c r="S24363"/>
    </row>
    <row r="24364" spans="19:19" x14ac:dyDescent="0.2">
      <c r="S24364"/>
    </row>
    <row r="24365" spans="19:19" x14ac:dyDescent="0.2">
      <c r="S24365"/>
    </row>
    <row r="24366" spans="19:19" x14ac:dyDescent="0.2">
      <c r="S24366"/>
    </row>
    <row r="24367" spans="19:19" x14ac:dyDescent="0.2">
      <c r="S24367"/>
    </row>
    <row r="24368" spans="19:19" x14ac:dyDescent="0.2">
      <c r="S24368"/>
    </row>
    <row r="24369" spans="19:19" x14ac:dyDescent="0.2">
      <c r="S24369"/>
    </row>
    <row r="24370" spans="19:19" x14ac:dyDescent="0.2">
      <c r="S24370"/>
    </row>
    <row r="24371" spans="19:19" x14ac:dyDescent="0.2">
      <c r="S24371"/>
    </row>
    <row r="24372" spans="19:19" x14ac:dyDescent="0.2">
      <c r="S24372"/>
    </row>
    <row r="24373" spans="19:19" x14ac:dyDescent="0.2">
      <c r="S24373"/>
    </row>
    <row r="24374" spans="19:19" x14ac:dyDescent="0.2">
      <c r="S24374"/>
    </row>
    <row r="24375" spans="19:19" x14ac:dyDescent="0.2">
      <c r="S24375"/>
    </row>
    <row r="24376" spans="19:19" x14ac:dyDescent="0.2">
      <c r="S24376"/>
    </row>
    <row r="24377" spans="19:19" x14ac:dyDescent="0.2">
      <c r="S24377"/>
    </row>
    <row r="24378" spans="19:19" x14ac:dyDescent="0.2">
      <c r="S24378"/>
    </row>
    <row r="24379" spans="19:19" x14ac:dyDescent="0.2">
      <c r="S24379"/>
    </row>
    <row r="24380" spans="19:19" x14ac:dyDescent="0.2">
      <c r="S24380"/>
    </row>
    <row r="24381" spans="19:19" x14ac:dyDescent="0.2">
      <c r="S24381"/>
    </row>
    <row r="24382" spans="19:19" x14ac:dyDescent="0.2">
      <c r="S24382"/>
    </row>
    <row r="24383" spans="19:19" x14ac:dyDescent="0.2">
      <c r="S24383"/>
    </row>
    <row r="24384" spans="19:19" x14ac:dyDescent="0.2">
      <c r="S24384"/>
    </row>
    <row r="24385" spans="19:19" x14ac:dyDescent="0.2">
      <c r="S24385"/>
    </row>
    <row r="24386" spans="19:19" x14ac:dyDescent="0.2">
      <c r="S24386"/>
    </row>
    <row r="24387" spans="19:19" x14ac:dyDescent="0.2">
      <c r="S24387"/>
    </row>
    <row r="24388" spans="19:19" x14ac:dyDescent="0.2">
      <c r="S24388"/>
    </row>
    <row r="24389" spans="19:19" x14ac:dyDescent="0.2">
      <c r="S24389"/>
    </row>
    <row r="24390" spans="19:19" x14ac:dyDescent="0.2">
      <c r="S24390"/>
    </row>
    <row r="24391" spans="19:19" x14ac:dyDescent="0.2">
      <c r="S24391"/>
    </row>
    <row r="24392" spans="19:19" x14ac:dyDescent="0.2">
      <c r="S24392"/>
    </row>
    <row r="24393" spans="19:19" x14ac:dyDescent="0.2">
      <c r="S24393"/>
    </row>
    <row r="24394" spans="19:19" x14ac:dyDescent="0.2">
      <c r="S24394"/>
    </row>
    <row r="24395" spans="19:19" x14ac:dyDescent="0.2">
      <c r="S24395"/>
    </row>
    <row r="24396" spans="19:19" x14ac:dyDescent="0.2">
      <c r="S24396"/>
    </row>
    <row r="24397" spans="19:19" x14ac:dyDescent="0.2">
      <c r="S24397"/>
    </row>
    <row r="24398" spans="19:19" x14ac:dyDescent="0.2">
      <c r="S24398"/>
    </row>
    <row r="24399" spans="19:19" x14ac:dyDescent="0.2">
      <c r="S24399"/>
    </row>
    <row r="24400" spans="19:19" x14ac:dyDescent="0.2">
      <c r="S24400"/>
    </row>
    <row r="24401" spans="19:19" x14ac:dyDescent="0.2">
      <c r="S24401"/>
    </row>
    <row r="24402" spans="19:19" x14ac:dyDescent="0.2">
      <c r="S24402"/>
    </row>
    <row r="24403" spans="19:19" x14ac:dyDescent="0.2">
      <c r="S24403"/>
    </row>
    <row r="24404" spans="19:19" x14ac:dyDescent="0.2">
      <c r="S24404"/>
    </row>
    <row r="24405" spans="19:19" x14ac:dyDescent="0.2">
      <c r="S24405"/>
    </row>
    <row r="24406" spans="19:19" x14ac:dyDescent="0.2">
      <c r="S24406"/>
    </row>
    <row r="24407" spans="19:19" x14ac:dyDescent="0.2">
      <c r="S24407"/>
    </row>
    <row r="24408" spans="19:19" x14ac:dyDescent="0.2">
      <c r="S24408"/>
    </row>
    <row r="24409" spans="19:19" x14ac:dyDescent="0.2">
      <c r="S24409"/>
    </row>
    <row r="24410" spans="19:19" x14ac:dyDescent="0.2">
      <c r="S24410"/>
    </row>
    <row r="24411" spans="19:19" x14ac:dyDescent="0.2">
      <c r="S24411"/>
    </row>
    <row r="24412" spans="19:19" x14ac:dyDescent="0.2">
      <c r="S24412"/>
    </row>
    <row r="24413" spans="19:19" x14ac:dyDescent="0.2">
      <c r="S24413"/>
    </row>
    <row r="24414" spans="19:19" x14ac:dyDescent="0.2">
      <c r="S24414"/>
    </row>
    <row r="24415" spans="19:19" x14ac:dyDescent="0.2">
      <c r="S24415"/>
    </row>
    <row r="24416" spans="19:19" x14ac:dyDescent="0.2">
      <c r="S24416"/>
    </row>
    <row r="24417" spans="19:19" x14ac:dyDescent="0.2">
      <c r="S24417"/>
    </row>
    <row r="24418" spans="19:19" x14ac:dyDescent="0.2">
      <c r="S24418"/>
    </row>
    <row r="24419" spans="19:19" x14ac:dyDescent="0.2">
      <c r="S24419"/>
    </row>
    <row r="24420" spans="19:19" x14ac:dyDescent="0.2">
      <c r="S24420"/>
    </row>
    <row r="24421" spans="19:19" x14ac:dyDescent="0.2">
      <c r="S24421"/>
    </row>
    <row r="24422" spans="19:19" x14ac:dyDescent="0.2">
      <c r="S24422"/>
    </row>
    <row r="24423" spans="19:19" x14ac:dyDescent="0.2">
      <c r="S24423"/>
    </row>
    <row r="24424" spans="19:19" x14ac:dyDescent="0.2">
      <c r="S24424"/>
    </row>
    <row r="24425" spans="19:19" x14ac:dyDescent="0.2">
      <c r="S24425"/>
    </row>
    <row r="24426" spans="19:19" x14ac:dyDescent="0.2">
      <c r="S24426"/>
    </row>
    <row r="24427" spans="19:19" x14ac:dyDescent="0.2">
      <c r="S24427"/>
    </row>
    <row r="24428" spans="19:19" x14ac:dyDescent="0.2">
      <c r="S24428"/>
    </row>
    <row r="24429" spans="19:19" x14ac:dyDescent="0.2">
      <c r="S24429"/>
    </row>
    <row r="24430" spans="19:19" x14ac:dyDescent="0.2">
      <c r="S24430"/>
    </row>
    <row r="24431" spans="19:19" x14ac:dyDescent="0.2">
      <c r="S24431"/>
    </row>
    <row r="24432" spans="19:19" x14ac:dyDescent="0.2">
      <c r="S24432"/>
    </row>
    <row r="24433" spans="19:19" x14ac:dyDescent="0.2">
      <c r="S24433"/>
    </row>
    <row r="24434" spans="19:19" x14ac:dyDescent="0.2">
      <c r="S24434"/>
    </row>
    <row r="24435" spans="19:19" x14ac:dyDescent="0.2">
      <c r="S24435"/>
    </row>
    <row r="24436" spans="19:19" x14ac:dyDescent="0.2">
      <c r="S24436"/>
    </row>
    <row r="24437" spans="19:19" x14ac:dyDescent="0.2">
      <c r="S24437"/>
    </row>
    <row r="24438" spans="19:19" x14ac:dyDescent="0.2">
      <c r="S24438"/>
    </row>
    <row r="24439" spans="19:19" x14ac:dyDescent="0.2">
      <c r="S24439"/>
    </row>
    <row r="24440" spans="19:19" x14ac:dyDescent="0.2">
      <c r="S24440"/>
    </row>
    <row r="24441" spans="19:19" x14ac:dyDescent="0.2">
      <c r="S24441"/>
    </row>
    <row r="24442" spans="19:19" x14ac:dyDescent="0.2">
      <c r="S24442"/>
    </row>
    <row r="24443" spans="19:19" x14ac:dyDescent="0.2">
      <c r="S24443"/>
    </row>
    <row r="24444" spans="19:19" x14ac:dyDescent="0.2">
      <c r="S24444"/>
    </row>
    <row r="24445" spans="19:19" x14ac:dyDescent="0.2">
      <c r="S24445"/>
    </row>
    <row r="24446" spans="19:19" x14ac:dyDescent="0.2">
      <c r="S24446"/>
    </row>
    <row r="24447" spans="19:19" x14ac:dyDescent="0.2">
      <c r="S24447"/>
    </row>
    <row r="24448" spans="19:19" x14ac:dyDescent="0.2">
      <c r="S24448"/>
    </row>
    <row r="24449" spans="19:19" x14ac:dyDescent="0.2">
      <c r="S24449"/>
    </row>
    <row r="24450" spans="19:19" x14ac:dyDescent="0.2">
      <c r="S24450"/>
    </row>
    <row r="24451" spans="19:19" x14ac:dyDescent="0.2">
      <c r="S24451"/>
    </row>
    <row r="24452" spans="19:19" x14ac:dyDescent="0.2">
      <c r="S24452"/>
    </row>
    <row r="24453" spans="19:19" x14ac:dyDescent="0.2">
      <c r="S24453"/>
    </row>
    <row r="24454" spans="19:19" x14ac:dyDescent="0.2">
      <c r="S24454"/>
    </row>
    <row r="24455" spans="19:19" x14ac:dyDescent="0.2">
      <c r="S24455"/>
    </row>
    <row r="24456" spans="19:19" x14ac:dyDescent="0.2">
      <c r="S24456"/>
    </row>
    <row r="24457" spans="19:19" x14ac:dyDescent="0.2">
      <c r="S24457"/>
    </row>
    <row r="24458" spans="19:19" x14ac:dyDescent="0.2">
      <c r="S24458"/>
    </row>
    <row r="24459" spans="19:19" x14ac:dyDescent="0.2">
      <c r="S24459"/>
    </row>
    <row r="24460" spans="19:19" x14ac:dyDescent="0.2">
      <c r="S24460"/>
    </row>
    <row r="24461" spans="19:19" x14ac:dyDescent="0.2">
      <c r="S24461"/>
    </row>
    <row r="24462" spans="19:19" x14ac:dyDescent="0.2">
      <c r="S24462"/>
    </row>
    <row r="24463" spans="19:19" x14ac:dyDescent="0.2">
      <c r="S24463"/>
    </row>
    <row r="24464" spans="19:19" x14ac:dyDescent="0.2">
      <c r="S24464"/>
    </row>
    <row r="24465" spans="19:19" x14ac:dyDescent="0.2">
      <c r="S24465"/>
    </row>
    <row r="24466" spans="19:19" x14ac:dyDescent="0.2">
      <c r="S24466"/>
    </row>
    <row r="24467" spans="19:19" x14ac:dyDescent="0.2">
      <c r="S24467"/>
    </row>
    <row r="24468" spans="19:19" x14ac:dyDescent="0.2">
      <c r="S24468"/>
    </row>
    <row r="24469" spans="19:19" x14ac:dyDescent="0.2">
      <c r="S24469"/>
    </row>
    <row r="24470" spans="19:19" x14ac:dyDescent="0.2">
      <c r="S24470"/>
    </row>
    <row r="24471" spans="19:19" x14ac:dyDescent="0.2">
      <c r="S24471"/>
    </row>
    <row r="24472" spans="19:19" x14ac:dyDescent="0.2">
      <c r="S24472"/>
    </row>
    <row r="24473" spans="19:19" x14ac:dyDescent="0.2">
      <c r="S24473"/>
    </row>
    <row r="24474" spans="19:19" x14ac:dyDescent="0.2">
      <c r="S24474"/>
    </row>
    <row r="24475" spans="19:19" x14ac:dyDescent="0.2">
      <c r="S24475"/>
    </row>
    <row r="24476" spans="19:19" x14ac:dyDescent="0.2">
      <c r="S24476"/>
    </row>
    <row r="24477" spans="19:19" x14ac:dyDescent="0.2">
      <c r="S24477"/>
    </row>
    <row r="24478" spans="19:19" x14ac:dyDescent="0.2">
      <c r="S24478"/>
    </row>
    <row r="24479" spans="19:19" x14ac:dyDescent="0.2">
      <c r="S24479"/>
    </row>
    <row r="24480" spans="19:19" x14ac:dyDescent="0.2">
      <c r="S24480"/>
    </row>
    <row r="24481" spans="19:19" x14ac:dyDescent="0.2">
      <c r="S24481"/>
    </row>
    <row r="24482" spans="19:19" x14ac:dyDescent="0.2">
      <c r="S24482"/>
    </row>
    <row r="24483" spans="19:19" x14ac:dyDescent="0.2">
      <c r="S24483"/>
    </row>
    <row r="24484" spans="19:19" x14ac:dyDescent="0.2">
      <c r="S24484"/>
    </row>
    <row r="24485" spans="19:19" x14ac:dyDescent="0.2">
      <c r="S24485"/>
    </row>
    <row r="24486" spans="19:19" x14ac:dyDescent="0.2">
      <c r="S24486"/>
    </row>
    <row r="24487" spans="19:19" x14ac:dyDescent="0.2">
      <c r="S24487"/>
    </row>
    <row r="24488" spans="19:19" x14ac:dyDescent="0.2">
      <c r="S24488"/>
    </row>
    <row r="24489" spans="19:19" x14ac:dyDescent="0.2">
      <c r="S24489"/>
    </row>
    <row r="24490" spans="19:19" x14ac:dyDescent="0.2">
      <c r="S24490"/>
    </row>
    <row r="24491" spans="19:19" x14ac:dyDescent="0.2">
      <c r="S24491"/>
    </row>
    <row r="24492" spans="19:19" x14ac:dyDescent="0.2">
      <c r="S24492"/>
    </row>
    <row r="24493" spans="19:19" x14ac:dyDescent="0.2">
      <c r="S24493"/>
    </row>
    <row r="24494" spans="19:19" x14ac:dyDescent="0.2">
      <c r="S24494"/>
    </row>
    <row r="24495" spans="19:19" x14ac:dyDescent="0.2">
      <c r="S24495"/>
    </row>
    <row r="24496" spans="19:19" x14ac:dyDescent="0.2">
      <c r="S24496"/>
    </row>
    <row r="24497" spans="19:19" x14ac:dyDescent="0.2">
      <c r="S24497"/>
    </row>
    <row r="24498" spans="19:19" x14ac:dyDescent="0.2">
      <c r="S24498"/>
    </row>
    <row r="24499" spans="19:19" x14ac:dyDescent="0.2">
      <c r="S24499"/>
    </row>
    <row r="24500" spans="19:19" x14ac:dyDescent="0.2">
      <c r="S24500"/>
    </row>
    <row r="24501" spans="19:19" x14ac:dyDescent="0.2">
      <c r="S24501"/>
    </row>
    <row r="24502" spans="19:19" x14ac:dyDescent="0.2">
      <c r="S24502"/>
    </row>
    <row r="24503" spans="19:19" x14ac:dyDescent="0.2">
      <c r="S24503"/>
    </row>
    <row r="24504" spans="19:19" x14ac:dyDescent="0.2">
      <c r="S24504"/>
    </row>
    <row r="24505" spans="19:19" x14ac:dyDescent="0.2">
      <c r="S24505"/>
    </row>
    <row r="24506" spans="19:19" x14ac:dyDescent="0.2">
      <c r="S24506"/>
    </row>
    <row r="24507" spans="19:19" x14ac:dyDescent="0.2">
      <c r="S24507"/>
    </row>
    <row r="24508" spans="19:19" x14ac:dyDescent="0.2">
      <c r="S24508"/>
    </row>
    <row r="24509" spans="19:19" x14ac:dyDescent="0.2">
      <c r="S24509"/>
    </row>
    <row r="24510" spans="19:19" x14ac:dyDescent="0.2">
      <c r="S24510"/>
    </row>
    <row r="24511" spans="19:19" x14ac:dyDescent="0.2">
      <c r="S24511"/>
    </row>
    <row r="24512" spans="19:19" x14ac:dyDescent="0.2">
      <c r="S24512"/>
    </row>
    <row r="24513" spans="19:19" x14ac:dyDescent="0.2">
      <c r="S24513"/>
    </row>
    <row r="24514" spans="19:19" x14ac:dyDescent="0.2">
      <c r="S24514"/>
    </row>
    <row r="24515" spans="19:19" x14ac:dyDescent="0.2">
      <c r="S24515"/>
    </row>
    <row r="24516" spans="19:19" x14ac:dyDescent="0.2">
      <c r="S24516"/>
    </row>
    <row r="24517" spans="19:19" x14ac:dyDescent="0.2">
      <c r="S24517"/>
    </row>
    <row r="24518" spans="19:19" x14ac:dyDescent="0.2">
      <c r="S24518"/>
    </row>
    <row r="24519" spans="19:19" x14ac:dyDescent="0.2">
      <c r="S24519"/>
    </row>
    <row r="24520" spans="19:19" x14ac:dyDescent="0.2">
      <c r="S24520"/>
    </row>
    <row r="24521" spans="19:19" x14ac:dyDescent="0.2">
      <c r="S24521"/>
    </row>
    <row r="24522" spans="19:19" x14ac:dyDescent="0.2">
      <c r="S24522"/>
    </row>
    <row r="24523" spans="19:19" x14ac:dyDescent="0.2">
      <c r="S24523"/>
    </row>
    <row r="24524" spans="19:19" x14ac:dyDescent="0.2">
      <c r="S24524"/>
    </row>
    <row r="24525" spans="19:19" x14ac:dyDescent="0.2">
      <c r="S24525"/>
    </row>
    <row r="24526" spans="19:19" x14ac:dyDescent="0.2">
      <c r="S24526"/>
    </row>
    <row r="24527" spans="19:19" x14ac:dyDescent="0.2">
      <c r="S24527"/>
    </row>
    <row r="24528" spans="19:19" x14ac:dyDescent="0.2">
      <c r="S24528"/>
    </row>
    <row r="24529" spans="19:19" x14ac:dyDescent="0.2">
      <c r="S24529"/>
    </row>
    <row r="24530" spans="19:19" x14ac:dyDescent="0.2">
      <c r="S24530"/>
    </row>
    <row r="24531" spans="19:19" x14ac:dyDescent="0.2">
      <c r="S24531"/>
    </row>
    <row r="24532" spans="19:19" x14ac:dyDescent="0.2">
      <c r="S24532"/>
    </row>
    <row r="24533" spans="19:19" x14ac:dyDescent="0.2">
      <c r="S24533"/>
    </row>
    <row r="24534" spans="19:19" x14ac:dyDescent="0.2">
      <c r="S24534"/>
    </row>
    <row r="24535" spans="19:19" x14ac:dyDescent="0.2">
      <c r="S24535"/>
    </row>
    <row r="24536" spans="19:19" x14ac:dyDescent="0.2">
      <c r="S24536"/>
    </row>
    <row r="24537" spans="19:19" x14ac:dyDescent="0.2">
      <c r="S24537"/>
    </row>
    <row r="24538" spans="19:19" x14ac:dyDescent="0.2">
      <c r="S24538"/>
    </row>
    <row r="24539" spans="19:19" x14ac:dyDescent="0.2">
      <c r="S24539"/>
    </row>
    <row r="24540" spans="19:19" x14ac:dyDescent="0.2">
      <c r="S24540"/>
    </row>
    <row r="24541" spans="19:19" x14ac:dyDescent="0.2">
      <c r="S24541"/>
    </row>
    <row r="24542" spans="19:19" x14ac:dyDescent="0.2">
      <c r="S24542"/>
    </row>
    <row r="24543" spans="19:19" x14ac:dyDescent="0.2">
      <c r="S24543"/>
    </row>
    <row r="24544" spans="19:19" x14ac:dyDescent="0.2">
      <c r="S24544"/>
    </row>
    <row r="24545" spans="19:19" x14ac:dyDescent="0.2">
      <c r="S24545"/>
    </row>
    <row r="24546" spans="19:19" x14ac:dyDescent="0.2">
      <c r="S24546"/>
    </row>
    <row r="24547" spans="19:19" x14ac:dyDescent="0.2">
      <c r="S24547"/>
    </row>
    <row r="24548" spans="19:19" x14ac:dyDescent="0.2">
      <c r="S24548"/>
    </row>
    <row r="24549" spans="19:19" x14ac:dyDescent="0.2">
      <c r="S24549"/>
    </row>
    <row r="24550" spans="19:19" x14ac:dyDescent="0.2">
      <c r="S24550"/>
    </row>
    <row r="24551" spans="19:19" x14ac:dyDescent="0.2">
      <c r="S24551"/>
    </row>
    <row r="24552" spans="19:19" x14ac:dyDescent="0.2">
      <c r="S24552"/>
    </row>
    <row r="24553" spans="19:19" x14ac:dyDescent="0.2">
      <c r="S24553"/>
    </row>
    <row r="24554" spans="19:19" x14ac:dyDescent="0.2">
      <c r="S24554"/>
    </row>
    <row r="24555" spans="19:19" x14ac:dyDescent="0.2">
      <c r="S24555"/>
    </row>
    <row r="24556" spans="19:19" x14ac:dyDescent="0.2">
      <c r="S24556"/>
    </row>
    <row r="24557" spans="19:19" x14ac:dyDescent="0.2">
      <c r="S24557"/>
    </row>
    <row r="24558" spans="19:19" x14ac:dyDescent="0.2">
      <c r="S24558"/>
    </row>
    <row r="24559" spans="19:19" x14ac:dyDescent="0.2">
      <c r="S24559"/>
    </row>
    <row r="24560" spans="19:19" x14ac:dyDescent="0.2">
      <c r="S24560"/>
    </row>
    <row r="24561" spans="19:19" x14ac:dyDescent="0.2">
      <c r="S24561"/>
    </row>
    <row r="24562" spans="19:19" x14ac:dyDescent="0.2">
      <c r="S24562"/>
    </row>
    <row r="24563" spans="19:19" x14ac:dyDescent="0.2">
      <c r="S24563"/>
    </row>
    <row r="24564" spans="19:19" x14ac:dyDescent="0.2">
      <c r="S24564"/>
    </row>
    <row r="24565" spans="19:19" x14ac:dyDescent="0.2">
      <c r="S24565"/>
    </row>
    <row r="24566" spans="19:19" x14ac:dyDescent="0.2">
      <c r="S24566"/>
    </row>
    <row r="24567" spans="19:19" x14ac:dyDescent="0.2">
      <c r="S24567"/>
    </row>
    <row r="24568" spans="19:19" x14ac:dyDescent="0.2">
      <c r="S24568"/>
    </row>
    <row r="24569" spans="19:19" x14ac:dyDescent="0.2">
      <c r="S24569"/>
    </row>
    <row r="24570" spans="19:19" x14ac:dyDescent="0.2">
      <c r="S24570"/>
    </row>
    <row r="24571" spans="19:19" x14ac:dyDescent="0.2">
      <c r="S24571"/>
    </row>
    <row r="24572" spans="19:19" x14ac:dyDescent="0.2">
      <c r="S24572"/>
    </row>
    <row r="24573" spans="19:19" x14ac:dyDescent="0.2">
      <c r="S24573"/>
    </row>
    <row r="24574" spans="19:19" x14ac:dyDescent="0.2">
      <c r="S24574"/>
    </row>
    <row r="24575" spans="19:19" x14ac:dyDescent="0.2">
      <c r="S24575"/>
    </row>
    <row r="24576" spans="19:19" x14ac:dyDescent="0.2">
      <c r="S24576"/>
    </row>
    <row r="24577" spans="19:19" x14ac:dyDescent="0.2">
      <c r="S24577"/>
    </row>
    <row r="24578" spans="19:19" x14ac:dyDescent="0.2">
      <c r="S24578"/>
    </row>
    <row r="24579" spans="19:19" x14ac:dyDescent="0.2">
      <c r="S24579"/>
    </row>
    <row r="24580" spans="19:19" x14ac:dyDescent="0.2">
      <c r="S24580"/>
    </row>
    <row r="24581" spans="19:19" x14ac:dyDescent="0.2">
      <c r="S24581"/>
    </row>
    <row r="24582" spans="19:19" x14ac:dyDescent="0.2">
      <c r="S24582"/>
    </row>
    <row r="24583" spans="19:19" x14ac:dyDescent="0.2">
      <c r="S24583"/>
    </row>
    <row r="24584" spans="19:19" x14ac:dyDescent="0.2">
      <c r="S24584"/>
    </row>
    <row r="24585" spans="19:19" x14ac:dyDescent="0.2">
      <c r="S24585"/>
    </row>
    <row r="24586" spans="19:19" x14ac:dyDescent="0.2">
      <c r="S24586"/>
    </row>
    <row r="24587" spans="19:19" x14ac:dyDescent="0.2">
      <c r="S24587"/>
    </row>
    <row r="24588" spans="19:19" x14ac:dyDescent="0.2">
      <c r="S24588"/>
    </row>
    <row r="24589" spans="19:19" x14ac:dyDescent="0.2">
      <c r="S24589"/>
    </row>
    <row r="24590" spans="19:19" x14ac:dyDescent="0.2">
      <c r="S24590"/>
    </row>
    <row r="24591" spans="19:19" x14ac:dyDescent="0.2">
      <c r="S24591"/>
    </row>
    <row r="24592" spans="19:19" x14ac:dyDescent="0.2">
      <c r="S24592"/>
    </row>
    <row r="24593" spans="19:19" x14ac:dyDescent="0.2">
      <c r="S24593"/>
    </row>
    <row r="24594" spans="19:19" x14ac:dyDescent="0.2">
      <c r="S24594"/>
    </row>
    <row r="24595" spans="19:19" x14ac:dyDescent="0.2">
      <c r="S24595"/>
    </row>
    <row r="24596" spans="19:19" x14ac:dyDescent="0.2">
      <c r="S24596"/>
    </row>
    <row r="24597" spans="19:19" x14ac:dyDescent="0.2">
      <c r="S24597"/>
    </row>
    <row r="24598" spans="19:19" x14ac:dyDescent="0.2">
      <c r="S24598"/>
    </row>
    <row r="24599" spans="19:19" x14ac:dyDescent="0.2">
      <c r="S24599"/>
    </row>
    <row r="24600" spans="19:19" x14ac:dyDescent="0.2">
      <c r="S24600"/>
    </row>
    <row r="24601" spans="19:19" x14ac:dyDescent="0.2">
      <c r="S24601"/>
    </row>
    <row r="24602" spans="19:19" x14ac:dyDescent="0.2">
      <c r="S24602"/>
    </row>
    <row r="24603" spans="19:19" x14ac:dyDescent="0.2">
      <c r="S24603"/>
    </row>
    <row r="24604" spans="19:19" x14ac:dyDescent="0.2">
      <c r="S24604"/>
    </row>
    <row r="24605" spans="19:19" x14ac:dyDescent="0.2">
      <c r="S24605"/>
    </row>
    <row r="24606" spans="19:19" x14ac:dyDescent="0.2">
      <c r="S24606"/>
    </row>
    <row r="24607" spans="19:19" x14ac:dyDescent="0.2">
      <c r="S24607"/>
    </row>
    <row r="24608" spans="19:19" x14ac:dyDescent="0.2">
      <c r="S24608"/>
    </row>
    <row r="24609" spans="19:19" x14ac:dyDescent="0.2">
      <c r="S24609"/>
    </row>
    <row r="24610" spans="19:19" x14ac:dyDescent="0.2">
      <c r="S24610"/>
    </row>
    <row r="24611" spans="19:19" x14ac:dyDescent="0.2">
      <c r="S24611"/>
    </row>
    <row r="24612" spans="19:19" x14ac:dyDescent="0.2">
      <c r="S24612"/>
    </row>
    <row r="24613" spans="19:19" x14ac:dyDescent="0.2">
      <c r="S24613"/>
    </row>
    <row r="24614" spans="19:19" x14ac:dyDescent="0.2">
      <c r="S24614"/>
    </row>
    <row r="24615" spans="19:19" x14ac:dyDescent="0.2">
      <c r="S24615"/>
    </row>
    <row r="24616" spans="19:19" x14ac:dyDescent="0.2">
      <c r="S24616"/>
    </row>
    <row r="24617" spans="19:19" x14ac:dyDescent="0.2">
      <c r="S24617"/>
    </row>
    <row r="24618" spans="19:19" x14ac:dyDescent="0.2">
      <c r="S24618"/>
    </row>
    <row r="24619" spans="19:19" x14ac:dyDescent="0.2">
      <c r="S24619"/>
    </row>
    <row r="24620" spans="19:19" x14ac:dyDescent="0.2">
      <c r="S24620"/>
    </row>
    <row r="24621" spans="19:19" x14ac:dyDescent="0.2">
      <c r="S24621"/>
    </row>
    <row r="24622" spans="19:19" x14ac:dyDescent="0.2">
      <c r="S24622"/>
    </row>
    <row r="24623" spans="19:19" x14ac:dyDescent="0.2">
      <c r="S24623"/>
    </row>
    <row r="24624" spans="19:19" x14ac:dyDescent="0.2">
      <c r="S24624"/>
    </row>
    <row r="24625" spans="19:19" x14ac:dyDescent="0.2">
      <c r="S24625"/>
    </row>
    <row r="24626" spans="19:19" x14ac:dyDescent="0.2">
      <c r="S24626"/>
    </row>
    <row r="24627" spans="19:19" x14ac:dyDescent="0.2">
      <c r="S24627"/>
    </row>
    <row r="24628" spans="19:19" x14ac:dyDescent="0.2">
      <c r="S24628"/>
    </row>
    <row r="24629" spans="19:19" x14ac:dyDescent="0.2">
      <c r="S24629"/>
    </row>
    <row r="24630" spans="19:19" x14ac:dyDescent="0.2">
      <c r="S24630"/>
    </row>
    <row r="24631" spans="19:19" x14ac:dyDescent="0.2">
      <c r="S24631"/>
    </row>
    <row r="24632" spans="19:19" x14ac:dyDescent="0.2">
      <c r="S24632"/>
    </row>
    <row r="24633" spans="19:19" x14ac:dyDescent="0.2">
      <c r="S24633"/>
    </row>
    <row r="24634" spans="19:19" x14ac:dyDescent="0.2">
      <c r="S24634"/>
    </row>
    <row r="24635" spans="19:19" x14ac:dyDescent="0.2">
      <c r="S24635"/>
    </row>
    <row r="24636" spans="19:19" x14ac:dyDescent="0.2">
      <c r="S24636"/>
    </row>
    <row r="24637" spans="19:19" x14ac:dyDescent="0.2">
      <c r="S24637"/>
    </row>
    <row r="24638" spans="19:19" x14ac:dyDescent="0.2">
      <c r="S24638"/>
    </row>
    <row r="24639" spans="19:19" x14ac:dyDescent="0.2">
      <c r="S24639"/>
    </row>
    <row r="24640" spans="19:19" x14ac:dyDescent="0.2">
      <c r="S24640"/>
    </row>
    <row r="24641" spans="19:19" x14ac:dyDescent="0.2">
      <c r="S24641"/>
    </row>
    <row r="24642" spans="19:19" x14ac:dyDescent="0.2">
      <c r="S24642"/>
    </row>
    <row r="24643" spans="19:19" x14ac:dyDescent="0.2">
      <c r="S24643"/>
    </row>
    <row r="24644" spans="19:19" x14ac:dyDescent="0.2">
      <c r="S24644"/>
    </row>
    <row r="24645" spans="19:19" x14ac:dyDescent="0.2">
      <c r="S24645"/>
    </row>
    <row r="24646" spans="19:19" x14ac:dyDescent="0.2">
      <c r="S24646"/>
    </row>
    <row r="24647" spans="19:19" x14ac:dyDescent="0.2">
      <c r="S24647"/>
    </row>
    <row r="24648" spans="19:19" x14ac:dyDescent="0.2">
      <c r="S24648"/>
    </row>
    <row r="24649" spans="19:19" x14ac:dyDescent="0.2">
      <c r="S24649"/>
    </row>
    <row r="24650" spans="19:19" x14ac:dyDescent="0.2">
      <c r="S24650"/>
    </row>
    <row r="24651" spans="19:19" x14ac:dyDescent="0.2">
      <c r="S24651"/>
    </row>
    <row r="24652" spans="19:19" x14ac:dyDescent="0.2">
      <c r="S24652"/>
    </row>
    <row r="24653" spans="19:19" x14ac:dyDescent="0.2">
      <c r="S24653"/>
    </row>
    <row r="24654" spans="19:19" x14ac:dyDescent="0.2">
      <c r="S24654"/>
    </row>
    <row r="24655" spans="19:19" x14ac:dyDescent="0.2">
      <c r="S24655"/>
    </row>
    <row r="24656" spans="19:19" x14ac:dyDescent="0.2">
      <c r="S24656"/>
    </row>
    <row r="24657" spans="19:19" x14ac:dyDescent="0.2">
      <c r="S24657"/>
    </row>
    <row r="24658" spans="19:19" x14ac:dyDescent="0.2">
      <c r="S24658"/>
    </row>
    <row r="24659" spans="19:19" x14ac:dyDescent="0.2">
      <c r="S24659"/>
    </row>
    <row r="24660" spans="19:19" x14ac:dyDescent="0.2">
      <c r="S24660"/>
    </row>
    <row r="24661" spans="19:19" x14ac:dyDescent="0.2">
      <c r="S24661"/>
    </row>
    <row r="24662" spans="19:19" x14ac:dyDescent="0.2">
      <c r="S24662"/>
    </row>
    <row r="24663" spans="19:19" x14ac:dyDescent="0.2">
      <c r="S24663"/>
    </row>
    <row r="24664" spans="19:19" x14ac:dyDescent="0.2">
      <c r="S24664"/>
    </row>
    <row r="24665" spans="19:19" x14ac:dyDescent="0.2">
      <c r="S24665"/>
    </row>
    <row r="24666" spans="19:19" x14ac:dyDescent="0.2">
      <c r="S24666"/>
    </row>
    <row r="24667" spans="19:19" x14ac:dyDescent="0.2">
      <c r="S24667"/>
    </row>
    <row r="24668" spans="19:19" x14ac:dyDescent="0.2">
      <c r="S24668"/>
    </row>
    <row r="24669" spans="19:19" x14ac:dyDescent="0.2">
      <c r="S24669"/>
    </row>
    <row r="24670" spans="19:19" x14ac:dyDescent="0.2">
      <c r="S24670"/>
    </row>
    <row r="24671" spans="19:19" x14ac:dyDescent="0.2">
      <c r="S24671"/>
    </row>
    <row r="24672" spans="19:19" x14ac:dyDescent="0.2">
      <c r="S24672"/>
    </row>
    <row r="24673" spans="19:19" x14ac:dyDescent="0.2">
      <c r="S24673"/>
    </row>
    <row r="24674" spans="19:19" x14ac:dyDescent="0.2">
      <c r="S24674"/>
    </row>
    <row r="24675" spans="19:19" x14ac:dyDescent="0.2">
      <c r="S24675"/>
    </row>
    <row r="24676" spans="19:19" x14ac:dyDescent="0.2">
      <c r="S24676"/>
    </row>
    <row r="24677" spans="19:19" x14ac:dyDescent="0.2">
      <c r="S24677"/>
    </row>
    <row r="24678" spans="19:19" x14ac:dyDescent="0.2">
      <c r="S24678"/>
    </row>
    <row r="24679" spans="19:19" x14ac:dyDescent="0.2">
      <c r="S24679"/>
    </row>
    <row r="24680" spans="19:19" x14ac:dyDescent="0.2">
      <c r="S24680"/>
    </row>
    <row r="24681" spans="19:19" x14ac:dyDescent="0.2">
      <c r="S24681"/>
    </row>
    <row r="24682" spans="19:19" x14ac:dyDescent="0.2">
      <c r="S24682"/>
    </row>
    <row r="24683" spans="19:19" x14ac:dyDescent="0.2">
      <c r="S24683"/>
    </row>
    <row r="24684" spans="19:19" x14ac:dyDescent="0.2">
      <c r="S24684"/>
    </row>
    <row r="24685" spans="19:19" x14ac:dyDescent="0.2">
      <c r="S24685"/>
    </row>
    <row r="24686" spans="19:19" x14ac:dyDescent="0.2">
      <c r="S24686"/>
    </row>
    <row r="24687" spans="19:19" x14ac:dyDescent="0.2">
      <c r="S24687"/>
    </row>
    <row r="24688" spans="19:19" x14ac:dyDescent="0.2">
      <c r="S24688"/>
    </row>
    <row r="24689" spans="19:19" x14ac:dyDescent="0.2">
      <c r="S24689"/>
    </row>
    <row r="24690" spans="19:19" x14ac:dyDescent="0.2">
      <c r="S24690"/>
    </row>
    <row r="24691" spans="19:19" x14ac:dyDescent="0.2">
      <c r="S24691"/>
    </row>
    <row r="24692" spans="19:19" x14ac:dyDescent="0.2">
      <c r="S24692"/>
    </row>
    <row r="24693" spans="19:19" x14ac:dyDescent="0.2">
      <c r="S24693"/>
    </row>
    <row r="24694" spans="19:19" x14ac:dyDescent="0.2">
      <c r="S24694"/>
    </row>
    <row r="24695" spans="19:19" x14ac:dyDescent="0.2">
      <c r="S24695"/>
    </row>
    <row r="24696" spans="19:19" x14ac:dyDescent="0.2">
      <c r="S24696"/>
    </row>
    <row r="24697" spans="19:19" x14ac:dyDescent="0.2">
      <c r="S24697"/>
    </row>
    <row r="24698" spans="19:19" x14ac:dyDescent="0.2">
      <c r="S24698"/>
    </row>
    <row r="24699" spans="19:19" x14ac:dyDescent="0.2">
      <c r="S24699"/>
    </row>
    <row r="24700" spans="19:19" x14ac:dyDescent="0.2">
      <c r="S24700"/>
    </row>
    <row r="24701" spans="19:19" x14ac:dyDescent="0.2">
      <c r="S24701"/>
    </row>
    <row r="24702" spans="19:19" x14ac:dyDescent="0.2">
      <c r="S24702"/>
    </row>
    <row r="24703" spans="19:19" x14ac:dyDescent="0.2">
      <c r="S24703"/>
    </row>
    <row r="24704" spans="19:19" x14ac:dyDescent="0.2">
      <c r="S24704"/>
    </row>
    <row r="24705" spans="19:19" x14ac:dyDescent="0.2">
      <c r="S24705"/>
    </row>
    <row r="24706" spans="19:19" x14ac:dyDescent="0.2">
      <c r="S24706"/>
    </row>
    <row r="24707" spans="19:19" x14ac:dyDescent="0.2">
      <c r="S24707"/>
    </row>
    <row r="24708" spans="19:19" x14ac:dyDescent="0.2">
      <c r="S24708"/>
    </row>
    <row r="24709" spans="19:19" x14ac:dyDescent="0.2">
      <c r="S24709"/>
    </row>
    <row r="24710" spans="19:19" x14ac:dyDescent="0.2">
      <c r="S24710"/>
    </row>
    <row r="24711" spans="19:19" x14ac:dyDescent="0.2">
      <c r="S24711"/>
    </row>
    <row r="24712" spans="19:19" x14ac:dyDescent="0.2">
      <c r="S24712"/>
    </row>
    <row r="24713" spans="19:19" x14ac:dyDescent="0.2">
      <c r="S24713"/>
    </row>
    <row r="24714" spans="19:19" x14ac:dyDescent="0.2">
      <c r="S24714"/>
    </row>
    <row r="24715" spans="19:19" x14ac:dyDescent="0.2">
      <c r="S24715"/>
    </row>
    <row r="24716" spans="19:19" x14ac:dyDescent="0.2">
      <c r="S24716"/>
    </row>
    <row r="24717" spans="19:19" x14ac:dyDescent="0.2">
      <c r="S24717"/>
    </row>
    <row r="24718" spans="19:19" x14ac:dyDescent="0.2">
      <c r="S24718"/>
    </row>
    <row r="24719" spans="19:19" x14ac:dyDescent="0.2">
      <c r="S24719"/>
    </row>
    <row r="24720" spans="19:19" x14ac:dyDescent="0.2">
      <c r="S24720"/>
    </row>
    <row r="24721" spans="19:19" x14ac:dyDescent="0.2">
      <c r="S24721"/>
    </row>
    <row r="24722" spans="19:19" x14ac:dyDescent="0.2">
      <c r="S24722"/>
    </row>
    <row r="24723" spans="19:19" x14ac:dyDescent="0.2">
      <c r="S24723"/>
    </row>
    <row r="24724" spans="19:19" x14ac:dyDescent="0.2">
      <c r="S24724"/>
    </row>
    <row r="24725" spans="19:19" x14ac:dyDescent="0.2">
      <c r="S24725"/>
    </row>
    <row r="24726" spans="19:19" x14ac:dyDescent="0.2">
      <c r="S24726"/>
    </row>
    <row r="24727" spans="19:19" x14ac:dyDescent="0.2">
      <c r="S24727"/>
    </row>
    <row r="24728" spans="19:19" x14ac:dyDescent="0.2">
      <c r="S24728"/>
    </row>
    <row r="24729" spans="19:19" x14ac:dyDescent="0.2">
      <c r="S24729"/>
    </row>
    <row r="24730" spans="19:19" x14ac:dyDescent="0.2">
      <c r="S24730"/>
    </row>
    <row r="24731" spans="19:19" x14ac:dyDescent="0.2">
      <c r="S24731"/>
    </row>
    <row r="24732" spans="19:19" x14ac:dyDescent="0.2">
      <c r="S24732"/>
    </row>
    <row r="24733" spans="19:19" x14ac:dyDescent="0.2">
      <c r="S24733"/>
    </row>
    <row r="24734" spans="19:19" x14ac:dyDescent="0.2">
      <c r="S24734"/>
    </row>
    <row r="24735" spans="19:19" x14ac:dyDescent="0.2">
      <c r="S24735"/>
    </row>
    <row r="24736" spans="19:19" x14ac:dyDescent="0.2">
      <c r="S24736"/>
    </row>
    <row r="24737" spans="19:19" x14ac:dyDescent="0.2">
      <c r="S24737"/>
    </row>
    <row r="24738" spans="19:19" x14ac:dyDescent="0.2">
      <c r="S24738"/>
    </row>
    <row r="24739" spans="19:19" x14ac:dyDescent="0.2">
      <c r="S24739"/>
    </row>
    <row r="24740" spans="19:19" x14ac:dyDescent="0.2">
      <c r="S24740"/>
    </row>
    <row r="24741" spans="19:19" x14ac:dyDescent="0.2">
      <c r="S24741"/>
    </row>
    <row r="24742" spans="19:19" x14ac:dyDescent="0.2">
      <c r="S24742"/>
    </row>
    <row r="24743" spans="19:19" x14ac:dyDescent="0.2">
      <c r="S24743"/>
    </row>
    <row r="24744" spans="19:19" x14ac:dyDescent="0.2">
      <c r="S24744"/>
    </row>
    <row r="24745" spans="19:19" x14ac:dyDescent="0.2">
      <c r="S24745"/>
    </row>
    <row r="24746" spans="19:19" x14ac:dyDescent="0.2">
      <c r="S24746"/>
    </row>
    <row r="24747" spans="19:19" x14ac:dyDescent="0.2">
      <c r="S24747"/>
    </row>
    <row r="24748" spans="19:19" x14ac:dyDescent="0.2">
      <c r="S24748"/>
    </row>
    <row r="24749" spans="19:19" x14ac:dyDescent="0.2">
      <c r="S24749"/>
    </row>
    <row r="24750" spans="19:19" x14ac:dyDescent="0.2">
      <c r="S24750"/>
    </row>
    <row r="24751" spans="19:19" x14ac:dyDescent="0.2">
      <c r="S24751"/>
    </row>
    <row r="24752" spans="19:19" x14ac:dyDescent="0.2">
      <c r="S24752"/>
    </row>
    <row r="24753" spans="19:19" x14ac:dyDescent="0.2">
      <c r="S24753"/>
    </row>
    <row r="24754" spans="19:19" x14ac:dyDescent="0.2">
      <c r="S24754"/>
    </row>
    <row r="24755" spans="19:19" x14ac:dyDescent="0.2">
      <c r="S24755"/>
    </row>
    <row r="24756" spans="19:19" x14ac:dyDescent="0.2">
      <c r="S24756"/>
    </row>
    <row r="24757" spans="19:19" x14ac:dyDescent="0.2">
      <c r="S24757"/>
    </row>
    <row r="24758" spans="19:19" x14ac:dyDescent="0.2">
      <c r="S24758"/>
    </row>
    <row r="24759" spans="19:19" x14ac:dyDescent="0.2">
      <c r="S24759"/>
    </row>
    <row r="24760" spans="19:19" x14ac:dyDescent="0.2">
      <c r="S24760"/>
    </row>
    <row r="24761" spans="19:19" x14ac:dyDescent="0.2">
      <c r="S24761"/>
    </row>
    <row r="24762" spans="19:19" x14ac:dyDescent="0.2">
      <c r="S24762"/>
    </row>
    <row r="24763" spans="19:19" x14ac:dyDescent="0.2">
      <c r="S24763"/>
    </row>
    <row r="24764" spans="19:19" x14ac:dyDescent="0.2">
      <c r="S24764"/>
    </row>
    <row r="24765" spans="19:19" x14ac:dyDescent="0.2">
      <c r="S24765"/>
    </row>
    <row r="24766" spans="19:19" x14ac:dyDescent="0.2">
      <c r="S24766"/>
    </row>
    <row r="24767" spans="19:19" x14ac:dyDescent="0.2">
      <c r="S24767"/>
    </row>
    <row r="24768" spans="19:19" x14ac:dyDescent="0.2">
      <c r="S24768"/>
    </row>
    <row r="24769" spans="19:19" x14ac:dyDescent="0.2">
      <c r="S24769"/>
    </row>
    <row r="24770" spans="19:19" x14ac:dyDescent="0.2">
      <c r="S24770"/>
    </row>
    <row r="24771" spans="19:19" x14ac:dyDescent="0.2">
      <c r="S24771"/>
    </row>
    <row r="24772" spans="19:19" x14ac:dyDescent="0.2">
      <c r="S24772"/>
    </row>
    <row r="24773" spans="19:19" x14ac:dyDescent="0.2">
      <c r="S24773"/>
    </row>
    <row r="24774" spans="19:19" x14ac:dyDescent="0.2">
      <c r="S24774"/>
    </row>
    <row r="24775" spans="19:19" x14ac:dyDescent="0.2">
      <c r="S24775"/>
    </row>
    <row r="24776" spans="19:19" x14ac:dyDescent="0.2">
      <c r="S24776"/>
    </row>
    <row r="24777" spans="19:19" x14ac:dyDescent="0.2">
      <c r="S24777"/>
    </row>
    <row r="24778" spans="19:19" x14ac:dyDescent="0.2">
      <c r="S24778"/>
    </row>
    <row r="24779" spans="19:19" x14ac:dyDescent="0.2">
      <c r="S24779"/>
    </row>
    <row r="24780" spans="19:19" x14ac:dyDescent="0.2">
      <c r="S24780"/>
    </row>
    <row r="24781" spans="19:19" x14ac:dyDescent="0.2">
      <c r="S24781"/>
    </row>
    <row r="24782" spans="19:19" x14ac:dyDescent="0.2">
      <c r="S24782"/>
    </row>
    <row r="24783" spans="19:19" x14ac:dyDescent="0.2">
      <c r="S24783"/>
    </row>
    <row r="24784" spans="19:19" x14ac:dyDescent="0.2">
      <c r="S24784"/>
    </row>
    <row r="24785" spans="19:19" x14ac:dyDescent="0.2">
      <c r="S24785"/>
    </row>
    <row r="24786" spans="19:19" x14ac:dyDescent="0.2">
      <c r="S24786"/>
    </row>
    <row r="24787" spans="19:19" x14ac:dyDescent="0.2">
      <c r="S24787"/>
    </row>
    <row r="24788" spans="19:19" x14ac:dyDescent="0.2">
      <c r="S24788"/>
    </row>
    <row r="24789" spans="19:19" x14ac:dyDescent="0.2">
      <c r="S24789"/>
    </row>
    <row r="24790" spans="19:19" x14ac:dyDescent="0.2">
      <c r="S24790"/>
    </row>
    <row r="24791" spans="19:19" x14ac:dyDescent="0.2">
      <c r="S24791"/>
    </row>
    <row r="24792" spans="19:19" x14ac:dyDescent="0.2">
      <c r="S24792"/>
    </row>
    <row r="24793" spans="19:19" x14ac:dyDescent="0.2">
      <c r="S24793"/>
    </row>
    <row r="24794" spans="19:19" x14ac:dyDescent="0.2">
      <c r="S24794"/>
    </row>
    <row r="24795" spans="19:19" x14ac:dyDescent="0.2">
      <c r="S24795"/>
    </row>
    <row r="24796" spans="19:19" x14ac:dyDescent="0.2">
      <c r="S24796"/>
    </row>
    <row r="24797" spans="19:19" x14ac:dyDescent="0.2">
      <c r="S24797"/>
    </row>
    <row r="24798" spans="19:19" x14ac:dyDescent="0.2">
      <c r="S24798"/>
    </row>
    <row r="24799" spans="19:19" x14ac:dyDescent="0.2">
      <c r="S24799"/>
    </row>
    <row r="24800" spans="19:19" x14ac:dyDescent="0.2">
      <c r="S24800"/>
    </row>
    <row r="24801" spans="19:19" x14ac:dyDescent="0.2">
      <c r="S24801"/>
    </row>
    <row r="24802" spans="19:19" x14ac:dyDescent="0.2">
      <c r="S24802"/>
    </row>
    <row r="24803" spans="19:19" x14ac:dyDescent="0.2">
      <c r="S24803"/>
    </row>
    <row r="24804" spans="19:19" x14ac:dyDescent="0.2">
      <c r="S24804"/>
    </row>
    <row r="24805" spans="19:19" x14ac:dyDescent="0.2">
      <c r="S24805"/>
    </row>
    <row r="24806" spans="19:19" x14ac:dyDescent="0.2">
      <c r="S24806"/>
    </row>
    <row r="24807" spans="19:19" x14ac:dyDescent="0.2">
      <c r="S24807"/>
    </row>
    <row r="24808" spans="19:19" x14ac:dyDescent="0.2">
      <c r="S24808"/>
    </row>
    <row r="24809" spans="19:19" x14ac:dyDescent="0.2">
      <c r="S24809"/>
    </row>
    <row r="24810" spans="19:19" x14ac:dyDescent="0.2">
      <c r="S24810"/>
    </row>
    <row r="24811" spans="19:19" x14ac:dyDescent="0.2">
      <c r="S24811"/>
    </row>
    <row r="24812" spans="19:19" x14ac:dyDescent="0.2">
      <c r="S24812"/>
    </row>
    <row r="24813" spans="19:19" x14ac:dyDescent="0.2">
      <c r="S24813"/>
    </row>
    <row r="24814" spans="19:19" x14ac:dyDescent="0.2">
      <c r="S24814"/>
    </row>
    <row r="24815" spans="19:19" x14ac:dyDescent="0.2">
      <c r="S24815"/>
    </row>
    <row r="24816" spans="19:19" x14ac:dyDescent="0.2">
      <c r="S24816"/>
    </row>
    <row r="24817" spans="19:19" x14ac:dyDescent="0.2">
      <c r="S24817"/>
    </row>
    <row r="24818" spans="19:19" x14ac:dyDescent="0.2">
      <c r="S24818"/>
    </row>
    <row r="24819" spans="19:19" x14ac:dyDescent="0.2">
      <c r="S24819"/>
    </row>
    <row r="24820" spans="19:19" x14ac:dyDescent="0.2">
      <c r="S24820"/>
    </row>
    <row r="24821" spans="19:19" x14ac:dyDescent="0.2">
      <c r="S24821"/>
    </row>
    <row r="24822" spans="19:19" x14ac:dyDescent="0.2">
      <c r="S24822"/>
    </row>
    <row r="24823" spans="19:19" x14ac:dyDescent="0.2">
      <c r="S24823"/>
    </row>
    <row r="24824" spans="19:19" x14ac:dyDescent="0.2">
      <c r="S24824"/>
    </row>
    <row r="24825" spans="19:19" x14ac:dyDescent="0.2">
      <c r="S24825"/>
    </row>
    <row r="24826" spans="19:19" x14ac:dyDescent="0.2">
      <c r="S24826"/>
    </row>
    <row r="24827" spans="19:19" x14ac:dyDescent="0.2">
      <c r="S24827"/>
    </row>
    <row r="24828" spans="19:19" x14ac:dyDescent="0.2">
      <c r="S24828"/>
    </row>
    <row r="24829" spans="19:19" x14ac:dyDescent="0.2">
      <c r="S24829"/>
    </row>
    <row r="24830" spans="19:19" x14ac:dyDescent="0.2">
      <c r="S24830"/>
    </row>
    <row r="24831" spans="19:19" x14ac:dyDescent="0.2">
      <c r="S24831"/>
    </row>
    <row r="24832" spans="19:19" x14ac:dyDescent="0.2">
      <c r="S24832"/>
    </row>
    <row r="24833" spans="19:19" x14ac:dyDescent="0.2">
      <c r="S24833"/>
    </row>
    <row r="24834" spans="19:19" x14ac:dyDescent="0.2">
      <c r="S24834"/>
    </row>
    <row r="24835" spans="19:19" x14ac:dyDescent="0.2">
      <c r="S24835"/>
    </row>
    <row r="24836" spans="19:19" x14ac:dyDescent="0.2">
      <c r="S24836"/>
    </row>
    <row r="24837" spans="19:19" x14ac:dyDescent="0.2">
      <c r="S24837"/>
    </row>
    <row r="24838" spans="19:19" x14ac:dyDescent="0.2">
      <c r="S24838"/>
    </row>
    <row r="24839" spans="19:19" x14ac:dyDescent="0.2">
      <c r="S24839"/>
    </row>
    <row r="24840" spans="19:19" x14ac:dyDescent="0.2">
      <c r="S24840"/>
    </row>
    <row r="24841" spans="19:19" x14ac:dyDescent="0.2">
      <c r="S24841"/>
    </row>
    <row r="24842" spans="19:19" x14ac:dyDescent="0.2">
      <c r="S24842"/>
    </row>
    <row r="24843" spans="19:19" x14ac:dyDescent="0.2">
      <c r="S24843"/>
    </row>
    <row r="24844" spans="19:19" x14ac:dyDescent="0.2">
      <c r="S24844"/>
    </row>
    <row r="24845" spans="19:19" x14ac:dyDescent="0.2">
      <c r="S24845"/>
    </row>
    <row r="24846" spans="19:19" x14ac:dyDescent="0.2">
      <c r="S24846"/>
    </row>
    <row r="24847" spans="19:19" x14ac:dyDescent="0.2">
      <c r="S24847"/>
    </row>
    <row r="24848" spans="19:19" x14ac:dyDescent="0.2">
      <c r="S24848"/>
    </row>
    <row r="24849" spans="19:19" x14ac:dyDescent="0.2">
      <c r="S24849"/>
    </row>
    <row r="24850" spans="19:19" x14ac:dyDescent="0.2">
      <c r="S24850"/>
    </row>
    <row r="24851" spans="19:19" x14ac:dyDescent="0.2">
      <c r="S24851"/>
    </row>
    <row r="24852" spans="19:19" x14ac:dyDescent="0.2">
      <c r="S24852"/>
    </row>
    <row r="24853" spans="19:19" x14ac:dyDescent="0.2">
      <c r="S24853"/>
    </row>
    <row r="24854" spans="19:19" x14ac:dyDescent="0.2">
      <c r="S24854"/>
    </row>
    <row r="24855" spans="19:19" x14ac:dyDescent="0.2">
      <c r="S24855"/>
    </row>
    <row r="24856" spans="19:19" x14ac:dyDescent="0.2">
      <c r="S24856"/>
    </row>
    <row r="24857" spans="19:19" x14ac:dyDescent="0.2">
      <c r="S24857"/>
    </row>
    <row r="24858" spans="19:19" x14ac:dyDescent="0.2">
      <c r="S24858"/>
    </row>
    <row r="24859" spans="19:19" x14ac:dyDescent="0.2">
      <c r="S24859"/>
    </row>
    <row r="24860" spans="19:19" x14ac:dyDescent="0.2">
      <c r="S24860"/>
    </row>
    <row r="24861" spans="19:19" x14ac:dyDescent="0.2">
      <c r="S24861"/>
    </row>
    <row r="24862" spans="19:19" x14ac:dyDescent="0.2">
      <c r="S24862"/>
    </row>
    <row r="24863" spans="19:19" x14ac:dyDescent="0.2">
      <c r="S24863"/>
    </row>
    <row r="24864" spans="19:19" x14ac:dyDescent="0.2">
      <c r="S24864"/>
    </row>
    <row r="24865" spans="19:19" x14ac:dyDescent="0.2">
      <c r="S24865"/>
    </row>
    <row r="24866" spans="19:19" x14ac:dyDescent="0.2">
      <c r="S24866"/>
    </row>
    <row r="24867" spans="19:19" x14ac:dyDescent="0.2">
      <c r="S24867"/>
    </row>
    <row r="24868" spans="19:19" x14ac:dyDescent="0.2">
      <c r="S24868"/>
    </row>
    <row r="24869" spans="19:19" x14ac:dyDescent="0.2">
      <c r="S24869"/>
    </row>
    <row r="24870" spans="19:19" x14ac:dyDescent="0.2">
      <c r="S24870"/>
    </row>
    <row r="24871" spans="19:19" x14ac:dyDescent="0.2">
      <c r="S24871"/>
    </row>
    <row r="24872" spans="19:19" x14ac:dyDescent="0.2">
      <c r="S24872"/>
    </row>
    <row r="24873" spans="19:19" x14ac:dyDescent="0.2">
      <c r="S24873"/>
    </row>
    <row r="24874" spans="19:19" x14ac:dyDescent="0.2">
      <c r="S24874"/>
    </row>
    <row r="24875" spans="19:19" x14ac:dyDescent="0.2">
      <c r="S24875"/>
    </row>
    <row r="24876" spans="19:19" x14ac:dyDescent="0.2">
      <c r="S24876"/>
    </row>
    <row r="24877" spans="19:19" x14ac:dyDescent="0.2">
      <c r="S24877"/>
    </row>
    <row r="24878" spans="19:19" x14ac:dyDescent="0.2">
      <c r="S24878"/>
    </row>
    <row r="24879" spans="19:19" x14ac:dyDescent="0.2">
      <c r="S24879"/>
    </row>
    <row r="24880" spans="19:19" x14ac:dyDescent="0.2">
      <c r="S24880"/>
    </row>
    <row r="24881" spans="19:19" x14ac:dyDescent="0.2">
      <c r="S24881"/>
    </row>
    <row r="24882" spans="19:19" x14ac:dyDescent="0.2">
      <c r="S24882"/>
    </row>
    <row r="24883" spans="19:19" x14ac:dyDescent="0.2">
      <c r="S24883"/>
    </row>
    <row r="24884" spans="19:19" x14ac:dyDescent="0.2">
      <c r="S24884"/>
    </row>
    <row r="24885" spans="19:19" x14ac:dyDescent="0.2">
      <c r="S24885"/>
    </row>
    <row r="24886" spans="19:19" x14ac:dyDescent="0.2">
      <c r="S24886"/>
    </row>
    <row r="24887" spans="19:19" x14ac:dyDescent="0.2">
      <c r="S24887"/>
    </row>
    <row r="24888" spans="19:19" x14ac:dyDescent="0.2">
      <c r="S24888"/>
    </row>
    <row r="24889" spans="19:19" x14ac:dyDescent="0.2">
      <c r="S24889"/>
    </row>
    <row r="24890" spans="19:19" x14ac:dyDescent="0.2">
      <c r="S24890"/>
    </row>
    <row r="24891" spans="19:19" x14ac:dyDescent="0.2">
      <c r="S24891"/>
    </row>
    <row r="24892" spans="19:19" x14ac:dyDescent="0.2">
      <c r="S24892"/>
    </row>
    <row r="24893" spans="19:19" x14ac:dyDescent="0.2">
      <c r="S24893"/>
    </row>
    <row r="24894" spans="19:19" x14ac:dyDescent="0.2">
      <c r="S24894"/>
    </row>
    <row r="24895" spans="19:19" x14ac:dyDescent="0.2">
      <c r="S24895"/>
    </row>
    <row r="24896" spans="19:19" x14ac:dyDescent="0.2">
      <c r="S24896"/>
    </row>
    <row r="24897" spans="19:19" x14ac:dyDescent="0.2">
      <c r="S24897"/>
    </row>
    <row r="24898" spans="19:19" x14ac:dyDescent="0.2">
      <c r="S24898"/>
    </row>
    <row r="24899" spans="19:19" x14ac:dyDescent="0.2">
      <c r="S24899"/>
    </row>
    <row r="24900" spans="19:19" x14ac:dyDescent="0.2">
      <c r="S24900"/>
    </row>
    <row r="24901" spans="19:19" x14ac:dyDescent="0.2">
      <c r="S24901"/>
    </row>
    <row r="24902" spans="19:19" x14ac:dyDescent="0.2">
      <c r="S24902"/>
    </row>
    <row r="24903" spans="19:19" x14ac:dyDescent="0.2">
      <c r="S24903"/>
    </row>
    <row r="24904" spans="19:19" x14ac:dyDescent="0.2">
      <c r="S24904"/>
    </row>
    <row r="24905" spans="19:19" x14ac:dyDescent="0.2">
      <c r="S24905"/>
    </row>
    <row r="24906" spans="19:19" x14ac:dyDescent="0.2">
      <c r="S24906"/>
    </row>
    <row r="24907" spans="19:19" x14ac:dyDescent="0.2">
      <c r="S24907"/>
    </row>
    <row r="24908" spans="19:19" x14ac:dyDescent="0.2">
      <c r="S24908"/>
    </row>
    <row r="24909" spans="19:19" x14ac:dyDescent="0.2">
      <c r="S24909"/>
    </row>
    <row r="24910" spans="19:19" x14ac:dyDescent="0.2">
      <c r="S24910"/>
    </row>
    <row r="24911" spans="19:19" x14ac:dyDescent="0.2">
      <c r="S24911"/>
    </row>
    <row r="24912" spans="19:19" x14ac:dyDescent="0.2">
      <c r="S24912"/>
    </row>
    <row r="24913" spans="19:19" x14ac:dyDescent="0.2">
      <c r="S24913"/>
    </row>
    <row r="24914" spans="19:19" x14ac:dyDescent="0.2">
      <c r="S24914"/>
    </row>
    <row r="24915" spans="19:19" x14ac:dyDescent="0.2">
      <c r="S24915"/>
    </row>
    <row r="24916" spans="19:19" x14ac:dyDescent="0.2">
      <c r="S24916"/>
    </row>
    <row r="24917" spans="19:19" x14ac:dyDescent="0.2">
      <c r="S24917"/>
    </row>
    <row r="24918" spans="19:19" x14ac:dyDescent="0.2">
      <c r="S24918"/>
    </row>
    <row r="24919" spans="19:19" x14ac:dyDescent="0.2">
      <c r="S24919"/>
    </row>
    <row r="24920" spans="19:19" x14ac:dyDescent="0.2">
      <c r="S24920"/>
    </row>
    <row r="24921" spans="19:19" x14ac:dyDescent="0.2">
      <c r="S24921"/>
    </row>
    <row r="24922" spans="19:19" x14ac:dyDescent="0.2">
      <c r="S24922"/>
    </row>
    <row r="24923" spans="19:19" x14ac:dyDescent="0.2">
      <c r="S24923"/>
    </row>
    <row r="24924" spans="19:19" x14ac:dyDescent="0.2">
      <c r="S24924"/>
    </row>
    <row r="24925" spans="19:19" x14ac:dyDescent="0.2">
      <c r="S24925"/>
    </row>
    <row r="24926" spans="19:19" x14ac:dyDescent="0.2">
      <c r="S24926"/>
    </row>
    <row r="24927" spans="19:19" x14ac:dyDescent="0.2">
      <c r="S24927"/>
    </row>
    <row r="24928" spans="19:19" x14ac:dyDescent="0.2">
      <c r="S24928"/>
    </row>
    <row r="24929" spans="19:19" x14ac:dyDescent="0.2">
      <c r="S24929"/>
    </row>
    <row r="24930" spans="19:19" x14ac:dyDescent="0.2">
      <c r="S24930"/>
    </row>
    <row r="24931" spans="19:19" x14ac:dyDescent="0.2">
      <c r="S24931"/>
    </row>
    <row r="24932" spans="19:19" x14ac:dyDescent="0.2">
      <c r="S24932"/>
    </row>
    <row r="24933" spans="19:19" x14ac:dyDescent="0.2">
      <c r="S24933"/>
    </row>
    <row r="24934" spans="19:19" x14ac:dyDescent="0.2">
      <c r="S24934"/>
    </row>
    <row r="24935" spans="19:19" x14ac:dyDescent="0.2">
      <c r="S24935"/>
    </row>
    <row r="24936" spans="19:19" x14ac:dyDescent="0.2">
      <c r="S24936"/>
    </row>
    <row r="24937" spans="19:19" x14ac:dyDescent="0.2">
      <c r="S24937"/>
    </row>
    <row r="24938" spans="19:19" x14ac:dyDescent="0.2">
      <c r="S24938"/>
    </row>
    <row r="24939" spans="19:19" x14ac:dyDescent="0.2">
      <c r="S24939"/>
    </row>
    <row r="24940" spans="19:19" x14ac:dyDescent="0.2">
      <c r="S24940"/>
    </row>
    <row r="24941" spans="19:19" x14ac:dyDescent="0.2">
      <c r="S24941"/>
    </row>
    <row r="24942" spans="19:19" x14ac:dyDescent="0.2">
      <c r="S24942"/>
    </row>
    <row r="24943" spans="19:19" x14ac:dyDescent="0.2">
      <c r="S24943"/>
    </row>
    <row r="24944" spans="19:19" x14ac:dyDescent="0.2">
      <c r="S24944"/>
    </row>
    <row r="24945" spans="19:19" x14ac:dyDescent="0.2">
      <c r="S24945"/>
    </row>
    <row r="24946" spans="19:19" x14ac:dyDescent="0.2">
      <c r="S24946"/>
    </row>
    <row r="24947" spans="19:19" x14ac:dyDescent="0.2">
      <c r="S24947"/>
    </row>
    <row r="24948" spans="19:19" x14ac:dyDescent="0.2">
      <c r="S24948"/>
    </row>
    <row r="24949" spans="19:19" x14ac:dyDescent="0.2">
      <c r="S24949"/>
    </row>
    <row r="24950" spans="19:19" x14ac:dyDescent="0.2">
      <c r="S24950"/>
    </row>
    <row r="24951" spans="19:19" x14ac:dyDescent="0.2">
      <c r="S24951"/>
    </row>
    <row r="24952" spans="19:19" x14ac:dyDescent="0.2">
      <c r="S24952"/>
    </row>
    <row r="24953" spans="19:19" x14ac:dyDescent="0.2">
      <c r="S24953"/>
    </row>
    <row r="24954" spans="19:19" x14ac:dyDescent="0.2">
      <c r="S24954"/>
    </row>
    <row r="24955" spans="19:19" x14ac:dyDescent="0.2">
      <c r="S24955"/>
    </row>
    <row r="24956" spans="19:19" x14ac:dyDescent="0.2">
      <c r="S24956"/>
    </row>
    <row r="24957" spans="19:19" x14ac:dyDescent="0.2">
      <c r="S24957"/>
    </row>
    <row r="24958" spans="19:19" x14ac:dyDescent="0.2">
      <c r="S24958"/>
    </row>
    <row r="24959" spans="19:19" x14ac:dyDescent="0.2">
      <c r="S24959"/>
    </row>
    <row r="24960" spans="19:19" x14ac:dyDescent="0.2">
      <c r="S24960"/>
    </row>
    <row r="24961" spans="19:19" x14ac:dyDescent="0.2">
      <c r="S24961"/>
    </row>
    <row r="24962" spans="19:19" x14ac:dyDescent="0.2">
      <c r="S24962"/>
    </row>
    <row r="24963" spans="19:19" x14ac:dyDescent="0.2">
      <c r="S24963"/>
    </row>
    <row r="24964" spans="19:19" x14ac:dyDescent="0.2">
      <c r="S24964"/>
    </row>
    <row r="24965" spans="19:19" x14ac:dyDescent="0.2">
      <c r="S24965"/>
    </row>
    <row r="24966" spans="19:19" x14ac:dyDescent="0.2">
      <c r="S24966"/>
    </row>
    <row r="24967" spans="19:19" x14ac:dyDescent="0.2">
      <c r="S24967"/>
    </row>
    <row r="24968" spans="19:19" x14ac:dyDescent="0.2">
      <c r="S24968"/>
    </row>
    <row r="24969" spans="19:19" x14ac:dyDescent="0.2">
      <c r="S24969"/>
    </row>
    <row r="24970" spans="19:19" x14ac:dyDescent="0.2">
      <c r="S24970"/>
    </row>
    <row r="24971" spans="19:19" x14ac:dyDescent="0.2">
      <c r="S24971"/>
    </row>
    <row r="24972" spans="19:19" x14ac:dyDescent="0.2">
      <c r="S24972"/>
    </row>
    <row r="24973" spans="19:19" x14ac:dyDescent="0.2">
      <c r="S24973"/>
    </row>
    <row r="24974" spans="19:19" x14ac:dyDescent="0.2">
      <c r="S24974"/>
    </row>
    <row r="24975" spans="19:19" x14ac:dyDescent="0.2">
      <c r="S24975"/>
    </row>
    <row r="24976" spans="19:19" x14ac:dyDescent="0.2">
      <c r="S24976"/>
    </row>
    <row r="24977" spans="19:19" x14ac:dyDescent="0.2">
      <c r="S24977"/>
    </row>
    <row r="24978" spans="19:19" x14ac:dyDescent="0.2">
      <c r="S24978"/>
    </row>
    <row r="24979" spans="19:19" x14ac:dyDescent="0.2">
      <c r="S24979"/>
    </row>
    <row r="24980" spans="19:19" x14ac:dyDescent="0.2">
      <c r="S24980"/>
    </row>
    <row r="24981" spans="19:19" x14ac:dyDescent="0.2">
      <c r="S24981"/>
    </row>
    <row r="24982" spans="19:19" x14ac:dyDescent="0.2">
      <c r="S24982"/>
    </row>
    <row r="24983" spans="19:19" x14ac:dyDescent="0.2">
      <c r="S24983"/>
    </row>
    <row r="24984" spans="19:19" x14ac:dyDescent="0.2">
      <c r="S24984"/>
    </row>
    <row r="24985" spans="19:19" x14ac:dyDescent="0.2">
      <c r="S24985"/>
    </row>
    <row r="24986" spans="19:19" x14ac:dyDescent="0.2">
      <c r="S24986"/>
    </row>
    <row r="24987" spans="19:19" x14ac:dyDescent="0.2">
      <c r="S24987"/>
    </row>
    <row r="24988" spans="19:19" x14ac:dyDescent="0.2">
      <c r="S24988"/>
    </row>
    <row r="24989" spans="19:19" x14ac:dyDescent="0.2">
      <c r="S24989"/>
    </row>
    <row r="24990" spans="19:19" x14ac:dyDescent="0.2">
      <c r="S24990"/>
    </row>
    <row r="24991" spans="19:19" x14ac:dyDescent="0.2">
      <c r="S24991"/>
    </row>
    <row r="24992" spans="19:19" x14ac:dyDescent="0.2">
      <c r="S24992"/>
    </row>
    <row r="24993" spans="19:19" x14ac:dyDescent="0.2">
      <c r="S24993"/>
    </row>
    <row r="24994" spans="19:19" x14ac:dyDescent="0.2">
      <c r="S24994"/>
    </row>
    <row r="24995" spans="19:19" x14ac:dyDescent="0.2">
      <c r="S24995"/>
    </row>
    <row r="24996" spans="19:19" x14ac:dyDescent="0.2">
      <c r="S24996"/>
    </row>
    <row r="24997" spans="19:19" x14ac:dyDescent="0.2">
      <c r="S24997"/>
    </row>
    <row r="24998" spans="19:19" x14ac:dyDescent="0.2">
      <c r="S24998"/>
    </row>
    <row r="24999" spans="19:19" x14ac:dyDescent="0.2">
      <c r="S24999"/>
    </row>
    <row r="25000" spans="19:19" x14ac:dyDescent="0.2">
      <c r="S25000"/>
    </row>
    <row r="25001" spans="19:19" x14ac:dyDescent="0.2">
      <c r="S25001"/>
    </row>
    <row r="25002" spans="19:19" x14ac:dyDescent="0.2">
      <c r="S25002"/>
    </row>
    <row r="25003" spans="19:19" x14ac:dyDescent="0.2">
      <c r="S25003"/>
    </row>
    <row r="25004" spans="19:19" x14ac:dyDescent="0.2">
      <c r="S25004"/>
    </row>
    <row r="25005" spans="19:19" x14ac:dyDescent="0.2">
      <c r="S25005"/>
    </row>
    <row r="25006" spans="19:19" x14ac:dyDescent="0.2">
      <c r="S25006"/>
    </row>
    <row r="25007" spans="19:19" x14ac:dyDescent="0.2">
      <c r="S25007"/>
    </row>
    <row r="25008" spans="19:19" x14ac:dyDescent="0.2">
      <c r="S25008"/>
    </row>
    <row r="25009" spans="19:19" x14ac:dyDescent="0.2">
      <c r="S25009"/>
    </row>
    <row r="25010" spans="19:19" x14ac:dyDescent="0.2">
      <c r="S25010"/>
    </row>
    <row r="25011" spans="19:19" x14ac:dyDescent="0.2">
      <c r="S25011"/>
    </row>
    <row r="25012" spans="19:19" x14ac:dyDescent="0.2">
      <c r="S25012"/>
    </row>
    <row r="25013" spans="19:19" x14ac:dyDescent="0.2">
      <c r="S25013"/>
    </row>
    <row r="25014" spans="19:19" x14ac:dyDescent="0.2">
      <c r="S25014"/>
    </row>
    <row r="25015" spans="19:19" x14ac:dyDescent="0.2">
      <c r="S25015"/>
    </row>
    <row r="25016" spans="19:19" x14ac:dyDescent="0.2">
      <c r="S25016"/>
    </row>
    <row r="25017" spans="19:19" x14ac:dyDescent="0.2">
      <c r="S25017"/>
    </row>
    <row r="25018" spans="19:19" x14ac:dyDescent="0.2">
      <c r="S25018"/>
    </row>
    <row r="25019" spans="19:19" x14ac:dyDescent="0.2">
      <c r="S25019"/>
    </row>
    <row r="25020" spans="19:19" x14ac:dyDescent="0.2">
      <c r="S25020"/>
    </row>
    <row r="25021" spans="19:19" x14ac:dyDescent="0.2">
      <c r="S25021"/>
    </row>
    <row r="25022" spans="19:19" x14ac:dyDescent="0.2">
      <c r="S25022"/>
    </row>
    <row r="25023" spans="19:19" x14ac:dyDescent="0.2">
      <c r="S25023"/>
    </row>
    <row r="25024" spans="19:19" x14ac:dyDescent="0.2">
      <c r="S25024"/>
    </row>
    <row r="25025" spans="19:19" x14ac:dyDescent="0.2">
      <c r="S25025"/>
    </row>
    <row r="25026" spans="19:19" x14ac:dyDescent="0.2">
      <c r="S25026"/>
    </row>
    <row r="25027" spans="19:19" x14ac:dyDescent="0.2">
      <c r="S25027"/>
    </row>
    <row r="25028" spans="19:19" x14ac:dyDescent="0.2">
      <c r="S25028"/>
    </row>
    <row r="25029" spans="19:19" x14ac:dyDescent="0.2">
      <c r="S25029"/>
    </row>
    <row r="25030" spans="19:19" x14ac:dyDescent="0.2">
      <c r="S25030"/>
    </row>
    <row r="25031" spans="19:19" x14ac:dyDescent="0.2">
      <c r="S25031"/>
    </row>
    <row r="25032" spans="19:19" x14ac:dyDescent="0.2">
      <c r="S25032"/>
    </row>
    <row r="25033" spans="19:19" x14ac:dyDescent="0.2">
      <c r="S25033"/>
    </row>
    <row r="25034" spans="19:19" x14ac:dyDescent="0.2">
      <c r="S25034"/>
    </row>
    <row r="25035" spans="19:19" x14ac:dyDescent="0.2">
      <c r="S25035"/>
    </row>
    <row r="25036" spans="19:19" x14ac:dyDescent="0.2">
      <c r="S25036"/>
    </row>
    <row r="25037" spans="19:19" x14ac:dyDescent="0.2">
      <c r="S25037"/>
    </row>
    <row r="25038" spans="19:19" x14ac:dyDescent="0.2">
      <c r="S25038"/>
    </row>
    <row r="25039" spans="19:19" x14ac:dyDescent="0.2">
      <c r="S25039"/>
    </row>
    <row r="25040" spans="19:19" x14ac:dyDescent="0.2">
      <c r="S25040"/>
    </row>
    <row r="25041" spans="19:19" x14ac:dyDescent="0.2">
      <c r="S25041"/>
    </row>
    <row r="25042" spans="19:19" x14ac:dyDescent="0.2">
      <c r="S25042"/>
    </row>
    <row r="25043" spans="19:19" x14ac:dyDescent="0.2">
      <c r="S25043"/>
    </row>
    <row r="25044" spans="19:19" x14ac:dyDescent="0.2">
      <c r="S25044"/>
    </row>
    <row r="25045" spans="19:19" x14ac:dyDescent="0.2">
      <c r="S25045"/>
    </row>
    <row r="25046" spans="19:19" x14ac:dyDescent="0.2">
      <c r="S25046"/>
    </row>
    <row r="25047" spans="19:19" x14ac:dyDescent="0.2">
      <c r="S25047"/>
    </row>
    <row r="25048" spans="19:19" x14ac:dyDescent="0.2">
      <c r="S25048"/>
    </row>
    <row r="25049" spans="19:19" x14ac:dyDescent="0.2">
      <c r="S25049"/>
    </row>
    <row r="25050" spans="19:19" x14ac:dyDescent="0.2">
      <c r="S25050"/>
    </row>
    <row r="25051" spans="19:19" x14ac:dyDescent="0.2">
      <c r="S25051"/>
    </row>
    <row r="25052" spans="19:19" x14ac:dyDescent="0.2">
      <c r="S25052"/>
    </row>
    <row r="25053" spans="19:19" x14ac:dyDescent="0.2">
      <c r="S25053"/>
    </row>
    <row r="25054" spans="19:19" x14ac:dyDescent="0.2">
      <c r="S25054"/>
    </row>
    <row r="25055" spans="19:19" x14ac:dyDescent="0.2">
      <c r="S25055"/>
    </row>
    <row r="25056" spans="19:19" x14ac:dyDescent="0.2">
      <c r="S25056"/>
    </row>
    <row r="25057" spans="19:19" x14ac:dyDescent="0.2">
      <c r="S25057"/>
    </row>
    <row r="25058" spans="19:19" x14ac:dyDescent="0.2">
      <c r="S25058"/>
    </row>
    <row r="25059" spans="19:19" x14ac:dyDescent="0.2">
      <c r="S25059"/>
    </row>
    <row r="25060" spans="19:19" x14ac:dyDescent="0.2">
      <c r="S25060"/>
    </row>
    <row r="25061" spans="19:19" x14ac:dyDescent="0.2">
      <c r="S25061"/>
    </row>
    <row r="25062" spans="19:19" x14ac:dyDescent="0.2">
      <c r="S25062"/>
    </row>
    <row r="25063" spans="19:19" x14ac:dyDescent="0.2">
      <c r="S25063"/>
    </row>
    <row r="25064" spans="19:19" x14ac:dyDescent="0.2">
      <c r="S25064"/>
    </row>
    <row r="25065" spans="19:19" x14ac:dyDescent="0.2">
      <c r="S25065"/>
    </row>
    <row r="25066" spans="19:19" x14ac:dyDescent="0.2">
      <c r="S25066"/>
    </row>
    <row r="25067" spans="19:19" x14ac:dyDescent="0.2">
      <c r="S25067"/>
    </row>
    <row r="25068" spans="19:19" x14ac:dyDescent="0.2">
      <c r="S25068"/>
    </row>
    <row r="25069" spans="19:19" x14ac:dyDescent="0.2">
      <c r="S25069"/>
    </row>
    <row r="25070" spans="19:19" x14ac:dyDescent="0.2">
      <c r="S25070"/>
    </row>
    <row r="25071" spans="19:19" x14ac:dyDescent="0.2">
      <c r="S25071"/>
    </row>
    <row r="25072" spans="19:19" x14ac:dyDescent="0.2">
      <c r="S25072"/>
    </row>
    <row r="25073" spans="19:19" x14ac:dyDescent="0.2">
      <c r="S25073"/>
    </row>
    <row r="25074" spans="19:19" x14ac:dyDescent="0.2">
      <c r="S25074"/>
    </row>
    <row r="25075" spans="19:19" x14ac:dyDescent="0.2">
      <c r="S25075"/>
    </row>
    <row r="25076" spans="19:19" x14ac:dyDescent="0.2">
      <c r="S25076"/>
    </row>
    <row r="25077" spans="19:19" x14ac:dyDescent="0.2">
      <c r="S25077"/>
    </row>
    <row r="25078" spans="19:19" x14ac:dyDescent="0.2">
      <c r="S25078"/>
    </row>
    <row r="25079" spans="19:19" x14ac:dyDescent="0.2">
      <c r="S25079"/>
    </row>
    <row r="25080" spans="19:19" x14ac:dyDescent="0.2">
      <c r="S25080"/>
    </row>
    <row r="25081" spans="19:19" x14ac:dyDescent="0.2">
      <c r="S25081"/>
    </row>
    <row r="25082" spans="19:19" x14ac:dyDescent="0.2">
      <c r="S25082"/>
    </row>
    <row r="25083" spans="19:19" x14ac:dyDescent="0.2">
      <c r="S25083"/>
    </row>
    <row r="25084" spans="19:19" x14ac:dyDescent="0.2">
      <c r="S25084"/>
    </row>
    <row r="25085" spans="19:19" x14ac:dyDescent="0.2">
      <c r="S25085"/>
    </row>
    <row r="25086" spans="19:19" x14ac:dyDescent="0.2">
      <c r="S25086"/>
    </row>
    <row r="25087" spans="19:19" x14ac:dyDescent="0.2">
      <c r="S25087"/>
    </row>
    <row r="25088" spans="19:19" x14ac:dyDescent="0.2">
      <c r="S25088"/>
    </row>
    <row r="25089" spans="19:19" x14ac:dyDescent="0.2">
      <c r="S25089"/>
    </row>
    <row r="25090" spans="19:19" x14ac:dyDescent="0.2">
      <c r="S25090"/>
    </row>
    <row r="25091" spans="19:19" x14ac:dyDescent="0.2">
      <c r="S25091"/>
    </row>
    <row r="25092" spans="19:19" x14ac:dyDescent="0.2">
      <c r="S25092"/>
    </row>
    <row r="25093" spans="19:19" x14ac:dyDescent="0.2">
      <c r="S25093"/>
    </row>
    <row r="25094" spans="19:19" x14ac:dyDescent="0.2">
      <c r="S25094"/>
    </row>
    <row r="25095" spans="19:19" x14ac:dyDescent="0.2">
      <c r="S25095"/>
    </row>
    <row r="25096" spans="19:19" x14ac:dyDescent="0.2">
      <c r="S25096"/>
    </row>
    <row r="25097" spans="19:19" x14ac:dyDescent="0.2">
      <c r="S25097"/>
    </row>
    <row r="25098" spans="19:19" x14ac:dyDescent="0.2">
      <c r="S25098"/>
    </row>
    <row r="25099" spans="19:19" x14ac:dyDescent="0.2">
      <c r="S25099"/>
    </row>
    <row r="25100" spans="19:19" x14ac:dyDescent="0.2">
      <c r="S25100"/>
    </row>
    <row r="25101" spans="19:19" x14ac:dyDescent="0.2">
      <c r="S25101"/>
    </row>
    <row r="25102" spans="19:19" x14ac:dyDescent="0.2">
      <c r="S25102"/>
    </row>
    <row r="25103" spans="19:19" x14ac:dyDescent="0.2">
      <c r="S25103"/>
    </row>
    <row r="25104" spans="19:19" x14ac:dyDescent="0.2">
      <c r="S25104"/>
    </row>
    <row r="25105" spans="19:19" x14ac:dyDescent="0.2">
      <c r="S25105"/>
    </row>
    <row r="25106" spans="19:19" x14ac:dyDescent="0.2">
      <c r="S25106"/>
    </row>
    <row r="25107" spans="19:19" x14ac:dyDescent="0.2">
      <c r="S25107"/>
    </row>
    <row r="25108" spans="19:19" x14ac:dyDescent="0.2">
      <c r="S25108"/>
    </row>
    <row r="25109" spans="19:19" x14ac:dyDescent="0.2">
      <c r="S25109"/>
    </row>
    <row r="25110" spans="19:19" x14ac:dyDescent="0.2">
      <c r="S25110"/>
    </row>
    <row r="25111" spans="19:19" x14ac:dyDescent="0.2">
      <c r="S25111"/>
    </row>
    <row r="25112" spans="19:19" x14ac:dyDescent="0.2">
      <c r="S25112"/>
    </row>
    <row r="25113" spans="19:19" x14ac:dyDescent="0.2">
      <c r="S25113"/>
    </row>
    <row r="25114" spans="19:19" x14ac:dyDescent="0.2">
      <c r="S25114"/>
    </row>
    <row r="25115" spans="19:19" x14ac:dyDescent="0.2">
      <c r="S25115"/>
    </row>
    <row r="25116" spans="19:19" x14ac:dyDescent="0.2">
      <c r="S25116"/>
    </row>
    <row r="25117" spans="19:19" x14ac:dyDescent="0.2">
      <c r="S25117"/>
    </row>
    <row r="25118" spans="19:19" x14ac:dyDescent="0.2">
      <c r="S25118"/>
    </row>
    <row r="25119" spans="19:19" x14ac:dyDescent="0.2">
      <c r="S25119"/>
    </row>
    <row r="25120" spans="19:19" x14ac:dyDescent="0.2">
      <c r="S25120"/>
    </row>
    <row r="25121" spans="19:19" x14ac:dyDescent="0.2">
      <c r="S25121"/>
    </row>
    <row r="25122" spans="19:19" x14ac:dyDescent="0.2">
      <c r="S25122"/>
    </row>
    <row r="25123" spans="19:19" x14ac:dyDescent="0.2">
      <c r="S25123"/>
    </row>
    <row r="25124" spans="19:19" x14ac:dyDescent="0.2">
      <c r="S25124"/>
    </row>
    <row r="25125" spans="19:19" x14ac:dyDescent="0.2">
      <c r="S25125"/>
    </row>
    <row r="25126" spans="19:19" x14ac:dyDescent="0.2">
      <c r="S25126"/>
    </row>
    <row r="25127" spans="19:19" x14ac:dyDescent="0.2">
      <c r="S25127"/>
    </row>
    <row r="25128" spans="19:19" x14ac:dyDescent="0.2">
      <c r="S25128"/>
    </row>
    <row r="25129" spans="19:19" x14ac:dyDescent="0.2">
      <c r="S25129"/>
    </row>
    <row r="25130" spans="19:19" x14ac:dyDescent="0.2">
      <c r="S25130"/>
    </row>
    <row r="25131" spans="19:19" x14ac:dyDescent="0.2">
      <c r="S25131"/>
    </row>
    <row r="25132" spans="19:19" x14ac:dyDescent="0.2">
      <c r="S25132"/>
    </row>
    <row r="25133" spans="19:19" x14ac:dyDescent="0.2">
      <c r="S25133"/>
    </row>
    <row r="25134" spans="19:19" x14ac:dyDescent="0.2">
      <c r="S25134"/>
    </row>
    <row r="25135" spans="19:19" x14ac:dyDescent="0.2">
      <c r="S25135"/>
    </row>
    <row r="25136" spans="19:19" x14ac:dyDescent="0.2">
      <c r="S25136"/>
    </row>
    <row r="25137" spans="19:19" x14ac:dyDescent="0.2">
      <c r="S25137"/>
    </row>
    <row r="25138" spans="19:19" x14ac:dyDescent="0.2">
      <c r="S25138"/>
    </row>
    <row r="25139" spans="19:19" x14ac:dyDescent="0.2">
      <c r="S25139"/>
    </row>
    <row r="25140" spans="19:19" x14ac:dyDescent="0.2">
      <c r="S25140"/>
    </row>
    <row r="25141" spans="19:19" x14ac:dyDescent="0.2">
      <c r="S25141"/>
    </row>
    <row r="25142" spans="19:19" x14ac:dyDescent="0.2">
      <c r="S25142"/>
    </row>
    <row r="25143" spans="19:19" x14ac:dyDescent="0.2">
      <c r="S25143"/>
    </row>
    <row r="25144" spans="19:19" x14ac:dyDescent="0.2">
      <c r="S25144"/>
    </row>
    <row r="25145" spans="19:19" x14ac:dyDescent="0.2">
      <c r="S25145"/>
    </row>
    <row r="25146" spans="19:19" x14ac:dyDescent="0.2">
      <c r="S25146"/>
    </row>
    <row r="25147" spans="19:19" x14ac:dyDescent="0.2">
      <c r="S25147"/>
    </row>
    <row r="25148" spans="19:19" x14ac:dyDescent="0.2">
      <c r="S25148"/>
    </row>
    <row r="25149" spans="19:19" x14ac:dyDescent="0.2">
      <c r="S25149"/>
    </row>
    <row r="25150" spans="19:19" x14ac:dyDescent="0.2">
      <c r="S25150"/>
    </row>
    <row r="25151" spans="19:19" x14ac:dyDescent="0.2">
      <c r="S25151"/>
    </row>
    <row r="25152" spans="19:19" x14ac:dyDescent="0.2">
      <c r="S25152"/>
    </row>
    <row r="25153" spans="19:19" x14ac:dyDescent="0.2">
      <c r="S25153"/>
    </row>
    <row r="25154" spans="19:19" x14ac:dyDescent="0.2">
      <c r="S25154"/>
    </row>
    <row r="25155" spans="19:19" x14ac:dyDescent="0.2">
      <c r="S25155"/>
    </row>
    <row r="25156" spans="19:19" x14ac:dyDescent="0.2">
      <c r="S25156"/>
    </row>
    <row r="25157" spans="19:19" x14ac:dyDescent="0.2">
      <c r="S25157"/>
    </row>
    <row r="25158" spans="19:19" x14ac:dyDescent="0.2">
      <c r="S25158"/>
    </row>
    <row r="25159" spans="19:19" x14ac:dyDescent="0.2">
      <c r="S25159"/>
    </row>
    <row r="25160" spans="19:19" x14ac:dyDescent="0.2">
      <c r="S25160"/>
    </row>
    <row r="25161" spans="19:19" x14ac:dyDescent="0.2">
      <c r="S25161"/>
    </row>
    <row r="25162" spans="19:19" x14ac:dyDescent="0.2">
      <c r="S25162"/>
    </row>
    <row r="25163" spans="19:19" x14ac:dyDescent="0.2">
      <c r="S25163"/>
    </row>
    <row r="25164" spans="19:19" x14ac:dyDescent="0.2">
      <c r="S25164"/>
    </row>
    <row r="25165" spans="19:19" x14ac:dyDescent="0.2">
      <c r="S25165"/>
    </row>
    <row r="25166" spans="19:19" x14ac:dyDescent="0.2">
      <c r="S25166"/>
    </row>
    <row r="25167" spans="19:19" x14ac:dyDescent="0.2">
      <c r="S25167"/>
    </row>
    <row r="25168" spans="19:19" x14ac:dyDescent="0.2">
      <c r="S25168"/>
    </row>
    <row r="25169" spans="19:19" x14ac:dyDescent="0.2">
      <c r="S25169"/>
    </row>
    <row r="25170" spans="19:19" x14ac:dyDescent="0.2">
      <c r="S25170"/>
    </row>
    <row r="25171" spans="19:19" x14ac:dyDescent="0.2">
      <c r="S25171"/>
    </row>
    <row r="25172" spans="19:19" x14ac:dyDescent="0.2">
      <c r="S25172"/>
    </row>
    <row r="25173" spans="19:19" x14ac:dyDescent="0.2">
      <c r="S25173"/>
    </row>
    <row r="25174" spans="19:19" x14ac:dyDescent="0.2">
      <c r="S25174"/>
    </row>
    <row r="25175" spans="19:19" x14ac:dyDescent="0.2">
      <c r="S25175"/>
    </row>
    <row r="25176" spans="19:19" x14ac:dyDescent="0.2">
      <c r="S25176"/>
    </row>
    <row r="25177" spans="19:19" x14ac:dyDescent="0.2">
      <c r="S25177"/>
    </row>
    <row r="25178" spans="19:19" x14ac:dyDescent="0.2">
      <c r="S25178"/>
    </row>
    <row r="25179" spans="19:19" x14ac:dyDescent="0.2">
      <c r="S25179"/>
    </row>
    <row r="25180" spans="19:19" x14ac:dyDescent="0.2">
      <c r="S25180"/>
    </row>
    <row r="25181" spans="19:19" x14ac:dyDescent="0.2">
      <c r="S25181"/>
    </row>
    <row r="25182" spans="19:19" x14ac:dyDescent="0.2">
      <c r="S25182"/>
    </row>
    <row r="25183" spans="19:19" x14ac:dyDescent="0.2">
      <c r="S25183"/>
    </row>
    <row r="25184" spans="19:19" x14ac:dyDescent="0.2">
      <c r="S25184"/>
    </row>
    <row r="25185" spans="19:19" x14ac:dyDescent="0.2">
      <c r="S25185"/>
    </row>
    <row r="25186" spans="19:19" x14ac:dyDescent="0.2">
      <c r="S25186"/>
    </row>
    <row r="25187" spans="19:19" x14ac:dyDescent="0.2">
      <c r="S25187"/>
    </row>
    <row r="25188" spans="19:19" x14ac:dyDescent="0.2">
      <c r="S25188"/>
    </row>
    <row r="25189" spans="19:19" x14ac:dyDescent="0.2">
      <c r="S25189"/>
    </row>
    <row r="25190" spans="19:19" x14ac:dyDescent="0.2">
      <c r="S25190"/>
    </row>
    <row r="25191" spans="19:19" x14ac:dyDescent="0.2">
      <c r="S25191"/>
    </row>
    <row r="25192" spans="19:19" x14ac:dyDescent="0.2">
      <c r="S25192"/>
    </row>
    <row r="25193" spans="19:19" x14ac:dyDescent="0.2">
      <c r="S25193"/>
    </row>
    <row r="25194" spans="19:19" x14ac:dyDescent="0.2">
      <c r="S25194"/>
    </row>
    <row r="25195" spans="19:19" x14ac:dyDescent="0.2">
      <c r="S25195"/>
    </row>
    <row r="25196" spans="19:19" x14ac:dyDescent="0.2">
      <c r="S25196"/>
    </row>
    <row r="25197" spans="19:19" x14ac:dyDescent="0.2">
      <c r="S25197"/>
    </row>
    <row r="25198" spans="19:19" x14ac:dyDescent="0.2">
      <c r="S25198"/>
    </row>
    <row r="25199" spans="19:19" x14ac:dyDescent="0.2">
      <c r="S25199"/>
    </row>
    <row r="25200" spans="19:19" x14ac:dyDescent="0.2">
      <c r="S25200"/>
    </row>
    <row r="25201" spans="19:19" x14ac:dyDescent="0.2">
      <c r="S25201"/>
    </row>
    <row r="25202" spans="19:19" x14ac:dyDescent="0.2">
      <c r="S25202"/>
    </row>
    <row r="25203" spans="19:19" x14ac:dyDescent="0.2">
      <c r="S25203"/>
    </row>
    <row r="25204" spans="19:19" x14ac:dyDescent="0.2">
      <c r="S25204"/>
    </row>
    <row r="25205" spans="19:19" x14ac:dyDescent="0.2">
      <c r="S25205"/>
    </row>
    <row r="25206" spans="19:19" x14ac:dyDescent="0.2">
      <c r="S25206"/>
    </row>
    <row r="25207" spans="19:19" x14ac:dyDescent="0.2">
      <c r="S25207"/>
    </row>
    <row r="25208" spans="19:19" x14ac:dyDescent="0.2">
      <c r="S25208"/>
    </row>
    <row r="25209" spans="19:19" x14ac:dyDescent="0.2">
      <c r="S25209"/>
    </row>
    <row r="25210" spans="19:19" x14ac:dyDescent="0.2">
      <c r="S25210"/>
    </row>
    <row r="25211" spans="19:19" x14ac:dyDescent="0.2">
      <c r="S25211"/>
    </row>
    <row r="25212" spans="19:19" x14ac:dyDescent="0.2">
      <c r="S25212"/>
    </row>
    <row r="25213" spans="19:19" x14ac:dyDescent="0.2">
      <c r="S25213"/>
    </row>
    <row r="25214" spans="19:19" x14ac:dyDescent="0.2">
      <c r="S25214"/>
    </row>
    <row r="25215" spans="19:19" x14ac:dyDescent="0.2">
      <c r="S25215"/>
    </row>
    <row r="25216" spans="19:19" x14ac:dyDescent="0.2">
      <c r="S25216"/>
    </row>
    <row r="25217" spans="19:19" x14ac:dyDescent="0.2">
      <c r="S25217"/>
    </row>
    <row r="25218" spans="19:19" x14ac:dyDescent="0.2">
      <c r="S25218"/>
    </row>
    <row r="25219" spans="19:19" x14ac:dyDescent="0.2">
      <c r="S25219"/>
    </row>
    <row r="25220" spans="19:19" x14ac:dyDescent="0.2">
      <c r="S25220"/>
    </row>
    <row r="25221" spans="19:19" x14ac:dyDescent="0.2">
      <c r="S25221"/>
    </row>
    <row r="25222" spans="19:19" x14ac:dyDescent="0.2">
      <c r="S25222"/>
    </row>
    <row r="25223" spans="19:19" x14ac:dyDescent="0.2">
      <c r="S25223"/>
    </row>
    <row r="25224" spans="19:19" x14ac:dyDescent="0.2">
      <c r="S25224"/>
    </row>
    <row r="25225" spans="19:19" x14ac:dyDescent="0.2">
      <c r="S25225"/>
    </row>
    <row r="25226" spans="19:19" x14ac:dyDescent="0.2">
      <c r="S25226"/>
    </row>
    <row r="25227" spans="19:19" x14ac:dyDescent="0.2">
      <c r="S25227"/>
    </row>
    <row r="25228" spans="19:19" x14ac:dyDescent="0.2">
      <c r="S25228"/>
    </row>
    <row r="25229" spans="19:19" x14ac:dyDescent="0.2">
      <c r="S25229"/>
    </row>
    <row r="25230" spans="19:19" x14ac:dyDescent="0.2">
      <c r="S25230"/>
    </row>
    <row r="25231" spans="19:19" x14ac:dyDescent="0.2">
      <c r="S25231"/>
    </row>
    <row r="25232" spans="19:19" x14ac:dyDescent="0.2">
      <c r="S25232"/>
    </row>
    <row r="25233" spans="19:19" x14ac:dyDescent="0.2">
      <c r="S25233"/>
    </row>
    <row r="25234" spans="19:19" x14ac:dyDescent="0.2">
      <c r="S25234"/>
    </row>
    <row r="25235" spans="19:19" x14ac:dyDescent="0.2">
      <c r="S25235"/>
    </row>
    <row r="25236" spans="19:19" x14ac:dyDescent="0.2">
      <c r="S25236"/>
    </row>
    <row r="25237" spans="19:19" x14ac:dyDescent="0.2">
      <c r="S25237"/>
    </row>
    <row r="25238" spans="19:19" x14ac:dyDescent="0.2">
      <c r="S25238"/>
    </row>
    <row r="25239" spans="19:19" x14ac:dyDescent="0.2">
      <c r="S25239"/>
    </row>
    <row r="25240" spans="19:19" x14ac:dyDescent="0.2">
      <c r="S25240"/>
    </row>
    <row r="25241" spans="19:19" x14ac:dyDescent="0.2">
      <c r="S25241"/>
    </row>
    <row r="25242" spans="19:19" x14ac:dyDescent="0.2">
      <c r="S25242"/>
    </row>
    <row r="25243" spans="19:19" x14ac:dyDescent="0.2">
      <c r="S25243"/>
    </row>
    <row r="25244" spans="19:19" x14ac:dyDescent="0.2">
      <c r="S25244"/>
    </row>
    <row r="25245" spans="19:19" x14ac:dyDescent="0.2">
      <c r="S25245"/>
    </row>
    <row r="25246" spans="19:19" x14ac:dyDescent="0.2">
      <c r="S25246"/>
    </row>
    <row r="25247" spans="19:19" x14ac:dyDescent="0.2">
      <c r="S25247"/>
    </row>
    <row r="25248" spans="19:19" x14ac:dyDescent="0.2">
      <c r="S25248"/>
    </row>
    <row r="25249" spans="19:19" x14ac:dyDescent="0.2">
      <c r="S25249"/>
    </row>
    <row r="25250" spans="19:19" x14ac:dyDescent="0.2">
      <c r="S25250"/>
    </row>
    <row r="25251" spans="19:19" x14ac:dyDescent="0.2">
      <c r="S25251"/>
    </row>
    <row r="25252" spans="19:19" x14ac:dyDescent="0.2">
      <c r="S25252"/>
    </row>
    <row r="25253" spans="19:19" x14ac:dyDescent="0.2">
      <c r="S25253"/>
    </row>
    <row r="25254" spans="19:19" x14ac:dyDescent="0.2">
      <c r="S25254"/>
    </row>
    <row r="25255" spans="19:19" x14ac:dyDescent="0.2">
      <c r="S25255"/>
    </row>
    <row r="25256" spans="19:19" x14ac:dyDescent="0.2">
      <c r="S25256"/>
    </row>
    <row r="25257" spans="19:19" x14ac:dyDescent="0.2">
      <c r="S25257"/>
    </row>
    <row r="25258" spans="19:19" x14ac:dyDescent="0.2">
      <c r="S25258"/>
    </row>
    <row r="25259" spans="19:19" x14ac:dyDescent="0.2">
      <c r="S25259"/>
    </row>
    <row r="25260" spans="19:19" x14ac:dyDescent="0.2">
      <c r="S25260"/>
    </row>
    <row r="25261" spans="19:19" x14ac:dyDescent="0.2">
      <c r="S25261"/>
    </row>
    <row r="25262" spans="19:19" x14ac:dyDescent="0.2">
      <c r="S25262"/>
    </row>
    <row r="25263" spans="19:19" x14ac:dyDescent="0.2">
      <c r="S25263"/>
    </row>
    <row r="25264" spans="19:19" x14ac:dyDescent="0.2">
      <c r="S25264"/>
    </row>
    <row r="25265" spans="19:19" x14ac:dyDescent="0.2">
      <c r="S25265"/>
    </row>
    <row r="25266" spans="19:19" x14ac:dyDescent="0.2">
      <c r="S25266"/>
    </row>
    <row r="25267" spans="19:19" x14ac:dyDescent="0.2">
      <c r="S25267"/>
    </row>
    <row r="25268" spans="19:19" x14ac:dyDescent="0.2">
      <c r="S25268"/>
    </row>
    <row r="25269" spans="19:19" x14ac:dyDescent="0.2">
      <c r="S25269"/>
    </row>
    <row r="25270" spans="19:19" x14ac:dyDescent="0.2">
      <c r="S25270"/>
    </row>
    <row r="25271" spans="19:19" x14ac:dyDescent="0.2">
      <c r="S25271"/>
    </row>
    <row r="25272" spans="19:19" x14ac:dyDescent="0.2">
      <c r="S25272"/>
    </row>
    <row r="25273" spans="19:19" x14ac:dyDescent="0.2">
      <c r="S25273"/>
    </row>
    <row r="25274" spans="19:19" x14ac:dyDescent="0.2">
      <c r="S25274"/>
    </row>
    <row r="25275" spans="19:19" x14ac:dyDescent="0.2">
      <c r="S25275"/>
    </row>
    <row r="25276" spans="19:19" x14ac:dyDescent="0.2">
      <c r="S25276"/>
    </row>
    <row r="25277" spans="19:19" x14ac:dyDescent="0.2">
      <c r="S25277"/>
    </row>
    <row r="25278" spans="19:19" x14ac:dyDescent="0.2">
      <c r="S25278"/>
    </row>
    <row r="25279" spans="19:19" x14ac:dyDescent="0.2">
      <c r="S25279"/>
    </row>
    <row r="25280" spans="19:19" x14ac:dyDescent="0.2">
      <c r="S25280"/>
    </row>
    <row r="25281" spans="19:19" x14ac:dyDescent="0.2">
      <c r="S25281"/>
    </row>
    <row r="25282" spans="19:19" x14ac:dyDescent="0.2">
      <c r="S25282"/>
    </row>
    <row r="25283" spans="19:19" x14ac:dyDescent="0.2">
      <c r="S25283"/>
    </row>
    <row r="25284" spans="19:19" x14ac:dyDescent="0.2">
      <c r="S25284"/>
    </row>
    <row r="25285" spans="19:19" x14ac:dyDescent="0.2">
      <c r="S25285"/>
    </row>
    <row r="25286" spans="19:19" x14ac:dyDescent="0.2">
      <c r="S25286"/>
    </row>
    <row r="25287" spans="19:19" x14ac:dyDescent="0.2">
      <c r="S25287"/>
    </row>
    <row r="25288" spans="19:19" x14ac:dyDescent="0.2">
      <c r="S25288"/>
    </row>
    <row r="25289" spans="19:19" x14ac:dyDescent="0.2">
      <c r="S25289"/>
    </row>
    <row r="25290" spans="19:19" x14ac:dyDescent="0.2">
      <c r="S25290"/>
    </row>
    <row r="25291" spans="19:19" x14ac:dyDescent="0.2">
      <c r="S25291"/>
    </row>
    <row r="25292" spans="19:19" x14ac:dyDescent="0.2">
      <c r="S25292"/>
    </row>
    <row r="25293" spans="19:19" x14ac:dyDescent="0.2">
      <c r="S25293"/>
    </row>
    <row r="25294" spans="19:19" x14ac:dyDescent="0.2">
      <c r="S25294"/>
    </row>
    <row r="25295" spans="19:19" x14ac:dyDescent="0.2">
      <c r="S25295"/>
    </row>
    <row r="25296" spans="19:19" x14ac:dyDescent="0.2">
      <c r="S25296"/>
    </row>
    <row r="25297" spans="19:19" x14ac:dyDescent="0.2">
      <c r="S25297"/>
    </row>
    <row r="25298" spans="19:19" x14ac:dyDescent="0.2">
      <c r="S25298"/>
    </row>
    <row r="25299" spans="19:19" x14ac:dyDescent="0.2">
      <c r="S25299"/>
    </row>
    <row r="25300" spans="19:19" x14ac:dyDescent="0.2">
      <c r="S25300"/>
    </row>
    <row r="25301" spans="19:19" x14ac:dyDescent="0.2">
      <c r="S25301"/>
    </row>
    <row r="25302" spans="19:19" x14ac:dyDescent="0.2">
      <c r="S25302"/>
    </row>
    <row r="25303" spans="19:19" x14ac:dyDescent="0.2">
      <c r="S25303"/>
    </row>
    <row r="25304" spans="19:19" x14ac:dyDescent="0.2">
      <c r="S25304"/>
    </row>
    <row r="25305" spans="19:19" x14ac:dyDescent="0.2">
      <c r="S25305"/>
    </row>
    <row r="25306" spans="19:19" x14ac:dyDescent="0.2">
      <c r="S25306"/>
    </row>
    <row r="25307" spans="19:19" x14ac:dyDescent="0.2">
      <c r="S25307"/>
    </row>
    <row r="25308" spans="19:19" x14ac:dyDescent="0.2">
      <c r="S25308"/>
    </row>
    <row r="25309" spans="19:19" x14ac:dyDescent="0.2">
      <c r="S25309"/>
    </row>
    <row r="25310" spans="19:19" x14ac:dyDescent="0.2">
      <c r="S25310"/>
    </row>
    <row r="25311" spans="19:19" x14ac:dyDescent="0.2">
      <c r="S25311"/>
    </row>
    <row r="25312" spans="19:19" x14ac:dyDescent="0.2">
      <c r="S25312"/>
    </row>
    <row r="25313" spans="19:19" x14ac:dyDescent="0.2">
      <c r="S25313"/>
    </row>
    <row r="25314" spans="19:19" x14ac:dyDescent="0.2">
      <c r="S25314"/>
    </row>
    <row r="25315" spans="19:19" x14ac:dyDescent="0.2">
      <c r="S25315"/>
    </row>
    <row r="25316" spans="19:19" x14ac:dyDescent="0.2">
      <c r="S25316"/>
    </row>
    <row r="25317" spans="19:19" x14ac:dyDescent="0.2">
      <c r="S25317"/>
    </row>
    <row r="25318" spans="19:19" x14ac:dyDescent="0.2">
      <c r="S25318"/>
    </row>
    <row r="25319" spans="19:19" x14ac:dyDescent="0.2">
      <c r="S25319"/>
    </row>
    <row r="25320" spans="19:19" x14ac:dyDescent="0.2">
      <c r="S25320"/>
    </row>
    <row r="25321" spans="19:19" x14ac:dyDescent="0.2">
      <c r="S25321"/>
    </row>
    <row r="25322" spans="19:19" x14ac:dyDescent="0.2">
      <c r="S25322"/>
    </row>
    <row r="25323" spans="19:19" x14ac:dyDescent="0.2">
      <c r="S25323"/>
    </row>
    <row r="25324" spans="19:19" x14ac:dyDescent="0.2">
      <c r="S25324"/>
    </row>
    <row r="25325" spans="19:19" x14ac:dyDescent="0.2">
      <c r="S25325"/>
    </row>
    <row r="25326" spans="19:19" x14ac:dyDescent="0.2">
      <c r="S25326"/>
    </row>
    <row r="25327" spans="19:19" x14ac:dyDescent="0.2">
      <c r="S25327"/>
    </row>
    <row r="25328" spans="19:19" x14ac:dyDescent="0.2">
      <c r="S25328"/>
    </row>
    <row r="25329" spans="19:19" x14ac:dyDescent="0.2">
      <c r="S25329"/>
    </row>
    <row r="25330" spans="19:19" x14ac:dyDescent="0.2">
      <c r="S25330"/>
    </row>
    <row r="25331" spans="19:19" x14ac:dyDescent="0.2">
      <c r="S25331"/>
    </row>
    <row r="25332" spans="19:19" x14ac:dyDescent="0.2">
      <c r="S25332"/>
    </row>
    <row r="25333" spans="19:19" x14ac:dyDescent="0.2">
      <c r="S25333"/>
    </row>
    <row r="25334" spans="19:19" x14ac:dyDescent="0.2">
      <c r="S25334"/>
    </row>
    <row r="25335" spans="19:19" x14ac:dyDescent="0.2">
      <c r="S25335"/>
    </row>
    <row r="25336" spans="19:19" x14ac:dyDescent="0.2">
      <c r="S25336"/>
    </row>
    <row r="25337" spans="19:19" x14ac:dyDescent="0.2">
      <c r="S25337"/>
    </row>
    <row r="25338" spans="19:19" x14ac:dyDescent="0.2">
      <c r="S25338"/>
    </row>
    <row r="25339" spans="19:19" x14ac:dyDescent="0.2">
      <c r="S25339"/>
    </row>
    <row r="25340" spans="19:19" x14ac:dyDescent="0.2">
      <c r="S25340"/>
    </row>
    <row r="25341" spans="19:19" x14ac:dyDescent="0.2">
      <c r="S25341"/>
    </row>
    <row r="25342" spans="19:19" x14ac:dyDescent="0.2">
      <c r="S25342"/>
    </row>
    <row r="25343" spans="19:19" x14ac:dyDescent="0.2">
      <c r="S25343"/>
    </row>
    <row r="25344" spans="19:19" x14ac:dyDescent="0.2">
      <c r="S25344"/>
    </row>
    <row r="25345" spans="19:19" x14ac:dyDescent="0.2">
      <c r="S25345"/>
    </row>
    <row r="25346" spans="19:19" x14ac:dyDescent="0.2">
      <c r="S25346"/>
    </row>
    <row r="25347" spans="19:19" x14ac:dyDescent="0.2">
      <c r="S25347"/>
    </row>
    <row r="25348" spans="19:19" x14ac:dyDescent="0.2">
      <c r="S25348"/>
    </row>
    <row r="25349" spans="19:19" x14ac:dyDescent="0.2">
      <c r="S25349"/>
    </row>
    <row r="25350" spans="19:19" x14ac:dyDescent="0.2">
      <c r="S25350"/>
    </row>
    <row r="25351" spans="19:19" x14ac:dyDescent="0.2">
      <c r="S25351"/>
    </row>
    <row r="25352" spans="19:19" x14ac:dyDescent="0.2">
      <c r="S25352"/>
    </row>
    <row r="25353" spans="19:19" x14ac:dyDescent="0.2">
      <c r="S25353"/>
    </row>
    <row r="25354" spans="19:19" x14ac:dyDescent="0.2">
      <c r="S25354"/>
    </row>
    <row r="25355" spans="19:19" x14ac:dyDescent="0.2">
      <c r="S25355"/>
    </row>
    <row r="25356" spans="19:19" x14ac:dyDescent="0.2">
      <c r="S25356"/>
    </row>
    <row r="25357" spans="19:19" x14ac:dyDescent="0.2">
      <c r="S25357"/>
    </row>
    <row r="25358" spans="19:19" x14ac:dyDescent="0.2">
      <c r="S25358"/>
    </row>
    <row r="25359" spans="19:19" x14ac:dyDescent="0.2">
      <c r="S25359"/>
    </row>
    <row r="25360" spans="19:19" x14ac:dyDescent="0.2">
      <c r="S25360"/>
    </row>
    <row r="25361" spans="19:19" x14ac:dyDescent="0.2">
      <c r="S25361"/>
    </row>
    <row r="25362" spans="19:19" x14ac:dyDescent="0.2">
      <c r="S25362"/>
    </row>
    <row r="25363" spans="19:19" x14ac:dyDescent="0.2">
      <c r="S25363"/>
    </row>
    <row r="25364" spans="19:19" x14ac:dyDescent="0.2">
      <c r="S25364"/>
    </row>
    <row r="25365" spans="19:19" x14ac:dyDescent="0.2">
      <c r="S25365"/>
    </row>
    <row r="25366" spans="19:19" x14ac:dyDescent="0.2">
      <c r="S25366"/>
    </row>
    <row r="25367" spans="19:19" x14ac:dyDescent="0.2">
      <c r="S25367"/>
    </row>
    <row r="25368" spans="19:19" x14ac:dyDescent="0.2">
      <c r="S25368"/>
    </row>
    <row r="25369" spans="19:19" x14ac:dyDescent="0.2">
      <c r="S25369"/>
    </row>
    <row r="25370" spans="19:19" x14ac:dyDescent="0.2">
      <c r="S25370"/>
    </row>
    <row r="25371" spans="19:19" x14ac:dyDescent="0.2">
      <c r="S25371"/>
    </row>
    <row r="25372" spans="19:19" x14ac:dyDescent="0.2">
      <c r="S25372"/>
    </row>
    <row r="25373" spans="19:19" x14ac:dyDescent="0.2">
      <c r="S25373"/>
    </row>
    <row r="25374" spans="19:19" x14ac:dyDescent="0.2">
      <c r="S25374"/>
    </row>
    <row r="25375" spans="19:19" x14ac:dyDescent="0.2">
      <c r="S25375"/>
    </row>
    <row r="25376" spans="19:19" x14ac:dyDescent="0.2">
      <c r="S25376"/>
    </row>
    <row r="25377" spans="19:19" x14ac:dyDescent="0.2">
      <c r="S25377"/>
    </row>
    <row r="25378" spans="19:19" x14ac:dyDescent="0.2">
      <c r="S25378"/>
    </row>
    <row r="25379" spans="19:19" x14ac:dyDescent="0.2">
      <c r="S25379"/>
    </row>
    <row r="25380" spans="19:19" x14ac:dyDescent="0.2">
      <c r="S25380"/>
    </row>
    <row r="25381" spans="19:19" x14ac:dyDescent="0.2">
      <c r="S25381"/>
    </row>
    <row r="25382" spans="19:19" x14ac:dyDescent="0.2">
      <c r="S25382"/>
    </row>
    <row r="25383" spans="19:19" x14ac:dyDescent="0.2">
      <c r="S25383"/>
    </row>
    <row r="25384" spans="19:19" x14ac:dyDescent="0.2">
      <c r="S25384"/>
    </row>
    <row r="25385" spans="19:19" x14ac:dyDescent="0.2">
      <c r="S25385"/>
    </row>
    <row r="25386" spans="19:19" x14ac:dyDescent="0.2">
      <c r="S25386"/>
    </row>
    <row r="25387" spans="19:19" x14ac:dyDescent="0.2">
      <c r="S25387"/>
    </row>
    <row r="25388" spans="19:19" x14ac:dyDescent="0.2">
      <c r="S25388"/>
    </row>
    <row r="25389" spans="19:19" x14ac:dyDescent="0.2">
      <c r="S25389"/>
    </row>
    <row r="25390" spans="19:19" x14ac:dyDescent="0.2">
      <c r="S25390"/>
    </row>
    <row r="25391" spans="19:19" x14ac:dyDescent="0.2">
      <c r="S25391"/>
    </row>
    <row r="25392" spans="19:19" x14ac:dyDescent="0.2">
      <c r="S25392"/>
    </row>
    <row r="25393" spans="19:19" x14ac:dyDescent="0.2">
      <c r="S25393"/>
    </row>
    <row r="25394" spans="19:19" x14ac:dyDescent="0.2">
      <c r="S25394"/>
    </row>
    <row r="25395" spans="19:19" x14ac:dyDescent="0.2">
      <c r="S25395"/>
    </row>
    <row r="25396" spans="19:19" x14ac:dyDescent="0.2">
      <c r="S25396"/>
    </row>
    <row r="25397" spans="19:19" x14ac:dyDescent="0.2">
      <c r="S25397"/>
    </row>
    <row r="25398" spans="19:19" x14ac:dyDescent="0.2">
      <c r="S25398"/>
    </row>
    <row r="25399" spans="19:19" x14ac:dyDescent="0.2">
      <c r="S25399"/>
    </row>
    <row r="25400" spans="19:19" x14ac:dyDescent="0.2">
      <c r="S25400"/>
    </row>
    <row r="25401" spans="19:19" x14ac:dyDescent="0.2">
      <c r="S25401"/>
    </row>
    <row r="25402" spans="19:19" x14ac:dyDescent="0.2">
      <c r="S25402"/>
    </row>
    <row r="25403" spans="19:19" x14ac:dyDescent="0.2">
      <c r="S25403"/>
    </row>
    <row r="25404" spans="19:19" x14ac:dyDescent="0.2">
      <c r="S25404"/>
    </row>
    <row r="25405" spans="19:19" x14ac:dyDescent="0.2">
      <c r="S25405"/>
    </row>
    <row r="25406" spans="19:19" x14ac:dyDescent="0.2">
      <c r="S25406"/>
    </row>
    <row r="25407" spans="19:19" x14ac:dyDescent="0.2">
      <c r="S25407"/>
    </row>
    <row r="25408" spans="19:19" x14ac:dyDescent="0.2">
      <c r="S25408"/>
    </row>
    <row r="25409" spans="19:19" x14ac:dyDescent="0.2">
      <c r="S25409"/>
    </row>
    <row r="25410" spans="19:19" x14ac:dyDescent="0.2">
      <c r="S25410"/>
    </row>
    <row r="25411" spans="19:19" x14ac:dyDescent="0.2">
      <c r="S25411"/>
    </row>
    <row r="25412" spans="19:19" x14ac:dyDescent="0.2">
      <c r="S25412"/>
    </row>
    <row r="25413" spans="19:19" x14ac:dyDescent="0.2">
      <c r="S25413"/>
    </row>
    <row r="25414" spans="19:19" x14ac:dyDescent="0.2">
      <c r="S25414"/>
    </row>
    <row r="25415" spans="19:19" x14ac:dyDescent="0.2">
      <c r="S25415"/>
    </row>
    <row r="25416" spans="19:19" x14ac:dyDescent="0.2">
      <c r="S25416"/>
    </row>
    <row r="25417" spans="19:19" x14ac:dyDescent="0.2">
      <c r="S25417"/>
    </row>
    <row r="25418" spans="19:19" x14ac:dyDescent="0.2">
      <c r="S25418"/>
    </row>
    <row r="25419" spans="19:19" x14ac:dyDescent="0.2">
      <c r="S25419"/>
    </row>
    <row r="25420" spans="19:19" x14ac:dyDescent="0.2">
      <c r="S25420"/>
    </row>
    <row r="25421" spans="19:19" x14ac:dyDescent="0.2">
      <c r="S25421"/>
    </row>
    <row r="25422" spans="19:19" x14ac:dyDescent="0.2">
      <c r="S25422"/>
    </row>
    <row r="25423" spans="19:19" x14ac:dyDescent="0.2">
      <c r="S25423"/>
    </row>
    <row r="25424" spans="19:19" x14ac:dyDescent="0.2">
      <c r="S25424"/>
    </row>
    <row r="25425" spans="19:19" x14ac:dyDescent="0.2">
      <c r="S25425"/>
    </row>
    <row r="25426" spans="19:19" x14ac:dyDescent="0.2">
      <c r="S25426"/>
    </row>
    <row r="25427" spans="19:19" x14ac:dyDescent="0.2">
      <c r="S25427"/>
    </row>
    <row r="25428" spans="19:19" x14ac:dyDescent="0.2">
      <c r="S25428"/>
    </row>
    <row r="25429" spans="19:19" x14ac:dyDescent="0.2">
      <c r="S25429"/>
    </row>
    <row r="25430" spans="19:19" x14ac:dyDescent="0.2">
      <c r="S25430"/>
    </row>
    <row r="25431" spans="19:19" x14ac:dyDescent="0.2">
      <c r="S25431"/>
    </row>
    <row r="25432" spans="19:19" x14ac:dyDescent="0.2">
      <c r="S25432"/>
    </row>
    <row r="25433" spans="19:19" x14ac:dyDescent="0.2">
      <c r="S25433"/>
    </row>
    <row r="25434" spans="19:19" x14ac:dyDescent="0.2">
      <c r="S25434"/>
    </row>
    <row r="25435" spans="19:19" x14ac:dyDescent="0.2">
      <c r="S25435"/>
    </row>
    <row r="25436" spans="19:19" x14ac:dyDescent="0.2">
      <c r="S25436"/>
    </row>
    <row r="25437" spans="19:19" x14ac:dyDescent="0.2">
      <c r="S25437"/>
    </row>
    <row r="25438" spans="19:19" x14ac:dyDescent="0.2">
      <c r="S25438"/>
    </row>
    <row r="25439" spans="19:19" x14ac:dyDescent="0.2">
      <c r="S25439"/>
    </row>
    <row r="25440" spans="19:19" x14ac:dyDescent="0.2">
      <c r="S25440"/>
    </row>
    <row r="25441" spans="19:19" x14ac:dyDescent="0.2">
      <c r="S25441"/>
    </row>
    <row r="25442" spans="19:19" x14ac:dyDescent="0.2">
      <c r="S25442"/>
    </row>
    <row r="25443" spans="19:19" x14ac:dyDescent="0.2">
      <c r="S25443"/>
    </row>
    <row r="25444" spans="19:19" x14ac:dyDescent="0.2">
      <c r="S25444"/>
    </row>
    <row r="25445" spans="19:19" x14ac:dyDescent="0.2">
      <c r="S25445"/>
    </row>
    <row r="25446" spans="19:19" x14ac:dyDescent="0.2">
      <c r="S25446"/>
    </row>
    <row r="25447" spans="19:19" x14ac:dyDescent="0.2">
      <c r="S25447"/>
    </row>
    <row r="25448" spans="19:19" x14ac:dyDescent="0.2">
      <c r="S25448"/>
    </row>
    <row r="25449" spans="19:19" x14ac:dyDescent="0.2">
      <c r="S25449"/>
    </row>
    <row r="25450" spans="19:19" x14ac:dyDescent="0.2">
      <c r="S25450"/>
    </row>
    <row r="25451" spans="19:19" x14ac:dyDescent="0.2">
      <c r="S25451"/>
    </row>
    <row r="25452" spans="19:19" x14ac:dyDescent="0.2">
      <c r="S25452"/>
    </row>
    <row r="25453" spans="19:19" x14ac:dyDescent="0.2">
      <c r="S25453"/>
    </row>
    <row r="25454" spans="19:19" x14ac:dyDescent="0.2">
      <c r="S25454"/>
    </row>
    <row r="25455" spans="19:19" x14ac:dyDescent="0.2">
      <c r="S25455"/>
    </row>
    <row r="25456" spans="19:19" x14ac:dyDescent="0.2">
      <c r="S25456"/>
    </row>
    <row r="25457" spans="19:19" x14ac:dyDescent="0.2">
      <c r="S25457"/>
    </row>
    <row r="25458" spans="19:19" x14ac:dyDescent="0.2">
      <c r="S25458"/>
    </row>
    <row r="25459" spans="19:19" x14ac:dyDescent="0.2">
      <c r="S25459"/>
    </row>
    <row r="25460" spans="19:19" x14ac:dyDescent="0.2">
      <c r="S25460"/>
    </row>
    <row r="25461" spans="19:19" x14ac:dyDescent="0.2">
      <c r="S25461"/>
    </row>
    <row r="25462" spans="19:19" x14ac:dyDescent="0.2">
      <c r="S25462"/>
    </row>
    <row r="25463" spans="19:19" x14ac:dyDescent="0.2">
      <c r="S25463"/>
    </row>
    <row r="25464" spans="19:19" x14ac:dyDescent="0.2">
      <c r="S25464"/>
    </row>
    <row r="25465" spans="19:19" x14ac:dyDescent="0.2">
      <c r="S25465"/>
    </row>
    <row r="25466" spans="19:19" x14ac:dyDescent="0.2">
      <c r="S25466"/>
    </row>
    <row r="25467" spans="19:19" x14ac:dyDescent="0.2">
      <c r="S25467"/>
    </row>
    <row r="25468" spans="19:19" x14ac:dyDescent="0.2">
      <c r="S25468"/>
    </row>
    <row r="25469" spans="19:19" x14ac:dyDescent="0.2">
      <c r="S25469"/>
    </row>
    <row r="25470" spans="19:19" x14ac:dyDescent="0.2">
      <c r="S25470"/>
    </row>
    <row r="25471" spans="19:19" x14ac:dyDescent="0.2">
      <c r="S25471"/>
    </row>
    <row r="25472" spans="19:19" x14ac:dyDescent="0.2">
      <c r="S25472"/>
    </row>
    <row r="25473" spans="19:19" x14ac:dyDescent="0.2">
      <c r="S25473"/>
    </row>
    <row r="25474" spans="19:19" x14ac:dyDescent="0.2">
      <c r="S25474"/>
    </row>
    <row r="25475" spans="19:19" x14ac:dyDescent="0.2">
      <c r="S25475"/>
    </row>
    <row r="25476" spans="19:19" x14ac:dyDescent="0.2">
      <c r="S25476"/>
    </row>
    <row r="25477" spans="19:19" x14ac:dyDescent="0.2">
      <c r="S25477"/>
    </row>
    <row r="25478" spans="19:19" x14ac:dyDescent="0.2">
      <c r="S25478"/>
    </row>
    <row r="25479" spans="19:19" x14ac:dyDescent="0.2">
      <c r="S25479"/>
    </row>
    <row r="25480" spans="19:19" x14ac:dyDescent="0.2">
      <c r="S25480"/>
    </row>
    <row r="25481" spans="19:19" x14ac:dyDescent="0.2">
      <c r="S25481"/>
    </row>
    <row r="25482" spans="19:19" x14ac:dyDescent="0.2">
      <c r="S25482"/>
    </row>
    <row r="25483" spans="19:19" x14ac:dyDescent="0.2">
      <c r="S25483"/>
    </row>
    <row r="25484" spans="19:19" x14ac:dyDescent="0.2">
      <c r="S25484"/>
    </row>
    <row r="25485" spans="19:19" x14ac:dyDescent="0.2">
      <c r="S25485"/>
    </row>
    <row r="25486" spans="19:19" x14ac:dyDescent="0.2">
      <c r="S25486"/>
    </row>
    <row r="25487" spans="19:19" x14ac:dyDescent="0.2">
      <c r="S25487"/>
    </row>
    <row r="25488" spans="19:19" x14ac:dyDescent="0.2">
      <c r="S25488"/>
    </row>
    <row r="25489" spans="19:19" x14ac:dyDescent="0.2">
      <c r="S25489"/>
    </row>
    <row r="25490" spans="19:19" x14ac:dyDescent="0.2">
      <c r="S25490"/>
    </row>
    <row r="25491" spans="19:19" x14ac:dyDescent="0.2">
      <c r="S25491"/>
    </row>
    <row r="25492" spans="19:19" x14ac:dyDescent="0.2">
      <c r="S25492"/>
    </row>
    <row r="25493" spans="19:19" x14ac:dyDescent="0.2">
      <c r="S25493"/>
    </row>
    <row r="25494" spans="19:19" x14ac:dyDescent="0.2">
      <c r="S25494"/>
    </row>
    <row r="25495" spans="19:19" x14ac:dyDescent="0.2">
      <c r="S25495"/>
    </row>
    <row r="25496" spans="19:19" x14ac:dyDescent="0.2">
      <c r="S25496"/>
    </row>
    <row r="25497" spans="19:19" x14ac:dyDescent="0.2">
      <c r="S25497"/>
    </row>
    <row r="25498" spans="19:19" x14ac:dyDescent="0.2">
      <c r="S25498"/>
    </row>
    <row r="25499" spans="19:19" x14ac:dyDescent="0.2">
      <c r="S25499"/>
    </row>
    <row r="25500" spans="19:19" x14ac:dyDescent="0.2">
      <c r="S25500"/>
    </row>
    <row r="25501" spans="19:19" x14ac:dyDescent="0.2">
      <c r="S25501"/>
    </row>
    <row r="25502" spans="19:19" x14ac:dyDescent="0.2">
      <c r="S25502"/>
    </row>
    <row r="25503" spans="19:19" x14ac:dyDescent="0.2">
      <c r="S25503"/>
    </row>
    <row r="25504" spans="19:19" x14ac:dyDescent="0.2">
      <c r="S25504"/>
    </row>
    <row r="25505" spans="19:19" x14ac:dyDescent="0.2">
      <c r="S25505"/>
    </row>
    <row r="25506" spans="19:19" x14ac:dyDescent="0.2">
      <c r="S25506"/>
    </row>
    <row r="25507" spans="19:19" x14ac:dyDescent="0.2">
      <c r="S25507"/>
    </row>
    <row r="25508" spans="19:19" x14ac:dyDescent="0.2">
      <c r="S25508"/>
    </row>
    <row r="25509" spans="19:19" x14ac:dyDescent="0.2">
      <c r="S25509"/>
    </row>
    <row r="25510" spans="19:19" x14ac:dyDescent="0.2">
      <c r="S25510"/>
    </row>
    <row r="25511" spans="19:19" x14ac:dyDescent="0.2">
      <c r="S25511"/>
    </row>
    <row r="25512" spans="19:19" x14ac:dyDescent="0.2">
      <c r="S25512"/>
    </row>
    <row r="25513" spans="19:19" x14ac:dyDescent="0.2">
      <c r="S25513"/>
    </row>
    <row r="25514" spans="19:19" x14ac:dyDescent="0.2">
      <c r="S25514"/>
    </row>
    <row r="25515" spans="19:19" x14ac:dyDescent="0.2">
      <c r="S25515"/>
    </row>
    <row r="25516" spans="19:19" x14ac:dyDescent="0.2">
      <c r="S25516"/>
    </row>
    <row r="25517" spans="19:19" x14ac:dyDescent="0.2">
      <c r="S25517"/>
    </row>
    <row r="25518" spans="19:19" x14ac:dyDescent="0.2">
      <c r="S25518"/>
    </row>
    <row r="25519" spans="19:19" x14ac:dyDescent="0.2">
      <c r="S25519"/>
    </row>
    <row r="25520" spans="19:19" x14ac:dyDescent="0.2">
      <c r="S25520"/>
    </row>
    <row r="25521" spans="19:19" x14ac:dyDescent="0.2">
      <c r="S25521"/>
    </row>
    <row r="25522" spans="19:19" x14ac:dyDescent="0.2">
      <c r="S25522"/>
    </row>
    <row r="25523" spans="19:19" x14ac:dyDescent="0.2">
      <c r="S25523"/>
    </row>
    <row r="25524" spans="19:19" x14ac:dyDescent="0.2">
      <c r="S25524"/>
    </row>
    <row r="25525" spans="19:19" x14ac:dyDescent="0.2">
      <c r="S25525"/>
    </row>
    <row r="25526" spans="19:19" x14ac:dyDescent="0.2">
      <c r="S25526"/>
    </row>
    <row r="25527" spans="19:19" x14ac:dyDescent="0.2">
      <c r="S25527"/>
    </row>
    <row r="25528" spans="19:19" x14ac:dyDescent="0.2">
      <c r="S25528"/>
    </row>
    <row r="25529" spans="19:19" x14ac:dyDescent="0.2">
      <c r="S25529"/>
    </row>
    <row r="25530" spans="19:19" x14ac:dyDescent="0.2">
      <c r="S25530"/>
    </row>
    <row r="25531" spans="19:19" x14ac:dyDescent="0.2">
      <c r="S25531"/>
    </row>
    <row r="25532" spans="19:19" x14ac:dyDescent="0.2">
      <c r="S25532"/>
    </row>
    <row r="25533" spans="19:19" x14ac:dyDescent="0.2">
      <c r="S25533"/>
    </row>
    <row r="25534" spans="19:19" x14ac:dyDescent="0.2">
      <c r="S25534"/>
    </row>
    <row r="25535" spans="19:19" x14ac:dyDescent="0.2">
      <c r="S25535"/>
    </row>
    <row r="25536" spans="19:19" x14ac:dyDescent="0.2">
      <c r="S25536"/>
    </row>
    <row r="25537" spans="19:19" x14ac:dyDescent="0.2">
      <c r="S25537"/>
    </row>
    <row r="25538" spans="19:19" x14ac:dyDescent="0.2">
      <c r="S25538"/>
    </row>
    <row r="25539" spans="19:19" x14ac:dyDescent="0.2">
      <c r="S25539"/>
    </row>
    <row r="25540" spans="19:19" x14ac:dyDescent="0.2">
      <c r="S25540"/>
    </row>
    <row r="25541" spans="19:19" x14ac:dyDescent="0.2">
      <c r="S25541"/>
    </row>
    <row r="25542" spans="19:19" x14ac:dyDescent="0.2">
      <c r="S25542"/>
    </row>
    <row r="25543" spans="19:19" x14ac:dyDescent="0.2">
      <c r="S25543"/>
    </row>
    <row r="25544" spans="19:19" x14ac:dyDescent="0.2">
      <c r="S25544"/>
    </row>
    <row r="25545" spans="19:19" x14ac:dyDescent="0.2">
      <c r="S25545"/>
    </row>
    <row r="25546" spans="19:19" x14ac:dyDescent="0.2">
      <c r="S25546"/>
    </row>
    <row r="25547" spans="19:19" x14ac:dyDescent="0.2">
      <c r="S25547"/>
    </row>
    <row r="25548" spans="19:19" x14ac:dyDescent="0.2">
      <c r="S25548"/>
    </row>
    <row r="25549" spans="19:19" x14ac:dyDescent="0.2">
      <c r="S25549"/>
    </row>
    <row r="25550" spans="19:19" x14ac:dyDescent="0.2">
      <c r="S25550"/>
    </row>
    <row r="25551" spans="19:19" x14ac:dyDescent="0.2">
      <c r="S25551"/>
    </row>
    <row r="25552" spans="19:19" x14ac:dyDescent="0.2">
      <c r="S25552"/>
    </row>
    <row r="25553" spans="19:19" x14ac:dyDescent="0.2">
      <c r="S25553"/>
    </row>
    <row r="25554" spans="19:19" x14ac:dyDescent="0.2">
      <c r="S25554"/>
    </row>
    <row r="25555" spans="19:19" x14ac:dyDescent="0.2">
      <c r="S25555"/>
    </row>
    <row r="25556" spans="19:19" x14ac:dyDescent="0.2">
      <c r="S25556"/>
    </row>
    <row r="25557" spans="19:19" x14ac:dyDescent="0.2">
      <c r="S25557"/>
    </row>
    <row r="25558" spans="19:19" x14ac:dyDescent="0.2">
      <c r="S25558"/>
    </row>
    <row r="25559" spans="19:19" x14ac:dyDescent="0.2">
      <c r="S25559"/>
    </row>
    <row r="25560" spans="19:19" x14ac:dyDescent="0.2">
      <c r="S25560"/>
    </row>
    <row r="25561" spans="19:19" x14ac:dyDescent="0.2">
      <c r="S25561"/>
    </row>
    <row r="25562" spans="19:19" x14ac:dyDescent="0.2">
      <c r="S25562"/>
    </row>
    <row r="25563" spans="19:19" x14ac:dyDescent="0.2">
      <c r="S25563"/>
    </row>
    <row r="25564" spans="19:19" x14ac:dyDescent="0.2">
      <c r="S25564"/>
    </row>
    <row r="25565" spans="19:19" x14ac:dyDescent="0.2">
      <c r="S25565"/>
    </row>
    <row r="25566" spans="19:19" x14ac:dyDescent="0.2">
      <c r="S25566"/>
    </row>
    <row r="25567" spans="19:19" x14ac:dyDescent="0.2">
      <c r="S25567"/>
    </row>
    <row r="25568" spans="19:19" x14ac:dyDescent="0.2">
      <c r="S25568"/>
    </row>
    <row r="25569" spans="19:19" x14ac:dyDescent="0.2">
      <c r="S25569"/>
    </row>
    <row r="25570" spans="19:19" x14ac:dyDescent="0.2">
      <c r="S25570"/>
    </row>
    <row r="25571" spans="19:19" x14ac:dyDescent="0.2">
      <c r="S25571"/>
    </row>
    <row r="25572" spans="19:19" x14ac:dyDescent="0.2">
      <c r="S25572"/>
    </row>
    <row r="25573" spans="19:19" x14ac:dyDescent="0.2">
      <c r="S25573"/>
    </row>
    <row r="25574" spans="19:19" x14ac:dyDescent="0.2">
      <c r="S25574"/>
    </row>
    <row r="25575" spans="19:19" x14ac:dyDescent="0.2">
      <c r="S25575"/>
    </row>
    <row r="25576" spans="19:19" x14ac:dyDescent="0.2">
      <c r="S25576"/>
    </row>
    <row r="25577" spans="19:19" x14ac:dyDescent="0.2">
      <c r="S25577"/>
    </row>
    <row r="25578" spans="19:19" x14ac:dyDescent="0.2">
      <c r="S25578"/>
    </row>
    <row r="25579" spans="19:19" x14ac:dyDescent="0.2">
      <c r="S25579"/>
    </row>
    <row r="25580" spans="19:19" x14ac:dyDescent="0.2">
      <c r="S25580"/>
    </row>
    <row r="25581" spans="19:19" x14ac:dyDescent="0.2">
      <c r="S25581"/>
    </row>
    <row r="25582" spans="19:19" x14ac:dyDescent="0.2">
      <c r="S25582"/>
    </row>
    <row r="25583" spans="19:19" x14ac:dyDescent="0.2">
      <c r="S25583"/>
    </row>
    <row r="25584" spans="19:19" x14ac:dyDescent="0.2">
      <c r="S25584"/>
    </row>
    <row r="25585" spans="19:19" x14ac:dyDescent="0.2">
      <c r="S25585"/>
    </row>
    <row r="25586" spans="19:19" x14ac:dyDescent="0.2">
      <c r="S25586"/>
    </row>
    <row r="25587" spans="19:19" x14ac:dyDescent="0.2">
      <c r="S25587"/>
    </row>
    <row r="25588" spans="19:19" x14ac:dyDescent="0.2">
      <c r="S25588"/>
    </row>
    <row r="25589" spans="19:19" x14ac:dyDescent="0.2">
      <c r="S25589"/>
    </row>
    <row r="25590" spans="19:19" x14ac:dyDescent="0.2">
      <c r="S25590"/>
    </row>
    <row r="25591" spans="19:19" x14ac:dyDescent="0.2">
      <c r="S25591"/>
    </row>
    <row r="25592" spans="19:19" x14ac:dyDescent="0.2">
      <c r="S25592"/>
    </row>
    <row r="25593" spans="19:19" x14ac:dyDescent="0.2">
      <c r="S25593"/>
    </row>
    <row r="25594" spans="19:19" x14ac:dyDescent="0.2">
      <c r="S25594"/>
    </row>
    <row r="25595" spans="19:19" x14ac:dyDescent="0.2">
      <c r="S25595"/>
    </row>
    <row r="25596" spans="19:19" x14ac:dyDescent="0.2">
      <c r="S25596"/>
    </row>
    <row r="25597" spans="19:19" x14ac:dyDescent="0.2">
      <c r="S25597"/>
    </row>
    <row r="25598" spans="19:19" x14ac:dyDescent="0.2">
      <c r="S25598"/>
    </row>
    <row r="25599" spans="19:19" x14ac:dyDescent="0.2">
      <c r="S25599"/>
    </row>
    <row r="25600" spans="19:19" x14ac:dyDescent="0.2">
      <c r="S25600"/>
    </row>
    <row r="25601" spans="19:19" x14ac:dyDescent="0.2">
      <c r="S25601"/>
    </row>
    <row r="25602" spans="19:19" x14ac:dyDescent="0.2">
      <c r="S25602"/>
    </row>
    <row r="25603" spans="19:19" x14ac:dyDescent="0.2">
      <c r="S25603"/>
    </row>
    <row r="25604" spans="19:19" x14ac:dyDescent="0.2">
      <c r="S25604"/>
    </row>
    <row r="25605" spans="19:19" x14ac:dyDescent="0.2">
      <c r="S25605"/>
    </row>
    <row r="25606" spans="19:19" x14ac:dyDescent="0.2">
      <c r="S25606"/>
    </row>
    <row r="25607" spans="19:19" x14ac:dyDescent="0.2">
      <c r="S25607"/>
    </row>
    <row r="25608" spans="19:19" x14ac:dyDescent="0.2">
      <c r="S25608"/>
    </row>
    <row r="25609" spans="19:19" x14ac:dyDescent="0.2">
      <c r="S25609"/>
    </row>
    <row r="25610" spans="19:19" x14ac:dyDescent="0.2">
      <c r="S25610"/>
    </row>
    <row r="25611" spans="19:19" x14ac:dyDescent="0.2">
      <c r="S25611"/>
    </row>
    <row r="25612" spans="19:19" x14ac:dyDescent="0.2">
      <c r="S25612"/>
    </row>
    <row r="25613" spans="19:19" x14ac:dyDescent="0.2">
      <c r="S25613"/>
    </row>
    <row r="25614" spans="19:19" x14ac:dyDescent="0.2">
      <c r="S25614"/>
    </row>
    <row r="25615" spans="19:19" x14ac:dyDescent="0.2">
      <c r="S25615"/>
    </row>
    <row r="25616" spans="19:19" x14ac:dyDescent="0.2">
      <c r="S25616"/>
    </row>
    <row r="25617" spans="19:19" x14ac:dyDescent="0.2">
      <c r="S25617"/>
    </row>
    <row r="25618" spans="19:19" x14ac:dyDescent="0.2">
      <c r="S25618"/>
    </row>
    <row r="25619" spans="19:19" x14ac:dyDescent="0.2">
      <c r="S25619"/>
    </row>
    <row r="25620" spans="19:19" x14ac:dyDescent="0.2">
      <c r="S25620"/>
    </row>
    <row r="25621" spans="19:19" x14ac:dyDescent="0.2">
      <c r="S25621"/>
    </row>
    <row r="25622" spans="19:19" x14ac:dyDescent="0.2">
      <c r="S25622"/>
    </row>
    <row r="25623" spans="19:19" x14ac:dyDescent="0.2">
      <c r="S25623"/>
    </row>
    <row r="25624" spans="19:19" x14ac:dyDescent="0.2">
      <c r="S25624"/>
    </row>
    <row r="25625" spans="19:19" x14ac:dyDescent="0.2">
      <c r="S25625"/>
    </row>
    <row r="25626" spans="19:19" x14ac:dyDescent="0.2">
      <c r="S25626"/>
    </row>
    <row r="25627" spans="19:19" x14ac:dyDescent="0.2">
      <c r="S25627"/>
    </row>
    <row r="25628" spans="19:19" x14ac:dyDescent="0.2">
      <c r="S25628"/>
    </row>
    <row r="25629" spans="19:19" x14ac:dyDescent="0.2">
      <c r="S25629"/>
    </row>
    <row r="25630" spans="19:19" x14ac:dyDescent="0.2">
      <c r="S25630"/>
    </row>
    <row r="25631" spans="19:19" x14ac:dyDescent="0.2">
      <c r="S25631"/>
    </row>
    <row r="25632" spans="19:19" x14ac:dyDescent="0.2">
      <c r="S25632"/>
    </row>
    <row r="25633" spans="19:19" x14ac:dyDescent="0.2">
      <c r="S25633"/>
    </row>
    <row r="25634" spans="19:19" x14ac:dyDescent="0.2">
      <c r="S25634"/>
    </row>
    <row r="25635" spans="19:19" x14ac:dyDescent="0.2">
      <c r="S25635"/>
    </row>
    <row r="25636" spans="19:19" x14ac:dyDescent="0.2">
      <c r="S25636"/>
    </row>
    <row r="25637" spans="19:19" x14ac:dyDescent="0.2">
      <c r="S25637"/>
    </row>
    <row r="25638" spans="19:19" x14ac:dyDescent="0.2">
      <c r="S25638"/>
    </row>
    <row r="25639" spans="19:19" x14ac:dyDescent="0.2">
      <c r="S25639"/>
    </row>
    <row r="25640" spans="19:19" x14ac:dyDescent="0.2">
      <c r="S25640"/>
    </row>
    <row r="25641" spans="19:19" x14ac:dyDescent="0.2">
      <c r="S25641"/>
    </row>
    <row r="25642" spans="19:19" x14ac:dyDescent="0.2">
      <c r="S25642"/>
    </row>
    <row r="25643" spans="19:19" x14ac:dyDescent="0.2">
      <c r="S25643"/>
    </row>
    <row r="25644" spans="19:19" x14ac:dyDescent="0.2">
      <c r="S25644"/>
    </row>
    <row r="25645" spans="19:19" x14ac:dyDescent="0.2">
      <c r="S25645"/>
    </row>
    <row r="25646" spans="19:19" x14ac:dyDescent="0.2">
      <c r="S25646"/>
    </row>
    <row r="25647" spans="19:19" x14ac:dyDescent="0.2">
      <c r="S25647"/>
    </row>
    <row r="25648" spans="19:19" x14ac:dyDescent="0.2">
      <c r="S25648"/>
    </row>
    <row r="25649" spans="19:19" x14ac:dyDescent="0.2">
      <c r="S25649"/>
    </row>
    <row r="25650" spans="19:19" x14ac:dyDescent="0.2">
      <c r="S25650"/>
    </row>
    <row r="25651" spans="19:19" x14ac:dyDescent="0.2">
      <c r="S25651"/>
    </row>
    <row r="25652" spans="19:19" x14ac:dyDescent="0.2">
      <c r="S25652"/>
    </row>
    <row r="25653" spans="19:19" x14ac:dyDescent="0.2">
      <c r="S25653"/>
    </row>
    <row r="25654" spans="19:19" x14ac:dyDescent="0.2">
      <c r="S25654"/>
    </row>
    <row r="25655" spans="19:19" x14ac:dyDescent="0.2">
      <c r="S25655"/>
    </row>
    <row r="25656" spans="19:19" x14ac:dyDescent="0.2">
      <c r="S25656"/>
    </row>
    <row r="25657" spans="19:19" x14ac:dyDescent="0.2">
      <c r="S25657"/>
    </row>
    <row r="25658" spans="19:19" x14ac:dyDescent="0.2">
      <c r="S25658"/>
    </row>
    <row r="25659" spans="19:19" x14ac:dyDescent="0.2">
      <c r="S25659"/>
    </row>
    <row r="25660" spans="19:19" x14ac:dyDescent="0.2">
      <c r="S25660"/>
    </row>
    <row r="25661" spans="19:19" x14ac:dyDescent="0.2">
      <c r="S25661"/>
    </row>
    <row r="25662" spans="19:19" x14ac:dyDescent="0.2">
      <c r="S25662"/>
    </row>
    <row r="25663" spans="19:19" x14ac:dyDescent="0.2">
      <c r="S25663"/>
    </row>
    <row r="25664" spans="19:19" x14ac:dyDescent="0.2">
      <c r="S25664"/>
    </row>
    <row r="25665" spans="19:19" x14ac:dyDescent="0.2">
      <c r="S25665"/>
    </row>
    <row r="25666" spans="19:19" x14ac:dyDescent="0.2">
      <c r="S25666"/>
    </row>
    <row r="25667" spans="19:19" x14ac:dyDescent="0.2">
      <c r="S25667"/>
    </row>
    <row r="25668" spans="19:19" x14ac:dyDescent="0.2">
      <c r="S25668"/>
    </row>
    <row r="25669" spans="19:19" x14ac:dyDescent="0.2">
      <c r="S25669"/>
    </row>
    <row r="25670" spans="19:19" x14ac:dyDescent="0.2">
      <c r="S25670"/>
    </row>
    <row r="25671" spans="19:19" x14ac:dyDescent="0.2">
      <c r="S25671"/>
    </row>
    <row r="25672" spans="19:19" x14ac:dyDescent="0.2">
      <c r="S25672"/>
    </row>
    <row r="25673" spans="19:19" x14ac:dyDescent="0.2">
      <c r="S25673"/>
    </row>
    <row r="25674" spans="19:19" x14ac:dyDescent="0.2">
      <c r="S25674"/>
    </row>
    <row r="25675" spans="19:19" x14ac:dyDescent="0.2">
      <c r="S25675"/>
    </row>
    <row r="25676" spans="19:19" x14ac:dyDescent="0.2">
      <c r="S25676"/>
    </row>
    <row r="25677" spans="19:19" x14ac:dyDescent="0.2">
      <c r="S25677"/>
    </row>
    <row r="25678" spans="19:19" x14ac:dyDescent="0.2">
      <c r="S25678"/>
    </row>
    <row r="25679" spans="19:19" x14ac:dyDescent="0.2">
      <c r="S25679"/>
    </row>
    <row r="25680" spans="19:19" x14ac:dyDescent="0.2">
      <c r="S25680"/>
    </row>
    <row r="25681" spans="19:19" x14ac:dyDescent="0.2">
      <c r="S25681"/>
    </row>
    <row r="25682" spans="19:19" x14ac:dyDescent="0.2">
      <c r="S25682"/>
    </row>
    <row r="25683" spans="19:19" x14ac:dyDescent="0.2">
      <c r="S25683"/>
    </row>
    <row r="25684" spans="19:19" x14ac:dyDescent="0.2">
      <c r="S25684"/>
    </row>
    <row r="25685" spans="19:19" x14ac:dyDescent="0.2">
      <c r="S25685"/>
    </row>
    <row r="25686" spans="19:19" x14ac:dyDescent="0.2">
      <c r="S25686"/>
    </row>
    <row r="25687" spans="19:19" x14ac:dyDescent="0.2">
      <c r="S25687"/>
    </row>
    <row r="25688" spans="19:19" x14ac:dyDescent="0.2">
      <c r="S25688"/>
    </row>
    <row r="25689" spans="19:19" x14ac:dyDescent="0.2">
      <c r="S25689"/>
    </row>
    <row r="25690" spans="19:19" x14ac:dyDescent="0.2">
      <c r="S25690"/>
    </row>
    <row r="25691" spans="19:19" x14ac:dyDescent="0.2">
      <c r="S25691"/>
    </row>
    <row r="25692" spans="19:19" x14ac:dyDescent="0.2">
      <c r="S25692"/>
    </row>
    <row r="25693" spans="19:19" x14ac:dyDescent="0.2">
      <c r="S25693"/>
    </row>
    <row r="25694" spans="19:19" x14ac:dyDescent="0.2">
      <c r="S25694"/>
    </row>
    <row r="25695" spans="19:19" x14ac:dyDescent="0.2">
      <c r="S25695"/>
    </row>
    <row r="25696" spans="19:19" x14ac:dyDescent="0.2">
      <c r="S25696"/>
    </row>
    <row r="25697" spans="19:19" x14ac:dyDescent="0.2">
      <c r="S25697"/>
    </row>
    <row r="25698" spans="19:19" x14ac:dyDescent="0.2">
      <c r="S25698"/>
    </row>
    <row r="25699" spans="19:19" x14ac:dyDescent="0.2">
      <c r="S25699"/>
    </row>
    <row r="25700" spans="19:19" x14ac:dyDescent="0.2">
      <c r="S25700"/>
    </row>
    <row r="25701" spans="19:19" x14ac:dyDescent="0.2">
      <c r="S25701"/>
    </row>
    <row r="25702" spans="19:19" x14ac:dyDescent="0.2">
      <c r="S25702"/>
    </row>
    <row r="25703" spans="19:19" x14ac:dyDescent="0.2">
      <c r="S25703"/>
    </row>
    <row r="25704" spans="19:19" x14ac:dyDescent="0.2">
      <c r="S25704"/>
    </row>
    <row r="25705" spans="19:19" x14ac:dyDescent="0.2">
      <c r="S25705"/>
    </row>
    <row r="25706" spans="19:19" x14ac:dyDescent="0.2">
      <c r="S25706"/>
    </row>
    <row r="25707" spans="19:19" x14ac:dyDescent="0.2">
      <c r="S25707"/>
    </row>
    <row r="25708" spans="19:19" x14ac:dyDescent="0.2">
      <c r="S25708"/>
    </row>
    <row r="25709" spans="19:19" x14ac:dyDescent="0.2">
      <c r="S25709"/>
    </row>
    <row r="25710" spans="19:19" x14ac:dyDescent="0.2">
      <c r="S25710"/>
    </row>
    <row r="25711" spans="19:19" x14ac:dyDescent="0.2">
      <c r="S25711"/>
    </row>
    <row r="25712" spans="19:19" x14ac:dyDescent="0.2">
      <c r="S25712"/>
    </row>
    <row r="25713" spans="19:19" x14ac:dyDescent="0.2">
      <c r="S25713"/>
    </row>
    <row r="25714" spans="19:19" x14ac:dyDescent="0.2">
      <c r="S25714"/>
    </row>
    <row r="25715" spans="19:19" x14ac:dyDescent="0.2">
      <c r="S25715"/>
    </row>
    <row r="25716" spans="19:19" x14ac:dyDescent="0.2">
      <c r="S25716"/>
    </row>
    <row r="25717" spans="19:19" x14ac:dyDescent="0.2">
      <c r="S25717"/>
    </row>
    <row r="25718" spans="19:19" x14ac:dyDescent="0.2">
      <c r="S25718"/>
    </row>
    <row r="25719" spans="19:19" x14ac:dyDescent="0.2">
      <c r="S25719"/>
    </row>
    <row r="25720" spans="19:19" x14ac:dyDescent="0.2">
      <c r="S25720"/>
    </row>
    <row r="25721" spans="19:19" x14ac:dyDescent="0.2">
      <c r="S25721"/>
    </row>
    <row r="25722" spans="19:19" x14ac:dyDescent="0.2">
      <c r="S25722"/>
    </row>
    <row r="25723" spans="19:19" x14ac:dyDescent="0.2">
      <c r="S25723"/>
    </row>
    <row r="25724" spans="19:19" x14ac:dyDescent="0.2">
      <c r="S25724"/>
    </row>
    <row r="25725" spans="19:19" x14ac:dyDescent="0.2">
      <c r="S25725"/>
    </row>
    <row r="25726" spans="19:19" x14ac:dyDescent="0.2">
      <c r="S25726"/>
    </row>
    <row r="25727" spans="19:19" x14ac:dyDescent="0.2">
      <c r="S25727"/>
    </row>
    <row r="25728" spans="19:19" x14ac:dyDescent="0.2">
      <c r="S25728"/>
    </row>
    <row r="25729" spans="19:19" x14ac:dyDescent="0.2">
      <c r="S25729"/>
    </row>
    <row r="25730" spans="19:19" x14ac:dyDescent="0.2">
      <c r="S25730"/>
    </row>
    <row r="25731" spans="19:19" x14ac:dyDescent="0.2">
      <c r="S25731"/>
    </row>
    <row r="25732" spans="19:19" x14ac:dyDescent="0.2">
      <c r="S25732"/>
    </row>
    <row r="25733" spans="19:19" x14ac:dyDescent="0.2">
      <c r="S25733"/>
    </row>
    <row r="25734" spans="19:19" x14ac:dyDescent="0.2">
      <c r="S25734"/>
    </row>
    <row r="25735" spans="19:19" x14ac:dyDescent="0.2">
      <c r="S25735"/>
    </row>
    <row r="25736" spans="19:19" x14ac:dyDescent="0.2">
      <c r="S25736"/>
    </row>
    <row r="25737" spans="19:19" x14ac:dyDescent="0.2">
      <c r="S25737"/>
    </row>
    <row r="25738" spans="19:19" x14ac:dyDescent="0.2">
      <c r="S25738"/>
    </row>
    <row r="25739" spans="19:19" x14ac:dyDescent="0.2">
      <c r="S25739"/>
    </row>
    <row r="25740" spans="19:19" x14ac:dyDescent="0.2">
      <c r="S25740"/>
    </row>
    <row r="25741" spans="19:19" x14ac:dyDescent="0.2">
      <c r="S25741"/>
    </row>
    <row r="25742" spans="19:19" x14ac:dyDescent="0.2">
      <c r="S25742"/>
    </row>
    <row r="25743" spans="19:19" x14ac:dyDescent="0.2">
      <c r="S25743"/>
    </row>
    <row r="25744" spans="19:19" x14ac:dyDescent="0.2">
      <c r="S25744"/>
    </row>
    <row r="25745" spans="19:19" x14ac:dyDescent="0.2">
      <c r="S25745"/>
    </row>
    <row r="25746" spans="19:19" x14ac:dyDescent="0.2">
      <c r="S25746"/>
    </row>
    <row r="25747" spans="19:19" x14ac:dyDescent="0.2">
      <c r="S25747"/>
    </row>
    <row r="25748" spans="19:19" x14ac:dyDescent="0.2">
      <c r="S25748"/>
    </row>
    <row r="25749" spans="19:19" x14ac:dyDescent="0.2">
      <c r="S25749"/>
    </row>
    <row r="25750" spans="19:19" x14ac:dyDescent="0.2">
      <c r="S25750"/>
    </row>
    <row r="25751" spans="19:19" x14ac:dyDescent="0.2">
      <c r="S25751"/>
    </row>
    <row r="25752" spans="19:19" x14ac:dyDescent="0.2">
      <c r="S25752"/>
    </row>
    <row r="25753" spans="19:19" x14ac:dyDescent="0.2">
      <c r="S25753"/>
    </row>
    <row r="25754" spans="19:19" x14ac:dyDescent="0.2">
      <c r="S25754"/>
    </row>
    <row r="25755" spans="19:19" x14ac:dyDescent="0.2">
      <c r="S25755"/>
    </row>
    <row r="25756" spans="19:19" x14ac:dyDescent="0.2">
      <c r="S25756"/>
    </row>
    <row r="25757" spans="19:19" x14ac:dyDescent="0.2">
      <c r="S25757"/>
    </row>
    <row r="25758" spans="19:19" x14ac:dyDescent="0.2">
      <c r="S25758"/>
    </row>
    <row r="25759" spans="19:19" x14ac:dyDescent="0.2">
      <c r="S25759"/>
    </row>
    <row r="25760" spans="19:19" x14ac:dyDescent="0.2">
      <c r="S25760"/>
    </row>
    <row r="25761" spans="19:19" x14ac:dyDescent="0.2">
      <c r="S25761"/>
    </row>
    <row r="25762" spans="19:19" x14ac:dyDescent="0.2">
      <c r="S25762"/>
    </row>
    <row r="25763" spans="19:19" x14ac:dyDescent="0.2">
      <c r="S25763"/>
    </row>
    <row r="25764" spans="19:19" x14ac:dyDescent="0.2">
      <c r="S25764"/>
    </row>
    <row r="25765" spans="19:19" x14ac:dyDescent="0.2">
      <c r="S25765"/>
    </row>
    <row r="25766" spans="19:19" x14ac:dyDescent="0.2">
      <c r="S25766"/>
    </row>
    <row r="25767" spans="19:19" x14ac:dyDescent="0.2">
      <c r="S25767"/>
    </row>
    <row r="25768" spans="19:19" x14ac:dyDescent="0.2">
      <c r="S25768"/>
    </row>
    <row r="25769" spans="19:19" x14ac:dyDescent="0.2">
      <c r="S25769"/>
    </row>
    <row r="25770" spans="19:19" x14ac:dyDescent="0.2">
      <c r="S25770"/>
    </row>
    <row r="25771" spans="19:19" x14ac:dyDescent="0.2">
      <c r="S25771"/>
    </row>
    <row r="25772" spans="19:19" x14ac:dyDescent="0.2">
      <c r="S25772"/>
    </row>
    <row r="25773" spans="19:19" x14ac:dyDescent="0.2">
      <c r="S25773"/>
    </row>
    <row r="25774" spans="19:19" x14ac:dyDescent="0.2">
      <c r="S25774"/>
    </row>
    <row r="25775" spans="19:19" x14ac:dyDescent="0.2">
      <c r="S25775"/>
    </row>
    <row r="25776" spans="19:19" x14ac:dyDescent="0.2">
      <c r="S25776"/>
    </row>
    <row r="25777" spans="19:19" x14ac:dyDescent="0.2">
      <c r="S25777"/>
    </row>
    <row r="25778" spans="19:19" x14ac:dyDescent="0.2">
      <c r="S25778"/>
    </row>
    <row r="25779" spans="19:19" x14ac:dyDescent="0.2">
      <c r="S25779"/>
    </row>
    <row r="25780" spans="19:19" x14ac:dyDescent="0.2">
      <c r="S25780"/>
    </row>
    <row r="25781" spans="19:19" x14ac:dyDescent="0.2">
      <c r="S25781"/>
    </row>
    <row r="25782" spans="19:19" x14ac:dyDescent="0.2">
      <c r="S25782"/>
    </row>
    <row r="25783" spans="19:19" x14ac:dyDescent="0.2">
      <c r="S25783"/>
    </row>
    <row r="25784" spans="19:19" x14ac:dyDescent="0.2">
      <c r="S25784"/>
    </row>
    <row r="25785" spans="19:19" x14ac:dyDescent="0.2">
      <c r="S25785"/>
    </row>
    <row r="25786" spans="19:19" x14ac:dyDescent="0.2">
      <c r="S25786"/>
    </row>
    <row r="25787" spans="19:19" x14ac:dyDescent="0.2">
      <c r="S25787"/>
    </row>
    <row r="25788" spans="19:19" x14ac:dyDescent="0.2">
      <c r="S25788"/>
    </row>
    <row r="25789" spans="19:19" x14ac:dyDescent="0.2">
      <c r="S25789"/>
    </row>
    <row r="25790" spans="19:19" x14ac:dyDescent="0.2">
      <c r="S25790"/>
    </row>
    <row r="25791" spans="19:19" x14ac:dyDescent="0.2">
      <c r="S25791"/>
    </row>
    <row r="25792" spans="19:19" x14ac:dyDescent="0.2">
      <c r="S25792"/>
    </row>
    <row r="25793" spans="19:19" x14ac:dyDescent="0.2">
      <c r="S25793"/>
    </row>
    <row r="25794" spans="19:19" x14ac:dyDescent="0.2">
      <c r="S25794"/>
    </row>
    <row r="25795" spans="19:19" x14ac:dyDescent="0.2">
      <c r="S25795"/>
    </row>
    <row r="25796" spans="19:19" x14ac:dyDescent="0.2">
      <c r="S25796"/>
    </row>
    <row r="25797" spans="19:19" x14ac:dyDescent="0.2">
      <c r="S25797"/>
    </row>
    <row r="25798" spans="19:19" x14ac:dyDescent="0.2">
      <c r="S25798"/>
    </row>
    <row r="25799" spans="19:19" x14ac:dyDescent="0.2">
      <c r="S25799"/>
    </row>
    <row r="25800" spans="19:19" x14ac:dyDescent="0.2">
      <c r="S25800"/>
    </row>
    <row r="25801" spans="19:19" x14ac:dyDescent="0.2">
      <c r="S25801"/>
    </row>
    <row r="25802" spans="19:19" x14ac:dyDescent="0.2">
      <c r="S25802"/>
    </row>
    <row r="25803" spans="19:19" x14ac:dyDescent="0.2">
      <c r="S25803"/>
    </row>
    <row r="25804" spans="19:19" x14ac:dyDescent="0.2">
      <c r="S25804"/>
    </row>
    <row r="25805" spans="19:19" x14ac:dyDescent="0.2">
      <c r="S25805"/>
    </row>
    <row r="25806" spans="19:19" x14ac:dyDescent="0.2">
      <c r="S25806"/>
    </row>
    <row r="25807" spans="19:19" x14ac:dyDescent="0.2">
      <c r="S25807"/>
    </row>
    <row r="25808" spans="19:19" x14ac:dyDescent="0.2">
      <c r="S25808"/>
    </row>
    <row r="25809" spans="19:19" x14ac:dyDescent="0.2">
      <c r="S25809"/>
    </row>
    <row r="25810" spans="19:19" x14ac:dyDescent="0.2">
      <c r="S25810"/>
    </row>
    <row r="25811" spans="19:19" x14ac:dyDescent="0.2">
      <c r="S25811"/>
    </row>
    <row r="25812" spans="19:19" x14ac:dyDescent="0.2">
      <c r="S25812"/>
    </row>
    <row r="25813" spans="19:19" x14ac:dyDescent="0.2">
      <c r="S25813"/>
    </row>
    <row r="25814" spans="19:19" x14ac:dyDescent="0.2">
      <c r="S25814"/>
    </row>
    <row r="25815" spans="19:19" x14ac:dyDescent="0.2">
      <c r="S25815"/>
    </row>
    <row r="25816" spans="19:19" x14ac:dyDescent="0.2">
      <c r="S25816"/>
    </row>
    <row r="25817" spans="19:19" x14ac:dyDescent="0.2">
      <c r="S25817"/>
    </row>
    <row r="25818" spans="19:19" x14ac:dyDescent="0.2">
      <c r="S25818"/>
    </row>
    <row r="25819" spans="19:19" x14ac:dyDescent="0.2">
      <c r="S25819"/>
    </row>
    <row r="25820" spans="19:19" x14ac:dyDescent="0.2">
      <c r="S25820"/>
    </row>
    <row r="25821" spans="19:19" x14ac:dyDescent="0.2">
      <c r="S25821"/>
    </row>
    <row r="25822" spans="19:19" x14ac:dyDescent="0.2">
      <c r="S25822"/>
    </row>
    <row r="25823" spans="19:19" x14ac:dyDescent="0.2">
      <c r="S25823"/>
    </row>
    <row r="25824" spans="19:19" x14ac:dyDescent="0.2">
      <c r="S25824"/>
    </row>
    <row r="25825" spans="19:19" x14ac:dyDescent="0.2">
      <c r="S25825"/>
    </row>
    <row r="25826" spans="19:19" x14ac:dyDescent="0.2">
      <c r="S25826"/>
    </row>
    <row r="25827" spans="19:19" x14ac:dyDescent="0.2">
      <c r="S25827"/>
    </row>
    <row r="25828" spans="19:19" x14ac:dyDescent="0.2">
      <c r="S25828"/>
    </row>
    <row r="25829" spans="19:19" x14ac:dyDescent="0.2">
      <c r="S25829"/>
    </row>
    <row r="25830" spans="19:19" x14ac:dyDescent="0.2">
      <c r="S25830"/>
    </row>
    <row r="25831" spans="19:19" x14ac:dyDescent="0.2">
      <c r="S25831"/>
    </row>
    <row r="25832" spans="19:19" x14ac:dyDescent="0.2">
      <c r="S25832"/>
    </row>
    <row r="25833" spans="19:19" x14ac:dyDescent="0.2">
      <c r="S25833"/>
    </row>
    <row r="25834" spans="19:19" x14ac:dyDescent="0.2">
      <c r="S25834"/>
    </row>
    <row r="25835" spans="19:19" x14ac:dyDescent="0.2">
      <c r="S25835"/>
    </row>
    <row r="25836" spans="19:19" x14ac:dyDescent="0.2">
      <c r="S25836"/>
    </row>
    <row r="25837" spans="19:19" x14ac:dyDescent="0.2">
      <c r="S25837"/>
    </row>
    <row r="25838" spans="19:19" x14ac:dyDescent="0.2">
      <c r="S25838"/>
    </row>
    <row r="25839" spans="19:19" x14ac:dyDescent="0.2">
      <c r="S25839"/>
    </row>
    <row r="25840" spans="19:19" x14ac:dyDescent="0.2">
      <c r="S25840"/>
    </row>
    <row r="25841" spans="19:19" x14ac:dyDescent="0.2">
      <c r="S25841"/>
    </row>
    <row r="25842" spans="19:19" x14ac:dyDescent="0.2">
      <c r="S25842"/>
    </row>
    <row r="25843" spans="19:19" x14ac:dyDescent="0.2">
      <c r="S25843"/>
    </row>
    <row r="25844" spans="19:19" x14ac:dyDescent="0.2">
      <c r="S25844"/>
    </row>
    <row r="25845" spans="19:19" x14ac:dyDescent="0.2">
      <c r="S25845"/>
    </row>
    <row r="25846" spans="19:19" x14ac:dyDescent="0.2">
      <c r="S25846"/>
    </row>
    <row r="25847" spans="19:19" x14ac:dyDescent="0.2">
      <c r="S25847"/>
    </row>
    <row r="25848" spans="19:19" x14ac:dyDescent="0.2">
      <c r="S25848"/>
    </row>
    <row r="25849" spans="19:19" x14ac:dyDescent="0.2">
      <c r="S25849"/>
    </row>
    <row r="25850" spans="19:19" x14ac:dyDescent="0.2">
      <c r="S25850"/>
    </row>
    <row r="25851" spans="19:19" x14ac:dyDescent="0.2">
      <c r="S25851"/>
    </row>
    <row r="25852" spans="19:19" x14ac:dyDescent="0.2">
      <c r="S25852"/>
    </row>
    <row r="25853" spans="19:19" x14ac:dyDescent="0.2">
      <c r="S25853"/>
    </row>
    <row r="25854" spans="19:19" x14ac:dyDescent="0.2">
      <c r="S25854"/>
    </row>
    <row r="25855" spans="19:19" x14ac:dyDescent="0.2">
      <c r="S25855"/>
    </row>
    <row r="25856" spans="19:19" x14ac:dyDescent="0.2">
      <c r="S25856"/>
    </row>
    <row r="25857" spans="19:19" x14ac:dyDescent="0.2">
      <c r="S25857"/>
    </row>
    <row r="25858" spans="19:19" x14ac:dyDescent="0.2">
      <c r="S25858"/>
    </row>
    <row r="25859" spans="19:19" x14ac:dyDescent="0.2">
      <c r="S25859"/>
    </row>
    <row r="25860" spans="19:19" x14ac:dyDescent="0.2">
      <c r="S25860"/>
    </row>
    <row r="25861" spans="19:19" x14ac:dyDescent="0.2">
      <c r="S25861"/>
    </row>
    <row r="25862" spans="19:19" x14ac:dyDescent="0.2">
      <c r="S25862"/>
    </row>
    <row r="25863" spans="19:19" x14ac:dyDescent="0.2">
      <c r="S25863"/>
    </row>
    <row r="25864" spans="19:19" x14ac:dyDescent="0.2">
      <c r="S25864"/>
    </row>
    <row r="25865" spans="19:19" x14ac:dyDescent="0.2">
      <c r="S25865"/>
    </row>
    <row r="25866" spans="19:19" x14ac:dyDescent="0.2">
      <c r="S25866"/>
    </row>
    <row r="25867" spans="19:19" x14ac:dyDescent="0.2">
      <c r="S25867"/>
    </row>
    <row r="25868" spans="19:19" x14ac:dyDescent="0.2">
      <c r="S25868"/>
    </row>
    <row r="25869" spans="19:19" x14ac:dyDescent="0.2">
      <c r="S25869"/>
    </row>
    <row r="25870" spans="19:19" x14ac:dyDescent="0.2">
      <c r="S25870"/>
    </row>
    <row r="25871" spans="19:19" x14ac:dyDescent="0.2">
      <c r="S25871"/>
    </row>
    <row r="25872" spans="19:19" x14ac:dyDescent="0.2">
      <c r="S25872"/>
    </row>
    <row r="25873" spans="19:19" x14ac:dyDescent="0.2">
      <c r="S25873"/>
    </row>
    <row r="25874" spans="19:19" x14ac:dyDescent="0.2">
      <c r="S25874"/>
    </row>
    <row r="25875" spans="19:19" x14ac:dyDescent="0.2">
      <c r="S25875"/>
    </row>
    <row r="25876" spans="19:19" x14ac:dyDescent="0.2">
      <c r="S25876"/>
    </row>
    <row r="25877" spans="19:19" x14ac:dyDescent="0.2">
      <c r="S25877"/>
    </row>
    <row r="25878" spans="19:19" x14ac:dyDescent="0.2">
      <c r="S25878"/>
    </row>
    <row r="25879" spans="19:19" x14ac:dyDescent="0.2">
      <c r="S25879"/>
    </row>
    <row r="25880" spans="19:19" x14ac:dyDescent="0.2">
      <c r="S25880"/>
    </row>
    <row r="25881" spans="19:19" x14ac:dyDescent="0.2">
      <c r="S25881"/>
    </row>
    <row r="25882" spans="19:19" x14ac:dyDescent="0.2">
      <c r="S25882"/>
    </row>
    <row r="25883" spans="19:19" x14ac:dyDescent="0.2">
      <c r="S25883"/>
    </row>
    <row r="25884" spans="19:19" x14ac:dyDescent="0.2">
      <c r="S25884"/>
    </row>
    <row r="25885" spans="19:19" x14ac:dyDescent="0.2">
      <c r="S25885"/>
    </row>
    <row r="25886" spans="19:19" x14ac:dyDescent="0.2">
      <c r="S25886"/>
    </row>
    <row r="25887" spans="19:19" x14ac:dyDescent="0.2">
      <c r="S25887"/>
    </row>
    <row r="25888" spans="19:19" x14ac:dyDescent="0.2">
      <c r="S25888"/>
    </row>
    <row r="25889" spans="19:19" x14ac:dyDescent="0.2">
      <c r="S25889"/>
    </row>
    <row r="25890" spans="19:19" x14ac:dyDescent="0.2">
      <c r="S25890"/>
    </row>
    <row r="25891" spans="19:19" x14ac:dyDescent="0.2">
      <c r="S25891"/>
    </row>
    <row r="25892" spans="19:19" x14ac:dyDescent="0.2">
      <c r="S25892"/>
    </row>
    <row r="25893" spans="19:19" x14ac:dyDescent="0.2">
      <c r="S25893"/>
    </row>
    <row r="25894" spans="19:19" x14ac:dyDescent="0.2">
      <c r="S25894"/>
    </row>
    <row r="25895" spans="19:19" x14ac:dyDescent="0.2">
      <c r="S25895"/>
    </row>
    <row r="25896" spans="19:19" x14ac:dyDescent="0.2">
      <c r="S25896"/>
    </row>
    <row r="25897" spans="19:19" x14ac:dyDescent="0.2">
      <c r="S25897"/>
    </row>
    <row r="25898" spans="19:19" x14ac:dyDescent="0.2">
      <c r="S25898"/>
    </row>
    <row r="25899" spans="19:19" x14ac:dyDescent="0.2">
      <c r="S25899"/>
    </row>
    <row r="25900" spans="19:19" x14ac:dyDescent="0.2">
      <c r="S25900"/>
    </row>
    <row r="25901" spans="19:19" x14ac:dyDescent="0.2">
      <c r="S25901"/>
    </row>
    <row r="25902" spans="19:19" x14ac:dyDescent="0.2">
      <c r="S25902"/>
    </row>
    <row r="25903" spans="19:19" x14ac:dyDescent="0.2">
      <c r="S25903"/>
    </row>
    <row r="25904" spans="19:19" x14ac:dyDescent="0.2">
      <c r="S25904"/>
    </row>
    <row r="25905" spans="19:19" x14ac:dyDescent="0.2">
      <c r="S25905"/>
    </row>
    <row r="25906" spans="19:19" x14ac:dyDescent="0.2">
      <c r="S25906"/>
    </row>
    <row r="25907" spans="19:19" x14ac:dyDescent="0.2">
      <c r="S25907"/>
    </row>
    <row r="25908" spans="19:19" x14ac:dyDescent="0.2">
      <c r="S25908"/>
    </row>
    <row r="25909" spans="19:19" x14ac:dyDescent="0.2">
      <c r="S25909"/>
    </row>
    <row r="25910" spans="19:19" x14ac:dyDescent="0.2">
      <c r="S25910"/>
    </row>
    <row r="25911" spans="19:19" x14ac:dyDescent="0.2">
      <c r="S25911"/>
    </row>
    <row r="25912" spans="19:19" x14ac:dyDescent="0.2">
      <c r="S25912"/>
    </row>
    <row r="25913" spans="19:19" x14ac:dyDescent="0.2">
      <c r="S25913"/>
    </row>
    <row r="25914" spans="19:19" x14ac:dyDescent="0.2">
      <c r="S25914"/>
    </row>
    <row r="25915" spans="19:19" x14ac:dyDescent="0.2">
      <c r="S25915"/>
    </row>
    <row r="25916" spans="19:19" x14ac:dyDescent="0.2">
      <c r="S25916"/>
    </row>
    <row r="25917" spans="19:19" x14ac:dyDescent="0.2">
      <c r="S25917"/>
    </row>
    <row r="25918" spans="19:19" x14ac:dyDescent="0.2">
      <c r="S25918"/>
    </row>
    <row r="25919" spans="19:19" x14ac:dyDescent="0.2">
      <c r="S25919"/>
    </row>
    <row r="25920" spans="19:19" x14ac:dyDescent="0.2">
      <c r="S25920"/>
    </row>
    <row r="25921" spans="19:19" x14ac:dyDescent="0.2">
      <c r="S25921"/>
    </row>
    <row r="25922" spans="19:19" x14ac:dyDescent="0.2">
      <c r="S25922"/>
    </row>
    <row r="25923" spans="19:19" x14ac:dyDescent="0.2">
      <c r="S25923"/>
    </row>
    <row r="25924" spans="19:19" x14ac:dyDescent="0.2">
      <c r="S25924"/>
    </row>
    <row r="25925" spans="19:19" x14ac:dyDescent="0.2">
      <c r="S25925"/>
    </row>
    <row r="25926" spans="19:19" x14ac:dyDescent="0.2">
      <c r="S25926"/>
    </row>
    <row r="25927" spans="19:19" x14ac:dyDescent="0.2">
      <c r="S25927"/>
    </row>
    <row r="25928" spans="19:19" x14ac:dyDescent="0.2">
      <c r="S25928"/>
    </row>
    <row r="25929" spans="19:19" x14ac:dyDescent="0.2">
      <c r="S25929"/>
    </row>
    <row r="25930" spans="19:19" x14ac:dyDescent="0.2">
      <c r="S25930"/>
    </row>
    <row r="25931" spans="19:19" x14ac:dyDescent="0.2">
      <c r="S25931"/>
    </row>
    <row r="25932" spans="19:19" x14ac:dyDescent="0.2">
      <c r="S25932"/>
    </row>
    <row r="25933" spans="19:19" x14ac:dyDescent="0.2">
      <c r="S25933"/>
    </row>
    <row r="25934" spans="19:19" x14ac:dyDescent="0.2">
      <c r="S25934"/>
    </row>
    <row r="25935" spans="19:19" x14ac:dyDescent="0.2">
      <c r="S25935"/>
    </row>
    <row r="25936" spans="19:19" x14ac:dyDescent="0.2">
      <c r="S25936"/>
    </row>
    <row r="25937" spans="19:19" x14ac:dyDescent="0.2">
      <c r="S25937"/>
    </row>
    <row r="25938" spans="19:19" x14ac:dyDescent="0.2">
      <c r="S25938"/>
    </row>
    <row r="25939" spans="19:19" x14ac:dyDescent="0.2">
      <c r="S25939"/>
    </row>
    <row r="25940" spans="19:19" x14ac:dyDescent="0.2">
      <c r="S25940"/>
    </row>
    <row r="25941" spans="19:19" x14ac:dyDescent="0.2">
      <c r="S25941"/>
    </row>
    <row r="25942" spans="19:19" x14ac:dyDescent="0.2">
      <c r="S25942"/>
    </row>
    <row r="25943" spans="19:19" x14ac:dyDescent="0.2">
      <c r="S25943"/>
    </row>
    <row r="25944" spans="19:19" x14ac:dyDescent="0.2">
      <c r="S25944"/>
    </row>
    <row r="25945" spans="19:19" x14ac:dyDescent="0.2">
      <c r="S25945"/>
    </row>
    <row r="25946" spans="19:19" x14ac:dyDescent="0.2">
      <c r="S25946"/>
    </row>
    <row r="25947" spans="19:19" x14ac:dyDescent="0.2">
      <c r="S25947"/>
    </row>
    <row r="25948" spans="19:19" x14ac:dyDescent="0.2">
      <c r="S25948"/>
    </row>
    <row r="25949" spans="19:19" x14ac:dyDescent="0.2">
      <c r="S25949"/>
    </row>
    <row r="25950" spans="19:19" x14ac:dyDescent="0.2">
      <c r="S25950"/>
    </row>
    <row r="25951" spans="19:19" x14ac:dyDescent="0.2">
      <c r="S25951"/>
    </row>
    <row r="25952" spans="19:19" x14ac:dyDescent="0.2">
      <c r="S25952"/>
    </row>
    <row r="25953" spans="19:19" x14ac:dyDescent="0.2">
      <c r="S25953"/>
    </row>
    <row r="25954" spans="19:19" x14ac:dyDescent="0.2">
      <c r="S25954"/>
    </row>
    <row r="25955" spans="19:19" x14ac:dyDescent="0.2">
      <c r="S25955"/>
    </row>
    <row r="25956" spans="19:19" x14ac:dyDescent="0.2">
      <c r="S25956"/>
    </row>
    <row r="25957" spans="19:19" x14ac:dyDescent="0.2">
      <c r="S25957"/>
    </row>
    <row r="25958" spans="19:19" x14ac:dyDescent="0.2">
      <c r="S25958"/>
    </row>
    <row r="25959" spans="19:19" x14ac:dyDescent="0.2">
      <c r="S25959"/>
    </row>
    <row r="25960" spans="19:19" x14ac:dyDescent="0.2">
      <c r="S25960"/>
    </row>
    <row r="25961" spans="19:19" x14ac:dyDescent="0.2">
      <c r="S25961"/>
    </row>
    <row r="25962" spans="19:19" x14ac:dyDescent="0.2">
      <c r="S25962"/>
    </row>
    <row r="25963" spans="19:19" x14ac:dyDescent="0.2">
      <c r="S25963"/>
    </row>
    <row r="25964" spans="19:19" x14ac:dyDescent="0.2">
      <c r="S25964"/>
    </row>
    <row r="25965" spans="19:19" x14ac:dyDescent="0.2">
      <c r="S25965"/>
    </row>
    <row r="25966" spans="19:19" x14ac:dyDescent="0.2">
      <c r="S25966"/>
    </row>
    <row r="25967" spans="19:19" x14ac:dyDescent="0.2">
      <c r="S25967"/>
    </row>
    <row r="25968" spans="19:19" x14ac:dyDescent="0.2">
      <c r="S25968"/>
    </row>
    <row r="25969" spans="19:19" x14ac:dyDescent="0.2">
      <c r="S25969"/>
    </row>
    <row r="25970" spans="19:19" x14ac:dyDescent="0.2">
      <c r="S25970"/>
    </row>
    <row r="25971" spans="19:19" x14ac:dyDescent="0.2">
      <c r="S25971"/>
    </row>
    <row r="25972" spans="19:19" x14ac:dyDescent="0.2">
      <c r="S25972"/>
    </row>
    <row r="25973" spans="19:19" x14ac:dyDescent="0.2">
      <c r="S25973"/>
    </row>
    <row r="25974" spans="19:19" x14ac:dyDescent="0.2">
      <c r="S25974"/>
    </row>
    <row r="25975" spans="19:19" x14ac:dyDescent="0.2">
      <c r="S25975"/>
    </row>
    <row r="25976" spans="19:19" x14ac:dyDescent="0.2">
      <c r="S25976"/>
    </row>
    <row r="25977" spans="19:19" x14ac:dyDescent="0.2">
      <c r="S25977"/>
    </row>
    <row r="25978" spans="19:19" x14ac:dyDescent="0.2">
      <c r="S25978"/>
    </row>
    <row r="25979" spans="19:19" x14ac:dyDescent="0.2">
      <c r="S25979"/>
    </row>
    <row r="25980" spans="19:19" x14ac:dyDescent="0.2">
      <c r="S25980"/>
    </row>
    <row r="25981" spans="19:19" x14ac:dyDescent="0.2">
      <c r="S25981"/>
    </row>
    <row r="25982" spans="19:19" x14ac:dyDescent="0.2">
      <c r="S25982"/>
    </row>
    <row r="25983" spans="19:19" x14ac:dyDescent="0.2">
      <c r="S25983"/>
    </row>
    <row r="25984" spans="19:19" x14ac:dyDescent="0.2">
      <c r="S25984"/>
    </row>
    <row r="25985" spans="19:19" x14ac:dyDescent="0.2">
      <c r="S25985"/>
    </row>
    <row r="25986" spans="19:19" x14ac:dyDescent="0.2">
      <c r="S25986"/>
    </row>
    <row r="25987" spans="19:19" x14ac:dyDescent="0.2">
      <c r="S25987"/>
    </row>
    <row r="25988" spans="19:19" x14ac:dyDescent="0.2">
      <c r="S25988"/>
    </row>
    <row r="25989" spans="19:19" x14ac:dyDescent="0.2">
      <c r="S25989"/>
    </row>
    <row r="25990" spans="19:19" x14ac:dyDescent="0.2">
      <c r="S25990"/>
    </row>
    <row r="25991" spans="19:19" x14ac:dyDescent="0.2">
      <c r="S25991"/>
    </row>
    <row r="25992" spans="19:19" x14ac:dyDescent="0.2">
      <c r="S25992"/>
    </row>
    <row r="25993" spans="19:19" x14ac:dyDescent="0.2">
      <c r="S25993"/>
    </row>
    <row r="25994" spans="19:19" x14ac:dyDescent="0.2">
      <c r="S25994"/>
    </row>
    <row r="25995" spans="19:19" x14ac:dyDescent="0.2">
      <c r="S25995"/>
    </row>
    <row r="25996" spans="19:19" x14ac:dyDescent="0.2">
      <c r="S25996"/>
    </row>
    <row r="25997" spans="19:19" x14ac:dyDescent="0.2">
      <c r="S25997"/>
    </row>
    <row r="25998" spans="19:19" x14ac:dyDescent="0.2">
      <c r="S25998"/>
    </row>
    <row r="25999" spans="19:19" x14ac:dyDescent="0.2">
      <c r="S25999"/>
    </row>
    <row r="26000" spans="19:19" x14ac:dyDescent="0.2">
      <c r="S26000"/>
    </row>
    <row r="26001" spans="19:19" x14ac:dyDescent="0.2">
      <c r="S26001"/>
    </row>
    <row r="26002" spans="19:19" x14ac:dyDescent="0.2">
      <c r="S26002"/>
    </row>
    <row r="26003" spans="19:19" x14ac:dyDescent="0.2">
      <c r="S26003"/>
    </row>
    <row r="26004" spans="19:19" x14ac:dyDescent="0.2">
      <c r="S26004"/>
    </row>
    <row r="26005" spans="19:19" x14ac:dyDescent="0.2">
      <c r="S26005"/>
    </row>
    <row r="26006" spans="19:19" x14ac:dyDescent="0.2">
      <c r="S26006"/>
    </row>
    <row r="26007" spans="19:19" x14ac:dyDescent="0.2">
      <c r="S26007"/>
    </row>
    <row r="26008" spans="19:19" x14ac:dyDescent="0.2">
      <c r="S26008"/>
    </row>
    <row r="26009" spans="19:19" x14ac:dyDescent="0.2">
      <c r="S26009"/>
    </row>
    <row r="26010" spans="19:19" x14ac:dyDescent="0.2">
      <c r="S26010"/>
    </row>
    <row r="26011" spans="19:19" x14ac:dyDescent="0.2">
      <c r="S26011"/>
    </row>
    <row r="26012" spans="19:19" x14ac:dyDescent="0.2">
      <c r="S26012"/>
    </row>
    <row r="26013" spans="19:19" x14ac:dyDescent="0.2">
      <c r="S26013"/>
    </row>
    <row r="26014" spans="19:19" x14ac:dyDescent="0.2">
      <c r="S26014"/>
    </row>
    <row r="26015" spans="19:19" x14ac:dyDescent="0.2">
      <c r="S26015"/>
    </row>
    <row r="26016" spans="19:19" x14ac:dyDescent="0.2">
      <c r="S26016"/>
    </row>
    <row r="26017" spans="19:19" x14ac:dyDescent="0.2">
      <c r="S26017"/>
    </row>
    <row r="26018" spans="19:19" x14ac:dyDescent="0.2">
      <c r="S26018"/>
    </row>
    <row r="26019" spans="19:19" x14ac:dyDescent="0.2">
      <c r="S26019"/>
    </row>
    <row r="26020" spans="19:19" x14ac:dyDescent="0.2">
      <c r="S26020"/>
    </row>
    <row r="26021" spans="19:19" x14ac:dyDescent="0.2">
      <c r="S26021"/>
    </row>
    <row r="26022" spans="19:19" x14ac:dyDescent="0.2">
      <c r="S26022"/>
    </row>
    <row r="26023" spans="19:19" x14ac:dyDescent="0.2">
      <c r="S26023"/>
    </row>
    <row r="26024" spans="19:19" x14ac:dyDescent="0.2">
      <c r="S26024"/>
    </row>
    <row r="26025" spans="19:19" x14ac:dyDescent="0.2">
      <c r="S26025"/>
    </row>
    <row r="26026" spans="19:19" x14ac:dyDescent="0.2">
      <c r="S26026"/>
    </row>
    <row r="26027" spans="19:19" x14ac:dyDescent="0.2">
      <c r="S26027"/>
    </row>
    <row r="26028" spans="19:19" x14ac:dyDescent="0.2">
      <c r="S26028"/>
    </row>
    <row r="26029" spans="19:19" x14ac:dyDescent="0.2">
      <c r="S26029"/>
    </row>
    <row r="26030" spans="19:19" x14ac:dyDescent="0.2">
      <c r="S26030"/>
    </row>
    <row r="26031" spans="19:19" x14ac:dyDescent="0.2">
      <c r="S26031"/>
    </row>
    <row r="26032" spans="19:19" x14ac:dyDescent="0.2">
      <c r="S26032"/>
    </row>
    <row r="26033" spans="19:19" x14ac:dyDescent="0.2">
      <c r="S26033"/>
    </row>
    <row r="26034" spans="19:19" x14ac:dyDescent="0.2">
      <c r="S26034"/>
    </row>
    <row r="26035" spans="19:19" x14ac:dyDescent="0.2">
      <c r="S26035"/>
    </row>
    <row r="26036" spans="19:19" x14ac:dyDescent="0.2">
      <c r="S26036"/>
    </row>
    <row r="26037" spans="19:19" x14ac:dyDescent="0.2">
      <c r="S26037"/>
    </row>
    <row r="26038" spans="19:19" x14ac:dyDescent="0.2">
      <c r="S26038"/>
    </row>
    <row r="26039" spans="19:19" x14ac:dyDescent="0.2">
      <c r="S26039"/>
    </row>
    <row r="26040" spans="19:19" x14ac:dyDescent="0.2">
      <c r="S26040"/>
    </row>
    <row r="26041" spans="19:19" x14ac:dyDescent="0.2">
      <c r="S26041"/>
    </row>
    <row r="26042" spans="19:19" x14ac:dyDescent="0.2">
      <c r="S26042"/>
    </row>
    <row r="26043" spans="19:19" x14ac:dyDescent="0.2">
      <c r="S26043"/>
    </row>
    <row r="26044" spans="19:19" x14ac:dyDescent="0.2">
      <c r="S26044"/>
    </row>
    <row r="26045" spans="19:19" x14ac:dyDescent="0.2">
      <c r="S26045"/>
    </row>
    <row r="26046" spans="19:19" x14ac:dyDescent="0.2">
      <c r="S26046"/>
    </row>
    <row r="26047" spans="19:19" x14ac:dyDescent="0.2">
      <c r="S26047"/>
    </row>
    <row r="26048" spans="19:19" x14ac:dyDescent="0.2">
      <c r="S26048"/>
    </row>
    <row r="26049" spans="19:19" x14ac:dyDescent="0.2">
      <c r="S26049"/>
    </row>
    <row r="26050" spans="19:19" x14ac:dyDescent="0.2">
      <c r="S26050"/>
    </row>
    <row r="26051" spans="19:19" x14ac:dyDescent="0.2">
      <c r="S26051"/>
    </row>
    <row r="26052" spans="19:19" x14ac:dyDescent="0.2">
      <c r="S26052"/>
    </row>
    <row r="26053" spans="19:19" x14ac:dyDescent="0.2">
      <c r="S26053"/>
    </row>
    <row r="26054" spans="19:19" x14ac:dyDescent="0.2">
      <c r="S26054"/>
    </row>
    <row r="26055" spans="19:19" x14ac:dyDescent="0.2">
      <c r="S26055"/>
    </row>
    <row r="26056" spans="19:19" x14ac:dyDescent="0.2">
      <c r="S26056"/>
    </row>
    <row r="26057" spans="19:19" x14ac:dyDescent="0.2">
      <c r="S26057"/>
    </row>
    <row r="26058" spans="19:19" x14ac:dyDescent="0.2">
      <c r="S26058"/>
    </row>
    <row r="26059" spans="19:19" x14ac:dyDescent="0.2">
      <c r="S26059"/>
    </row>
    <row r="26060" spans="19:19" x14ac:dyDescent="0.2">
      <c r="S26060"/>
    </row>
    <row r="26061" spans="19:19" x14ac:dyDescent="0.2">
      <c r="S26061"/>
    </row>
    <row r="26062" spans="19:19" x14ac:dyDescent="0.2">
      <c r="S26062"/>
    </row>
    <row r="26063" spans="19:19" x14ac:dyDescent="0.2">
      <c r="S26063"/>
    </row>
    <row r="26064" spans="19:19" x14ac:dyDescent="0.2">
      <c r="S26064"/>
    </row>
    <row r="26065" spans="19:19" x14ac:dyDescent="0.2">
      <c r="S26065"/>
    </row>
    <row r="26066" spans="19:19" x14ac:dyDescent="0.2">
      <c r="S26066"/>
    </row>
    <row r="26067" spans="19:19" x14ac:dyDescent="0.2">
      <c r="S26067"/>
    </row>
    <row r="26068" spans="19:19" x14ac:dyDescent="0.2">
      <c r="S26068"/>
    </row>
    <row r="26069" spans="19:19" x14ac:dyDescent="0.2">
      <c r="S26069"/>
    </row>
    <row r="26070" spans="19:19" x14ac:dyDescent="0.2">
      <c r="S26070"/>
    </row>
    <row r="26071" spans="19:19" x14ac:dyDescent="0.2">
      <c r="S26071"/>
    </row>
    <row r="26072" spans="19:19" x14ac:dyDescent="0.2">
      <c r="S26072"/>
    </row>
    <row r="26073" spans="19:19" x14ac:dyDescent="0.2">
      <c r="S26073"/>
    </row>
    <row r="26074" spans="19:19" x14ac:dyDescent="0.2">
      <c r="S26074"/>
    </row>
    <row r="26075" spans="19:19" x14ac:dyDescent="0.2">
      <c r="S26075"/>
    </row>
    <row r="26076" spans="19:19" x14ac:dyDescent="0.2">
      <c r="S26076"/>
    </row>
    <row r="26077" spans="19:19" x14ac:dyDescent="0.2">
      <c r="S26077"/>
    </row>
    <row r="26078" spans="19:19" x14ac:dyDescent="0.2">
      <c r="S26078"/>
    </row>
    <row r="26079" spans="19:19" x14ac:dyDescent="0.2">
      <c r="S26079"/>
    </row>
    <row r="26080" spans="19:19" x14ac:dyDescent="0.2">
      <c r="S26080"/>
    </row>
    <row r="26081" spans="19:19" x14ac:dyDescent="0.2">
      <c r="S26081"/>
    </row>
    <row r="26082" spans="19:19" x14ac:dyDescent="0.2">
      <c r="S26082"/>
    </row>
    <row r="26083" spans="19:19" x14ac:dyDescent="0.2">
      <c r="S26083"/>
    </row>
    <row r="26084" spans="19:19" x14ac:dyDescent="0.2">
      <c r="S26084"/>
    </row>
    <row r="26085" spans="19:19" x14ac:dyDescent="0.2">
      <c r="S26085"/>
    </row>
    <row r="26086" spans="19:19" x14ac:dyDescent="0.2">
      <c r="S26086"/>
    </row>
    <row r="26087" spans="19:19" x14ac:dyDescent="0.2">
      <c r="S26087"/>
    </row>
    <row r="26088" spans="19:19" x14ac:dyDescent="0.2">
      <c r="S26088"/>
    </row>
    <row r="26089" spans="19:19" x14ac:dyDescent="0.2">
      <c r="S26089"/>
    </row>
    <row r="26090" spans="19:19" x14ac:dyDescent="0.2">
      <c r="S26090"/>
    </row>
    <row r="26091" spans="19:19" x14ac:dyDescent="0.2">
      <c r="S26091"/>
    </row>
    <row r="26092" spans="19:19" x14ac:dyDescent="0.2">
      <c r="S26092"/>
    </row>
    <row r="26093" spans="19:19" x14ac:dyDescent="0.2">
      <c r="S26093"/>
    </row>
    <row r="26094" spans="19:19" x14ac:dyDescent="0.2">
      <c r="S26094"/>
    </row>
    <row r="26095" spans="19:19" x14ac:dyDescent="0.2">
      <c r="S26095"/>
    </row>
    <row r="26096" spans="19:19" x14ac:dyDescent="0.2">
      <c r="S26096"/>
    </row>
    <row r="26097" spans="19:19" x14ac:dyDescent="0.2">
      <c r="S26097"/>
    </row>
    <row r="26098" spans="19:19" x14ac:dyDescent="0.2">
      <c r="S26098"/>
    </row>
    <row r="26099" spans="19:19" x14ac:dyDescent="0.2">
      <c r="S26099"/>
    </row>
    <row r="26100" spans="19:19" x14ac:dyDescent="0.2">
      <c r="S26100"/>
    </row>
    <row r="26101" spans="19:19" x14ac:dyDescent="0.2">
      <c r="S26101"/>
    </row>
    <row r="26102" spans="19:19" x14ac:dyDescent="0.2">
      <c r="S26102"/>
    </row>
    <row r="26103" spans="19:19" x14ac:dyDescent="0.2">
      <c r="S26103"/>
    </row>
    <row r="26104" spans="19:19" x14ac:dyDescent="0.2">
      <c r="S26104"/>
    </row>
    <row r="26105" spans="19:19" x14ac:dyDescent="0.2">
      <c r="S26105"/>
    </row>
    <row r="26106" spans="19:19" x14ac:dyDescent="0.2">
      <c r="S26106"/>
    </row>
    <row r="26107" spans="19:19" x14ac:dyDescent="0.2">
      <c r="S26107"/>
    </row>
    <row r="26108" spans="19:19" x14ac:dyDescent="0.2">
      <c r="S26108"/>
    </row>
    <row r="26109" spans="19:19" x14ac:dyDescent="0.2">
      <c r="S26109"/>
    </row>
    <row r="26110" spans="19:19" x14ac:dyDescent="0.2">
      <c r="S26110"/>
    </row>
    <row r="26111" spans="19:19" x14ac:dyDescent="0.2">
      <c r="S26111"/>
    </row>
    <row r="26112" spans="19:19" x14ac:dyDescent="0.2">
      <c r="S26112"/>
    </row>
    <row r="26113" spans="19:19" x14ac:dyDescent="0.2">
      <c r="S26113"/>
    </row>
    <row r="26114" spans="19:19" x14ac:dyDescent="0.2">
      <c r="S26114"/>
    </row>
    <row r="26115" spans="19:19" x14ac:dyDescent="0.2">
      <c r="S26115"/>
    </row>
    <row r="26116" spans="19:19" x14ac:dyDescent="0.2">
      <c r="S26116"/>
    </row>
    <row r="26117" spans="19:19" x14ac:dyDescent="0.2">
      <c r="S26117"/>
    </row>
    <row r="26118" spans="19:19" x14ac:dyDescent="0.2">
      <c r="S26118"/>
    </row>
    <row r="26119" spans="19:19" x14ac:dyDescent="0.2">
      <c r="S26119"/>
    </row>
    <row r="26120" spans="19:19" x14ac:dyDescent="0.2">
      <c r="S26120"/>
    </row>
    <row r="26121" spans="19:19" x14ac:dyDescent="0.2">
      <c r="S26121"/>
    </row>
    <row r="26122" spans="19:19" x14ac:dyDescent="0.2">
      <c r="S26122"/>
    </row>
    <row r="26123" spans="19:19" x14ac:dyDescent="0.2">
      <c r="S26123"/>
    </row>
    <row r="26124" spans="19:19" x14ac:dyDescent="0.2">
      <c r="S26124"/>
    </row>
    <row r="26125" spans="19:19" x14ac:dyDescent="0.2">
      <c r="S26125"/>
    </row>
    <row r="26126" spans="19:19" x14ac:dyDescent="0.2">
      <c r="S26126"/>
    </row>
    <row r="26127" spans="19:19" x14ac:dyDescent="0.2">
      <c r="S26127"/>
    </row>
    <row r="26128" spans="19:19" x14ac:dyDescent="0.2">
      <c r="S26128"/>
    </row>
    <row r="26129" spans="19:19" x14ac:dyDescent="0.2">
      <c r="S26129"/>
    </row>
    <row r="26130" spans="19:19" x14ac:dyDescent="0.2">
      <c r="S26130"/>
    </row>
    <row r="26131" spans="19:19" x14ac:dyDescent="0.2">
      <c r="S26131"/>
    </row>
    <row r="26132" spans="19:19" x14ac:dyDescent="0.2">
      <c r="S26132"/>
    </row>
    <row r="26133" spans="19:19" x14ac:dyDescent="0.2">
      <c r="S26133"/>
    </row>
    <row r="26134" spans="19:19" x14ac:dyDescent="0.2">
      <c r="S26134"/>
    </row>
    <row r="26135" spans="19:19" x14ac:dyDescent="0.2">
      <c r="S26135"/>
    </row>
    <row r="26136" spans="19:19" x14ac:dyDescent="0.2">
      <c r="S26136"/>
    </row>
    <row r="26137" spans="19:19" x14ac:dyDescent="0.2">
      <c r="S26137"/>
    </row>
    <row r="26138" spans="19:19" x14ac:dyDescent="0.2">
      <c r="S26138"/>
    </row>
    <row r="26139" spans="19:19" x14ac:dyDescent="0.2">
      <c r="S26139"/>
    </row>
    <row r="26140" spans="19:19" x14ac:dyDescent="0.2">
      <c r="S26140"/>
    </row>
    <row r="26141" spans="19:19" x14ac:dyDescent="0.2">
      <c r="S26141"/>
    </row>
    <row r="26142" spans="19:19" x14ac:dyDescent="0.2">
      <c r="S26142"/>
    </row>
    <row r="26143" spans="19:19" x14ac:dyDescent="0.2">
      <c r="S26143"/>
    </row>
    <row r="26144" spans="19:19" x14ac:dyDescent="0.2">
      <c r="S26144"/>
    </row>
    <row r="26145" spans="19:19" x14ac:dyDescent="0.2">
      <c r="S26145"/>
    </row>
    <row r="26146" spans="19:19" x14ac:dyDescent="0.2">
      <c r="S26146"/>
    </row>
    <row r="26147" spans="19:19" x14ac:dyDescent="0.2">
      <c r="S26147"/>
    </row>
    <row r="26148" spans="19:19" x14ac:dyDescent="0.2">
      <c r="S26148"/>
    </row>
    <row r="26149" spans="19:19" x14ac:dyDescent="0.2">
      <c r="S26149"/>
    </row>
    <row r="26150" spans="19:19" x14ac:dyDescent="0.2">
      <c r="S26150"/>
    </row>
    <row r="26151" spans="19:19" x14ac:dyDescent="0.2">
      <c r="S26151"/>
    </row>
    <row r="26152" spans="19:19" x14ac:dyDescent="0.2">
      <c r="S26152"/>
    </row>
    <row r="26153" spans="19:19" x14ac:dyDescent="0.2">
      <c r="S26153"/>
    </row>
    <row r="26154" spans="19:19" x14ac:dyDescent="0.2">
      <c r="S26154"/>
    </row>
    <row r="26155" spans="19:19" x14ac:dyDescent="0.2">
      <c r="S26155"/>
    </row>
    <row r="26156" spans="19:19" x14ac:dyDescent="0.2">
      <c r="S26156"/>
    </row>
    <row r="26157" spans="19:19" x14ac:dyDescent="0.2">
      <c r="S26157"/>
    </row>
    <row r="26158" spans="19:19" x14ac:dyDescent="0.2">
      <c r="S26158"/>
    </row>
    <row r="26159" spans="19:19" x14ac:dyDescent="0.2">
      <c r="S26159"/>
    </row>
    <row r="26160" spans="19:19" x14ac:dyDescent="0.2">
      <c r="S26160"/>
    </row>
    <row r="26161" spans="19:19" x14ac:dyDescent="0.2">
      <c r="S26161"/>
    </row>
    <row r="26162" spans="19:19" x14ac:dyDescent="0.2">
      <c r="S26162"/>
    </row>
    <row r="26163" spans="19:19" x14ac:dyDescent="0.2">
      <c r="S26163"/>
    </row>
    <row r="26164" spans="19:19" x14ac:dyDescent="0.2">
      <c r="S26164"/>
    </row>
    <row r="26165" spans="19:19" x14ac:dyDescent="0.2">
      <c r="S26165"/>
    </row>
    <row r="26166" spans="19:19" x14ac:dyDescent="0.2">
      <c r="S26166"/>
    </row>
    <row r="26167" spans="19:19" x14ac:dyDescent="0.2">
      <c r="S26167"/>
    </row>
    <row r="26168" spans="19:19" x14ac:dyDescent="0.2">
      <c r="S26168"/>
    </row>
    <row r="26169" spans="19:19" x14ac:dyDescent="0.2">
      <c r="S26169"/>
    </row>
    <row r="26170" spans="19:19" x14ac:dyDescent="0.2">
      <c r="S26170"/>
    </row>
    <row r="26171" spans="19:19" x14ac:dyDescent="0.2">
      <c r="S26171"/>
    </row>
    <row r="26172" spans="19:19" x14ac:dyDescent="0.2">
      <c r="S26172"/>
    </row>
    <row r="26173" spans="19:19" x14ac:dyDescent="0.2">
      <c r="S26173"/>
    </row>
    <row r="26174" spans="19:19" x14ac:dyDescent="0.2">
      <c r="S26174"/>
    </row>
    <row r="26175" spans="19:19" x14ac:dyDescent="0.2">
      <c r="S26175"/>
    </row>
    <row r="26176" spans="19:19" x14ac:dyDescent="0.2">
      <c r="S26176"/>
    </row>
    <row r="26177" spans="19:19" x14ac:dyDescent="0.2">
      <c r="S26177"/>
    </row>
    <row r="26178" spans="19:19" x14ac:dyDescent="0.2">
      <c r="S26178"/>
    </row>
    <row r="26179" spans="19:19" x14ac:dyDescent="0.2">
      <c r="S26179"/>
    </row>
    <row r="26180" spans="19:19" x14ac:dyDescent="0.2">
      <c r="S26180"/>
    </row>
    <row r="26181" spans="19:19" x14ac:dyDescent="0.2">
      <c r="S26181"/>
    </row>
    <row r="26182" spans="19:19" x14ac:dyDescent="0.2">
      <c r="S26182"/>
    </row>
    <row r="26183" spans="19:19" x14ac:dyDescent="0.2">
      <c r="S26183"/>
    </row>
    <row r="26184" spans="19:19" x14ac:dyDescent="0.2">
      <c r="S26184"/>
    </row>
    <row r="26185" spans="19:19" x14ac:dyDescent="0.2">
      <c r="S26185"/>
    </row>
    <row r="26186" spans="19:19" x14ac:dyDescent="0.2">
      <c r="S26186"/>
    </row>
    <row r="26187" spans="19:19" x14ac:dyDescent="0.2">
      <c r="S26187"/>
    </row>
    <row r="26188" spans="19:19" x14ac:dyDescent="0.2">
      <c r="S26188"/>
    </row>
    <row r="26189" spans="19:19" x14ac:dyDescent="0.2">
      <c r="S26189"/>
    </row>
    <row r="26190" spans="19:19" x14ac:dyDescent="0.2">
      <c r="S26190"/>
    </row>
    <row r="26191" spans="19:19" x14ac:dyDescent="0.2">
      <c r="S26191"/>
    </row>
    <row r="26192" spans="19:19" x14ac:dyDescent="0.2">
      <c r="S26192"/>
    </row>
    <row r="26193" spans="19:19" x14ac:dyDescent="0.2">
      <c r="S26193"/>
    </row>
    <row r="26194" spans="19:19" x14ac:dyDescent="0.2">
      <c r="S26194"/>
    </row>
    <row r="26195" spans="19:19" x14ac:dyDescent="0.2">
      <c r="S26195"/>
    </row>
    <row r="26196" spans="19:19" x14ac:dyDescent="0.2">
      <c r="S26196"/>
    </row>
    <row r="26197" spans="19:19" x14ac:dyDescent="0.2">
      <c r="S26197"/>
    </row>
    <row r="26198" spans="19:19" x14ac:dyDescent="0.2">
      <c r="S26198"/>
    </row>
    <row r="26199" spans="19:19" x14ac:dyDescent="0.2">
      <c r="S26199"/>
    </row>
    <row r="26200" spans="19:19" x14ac:dyDescent="0.2">
      <c r="S26200"/>
    </row>
    <row r="26201" spans="19:19" x14ac:dyDescent="0.2">
      <c r="S26201"/>
    </row>
    <row r="26202" spans="19:19" x14ac:dyDescent="0.2">
      <c r="S26202"/>
    </row>
    <row r="26203" spans="19:19" x14ac:dyDescent="0.2">
      <c r="S26203"/>
    </row>
    <row r="26204" spans="19:19" x14ac:dyDescent="0.2">
      <c r="S26204"/>
    </row>
    <row r="26205" spans="19:19" x14ac:dyDescent="0.2">
      <c r="S26205"/>
    </row>
    <row r="26206" spans="19:19" x14ac:dyDescent="0.2">
      <c r="S26206"/>
    </row>
    <row r="26207" spans="19:19" x14ac:dyDescent="0.2">
      <c r="S26207"/>
    </row>
    <row r="26208" spans="19:19" x14ac:dyDescent="0.2">
      <c r="S26208"/>
    </row>
    <row r="26209" spans="19:19" x14ac:dyDescent="0.2">
      <c r="S26209"/>
    </row>
    <row r="26210" spans="19:19" x14ac:dyDescent="0.2">
      <c r="S26210"/>
    </row>
    <row r="26211" spans="19:19" x14ac:dyDescent="0.2">
      <c r="S26211"/>
    </row>
    <row r="26212" spans="19:19" x14ac:dyDescent="0.2">
      <c r="S26212"/>
    </row>
    <row r="26213" spans="19:19" x14ac:dyDescent="0.2">
      <c r="S26213"/>
    </row>
    <row r="26214" spans="19:19" x14ac:dyDescent="0.2">
      <c r="S26214"/>
    </row>
    <row r="26215" spans="19:19" x14ac:dyDescent="0.2">
      <c r="S26215"/>
    </row>
    <row r="26216" spans="19:19" x14ac:dyDescent="0.2">
      <c r="S26216"/>
    </row>
    <row r="26217" spans="19:19" x14ac:dyDescent="0.2">
      <c r="S26217"/>
    </row>
    <row r="26218" spans="19:19" x14ac:dyDescent="0.2">
      <c r="S26218"/>
    </row>
    <row r="26219" spans="19:19" x14ac:dyDescent="0.2">
      <c r="S26219"/>
    </row>
    <row r="26220" spans="19:19" x14ac:dyDescent="0.2">
      <c r="S26220"/>
    </row>
    <row r="26221" spans="19:19" x14ac:dyDescent="0.2">
      <c r="S26221"/>
    </row>
    <row r="26222" spans="19:19" x14ac:dyDescent="0.2">
      <c r="S26222"/>
    </row>
    <row r="26223" spans="19:19" x14ac:dyDescent="0.2">
      <c r="S26223"/>
    </row>
    <row r="26224" spans="19:19" x14ac:dyDescent="0.2">
      <c r="S26224"/>
    </row>
    <row r="26225" spans="19:19" x14ac:dyDescent="0.2">
      <c r="S26225"/>
    </row>
    <row r="26226" spans="19:19" x14ac:dyDescent="0.2">
      <c r="S26226"/>
    </row>
    <row r="26227" spans="19:19" x14ac:dyDescent="0.2">
      <c r="S26227"/>
    </row>
    <row r="26228" spans="19:19" x14ac:dyDescent="0.2">
      <c r="S26228"/>
    </row>
    <row r="26229" spans="19:19" x14ac:dyDescent="0.2">
      <c r="S26229"/>
    </row>
    <row r="26230" spans="19:19" x14ac:dyDescent="0.2">
      <c r="S26230"/>
    </row>
    <row r="26231" spans="19:19" x14ac:dyDescent="0.2">
      <c r="S26231"/>
    </row>
    <row r="26232" spans="19:19" x14ac:dyDescent="0.2">
      <c r="S26232"/>
    </row>
    <row r="26233" spans="19:19" x14ac:dyDescent="0.2">
      <c r="S26233"/>
    </row>
    <row r="26234" spans="19:19" x14ac:dyDescent="0.2">
      <c r="S26234"/>
    </row>
    <row r="26235" spans="19:19" x14ac:dyDescent="0.2">
      <c r="S26235"/>
    </row>
    <row r="26236" spans="19:19" x14ac:dyDescent="0.2">
      <c r="S26236"/>
    </row>
    <row r="26237" spans="19:19" x14ac:dyDescent="0.2">
      <c r="S26237"/>
    </row>
    <row r="26238" spans="19:19" x14ac:dyDescent="0.2">
      <c r="S26238"/>
    </row>
    <row r="26239" spans="19:19" x14ac:dyDescent="0.2">
      <c r="S26239"/>
    </row>
    <row r="26240" spans="19:19" x14ac:dyDescent="0.2">
      <c r="S26240"/>
    </row>
    <row r="26241" spans="19:19" x14ac:dyDescent="0.2">
      <c r="S26241"/>
    </row>
    <row r="26242" spans="19:19" x14ac:dyDescent="0.2">
      <c r="S26242"/>
    </row>
    <row r="26243" spans="19:19" x14ac:dyDescent="0.2">
      <c r="S26243"/>
    </row>
    <row r="26244" spans="19:19" x14ac:dyDescent="0.2">
      <c r="S26244"/>
    </row>
    <row r="26245" spans="19:19" x14ac:dyDescent="0.2">
      <c r="S26245"/>
    </row>
    <row r="26246" spans="19:19" x14ac:dyDescent="0.2">
      <c r="S26246"/>
    </row>
    <row r="26247" spans="19:19" x14ac:dyDescent="0.2">
      <c r="S26247"/>
    </row>
    <row r="26248" spans="19:19" x14ac:dyDescent="0.2">
      <c r="S26248"/>
    </row>
    <row r="26249" spans="19:19" x14ac:dyDescent="0.2">
      <c r="S26249"/>
    </row>
    <row r="26250" spans="19:19" x14ac:dyDescent="0.2">
      <c r="S26250"/>
    </row>
    <row r="26251" spans="19:19" x14ac:dyDescent="0.2">
      <c r="S26251"/>
    </row>
    <row r="26252" spans="19:19" x14ac:dyDescent="0.2">
      <c r="S26252"/>
    </row>
    <row r="26253" spans="19:19" x14ac:dyDescent="0.2">
      <c r="S26253"/>
    </row>
    <row r="26254" spans="19:19" x14ac:dyDescent="0.2">
      <c r="S26254"/>
    </row>
    <row r="26255" spans="19:19" x14ac:dyDescent="0.2">
      <c r="S26255"/>
    </row>
    <row r="26256" spans="19:19" x14ac:dyDescent="0.2">
      <c r="S26256"/>
    </row>
    <row r="26257" spans="19:19" x14ac:dyDescent="0.2">
      <c r="S26257"/>
    </row>
    <row r="26258" spans="19:19" x14ac:dyDescent="0.2">
      <c r="S26258"/>
    </row>
    <row r="26259" spans="19:19" x14ac:dyDescent="0.2">
      <c r="S26259"/>
    </row>
    <row r="26260" spans="19:19" x14ac:dyDescent="0.2">
      <c r="S26260"/>
    </row>
    <row r="26261" spans="19:19" x14ac:dyDescent="0.2">
      <c r="S26261"/>
    </row>
    <row r="26262" spans="19:19" x14ac:dyDescent="0.2">
      <c r="S26262"/>
    </row>
    <row r="26263" spans="19:19" x14ac:dyDescent="0.2">
      <c r="S26263"/>
    </row>
    <row r="26264" spans="19:19" x14ac:dyDescent="0.2">
      <c r="S26264"/>
    </row>
    <row r="26265" spans="19:19" x14ac:dyDescent="0.2">
      <c r="S26265"/>
    </row>
    <row r="26266" spans="19:19" x14ac:dyDescent="0.2">
      <c r="S26266"/>
    </row>
    <row r="26267" spans="19:19" x14ac:dyDescent="0.2">
      <c r="S26267"/>
    </row>
    <row r="26268" spans="19:19" x14ac:dyDescent="0.2">
      <c r="S26268"/>
    </row>
    <row r="26269" spans="19:19" x14ac:dyDescent="0.2">
      <c r="S26269"/>
    </row>
    <row r="26270" spans="19:19" x14ac:dyDescent="0.2">
      <c r="S26270"/>
    </row>
    <row r="26271" spans="19:19" x14ac:dyDescent="0.2">
      <c r="S26271"/>
    </row>
    <row r="26272" spans="19:19" x14ac:dyDescent="0.2">
      <c r="S26272"/>
    </row>
    <row r="26273" spans="19:19" x14ac:dyDescent="0.2">
      <c r="S26273"/>
    </row>
    <row r="26274" spans="19:19" x14ac:dyDescent="0.2">
      <c r="S26274"/>
    </row>
    <row r="26275" spans="19:19" x14ac:dyDescent="0.2">
      <c r="S26275"/>
    </row>
    <row r="26276" spans="19:19" x14ac:dyDescent="0.2">
      <c r="S26276"/>
    </row>
    <row r="26277" spans="19:19" x14ac:dyDescent="0.2">
      <c r="S26277"/>
    </row>
    <row r="26278" spans="19:19" x14ac:dyDescent="0.2">
      <c r="S26278"/>
    </row>
    <row r="26279" spans="19:19" x14ac:dyDescent="0.2">
      <c r="S26279"/>
    </row>
    <row r="26280" spans="19:19" x14ac:dyDescent="0.2">
      <c r="S26280"/>
    </row>
    <row r="26281" spans="19:19" x14ac:dyDescent="0.2">
      <c r="S26281"/>
    </row>
    <row r="26282" spans="19:19" x14ac:dyDescent="0.2">
      <c r="S26282"/>
    </row>
    <row r="26283" spans="19:19" x14ac:dyDescent="0.2">
      <c r="S26283"/>
    </row>
    <row r="26284" spans="19:19" x14ac:dyDescent="0.2">
      <c r="S26284"/>
    </row>
    <row r="26285" spans="19:19" x14ac:dyDescent="0.2">
      <c r="S26285"/>
    </row>
    <row r="26286" spans="19:19" x14ac:dyDescent="0.2">
      <c r="S26286"/>
    </row>
    <row r="26287" spans="19:19" x14ac:dyDescent="0.2">
      <c r="S26287"/>
    </row>
    <row r="26288" spans="19:19" x14ac:dyDescent="0.2">
      <c r="S26288"/>
    </row>
    <row r="26289" spans="19:19" x14ac:dyDescent="0.2">
      <c r="S26289"/>
    </row>
    <row r="26290" spans="19:19" x14ac:dyDescent="0.2">
      <c r="S26290"/>
    </row>
    <row r="26291" spans="19:19" x14ac:dyDescent="0.2">
      <c r="S26291"/>
    </row>
    <row r="26292" spans="19:19" x14ac:dyDescent="0.2">
      <c r="S26292"/>
    </row>
    <row r="26293" spans="19:19" x14ac:dyDescent="0.2">
      <c r="S26293"/>
    </row>
    <row r="26294" spans="19:19" x14ac:dyDescent="0.2">
      <c r="S26294"/>
    </row>
    <row r="26295" spans="19:19" x14ac:dyDescent="0.2">
      <c r="S26295"/>
    </row>
    <row r="26296" spans="19:19" x14ac:dyDescent="0.2">
      <c r="S26296"/>
    </row>
    <row r="26297" spans="19:19" x14ac:dyDescent="0.2">
      <c r="S26297"/>
    </row>
    <row r="26298" spans="19:19" x14ac:dyDescent="0.2">
      <c r="S26298"/>
    </row>
    <row r="26299" spans="19:19" x14ac:dyDescent="0.2">
      <c r="S26299"/>
    </row>
    <row r="26300" spans="19:19" x14ac:dyDescent="0.2">
      <c r="S26300"/>
    </row>
    <row r="26301" spans="19:19" x14ac:dyDescent="0.2">
      <c r="S26301"/>
    </row>
    <row r="26302" spans="19:19" x14ac:dyDescent="0.2">
      <c r="S26302"/>
    </row>
    <row r="26303" spans="19:19" x14ac:dyDescent="0.2">
      <c r="S26303"/>
    </row>
    <row r="26304" spans="19:19" x14ac:dyDescent="0.2">
      <c r="S26304"/>
    </row>
    <row r="26305" spans="19:19" x14ac:dyDescent="0.2">
      <c r="S26305"/>
    </row>
    <row r="26306" spans="19:19" x14ac:dyDescent="0.2">
      <c r="S26306"/>
    </row>
    <row r="26307" spans="19:19" x14ac:dyDescent="0.2">
      <c r="S26307"/>
    </row>
    <row r="26308" spans="19:19" x14ac:dyDescent="0.2">
      <c r="S26308"/>
    </row>
    <row r="26309" spans="19:19" x14ac:dyDescent="0.2">
      <c r="S26309"/>
    </row>
    <row r="26310" spans="19:19" x14ac:dyDescent="0.2">
      <c r="S26310"/>
    </row>
    <row r="26311" spans="19:19" x14ac:dyDescent="0.2">
      <c r="S26311"/>
    </row>
    <row r="26312" spans="19:19" x14ac:dyDescent="0.2">
      <c r="S26312"/>
    </row>
    <row r="26313" spans="19:19" x14ac:dyDescent="0.2">
      <c r="S26313"/>
    </row>
    <row r="26314" spans="19:19" x14ac:dyDescent="0.2">
      <c r="S26314"/>
    </row>
    <row r="26315" spans="19:19" x14ac:dyDescent="0.2">
      <c r="S26315"/>
    </row>
    <row r="26316" spans="19:19" x14ac:dyDescent="0.2">
      <c r="S26316"/>
    </row>
    <row r="26317" spans="19:19" x14ac:dyDescent="0.2">
      <c r="S26317"/>
    </row>
    <row r="26318" spans="19:19" x14ac:dyDescent="0.2">
      <c r="S26318"/>
    </row>
    <row r="26319" spans="19:19" x14ac:dyDescent="0.2">
      <c r="S26319"/>
    </row>
    <row r="26320" spans="19:19" x14ac:dyDescent="0.2">
      <c r="S26320"/>
    </row>
    <row r="26321" spans="19:19" x14ac:dyDescent="0.2">
      <c r="S26321"/>
    </row>
    <row r="26322" spans="19:19" x14ac:dyDescent="0.2">
      <c r="S26322"/>
    </row>
    <row r="26323" spans="19:19" x14ac:dyDescent="0.2">
      <c r="S26323"/>
    </row>
    <row r="26324" spans="19:19" x14ac:dyDescent="0.2">
      <c r="S26324"/>
    </row>
    <row r="26325" spans="19:19" x14ac:dyDescent="0.2">
      <c r="S26325"/>
    </row>
    <row r="26326" spans="19:19" x14ac:dyDescent="0.2">
      <c r="S26326"/>
    </row>
    <row r="26327" spans="19:19" x14ac:dyDescent="0.2">
      <c r="S26327"/>
    </row>
    <row r="26328" spans="19:19" x14ac:dyDescent="0.2">
      <c r="S26328"/>
    </row>
    <row r="26329" spans="19:19" x14ac:dyDescent="0.2">
      <c r="S26329"/>
    </row>
    <row r="26330" spans="19:19" x14ac:dyDescent="0.2">
      <c r="S26330"/>
    </row>
    <row r="26331" spans="19:19" x14ac:dyDescent="0.2">
      <c r="S26331"/>
    </row>
    <row r="26332" spans="19:19" x14ac:dyDescent="0.2">
      <c r="S26332"/>
    </row>
    <row r="26333" spans="19:19" x14ac:dyDescent="0.2">
      <c r="S26333"/>
    </row>
    <row r="26334" spans="19:19" x14ac:dyDescent="0.2">
      <c r="S26334"/>
    </row>
    <row r="26335" spans="19:19" x14ac:dyDescent="0.2">
      <c r="S26335"/>
    </row>
    <row r="26336" spans="19:19" x14ac:dyDescent="0.2">
      <c r="S26336"/>
    </row>
    <row r="26337" spans="19:19" x14ac:dyDescent="0.2">
      <c r="S26337"/>
    </row>
    <row r="26338" spans="19:19" x14ac:dyDescent="0.2">
      <c r="S26338"/>
    </row>
    <row r="26339" spans="19:19" x14ac:dyDescent="0.2">
      <c r="S26339"/>
    </row>
    <row r="26340" spans="19:19" x14ac:dyDescent="0.2">
      <c r="S26340"/>
    </row>
    <row r="26341" spans="19:19" x14ac:dyDescent="0.2">
      <c r="S26341"/>
    </row>
    <row r="26342" spans="19:19" x14ac:dyDescent="0.2">
      <c r="S26342"/>
    </row>
    <row r="26343" spans="19:19" x14ac:dyDescent="0.2">
      <c r="S26343"/>
    </row>
    <row r="26344" spans="19:19" x14ac:dyDescent="0.2">
      <c r="S26344"/>
    </row>
    <row r="26345" spans="19:19" x14ac:dyDescent="0.2">
      <c r="S26345"/>
    </row>
    <row r="26346" spans="19:19" x14ac:dyDescent="0.2">
      <c r="S26346"/>
    </row>
    <row r="26347" spans="19:19" x14ac:dyDescent="0.2">
      <c r="S26347"/>
    </row>
    <row r="26348" spans="19:19" x14ac:dyDescent="0.2">
      <c r="S26348"/>
    </row>
    <row r="26349" spans="19:19" x14ac:dyDescent="0.2">
      <c r="S26349"/>
    </row>
    <row r="26350" spans="19:19" x14ac:dyDescent="0.2">
      <c r="S26350"/>
    </row>
    <row r="26351" spans="19:19" x14ac:dyDescent="0.2">
      <c r="S26351"/>
    </row>
    <row r="26352" spans="19:19" x14ac:dyDescent="0.2">
      <c r="S26352"/>
    </row>
    <row r="26353" spans="19:19" x14ac:dyDescent="0.2">
      <c r="S26353"/>
    </row>
    <row r="26354" spans="19:19" x14ac:dyDescent="0.2">
      <c r="S26354"/>
    </row>
    <row r="26355" spans="19:19" x14ac:dyDescent="0.2">
      <c r="S26355"/>
    </row>
    <row r="26356" spans="19:19" x14ac:dyDescent="0.2">
      <c r="S26356"/>
    </row>
    <row r="26357" spans="19:19" x14ac:dyDescent="0.2">
      <c r="S26357"/>
    </row>
    <row r="26358" spans="19:19" x14ac:dyDescent="0.2">
      <c r="S26358"/>
    </row>
    <row r="26359" spans="19:19" x14ac:dyDescent="0.2">
      <c r="S26359"/>
    </row>
    <row r="26360" spans="19:19" x14ac:dyDescent="0.2">
      <c r="S26360"/>
    </row>
    <row r="26361" spans="19:19" x14ac:dyDescent="0.2">
      <c r="S26361"/>
    </row>
    <row r="26362" spans="19:19" x14ac:dyDescent="0.2">
      <c r="S26362"/>
    </row>
    <row r="26363" spans="19:19" x14ac:dyDescent="0.2">
      <c r="S26363"/>
    </row>
    <row r="26364" spans="19:19" x14ac:dyDescent="0.2">
      <c r="S26364"/>
    </row>
    <row r="26365" spans="19:19" x14ac:dyDescent="0.2">
      <c r="S26365"/>
    </row>
    <row r="26366" spans="19:19" x14ac:dyDescent="0.2">
      <c r="S26366"/>
    </row>
    <row r="26367" spans="19:19" x14ac:dyDescent="0.2">
      <c r="S26367"/>
    </row>
    <row r="26368" spans="19:19" x14ac:dyDescent="0.2">
      <c r="S26368"/>
    </row>
    <row r="26369" spans="19:19" x14ac:dyDescent="0.2">
      <c r="S26369"/>
    </row>
    <row r="26370" spans="19:19" x14ac:dyDescent="0.2">
      <c r="S26370"/>
    </row>
    <row r="26371" spans="19:19" x14ac:dyDescent="0.2">
      <c r="S26371"/>
    </row>
    <row r="26372" spans="19:19" x14ac:dyDescent="0.2">
      <c r="S26372"/>
    </row>
    <row r="26373" spans="19:19" x14ac:dyDescent="0.2">
      <c r="S26373"/>
    </row>
    <row r="26374" spans="19:19" x14ac:dyDescent="0.2">
      <c r="S26374"/>
    </row>
    <row r="26375" spans="19:19" x14ac:dyDescent="0.2">
      <c r="S26375"/>
    </row>
    <row r="26376" spans="19:19" x14ac:dyDescent="0.2">
      <c r="S26376"/>
    </row>
    <row r="26377" spans="19:19" x14ac:dyDescent="0.2">
      <c r="S26377"/>
    </row>
    <row r="26378" spans="19:19" x14ac:dyDescent="0.2">
      <c r="S26378"/>
    </row>
    <row r="26379" spans="19:19" x14ac:dyDescent="0.2">
      <c r="S26379"/>
    </row>
    <row r="26380" spans="19:19" x14ac:dyDescent="0.2">
      <c r="S26380"/>
    </row>
    <row r="26381" spans="19:19" x14ac:dyDescent="0.2">
      <c r="S26381"/>
    </row>
    <row r="26382" spans="19:19" x14ac:dyDescent="0.2">
      <c r="S26382"/>
    </row>
    <row r="26383" spans="19:19" x14ac:dyDescent="0.2">
      <c r="S26383"/>
    </row>
    <row r="26384" spans="19:19" x14ac:dyDescent="0.2">
      <c r="S26384"/>
    </row>
    <row r="26385" spans="19:19" x14ac:dyDescent="0.2">
      <c r="S26385"/>
    </row>
    <row r="26386" spans="19:19" x14ac:dyDescent="0.2">
      <c r="S26386"/>
    </row>
    <row r="26387" spans="19:19" x14ac:dyDescent="0.2">
      <c r="S26387"/>
    </row>
    <row r="26388" spans="19:19" x14ac:dyDescent="0.2">
      <c r="S26388"/>
    </row>
    <row r="26389" spans="19:19" x14ac:dyDescent="0.2">
      <c r="S26389"/>
    </row>
    <row r="26390" spans="19:19" x14ac:dyDescent="0.2">
      <c r="S26390"/>
    </row>
    <row r="26391" spans="19:19" x14ac:dyDescent="0.2">
      <c r="S26391"/>
    </row>
    <row r="26392" spans="19:19" x14ac:dyDescent="0.2">
      <c r="S26392"/>
    </row>
    <row r="26393" spans="19:19" x14ac:dyDescent="0.2">
      <c r="S26393"/>
    </row>
    <row r="26394" spans="19:19" x14ac:dyDescent="0.2">
      <c r="S26394"/>
    </row>
    <row r="26395" spans="19:19" x14ac:dyDescent="0.2">
      <c r="S26395"/>
    </row>
    <row r="26396" spans="19:19" x14ac:dyDescent="0.2">
      <c r="S26396"/>
    </row>
    <row r="26397" spans="19:19" x14ac:dyDescent="0.2">
      <c r="S26397"/>
    </row>
    <row r="26398" spans="19:19" x14ac:dyDescent="0.2">
      <c r="S26398"/>
    </row>
    <row r="26399" spans="19:19" x14ac:dyDescent="0.2">
      <c r="S26399"/>
    </row>
    <row r="26400" spans="19:19" x14ac:dyDescent="0.2">
      <c r="S26400"/>
    </row>
    <row r="26401" spans="19:19" x14ac:dyDescent="0.2">
      <c r="S26401"/>
    </row>
    <row r="26402" spans="19:19" x14ac:dyDescent="0.2">
      <c r="S26402"/>
    </row>
    <row r="26403" spans="19:19" x14ac:dyDescent="0.2">
      <c r="S26403"/>
    </row>
    <row r="26404" spans="19:19" x14ac:dyDescent="0.2">
      <c r="S26404"/>
    </row>
    <row r="26405" spans="19:19" x14ac:dyDescent="0.2">
      <c r="S26405"/>
    </row>
    <row r="26406" spans="19:19" x14ac:dyDescent="0.2">
      <c r="S26406"/>
    </row>
    <row r="26407" spans="19:19" x14ac:dyDescent="0.2">
      <c r="S26407"/>
    </row>
    <row r="26408" spans="19:19" x14ac:dyDescent="0.2">
      <c r="S26408"/>
    </row>
    <row r="26409" spans="19:19" x14ac:dyDescent="0.2">
      <c r="S26409"/>
    </row>
    <row r="26410" spans="19:19" x14ac:dyDescent="0.2">
      <c r="S26410"/>
    </row>
    <row r="26411" spans="19:19" x14ac:dyDescent="0.2">
      <c r="S26411"/>
    </row>
    <row r="26412" spans="19:19" x14ac:dyDescent="0.2">
      <c r="S26412"/>
    </row>
    <row r="26413" spans="19:19" x14ac:dyDescent="0.2">
      <c r="S26413"/>
    </row>
    <row r="26414" spans="19:19" x14ac:dyDescent="0.2">
      <c r="S26414"/>
    </row>
    <row r="26415" spans="19:19" x14ac:dyDescent="0.2">
      <c r="S26415"/>
    </row>
    <row r="26416" spans="19:19" x14ac:dyDescent="0.2">
      <c r="S26416"/>
    </row>
    <row r="26417" spans="19:19" x14ac:dyDescent="0.2">
      <c r="S26417"/>
    </row>
    <row r="26418" spans="19:19" x14ac:dyDescent="0.2">
      <c r="S26418"/>
    </row>
    <row r="26419" spans="19:19" x14ac:dyDescent="0.2">
      <c r="S26419"/>
    </row>
    <row r="26420" spans="19:19" x14ac:dyDescent="0.2">
      <c r="S26420"/>
    </row>
    <row r="26421" spans="19:19" x14ac:dyDescent="0.2">
      <c r="S26421"/>
    </row>
    <row r="26422" spans="19:19" x14ac:dyDescent="0.2">
      <c r="S26422"/>
    </row>
    <row r="26423" spans="19:19" x14ac:dyDescent="0.2">
      <c r="S26423"/>
    </row>
    <row r="26424" spans="19:19" x14ac:dyDescent="0.2">
      <c r="S26424"/>
    </row>
    <row r="26425" spans="19:19" x14ac:dyDescent="0.2">
      <c r="S26425"/>
    </row>
    <row r="26426" spans="19:19" x14ac:dyDescent="0.2">
      <c r="S26426"/>
    </row>
    <row r="26427" spans="19:19" x14ac:dyDescent="0.2">
      <c r="S26427"/>
    </row>
    <row r="26428" spans="19:19" x14ac:dyDescent="0.2">
      <c r="S26428"/>
    </row>
    <row r="26429" spans="19:19" x14ac:dyDescent="0.2">
      <c r="S26429"/>
    </row>
    <row r="26430" spans="19:19" x14ac:dyDescent="0.2">
      <c r="S26430"/>
    </row>
    <row r="26431" spans="19:19" x14ac:dyDescent="0.2">
      <c r="S26431"/>
    </row>
    <row r="26432" spans="19:19" x14ac:dyDescent="0.2">
      <c r="S26432"/>
    </row>
    <row r="26433" spans="19:19" x14ac:dyDescent="0.2">
      <c r="S26433"/>
    </row>
    <row r="26434" spans="19:19" x14ac:dyDescent="0.2">
      <c r="S26434"/>
    </row>
    <row r="26435" spans="19:19" x14ac:dyDescent="0.2">
      <c r="S26435"/>
    </row>
    <row r="26436" spans="19:19" x14ac:dyDescent="0.2">
      <c r="S26436"/>
    </row>
    <row r="26437" spans="19:19" x14ac:dyDescent="0.2">
      <c r="S26437"/>
    </row>
    <row r="26438" spans="19:19" x14ac:dyDescent="0.2">
      <c r="S26438"/>
    </row>
    <row r="26439" spans="19:19" x14ac:dyDescent="0.2">
      <c r="S26439"/>
    </row>
    <row r="26440" spans="19:19" x14ac:dyDescent="0.2">
      <c r="S26440"/>
    </row>
    <row r="26441" spans="19:19" x14ac:dyDescent="0.2">
      <c r="S26441"/>
    </row>
    <row r="26442" spans="19:19" x14ac:dyDescent="0.2">
      <c r="S26442"/>
    </row>
    <row r="26443" spans="19:19" x14ac:dyDescent="0.2">
      <c r="S26443"/>
    </row>
    <row r="26444" spans="19:19" x14ac:dyDescent="0.2">
      <c r="S26444"/>
    </row>
    <row r="26445" spans="19:19" x14ac:dyDescent="0.2">
      <c r="S26445"/>
    </row>
    <row r="26446" spans="19:19" x14ac:dyDescent="0.2">
      <c r="S26446"/>
    </row>
    <row r="26447" spans="19:19" x14ac:dyDescent="0.2">
      <c r="S26447"/>
    </row>
    <row r="26448" spans="19:19" x14ac:dyDescent="0.2">
      <c r="S26448"/>
    </row>
    <row r="26449" spans="19:19" x14ac:dyDescent="0.2">
      <c r="S26449"/>
    </row>
    <row r="26450" spans="19:19" x14ac:dyDescent="0.2">
      <c r="S26450"/>
    </row>
    <row r="26451" spans="19:19" x14ac:dyDescent="0.2">
      <c r="S26451"/>
    </row>
    <row r="26452" spans="19:19" x14ac:dyDescent="0.2">
      <c r="S26452"/>
    </row>
    <row r="26453" spans="19:19" x14ac:dyDescent="0.2">
      <c r="S26453"/>
    </row>
    <row r="26454" spans="19:19" x14ac:dyDescent="0.2">
      <c r="S26454"/>
    </row>
    <row r="26455" spans="19:19" x14ac:dyDescent="0.2">
      <c r="S26455"/>
    </row>
    <row r="26456" spans="19:19" x14ac:dyDescent="0.2">
      <c r="S26456"/>
    </row>
    <row r="26457" spans="19:19" x14ac:dyDescent="0.2">
      <c r="S26457"/>
    </row>
    <row r="26458" spans="19:19" x14ac:dyDescent="0.2">
      <c r="S26458"/>
    </row>
    <row r="26459" spans="19:19" x14ac:dyDescent="0.2">
      <c r="S26459"/>
    </row>
    <row r="26460" spans="19:19" x14ac:dyDescent="0.2">
      <c r="S26460"/>
    </row>
    <row r="26461" spans="19:19" x14ac:dyDescent="0.2">
      <c r="S26461"/>
    </row>
    <row r="26462" spans="19:19" x14ac:dyDescent="0.2">
      <c r="S26462"/>
    </row>
    <row r="26463" spans="19:19" x14ac:dyDescent="0.2">
      <c r="S26463"/>
    </row>
    <row r="26464" spans="19:19" x14ac:dyDescent="0.2">
      <c r="S26464"/>
    </row>
    <row r="26465" spans="19:19" x14ac:dyDescent="0.2">
      <c r="S26465"/>
    </row>
    <row r="26466" spans="19:19" x14ac:dyDescent="0.2">
      <c r="S26466"/>
    </row>
    <row r="26467" spans="19:19" x14ac:dyDescent="0.2">
      <c r="S26467"/>
    </row>
    <row r="26468" spans="19:19" x14ac:dyDescent="0.2">
      <c r="S26468"/>
    </row>
    <row r="26469" spans="19:19" x14ac:dyDescent="0.2">
      <c r="S26469"/>
    </row>
    <row r="26470" spans="19:19" x14ac:dyDescent="0.2">
      <c r="S26470"/>
    </row>
    <row r="26471" spans="19:19" x14ac:dyDescent="0.2">
      <c r="S26471"/>
    </row>
    <row r="26472" spans="19:19" x14ac:dyDescent="0.2">
      <c r="S26472"/>
    </row>
    <row r="26473" spans="19:19" x14ac:dyDescent="0.2">
      <c r="S26473"/>
    </row>
    <row r="26474" spans="19:19" x14ac:dyDescent="0.2">
      <c r="S26474"/>
    </row>
    <row r="26475" spans="19:19" x14ac:dyDescent="0.2">
      <c r="S26475"/>
    </row>
    <row r="26476" spans="19:19" x14ac:dyDescent="0.2">
      <c r="S26476"/>
    </row>
    <row r="26477" spans="19:19" x14ac:dyDescent="0.2">
      <c r="S26477"/>
    </row>
    <row r="26478" spans="19:19" x14ac:dyDescent="0.2">
      <c r="S26478"/>
    </row>
    <row r="26479" spans="19:19" x14ac:dyDescent="0.2">
      <c r="S26479"/>
    </row>
    <row r="26480" spans="19:19" x14ac:dyDescent="0.2">
      <c r="S26480"/>
    </row>
    <row r="26481" spans="19:19" x14ac:dyDescent="0.2">
      <c r="S26481"/>
    </row>
    <row r="26482" spans="19:19" x14ac:dyDescent="0.2">
      <c r="S26482"/>
    </row>
    <row r="26483" spans="19:19" x14ac:dyDescent="0.2">
      <c r="S26483"/>
    </row>
    <row r="26484" spans="19:19" x14ac:dyDescent="0.2">
      <c r="S26484"/>
    </row>
    <row r="26485" spans="19:19" x14ac:dyDescent="0.2">
      <c r="S26485"/>
    </row>
    <row r="26486" spans="19:19" x14ac:dyDescent="0.2">
      <c r="S26486"/>
    </row>
    <row r="26487" spans="19:19" x14ac:dyDescent="0.2">
      <c r="S26487"/>
    </row>
    <row r="26488" spans="19:19" x14ac:dyDescent="0.2">
      <c r="S26488"/>
    </row>
    <row r="26489" spans="19:19" x14ac:dyDescent="0.2">
      <c r="S26489"/>
    </row>
    <row r="26490" spans="19:19" x14ac:dyDescent="0.2">
      <c r="S26490"/>
    </row>
    <row r="26491" spans="19:19" x14ac:dyDescent="0.2">
      <c r="S26491"/>
    </row>
    <row r="26492" spans="19:19" x14ac:dyDescent="0.2">
      <c r="S26492"/>
    </row>
    <row r="26493" spans="19:19" x14ac:dyDescent="0.2">
      <c r="S26493"/>
    </row>
    <row r="26494" spans="19:19" x14ac:dyDescent="0.2">
      <c r="S26494"/>
    </row>
    <row r="26495" spans="19:19" x14ac:dyDescent="0.2">
      <c r="S26495"/>
    </row>
    <row r="26496" spans="19:19" x14ac:dyDescent="0.2">
      <c r="S26496"/>
    </row>
    <row r="26497" spans="19:19" x14ac:dyDescent="0.2">
      <c r="S26497"/>
    </row>
    <row r="26498" spans="19:19" x14ac:dyDescent="0.2">
      <c r="S26498"/>
    </row>
    <row r="26499" spans="19:19" x14ac:dyDescent="0.2">
      <c r="S26499"/>
    </row>
    <row r="26500" spans="19:19" x14ac:dyDescent="0.2">
      <c r="S26500"/>
    </row>
    <row r="26501" spans="19:19" x14ac:dyDescent="0.2">
      <c r="S26501"/>
    </row>
    <row r="26502" spans="19:19" x14ac:dyDescent="0.2">
      <c r="S26502"/>
    </row>
    <row r="26503" spans="19:19" x14ac:dyDescent="0.2">
      <c r="S26503"/>
    </row>
    <row r="26504" spans="19:19" x14ac:dyDescent="0.2">
      <c r="S26504"/>
    </row>
    <row r="26505" spans="19:19" x14ac:dyDescent="0.2">
      <c r="S26505"/>
    </row>
    <row r="26506" spans="19:19" x14ac:dyDescent="0.2">
      <c r="S26506"/>
    </row>
    <row r="26507" spans="19:19" x14ac:dyDescent="0.2">
      <c r="S26507"/>
    </row>
    <row r="26508" spans="19:19" x14ac:dyDescent="0.2">
      <c r="S26508"/>
    </row>
    <row r="26509" spans="19:19" x14ac:dyDescent="0.2">
      <c r="S26509"/>
    </row>
    <row r="26510" spans="19:19" x14ac:dyDescent="0.2">
      <c r="S26510"/>
    </row>
    <row r="26511" spans="19:19" x14ac:dyDescent="0.2">
      <c r="S26511"/>
    </row>
    <row r="26512" spans="19:19" x14ac:dyDescent="0.2">
      <c r="S26512"/>
    </row>
    <row r="26513" spans="19:19" x14ac:dyDescent="0.2">
      <c r="S26513"/>
    </row>
    <row r="26514" spans="19:19" x14ac:dyDescent="0.2">
      <c r="S26514"/>
    </row>
    <row r="26515" spans="19:19" x14ac:dyDescent="0.2">
      <c r="S26515"/>
    </row>
    <row r="26516" spans="19:19" x14ac:dyDescent="0.2">
      <c r="S26516"/>
    </row>
    <row r="26517" spans="19:19" x14ac:dyDescent="0.2">
      <c r="S26517"/>
    </row>
    <row r="26518" spans="19:19" x14ac:dyDescent="0.2">
      <c r="S26518"/>
    </row>
    <row r="26519" spans="19:19" x14ac:dyDescent="0.2">
      <c r="S26519"/>
    </row>
    <row r="26520" spans="19:19" x14ac:dyDescent="0.2">
      <c r="S26520"/>
    </row>
    <row r="26521" spans="19:19" x14ac:dyDescent="0.2">
      <c r="S26521"/>
    </row>
    <row r="26522" spans="19:19" x14ac:dyDescent="0.2">
      <c r="S26522"/>
    </row>
    <row r="26523" spans="19:19" x14ac:dyDescent="0.2">
      <c r="S26523"/>
    </row>
    <row r="26524" spans="19:19" x14ac:dyDescent="0.2">
      <c r="S26524"/>
    </row>
    <row r="26525" spans="19:19" x14ac:dyDescent="0.2">
      <c r="S26525"/>
    </row>
    <row r="26526" spans="19:19" x14ac:dyDescent="0.2">
      <c r="S26526"/>
    </row>
    <row r="26527" spans="19:19" x14ac:dyDescent="0.2">
      <c r="S26527"/>
    </row>
    <row r="26528" spans="19:19" x14ac:dyDescent="0.2">
      <c r="S26528"/>
    </row>
    <row r="26529" spans="19:19" x14ac:dyDescent="0.2">
      <c r="S26529"/>
    </row>
    <row r="26530" spans="19:19" x14ac:dyDescent="0.2">
      <c r="S26530"/>
    </row>
    <row r="26531" spans="19:19" x14ac:dyDescent="0.2">
      <c r="S26531"/>
    </row>
    <row r="26532" spans="19:19" x14ac:dyDescent="0.2">
      <c r="S26532"/>
    </row>
    <row r="26533" spans="19:19" x14ac:dyDescent="0.2">
      <c r="S26533"/>
    </row>
    <row r="26534" spans="19:19" x14ac:dyDescent="0.2">
      <c r="S26534"/>
    </row>
    <row r="26535" spans="19:19" x14ac:dyDescent="0.2">
      <c r="S26535"/>
    </row>
    <row r="26536" spans="19:19" x14ac:dyDescent="0.2">
      <c r="S26536"/>
    </row>
    <row r="26537" spans="19:19" x14ac:dyDescent="0.2">
      <c r="S26537"/>
    </row>
    <row r="26538" spans="19:19" x14ac:dyDescent="0.2">
      <c r="S26538"/>
    </row>
    <row r="26539" spans="19:19" x14ac:dyDescent="0.2">
      <c r="S26539"/>
    </row>
    <row r="26540" spans="19:19" x14ac:dyDescent="0.2">
      <c r="S26540"/>
    </row>
    <row r="26541" spans="19:19" x14ac:dyDescent="0.2">
      <c r="S26541"/>
    </row>
    <row r="26542" spans="19:19" x14ac:dyDescent="0.2">
      <c r="S26542"/>
    </row>
    <row r="26543" spans="19:19" x14ac:dyDescent="0.2">
      <c r="S26543"/>
    </row>
    <row r="26544" spans="19:19" x14ac:dyDescent="0.2">
      <c r="S26544"/>
    </row>
    <row r="26545" spans="19:19" x14ac:dyDescent="0.2">
      <c r="S26545"/>
    </row>
    <row r="26546" spans="19:19" x14ac:dyDescent="0.2">
      <c r="S26546"/>
    </row>
    <row r="26547" spans="19:19" x14ac:dyDescent="0.2">
      <c r="S26547"/>
    </row>
    <row r="26548" spans="19:19" x14ac:dyDescent="0.2">
      <c r="S26548"/>
    </row>
    <row r="26549" spans="19:19" x14ac:dyDescent="0.2">
      <c r="S26549"/>
    </row>
    <row r="26550" spans="19:19" x14ac:dyDescent="0.2">
      <c r="S26550"/>
    </row>
    <row r="26551" spans="19:19" x14ac:dyDescent="0.2">
      <c r="S26551"/>
    </row>
    <row r="26552" spans="19:19" x14ac:dyDescent="0.2">
      <c r="S26552"/>
    </row>
    <row r="26553" spans="19:19" x14ac:dyDescent="0.2">
      <c r="S26553"/>
    </row>
    <row r="26554" spans="19:19" x14ac:dyDescent="0.2">
      <c r="S26554"/>
    </row>
    <row r="26555" spans="19:19" x14ac:dyDescent="0.2">
      <c r="S26555"/>
    </row>
    <row r="26556" spans="19:19" x14ac:dyDescent="0.2">
      <c r="S26556"/>
    </row>
    <row r="26557" spans="19:19" x14ac:dyDescent="0.2">
      <c r="S26557"/>
    </row>
    <row r="26558" spans="19:19" x14ac:dyDescent="0.2">
      <c r="S26558"/>
    </row>
    <row r="26559" spans="19:19" x14ac:dyDescent="0.2">
      <c r="S26559"/>
    </row>
    <row r="26560" spans="19:19" x14ac:dyDescent="0.2">
      <c r="S26560"/>
    </row>
    <row r="26561" spans="19:19" x14ac:dyDescent="0.2">
      <c r="S26561"/>
    </row>
    <row r="26562" spans="19:19" x14ac:dyDescent="0.2">
      <c r="S26562"/>
    </row>
    <row r="26563" spans="19:19" x14ac:dyDescent="0.2">
      <c r="S26563"/>
    </row>
    <row r="26564" spans="19:19" x14ac:dyDescent="0.2">
      <c r="S26564"/>
    </row>
    <row r="26565" spans="19:19" x14ac:dyDescent="0.2">
      <c r="S26565"/>
    </row>
    <row r="26566" spans="19:19" x14ac:dyDescent="0.2">
      <c r="S26566"/>
    </row>
    <row r="26567" spans="19:19" x14ac:dyDescent="0.2">
      <c r="S26567"/>
    </row>
    <row r="26568" spans="19:19" x14ac:dyDescent="0.2">
      <c r="S26568"/>
    </row>
    <row r="26569" spans="19:19" x14ac:dyDescent="0.2">
      <c r="S26569"/>
    </row>
    <row r="26570" spans="19:19" x14ac:dyDescent="0.2">
      <c r="S26570"/>
    </row>
    <row r="26571" spans="19:19" x14ac:dyDescent="0.2">
      <c r="S26571"/>
    </row>
    <row r="26572" spans="19:19" x14ac:dyDescent="0.2">
      <c r="S26572"/>
    </row>
    <row r="26573" spans="19:19" x14ac:dyDescent="0.2">
      <c r="S26573"/>
    </row>
    <row r="26574" spans="19:19" x14ac:dyDescent="0.2">
      <c r="S26574"/>
    </row>
    <row r="26575" spans="19:19" x14ac:dyDescent="0.2">
      <c r="S26575"/>
    </row>
    <row r="26576" spans="19:19" x14ac:dyDescent="0.2">
      <c r="S26576"/>
    </row>
    <row r="26577" spans="19:19" x14ac:dyDescent="0.2">
      <c r="S26577"/>
    </row>
    <row r="26578" spans="19:19" x14ac:dyDescent="0.2">
      <c r="S26578"/>
    </row>
    <row r="26579" spans="19:19" x14ac:dyDescent="0.2">
      <c r="S26579"/>
    </row>
    <row r="26580" spans="19:19" x14ac:dyDescent="0.2">
      <c r="S26580"/>
    </row>
    <row r="26581" spans="19:19" x14ac:dyDescent="0.2">
      <c r="S26581"/>
    </row>
    <row r="26582" spans="19:19" x14ac:dyDescent="0.2">
      <c r="S26582"/>
    </row>
    <row r="26583" spans="19:19" x14ac:dyDescent="0.2">
      <c r="S26583"/>
    </row>
    <row r="26584" spans="19:19" x14ac:dyDescent="0.2">
      <c r="S26584"/>
    </row>
    <row r="26585" spans="19:19" x14ac:dyDescent="0.2">
      <c r="S26585"/>
    </row>
    <row r="26586" spans="19:19" x14ac:dyDescent="0.2">
      <c r="S26586"/>
    </row>
    <row r="26587" spans="19:19" x14ac:dyDescent="0.2">
      <c r="S26587"/>
    </row>
    <row r="26588" spans="19:19" x14ac:dyDescent="0.2">
      <c r="S26588"/>
    </row>
    <row r="26589" spans="19:19" x14ac:dyDescent="0.2">
      <c r="S26589"/>
    </row>
    <row r="26590" spans="19:19" x14ac:dyDescent="0.2">
      <c r="S26590"/>
    </row>
    <row r="26591" spans="19:19" x14ac:dyDescent="0.2">
      <c r="S26591"/>
    </row>
    <row r="26592" spans="19:19" x14ac:dyDescent="0.2">
      <c r="S26592"/>
    </row>
    <row r="26593" spans="19:19" x14ac:dyDescent="0.2">
      <c r="S26593"/>
    </row>
    <row r="26594" spans="19:19" x14ac:dyDescent="0.2">
      <c r="S26594"/>
    </row>
    <row r="26595" spans="19:19" x14ac:dyDescent="0.2">
      <c r="S26595"/>
    </row>
    <row r="26596" spans="19:19" x14ac:dyDescent="0.2">
      <c r="S26596"/>
    </row>
    <row r="26597" spans="19:19" x14ac:dyDescent="0.2">
      <c r="S26597"/>
    </row>
    <row r="26598" spans="19:19" x14ac:dyDescent="0.2">
      <c r="S26598"/>
    </row>
    <row r="26599" spans="19:19" x14ac:dyDescent="0.2">
      <c r="S26599"/>
    </row>
    <row r="26600" spans="19:19" x14ac:dyDescent="0.2">
      <c r="S26600"/>
    </row>
    <row r="26601" spans="19:19" x14ac:dyDescent="0.2">
      <c r="S26601"/>
    </row>
    <row r="26602" spans="19:19" x14ac:dyDescent="0.2">
      <c r="S26602"/>
    </row>
    <row r="26603" spans="19:19" x14ac:dyDescent="0.2">
      <c r="S26603"/>
    </row>
    <row r="26604" spans="19:19" x14ac:dyDescent="0.2">
      <c r="S26604"/>
    </row>
    <row r="26605" spans="19:19" x14ac:dyDescent="0.2">
      <c r="S26605"/>
    </row>
    <row r="26606" spans="19:19" x14ac:dyDescent="0.2">
      <c r="S26606"/>
    </row>
    <row r="26607" spans="19:19" x14ac:dyDescent="0.2">
      <c r="S26607"/>
    </row>
    <row r="26608" spans="19:19" x14ac:dyDescent="0.2">
      <c r="S26608"/>
    </row>
    <row r="26609" spans="19:19" x14ac:dyDescent="0.2">
      <c r="S26609"/>
    </row>
    <row r="26610" spans="19:19" x14ac:dyDescent="0.2">
      <c r="S26610"/>
    </row>
    <row r="26611" spans="19:19" x14ac:dyDescent="0.2">
      <c r="S26611"/>
    </row>
    <row r="26612" spans="19:19" x14ac:dyDescent="0.2">
      <c r="S26612"/>
    </row>
    <row r="26613" spans="19:19" x14ac:dyDescent="0.2">
      <c r="S26613"/>
    </row>
    <row r="26614" spans="19:19" x14ac:dyDescent="0.2">
      <c r="S26614"/>
    </row>
    <row r="26615" spans="19:19" x14ac:dyDescent="0.2">
      <c r="S26615"/>
    </row>
    <row r="26616" spans="19:19" x14ac:dyDescent="0.2">
      <c r="S26616"/>
    </row>
    <row r="26617" spans="19:19" x14ac:dyDescent="0.2">
      <c r="S26617"/>
    </row>
    <row r="26618" spans="19:19" x14ac:dyDescent="0.2">
      <c r="S26618"/>
    </row>
    <row r="26619" spans="19:19" x14ac:dyDescent="0.2">
      <c r="S26619"/>
    </row>
    <row r="26620" spans="19:19" x14ac:dyDescent="0.2">
      <c r="S26620"/>
    </row>
    <row r="26621" spans="19:19" x14ac:dyDescent="0.2">
      <c r="S26621"/>
    </row>
    <row r="26622" spans="19:19" x14ac:dyDescent="0.2">
      <c r="S26622"/>
    </row>
    <row r="26623" spans="19:19" x14ac:dyDescent="0.2">
      <c r="S26623"/>
    </row>
    <row r="26624" spans="19:19" x14ac:dyDescent="0.2">
      <c r="S26624"/>
    </row>
    <row r="26625" spans="19:19" x14ac:dyDescent="0.2">
      <c r="S26625"/>
    </row>
    <row r="26626" spans="19:19" x14ac:dyDescent="0.2">
      <c r="S26626"/>
    </row>
    <row r="26627" spans="19:19" x14ac:dyDescent="0.2">
      <c r="S26627"/>
    </row>
    <row r="26628" spans="19:19" x14ac:dyDescent="0.2">
      <c r="S26628"/>
    </row>
    <row r="26629" spans="19:19" x14ac:dyDescent="0.2">
      <c r="S26629"/>
    </row>
    <row r="26630" spans="19:19" x14ac:dyDescent="0.2">
      <c r="S26630"/>
    </row>
    <row r="26631" spans="19:19" x14ac:dyDescent="0.2">
      <c r="S26631"/>
    </row>
    <row r="26632" spans="19:19" x14ac:dyDescent="0.2">
      <c r="S26632"/>
    </row>
    <row r="26633" spans="19:19" x14ac:dyDescent="0.2">
      <c r="S26633"/>
    </row>
    <row r="26634" spans="19:19" x14ac:dyDescent="0.2">
      <c r="S26634"/>
    </row>
    <row r="26635" spans="19:19" x14ac:dyDescent="0.2">
      <c r="S26635"/>
    </row>
    <row r="26636" spans="19:19" x14ac:dyDescent="0.2">
      <c r="S26636"/>
    </row>
    <row r="26637" spans="19:19" x14ac:dyDescent="0.2">
      <c r="S26637"/>
    </row>
    <row r="26638" spans="19:19" x14ac:dyDescent="0.2">
      <c r="S26638"/>
    </row>
    <row r="26639" spans="19:19" x14ac:dyDescent="0.2">
      <c r="S26639"/>
    </row>
    <row r="26640" spans="19:19" x14ac:dyDescent="0.2">
      <c r="S26640"/>
    </row>
    <row r="26641" spans="19:19" x14ac:dyDescent="0.2">
      <c r="S26641"/>
    </row>
    <row r="26642" spans="19:19" x14ac:dyDescent="0.2">
      <c r="S26642"/>
    </row>
    <row r="26643" spans="19:19" x14ac:dyDescent="0.2">
      <c r="S26643"/>
    </row>
    <row r="26644" spans="19:19" x14ac:dyDescent="0.2">
      <c r="S26644"/>
    </row>
    <row r="26645" spans="19:19" x14ac:dyDescent="0.2">
      <c r="S26645"/>
    </row>
    <row r="26646" spans="19:19" x14ac:dyDescent="0.2">
      <c r="S26646"/>
    </row>
    <row r="26647" spans="19:19" x14ac:dyDescent="0.2">
      <c r="S26647"/>
    </row>
    <row r="26648" spans="19:19" x14ac:dyDescent="0.2">
      <c r="S26648"/>
    </row>
    <row r="26649" spans="19:19" x14ac:dyDescent="0.2">
      <c r="S26649"/>
    </row>
    <row r="26650" spans="19:19" x14ac:dyDescent="0.2">
      <c r="S26650"/>
    </row>
    <row r="26651" spans="19:19" x14ac:dyDescent="0.2">
      <c r="S26651"/>
    </row>
    <row r="26652" spans="19:19" x14ac:dyDescent="0.2">
      <c r="S26652"/>
    </row>
    <row r="26653" spans="19:19" x14ac:dyDescent="0.2">
      <c r="S26653"/>
    </row>
    <row r="26654" spans="19:19" x14ac:dyDescent="0.2">
      <c r="S26654"/>
    </row>
    <row r="26655" spans="19:19" x14ac:dyDescent="0.2">
      <c r="S26655"/>
    </row>
    <row r="26656" spans="19:19" x14ac:dyDescent="0.2">
      <c r="S26656"/>
    </row>
    <row r="26657" spans="19:19" x14ac:dyDescent="0.2">
      <c r="S26657"/>
    </row>
    <row r="26658" spans="19:19" x14ac:dyDescent="0.2">
      <c r="S26658"/>
    </row>
    <row r="26659" spans="19:19" x14ac:dyDescent="0.2">
      <c r="S26659"/>
    </row>
    <row r="26660" spans="19:19" x14ac:dyDescent="0.2">
      <c r="S26660"/>
    </row>
    <row r="26661" spans="19:19" x14ac:dyDescent="0.2">
      <c r="S26661"/>
    </row>
    <row r="26662" spans="19:19" x14ac:dyDescent="0.2">
      <c r="S26662"/>
    </row>
    <row r="26663" spans="19:19" x14ac:dyDescent="0.2">
      <c r="S26663"/>
    </row>
    <row r="26664" spans="19:19" x14ac:dyDescent="0.2">
      <c r="S26664"/>
    </row>
    <row r="26665" spans="19:19" x14ac:dyDescent="0.2">
      <c r="S26665"/>
    </row>
    <row r="26666" spans="19:19" x14ac:dyDescent="0.2">
      <c r="S26666"/>
    </row>
    <row r="26667" spans="19:19" x14ac:dyDescent="0.2">
      <c r="S26667"/>
    </row>
    <row r="26668" spans="19:19" x14ac:dyDescent="0.2">
      <c r="S26668"/>
    </row>
    <row r="26669" spans="19:19" x14ac:dyDescent="0.2">
      <c r="S26669"/>
    </row>
    <row r="26670" spans="19:19" x14ac:dyDescent="0.2">
      <c r="S26670"/>
    </row>
    <row r="26671" spans="19:19" x14ac:dyDescent="0.2">
      <c r="S26671"/>
    </row>
    <row r="26672" spans="19:19" x14ac:dyDescent="0.2">
      <c r="S26672"/>
    </row>
    <row r="26673" spans="19:19" x14ac:dyDescent="0.2">
      <c r="S26673"/>
    </row>
    <row r="26674" spans="19:19" x14ac:dyDescent="0.2">
      <c r="S26674"/>
    </row>
    <row r="26675" spans="19:19" x14ac:dyDescent="0.2">
      <c r="S26675"/>
    </row>
    <row r="26676" spans="19:19" x14ac:dyDescent="0.2">
      <c r="S26676"/>
    </row>
    <row r="26677" spans="19:19" x14ac:dyDescent="0.2">
      <c r="S26677"/>
    </row>
    <row r="26678" spans="19:19" x14ac:dyDescent="0.2">
      <c r="S26678"/>
    </row>
    <row r="26679" spans="19:19" x14ac:dyDescent="0.2">
      <c r="S26679"/>
    </row>
    <row r="26680" spans="19:19" x14ac:dyDescent="0.2">
      <c r="S26680"/>
    </row>
    <row r="26681" spans="19:19" x14ac:dyDescent="0.2">
      <c r="S26681"/>
    </row>
    <row r="26682" spans="19:19" x14ac:dyDescent="0.2">
      <c r="S26682"/>
    </row>
    <row r="26683" spans="19:19" x14ac:dyDescent="0.2">
      <c r="S26683"/>
    </row>
    <row r="26684" spans="19:19" x14ac:dyDescent="0.2">
      <c r="S26684"/>
    </row>
    <row r="26685" spans="19:19" x14ac:dyDescent="0.2">
      <c r="S26685"/>
    </row>
    <row r="26686" spans="19:19" x14ac:dyDescent="0.2">
      <c r="S26686"/>
    </row>
    <row r="26687" spans="19:19" x14ac:dyDescent="0.2">
      <c r="S26687"/>
    </row>
    <row r="26688" spans="19:19" x14ac:dyDescent="0.2">
      <c r="S26688"/>
    </row>
    <row r="26689" spans="19:19" x14ac:dyDescent="0.2">
      <c r="S26689"/>
    </row>
    <row r="26690" spans="19:19" x14ac:dyDescent="0.2">
      <c r="S26690"/>
    </row>
    <row r="26691" spans="19:19" x14ac:dyDescent="0.2">
      <c r="S26691"/>
    </row>
    <row r="26692" spans="19:19" x14ac:dyDescent="0.2">
      <c r="S26692"/>
    </row>
    <row r="26693" spans="19:19" x14ac:dyDescent="0.2">
      <c r="S26693"/>
    </row>
    <row r="26694" spans="19:19" x14ac:dyDescent="0.2">
      <c r="S26694"/>
    </row>
    <row r="26695" spans="19:19" x14ac:dyDescent="0.2">
      <c r="S26695"/>
    </row>
    <row r="26696" spans="19:19" x14ac:dyDescent="0.2">
      <c r="S26696"/>
    </row>
    <row r="26697" spans="19:19" x14ac:dyDescent="0.2">
      <c r="S26697"/>
    </row>
    <row r="26698" spans="19:19" x14ac:dyDescent="0.2">
      <c r="S26698"/>
    </row>
    <row r="26699" spans="19:19" x14ac:dyDescent="0.2">
      <c r="S26699"/>
    </row>
    <row r="26700" spans="19:19" x14ac:dyDescent="0.2">
      <c r="S26700"/>
    </row>
    <row r="26701" spans="19:19" x14ac:dyDescent="0.2">
      <c r="S26701"/>
    </row>
    <row r="26702" spans="19:19" x14ac:dyDescent="0.2">
      <c r="S26702"/>
    </row>
    <row r="26703" spans="19:19" x14ac:dyDescent="0.2">
      <c r="S26703"/>
    </row>
    <row r="26704" spans="19:19" x14ac:dyDescent="0.2">
      <c r="S26704"/>
    </row>
    <row r="26705" spans="19:19" x14ac:dyDescent="0.2">
      <c r="S26705"/>
    </row>
    <row r="26706" spans="19:19" x14ac:dyDescent="0.2">
      <c r="S26706"/>
    </row>
    <row r="26707" spans="19:19" x14ac:dyDescent="0.2">
      <c r="S26707"/>
    </row>
    <row r="26708" spans="19:19" x14ac:dyDescent="0.2">
      <c r="S26708"/>
    </row>
    <row r="26709" spans="19:19" x14ac:dyDescent="0.2">
      <c r="S26709"/>
    </row>
    <row r="26710" spans="19:19" x14ac:dyDescent="0.2">
      <c r="S26710"/>
    </row>
    <row r="26711" spans="19:19" x14ac:dyDescent="0.2">
      <c r="S26711"/>
    </row>
    <row r="26712" spans="19:19" x14ac:dyDescent="0.2">
      <c r="S26712"/>
    </row>
    <row r="26713" spans="19:19" x14ac:dyDescent="0.2">
      <c r="S26713"/>
    </row>
    <row r="26714" spans="19:19" x14ac:dyDescent="0.2">
      <c r="S26714"/>
    </row>
    <row r="26715" spans="19:19" x14ac:dyDescent="0.2">
      <c r="S26715"/>
    </row>
    <row r="26716" spans="19:19" x14ac:dyDescent="0.2">
      <c r="S26716"/>
    </row>
    <row r="26717" spans="19:19" x14ac:dyDescent="0.2">
      <c r="S26717"/>
    </row>
    <row r="26718" spans="19:19" x14ac:dyDescent="0.2">
      <c r="S26718"/>
    </row>
    <row r="26719" spans="19:19" x14ac:dyDescent="0.2">
      <c r="S26719"/>
    </row>
    <row r="26720" spans="19:19" x14ac:dyDescent="0.2">
      <c r="S26720"/>
    </row>
    <row r="26721" spans="19:19" x14ac:dyDescent="0.2">
      <c r="S26721"/>
    </row>
    <row r="26722" spans="19:19" x14ac:dyDescent="0.2">
      <c r="S26722"/>
    </row>
    <row r="26723" spans="19:19" x14ac:dyDescent="0.2">
      <c r="S26723"/>
    </row>
    <row r="26724" spans="19:19" x14ac:dyDescent="0.2">
      <c r="S26724"/>
    </row>
    <row r="26725" spans="19:19" x14ac:dyDescent="0.2">
      <c r="S26725"/>
    </row>
    <row r="26726" spans="19:19" x14ac:dyDescent="0.2">
      <c r="S26726"/>
    </row>
    <row r="26727" spans="19:19" x14ac:dyDescent="0.2">
      <c r="S26727"/>
    </row>
    <row r="26728" spans="19:19" x14ac:dyDescent="0.2">
      <c r="S26728"/>
    </row>
    <row r="26729" spans="19:19" x14ac:dyDescent="0.2">
      <c r="S26729"/>
    </row>
    <row r="26730" spans="19:19" x14ac:dyDescent="0.2">
      <c r="S26730"/>
    </row>
    <row r="26731" spans="19:19" x14ac:dyDescent="0.2">
      <c r="S26731"/>
    </row>
    <row r="26732" spans="19:19" x14ac:dyDescent="0.2">
      <c r="S26732"/>
    </row>
    <row r="26733" spans="19:19" x14ac:dyDescent="0.2">
      <c r="S26733"/>
    </row>
    <row r="26734" spans="19:19" x14ac:dyDescent="0.2">
      <c r="S26734"/>
    </row>
    <row r="26735" spans="19:19" x14ac:dyDescent="0.2">
      <c r="S26735"/>
    </row>
    <row r="26736" spans="19:19" x14ac:dyDescent="0.2">
      <c r="S26736"/>
    </row>
    <row r="26737" spans="19:19" x14ac:dyDescent="0.2">
      <c r="S26737"/>
    </row>
    <row r="26738" spans="19:19" x14ac:dyDescent="0.2">
      <c r="S26738"/>
    </row>
    <row r="26739" spans="19:19" x14ac:dyDescent="0.2">
      <c r="S26739"/>
    </row>
    <row r="26740" spans="19:19" x14ac:dyDescent="0.2">
      <c r="S26740"/>
    </row>
    <row r="26741" spans="19:19" x14ac:dyDescent="0.2">
      <c r="S26741"/>
    </row>
    <row r="26742" spans="19:19" x14ac:dyDescent="0.2">
      <c r="S26742"/>
    </row>
    <row r="26743" spans="19:19" x14ac:dyDescent="0.2">
      <c r="S26743"/>
    </row>
    <row r="26744" spans="19:19" x14ac:dyDescent="0.2">
      <c r="S26744"/>
    </row>
    <row r="26745" spans="19:19" x14ac:dyDescent="0.2">
      <c r="S26745"/>
    </row>
    <row r="26746" spans="19:19" x14ac:dyDescent="0.2">
      <c r="S26746"/>
    </row>
    <row r="26747" spans="19:19" x14ac:dyDescent="0.2">
      <c r="S26747"/>
    </row>
    <row r="26748" spans="19:19" x14ac:dyDescent="0.2">
      <c r="S26748"/>
    </row>
    <row r="26749" spans="19:19" x14ac:dyDescent="0.2">
      <c r="S26749"/>
    </row>
    <row r="26750" spans="19:19" x14ac:dyDescent="0.2">
      <c r="S26750"/>
    </row>
    <row r="26751" spans="19:19" x14ac:dyDescent="0.2">
      <c r="S26751"/>
    </row>
    <row r="26752" spans="19:19" x14ac:dyDescent="0.2">
      <c r="S26752"/>
    </row>
    <row r="26753" spans="19:19" x14ac:dyDescent="0.2">
      <c r="S26753"/>
    </row>
    <row r="26754" spans="19:19" x14ac:dyDescent="0.2">
      <c r="S26754"/>
    </row>
    <row r="26755" spans="19:19" x14ac:dyDescent="0.2">
      <c r="S26755"/>
    </row>
    <row r="26756" spans="19:19" x14ac:dyDescent="0.2">
      <c r="S26756"/>
    </row>
    <row r="26757" spans="19:19" x14ac:dyDescent="0.2">
      <c r="S26757"/>
    </row>
    <row r="26758" spans="19:19" x14ac:dyDescent="0.2">
      <c r="S26758"/>
    </row>
    <row r="26759" spans="19:19" x14ac:dyDescent="0.2">
      <c r="S26759"/>
    </row>
    <row r="26760" spans="19:19" x14ac:dyDescent="0.2">
      <c r="S26760"/>
    </row>
    <row r="26761" spans="19:19" x14ac:dyDescent="0.2">
      <c r="S26761"/>
    </row>
    <row r="26762" spans="19:19" x14ac:dyDescent="0.2">
      <c r="S26762"/>
    </row>
    <row r="26763" spans="19:19" x14ac:dyDescent="0.2">
      <c r="S26763"/>
    </row>
    <row r="26764" spans="19:19" x14ac:dyDescent="0.2">
      <c r="S26764"/>
    </row>
    <row r="26765" spans="19:19" x14ac:dyDescent="0.2">
      <c r="S26765"/>
    </row>
    <row r="26766" spans="19:19" x14ac:dyDescent="0.2">
      <c r="S26766"/>
    </row>
    <row r="26767" spans="19:19" x14ac:dyDescent="0.2">
      <c r="S26767"/>
    </row>
    <row r="26768" spans="19:19" x14ac:dyDescent="0.2">
      <c r="S26768"/>
    </row>
    <row r="26769" spans="19:19" x14ac:dyDescent="0.2">
      <c r="S26769"/>
    </row>
    <row r="26770" spans="19:19" x14ac:dyDescent="0.2">
      <c r="S26770"/>
    </row>
    <row r="26771" spans="19:19" x14ac:dyDescent="0.2">
      <c r="S26771"/>
    </row>
    <row r="26772" spans="19:19" x14ac:dyDescent="0.2">
      <c r="S26772"/>
    </row>
    <row r="26773" spans="19:19" x14ac:dyDescent="0.2">
      <c r="S26773"/>
    </row>
    <row r="26774" spans="19:19" x14ac:dyDescent="0.2">
      <c r="S26774"/>
    </row>
    <row r="26775" spans="19:19" x14ac:dyDescent="0.2">
      <c r="S26775"/>
    </row>
    <row r="26776" spans="19:19" x14ac:dyDescent="0.2">
      <c r="S26776"/>
    </row>
    <row r="26777" spans="19:19" x14ac:dyDescent="0.2">
      <c r="S26777"/>
    </row>
    <row r="26778" spans="19:19" x14ac:dyDescent="0.2">
      <c r="S26778"/>
    </row>
    <row r="26779" spans="19:19" x14ac:dyDescent="0.2">
      <c r="S26779"/>
    </row>
    <row r="26780" spans="19:19" x14ac:dyDescent="0.2">
      <c r="S26780"/>
    </row>
    <row r="26781" spans="19:19" x14ac:dyDescent="0.2">
      <c r="S26781"/>
    </row>
    <row r="26782" spans="19:19" x14ac:dyDescent="0.2">
      <c r="S26782"/>
    </row>
    <row r="26783" spans="19:19" x14ac:dyDescent="0.2">
      <c r="S26783"/>
    </row>
    <row r="26784" spans="19:19" x14ac:dyDescent="0.2">
      <c r="S26784"/>
    </row>
    <row r="26785" spans="19:19" x14ac:dyDescent="0.2">
      <c r="S26785"/>
    </row>
    <row r="26786" spans="19:19" x14ac:dyDescent="0.2">
      <c r="S26786"/>
    </row>
    <row r="26787" spans="19:19" x14ac:dyDescent="0.2">
      <c r="S26787"/>
    </row>
    <row r="26788" spans="19:19" x14ac:dyDescent="0.2">
      <c r="S26788"/>
    </row>
    <row r="26789" spans="19:19" x14ac:dyDescent="0.2">
      <c r="S26789"/>
    </row>
    <row r="26790" spans="19:19" x14ac:dyDescent="0.2">
      <c r="S26790"/>
    </row>
    <row r="26791" spans="19:19" x14ac:dyDescent="0.2">
      <c r="S26791"/>
    </row>
    <row r="26792" spans="19:19" x14ac:dyDescent="0.2">
      <c r="S26792"/>
    </row>
    <row r="26793" spans="19:19" x14ac:dyDescent="0.2">
      <c r="S26793"/>
    </row>
    <row r="26794" spans="19:19" x14ac:dyDescent="0.2">
      <c r="S26794"/>
    </row>
    <row r="26795" spans="19:19" x14ac:dyDescent="0.2">
      <c r="S26795"/>
    </row>
    <row r="26796" spans="19:19" x14ac:dyDescent="0.2">
      <c r="S26796"/>
    </row>
    <row r="26797" spans="19:19" x14ac:dyDescent="0.2">
      <c r="S26797"/>
    </row>
    <row r="26798" spans="19:19" x14ac:dyDescent="0.2">
      <c r="S26798"/>
    </row>
    <row r="26799" spans="19:19" x14ac:dyDescent="0.2">
      <c r="S26799"/>
    </row>
    <row r="26800" spans="19:19" x14ac:dyDescent="0.2">
      <c r="S26800"/>
    </row>
    <row r="26801" spans="19:19" x14ac:dyDescent="0.2">
      <c r="S26801"/>
    </row>
    <row r="26802" spans="19:19" x14ac:dyDescent="0.2">
      <c r="S26802"/>
    </row>
    <row r="26803" spans="19:19" x14ac:dyDescent="0.2">
      <c r="S26803"/>
    </row>
    <row r="26804" spans="19:19" x14ac:dyDescent="0.2">
      <c r="S26804"/>
    </row>
    <row r="26805" spans="19:19" x14ac:dyDescent="0.2">
      <c r="S26805"/>
    </row>
    <row r="26806" spans="19:19" x14ac:dyDescent="0.2">
      <c r="S26806"/>
    </row>
    <row r="26807" spans="19:19" x14ac:dyDescent="0.2">
      <c r="S26807"/>
    </row>
    <row r="26808" spans="19:19" x14ac:dyDescent="0.2">
      <c r="S26808"/>
    </row>
    <row r="26809" spans="19:19" x14ac:dyDescent="0.2">
      <c r="S26809"/>
    </row>
    <row r="26810" spans="19:19" x14ac:dyDescent="0.2">
      <c r="S26810"/>
    </row>
    <row r="26811" spans="19:19" x14ac:dyDescent="0.2">
      <c r="S26811"/>
    </row>
    <row r="26812" spans="19:19" x14ac:dyDescent="0.2">
      <c r="S26812"/>
    </row>
    <row r="26813" spans="19:19" x14ac:dyDescent="0.2">
      <c r="S26813"/>
    </row>
    <row r="26814" spans="19:19" x14ac:dyDescent="0.2">
      <c r="S26814"/>
    </row>
    <row r="26815" spans="19:19" x14ac:dyDescent="0.2">
      <c r="S26815"/>
    </row>
    <row r="26816" spans="19:19" x14ac:dyDescent="0.2">
      <c r="S26816"/>
    </row>
    <row r="26817" spans="19:19" x14ac:dyDescent="0.2">
      <c r="S26817"/>
    </row>
    <row r="26818" spans="19:19" x14ac:dyDescent="0.2">
      <c r="S26818"/>
    </row>
    <row r="26819" spans="19:19" x14ac:dyDescent="0.2">
      <c r="S26819"/>
    </row>
    <row r="26820" spans="19:19" x14ac:dyDescent="0.2">
      <c r="S26820"/>
    </row>
    <row r="26821" spans="19:19" x14ac:dyDescent="0.2">
      <c r="S26821"/>
    </row>
    <row r="26822" spans="19:19" x14ac:dyDescent="0.2">
      <c r="S26822"/>
    </row>
    <row r="26823" spans="19:19" x14ac:dyDescent="0.2">
      <c r="S26823"/>
    </row>
    <row r="26824" spans="19:19" x14ac:dyDescent="0.2">
      <c r="S26824"/>
    </row>
    <row r="26825" spans="19:19" x14ac:dyDescent="0.2">
      <c r="S26825"/>
    </row>
    <row r="26826" spans="19:19" x14ac:dyDescent="0.2">
      <c r="S26826"/>
    </row>
    <row r="26827" spans="19:19" x14ac:dyDescent="0.2">
      <c r="S26827"/>
    </row>
    <row r="26828" spans="19:19" x14ac:dyDescent="0.2">
      <c r="S26828"/>
    </row>
    <row r="26829" spans="19:19" x14ac:dyDescent="0.2">
      <c r="S26829"/>
    </row>
    <row r="26830" spans="19:19" x14ac:dyDescent="0.2">
      <c r="S26830"/>
    </row>
    <row r="26831" spans="19:19" x14ac:dyDescent="0.2">
      <c r="S26831"/>
    </row>
    <row r="26832" spans="19:19" x14ac:dyDescent="0.2">
      <c r="S26832"/>
    </row>
    <row r="26833" spans="19:19" x14ac:dyDescent="0.2">
      <c r="S26833"/>
    </row>
    <row r="26834" spans="19:19" x14ac:dyDescent="0.2">
      <c r="S26834"/>
    </row>
    <row r="26835" spans="19:19" x14ac:dyDescent="0.2">
      <c r="S26835"/>
    </row>
    <row r="26836" spans="19:19" x14ac:dyDescent="0.2">
      <c r="S26836"/>
    </row>
    <row r="26837" spans="19:19" x14ac:dyDescent="0.2">
      <c r="S26837"/>
    </row>
    <row r="26838" spans="19:19" x14ac:dyDescent="0.2">
      <c r="S26838"/>
    </row>
    <row r="26839" spans="19:19" x14ac:dyDescent="0.2">
      <c r="S26839"/>
    </row>
    <row r="26840" spans="19:19" x14ac:dyDescent="0.2">
      <c r="S26840"/>
    </row>
    <row r="26841" spans="19:19" x14ac:dyDescent="0.2">
      <c r="S26841"/>
    </row>
    <row r="26842" spans="19:19" x14ac:dyDescent="0.2">
      <c r="S26842"/>
    </row>
    <row r="26843" spans="19:19" x14ac:dyDescent="0.2">
      <c r="S26843"/>
    </row>
    <row r="26844" spans="19:19" x14ac:dyDescent="0.2">
      <c r="S26844"/>
    </row>
    <row r="26845" spans="19:19" x14ac:dyDescent="0.2">
      <c r="S26845"/>
    </row>
    <row r="26846" spans="19:19" x14ac:dyDescent="0.2">
      <c r="S26846"/>
    </row>
    <row r="26847" spans="19:19" x14ac:dyDescent="0.2">
      <c r="S26847"/>
    </row>
    <row r="26848" spans="19:19" x14ac:dyDescent="0.2">
      <c r="S26848"/>
    </row>
    <row r="26849" spans="19:19" x14ac:dyDescent="0.2">
      <c r="S26849"/>
    </row>
    <row r="26850" spans="19:19" x14ac:dyDescent="0.2">
      <c r="S26850"/>
    </row>
    <row r="26851" spans="19:19" x14ac:dyDescent="0.2">
      <c r="S26851"/>
    </row>
    <row r="26852" spans="19:19" x14ac:dyDescent="0.2">
      <c r="S26852"/>
    </row>
    <row r="26853" spans="19:19" x14ac:dyDescent="0.2">
      <c r="S26853"/>
    </row>
    <row r="26854" spans="19:19" x14ac:dyDescent="0.2">
      <c r="S26854"/>
    </row>
    <row r="26855" spans="19:19" x14ac:dyDescent="0.2">
      <c r="S26855"/>
    </row>
    <row r="26856" spans="19:19" x14ac:dyDescent="0.2">
      <c r="S26856"/>
    </row>
    <row r="26857" spans="19:19" x14ac:dyDescent="0.2">
      <c r="S26857"/>
    </row>
    <row r="26858" spans="19:19" x14ac:dyDescent="0.2">
      <c r="S26858"/>
    </row>
    <row r="26859" spans="19:19" x14ac:dyDescent="0.2">
      <c r="S26859"/>
    </row>
    <row r="26860" spans="19:19" x14ac:dyDescent="0.2">
      <c r="S26860"/>
    </row>
    <row r="26861" spans="19:19" x14ac:dyDescent="0.2">
      <c r="S26861"/>
    </row>
    <row r="26862" spans="19:19" x14ac:dyDescent="0.2">
      <c r="S26862"/>
    </row>
    <row r="26863" spans="19:19" x14ac:dyDescent="0.2">
      <c r="S26863"/>
    </row>
    <row r="26864" spans="19:19" x14ac:dyDescent="0.2">
      <c r="S26864"/>
    </row>
    <row r="26865" spans="19:19" x14ac:dyDescent="0.2">
      <c r="S26865"/>
    </row>
    <row r="26866" spans="19:19" x14ac:dyDescent="0.2">
      <c r="S26866"/>
    </row>
    <row r="26867" spans="19:19" x14ac:dyDescent="0.2">
      <c r="S26867"/>
    </row>
    <row r="26868" spans="19:19" x14ac:dyDescent="0.2">
      <c r="S26868"/>
    </row>
    <row r="26869" spans="19:19" x14ac:dyDescent="0.2">
      <c r="S26869"/>
    </row>
    <row r="26870" spans="19:19" x14ac:dyDescent="0.2">
      <c r="S26870"/>
    </row>
    <row r="26871" spans="19:19" x14ac:dyDescent="0.2">
      <c r="S26871"/>
    </row>
    <row r="26872" spans="19:19" x14ac:dyDescent="0.2">
      <c r="S26872"/>
    </row>
    <row r="26873" spans="19:19" x14ac:dyDescent="0.2">
      <c r="S26873"/>
    </row>
    <row r="26874" spans="19:19" x14ac:dyDescent="0.2">
      <c r="S26874"/>
    </row>
    <row r="26875" spans="19:19" x14ac:dyDescent="0.2">
      <c r="S26875"/>
    </row>
    <row r="26876" spans="19:19" x14ac:dyDescent="0.2">
      <c r="S26876"/>
    </row>
    <row r="26877" spans="19:19" x14ac:dyDescent="0.2">
      <c r="S26877"/>
    </row>
    <row r="26878" spans="19:19" x14ac:dyDescent="0.2">
      <c r="S26878"/>
    </row>
    <row r="26879" spans="19:19" x14ac:dyDescent="0.2">
      <c r="S26879"/>
    </row>
    <row r="26880" spans="19:19" x14ac:dyDescent="0.2">
      <c r="S26880"/>
    </row>
    <row r="26881" spans="19:19" x14ac:dyDescent="0.2">
      <c r="S26881"/>
    </row>
    <row r="26882" spans="19:19" x14ac:dyDescent="0.2">
      <c r="S26882"/>
    </row>
    <row r="26883" spans="19:19" x14ac:dyDescent="0.2">
      <c r="S26883"/>
    </row>
    <row r="26884" spans="19:19" x14ac:dyDescent="0.2">
      <c r="S26884"/>
    </row>
    <row r="26885" spans="19:19" x14ac:dyDescent="0.2">
      <c r="S26885"/>
    </row>
    <row r="26886" spans="19:19" x14ac:dyDescent="0.2">
      <c r="S26886"/>
    </row>
    <row r="26887" spans="19:19" x14ac:dyDescent="0.2">
      <c r="S26887"/>
    </row>
    <row r="26888" spans="19:19" x14ac:dyDescent="0.2">
      <c r="S26888"/>
    </row>
    <row r="26889" spans="19:19" x14ac:dyDescent="0.2">
      <c r="S26889"/>
    </row>
    <row r="26890" spans="19:19" x14ac:dyDescent="0.2">
      <c r="S26890"/>
    </row>
    <row r="26891" spans="19:19" x14ac:dyDescent="0.2">
      <c r="S26891"/>
    </row>
    <row r="26892" spans="19:19" x14ac:dyDescent="0.2">
      <c r="S26892"/>
    </row>
    <row r="26893" spans="19:19" x14ac:dyDescent="0.2">
      <c r="S26893"/>
    </row>
    <row r="26894" spans="19:19" x14ac:dyDescent="0.2">
      <c r="S26894"/>
    </row>
    <row r="26895" spans="19:19" x14ac:dyDescent="0.2">
      <c r="S26895"/>
    </row>
    <row r="26896" spans="19:19" x14ac:dyDescent="0.2">
      <c r="S26896"/>
    </row>
    <row r="26897" spans="19:19" x14ac:dyDescent="0.2">
      <c r="S26897"/>
    </row>
    <row r="26898" spans="19:19" x14ac:dyDescent="0.2">
      <c r="S26898"/>
    </row>
    <row r="26899" spans="19:19" x14ac:dyDescent="0.2">
      <c r="S26899"/>
    </row>
    <row r="26900" spans="19:19" x14ac:dyDescent="0.2">
      <c r="S26900"/>
    </row>
    <row r="26901" spans="19:19" x14ac:dyDescent="0.2">
      <c r="S26901"/>
    </row>
    <row r="26902" spans="19:19" x14ac:dyDescent="0.2">
      <c r="S26902"/>
    </row>
    <row r="26903" spans="19:19" x14ac:dyDescent="0.2">
      <c r="S26903"/>
    </row>
    <row r="26904" spans="19:19" x14ac:dyDescent="0.2">
      <c r="S26904"/>
    </row>
    <row r="26905" spans="19:19" x14ac:dyDescent="0.2">
      <c r="S26905"/>
    </row>
    <row r="26906" spans="19:19" x14ac:dyDescent="0.2">
      <c r="S26906"/>
    </row>
    <row r="26907" spans="19:19" x14ac:dyDescent="0.2">
      <c r="S26907"/>
    </row>
    <row r="26908" spans="19:19" x14ac:dyDescent="0.2">
      <c r="S26908"/>
    </row>
    <row r="26909" spans="19:19" x14ac:dyDescent="0.2">
      <c r="S26909"/>
    </row>
    <row r="26910" spans="19:19" x14ac:dyDescent="0.2">
      <c r="S26910"/>
    </row>
    <row r="26911" spans="19:19" x14ac:dyDescent="0.2">
      <c r="S26911"/>
    </row>
    <row r="26912" spans="19:19" x14ac:dyDescent="0.2">
      <c r="S26912"/>
    </row>
    <row r="26913" spans="19:19" x14ac:dyDescent="0.2">
      <c r="S26913"/>
    </row>
    <row r="26914" spans="19:19" x14ac:dyDescent="0.2">
      <c r="S26914"/>
    </row>
    <row r="26915" spans="19:19" x14ac:dyDescent="0.2">
      <c r="S26915"/>
    </row>
    <row r="26916" spans="19:19" x14ac:dyDescent="0.2">
      <c r="S26916"/>
    </row>
    <row r="26917" spans="19:19" x14ac:dyDescent="0.2">
      <c r="S26917"/>
    </row>
    <row r="26918" spans="19:19" x14ac:dyDescent="0.2">
      <c r="S26918"/>
    </row>
    <row r="26919" spans="19:19" x14ac:dyDescent="0.2">
      <c r="S26919"/>
    </row>
    <row r="26920" spans="19:19" x14ac:dyDescent="0.2">
      <c r="S26920"/>
    </row>
    <row r="26921" spans="19:19" x14ac:dyDescent="0.2">
      <c r="S26921"/>
    </row>
    <row r="26922" spans="19:19" x14ac:dyDescent="0.2">
      <c r="S26922"/>
    </row>
    <row r="26923" spans="19:19" x14ac:dyDescent="0.2">
      <c r="S26923"/>
    </row>
    <row r="26924" spans="19:19" x14ac:dyDescent="0.2">
      <c r="S26924"/>
    </row>
    <row r="26925" spans="19:19" x14ac:dyDescent="0.2">
      <c r="S26925"/>
    </row>
    <row r="26926" spans="19:19" x14ac:dyDescent="0.2">
      <c r="S26926"/>
    </row>
    <row r="26927" spans="19:19" x14ac:dyDescent="0.2">
      <c r="S26927"/>
    </row>
    <row r="26928" spans="19:19" x14ac:dyDescent="0.2">
      <c r="S26928"/>
    </row>
    <row r="26929" spans="19:19" x14ac:dyDescent="0.2">
      <c r="S26929"/>
    </row>
    <row r="26930" spans="19:19" x14ac:dyDescent="0.2">
      <c r="S26930"/>
    </row>
    <row r="26931" spans="19:19" x14ac:dyDescent="0.2">
      <c r="S26931"/>
    </row>
    <row r="26932" spans="19:19" x14ac:dyDescent="0.2">
      <c r="S26932"/>
    </row>
    <row r="26933" spans="19:19" x14ac:dyDescent="0.2">
      <c r="S26933"/>
    </row>
    <row r="26934" spans="19:19" x14ac:dyDescent="0.2">
      <c r="S26934"/>
    </row>
    <row r="26935" spans="19:19" x14ac:dyDescent="0.2">
      <c r="S26935"/>
    </row>
    <row r="26936" spans="19:19" x14ac:dyDescent="0.2">
      <c r="S26936"/>
    </row>
    <row r="26937" spans="19:19" x14ac:dyDescent="0.2">
      <c r="S26937"/>
    </row>
    <row r="26938" spans="19:19" x14ac:dyDescent="0.2">
      <c r="S26938"/>
    </row>
    <row r="26939" spans="19:19" x14ac:dyDescent="0.2">
      <c r="S26939"/>
    </row>
    <row r="26940" spans="19:19" x14ac:dyDescent="0.2">
      <c r="S26940"/>
    </row>
    <row r="26941" spans="19:19" x14ac:dyDescent="0.2">
      <c r="S26941"/>
    </row>
    <row r="26942" spans="19:19" x14ac:dyDescent="0.2">
      <c r="S26942"/>
    </row>
    <row r="26943" spans="19:19" x14ac:dyDescent="0.2">
      <c r="S26943"/>
    </row>
    <row r="26944" spans="19:19" x14ac:dyDescent="0.2">
      <c r="S26944"/>
    </row>
    <row r="26945" spans="19:19" x14ac:dyDescent="0.2">
      <c r="S26945"/>
    </row>
    <row r="26946" spans="19:19" x14ac:dyDescent="0.2">
      <c r="S26946"/>
    </row>
    <row r="26947" spans="19:19" x14ac:dyDescent="0.2">
      <c r="S26947"/>
    </row>
    <row r="26948" spans="19:19" x14ac:dyDescent="0.2">
      <c r="S26948"/>
    </row>
    <row r="26949" spans="19:19" x14ac:dyDescent="0.2">
      <c r="S26949"/>
    </row>
    <row r="26950" spans="19:19" x14ac:dyDescent="0.2">
      <c r="S26950"/>
    </row>
    <row r="26951" spans="19:19" x14ac:dyDescent="0.2">
      <c r="S26951"/>
    </row>
    <row r="26952" spans="19:19" x14ac:dyDescent="0.2">
      <c r="S26952"/>
    </row>
    <row r="26953" spans="19:19" x14ac:dyDescent="0.2">
      <c r="S26953"/>
    </row>
    <row r="26954" spans="19:19" x14ac:dyDescent="0.2">
      <c r="S26954"/>
    </row>
    <row r="26955" spans="19:19" x14ac:dyDescent="0.2">
      <c r="S26955"/>
    </row>
    <row r="26956" spans="19:19" x14ac:dyDescent="0.2">
      <c r="S26956"/>
    </row>
    <row r="26957" spans="19:19" x14ac:dyDescent="0.2">
      <c r="S26957"/>
    </row>
    <row r="26958" spans="19:19" x14ac:dyDescent="0.2">
      <c r="S26958"/>
    </row>
    <row r="26959" spans="19:19" x14ac:dyDescent="0.2">
      <c r="S26959"/>
    </row>
    <row r="26960" spans="19:19" x14ac:dyDescent="0.2">
      <c r="S26960"/>
    </row>
    <row r="26961" spans="19:19" x14ac:dyDescent="0.2">
      <c r="S26961"/>
    </row>
    <row r="26962" spans="19:19" x14ac:dyDescent="0.2">
      <c r="S26962"/>
    </row>
    <row r="26963" spans="19:19" x14ac:dyDescent="0.2">
      <c r="S26963"/>
    </row>
    <row r="26964" spans="19:19" x14ac:dyDescent="0.2">
      <c r="S26964"/>
    </row>
    <row r="26965" spans="19:19" x14ac:dyDescent="0.2">
      <c r="S26965"/>
    </row>
    <row r="26966" spans="19:19" x14ac:dyDescent="0.2">
      <c r="S26966"/>
    </row>
    <row r="26967" spans="19:19" x14ac:dyDescent="0.2">
      <c r="S26967"/>
    </row>
    <row r="26968" spans="19:19" x14ac:dyDescent="0.2">
      <c r="S26968"/>
    </row>
    <row r="26969" spans="19:19" x14ac:dyDescent="0.2">
      <c r="S26969"/>
    </row>
    <row r="26970" spans="19:19" x14ac:dyDescent="0.2">
      <c r="S26970"/>
    </row>
    <row r="26971" spans="19:19" x14ac:dyDescent="0.2">
      <c r="S26971"/>
    </row>
    <row r="26972" spans="19:19" x14ac:dyDescent="0.2">
      <c r="S26972"/>
    </row>
    <row r="26973" spans="19:19" x14ac:dyDescent="0.2">
      <c r="S26973"/>
    </row>
    <row r="26974" spans="19:19" x14ac:dyDescent="0.2">
      <c r="S26974"/>
    </row>
    <row r="26975" spans="19:19" x14ac:dyDescent="0.2">
      <c r="S26975"/>
    </row>
    <row r="26976" spans="19:19" x14ac:dyDescent="0.2">
      <c r="S26976"/>
    </row>
    <row r="26977" spans="19:19" x14ac:dyDescent="0.2">
      <c r="S26977"/>
    </row>
    <row r="26978" spans="19:19" x14ac:dyDescent="0.2">
      <c r="S26978"/>
    </row>
    <row r="26979" spans="19:19" x14ac:dyDescent="0.2">
      <c r="S26979"/>
    </row>
    <row r="26980" spans="19:19" x14ac:dyDescent="0.2">
      <c r="S26980"/>
    </row>
    <row r="26981" spans="19:19" x14ac:dyDescent="0.2">
      <c r="S26981"/>
    </row>
    <row r="26982" spans="19:19" x14ac:dyDescent="0.2">
      <c r="S26982"/>
    </row>
    <row r="26983" spans="19:19" x14ac:dyDescent="0.2">
      <c r="S26983"/>
    </row>
    <row r="26984" spans="19:19" x14ac:dyDescent="0.2">
      <c r="S26984"/>
    </row>
    <row r="26985" spans="19:19" x14ac:dyDescent="0.2">
      <c r="S26985"/>
    </row>
    <row r="26986" spans="19:19" x14ac:dyDescent="0.2">
      <c r="S26986"/>
    </row>
    <row r="26987" spans="19:19" x14ac:dyDescent="0.2">
      <c r="S26987"/>
    </row>
    <row r="26988" spans="19:19" x14ac:dyDescent="0.2">
      <c r="S26988"/>
    </row>
    <row r="26989" spans="19:19" x14ac:dyDescent="0.2">
      <c r="S26989"/>
    </row>
    <row r="26990" spans="19:19" x14ac:dyDescent="0.2">
      <c r="S26990"/>
    </row>
    <row r="26991" spans="19:19" x14ac:dyDescent="0.2">
      <c r="S26991"/>
    </row>
    <row r="26992" spans="19:19" x14ac:dyDescent="0.2">
      <c r="S26992"/>
    </row>
    <row r="26993" spans="19:19" x14ac:dyDescent="0.2">
      <c r="S26993"/>
    </row>
    <row r="26994" spans="19:19" x14ac:dyDescent="0.2">
      <c r="S26994"/>
    </row>
    <row r="26995" spans="19:19" x14ac:dyDescent="0.2">
      <c r="S26995"/>
    </row>
    <row r="26996" spans="19:19" x14ac:dyDescent="0.2">
      <c r="S26996"/>
    </row>
    <row r="26997" spans="19:19" x14ac:dyDescent="0.2">
      <c r="S26997"/>
    </row>
    <row r="26998" spans="19:19" x14ac:dyDescent="0.2">
      <c r="S26998"/>
    </row>
    <row r="26999" spans="19:19" x14ac:dyDescent="0.2">
      <c r="S26999"/>
    </row>
    <row r="27000" spans="19:19" x14ac:dyDescent="0.2">
      <c r="S27000"/>
    </row>
    <row r="27001" spans="19:19" x14ac:dyDescent="0.2">
      <c r="S27001"/>
    </row>
    <row r="27002" spans="19:19" x14ac:dyDescent="0.2">
      <c r="S27002"/>
    </row>
    <row r="27003" spans="19:19" x14ac:dyDescent="0.2">
      <c r="S27003"/>
    </row>
    <row r="27004" spans="19:19" x14ac:dyDescent="0.2">
      <c r="S27004"/>
    </row>
    <row r="27005" spans="19:19" x14ac:dyDescent="0.2">
      <c r="S27005"/>
    </row>
    <row r="27006" spans="19:19" x14ac:dyDescent="0.2">
      <c r="S27006"/>
    </row>
    <row r="27007" spans="19:19" x14ac:dyDescent="0.2">
      <c r="S27007"/>
    </row>
    <row r="27008" spans="19:19" x14ac:dyDescent="0.2">
      <c r="S27008"/>
    </row>
    <row r="27009" spans="19:19" x14ac:dyDescent="0.2">
      <c r="S27009"/>
    </row>
    <row r="27010" spans="19:19" x14ac:dyDescent="0.2">
      <c r="S27010"/>
    </row>
    <row r="27011" spans="19:19" x14ac:dyDescent="0.2">
      <c r="S27011"/>
    </row>
    <row r="27012" spans="19:19" x14ac:dyDescent="0.2">
      <c r="S27012"/>
    </row>
    <row r="27013" spans="19:19" x14ac:dyDescent="0.2">
      <c r="S27013"/>
    </row>
    <row r="27014" spans="19:19" x14ac:dyDescent="0.2">
      <c r="S27014"/>
    </row>
    <row r="27015" spans="19:19" x14ac:dyDescent="0.2">
      <c r="S27015"/>
    </row>
    <row r="27016" spans="19:19" x14ac:dyDescent="0.2">
      <c r="S27016"/>
    </row>
    <row r="27017" spans="19:19" x14ac:dyDescent="0.2">
      <c r="S27017"/>
    </row>
    <row r="27018" spans="19:19" x14ac:dyDescent="0.2">
      <c r="S27018"/>
    </row>
    <row r="27019" spans="19:19" x14ac:dyDescent="0.2">
      <c r="S27019"/>
    </row>
    <row r="27020" spans="19:19" x14ac:dyDescent="0.2">
      <c r="S27020"/>
    </row>
    <row r="27021" spans="19:19" x14ac:dyDescent="0.2">
      <c r="S27021"/>
    </row>
    <row r="27022" spans="19:19" x14ac:dyDescent="0.2">
      <c r="S27022"/>
    </row>
    <row r="27023" spans="19:19" x14ac:dyDescent="0.2">
      <c r="S27023"/>
    </row>
    <row r="27024" spans="19:19" x14ac:dyDescent="0.2">
      <c r="S27024"/>
    </row>
    <row r="27025" spans="19:19" x14ac:dyDescent="0.2">
      <c r="S27025"/>
    </row>
    <row r="27026" spans="19:19" x14ac:dyDescent="0.2">
      <c r="S27026"/>
    </row>
    <row r="27027" spans="19:19" x14ac:dyDescent="0.2">
      <c r="S27027"/>
    </row>
    <row r="27028" spans="19:19" x14ac:dyDescent="0.2">
      <c r="S27028"/>
    </row>
    <row r="27029" spans="19:19" x14ac:dyDescent="0.2">
      <c r="S27029"/>
    </row>
    <row r="27030" spans="19:19" x14ac:dyDescent="0.2">
      <c r="S27030"/>
    </row>
    <row r="27031" spans="19:19" x14ac:dyDescent="0.2">
      <c r="S27031"/>
    </row>
    <row r="27032" spans="19:19" x14ac:dyDescent="0.2">
      <c r="S27032"/>
    </row>
    <row r="27033" spans="19:19" x14ac:dyDescent="0.2">
      <c r="S27033"/>
    </row>
    <row r="27034" spans="19:19" x14ac:dyDescent="0.2">
      <c r="S27034"/>
    </row>
    <row r="27035" spans="19:19" x14ac:dyDescent="0.2">
      <c r="S27035"/>
    </row>
    <row r="27036" spans="19:19" x14ac:dyDescent="0.2">
      <c r="S27036"/>
    </row>
    <row r="27037" spans="19:19" x14ac:dyDescent="0.2">
      <c r="S27037"/>
    </row>
    <row r="27038" spans="19:19" x14ac:dyDescent="0.2">
      <c r="S27038"/>
    </row>
    <row r="27039" spans="19:19" x14ac:dyDescent="0.2">
      <c r="S27039"/>
    </row>
    <row r="27040" spans="19:19" x14ac:dyDescent="0.2">
      <c r="S27040"/>
    </row>
    <row r="27041" spans="19:19" x14ac:dyDescent="0.2">
      <c r="S27041"/>
    </row>
    <row r="27042" spans="19:19" x14ac:dyDescent="0.2">
      <c r="S27042"/>
    </row>
    <row r="27043" spans="19:19" x14ac:dyDescent="0.2">
      <c r="S27043"/>
    </row>
    <row r="27044" spans="19:19" x14ac:dyDescent="0.2">
      <c r="S27044"/>
    </row>
    <row r="27045" spans="19:19" x14ac:dyDescent="0.2">
      <c r="S27045"/>
    </row>
    <row r="27046" spans="19:19" x14ac:dyDescent="0.2">
      <c r="S27046"/>
    </row>
    <row r="27047" spans="19:19" x14ac:dyDescent="0.2">
      <c r="S27047"/>
    </row>
    <row r="27048" spans="19:19" x14ac:dyDescent="0.2">
      <c r="S27048"/>
    </row>
    <row r="27049" spans="19:19" x14ac:dyDescent="0.2">
      <c r="S27049"/>
    </row>
    <row r="27050" spans="19:19" x14ac:dyDescent="0.2">
      <c r="S27050"/>
    </row>
    <row r="27051" spans="19:19" x14ac:dyDescent="0.2">
      <c r="S27051"/>
    </row>
    <row r="27052" spans="19:19" x14ac:dyDescent="0.2">
      <c r="S27052"/>
    </row>
    <row r="27053" spans="19:19" x14ac:dyDescent="0.2">
      <c r="S27053"/>
    </row>
    <row r="27054" spans="19:19" x14ac:dyDescent="0.2">
      <c r="S27054"/>
    </row>
    <row r="27055" spans="19:19" x14ac:dyDescent="0.2">
      <c r="S27055"/>
    </row>
    <row r="27056" spans="19:19" x14ac:dyDescent="0.2">
      <c r="S27056"/>
    </row>
    <row r="27057" spans="19:19" x14ac:dyDescent="0.2">
      <c r="S27057"/>
    </row>
    <row r="27058" spans="19:19" x14ac:dyDescent="0.2">
      <c r="S27058"/>
    </row>
    <row r="27059" spans="19:19" x14ac:dyDescent="0.2">
      <c r="S27059"/>
    </row>
    <row r="27060" spans="19:19" x14ac:dyDescent="0.2">
      <c r="S27060"/>
    </row>
    <row r="27061" spans="19:19" x14ac:dyDescent="0.2">
      <c r="S27061"/>
    </row>
    <row r="27062" spans="19:19" x14ac:dyDescent="0.2">
      <c r="S27062"/>
    </row>
    <row r="27063" spans="19:19" x14ac:dyDescent="0.2">
      <c r="S27063"/>
    </row>
    <row r="27064" spans="19:19" x14ac:dyDescent="0.2">
      <c r="S27064"/>
    </row>
    <row r="27065" spans="19:19" x14ac:dyDescent="0.2">
      <c r="S27065"/>
    </row>
    <row r="27066" spans="19:19" x14ac:dyDescent="0.2">
      <c r="S27066"/>
    </row>
    <row r="27067" spans="19:19" x14ac:dyDescent="0.2">
      <c r="S27067"/>
    </row>
    <row r="27068" spans="19:19" x14ac:dyDescent="0.2">
      <c r="S27068"/>
    </row>
    <row r="27069" spans="19:19" x14ac:dyDescent="0.2">
      <c r="S27069"/>
    </row>
    <row r="27070" spans="19:19" x14ac:dyDescent="0.2">
      <c r="S27070"/>
    </row>
    <row r="27071" spans="19:19" x14ac:dyDescent="0.2">
      <c r="S27071"/>
    </row>
    <row r="27072" spans="19:19" x14ac:dyDescent="0.2">
      <c r="S27072"/>
    </row>
    <row r="27073" spans="19:19" x14ac:dyDescent="0.2">
      <c r="S27073"/>
    </row>
    <row r="27074" spans="19:19" x14ac:dyDescent="0.2">
      <c r="S27074"/>
    </row>
    <row r="27075" spans="19:19" x14ac:dyDescent="0.2">
      <c r="S27075"/>
    </row>
    <row r="27076" spans="19:19" x14ac:dyDescent="0.2">
      <c r="S27076"/>
    </row>
    <row r="27077" spans="19:19" x14ac:dyDescent="0.2">
      <c r="S27077"/>
    </row>
    <row r="27078" spans="19:19" x14ac:dyDescent="0.2">
      <c r="S27078"/>
    </row>
    <row r="27079" spans="19:19" x14ac:dyDescent="0.2">
      <c r="S27079"/>
    </row>
    <row r="27080" spans="19:19" x14ac:dyDescent="0.2">
      <c r="S27080"/>
    </row>
    <row r="27081" spans="19:19" x14ac:dyDescent="0.2">
      <c r="S27081"/>
    </row>
    <row r="27082" spans="19:19" x14ac:dyDescent="0.2">
      <c r="S27082"/>
    </row>
    <row r="27083" spans="19:19" x14ac:dyDescent="0.2">
      <c r="S27083"/>
    </row>
    <row r="27084" spans="19:19" x14ac:dyDescent="0.2">
      <c r="S27084"/>
    </row>
    <row r="27085" spans="19:19" x14ac:dyDescent="0.2">
      <c r="S27085"/>
    </row>
    <row r="27086" spans="19:19" x14ac:dyDescent="0.2">
      <c r="S27086"/>
    </row>
    <row r="27087" spans="19:19" x14ac:dyDescent="0.2">
      <c r="S27087"/>
    </row>
    <row r="27088" spans="19:19" x14ac:dyDescent="0.2">
      <c r="S27088"/>
    </row>
    <row r="27089" spans="19:19" x14ac:dyDescent="0.2">
      <c r="S27089"/>
    </row>
    <row r="27090" spans="19:19" x14ac:dyDescent="0.2">
      <c r="S27090"/>
    </row>
    <row r="27091" spans="19:19" x14ac:dyDescent="0.2">
      <c r="S27091"/>
    </row>
    <row r="27092" spans="19:19" x14ac:dyDescent="0.2">
      <c r="S27092"/>
    </row>
    <row r="27093" spans="19:19" x14ac:dyDescent="0.2">
      <c r="S27093"/>
    </row>
    <row r="27094" spans="19:19" x14ac:dyDescent="0.2">
      <c r="S27094"/>
    </row>
    <row r="27095" spans="19:19" x14ac:dyDescent="0.2">
      <c r="S27095"/>
    </row>
    <row r="27096" spans="19:19" x14ac:dyDescent="0.2">
      <c r="S27096"/>
    </row>
    <row r="27097" spans="19:19" x14ac:dyDescent="0.2">
      <c r="S27097"/>
    </row>
    <row r="27098" spans="19:19" x14ac:dyDescent="0.2">
      <c r="S27098"/>
    </row>
    <row r="27099" spans="19:19" x14ac:dyDescent="0.2">
      <c r="S27099"/>
    </row>
    <row r="27100" spans="19:19" x14ac:dyDescent="0.2">
      <c r="S27100"/>
    </row>
    <row r="27101" spans="19:19" x14ac:dyDescent="0.2">
      <c r="S27101"/>
    </row>
    <row r="27102" spans="19:19" x14ac:dyDescent="0.2">
      <c r="S27102"/>
    </row>
    <row r="27103" spans="19:19" x14ac:dyDescent="0.2">
      <c r="S27103"/>
    </row>
    <row r="27104" spans="19:19" x14ac:dyDescent="0.2">
      <c r="S27104"/>
    </row>
    <row r="27105" spans="19:19" x14ac:dyDescent="0.2">
      <c r="S27105"/>
    </row>
    <row r="27106" spans="19:19" x14ac:dyDescent="0.2">
      <c r="S27106"/>
    </row>
    <row r="27107" spans="19:19" x14ac:dyDescent="0.2">
      <c r="S27107"/>
    </row>
    <row r="27108" spans="19:19" x14ac:dyDescent="0.2">
      <c r="S27108"/>
    </row>
    <row r="27109" spans="19:19" x14ac:dyDescent="0.2">
      <c r="S27109"/>
    </row>
    <row r="27110" spans="19:19" x14ac:dyDescent="0.2">
      <c r="S27110"/>
    </row>
    <row r="27111" spans="19:19" x14ac:dyDescent="0.2">
      <c r="S27111"/>
    </row>
    <row r="27112" spans="19:19" x14ac:dyDescent="0.2">
      <c r="S27112"/>
    </row>
    <row r="27113" spans="19:19" x14ac:dyDescent="0.2">
      <c r="S27113"/>
    </row>
    <row r="27114" spans="19:19" x14ac:dyDescent="0.2">
      <c r="S27114"/>
    </row>
    <row r="27115" spans="19:19" x14ac:dyDescent="0.2">
      <c r="S27115"/>
    </row>
    <row r="27116" spans="19:19" x14ac:dyDescent="0.2">
      <c r="S27116"/>
    </row>
    <row r="27117" spans="19:19" x14ac:dyDescent="0.2">
      <c r="S27117"/>
    </row>
    <row r="27118" spans="19:19" x14ac:dyDescent="0.2">
      <c r="S27118"/>
    </row>
    <row r="27119" spans="19:19" x14ac:dyDescent="0.2">
      <c r="S27119"/>
    </row>
    <row r="27120" spans="19:19" x14ac:dyDescent="0.2">
      <c r="S27120"/>
    </row>
    <row r="27121" spans="19:19" x14ac:dyDescent="0.2">
      <c r="S27121"/>
    </row>
    <row r="27122" spans="19:19" x14ac:dyDescent="0.2">
      <c r="S27122"/>
    </row>
    <row r="27123" spans="19:19" x14ac:dyDescent="0.2">
      <c r="S27123"/>
    </row>
    <row r="27124" spans="19:19" x14ac:dyDescent="0.2">
      <c r="S27124"/>
    </row>
    <row r="27125" spans="19:19" x14ac:dyDescent="0.2">
      <c r="S27125"/>
    </row>
    <row r="27126" spans="19:19" x14ac:dyDescent="0.2">
      <c r="S27126"/>
    </row>
    <row r="27127" spans="19:19" x14ac:dyDescent="0.2">
      <c r="S27127"/>
    </row>
    <row r="27128" spans="19:19" x14ac:dyDescent="0.2">
      <c r="S27128"/>
    </row>
    <row r="27129" spans="19:19" x14ac:dyDescent="0.2">
      <c r="S27129"/>
    </row>
    <row r="27130" spans="19:19" x14ac:dyDescent="0.2">
      <c r="S27130"/>
    </row>
    <row r="27131" spans="19:19" x14ac:dyDescent="0.2">
      <c r="S27131"/>
    </row>
    <row r="27132" spans="19:19" x14ac:dyDescent="0.2">
      <c r="S27132"/>
    </row>
    <row r="27133" spans="19:19" x14ac:dyDescent="0.2">
      <c r="S27133"/>
    </row>
    <row r="27134" spans="19:19" x14ac:dyDescent="0.2">
      <c r="S27134"/>
    </row>
    <row r="27135" spans="19:19" x14ac:dyDescent="0.2">
      <c r="S27135"/>
    </row>
    <row r="27136" spans="19:19" x14ac:dyDescent="0.2">
      <c r="S27136"/>
    </row>
    <row r="27137" spans="19:19" x14ac:dyDescent="0.2">
      <c r="S27137"/>
    </row>
    <row r="27138" spans="19:19" x14ac:dyDescent="0.2">
      <c r="S27138"/>
    </row>
    <row r="27139" spans="19:19" x14ac:dyDescent="0.2">
      <c r="S27139"/>
    </row>
    <row r="27140" spans="19:19" x14ac:dyDescent="0.2">
      <c r="S27140"/>
    </row>
    <row r="27141" spans="19:19" x14ac:dyDescent="0.2">
      <c r="S27141"/>
    </row>
    <row r="27142" spans="19:19" x14ac:dyDescent="0.2">
      <c r="S27142"/>
    </row>
    <row r="27143" spans="19:19" x14ac:dyDescent="0.2">
      <c r="S27143"/>
    </row>
    <row r="27144" spans="19:19" x14ac:dyDescent="0.2">
      <c r="S27144"/>
    </row>
    <row r="27145" spans="19:19" x14ac:dyDescent="0.2">
      <c r="S27145"/>
    </row>
    <row r="27146" spans="19:19" x14ac:dyDescent="0.2">
      <c r="S27146"/>
    </row>
    <row r="27147" spans="19:19" x14ac:dyDescent="0.2">
      <c r="S27147"/>
    </row>
    <row r="27148" spans="19:19" x14ac:dyDescent="0.2">
      <c r="S27148"/>
    </row>
    <row r="27149" spans="19:19" x14ac:dyDescent="0.2">
      <c r="S27149"/>
    </row>
    <row r="27150" spans="19:19" x14ac:dyDescent="0.2">
      <c r="S27150"/>
    </row>
    <row r="27151" spans="19:19" x14ac:dyDescent="0.2">
      <c r="S27151"/>
    </row>
    <row r="27152" spans="19:19" x14ac:dyDescent="0.2">
      <c r="S27152"/>
    </row>
    <row r="27153" spans="19:19" x14ac:dyDescent="0.2">
      <c r="S27153"/>
    </row>
    <row r="27154" spans="19:19" x14ac:dyDescent="0.2">
      <c r="S27154"/>
    </row>
    <row r="27155" spans="19:19" x14ac:dyDescent="0.2">
      <c r="S27155"/>
    </row>
    <row r="27156" spans="19:19" x14ac:dyDescent="0.2">
      <c r="S27156"/>
    </row>
    <row r="27157" spans="19:19" x14ac:dyDescent="0.2">
      <c r="S27157"/>
    </row>
    <row r="27158" spans="19:19" x14ac:dyDescent="0.2">
      <c r="S27158"/>
    </row>
    <row r="27159" spans="19:19" x14ac:dyDescent="0.2">
      <c r="S27159"/>
    </row>
    <row r="27160" spans="19:19" x14ac:dyDescent="0.2">
      <c r="S27160"/>
    </row>
    <row r="27161" spans="19:19" x14ac:dyDescent="0.2">
      <c r="S27161"/>
    </row>
    <row r="27162" spans="19:19" x14ac:dyDescent="0.2">
      <c r="S27162"/>
    </row>
    <row r="27163" spans="19:19" x14ac:dyDescent="0.2">
      <c r="S27163"/>
    </row>
    <row r="27164" spans="19:19" x14ac:dyDescent="0.2">
      <c r="S27164"/>
    </row>
    <row r="27165" spans="19:19" x14ac:dyDescent="0.2">
      <c r="S27165"/>
    </row>
    <row r="27166" spans="19:19" x14ac:dyDescent="0.2">
      <c r="S27166"/>
    </row>
    <row r="27167" spans="19:19" x14ac:dyDescent="0.2">
      <c r="S27167"/>
    </row>
    <row r="27168" spans="19:19" x14ac:dyDescent="0.2">
      <c r="S27168"/>
    </row>
    <row r="27169" spans="19:19" x14ac:dyDescent="0.2">
      <c r="S27169"/>
    </row>
    <row r="27170" spans="19:19" x14ac:dyDescent="0.2">
      <c r="S27170"/>
    </row>
    <row r="27171" spans="19:19" x14ac:dyDescent="0.2">
      <c r="S27171"/>
    </row>
    <row r="27172" spans="19:19" x14ac:dyDescent="0.2">
      <c r="S27172"/>
    </row>
    <row r="27173" spans="19:19" x14ac:dyDescent="0.2">
      <c r="S27173"/>
    </row>
    <row r="27174" spans="19:19" x14ac:dyDescent="0.2">
      <c r="S27174"/>
    </row>
    <row r="27175" spans="19:19" x14ac:dyDescent="0.2">
      <c r="S27175"/>
    </row>
    <row r="27176" spans="19:19" x14ac:dyDescent="0.2">
      <c r="S27176"/>
    </row>
    <row r="27177" spans="19:19" x14ac:dyDescent="0.2">
      <c r="S27177"/>
    </row>
    <row r="27178" spans="19:19" x14ac:dyDescent="0.2">
      <c r="S27178"/>
    </row>
    <row r="27179" spans="19:19" x14ac:dyDescent="0.2">
      <c r="S27179"/>
    </row>
    <row r="27180" spans="19:19" x14ac:dyDescent="0.2">
      <c r="S27180"/>
    </row>
    <row r="27181" spans="19:19" x14ac:dyDescent="0.2">
      <c r="S27181"/>
    </row>
    <row r="27182" spans="19:19" x14ac:dyDescent="0.2">
      <c r="S27182"/>
    </row>
    <row r="27183" spans="19:19" x14ac:dyDescent="0.2">
      <c r="S27183"/>
    </row>
    <row r="27184" spans="19:19" x14ac:dyDescent="0.2">
      <c r="S27184"/>
    </row>
    <row r="27185" spans="19:19" x14ac:dyDescent="0.2">
      <c r="S27185"/>
    </row>
    <row r="27186" spans="19:19" x14ac:dyDescent="0.2">
      <c r="S27186"/>
    </row>
    <row r="27187" spans="19:19" x14ac:dyDescent="0.2">
      <c r="S27187"/>
    </row>
    <row r="27188" spans="19:19" x14ac:dyDescent="0.2">
      <c r="S27188"/>
    </row>
    <row r="27189" spans="19:19" x14ac:dyDescent="0.2">
      <c r="S27189"/>
    </row>
    <row r="27190" spans="19:19" x14ac:dyDescent="0.2">
      <c r="S27190"/>
    </row>
    <row r="27191" spans="19:19" x14ac:dyDescent="0.2">
      <c r="S27191"/>
    </row>
    <row r="27192" spans="19:19" x14ac:dyDescent="0.2">
      <c r="S27192"/>
    </row>
    <row r="27193" spans="19:19" x14ac:dyDescent="0.2">
      <c r="S27193"/>
    </row>
    <row r="27194" spans="19:19" x14ac:dyDescent="0.2">
      <c r="S27194"/>
    </row>
    <row r="27195" spans="19:19" x14ac:dyDescent="0.2">
      <c r="S27195"/>
    </row>
    <row r="27196" spans="19:19" x14ac:dyDescent="0.2">
      <c r="S27196"/>
    </row>
    <row r="27197" spans="19:19" x14ac:dyDescent="0.2">
      <c r="S27197"/>
    </row>
    <row r="27198" spans="19:19" x14ac:dyDescent="0.2">
      <c r="S27198"/>
    </row>
    <row r="27199" spans="19:19" x14ac:dyDescent="0.2">
      <c r="S27199"/>
    </row>
    <row r="27200" spans="19:19" x14ac:dyDescent="0.2">
      <c r="S27200"/>
    </row>
    <row r="27201" spans="19:19" x14ac:dyDescent="0.2">
      <c r="S27201"/>
    </row>
    <row r="27202" spans="19:19" x14ac:dyDescent="0.2">
      <c r="S27202"/>
    </row>
    <row r="27203" spans="19:19" x14ac:dyDescent="0.2">
      <c r="S27203"/>
    </row>
    <row r="27204" spans="19:19" x14ac:dyDescent="0.2">
      <c r="S27204"/>
    </row>
    <row r="27205" spans="19:19" x14ac:dyDescent="0.2">
      <c r="S27205"/>
    </row>
    <row r="27206" spans="19:19" x14ac:dyDescent="0.2">
      <c r="S27206"/>
    </row>
    <row r="27207" spans="19:19" x14ac:dyDescent="0.2">
      <c r="S27207"/>
    </row>
    <row r="27208" spans="19:19" x14ac:dyDescent="0.2">
      <c r="S27208"/>
    </row>
    <row r="27209" spans="19:19" x14ac:dyDescent="0.2">
      <c r="S27209"/>
    </row>
    <row r="27210" spans="19:19" x14ac:dyDescent="0.2">
      <c r="S27210"/>
    </row>
    <row r="27211" spans="19:19" x14ac:dyDescent="0.2">
      <c r="S27211"/>
    </row>
    <row r="27212" spans="19:19" x14ac:dyDescent="0.2">
      <c r="S27212"/>
    </row>
    <row r="27213" spans="19:19" x14ac:dyDescent="0.2">
      <c r="S27213"/>
    </row>
    <row r="27214" spans="19:19" x14ac:dyDescent="0.2">
      <c r="S27214"/>
    </row>
    <row r="27215" spans="19:19" x14ac:dyDescent="0.2">
      <c r="S27215"/>
    </row>
    <row r="27216" spans="19:19" x14ac:dyDescent="0.2">
      <c r="S27216"/>
    </row>
    <row r="27217" spans="19:19" x14ac:dyDescent="0.2">
      <c r="S27217"/>
    </row>
    <row r="27218" spans="19:19" x14ac:dyDescent="0.2">
      <c r="S27218"/>
    </row>
    <row r="27219" spans="19:19" x14ac:dyDescent="0.2">
      <c r="S27219"/>
    </row>
    <row r="27220" spans="19:19" x14ac:dyDescent="0.2">
      <c r="S27220"/>
    </row>
    <row r="27221" spans="19:19" x14ac:dyDescent="0.2">
      <c r="S27221"/>
    </row>
    <row r="27222" spans="19:19" x14ac:dyDescent="0.2">
      <c r="S27222"/>
    </row>
    <row r="27223" spans="19:19" x14ac:dyDescent="0.2">
      <c r="S27223"/>
    </row>
    <row r="27224" spans="19:19" x14ac:dyDescent="0.2">
      <c r="S27224"/>
    </row>
    <row r="27225" spans="19:19" x14ac:dyDescent="0.2">
      <c r="S27225"/>
    </row>
    <row r="27226" spans="19:19" x14ac:dyDescent="0.2">
      <c r="S27226"/>
    </row>
    <row r="27227" spans="19:19" x14ac:dyDescent="0.2">
      <c r="S27227"/>
    </row>
    <row r="27228" spans="19:19" x14ac:dyDescent="0.2">
      <c r="S27228"/>
    </row>
    <row r="27229" spans="19:19" x14ac:dyDescent="0.2">
      <c r="S27229"/>
    </row>
    <row r="27230" spans="19:19" x14ac:dyDescent="0.2">
      <c r="S27230"/>
    </row>
    <row r="27231" spans="19:19" x14ac:dyDescent="0.2">
      <c r="S27231"/>
    </row>
    <row r="27232" spans="19:19" x14ac:dyDescent="0.2">
      <c r="S27232"/>
    </row>
    <row r="27233" spans="19:19" x14ac:dyDescent="0.2">
      <c r="S27233"/>
    </row>
    <row r="27234" spans="19:19" x14ac:dyDescent="0.2">
      <c r="S27234"/>
    </row>
    <row r="27235" spans="19:19" x14ac:dyDescent="0.2">
      <c r="S27235"/>
    </row>
    <row r="27236" spans="19:19" x14ac:dyDescent="0.2">
      <c r="S27236"/>
    </row>
    <row r="27237" spans="19:19" x14ac:dyDescent="0.2">
      <c r="S27237"/>
    </row>
    <row r="27238" spans="19:19" x14ac:dyDescent="0.2">
      <c r="S27238"/>
    </row>
    <row r="27239" spans="19:19" x14ac:dyDescent="0.2">
      <c r="S27239"/>
    </row>
    <row r="27240" spans="19:19" x14ac:dyDescent="0.2">
      <c r="S27240"/>
    </row>
    <row r="27241" spans="19:19" x14ac:dyDescent="0.2">
      <c r="S27241"/>
    </row>
    <row r="27242" spans="19:19" x14ac:dyDescent="0.2">
      <c r="S27242"/>
    </row>
    <row r="27243" spans="19:19" x14ac:dyDescent="0.2">
      <c r="S27243"/>
    </row>
    <row r="27244" spans="19:19" x14ac:dyDescent="0.2">
      <c r="S27244"/>
    </row>
    <row r="27245" spans="19:19" x14ac:dyDescent="0.2">
      <c r="S27245"/>
    </row>
    <row r="27246" spans="19:19" x14ac:dyDescent="0.2">
      <c r="S27246"/>
    </row>
    <row r="27247" spans="19:19" x14ac:dyDescent="0.2">
      <c r="S27247"/>
    </row>
    <row r="27248" spans="19:19" x14ac:dyDescent="0.2">
      <c r="S27248"/>
    </row>
    <row r="27249" spans="19:19" x14ac:dyDescent="0.2">
      <c r="S27249"/>
    </row>
    <row r="27250" spans="19:19" x14ac:dyDescent="0.2">
      <c r="S27250"/>
    </row>
    <row r="27251" spans="19:19" x14ac:dyDescent="0.2">
      <c r="S27251"/>
    </row>
    <row r="27252" spans="19:19" x14ac:dyDescent="0.2">
      <c r="S27252"/>
    </row>
    <row r="27253" spans="19:19" x14ac:dyDescent="0.2">
      <c r="S27253"/>
    </row>
    <row r="27254" spans="19:19" x14ac:dyDescent="0.2">
      <c r="S27254"/>
    </row>
    <row r="27255" spans="19:19" x14ac:dyDescent="0.2">
      <c r="S27255"/>
    </row>
    <row r="27256" spans="19:19" x14ac:dyDescent="0.2">
      <c r="S27256"/>
    </row>
    <row r="27257" spans="19:19" x14ac:dyDescent="0.2">
      <c r="S27257"/>
    </row>
    <row r="27258" spans="19:19" x14ac:dyDescent="0.2">
      <c r="S27258"/>
    </row>
    <row r="27259" spans="19:19" x14ac:dyDescent="0.2">
      <c r="S27259"/>
    </row>
    <row r="27260" spans="19:19" x14ac:dyDescent="0.2">
      <c r="S27260"/>
    </row>
    <row r="27261" spans="19:19" x14ac:dyDescent="0.2">
      <c r="S27261"/>
    </row>
    <row r="27262" spans="19:19" x14ac:dyDescent="0.2">
      <c r="S27262"/>
    </row>
    <row r="27263" spans="19:19" x14ac:dyDescent="0.2">
      <c r="S27263"/>
    </row>
    <row r="27264" spans="19:19" x14ac:dyDescent="0.2">
      <c r="S27264"/>
    </row>
    <row r="27265" spans="19:19" x14ac:dyDescent="0.2">
      <c r="S27265"/>
    </row>
    <row r="27266" spans="19:19" x14ac:dyDescent="0.2">
      <c r="S27266"/>
    </row>
    <row r="27267" spans="19:19" x14ac:dyDescent="0.2">
      <c r="S27267"/>
    </row>
    <row r="27268" spans="19:19" x14ac:dyDescent="0.2">
      <c r="S27268"/>
    </row>
    <row r="27269" spans="19:19" x14ac:dyDescent="0.2">
      <c r="S27269"/>
    </row>
    <row r="27270" spans="19:19" x14ac:dyDescent="0.2">
      <c r="S27270"/>
    </row>
    <row r="27271" spans="19:19" x14ac:dyDescent="0.2">
      <c r="S27271"/>
    </row>
    <row r="27272" spans="19:19" x14ac:dyDescent="0.2">
      <c r="S27272"/>
    </row>
    <row r="27273" spans="19:19" x14ac:dyDescent="0.2">
      <c r="S27273"/>
    </row>
    <row r="27274" spans="19:19" x14ac:dyDescent="0.2">
      <c r="S27274"/>
    </row>
    <row r="27275" spans="19:19" x14ac:dyDescent="0.2">
      <c r="S27275"/>
    </row>
    <row r="27276" spans="19:19" x14ac:dyDescent="0.2">
      <c r="S27276"/>
    </row>
    <row r="27277" spans="19:19" x14ac:dyDescent="0.2">
      <c r="S27277"/>
    </row>
    <row r="27278" spans="19:19" x14ac:dyDescent="0.2">
      <c r="S27278"/>
    </row>
    <row r="27279" spans="19:19" x14ac:dyDescent="0.2">
      <c r="S27279"/>
    </row>
    <row r="27280" spans="19:19" x14ac:dyDescent="0.2">
      <c r="S27280"/>
    </row>
    <row r="27281" spans="19:19" x14ac:dyDescent="0.2">
      <c r="S27281"/>
    </row>
    <row r="27282" spans="19:19" x14ac:dyDescent="0.2">
      <c r="S27282"/>
    </row>
    <row r="27283" spans="19:19" x14ac:dyDescent="0.2">
      <c r="S27283"/>
    </row>
    <row r="27284" spans="19:19" x14ac:dyDescent="0.2">
      <c r="S27284"/>
    </row>
    <row r="27285" spans="19:19" x14ac:dyDescent="0.2">
      <c r="S27285"/>
    </row>
    <row r="27286" spans="19:19" x14ac:dyDescent="0.2">
      <c r="S27286"/>
    </row>
    <row r="27287" spans="19:19" x14ac:dyDescent="0.2">
      <c r="S27287"/>
    </row>
    <row r="27288" spans="19:19" x14ac:dyDescent="0.2">
      <c r="S27288"/>
    </row>
    <row r="27289" spans="19:19" x14ac:dyDescent="0.2">
      <c r="S27289"/>
    </row>
    <row r="27290" spans="19:19" x14ac:dyDescent="0.2">
      <c r="S27290"/>
    </row>
    <row r="27291" spans="19:19" x14ac:dyDescent="0.2">
      <c r="S27291"/>
    </row>
    <row r="27292" spans="19:19" x14ac:dyDescent="0.2">
      <c r="S27292"/>
    </row>
    <row r="27293" spans="19:19" x14ac:dyDescent="0.2">
      <c r="S27293"/>
    </row>
    <row r="27294" spans="19:19" x14ac:dyDescent="0.2">
      <c r="S27294"/>
    </row>
    <row r="27295" spans="19:19" x14ac:dyDescent="0.2">
      <c r="S27295"/>
    </row>
    <row r="27296" spans="19:19" x14ac:dyDescent="0.2">
      <c r="S27296"/>
    </row>
    <row r="27297" spans="19:19" x14ac:dyDescent="0.2">
      <c r="S27297"/>
    </row>
    <row r="27298" spans="19:19" x14ac:dyDescent="0.2">
      <c r="S27298"/>
    </row>
    <row r="27299" spans="19:19" x14ac:dyDescent="0.2">
      <c r="S27299"/>
    </row>
    <row r="27300" spans="19:19" x14ac:dyDescent="0.2">
      <c r="S27300"/>
    </row>
    <row r="27301" spans="19:19" x14ac:dyDescent="0.2">
      <c r="S27301"/>
    </row>
    <row r="27302" spans="19:19" x14ac:dyDescent="0.2">
      <c r="S27302"/>
    </row>
    <row r="27303" spans="19:19" x14ac:dyDescent="0.2">
      <c r="S27303"/>
    </row>
    <row r="27304" spans="19:19" x14ac:dyDescent="0.2">
      <c r="S27304"/>
    </row>
    <row r="27305" spans="19:19" x14ac:dyDescent="0.2">
      <c r="S27305"/>
    </row>
    <row r="27306" spans="19:19" x14ac:dyDescent="0.2">
      <c r="S27306"/>
    </row>
    <row r="27307" spans="19:19" x14ac:dyDescent="0.2">
      <c r="S27307"/>
    </row>
    <row r="27308" spans="19:19" x14ac:dyDescent="0.2">
      <c r="S27308"/>
    </row>
    <row r="27309" spans="19:19" x14ac:dyDescent="0.2">
      <c r="S27309"/>
    </row>
    <row r="27310" spans="19:19" x14ac:dyDescent="0.2">
      <c r="S27310"/>
    </row>
    <row r="27311" spans="19:19" x14ac:dyDescent="0.2">
      <c r="S27311"/>
    </row>
    <row r="27312" spans="19:19" x14ac:dyDescent="0.2">
      <c r="S27312"/>
    </row>
    <row r="27313" spans="19:19" x14ac:dyDescent="0.2">
      <c r="S27313"/>
    </row>
    <row r="27314" spans="19:19" x14ac:dyDescent="0.2">
      <c r="S27314"/>
    </row>
    <row r="27315" spans="19:19" x14ac:dyDescent="0.2">
      <c r="S27315"/>
    </row>
    <row r="27316" spans="19:19" x14ac:dyDescent="0.2">
      <c r="S27316"/>
    </row>
    <row r="27317" spans="19:19" x14ac:dyDescent="0.2">
      <c r="S27317"/>
    </row>
    <row r="27318" spans="19:19" x14ac:dyDescent="0.2">
      <c r="S27318"/>
    </row>
    <row r="27319" spans="19:19" x14ac:dyDescent="0.2">
      <c r="S27319"/>
    </row>
    <row r="27320" spans="19:19" x14ac:dyDescent="0.2">
      <c r="S27320"/>
    </row>
    <row r="27321" spans="19:19" x14ac:dyDescent="0.2">
      <c r="S27321"/>
    </row>
    <row r="27322" spans="19:19" x14ac:dyDescent="0.2">
      <c r="S27322"/>
    </row>
    <row r="27323" spans="19:19" x14ac:dyDescent="0.2">
      <c r="S27323"/>
    </row>
    <row r="27324" spans="19:19" x14ac:dyDescent="0.2">
      <c r="S27324"/>
    </row>
    <row r="27325" spans="19:19" x14ac:dyDescent="0.2">
      <c r="S27325"/>
    </row>
    <row r="27326" spans="19:19" x14ac:dyDescent="0.2">
      <c r="S27326"/>
    </row>
    <row r="27327" spans="19:19" x14ac:dyDescent="0.2">
      <c r="S27327"/>
    </row>
    <row r="27328" spans="19:19" x14ac:dyDescent="0.2">
      <c r="S27328"/>
    </row>
    <row r="27329" spans="19:19" x14ac:dyDescent="0.2">
      <c r="S27329"/>
    </row>
    <row r="27330" spans="19:19" x14ac:dyDescent="0.2">
      <c r="S27330"/>
    </row>
    <row r="27331" spans="19:19" x14ac:dyDescent="0.2">
      <c r="S27331"/>
    </row>
    <row r="27332" spans="19:19" x14ac:dyDescent="0.2">
      <c r="S27332"/>
    </row>
    <row r="27333" spans="19:19" x14ac:dyDescent="0.2">
      <c r="S27333"/>
    </row>
    <row r="27334" spans="19:19" x14ac:dyDescent="0.2">
      <c r="S27334"/>
    </row>
    <row r="27335" spans="19:19" x14ac:dyDescent="0.2">
      <c r="S27335"/>
    </row>
    <row r="27336" spans="19:19" x14ac:dyDescent="0.2">
      <c r="S27336"/>
    </row>
    <row r="27337" spans="19:19" x14ac:dyDescent="0.2">
      <c r="S27337"/>
    </row>
    <row r="27338" spans="19:19" x14ac:dyDescent="0.2">
      <c r="S27338"/>
    </row>
    <row r="27339" spans="19:19" x14ac:dyDescent="0.2">
      <c r="S27339"/>
    </row>
    <row r="27340" spans="19:19" x14ac:dyDescent="0.2">
      <c r="S27340"/>
    </row>
    <row r="27341" spans="19:19" x14ac:dyDescent="0.2">
      <c r="S27341"/>
    </row>
    <row r="27342" spans="19:19" x14ac:dyDescent="0.2">
      <c r="S27342"/>
    </row>
    <row r="27343" spans="19:19" x14ac:dyDescent="0.2">
      <c r="S27343"/>
    </row>
    <row r="27344" spans="19:19" x14ac:dyDescent="0.2">
      <c r="S27344"/>
    </row>
    <row r="27345" spans="19:19" x14ac:dyDescent="0.2">
      <c r="S27345"/>
    </row>
    <row r="27346" spans="19:19" x14ac:dyDescent="0.2">
      <c r="S27346"/>
    </row>
    <row r="27347" spans="19:19" x14ac:dyDescent="0.2">
      <c r="S27347"/>
    </row>
    <row r="27348" spans="19:19" x14ac:dyDescent="0.2">
      <c r="S27348"/>
    </row>
    <row r="27349" spans="19:19" x14ac:dyDescent="0.2">
      <c r="S27349"/>
    </row>
    <row r="27350" spans="19:19" x14ac:dyDescent="0.2">
      <c r="S27350"/>
    </row>
    <row r="27351" spans="19:19" x14ac:dyDescent="0.2">
      <c r="S27351"/>
    </row>
    <row r="27352" spans="19:19" x14ac:dyDescent="0.2">
      <c r="S27352"/>
    </row>
    <row r="27353" spans="19:19" x14ac:dyDescent="0.2">
      <c r="S27353"/>
    </row>
    <row r="27354" spans="19:19" x14ac:dyDescent="0.2">
      <c r="S27354"/>
    </row>
    <row r="27355" spans="19:19" x14ac:dyDescent="0.2">
      <c r="S27355"/>
    </row>
    <row r="27356" spans="19:19" x14ac:dyDescent="0.2">
      <c r="S27356"/>
    </row>
    <row r="27357" spans="19:19" x14ac:dyDescent="0.2">
      <c r="S27357"/>
    </row>
    <row r="27358" spans="19:19" x14ac:dyDescent="0.2">
      <c r="S27358"/>
    </row>
    <row r="27359" spans="19:19" x14ac:dyDescent="0.2">
      <c r="S27359"/>
    </row>
    <row r="27360" spans="19:19" x14ac:dyDescent="0.2">
      <c r="S27360"/>
    </row>
    <row r="27361" spans="19:19" x14ac:dyDescent="0.2">
      <c r="S27361"/>
    </row>
    <row r="27362" spans="19:19" x14ac:dyDescent="0.2">
      <c r="S27362"/>
    </row>
    <row r="27363" spans="19:19" x14ac:dyDescent="0.2">
      <c r="S27363"/>
    </row>
    <row r="27364" spans="19:19" x14ac:dyDescent="0.2">
      <c r="S27364"/>
    </row>
    <row r="27365" spans="19:19" x14ac:dyDescent="0.2">
      <c r="S27365"/>
    </row>
    <row r="27366" spans="19:19" x14ac:dyDescent="0.2">
      <c r="S27366"/>
    </row>
    <row r="27367" spans="19:19" x14ac:dyDescent="0.2">
      <c r="S27367"/>
    </row>
    <row r="27368" spans="19:19" x14ac:dyDescent="0.2">
      <c r="S27368"/>
    </row>
    <row r="27369" spans="19:19" x14ac:dyDescent="0.2">
      <c r="S27369"/>
    </row>
    <row r="27370" spans="19:19" x14ac:dyDescent="0.2">
      <c r="S27370"/>
    </row>
    <row r="27371" spans="19:19" x14ac:dyDescent="0.2">
      <c r="S27371"/>
    </row>
    <row r="27372" spans="19:19" x14ac:dyDescent="0.2">
      <c r="S27372"/>
    </row>
    <row r="27373" spans="19:19" x14ac:dyDescent="0.2">
      <c r="S27373"/>
    </row>
    <row r="27374" spans="19:19" x14ac:dyDescent="0.2">
      <c r="S27374"/>
    </row>
    <row r="27375" spans="19:19" x14ac:dyDescent="0.2">
      <c r="S27375"/>
    </row>
    <row r="27376" spans="19:19" x14ac:dyDescent="0.2">
      <c r="S27376"/>
    </row>
    <row r="27377" spans="19:19" x14ac:dyDescent="0.2">
      <c r="S27377"/>
    </row>
    <row r="27378" spans="19:19" x14ac:dyDescent="0.2">
      <c r="S27378"/>
    </row>
    <row r="27379" spans="19:19" x14ac:dyDescent="0.2">
      <c r="S27379"/>
    </row>
    <row r="27380" spans="19:19" x14ac:dyDescent="0.2">
      <c r="S27380"/>
    </row>
    <row r="27381" spans="19:19" x14ac:dyDescent="0.2">
      <c r="S27381"/>
    </row>
    <row r="27382" spans="19:19" x14ac:dyDescent="0.2">
      <c r="S27382"/>
    </row>
    <row r="27383" spans="19:19" x14ac:dyDescent="0.2">
      <c r="S27383"/>
    </row>
    <row r="27384" spans="19:19" x14ac:dyDescent="0.2">
      <c r="S27384"/>
    </row>
    <row r="27385" spans="19:19" x14ac:dyDescent="0.2">
      <c r="S27385"/>
    </row>
    <row r="27386" spans="19:19" x14ac:dyDescent="0.2">
      <c r="S27386"/>
    </row>
    <row r="27387" spans="19:19" x14ac:dyDescent="0.2">
      <c r="S27387"/>
    </row>
    <row r="27388" spans="19:19" x14ac:dyDescent="0.2">
      <c r="S27388"/>
    </row>
    <row r="27389" spans="19:19" x14ac:dyDescent="0.2">
      <c r="S27389"/>
    </row>
    <row r="27390" spans="19:19" x14ac:dyDescent="0.2">
      <c r="S27390"/>
    </row>
    <row r="27391" spans="19:19" x14ac:dyDescent="0.2">
      <c r="S27391"/>
    </row>
    <row r="27392" spans="19:19" x14ac:dyDescent="0.2">
      <c r="S27392"/>
    </row>
    <row r="27393" spans="19:19" x14ac:dyDescent="0.2">
      <c r="S27393"/>
    </row>
    <row r="27394" spans="19:19" x14ac:dyDescent="0.2">
      <c r="S27394"/>
    </row>
    <row r="27395" spans="19:19" x14ac:dyDescent="0.2">
      <c r="S27395"/>
    </row>
    <row r="27396" spans="19:19" x14ac:dyDescent="0.2">
      <c r="S27396"/>
    </row>
    <row r="27397" spans="19:19" x14ac:dyDescent="0.2">
      <c r="S27397"/>
    </row>
    <row r="27398" spans="19:19" x14ac:dyDescent="0.2">
      <c r="S27398"/>
    </row>
    <row r="27399" spans="19:19" x14ac:dyDescent="0.2">
      <c r="S27399"/>
    </row>
    <row r="27400" spans="19:19" x14ac:dyDescent="0.2">
      <c r="S27400"/>
    </row>
    <row r="27401" spans="19:19" x14ac:dyDescent="0.2">
      <c r="S27401"/>
    </row>
    <row r="27402" spans="19:19" x14ac:dyDescent="0.2">
      <c r="S27402"/>
    </row>
    <row r="27403" spans="19:19" x14ac:dyDescent="0.2">
      <c r="S27403"/>
    </row>
    <row r="27404" spans="19:19" x14ac:dyDescent="0.2">
      <c r="S27404"/>
    </row>
    <row r="27405" spans="19:19" x14ac:dyDescent="0.2">
      <c r="S27405"/>
    </row>
    <row r="27406" spans="19:19" x14ac:dyDescent="0.2">
      <c r="S27406"/>
    </row>
    <row r="27407" spans="19:19" x14ac:dyDescent="0.2">
      <c r="S27407"/>
    </row>
    <row r="27408" spans="19:19" x14ac:dyDescent="0.2">
      <c r="S27408"/>
    </row>
    <row r="27409" spans="19:19" x14ac:dyDescent="0.2">
      <c r="S27409"/>
    </row>
    <row r="27410" spans="19:19" x14ac:dyDescent="0.2">
      <c r="S27410"/>
    </row>
    <row r="27411" spans="19:19" x14ac:dyDescent="0.2">
      <c r="S27411"/>
    </row>
    <row r="27412" spans="19:19" x14ac:dyDescent="0.2">
      <c r="S27412"/>
    </row>
    <row r="27413" spans="19:19" x14ac:dyDescent="0.2">
      <c r="S27413"/>
    </row>
    <row r="27414" spans="19:19" x14ac:dyDescent="0.2">
      <c r="S27414"/>
    </row>
    <row r="27415" spans="19:19" x14ac:dyDescent="0.2">
      <c r="S27415"/>
    </row>
    <row r="27416" spans="19:19" x14ac:dyDescent="0.2">
      <c r="S27416"/>
    </row>
    <row r="27417" spans="19:19" x14ac:dyDescent="0.2">
      <c r="S27417"/>
    </row>
    <row r="27418" spans="19:19" x14ac:dyDescent="0.2">
      <c r="S27418"/>
    </row>
    <row r="27419" spans="19:19" x14ac:dyDescent="0.2">
      <c r="S27419"/>
    </row>
    <row r="27420" spans="19:19" x14ac:dyDescent="0.2">
      <c r="S27420"/>
    </row>
    <row r="27421" spans="19:19" x14ac:dyDescent="0.2">
      <c r="S27421"/>
    </row>
    <row r="27422" spans="19:19" x14ac:dyDescent="0.2">
      <c r="S27422"/>
    </row>
    <row r="27423" spans="19:19" x14ac:dyDescent="0.2">
      <c r="S27423"/>
    </row>
    <row r="27424" spans="19:19" x14ac:dyDescent="0.2">
      <c r="S27424"/>
    </row>
    <row r="27425" spans="19:19" x14ac:dyDescent="0.2">
      <c r="S27425"/>
    </row>
    <row r="27426" spans="19:19" x14ac:dyDescent="0.2">
      <c r="S27426"/>
    </row>
    <row r="27427" spans="19:19" x14ac:dyDescent="0.2">
      <c r="S27427"/>
    </row>
    <row r="27428" spans="19:19" x14ac:dyDescent="0.2">
      <c r="S27428"/>
    </row>
    <row r="27429" spans="19:19" x14ac:dyDescent="0.2">
      <c r="S27429"/>
    </row>
    <row r="27430" spans="19:19" x14ac:dyDescent="0.2">
      <c r="S27430"/>
    </row>
    <row r="27431" spans="19:19" x14ac:dyDescent="0.2">
      <c r="S27431"/>
    </row>
    <row r="27432" spans="19:19" x14ac:dyDescent="0.2">
      <c r="S27432"/>
    </row>
    <row r="27433" spans="19:19" x14ac:dyDescent="0.2">
      <c r="S27433"/>
    </row>
    <row r="27434" spans="19:19" x14ac:dyDescent="0.2">
      <c r="S27434"/>
    </row>
    <row r="27435" spans="19:19" x14ac:dyDescent="0.2">
      <c r="S27435"/>
    </row>
    <row r="27436" spans="19:19" x14ac:dyDescent="0.2">
      <c r="S27436"/>
    </row>
    <row r="27437" spans="19:19" x14ac:dyDescent="0.2">
      <c r="S27437"/>
    </row>
    <row r="27438" spans="19:19" x14ac:dyDescent="0.2">
      <c r="S27438"/>
    </row>
    <row r="27439" spans="19:19" x14ac:dyDescent="0.2">
      <c r="S27439"/>
    </row>
    <row r="27440" spans="19:19" x14ac:dyDescent="0.2">
      <c r="S27440"/>
    </row>
    <row r="27441" spans="19:19" x14ac:dyDescent="0.2">
      <c r="S27441"/>
    </row>
    <row r="27442" spans="19:19" x14ac:dyDescent="0.2">
      <c r="S27442"/>
    </row>
    <row r="27443" spans="19:19" x14ac:dyDescent="0.2">
      <c r="S27443"/>
    </row>
    <row r="27444" spans="19:19" x14ac:dyDescent="0.2">
      <c r="S27444"/>
    </row>
    <row r="27445" spans="19:19" x14ac:dyDescent="0.2">
      <c r="S27445"/>
    </row>
    <row r="27446" spans="19:19" x14ac:dyDescent="0.2">
      <c r="S27446"/>
    </row>
    <row r="27447" spans="19:19" x14ac:dyDescent="0.2">
      <c r="S27447"/>
    </row>
    <row r="27448" spans="19:19" x14ac:dyDescent="0.2">
      <c r="S27448"/>
    </row>
    <row r="27449" spans="19:19" x14ac:dyDescent="0.2">
      <c r="S27449"/>
    </row>
    <row r="27450" spans="19:19" x14ac:dyDescent="0.2">
      <c r="S27450"/>
    </row>
    <row r="27451" spans="19:19" x14ac:dyDescent="0.2">
      <c r="S27451"/>
    </row>
    <row r="27452" spans="19:19" x14ac:dyDescent="0.2">
      <c r="S27452"/>
    </row>
    <row r="27453" spans="19:19" x14ac:dyDescent="0.2">
      <c r="S27453"/>
    </row>
    <row r="27454" spans="19:19" x14ac:dyDescent="0.2">
      <c r="S27454"/>
    </row>
    <row r="27455" spans="19:19" x14ac:dyDescent="0.2">
      <c r="S27455"/>
    </row>
    <row r="27456" spans="19:19" x14ac:dyDescent="0.2">
      <c r="S27456"/>
    </row>
    <row r="27457" spans="19:19" x14ac:dyDescent="0.2">
      <c r="S27457"/>
    </row>
    <row r="27458" spans="19:19" x14ac:dyDescent="0.2">
      <c r="S27458"/>
    </row>
    <row r="27459" spans="19:19" x14ac:dyDescent="0.2">
      <c r="S27459"/>
    </row>
    <row r="27460" spans="19:19" x14ac:dyDescent="0.2">
      <c r="S27460"/>
    </row>
    <row r="27461" spans="19:19" x14ac:dyDescent="0.2">
      <c r="S27461"/>
    </row>
    <row r="27462" spans="19:19" x14ac:dyDescent="0.2">
      <c r="S27462"/>
    </row>
    <row r="27463" spans="19:19" x14ac:dyDescent="0.2">
      <c r="S27463"/>
    </row>
    <row r="27464" spans="19:19" x14ac:dyDescent="0.2">
      <c r="S27464"/>
    </row>
    <row r="27465" spans="19:19" x14ac:dyDescent="0.2">
      <c r="S27465"/>
    </row>
    <row r="27466" spans="19:19" x14ac:dyDescent="0.2">
      <c r="S27466"/>
    </row>
    <row r="27467" spans="19:19" x14ac:dyDescent="0.2">
      <c r="S27467"/>
    </row>
    <row r="27468" spans="19:19" x14ac:dyDescent="0.2">
      <c r="S27468"/>
    </row>
    <row r="27469" spans="19:19" x14ac:dyDescent="0.2">
      <c r="S27469"/>
    </row>
    <row r="27470" spans="19:19" x14ac:dyDescent="0.2">
      <c r="S27470"/>
    </row>
    <row r="27471" spans="19:19" x14ac:dyDescent="0.2">
      <c r="S27471"/>
    </row>
    <row r="27472" spans="19:19" x14ac:dyDescent="0.2">
      <c r="S27472"/>
    </row>
    <row r="27473" spans="19:19" x14ac:dyDescent="0.2">
      <c r="S27473"/>
    </row>
    <row r="27474" spans="19:19" x14ac:dyDescent="0.2">
      <c r="S27474"/>
    </row>
    <row r="27475" spans="19:19" x14ac:dyDescent="0.2">
      <c r="S27475"/>
    </row>
    <row r="27476" spans="19:19" x14ac:dyDescent="0.2">
      <c r="S27476"/>
    </row>
    <row r="27477" spans="19:19" x14ac:dyDescent="0.2">
      <c r="S27477"/>
    </row>
    <row r="27478" spans="19:19" x14ac:dyDescent="0.2">
      <c r="S27478"/>
    </row>
    <row r="27479" spans="19:19" x14ac:dyDescent="0.2">
      <c r="S27479"/>
    </row>
    <row r="27480" spans="19:19" x14ac:dyDescent="0.2">
      <c r="S27480"/>
    </row>
    <row r="27481" spans="19:19" x14ac:dyDescent="0.2">
      <c r="S27481"/>
    </row>
    <row r="27482" spans="19:19" x14ac:dyDescent="0.2">
      <c r="S27482"/>
    </row>
    <row r="27483" spans="19:19" x14ac:dyDescent="0.2">
      <c r="S27483"/>
    </row>
    <row r="27484" spans="19:19" x14ac:dyDescent="0.2">
      <c r="S27484"/>
    </row>
    <row r="27485" spans="19:19" x14ac:dyDescent="0.2">
      <c r="S27485"/>
    </row>
    <row r="27486" spans="19:19" x14ac:dyDescent="0.2">
      <c r="S27486"/>
    </row>
    <row r="27487" spans="19:19" x14ac:dyDescent="0.2">
      <c r="S27487"/>
    </row>
    <row r="27488" spans="19:19" x14ac:dyDescent="0.2">
      <c r="S27488"/>
    </row>
    <row r="27489" spans="19:19" x14ac:dyDescent="0.2">
      <c r="S27489"/>
    </row>
    <row r="27490" spans="19:19" x14ac:dyDescent="0.2">
      <c r="S27490"/>
    </row>
    <row r="27491" spans="19:19" x14ac:dyDescent="0.2">
      <c r="S27491"/>
    </row>
    <row r="27492" spans="19:19" x14ac:dyDescent="0.2">
      <c r="S27492"/>
    </row>
    <row r="27493" spans="19:19" x14ac:dyDescent="0.2">
      <c r="S27493"/>
    </row>
    <row r="27494" spans="19:19" x14ac:dyDescent="0.2">
      <c r="S27494"/>
    </row>
    <row r="27495" spans="19:19" x14ac:dyDescent="0.2">
      <c r="S27495"/>
    </row>
    <row r="27496" spans="19:19" x14ac:dyDescent="0.2">
      <c r="S27496"/>
    </row>
    <row r="27497" spans="19:19" x14ac:dyDescent="0.2">
      <c r="S27497"/>
    </row>
    <row r="27498" spans="19:19" x14ac:dyDescent="0.2">
      <c r="S27498"/>
    </row>
    <row r="27499" spans="19:19" x14ac:dyDescent="0.2">
      <c r="S27499"/>
    </row>
    <row r="27500" spans="19:19" x14ac:dyDescent="0.2">
      <c r="S27500"/>
    </row>
    <row r="27501" spans="19:19" x14ac:dyDescent="0.2">
      <c r="S27501"/>
    </row>
    <row r="27502" spans="19:19" x14ac:dyDescent="0.2">
      <c r="S27502"/>
    </row>
    <row r="27503" spans="19:19" x14ac:dyDescent="0.2">
      <c r="S27503"/>
    </row>
    <row r="27504" spans="19:19" x14ac:dyDescent="0.2">
      <c r="S27504"/>
    </row>
    <row r="27505" spans="19:19" x14ac:dyDescent="0.2">
      <c r="S27505"/>
    </row>
    <row r="27506" spans="19:19" x14ac:dyDescent="0.2">
      <c r="S27506"/>
    </row>
    <row r="27507" spans="19:19" x14ac:dyDescent="0.2">
      <c r="S27507"/>
    </row>
    <row r="27508" spans="19:19" x14ac:dyDescent="0.2">
      <c r="S27508"/>
    </row>
    <row r="27509" spans="19:19" x14ac:dyDescent="0.2">
      <c r="S27509"/>
    </row>
    <row r="27510" spans="19:19" x14ac:dyDescent="0.2">
      <c r="S27510"/>
    </row>
    <row r="27511" spans="19:19" x14ac:dyDescent="0.2">
      <c r="S27511"/>
    </row>
    <row r="27512" spans="19:19" x14ac:dyDescent="0.2">
      <c r="S27512"/>
    </row>
    <row r="27513" spans="19:19" x14ac:dyDescent="0.2">
      <c r="S27513"/>
    </row>
    <row r="27514" spans="19:19" x14ac:dyDescent="0.2">
      <c r="S27514"/>
    </row>
    <row r="27515" spans="19:19" x14ac:dyDescent="0.2">
      <c r="S27515"/>
    </row>
    <row r="27516" spans="19:19" x14ac:dyDescent="0.2">
      <c r="S27516"/>
    </row>
    <row r="27517" spans="19:19" x14ac:dyDescent="0.2">
      <c r="S27517"/>
    </row>
    <row r="27518" spans="19:19" x14ac:dyDescent="0.2">
      <c r="S27518"/>
    </row>
    <row r="27519" spans="19:19" x14ac:dyDescent="0.2">
      <c r="S27519"/>
    </row>
    <row r="27520" spans="19:19" x14ac:dyDescent="0.2">
      <c r="S27520"/>
    </row>
    <row r="27521" spans="19:19" x14ac:dyDescent="0.2">
      <c r="S27521"/>
    </row>
    <row r="27522" spans="19:19" x14ac:dyDescent="0.2">
      <c r="S27522"/>
    </row>
    <row r="27523" spans="19:19" x14ac:dyDescent="0.2">
      <c r="S27523"/>
    </row>
    <row r="27524" spans="19:19" x14ac:dyDescent="0.2">
      <c r="S27524"/>
    </row>
    <row r="27525" spans="19:19" x14ac:dyDescent="0.2">
      <c r="S27525"/>
    </row>
    <row r="27526" spans="19:19" x14ac:dyDescent="0.2">
      <c r="S27526"/>
    </row>
    <row r="27527" spans="19:19" x14ac:dyDescent="0.2">
      <c r="S27527"/>
    </row>
    <row r="27528" spans="19:19" x14ac:dyDescent="0.2">
      <c r="S27528"/>
    </row>
    <row r="27529" spans="19:19" x14ac:dyDescent="0.2">
      <c r="S27529"/>
    </row>
    <row r="27530" spans="19:19" x14ac:dyDescent="0.2">
      <c r="S27530"/>
    </row>
    <row r="27531" spans="19:19" x14ac:dyDescent="0.2">
      <c r="S27531"/>
    </row>
    <row r="27532" spans="19:19" x14ac:dyDescent="0.2">
      <c r="S27532"/>
    </row>
    <row r="27533" spans="19:19" x14ac:dyDescent="0.2">
      <c r="S27533"/>
    </row>
    <row r="27534" spans="19:19" x14ac:dyDescent="0.2">
      <c r="S27534"/>
    </row>
    <row r="27535" spans="19:19" x14ac:dyDescent="0.2">
      <c r="S27535"/>
    </row>
    <row r="27536" spans="19:19" x14ac:dyDescent="0.2">
      <c r="S27536"/>
    </row>
    <row r="27537" spans="19:19" x14ac:dyDescent="0.2">
      <c r="S27537"/>
    </row>
    <row r="27538" spans="19:19" x14ac:dyDescent="0.2">
      <c r="S27538"/>
    </row>
    <row r="27539" spans="19:19" x14ac:dyDescent="0.2">
      <c r="S27539"/>
    </row>
    <row r="27540" spans="19:19" x14ac:dyDescent="0.2">
      <c r="S27540"/>
    </row>
    <row r="27541" spans="19:19" x14ac:dyDescent="0.2">
      <c r="S27541"/>
    </row>
    <row r="27542" spans="19:19" x14ac:dyDescent="0.2">
      <c r="S27542"/>
    </row>
    <row r="27543" spans="19:19" x14ac:dyDescent="0.2">
      <c r="S27543"/>
    </row>
    <row r="27544" spans="19:19" x14ac:dyDescent="0.2">
      <c r="S27544"/>
    </row>
    <row r="27545" spans="19:19" x14ac:dyDescent="0.2">
      <c r="S27545"/>
    </row>
    <row r="27546" spans="19:19" x14ac:dyDescent="0.2">
      <c r="S27546"/>
    </row>
    <row r="27547" spans="19:19" x14ac:dyDescent="0.2">
      <c r="S27547"/>
    </row>
    <row r="27548" spans="19:19" x14ac:dyDescent="0.2">
      <c r="S27548"/>
    </row>
    <row r="27549" spans="19:19" x14ac:dyDescent="0.2">
      <c r="S27549"/>
    </row>
    <row r="27550" spans="19:19" x14ac:dyDescent="0.2">
      <c r="S27550"/>
    </row>
    <row r="27551" spans="19:19" x14ac:dyDescent="0.2">
      <c r="S27551"/>
    </row>
    <row r="27552" spans="19:19" x14ac:dyDescent="0.2">
      <c r="S27552"/>
    </row>
    <row r="27553" spans="19:19" x14ac:dyDescent="0.2">
      <c r="S27553"/>
    </row>
    <row r="27554" spans="19:19" x14ac:dyDescent="0.2">
      <c r="S27554"/>
    </row>
    <row r="27555" spans="19:19" x14ac:dyDescent="0.2">
      <c r="S27555"/>
    </row>
    <row r="27556" spans="19:19" x14ac:dyDescent="0.2">
      <c r="S27556"/>
    </row>
    <row r="27557" spans="19:19" x14ac:dyDescent="0.2">
      <c r="S27557"/>
    </row>
    <row r="27558" spans="19:19" x14ac:dyDescent="0.2">
      <c r="S27558"/>
    </row>
    <row r="27559" spans="19:19" x14ac:dyDescent="0.2">
      <c r="S27559"/>
    </row>
    <row r="27560" spans="19:19" x14ac:dyDescent="0.2">
      <c r="S27560"/>
    </row>
    <row r="27561" spans="19:19" x14ac:dyDescent="0.2">
      <c r="S27561"/>
    </row>
    <row r="27562" spans="19:19" x14ac:dyDescent="0.2">
      <c r="S27562"/>
    </row>
    <row r="27563" spans="19:19" x14ac:dyDescent="0.2">
      <c r="S27563"/>
    </row>
    <row r="27564" spans="19:19" x14ac:dyDescent="0.2">
      <c r="S27564"/>
    </row>
    <row r="27565" spans="19:19" x14ac:dyDescent="0.2">
      <c r="S27565"/>
    </row>
    <row r="27566" spans="19:19" x14ac:dyDescent="0.2">
      <c r="S27566"/>
    </row>
    <row r="27567" spans="19:19" x14ac:dyDescent="0.2">
      <c r="S27567"/>
    </row>
    <row r="27568" spans="19:19" x14ac:dyDescent="0.2">
      <c r="S27568"/>
    </row>
    <row r="27569" spans="19:19" x14ac:dyDescent="0.2">
      <c r="S27569"/>
    </row>
    <row r="27570" spans="19:19" x14ac:dyDescent="0.2">
      <c r="S27570"/>
    </row>
    <row r="27571" spans="19:19" x14ac:dyDescent="0.2">
      <c r="S27571"/>
    </row>
    <row r="27572" spans="19:19" x14ac:dyDescent="0.2">
      <c r="S27572"/>
    </row>
    <row r="27573" spans="19:19" x14ac:dyDescent="0.2">
      <c r="S27573"/>
    </row>
    <row r="27574" spans="19:19" x14ac:dyDescent="0.2">
      <c r="S27574"/>
    </row>
    <row r="27575" spans="19:19" x14ac:dyDescent="0.2">
      <c r="S27575"/>
    </row>
    <row r="27576" spans="19:19" x14ac:dyDescent="0.2">
      <c r="S27576"/>
    </row>
    <row r="27577" spans="19:19" x14ac:dyDescent="0.2">
      <c r="S27577"/>
    </row>
    <row r="27578" spans="19:19" x14ac:dyDescent="0.2">
      <c r="S27578"/>
    </row>
    <row r="27579" spans="19:19" x14ac:dyDescent="0.2">
      <c r="S27579"/>
    </row>
    <row r="27580" spans="19:19" x14ac:dyDescent="0.2">
      <c r="S27580"/>
    </row>
    <row r="27581" spans="19:19" x14ac:dyDescent="0.2">
      <c r="S27581"/>
    </row>
    <row r="27582" spans="19:19" x14ac:dyDescent="0.2">
      <c r="S27582"/>
    </row>
    <row r="27583" spans="19:19" x14ac:dyDescent="0.2">
      <c r="S27583"/>
    </row>
    <row r="27584" spans="19:19" x14ac:dyDescent="0.2">
      <c r="S27584"/>
    </row>
    <row r="27585" spans="19:19" x14ac:dyDescent="0.2">
      <c r="S27585"/>
    </row>
    <row r="27586" spans="19:19" x14ac:dyDescent="0.2">
      <c r="S27586"/>
    </row>
    <row r="27587" spans="19:19" x14ac:dyDescent="0.2">
      <c r="S27587"/>
    </row>
    <row r="27588" spans="19:19" x14ac:dyDescent="0.2">
      <c r="S27588"/>
    </row>
    <row r="27589" spans="19:19" x14ac:dyDescent="0.2">
      <c r="S27589"/>
    </row>
    <row r="27590" spans="19:19" x14ac:dyDescent="0.2">
      <c r="S27590"/>
    </row>
    <row r="27591" spans="19:19" x14ac:dyDescent="0.2">
      <c r="S27591"/>
    </row>
    <row r="27592" spans="19:19" x14ac:dyDescent="0.2">
      <c r="S27592"/>
    </row>
    <row r="27593" spans="19:19" x14ac:dyDescent="0.2">
      <c r="S27593"/>
    </row>
    <row r="27594" spans="19:19" x14ac:dyDescent="0.2">
      <c r="S27594"/>
    </row>
    <row r="27595" spans="19:19" x14ac:dyDescent="0.2">
      <c r="S27595"/>
    </row>
    <row r="27596" spans="19:19" x14ac:dyDescent="0.2">
      <c r="S27596"/>
    </row>
    <row r="27597" spans="19:19" x14ac:dyDescent="0.2">
      <c r="S27597"/>
    </row>
    <row r="27598" spans="19:19" x14ac:dyDescent="0.2">
      <c r="S27598"/>
    </row>
    <row r="27599" spans="19:19" x14ac:dyDescent="0.2">
      <c r="S27599"/>
    </row>
    <row r="27600" spans="19:19" x14ac:dyDescent="0.2">
      <c r="S27600"/>
    </row>
    <row r="27601" spans="19:19" x14ac:dyDescent="0.2">
      <c r="S27601"/>
    </row>
    <row r="27602" spans="19:19" x14ac:dyDescent="0.2">
      <c r="S27602"/>
    </row>
    <row r="27603" spans="19:19" x14ac:dyDescent="0.2">
      <c r="S27603"/>
    </row>
    <row r="27604" spans="19:19" x14ac:dyDescent="0.2">
      <c r="S27604"/>
    </row>
    <row r="27605" spans="19:19" x14ac:dyDescent="0.2">
      <c r="S27605"/>
    </row>
    <row r="27606" spans="19:19" x14ac:dyDescent="0.2">
      <c r="S27606"/>
    </row>
    <row r="27607" spans="19:19" x14ac:dyDescent="0.2">
      <c r="S27607"/>
    </row>
    <row r="27608" spans="19:19" x14ac:dyDescent="0.2">
      <c r="S27608"/>
    </row>
    <row r="27609" spans="19:19" x14ac:dyDescent="0.2">
      <c r="S27609"/>
    </row>
    <row r="27610" spans="19:19" x14ac:dyDescent="0.2">
      <c r="S27610"/>
    </row>
    <row r="27611" spans="19:19" x14ac:dyDescent="0.2">
      <c r="S27611"/>
    </row>
    <row r="27612" spans="19:19" x14ac:dyDescent="0.2">
      <c r="S27612"/>
    </row>
    <row r="27613" spans="19:19" x14ac:dyDescent="0.2">
      <c r="S27613"/>
    </row>
    <row r="27614" spans="19:19" x14ac:dyDescent="0.2">
      <c r="S27614"/>
    </row>
    <row r="27615" spans="19:19" x14ac:dyDescent="0.2">
      <c r="S27615"/>
    </row>
    <row r="27616" spans="19:19" x14ac:dyDescent="0.2">
      <c r="S27616"/>
    </row>
    <row r="27617" spans="19:19" x14ac:dyDescent="0.2">
      <c r="S27617"/>
    </row>
    <row r="27618" spans="19:19" x14ac:dyDescent="0.2">
      <c r="S27618"/>
    </row>
    <row r="27619" spans="19:19" x14ac:dyDescent="0.2">
      <c r="S27619"/>
    </row>
    <row r="27620" spans="19:19" x14ac:dyDescent="0.2">
      <c r="S27620"/>
    </row>
    <row r="27621" spans="19:19" x14ac:dyDescent="0.2">
      <c r="S27621"/>
    </row>
    <row r="27622" spans="19:19" x14ac:dyDescent="0.2">
      <c r="S27622"/>
    </row>
    <row r="27623" spans="19:19" x14ac:dyDescent="0.2">
      <c r="S27623"/>
    </row>
    <row r="27624" spans="19:19" x14ac:dyDescent="0.2">
      <c r="S27624"/>
    </row>
    <row r="27625" spans="19:19" x14ac:dyDescent="0.2">
      <c r="S27625"/>
    </row>
    <row r="27626" spans="19:19" x14ac:dyDescent="0.2">
      <c r="S27626"/>
    </row>
    <row r="27627" spans="19:19" x14ac:dyDescent="0.2">
      <c r="S27627"/>
    </row>
    <row r="27628" spans="19:19" x14ac:dyDescent="0.2">
      <c r="S27628"/>
    </row>
    <row r="27629" spans="19:19" x14ac:dyDescent="0.2">
      <c r="S27629"/>
    </row>
    <row r="27630" spans="19:19" x14ac:dyDescent="0.2">
      <c r="S27630"/>
    </row>
    <row r="27631" spans="19:19" x14ac:dyDescent="0.2">
      <c r="S27631"/>
    </row>
    <row r="27632" spans="19:19" x14ac:dyDescent="0.2">
      <c r="S27632"/>
    </row>
    <row r="27633" spans="19:19" x14ac:dyDescent="0.2">
      <c r="S27633"/>
    </row>
    <row r="27634" spans="19:19" x14ac:dyDescent="0.2">
      <c r="S27634"/>
    </row>
    <row r="27635" spans="19:19" x14ac:dyDescent="0.2">
      <c r="S27635"/>
    </row>
    <row r="27636" spans="19:19" x14ac:dyDescent="0.2">
      <c r="S27636"/>
    </row>
    <row r="27637" spans="19:19" x14ac:dyDescent="0.2">
      <c r="S27637"/>
    </row>
    <row r="27638" spans="19:19" x14ac:dyDescent="0.2">
      <c r="S27638"/>
    </row>
    <row r="27639" spans="19:19" x14ac:dyDescent="0.2">
      <c r="S27639"/>
    </row>
    <row r="27640" spans="19:19" x14ac:dyDescent="0.2">
      <c r="S27640"/>
    </row>
    <row r="27641" spans="19:19" x14ac:dyDescent="0.2">
      <c r="S27641"/>
    </row>
    <row r="27642" spans="19:19" x14ac:dyDescent="0.2">
      <c r="S27642"/>
    </row>
    <row r="27643" spans="19:19" x14ac:dyDescent="0.2">
      <c r="S27643"/>
    </row>
    <row r="27644" spans="19:19" x14ac:dyDescent="0.2">
      <c r="S27644"/>
    </row>
    <row r="27645" spans="19:19" x14ac:dyDescent="0.2">
      <c r="S27645"/>
    </row>
    <row r="27646" spans="19:19" x14ac:dyDescent="0.2">
      <c r="S27646"/>
    </row>
    <row r="27647" spans="19:19" x14ac:dyDescent="0.2">
      <c r="S27647"/>
    </row>
    <row r="27648" spans="19:19" x14ac:dyDescent="0.2">
      <c r="S27648"/>
    </row>
    <row r="27649" spans="19:19" x14ac:dyDescent="0.2">
      <c r="S27649"/>
    </row>
    <row r="27650" spans="19:19" x14ac:dyDescent="0.2">
      <c r="S27650"/>
    </row>
    <row r="27651" spans="19:19" x14ac:dyDescent="0.2">
      <c r="S27651"/>
    </row>
    <row r="27652" spans="19:19" x14ac:dyDescent="0.2">
      <c r="S27652"/>
    </row>
    <row r="27653" spans="19:19" x14ac:dyDescent="0.2">
      <c r="S27653"/>
    </row>
    <row r="27654" spans="19:19" x14ac:dyDescent="0.2">
      <c r="S27654"/>
    </row>
    <row r="27655" spans="19:19" x14ac:dyDescent="0.2">
      <c r="S27655"/>
    </row>
    <row r="27656" spans="19:19" x14ac:dyDescent="0.2">
      <c r="S27656"/>
    </row>
    <row r="27657" spans="19:19" x14ac:dyDescent="0.2">
      <c r="S27657"/>
    </row>
    <row r="27658" spans="19:19" x14ac:dyDescent="0.2">
      <c r="S27658"/>
    </row>
    <row r="27659" spans="19:19" x14ac:dyDescent="0.2">
      <c r="S27659"/>
    </row>
    <row r="27660" spans="19:19" x14ac:dyDescent="0.2">
      <c r="S27660"/>
    </row>
    <row r="27661" spans="19:19" x14ac:dyDescent="0.2">
      <c r="S27661"/>
    </row>
    <row r="27662" spans="19:19" x14ac:dyDescent="0.2">
      <c r="S27662"/>
    </row>
    <row r="27663" spans="19:19" x14ac:dyDescent="0.2">
      <c r="S27663"/>
    </row>
    <row r="27664" spans="19:19" x14ac:dyDescent="0.2">
      <c r="S27664"/>
    </row>
    <row r="27665" spans="19:19" x14ac:dyDescent="0.2">
      <c r="S27665"/>
    </row>
    <row r="27666" spans="19:19" x14ac:dyDescent="0.2">
      <c r="S27666"/>
    </row>
    <row r="27667" spans="19:19" x14ac:dyDescent="0.2">
      <c r="S27667"/>
    </row>
    <row r="27668" spans="19:19" x14ac:dyDescent="0.2">
      <c r="S27668"/>
    </row>
    <row r="27669" spans="19:19" x14ac:dyDescent="0.2">
      <c r="S27669"/>
    </row>
    <row r="27670" spans="19:19" x14ac:dyDescent="0.2">
      <c r="S27670"/>
    </row>
    <row r="27671" spans="19:19" x14ac:dyDescent="0.2">
      <c r="S27671"/>
    </row>
    <row r="27672" spans="19:19" x14ac:dyDescent="0.2">
      <c r="S27672"/>
    </row>
    <row r="27673" spans="19:19" x14ac:dyDescent="0.2">
      <c r="S27673"/>
    </row>
    <row r="27674" spans="19:19" x14ac:dyDescent="0.2">
      <c r="S27674"/>
    </row>
    <row r="27675" spans="19:19" x14ac:dyDescent="0.2">
      <c r="S27675"/>
    </row>
    <row r="27676" spans="19:19" x14ac:dyDescent="0.2">
      <c r="S27676"/>
    </row>
    <row r="27677" spans="19:19" x14ac:dyDescent="0.2">
      <c r="S27677"/>
    </row>
    <row r="27678" spans="19:19" x14ac:dyDescent="0.2">
      <c r="S27678"/>
    </row>
    <row r="27679" spans="19:19" x14ac:dyDescent="0.2">
      <c r="S27679"/>
    </row>
    <row r="27680" spans="19:19" x14ac:dyDescent="0.2">
      <c r="S27680"/>
    </row>
    <row r="27681" spans="19:19" x14ac:dyDescent="0.2">
      <c r="S27681"/>
    </row>
    <row r="27682" spans="19:19" x14ac:dyDescent="0.2">
      <c r="S27682"/>
    </row>
    <row r="27683" spans="19:19" x14ac:dyDescent="0.2">
      <c r="S27683"/>
    </row>
    <row r="27684" spans="19:19" x14ac:dyDescent="0.2">
      <c r="S27684"/>
    </row>
    <row r="27685" spans="19:19" x14ac:dyDescent="0.2">
      <c r="S27685"/>
    </row>
    <row r="27686" spans="19:19" x14ac:dyDescent="0.2">
      <c r="S27686"/>
    </row>
    <row r="27687" spans="19:19" x14ac:dyDescent="0.2">
      <c r="S27687"/>
    </row>
    <row r="27688" spans="19:19" x14ac:dyDescent="0.2">
      <c r="S27688"/>
    </row>
    <row r="27689" spans="19:19" x14ac:dyDescent="0.2">
      <c r="S27689"/>
    </row>
    <row r="27690" spans="19:19" x14ac:dyDescent="0.2">
      <c r="S27690"/>
    </row>
    <row r="27691" spans="19:19" x14ac:dyDescent="0.2">
      <c r="S27691"/>
    </row>
    <row r="27692" spans="19:19" x14ac:dyDescent="0.2">
      <c r="S27692"/>
    </row>
    <row r="27693" spans="19:19" x14ac:dyDescent="0.2">
      <c r="S27693"/>
    </row>
    <row r="27694" spans="19:19" x14ac:dyDescent="0.2">
      <c r="S27694"/>
    </row>
    <row r="27695" spans="19:19" x14ac:dyDescent="0.2">
      <c r="S27695"/>
    </row>
    <row r="27696" spans="19:19" x14ac:dyDescent="0.2">
      <c r="S27696"/>
    </row>
    <row r="27697" spans="19:19" x14ac:dyDescent="0.2">
      <c r="S27697"/>
    </row>
    <row r="27698" spans="19:19" x14ac:dyDescent="0.2">
      <c r="S27698"/>
    </row>
    <row r="27699" spans="19:19" x14ac:dyDescent="0.2">
      <c r="S27699"/>
    </row>
    <row r="27700" spans="19:19" x14ac:dyDescent="0.2">
      <c r="S27700"/>
    </row>
    <row r="27701" spans="19:19" x14ac:dyDescent="0.2">
      <c r="S27701"/>
    </row>
    <row r="27702" spans="19:19" x14ac:dyDescent="0.2">
      <c r="S27702"/>
    </row>
    <row r="27703" spans="19:19" x14ac:dyDescent="0.2">
      <c r="S27703"/>
    </row>
    <row r="27704" spans="19:19" x14ac:dyDescent="0.2">
      <c r="S27704"/>
    </row>
    <row r="27705" spans="19:19" x14ac:dyDescent="0.2">
      <c r="S27705"/>
    </row>
    <row r="27706" spans="19:19" x14ac:dyDescent="0.2">
      <c r="S27706"/>
    </row>
    <row r="27707" spans="19:19" x14ac:dyDescent="0.2">
      <c r="S27707"/>
    </row>
    <row r="27708" spans="19:19" x14ac:dyDescent="0.2">
      <c r="S27708"/>
    </row>
    <row r="27709" spans="19:19" x14ac:dyDescent="0.2">
      <c r="S27709"/>
    </row>
    <row r="27710" spans="19:19" x14ac:dyDescent="0.2">
      <c r="S27710"/>
    </row>
    <row r="27711" spans="19:19" x14ac:dyDescent="0.2">
      <c r="S27711"/>
    </row>
    <row r="27712" spans="19:19" x14ac:dyDescent="0.2">
      <c r="S27712"/>
    </row>
    <row r="27713" spans="19:19" x14ac:dyDescent="0.2">
      <c r="S27713"/>
    </row>
    <row r="27714" spans="19:19" x14ac:dyDescent="0.2">
      <c r="S27714"/>
    </row>
    <row r="27715" spans="19:19" x14ac:dyDescent="0.2">
      <c r="S27715"/>
    </row>
    <row r="27716" spans="19:19" x14ac:dyDescent="0.2">
      <c r="S27716"/>
    </row>
    <row r="27717" spans="19:19" x14ac:dyDescent="0.2">
      <c r="S27717"/>
    </row>
    <row r="27718" spans="19:19" x14ac:dyDescent="0.2">
      <c r="S27718"/>
    </row>
    <row r="27719" spans="19:19" x14ac:dyDescent="0.2">
      <c r="S27719"/>
    </row>
    <row r="27720" spans="19:19" x14ac:dyDescent="0.2">
      <c r="S27720"/>
    </row>
    <row r="27721" spans="19:19" x14ac:dyDescent="0.2">
      <c r="S27721"/>
    </row>
    <row r="27722" spans="19:19" x14ac:dyDescent="0.2">
      <c r="S27722"/>
    </row>
    <row r="27723" spans="19:19" x14ac:dyDescent="0.2">
      <c r="S27723"/>
    </row>
    <row r="27724" spans="19:19" x14ac:dyDescent="0.2">
      <c r="S27724"/>
    </row>
    <row r="27725" spans="19:19" x14ac:dyDescent="0.2">
      <c r="S27725"/>
    </row>
    <row r="27726" spans="19:19" x14ac:dyDescent="0.2">
      <c r="S27726"/>
    </row>
    <row r="27727" spans="19:19" x14ac:dyDescent="0.2">
      <c r="S27727"/>
    </row>
    <row r="27728" spans="19:19" x14ac:dyDescent="0.2">
      <c r="S27728"/>
    </row>
    <row r="27729" spans="19:19" x14ac:dyDescent="0.2">
      <c r="S27729"/>
    </row>
    <row r="27730" spans="19:19" x14ac:dyDescent="0.2">
      <c r="S27730"/>
    </row>
    <row r="27731" spans="19:19" x14ac:dyDescent="0.2">
      <c r="S27731"/>
    </row>
    <row r="27732" spans="19:19" x14ac:dyDescent="0.2">
      <c r="S27732"/>
    </row>
    <row r="27733" spans="19:19" x14ac:dyDescent="0.2">
      <c r="S27733"/>
    </row>
    <row r="27734" spans="19:19" x14ac:dyDescent="0.2">
      <c r="S27734"/>
    </row>
    <row r="27735" spans="19:19" x14ac:dyDescent="0.2">
      <c r="S27735"/>
    </row>
    <row r="27736" spans="19:19" x14ac:dyDescent="0.2">
      <c r="S27736"/>
    </row>
    <row r="27737" spans="19:19" x14ac:dyDescent="0.2">
      <c r="S27737"/>
    </row>
    <row r="27738" spans="19:19" x14ac:dyDescent="0.2">
      <c r="S27738"/>
    </row>
    <row r="27739" spans="19:19" x14ac:dyDescent="0.2">
      <c r="S27739"/>
    </row>
    <row r="27740" spans="19:19" x14ac:dyDescent="0.2">
      <c r="S27740"/>
    </row>
    <row r="27741" spans="19:19" x14ac:dyDescent="0.2">
      <c r="S27741"/>
    </row>
    <row r="27742" spans="19:19" x14ac:dyDescent="0.2">
      <c r="S27742"/>
    </row>
    <row r="27743" spans="19:19" x14ac:dyDescent="0.2">
      <c r="S27743"/>
    </row>
    <row r="27744" spans="19:19" x14ac:dyDescent="0.2">
      <c r="S27744"/>
    </row>
    <row r="27745" spans="19:19" x14ac:dyDescent="0.2">
      <c r="S27745"/>
    </row>
    <row r="27746" spans="19:19" x14ac:dyDescent="0.2">
      <c r="S27746"/>
    </row>
    <row r="27747" spans="19:19" x14ac:dyDescent="0.2">
      <c r="S27747"/>
    </row>
    <row r="27748" spans="19:19" x14ac:dyDescent="0.2">
      <c r="S27748"/>
    </row>
    <row r="27749" spans="19:19" x14ac:dyDescent="0.2">
      <c r="S27749"/>
    </row>
    <row r="27750" spans="19:19" x14ac:dyDescent="0.2">
      <c r="S27750"/>
    </row>
    <row r="27751" spans="19:19" x14ac:dyDescent="0.2">
      <c r="S27751"/>
    </row>
    <row r="27752" spans="19:19" x14ac:dyDescent="0.2">
      <c r="S27752"/>
    </row>
    <row r="27753" spans="19:19" x14ac:dyDescent="0.2">
      <c r="S27753"/>
    </row>
    <row r="27754" spans="19:19" x14ac:dyDescent="0.2">
      <c r="S27754"/>
    </row>
    <row r="27755" spans="19:19" x14ac:dyDescent="0.2">
      <c r="S27755"/>
    </row>
    <row r="27756" spans="19:19" x14ac:dyDescent="0.2">
      <c r="S27756"/>
    </row>
    <row r="27757" spans="19:19" x14ac:dyDescent="0.2">
      <c r="S27757"/>
    </row>
    <row r="27758" spans="19:19" x14ac:dyDescent="0.2">
      <c r="S27758"/>
    </row>
    <row r="27759" spans="19:19" x14ac:dyDescent="0.2">
      <c r="S27759"/>
    </row>
    <row r="27760" spans="19:19" x14ac:dyDescent="0.2">
      <c r="S27760"/>
    </row>
    <row r="27761" spans="19:19" x14ac:dyDescent="0.2">
      <c r="S27761"/>
    </row>
    <row r="27762" spans="19:19" x14ac:dyDescent="0.2">
      <c r="S27762"/>
    </row>
    <row r="27763" spans="19:19" x14ac:dyDescent="0.2">
      <c r="S27763"/>
    </row>
    <row r="27764" spans="19:19" x14ac:dyDescent="0.2">
      <c r="S27764"/>
    </row>
    <row r="27765" spans="19:19" x14ac:dyDescent="0.2">
      <c r="S27765"/>
    </row>
    <row r="27766" spans="19:19" x14ac:dyDescent="0.2">
      <c r="S27766"/>
    </row>
    <row r="27767" spans="19:19" x14ac:dyDescent="0.2">
      <c r="S27767"/>
    </row>
    <row r="27768" spans="19:19" x14ac:dyDescent="0.2">
      <c r="S27768"/>
    </row>
    <row r="27769" spans="19:19" x14ac:dyDescent="0.2">
      <c r="S27769"/>
    </row>
    <row r="27770" spans="19:19" x14ac:dyDescent="0.2">
      <c r="S27770"/>
    </row>
    <row r="27771" spans="19:19" x14ac:dyDescent="0.2">
      <c r="S27771"/>
    </row>
    <row r="27772" spans="19:19" x14ac:dyDescent="0.2">
      <c r="S27772"/>
    </row>
    <row r="27773" spans="19:19" x14ac:dyDescent="0.2">
      <c r="S27773"/>
    </row>
    <row r="27774" spans="19:19" x14ac:dyDescent="0.2">
      <c r="S27774"/>
    </row>
    <row r="27775" spans="19:19" x14ac:dyDescent="0.2">
      <c r="S27775"/>
    </row>
    <row r="27776" spans="19:19" x14ac:dyDescent="0.2">
      <c r="S27776"/>
    </row>
    <row r="27777" spans="19:19" x14ac:dyDescent="0.2">
      <c r="S27777"/>
    </row>
    <row r="27778" spans="19:19" x14ac:dyDescent="0.2">
      <c r="S27778"/>
    </row>
    <row r="27779" spans="19:19" x14ac:dyDescent="0.2">
      <c r="S27779"/>
    </row>
    <row r="27780" spans="19:19" x14ac:dyDescent="0.2">
      <c r="S27780"/>
    </row>
    <row r="27781" spans="19:19" x14ac:dyDescent="0.2">
      <c r="S27781"/>
    </row>
    <row r="27782" spans="19:19" x14ac:dyDescent="0.2">
      <c r="S27782"/>
    </row>
    <row r="27783" spans="19:19" x14ac:dyDescent="0.2">
      <c r="S27783"/>
    </row>
    <row r="27784" spans="19:19" x14ac:dyDescent="0.2">
      <c r="S27784"/>
    </row>
    <row r="27785" spans="19:19" x14ac:dyDescent="0.2">
      <c r="S27785"/>
    </row>
    <row r="27786" spans="19:19" x14ac:dyDescent="0.2">
      <c r="S27786"/>
    </row>
    <row r="27787" spans="19:19" x14ac:dyDescent="0.2">
      <c r="S27787"/>
    </row>
    <row r="27788" spans="19:19" x14ac:dyDescent="0.2">
      <c r="S27788"/>
    </row>
    <row r="27789" spans="19:19" x14ac:dyDescent="0.2">
      <c r="S27789"/>
    </row>
    <row r="27790" spans="19:19" x14ac:dyDescent="0.2">
      <c r="S27790"/>
    </row>
    <row r="27791" spans="19:19" x14ac:dyDescent="0.2">
      <c r="S27791"/>
    </row>
    <row r="27792" spans="19:19" x14ac:dyDescent="0.2">
      <c r="S27792"/>
    </row>
    <row r="27793" spans="19:19" x14ac:dyDescent="0.2">
      <c r="S27793"/>
    </row>
    <row r="27794" spans="19:19" x14ac:dyDescent="0.2">
      <c r="S27794"/>
    </row>
    <row r="27795" spans="19:19" x14ac:dyDescent="0.2">
      <c r="S27795"/>
    </row>
    <row r="27796" spans="19:19" x14ac:dyDescent="0.2">
      <c r="S27796"/>
    </row>
    <row r="27797" spans="19:19" x14ac:dyDescent="0.2">
      <c r="S27797"/>
    </row>
    <row r="27798" spans="19:19" x14ac:dyDescent="0.2">
      <c r="S27798"/>
    </row>
    <row r="27799" spans="19:19" x14ac:dyDescent="0.2">
      <c r="S27799"/>
    </row>
    <row r="27800" spans="19:19" x14ac:dyDescent="0.2">
      <c r="S27800"/>
    </row>
    <row r="27801" spans="19:19" x14ac:dyDescent="0.2">
      <c r="S27801"/>
    </row>
    <row r="27802" spans="19:19" x14ac:dyDescent="0.2">
      <c r="S27802"/>
    </row>
    <row r="27803" spans="19:19" x14ac:dyDescent="0.2">
      <c r="S27803"/>
    </row>
    <row r="27804" spans="19:19" x14ac:dyDescent="0.2">
      <c r="S27804"/>
    </row>
    <row r="27805" spans="19:19" x14ac:dyDescent="0.2">
      <c r="S27805"/>
    </row>
    <row r="27806" spans="19:19" x14ac:dyDescent="0.2">
      <c r="S27806"/>
    </row>
    <row r="27807" spans="19:19" x14ac:dyDescent="0.2">
      <c r="S27807"/>
    </row>
    <row r="27808" spans="19:19" x14ac:dyDescent="0.2">
      <c r="S27808"/>
    </row>
    <row r="27809" spans="19:19" x14ac:dyDescent="0.2">
      <c r="S27809"/>
    </row>
    <row r="27810" spans="19:19" x14ac:dyDescent="0.2">
      <c r="S27810"/>
    </row>
    <row r="27811" spans="19:19" x14ac:dyDescent="0.2">
      <c r="S27811"/>
    </row>
    <row r="27812" spans="19:19" x14ac:dyDescent="0.2">
      <c r="S27812"/>
    </row>
    <row r="27813" spans="19:19" x14ac:dyDescent="0.2">
      <c r="S27813"/>
    </row>
    <row r="27814" spans="19:19" x14ac:dyDescent="0.2">
      <c r="S27814"/>
    </row>
    <row r="27815" spans="19:19" x14ac:dyDescent="0.2">
      <c r="S27815"/>
    </row>
    <row r="27816" spans="19:19" x14ac:dyDescent="0.2">
      <c r="S27816"/>
    </row>
    <row r="27817" spans="19:19" x14ac:dyDescent="0.2">
      <c r="S27817"/>
    </row>
    <row r="27818" spans="19:19" x14ac:dyDescent="0.2">
      <c r="S27818"/>
    </row>
    <row r="27819" spans="19:19" x14ac:dyDescent="0.2">
      <c r="S27819"/>
    </row>
    <row r="27820" spans="19:19" x14ac:dyDescent="0.2">
      <c r="S27820"/>
    </row>
    <row r="27821" spans="19:19" x14ac:dyDescent="0.2">
      <c r="S27821"/>
    </row>
    <row r="27822" spans="19:19" x14ac:dyDescent="0.2">
      <c r="S27822"/>
    </row>
    <row r="27823" spans="19:19" x14ac:dyDescent="0.2">
      <c r="S27823"/>
    </row>
    <row r="27824" spans="19:19" x14ac:dyDescent="0.2">
      <c r="S27824"/>
    </row>
    <row r="27825" spans="19:19" x14ac:dyDescent="0.2">
      <c r="S27825"/>
    </row>
    <row r="27826" spans="19:19" x14ac:dyDescent="0.2">
      <c r="S27826"/>
    </row>
    <row r="27827" spans="19:19" x14ac:dyDescent="0.2">
      <c r="S27827"/>
    </row>
    <row r="27828" spans="19:19" x14ac:dyDescent="0.2">
      <c r="S27828"/>
    </row>
    <row r="27829" spans="19:19" x14ac:dyDescent="0.2">
      <c r="S27829"/>
    </row>
    <row r="27830" spans="19:19" x14ac:dyDescent="0.2">
      <c r="S27830"/>
    </row>
    <row r="27831" spans="19:19" x14ac:dyDescent="0.2">
      <c r="S27831"/>
    </row>
    <row r="27832" spans="19:19" x14ac:dyDescent="0.2">
      <c r="S27832"/>
    </row>
    <row r="27833" spans="19:19" x14ac:dyDescent="0.2">
      <c r="S27833"/>
    </row>
    <row r="27834" spans="19:19" x14ac:dyDescent="0.2">
      <c r="S27834"/>
    </row>
    <row r="27835" spans="19:19" x14ac:dyDescent="0.2">
      <c r="S27835"/>
    </row>
    <row r="27836" spans="19:19" x14ac:dyDescent="0.2">
      <c r="S27836"/>
    </row>
    <row r="27837" spans="19:19" x14ac:dyDescent="0.2">
      <c r="S27837"/>
    </row>
    <row r="27838" spans="19:19" x14ac:dyDescent="0.2">
      <c r="S27838"/>
    </row>
    <row r="27839" spans="19:19" x14ac:dyDescent="0.2">
      <c r="S27839"/>
    </row>
    <row r="27840" spans="19:19" x14ac:dyDescent="0.2">
      <c r="S27840"/>
    </row>
    <row r="27841" spans="19:19" x14ac:dyDescent="0.2">
      <c r="S27841"/>
    </row>
    <row r="27842" spans="19:19" x14ac:dyDescent="0.2">
      <c r="S27842"/>
    </row>
    <row r="27843" spans="19:19" x14ac:dyDescent="0.2">
      <c r="S27843"/>
    </row>
    <row r="27844" spans="19:19" x14ac:dyDescent="0.2">
      <c r="S27844"/>
    </row>
    <row r="27845" spans="19:19" x14ac:dyDescent="0.2">
      <c r="S27845"/>
    </row>
    <row r="27846" spans="19:19" x14ac:dyDescent="0.2">
      <c r="S27846"/>
    </row>
    <row r="27847" spans="19:19" x14ac:dyDescent="0.2">
      <c r="S27847"/>
    </row>
    <row r="27848" spans="19:19" x14ac:dyDescent="0.2">
      <c r="S27848"/>
    </row>
    <row r="27849" spans="19:19" x14ac:dyDescent="0.2">
      <c r="S27849"/>
    </row>
    <row r="27850" spans="19:19" x14ac:dyDescent="0.2">
      <c r="S27850"/>
    </row>
    <row r="27851" spans="19:19" x14ac:dyDescent="0.2">
      <c r="S27851"/>
    </row>
    <row r="27852" spans="19:19" x14ac:dyDescent="0.2">
      <c r="S27852"/>
    </row>
    <row r="27853" spans="19:19" x14ac:dyDescent="0.2">
      <c r="S27853"/>
    </row>
    <row r="27854" spans="19:19" x14ac:dyDescent="0.2">
      <c r="S27854"/>
    </row>
    <row r="27855" spans="19:19" x14ac:dyDescent="0.2">
      <c r="S27855"/>
    </row>
    <row r="27856" spans="19:19" x14ac:dyDescent="0.2">
      <c r="S27856"/>
    </row>
    <row r="27857" spans="19:19" x14ac:dyDescent="0.2">
      <c r="S27857"/>
    </row>
    <row r="27858" spans="19:19" x14ac:dyDescent="0.2">
      <c r="S27858"/>
    </row>
    <row r="27859" spans="19:19" x14ac:dyDescent="0.2">
      <c r="S27859"/>
    </row>
    <row r="27860" spans="19:19" x14ac:dyDescent="0.2">
      <c r="S27860"/>
    </row>
    <row r="27861" spans="19:19" x14ac:dyDescent="0.2">
      <c r="S27861"/>
    </row>
    <row r="27862" spans="19:19" x14ac:dyDescent="0.2">
      <c r="S27862"/>
    </row>
    <row r="27863" spans="19:19" x14ac:dyDescent="0.2">
      <c r="S27863"/>
    </row>
    <row r="27864" spans="19:19" x14ac:dyDescent="0.2">
      <c r="S27864"/>
    </row>
    <row r="27865" spans="19:19" x14ac:dyDescent="0.2">
      <c r="S27865"/>
    </row>
    <row r="27866" spans="19:19" x14ac:dyDescent="0.2">
      <c r="S27866"/>
    </row>
    <row r="27867" spans="19:19" x14ac:dyDescent="0.2">
      <c r="S27867"/>
    </row>
    <row r="27868" spans="19:19" x14ac:dyDescent="0.2">
      <c r="S27868"/>
    </row>
    <row r="27869" spans="19:19" x14ac:dyDescent="0.2">
      <c r="S27869"/>
    </row>
    <row r="27870" spans="19:19" x14ac:dyDescent="0.2">
      <c r="S27870"/>
    </row>
    <row r="27871" spans="19:19" x14ac:dyDescent="0.2">
      <c r="S27871"/>
    </row>
    <row r="27872" spans="19:19" x14ac:dyDescent="0.2">
      <c r="S27872"/>
    </row>
    <row r="27873" spans="19:19" x14ac:dyDescent="0.2">
      <c r="S27873"/>
    </row>
    <row r="27874" spans="19:19" x14ac:dyDescent="0.2">
      <c r="S27874"/>
    </row>
    <row r="27875" spans="19:19" x14ac:dyDescent="0.2">
      <c r="S27875"/>
    </row>
    <row r="27876" spans="19:19" x14ac:dyDescent="0.2">
      <c r="S27876"/>
    </row>
    <row r="27877" spans="19:19" x14ac:dyDescent="0.2">
      <c r="S27877"/>
    </row>
    <row r="27878" spans="19:19" x14ac:dyDescent="0.2">
      <c r="S27878"/>
    </row>
    <row r="27879" spans="19:19" x14ac:dyDescent="0.2">
      <c r="S27879"/>
    </row>
    <row r="27880" spans="19:19" x14ac:dyDescent="0.2">
      <c r="S27880"/>
    </row>
    <row r="27881" spans="19:19" x14ac:dyDescent="0.2">
      <c r="S27881"/>
    </row>
    <row r="27882" spans="19:19" x14ac:dyDescent="0.2">
      <c r="S27882"/>
    </row>
    <row r="27883" spans="19:19" x14ac:dyDescent="0.2">
      <c r="S27883"/>
    </row>
    <row r="27884" spans="19:19" x14ac:dyDescent="0.2">
      <c r="S27884"/>
    </row>
    <row r="27885" spans="19:19" x14ac:dyDescent="0.2">
      <c r="S27885"/>
    </row>
    <row r="27886" spans="19:19" x14ac:dyDescent="0.2">
      <c r="S27886"/>
    </row>
    <row r="27887" spans="19:19" x14ac:dyDescent="0.2">
      <c r="S27887"/>
    </row>
    <row r="27888" spans="19:19" x14ac:dyDescent="0.2">
      <c r="S27888"/>
    </row>
    <row r="27889" spans="19:19" x14ac:dyDescent="0.2">
      <c r="S27889"/>
    </row>
    <row r="27890" spans="19:19" x14ac:dyDescent="0.2">
      <c r="S27890"/>
    </row>
    <row r="27891" spans="19:19" x14ac:dyDescent="0.2">
      <c r="S27891"/>
    </row>
    <row r="27892" spans="19:19" x14ac:dyDescent="0.2">
      <c r="S27892"/>
    </row>
    <row r="27893" spans="19:19" x14ac:dyDescent="0.2">
      <c r="S27893"/>
    </row>
    <row r="27894" spans="19:19" x14ac:dyDescent="0.2">
      <c r="S27894"/>
    </row>
    <row r="27895" spans="19:19" x14ac:dyDescent="0.2">
      <c r="S27895"/>
    </row>
    <row r="27896" spans="19:19" x14ac:dyDescent="0.2">
      <c r="S27896"/>
    </row>
    <row r="27897" spans="19:19" x14ac:dyDescent="0.2">
      <c r="S27897"/>
    </row>
    <row r="27898" spans="19:19" x14ac:dyDescent="0.2">
      <c r="S27898"/>
    </row>
    <row r="27899" spans="19:19" x14ac:dyDescent="0.2">
      <c r="S27899"/>
    </row>
    <row r="27900" spans="19:19" x14ac:dyDescent="0.2">
      <c r="S27900"/>
    </row>
    <row r="27901" spans="19:19" x14ac:dyDescent="0.2">
      <c r="S27901"/>
    </row>
    <row r="27902" spans="19:19" x14ac:dyDescent="0.2">
      <c r="S27902"/>
    </row>
    <row r="27903" spans="19:19" x14ac:dyDescent="0.2">
      <c r="S27903"/>
    </row>
    <row r="27904" spans="19:19" x14ac:dyDescent="0.2">
      <c r="S27904"/>
    </row>
    <row r="27905" spans="19:19" x14ac:dyDescent="0.2">
      <c r="S27905"/>
    </row>
    <row r="27906" spans="19:19" x14ac:dyDescent="0.2">
      <c r="S27906"/>
    </row>
    <row r="27907" spans="19:19" x14ac:dyDescent="0.2">
      <c r="S27907"/>
    </row>
    <row r="27908" spans="19:19" x14ac:dyDescent="0.2">
      <c r="S27908"/>
    </row>
    <row r="27909" spans="19:19" x14ac:dyDescent="0.2">
      <c r="S27909"/>
    </row>
    <row r="27910" spans="19:19" x14ac:dyDescent="0.2">
      <c r="S27910"/>
    </row>
    <row r="27911" spans="19:19" x14ac:dyDescent="0.2">
      <c r="S27911"/>
    </row>
    <row r="27912" spans="19:19" x14ac:dyDescent="0.2">
      <c r="S27912"/>
    </row>
    <row r="27913" spans="19:19" x14ac:dyDescent="0.2">
      <c r="S27913"/>
    </row>
    <row r="27914" spans="19:19" x14ac:dyDescent="0.2">
      <c r="S27914"/>
    </row>
    <row r="27915" spans="19:19" x14ac:dyDescent="0.2">
      <c r="S27915"/>
    </row>
    <row r="27916" spans="19:19" x14ac:dyDescent="0.2">
      <c r="S27916"/>
    </row>
    <row r="27917" spans="19:19" x14ac:dyDescent="0.2">
      <c r="S27917"/>
    </row>
    <row r="27918" spans="19:19" x14ac:dyDescent="0.2">
      <c r="S27918"/>
    </row>
    <row r="27919" spans="19:19" x14ac:dyDescent="0.2">
      <c r="S27919"/>
    </row>
    <row r="27920" spans="19:19" x14ac:dyDescent="0.2">
      <c r="S27920"/>
    </row>
    <row r="27921" spans="19:19" x14ac:dyDescent="0.2">
      <c r="S27921"/>
    </row>
    <row r="27922" spans="19:19" x14ac:dyDescent="0.2">
      <c r="S27922"/>
    </row>
    <row r="27923" spans="19:19" x14ac:dyDescent="0.2">
      <c r="S27923"/>
    </row>
    <row r="27924" spans="19:19" x14ac:dyDescent="0.2">
      <c r="S27924"/>
    </row>
    <row r="27925" spans="19:19" x14ac:dyDescent="0.2">
      <c r="S27925"/>
    </row>
    <row r="27926" spans="19:19" x14ac:dyDescent="0.2">
      <c r="S27926"/>
    </row>
    <row r="27927" spans="19:19" x14ac:dyDescent="0.2">
      <c r="S27927"/>
    </row>
    <row r="27928" spans="19:19" x14ac:dyDescent="0.2">
      <c r="S27928"/>
    </row>
    <row r="27929" spans="19:19" x14ac:dyDescent="0.2">
      <c r="S27929"/>
    </row>
    <row r="27930" spans="19:19" x14ac:dyDescent="0.2">
      <c r="S27930"/>
    </row>
    <row r="27931" spans="19:19" x14ac:dyDescent="0.2">
      <c r="S27931"/>
    </row>
    <row r="27932" spans="19:19" x14ac:dyDescent="0.2">
      <c r="S27932"/>
    </row>
    <row r="27933" spans="19:19" x14ac:dyDescent="0.2">
      <c r="S27933"/>
    </row>
    <row r="27934" spans="19:19" x14ac:dyDescent="0.2">
      <c r="S27934"/>
    </row>
    <row r="27935" spans="19:19" x14ac:dyDescent="0.2">
      <c r="S27935"/>
    </row>
    <row r="27936" spans="19:19" x14ac:dyDescent="0.2">
      <c r="S27936"/>
    </row>
    <row r="27937" spans="19:19" x14ac:dyDescent="0.2">
      <c r="S27937"/>
    </row>
    <row r="27938" spans="19:19" x14ac:dyDescent="0.2">
      <c r="S27938"/>
    </row>
    <row r="27939" spans="19:19" x14ac:dyDescent="0.2">
      <c r="S27939"/>
    </row>
    <row r="27940" spans="19:19" x14ac:dyDescent="0.2">
      <c r="S27940"/>
    </row>
    <row r="27941" spans="19:19" x14ac:dyDescent="0.2">
      <c r="S27941"/>
    </row>
    <row r="27942" spans="19:19" x14ac:dyDescent="0.2">
      <c r="S27942"/>
    </row>
    <row r="27943" spans="19:19" x14ac:dyDescent="0.2">
      <c r="S27943"/>
    </row>
    <row r="27944" spans="19:19" x14ac:dyDescent="0.2">
      <c r="S27944"/>
    </row>
    <row r="27945" spans="19:19" x14ac:dyDescent="0.2">
      <c r="S27945"/>
    </row>
    <row r="27946" spans="19:19" x14ac:dyDescent="0.2">
      <c r="S27946"/>
    </row>
    <row r="27947" spans="19:19" x14ac:dyDescent="0.2">
      <c r="S27947"/>
    </row>
    <row r="27948" spans="19:19" x14ac:dyDescent="0.2">
      <c r="S27948"/>
    </row>
    <row r="27949" spans="19:19" x14ac:dyDescent="0.2">
      <c r="S27949"/>
    </row>
    <row r="27950" spans="19:19" x14ac:dyDescent="0.2">
      <c r="S27950"/>
    </row>
    <row r="27951" spans="19:19" x14ac:dyDescent="0.2">
      <c r="S27951"/>
    </row>
    <row r="27952" spans="19:19" x14ac:dyDescent="0.2">
      <c r="S27952"/>
    </row>
    <row r="27953" spans="19:19" x14ac:dyDescent="0.2">
      <c r="S27953"/>
    </row>
    <row r="27954" spans="19:19" x14ac:dyDescent="0.2">
      <c r="S27954"/>
    </row>
    <row r="27955" spans="19:19" x14ac:dyDescent="0.2">
      <c r="S27955"/>
    </row>
    <row r="27956" spans="19:19" x14ac:dyDescent="0.2">
      <c r="S27956"/>
    </row>
    <row r="27957" spans="19:19" x14ac:dyDescent="0.2">
      <c r="S27957"/>
    </row>
    <row r="27958" spans="19:19" x14ac:dyDescent="0.2">
      <c r="S27958"/>
    </row>
    <row r="27959" spans="19:19" x14ac:dyDescent="0.2">
      <c r="S27959"/>
    </row>
    <row r="27960" spans="19:19" x14ac:dyDescent="0.2">
      <c r="S27960"/>
    </row>
    <row r="27961" spans="19:19" x14ac:dyDescent="0.2">
      <c r="S27961"/>
    </row>
    <row r="27962" spans="19:19" x14ac:dyDescent="0.2">
      <c r="S27962"/>
    </row>
    <row r="27963" spans="19:19" x14ac:dyDescent="0.2">
      <c r="S27963"/>
    </row>
    <row r="27964" spans="19:19" x14ac:dyDescent="0.2">
      <c r="S27964"/>
    </row>
    <row r="27965" spans="19:19" x14ac:dyDescent="0.2">
      <c r="S27965"/>
    </row>
    <row r="27966" spans="19:19" x14ac:dyDescent="0.2">
      <c r="S27966"/>
    </row>
    <row r="27967" spans="19:19" x14ac:dyDescent="0.2">
      <c r="S27967"/>
    </row>
    <row r="27968" spans="19:19" x14ac:dyDescent="0.2">
      <c r="S27968"/>
    </row>
    <row r="27969" spans="19:19" x14ac:dyDescent="0.2">
      <c r="S27969"/>
    </row>
    <row r="27970" spans="19:19" x14ac:dyDescent="0.2">
      <c r="S27970"/>
    </row>
    <row r="27971" spans="19:19" x14ac:dyDescent="0.2">
      <c r="S27971"/>
    </row>
    <row r="27972" spans="19:19" x14ac:dyDescent="0.2">
      <c r="S27972"/>
    </row>
    <row r="27973" spans="19:19" x14ac:dyDescent="0.2">
      <c r="S27973"/>
    </row>
    <row r="27974" spans="19:19" x14ac:dyDescent="0.2">
      <c r="S27974"/>
    </row>
    <row r="27975" spans="19:19" x14ac:dyDescent="0.2">
      <c r="S27975"/>
    </row>
    <row r="27976" spans="19:19" x14ac:dyDescent="0.2">
      <c r="S27976"/>
    </row>
    <row r="27977" spans="19:19" x14ac:dyDescent="0.2">
      <c r="S27977"/>
    </row>
    <row r="27978" spans="19:19" x14ac:dyDescent="0.2">
      <c r="S27978"/>
    </row>
    <row r="27979" spans="19:19" x14ac:dyDescent="0.2">
      <c r="S27979"/>
    </row>
    <row r="27980" spans="19:19" x14ac:dyDescent="0.2">
      <c r="S27980"/>
    </row>
    <row r="27981" spans="19:19" x14ac:dyDescent="0.2">
      <c r="S27981"/>
    </row>
    <row r="27982" spans="19:19" x14ac:dyDescent="0.2">
      <c r="S27982"/>
    </row>
    <row r="27983" spans="19:19" x14ac:dyDescent="0.2">
      <c r="S27983"/>
    </row>
    <row r="27984" spans="19:19" x14ac:dyDescent="0.2">
      <c r="S27984"/>
    </row>
    <row r="27985" spans="19:19" x14ac:dyDescent="0.2">
      <c r="S27985"/>
    </row>
    <row r="27986" spans="19:19" x14ac:dyDescent="0.2">
      <c r="S27986"/>
    </row>
    <row r="27987" spans="19:19" x14ac:dyDescent="0.2">
      <c r="S27987"/>
    </row>
    <row r="27988" spans="19:19" x14ac:dyDescent="0.2">
      <c r="S27988"/>
    </row>
    <row r="27989" spans="19:19" x14ac:dyDescent="0.2">
      <c r="S27989"/>
    </row>
    <row r="27990" spans="19:19" x14ac:dyDescent="0.2">
      <c r="S27990"/>
    </row>
    <row r="27991" spans="19:19" x14ac:dyDescent="0.2">
      <c r="S27991"/>
    </row>
    <row r="27992" spans="19:19" x14ac:dyDescent="0.2">
      <c r="S27992"/>
    </row>
    <row r="27993" spans="19:19" x14ac:dyDescent="0.2">
      <c r="S27993"/>
    </row>
    <row r="27994" spans="19:19" x14ac:dyDescent="0.2">
      <c r="S27994"/>
    </row>
    <row r="27995" spans="19:19" x14ac:dyDescent="0.2">
      <c r="S27995"/>
    </row>
    <row r="27996" spans="19:19" x14ac:dyDescent="0.2">
      <c r="S27996"/>
    </row>
    <row r="27997" spans="19:19" x14ac:dyDescent="0.2">
      <c r="S27997"/>
    </row>
    <row r="27998" spans="19:19" x14ac:dyDescent="0.2">
      <c r="S27998"/>
    </row>
    <row r="27999" spans="19:19" x14ac:dyDescent="0.2">
      <c r="S27999"/>
    </row>
    <row r="28000" spans="19:19" x14ac:dyDescent="0.2">
      <c r="S28000"/>
    </row>
    <row r="28001" spans="19:19" x14ac:dyDescent="0.2">
      <c r="S28001"/>
    </row>
    <row r="28002" spans="19:19" x14ac:dyDescent="0.2">
      <c r="S28002"/>
    </row>
    <row r="28003" spans="19:19" x14ac:dyDescent="0.2">
      <c r="S28003"/>
    </row>
    <row r="28004" spans="19:19" x14ac:dyDescent="0.2">
      <c r="S28004"/>
    </row>
    <row r="28005" spans="19:19" x14ac:dyDescent="0.2">
      <c r="S28005"/>
    </row>
    <row r="28006" spans="19:19" x14ac:dyDescent="0.2">
      <c r="S28006"/>
    </row>
    <row r="28007" spans="19:19" x14ac:dyDescent="0.2">
      <c r="S28007"/>
    </row>
    <row r="28008" spans="19:19" x14ac:dyDescent="0.2">
      <c r="S28008"/>
    </row>
    <row r="28009" spans="19:19" x14ac:dyDescent="0.2">
      <c r="S28009"/>
    </row>
    <row r="28010" spans="19:19" x14ac:dyDescent="0.2">
      <c r="S28010"/>
    </row>
    <row r="28011" spans="19:19" x14ac:dyDescent="0.2">
      <c r="S28011"/>
    </row>
    <row r="28012" spans="19:19" x14ac:dyDescent="0.2">
      <c r="S28012"/>
    </row>
    <row r="28013" spans="19:19" x14ac:dyDescent="0.2">
      <c r="S28013"/>
    </row>
    <row r="28014" spans="19:19" x14ac:dyDescent="0.2">
      <c r="S28014"/>
    </row>
    <row r="28015" spans="19:19" x14ac:dyDescent="0.2">
      <c r="S28015"/>
    </row>
    <row r="28016" spans="19:19" x14ac:dyDescent="0.2">
      <c r="S28016"/>
    </row>
    <row r="28017" spans="19:19" x14ac:dyDescent="0.2">
      <c r="S28017"/>
    </row>
    <row r="28018" spans="19:19" x14ac:dyDescent="0.2">
      <c r="S28018"/>
    </row>
    <row r="28019" spans="19:19" x14ac:dyDescent="0.2">
      <c r="S28019"/>
    </row>
    <row r="28020" spans="19:19" x14ac:dyDescent="0.2">
      <c r="S28020"/>
    </row>
    <row r="28021" spans="19:19" x14ac:dyDescent="0.2">
      <c r="S28021"/>
    </row>
    <row r="28022" spans="19:19" x14ac:dyDescent="0.2">
      <c r="S28022"/>
    </row>
    <row r="28023" spans="19:19" x14ac:dyDescent="0.2">
      <c r="S28023"/>
    </row>
    <row r="28024" spans="19:19" x14ac:dyDescent="0.2">
      <c r="S28024"/>
    </row>
    <row r="28025" spans="19:19" x14ac:dyDescent="0.2">
      <c r="S28025"/>
    </row>
    <row r="28026" spans="19:19" x14ac:dyDescent="0.2">
      <c r="S28026"/>
    </row>
    <row r="28027" spans="19:19" x14ac:dyDescent="0.2">
      <c r="S28027"/>
    </row>
    <row r="28028" spans="19:19" x14ac:dyDescent="0.2">
      <c r="S28028"/>
    </row>
    <row r="28029" spans="19:19" x14ac:dyDescent="0.2">
      <c r="S28029"/>
    </row>
    <row r="28030" spans="19:19" x14ac:dyDescent="0.2">
      <c r="S28030"/>
    </row>
    <row r="28031" spans="19:19" x14ac:dyDescent="0.2">
      <c r="S28031"/>
    </row>
    <row r="28032" spans="19:19" x14ac:dyDescent="0.2">
      <c r="S28032"/>
    </row>
    <row r="28033" spans="19:19" x14ac:dyDescent="0.2">
      <c r="S28033"/>
    </row>
    <row r="28034" spans="19:19" x14ac:dyDescent="0.2">
      <c r="S28034"/>
    </row>
    <row r="28035" spans="19:19" x14ac:dyDescent="0.2">
      <c r="S28035"/>
    </row>
    <row r="28036" spans="19:19" x14ac:dyDescent="0.2">
      <c r="S28036"/>
    </row>
    <row r="28037" spans="19:19" x14ac:dyDescent="0.2">
      <c r="S28037"/>
    </row>
    <row r="28038" spans="19:19" x14ac:dyDescent="0.2">
      <c r="S28038"/>
    </row>
    <row r="28039" spans="19:19" x14ac:dyDescent="0.2">
      <c r="S28039"/>
    </row>
    <row r="28040" spans="19:19" x14ac:dyDescent="0.2">
      <c r="S28040"/>
    </row>
    <row r="28041" spans="19:19" x14ac:dyDescent="0.2">
      <c r="S28041"/>
    </row>
    <row r="28042" spans="19:19" x14ac:dyDescent="0.2">
      <c r="S28042"/>
    </row>
    <row r="28043" spans="19:19" x14ac:dyDescent="0.2">
      <c r="S28043"/>
    </row>
    <row r="28044" spans="19:19" x14ac:dyDescent="0.2">
      <c r="S28044"/>
    </row>
    <row r="28045" spans="19:19" x14ac:dyDescent="0.2">
      <c r="S28045"/>
    </row>
    <row r="28046" spans="19:19" x14ac:dyDescent="0.2">
      <c r="S28046"/>
    </row>
    <row r="28047" spans="19:19" x14ac:dyDescent="0.2">
      <c r="S28047"/>
    </row>
    <row r="28048" spans="19:19" x14ac:dyDescent="0.2">
      <c r="S28048"/>
    </row>
    <row r="28049" spans="19:19" x14ac:dyDescent="0.2">
      <c r="S28049"/>
    </row>
    <row r="28050" spans="19:19" x14ac:dyDescent="0.2">
      <c r="S28050"/>
    </row>
    <row r="28051" spans="19:19" x14ac:dyDescent="0.2">
      <c r="S28051"/>
    </row>
    <row r="28052" spans="19:19" x14ac:dyDescent="0.2">
      <c r="S28052"/>
    </row>
    <row r="28053" spans="19:19" x14ac:dyDescent="0.2">
      <c r="S28053"/>
    </row>
    <row r="28054" spans="19:19" x14ac:dyDescent="0.2">
      <c r="S28054"/>
    </row>
    <row r="28055" spans="19:19" x14ac:dyDescent="0.2">
      <c r="S28055"/>
    </row>
    <row r="28056" spans="19:19" x14ac:dyDescent="0.2">
      <c r="S28056"/>
    </row>
    <row r="28057" spans="19:19" x14ac:dyDescent="0.2">
      <c r="S28057"/>
    </row>
    <row r="28058" spans="19:19" x14ac:dyDescent="0.2">
      <c r="S28058"/>
    </row>
    <row r="28059" spans="19:19" x14ac:dyDescent="0.2">
      <c r="S28059"/>
    </row>
    <row r="28060" spans="19:19" x14ac:dyDescent="0.2">
      <c r="S28060"/>
    </row>
    <row r="28061" spans="19:19" x14ac:dyDescent="0.2">
      <c r="S28061"/>
    </row>
    <row r="28062" spans="19:19" x14ac:dyDescent="0.2">
      <c r="S28062"/>
    </row>
    <row r="28063" spans="19:19" x14ac:dyDescent="0.2">
      <c r="S28063"/>
    </row>
    <row r="28064" spans="19:19" x14ac:dyDescent="0.2">
      <c r="S28064"/>
    </row>
    <row r="28065" spans="19:19" x14ac:dyDescent="0.2">
      <c r="S28065"/>
    </row>
    <row r="28066" spans="19:19" x14ac:dyDescent="0.2">
      <c r="S28066"/>
    </row>
    <row r="28067" spans="19:19" x14ac:dyDescent="0.2">
      <c r="S28067"/>
    </row>
    <row r="28068" spans="19:19" x14ac:dyDescent="0.2">
      <c r="S28068"/>
    </row>
    <row r="28069" spans="19:19" x14ac:dyDescent="0.2">
      <c r="S28069"/>
    </row>
    <row r="28070" spans="19:19" x14ac:dyDescent="0.2">
      <c r="S28070"/>
    </row>
    <row r="28071" spans="19:19" x14ac:dyDescent="0.2">
      <c r="S28071"/>
    </row>
    <row r="28072" spans="19:19" x14ac:dyDescent="0.2">
      <c r="S28072"/>
    </row>
    <row r="28073" spans="19:19" x14ac:dyDescent="0.2">
      <c r="S28073"/>
    </row>
    <row r="28074" spans="19:19" x14ac:dyDescent="0.2">
      <c r="S28074"/>
    </row>
    <row r="28075" spans="19:19" x14ac:dyDescent="0.2">
      <c r="S28075"/>
    </row>
    <row r="28076" spans="19:19" x14ac:dyDescent="0.2">
      <c r="S28076"/>
    </row>
    <row r="28077" spans="19:19" x14ac:dyDescent="0.2">
      <c r="S28077"/>
    </row>
    <row r="28078" spans="19:19" x14ac:dyDescent="0.2">
      <c r="S28078"/>
    </row>
    <row r="28079" spans="19:19" x14ac:dyDescent="0.2">
      <c r="S28079"/>
    </row>
    <row r="28080" spans="19:19" x14ac:dyDescent="0.2">
      <c r="S28080"/>
    </row>
    <row r="28081" spans="19:19" x14ac:dyDescent="0.2">
      <c r="S28081"/>
    </row>
    <row r="28082" spans="19:19" x14ac:dyDescent="0.2">
      <c r="S28082"/>
    </row>
    <row r="28083" spans="19:19" x14ac:dyDescent="0.2">
      <c r="S28083"/>
    </row>
    <row r="28084" spans="19:19" x14ac:dyDescent="0.2">
      <c r="S28084"/>
    </row>
    <row r="28085" spans="19:19" x14ac:dyDescent="0.2">
      <c r="S28085"/>
    </row>
    <row r="28086" spans="19:19" x14ac:dyDescent="0.2">
      <c r="S28086"/>
    </row>
    <row r="28087" spans="19:19" x14ac:dyDescent="0.2">
      <c r="S28087"/>
    </row>
    <row r="28088" spans="19:19" x14ac:dyDescent="0.2">
      <c r="S28088"/>
    </row>
    <row r="28089" spans="19:19" x14ac:dyDescent="0.2">
      <c r="S28089"/>
    </row>
    <row r="28090" spans="19:19" x14ac:dyDescent="0.2">
      <c r="S28090"/>
    </row>
    <row r="28091" spans="19:19" x14ac:dyDescent="0.2">
      <c r="S28091"/>
    </row>
    <row r="28092" spans="19:19" x14ac:dyDescent="0.2">
      <c r="S28092"/>
    </row>
    <row r="28093" spans="19:19" x14ac:dyDescent="0.2">
      <c r="S28093"/>
    </row>
    <row r="28094" spans="19:19" x14ac:dyDescent="0.2">
      <c r="S28094"/>
    </row>
    <row r="28095" spans="19:19" x14ac:dyDescent="0.2">
      <c r="S28095"/>
    </row>
    <row r="28096" spans="19:19" x14ac:dyDescent="0.2">
      <c r="S28096"/>
    </row>
    <row r="28097" spans="19:19" x14ac:dyDescent="0.2">
      <c r="S28097"/>
    </row>
    <row r="28098" spans="19:19" x14ac:dyDescent="0.2">
      <c r="S28098"/>
    </row>
    <row r="28099" spans="19:19" x14ac:dyDescent="0.2">
      <c r="S28099"/>
    </row>
    <row r="28100" spans="19:19" x14ac:dyDescent="0.2">
      <c r="S28100"/>
    </row>
    <row r="28101" spans="19:19" x14ac:dyDescent="0.2">
      <c r="S28101"/>
    </row>
    <row r="28102" spans="19:19" x14ac:dyDescent="0.2">
      <c r="S28102"/>
    </row>
    <row r="28103" spans="19:19" x14ac:dyDescent="0.2">
      <c r="S28103"/>
    </row>
    <row r="28104" spans="19:19" x14ac:dyDescent="0.2">
      <c r="S28104"/>
    </row>
    <row r="28105" spans="19:19" x14ac:dyDescent="0.2">
      <c r="S28105"/>
    </row>
    <row r="28106" spans="19:19" x14ac:dyDescent="0.2">
      <c r="S28106"/>
    </row>
    <row r="28107" spans="19:19" x14ac:dyDescent="0.2">
      <c r="S28107"/>
    </row>
    <row r="28108" spans="19:19" x14ac:dyDescent="0.2">
      <c r="S28108"/>
    </row>
    <row r="28109" spans="19:19" x14ac:dyDescent="0.2">
      <c r="S28109"/>
    </row>
    <row r="28110" spans="19:19" x14ac:dyDescent="0.2">
      <c r="S28110"/>
    </row>
    <row r="28111" spans="19:19" x14ac:dyDescent="0.2">
      <c r="S28111"/>
    </row>
    <row r="28112" spans="19:19" x14ac:dyDescent="0.2">
      <c r="S28112"/>
    </row>
    <row r="28113" spans="19:19" x14ac:dyDescent="0.2">
      <c r="S28113"/>
    </row>
    <row r="28114" spans="19:19" x14ac:dyDescent="0.2">
      <c r="S28114"/>
    </row>
    <row r="28115" spans="19:19" x14ac:dyDescent="0.2">
      <c r="S28115"/>
    </row>
    <row r="28116" spans="19:19" x14ac:dyDescent="0.2">
      <c r="S28116"/>
    </row>
    <row r="28117" spans="19:19" x14ac:dyDescent="0.2">
      <c r="S28117"/>
    </row>
    <row r="28118" spans="19:19" x14ac:dyDescent="0.2">
      <c r="S28118"/>
    </row>
    <row r="28119" spans="19:19" x14ac:dyDescent="0.2">
      <c r="S28119"/>
    </row>
    <row r="28120" spans="19:19" x14ac:dyDescent="0.2">
      <c r="S28120"/>
    </row>
    <row r="28121" spans="19:19" x14ac:dyDescent="0.2">
      <c r="S28121"/>
    </row>
    <row r="28122" spans="19:19" x14ac:dyDescent="0.2">
      <c r="S28122"/>
    </row>
    <row r="28123" spans="19:19" x14ac:dyDescent="0.2">
      <c r="S28123"/>
    </row>
    <row r="28124" spans="19:19" x14ac:dyDescent="0.2">
      <c r="S28124"/>
    </row>
    <row r="28125" spans="19:19" x14ac:dyDescent="0.2">
      <c r="S28125"/>
    </row>
    <row r="28126" spans="19:19" x14ac:dyDescent="0.2">
      <c r="S28126"/>
    </row>
    <row r="28127" spans="19:19" x14ac:dyDescent="0.2">
      <c r="S28127"/>
    </row>
    <row r="28128" spans="19:19" x14ac:dyDescent="0.2">
      <c r="S28128"/>
    </row>
    <row r="28129" spans="19:19" x14ac:dyDescent="0.2">
      <c r="S28129"/>
    </row>
    <row r="28130" spans="19:19" x14ac:dyDescent="0.2">
      <c r="S28130"/>
    </row>
    <row r="28131" spans="19:19" x14ac:dyDescent="0.2">
      <c r="S28131"/>
    </row>
    <row r="28132" spans="19:19" x14ac:dyDescent="0.2">
      <c r="S28132"/>
    </row>
    <row r="28133" spans="19:19" x14ac:dyDescent="0.2">
      <c r="S28133"/>
    </row>
    <row r="28134" spans="19:19" x14ac:dyDescent="0.2">
      <c r="S28134"/>
    </row>
    <row r="28135" spans="19:19" x14ac:dyDescent="0.2">
      <c r="S28135"/>
    </row>
    <row r="28136" spans="19:19" x14ac:dyDescent="0.2">
      <c r="S28136"/>
    </row>
    <row r="28137" spans="19:19" x14ac:dyDescent="0.2">
      <c r="S28137"/>
    </row>
    <row r="28138" spans="19:19" x14ac:dyDescent="0.2">
      <c r="S28138"/>
    </row>
    <row r="28139" spans="19:19" x14ac:dyDescent="0.2">
      <c r="S28139"/>
    </row>
    <row r="28140" spans="19:19" x14ac:dyDescent="0.2">
      <c r="S28140"/>
    </row>
    <row r="28141" spans="19:19" x14ac:dyDescent="0.2">
      <c r="S28141"/>
    </row>
    <row r="28142" spans="19:19" x14ac:dyDescent="0.2">
      <c r="S28142"/>
    </row>
    <row r="28143" spans="19:19" x14ac:dyDescent="0.2">
      <c r="S28143"/>
    </row>
    <row r="28144" spans="19:19" x14ac:dyDescent="0.2">
      <c r="S28144"/>
    </row>
    <row r="28145" spans="19:19" x14ac:dyDescent="0.2">
      <c r="S28145"/>
    </row>
    <row r="28146" spans="19:19" x14ac:dyDescent="0.2">
      <c r="S28146"/>
    </row>
    <row r="28147" spans="19:19" x14ac:dyDescent="0.2">
      <c r="S28147"/>
    </row>
    <row r="28148" spans="19:19" x14ac:dyDescent="0.2">
      <c r="S28148"/>
    </row>
    <row r="28149" spans="19:19" x14ac:dyDescent="0.2">
      <c r="S28149"/>
    </row>
    <row r="28150" spans="19:19" x14ac:dyDescent="0.2">
      <c r="S28150"/>
    </row>
    <row r="28151" spans="19:19" x14ac:dyDescent="0.2">
      <c r="S28151"/>
    </row>
    <row r="28152" spans="19:19" x14ac:dyDescent="0.2">
      <c r="S28152"/>
    </row>
    <row r="28153" spans="19:19" x14ac:dyDescent="0.2">
      <c r="S28153"/>
    </row>
    <row r="28154" spans="19:19" x14ac:dyDescent="0.2">
      <c r="S28154"/>
    </row>
    <row r="28155" spans="19:19" x14ac:dyDescent="0.2">
      <c r="S28155"/>
    </row>
    <row r="28156" spans="19:19" x14ac:dyDescent="0.2">
      <c r="S28156"/>
    </row>
    <row r="28157" spans="19:19" x14ac:dyDescent="0.2">
      <c r="S28157"/>
    </row>
    <row r="28158" spans="19:19" x14ac:dyDescent="0.2">
      <c r="S28158"/>
    </row>
    <row r="28159" spans="19:19" x14ac:dyDescent="0.2">
      <c r="S28159"/>
    </row>
    <row r="28160" spans="19:19" x14ac:dyDescent="0.2">
      <c r="S28160"/>
    </row>
    <row r="28161" spans="19:19" x14ac:dyDescent="0.2">
      <c r="S28161"/>
    </row>
    <row r="28162" spans="19:19" x14ac:dyDescent="0.2">
      <c r="S28162"/>
    </row>
    <row r="28163" spans="19:19" x14ac:dyDescent="0.2">
      <c r="S28163"/>
    </row>
    <row r="28164" spans="19:19" x14ac:dyDescent="0.2">
      <c r="S28164"/>
    </row>
    <row r="28165" spans="19:19" x14ac:dyDescent="0.2">
      <c r="S28165"/>
    </row>
    <row r="28166" spans="19:19" x14ac:dyDescent="0.2">
      <c r="S28166"/>
    </row>
    <row r="28167" spans="19:19" x14ac:dyDescent="0.2">
      <c r="S28167"/>
    </row>
    <row r="28168" spans="19:19" x14ac:dyDescent="0.2">
      <c r="S28168"/>
    </row>
    <row r="28169" spans="19:19" x14ac:dyDescent="0.2">
      <c r="S28169"/>
    </row>
    <row r="28170" spans="19:19" x14ac:dyDescent="0.2">
      <c r="S28170"/>
    </row>
    <row r="28171" spans="19:19" x14ac:dyDescent="0.2">
      <c r="S28171"/>
    </row>
    <row r="28172" spans="19:19" x14ac:dyDescent="0.2">
      <c r="S28172"/>
    </row>
    <row r="28173" spans="19:19" x14ac:dyDescent="0.2">
      <c r="S28173"/>
    </row>
    <row r="28174" spans="19:19" x14ac:dyDescent="0.2">
      <c r="S28174"/>
    </row>
    <row r="28175" spans="19:19" x14ac:dyDescent="0.2">
      <c r="S28175"/>
    </row>
    <row r="28176" spans="19:19" x14ac:dyDescent="0.2">
      <c r="S28176"/>
    </row>
    <row r="28177" spans="19:19" x14ac:dyDescent="0.2">
      <c r="S28177"/>
    </row>
    <row r="28178" spans="19:19" x14ac:dyDescent="0.2">
      <c r="S28178"/>
    </row>
    <row r="28179" spans="19:19" x14ac:dyDescent="0.2">
      <c r="S28179"/>
    </row>
    <row r="28180" spans="19:19" x14ac:dyDescent="0.2">
      <c r="S28180"/>
    </row>
    <row r="28181" spans="19:19" x14ac:dyDescent="0.2">
      <c r="S28181"/>
    </row>
    <row r="28182" spans="19:19" x14ac:dyDescent="0.2">
      <c r="S28182"/>
    </row>
    <row r="28183" spans="19:19" x14ac:dyDescent="0.2">
      <c r="S28183"/>
    </row>
    <row r="28184" spans="19:19" x14ac:dyDescent="0.2">
      <c r="S28184"/>
    </row>
    <row r="28185" spans="19:19" x14ac:dyDescent="0.2">
      <c r="S28185"/>
    </row>
    <row r="28186" spans="19:19" x14ac:dyDescent="0.2">
      <c r="S28186"/>
    </row>
    <row r="28187" spans="19:19" x14ac:dyDescent="0.2">
      <c r="S28187"/>
    </row>
    <row r="28188" spans="19:19" x14ac:dyDescent="0.2">
      <c r="S28188"/>
    </row>
    <row r="28189" spans="19:19" x14ac:dyDescent="0.2">
      <c r="S28189"/>
    </row>
    <row r="28190" spans="19:19" x14ac:dyDescent="0.2">
      <c r="S28190"/>
    </row>
    <row r="28191" spans="19:19" x14ac:dyDescent="0.2">
      <c r="S28191"/>
    </row>
    <row r="28192" spans="19:19" x14ac:dyDescent="0.2">
      <c r="S28192"/>
    </row>
    <row r="28193" spans="19:19" x14ac:dyDescent="0.2">
      <c r="S28193"/>
    </row>
    <row r="28194" spans="19:19" x14ac:dyDescent="0.2">
      <c r="S28194"/>
    </row>
    <row r="28195" spans="19:19" x14ac:dyDescent="0.2">
      <c r="S28195"/>
    </row>
    <row r="28196" spans="19:19" x14ac:dyDescent="0.2">
      <c r="S28196"/>
    </row>
    <row r="28197" spans="19:19" x14ac:dyDescent="0.2">
      <c r="S28197"/>
    </row>
    <row r="28198" spans="19:19" x14ac:dyDescent="0.2">
      <c r="S28198"/>
    </row>
    <row r="28199" spans="19:19" x14ac:dyDescent="0.2">
      <c r="S28199"/>
    </row>
    <row r="28200" spans="19:19" x14ac:dyDescent="0.2">
      <c r="S28200"/>
    </row>
    <row r="28201" spans="19:19" x14ac:dyDescent="0.2">
      <c r="S28201"/>
    </row>
    <row r="28202" spans="19:19" x14ac:dyDescent="0.2">
      <c r="S28202"/>
    </row>
    <row r="28203" spans="19:19" x14ac:dyDescent="0.2">
      <c r="S28203"/>
    </row>
    <row r="28204" spans="19:19" x14ac:dyDescent="0.2">
      <c r="S28204"/>
    </row>
    <row r="28205" spans="19:19" x14ac:dyDescent="0.2">
      <c r="S28205"/>
    </row>
    <row r="28206" spans="19:19" x14ac:dyDescent="0.2">
      <c r="S28206"/>
    </row>
    <row r="28207" spans="19:19" x14ac:dyDescent="0.2">
      <c r="S28207"/>
    </row>
    <row r="28208" spans="19:19" x14ac:dyDescent="0.2">
      <c r="S28208"/>
    </row>
    <row r="28209" spans="19:19" x14ac:dyDescent="0.2">
      <c r="S28209"/>
    </row>
    <row r="28210" spans="19:19" x14ac:dyDescent="0.2">
      <c r="S28210"/>
    </row>
    <row r="28211" spans="19:19" x14ac:dyDescent="0.2">
      <c r="S28211"/>
    </row>
    <row r="28212" spans="19:19" x14ac:dyDescent="0.2">
      <c r="S28212"/>
    </row>
    <row r="28213" spans="19:19" x14ac:dyDescent="0.2">
      <c r="S28213"/>
    </row>
    <row r="28214" spans="19:19" x14ac:dyDescent="0.2">
      <c r="S28214"/>
    </row>
    <row r="28215" spans="19:19" x14ac:dyDescent="0.2">
      <c r="S28215"/>
    </row>
    <row r="28216" spans="19:19" x14ac:dyDescent="0.2">
      <c r="S28216"/>
    </row>
    <row r="28217" spans="19:19" x14ac:dyDescent="0.2">
      <c r="S28217"/>
    </row>
    <row r="28218" spans="19:19" x14ac:dyDescent="0.2">
      <c r="S28218"/>
    </row>
    <row r="28219" spans="19:19" x14ac:dyDescent="0.2">
      <c r="S28219"/>
    </row>
    <row r="28220" spans="19:19" x14ac:dyDescent="0.2">
      <c r="S28220"/>
    </row>
    <row r="28221" spans="19:19" x14ac:dyDescent="0.2">
      <c r="S28221"/>
    </row>
    <row r="28222" spans="19:19" x14ac:dyDescent="0.2">
      <c r="S28222"/>
    </row>
    <row r="28223" spans="19:19" x14ac:dyDescent="0.2">
      <c r="S28223"/>
    </row>
    <row r="28224" spans="19:19" x14ac:dyDescent="0.2">
      <c r="S28224"/>
    </row>
    <row r="28225" spans="19:19" x14ac:dyDescent="0.2">
      <c r="S28225"/>
    </row>
    <row r="28226" spans="19:19" x14ac:dyDescent="0.2">
      <c r="S28226"/>
    </row>
    <row r="28227" spans="19:19" x14ac:dyDescent="0.2">
      <c r="S28227"/>
    </row>
    <row r="28228" spans="19:19" x14ac:dyDescent="0.2">
      <c r="S28228"/>
    </row>
    <row r="28229" spans="19:19" x14ac:dyDescent="0.2">
      <c r="S28229"/>
    </row>
    <row r="28230" spans="19:19" x14ac:dyDescent="0.2">
      <c r="S28230"/>
    </row>
    <row r="28231" spans="19:19" x14ac:dyDescent="0.2">
      <c r="S28231"/>
    </row>
    <row r="28232" spans="19:19" x14ac:dyDescent="0.2">
      <c r="S28232"/>
    </row>
    <row r="28233" spans="19:19" x14ac:dyDescent="0.2">
      <c r="S28233"/>
    </row>
    <row r="28234" spans="19:19" x14ac:dyDescent="0.2">
      <c r="S28234"/>
    </row>
    <row r="28235" spans="19:19" x14ac:dyDescent="0.2">
      <c r="S28235"/>
    </row>
    <row r="28236" spans="19:19" x14ac:dyDescent="0.2">
      <c r="S28236"/>
    </row>
    <row r="28237" spans="19:19" x14ac:dyDescent="0.2">
      <c r="S28237"/>
    </row>
    <row r="28238" spans="19:19" x14ac:dyDescent="0.2">
      <c r="S28238"/>
    </row>
    <row r="28239" spans="19:19" x14ac:dyDescent="0.2">
      <c r="S28239"/>
    </row>
    <row r="28240" spans="19:19" x14ac:dyDescent="0.2">
      <c r="S28240"/>
    </row>
    <row r="28241" spans="19:19" x14ac:dyDescent="0.2">
      <c r="S28241"/>
    </row>
    <row r="28242" spans="19:19" x14ac:dyDescent="0.2">
      <c r="S28242"/>
    </row>
    <row r="28243" spans="19:19" x14ac:dyDescent="0.2">
      <c r="S28243"/>
    </row>
    <row r="28244" spans="19:19" x14ac:dyDescent="0.2">
      <c r="S28244"/>
    </row>
    <row r="28245" spans="19:19" x14ac:dyDescent="0.2">
      <c r="S28245"/>
    </row>
    <row r="28246" spans="19:19" x14ac:dyDescent="0.2">
      <c r="S28246"/>
    </row>
    <row r="28247" spans="19:19" x14ac:dyDescent="0.2">
      <c r="S28247"/>
    </row>
    <row r="28248" spans="19:19" x14ac:dyDescent="0.2">
      <c r="S28248"/>
    </row>
    <row r="28249" spans="19:19" x14ac:dyDescent="0.2">
      <c r="S28249"/>
    </row>
    <row r="28250" spans="19:19" x14ac:dyDescent="0.2">
      <c r="S28250"/>
    </row>
    <row r="28251" spans="19:19" x14ac:dyDescent="0.2">
      <c r="S28251"/>
    </row>
    <row r="28252" spans="19:19" x14ac:dyDescent="0.2">
      <c r="S28252"/>
    </row>
    <row r="28253" spans="19:19" x14ac:dyDescent="0.2">
      <c r="S28253"/>
    </row>
    <row r="28254" spans="19:19" x14ac:dyDescent="0.2">
      <c r="S28254"/>
    </row>
    <row r="28255" spans="19:19" x14ac:dyDescent="0.2">
      <c r="S28255"/>
    </row>
    <row r="28256" spans="19:19" x14ac:dyDescent="0.2">
      <c r="S28256"/>
    </row>
    <row r="28257" spans="19:19" x14ac:dyDescent="0.2">
      <c r="S28257"/>
    </row>
    <row r="28258" spans="19:19" x14ac:dyDescent="0.2">
      <c r="S28258"/>
    </row>
    <row r="28259" spans="19:19" x14ac:dyDescent="0.2">
      <c r="S28259"/>
    </row>
    <row r="28260" spans="19:19" x14ac:dyDescent="0.2">
      <c r="S28260"/>
    </row>
    <row r="28261" spans="19:19" x14ac:dyDescent="0.2">
      <c r="S28261"/>
    </row>
    <row r="28262" spans="19:19" x14ac:dyDescent="0.2">
      <c r="S28262"/>
    </row>
    <row r="28263" spans="19:19" x14ac:dyDescent="0.2">
      <c r="S28263"/>
    </row>
    <row r="28264" spans="19:19" x14ac:dyDescent="0.2">
      <c r="S28264"/>
    </row>
    <row r="28265" spans="19:19" x14ac:dyDescent="0.2">
      <c r="S28265"/>
    </row>
    <row r="28266" spans="19:19" x14ac:dyDescent="0.2">
      <c r="S28266"/>
    </row>
    <row r="28267" spans="19:19" x14ac:dyDescent="0.2">
      <c r="S28267"/>
    </row>
    <row r="28268" spans="19:19" x14ac:dyDescent="0.2">
      <c r="S28268"/>
    </row>
    <row r="28269" spans="19:19" x14ac:dyDescent="0.2">
      <c r="S28269"/>
    </row>
    <row r="28270" spans="19:19" x14ac:dyDescent="0.2">
      <c r="S28270"/>
    </row>
    <row r="28271" spans="19:19" x14ac:dyDescent="0.2">
      <c r="S28271"/>
    </row>
    <row r="28272" spans="19:19" x14ac:dyDescent="0.2">
      <c r="S28272"/>
    </row>
    <row r="28273" spans="19:19" x14ac:dyDescent="0.2">
      <c r="S28273"/>
    </row>
    <row r="28274" spans="19:19" x14ac:dyDescent="0.2">
      <c r="S28274"/>
    </row>
    <row r="28275" spans="19:19" x14ac:dyDescent="0.2">
      <c r="S28275"/>
    </row>
    <row r="28276" spans="19:19" x14ac:dyDescent="0.2">
      <c r="S28276"/>
    </row>
    <row r="28277" spans="19:19" x14ac:dyDescent="0.2">
      <c r="S28277"/>
    </row>
    <row r="28278" spans="19:19" x14ac:dyDescent="0.2">
      <c r="S28278"/>
    </row>
    <row r="28279" spans="19:19" x14ac:dyDescent="0.2">
      <c r="S28279"/>
    </row>
    <row r="28280" spans="19:19" x14ac:dyDescent="0.2">
      <c r="S28280"/>
    </row>
    <row r="28281" spans="19:19" x14ac:dyDescent="0.2">
      <c r="S28281"/>
    </row>
    <row r="28282" spans="19:19" x14ac:dyDescent="0.2">
      <c r="S28282"/>
    </row>
    <row r="28283" spans="19:19" x14ac:dyDescent="0.2">
      <c r="S28283"/>
    </row>
    <row r="28284" spans="19:19" x14ac:dyDescent="0.2">
      <c r="S28284"/>
    </row>
    <row r="28285" spans="19:19" x14ac:dyDescent="0.2">
      <c r="S28285"/>
    </row>
    <row r="28286" spans="19:19" x14ac:dyDescent="0.2">
      <c r="S28286"/>
    </row>
    <row r="28287" spans="19:19" x14ac:dyDescent="0.2">
      <c r="S28287"/>
    </row>
    <row r="28288" spans="19:19" x14ac:dyDescent="0.2">
      <c r="S28288"/>
    </row>
    <row r="28289" spans="19:19" x14ac:dyDescent="0.2">
      <c r="S28289"/>
    </row>
    <row r="28290" spans="19:19" x14ac:dyDescent="0.2">
      <c r="S28290"/>
    </row>
    <row r="28291" spans="19:19" x14ac:dyDescent="0.2">
      <c r="S28291"/>
    </row>
    <row r="28292" spans="19:19" x14ac:dyDescent="0.2">
      <c r="S28292"/>
    </row>
    <row r="28293" spans="19:19" x14ac:dyDescent="0.2">
      <c r="S28293"/>
    </row>
    <row r="28294" spans="19:19" x14ac:dyDescent="0.2">
      <c r="S28294"/>
    </row>
    <row r="28295" spans="19:19" x14ac:dyDescent="0.2">
      <c r="S28295"/>
    </row>
    <row r="28296" spans="19:19" x14ac:dyDescent="0.2">
      <c r="S28296"/>
    </row>
    <row r="28297" spans="19:19" x14ac:dyDescent="0.2">
      <c r="S28297"/>
    </row>
    <row r="28298" spans="19:19" x14ac:dyDescent="0.2">
      <c r="S28298"/>
    </row>
    <row r="28299" spans="19:19" x14ac:dyDescent="0.2">
      <c r="S28299"/>
    </row>
    <row r="28300" spans="19:19" x14ac:dyDescent="0.2">
      <c r="S28300"/>
    </row>
    <row r="28301" spans="19:19" x14ac:dyDescent="0.2">
      <c r="S28301"/>
    </row>
    <row r="28302" spans="19:19" x14ac:dyDescent="0.2">
      <c r="S28302"/>
    </row>
    <row r="28303" spans="19:19" x14ac:dyDescent="0.2">
      <c r="S28303"/>
    </row>
    <row r="28304" spans="19:19" x14ac:dyDescent="0.2">
      <c r="S28304"/>
    </row>
    <row r="28305" spans="19:19" x14ac:dyDescent="0.2">
      <c r="S28305"/>
    </row>
    <row r="28306" spans="19:19" x14ac:dyDescent="0.2">
      <c r="S28306"/>
    </row>
    <row r="28307" spans="19:19" x14ac:dyDescent="0.2">
      <c r="S28307"/>
    </row>
    <row r="28308" spans="19:19" x14ac:dyDescent="0.2">
      <c r="S28308"/>
    </row>
    <row r="28309" spans="19:19" x14ac:dyDescent="0.2">
      <c r="S28309"/>
    </row>
    <row r="28310" spans="19:19" x14ac:dyDescent="0.2">
      <c r="S28310"/>
    </row>
    <row r="28311" spans="19:19" x14ac:dyDescent="0.2">
      <c r="S28311"/>
    </row>
    <row r="28312" spans="19:19" x14ac:dyDescent="0.2">
      <c r="S28312"/>
    </row>
    <row r="28313" spans="19:19" x14ac:dyDescent="0.2">
      <c r="S28313"/>
    </row>
    <row r="28314" spans="19:19" x14ac:dyDescent="0.2">
      <c r="S28314"/>
    </row>
    <row r="28315" spans="19:19" x14ac:dyDescent="0.2">
      <c r="S28315"/>
    </row>
    <row r="28316" spans="19:19" x14ac:dyDescent="0.2">
      <c r="S28316"/>
    </row>
    <row r="28317" spans="19:19" x14ac:dyDescent="0.2">
      <c r="S28317"/>
    </row>
    <row r="28318" spans="19:19" x14ac:dyDescent="0.2">
      <c r="S28318"/>
    </row>
    <row r="28319" spans="19:19" x14ac:dyDescent="0.2">
      <c r="S28319"/>
    </row>
    <row r="28320" spans="19:19" x14ac:dyDescent="0.2">
      <c r="S28320"/>
    </row>
    <row r="28321" spans="19:19" x14ac:dyDescent="0.2">
      <c r="S28321"/>
    </row>
    <row r="28322" spans="19:19" x14ac:dyDescent="0.2">
      <c r="S28322"/>
    </row>
    <row r="28323" spans="19:19" x14ac:dyDescent="0.2">
      <c r="S28323"/>
    </row>
    <row r="28324" spans="19:19" x14ac:dyDescent="0.2">
      <c r="S28324"/>
    </row>
    <row r="28325" spans="19:19" x14ac:dyDescent="0.2">
      <c r="S28325"/>
    </row>
    <row r="28326" spans="19:19" x14ac:dyDescent="0.2">
      <c r="S28326"/>
    </row>
    <row r="28327" spans="19:19" x14ac:dyDescent="0.2">
      <c r="S28327"/>
    </row>
    <row r="28328" spans="19:19" x14ac:dyDescent="0.2">
      <c r="S28328"/>
    </row>
    <row r="28329" spans="19:19" x14ac:dyDescent="0.2">
      <c r="S28329"/>
    </row>
    <row r="28330" spans="19:19" x14ac:dyDescent="0.2">
      <c r="S28330"/>
    </row>
    <row r="28331" spans="19:19" x14ac:dyDescent="0.2">
      <c r="S28331"/>
    </row>
    <row r="28332" spans="19:19" x14ac:dyDescent="0.2">
      <c r="S28332"/>
    </row>
    <row r="28333" spans="19:19" x14ac:dyDescent="0.2">
      <c r="S28333"/>
    </row>
    <row r="28334" spans="19:19" x14ac:dyDescent="0.2">
      <c r="S28334"/>
    </row>
    <row r="28335" spans="19:19" x14ac:dyDescent="0.2">
      <c r="S28335"/>
    </row>
    <row r="28336" spans="19:19" x14ac:dyDescent="0.2">
      <c r="S28336"/>
    </row>
    <row r="28337" spans="19:19" x14ac:dyDescent="0.2">
      <c r="S28337"/>
    </row>
    <row r="28338" spans="19:19" x14ac:dyDescent="0.2">
      <c r="S28338"/>
    </row>
    <row r="28339" spans="19:19" x14ac:dyDescent="0.2">
      <c r="S28339"/>
    </row>
    <row r="28340" spans="19:19" x14ac:dyDescent="0.2">
      <c r="S28340"/>
    </row>
    <row r="28341" spans="19:19" x14ac:dyDescent="0.2">
      <c r="S28341"/>
    </row>
    <row r="28342" spans="19:19" x14ac:dyDescent="0.2">
      <c r="S28342"/>
    </row>
    <row r="28343" spans="19:19" x14ac:dyDescent="0.2">
      <c r="S28343"/>
    </row>
    <row r="28344" spans="19:19" x14ac:dyDescent="0.2">
      <c r="S28344"/>
    </row>
    <row r="28345" spans="19:19" x14ac:dyDescent="0.2">
      <c r="S28345"/>
    </row>
    <row r="28346" spans="19:19" x14ac:dyDescent="0.2">
      <c r="S28346"/>
    </row>
    <row r="28347" spans="19:19" x14ac:dyDescent="0.2">
      <c r="S28347"/>
    </row>
    <row r="28348" spans="19:19" x14ac:dyDescent="0.2">
      <c r="S28348"/>
    </row>
    <row r="28349" spans="19:19" x14ac:dyDescent="0.2">
      <c r="S28349"/>
    </row>
    <row r="28350" spans="19:19" x14ac:dyDescent="0.2">
      <c r="S28350"/>
    </row>
    <row r="28351" spans="19:19" x14ac:dyDescent="0.2">
      <c r="S28351"/>
    </row>
    <row r="28352" spans="19:19" x14ac:dyDescent="0.2">
      <c r="S28352"/>
    </row>
    <row r="28353" spans="19:19" x14ac:dyDescent="0.2">
      <c r="S28353"/>
    </row>
    <row r="28354" spans="19:19" x14ac:dyDescent="0.2">
      <c r="S28354"/>
    </row>
    <row r="28355" spans="19:19" x14ac:dyDescent="0.2">
      <c r="S28355"/>
    </row>
    <row r="28356" spans="19:19" x14ac:dyDescent="0.2">
      <c r="S28356"/>
    </row>
    <row r="28357" spans="19:19" x14ac:dyDescent="0.2">
      <c r="S28357"/>
    </row>
    <row r="28358" spans="19:19" x14ac:dyDescent="0.2">
      <c r="S28358"/>
    </row>
    <row r="28359" spans="19:19" x14ac:dyDescent="0.2">
      <c r="S28359"/>
    </row>
    <row r="28360" spans="19:19" x14ac:dyDescent="0.2">
      <c r="S28360"/>
    </row>
    <row r="28361" spans="19:19" x14ac:dyDescent="0.2">
      <c r="S28361"/>
    </row>
    <row r="28362" spans="19:19" x14ac:dyDescent="0.2">
      <c r="S28362"/>
    </row>
    <row r="28363" spans="19:19" x14ac:dyDescent="0.2">
      <c r="S28363"/>
    </row>
    <row r="28364" spans="19:19" x14ac:dyDescent="0.2">
      <c r="S28364"/>
    </row>
    <row r="28365" spans="19:19" x14ac:dyDescent="0.2">
      <c r="S28365"/>
    </row>
    <row r="28366" spans="19:19" x14ac:dyDescent="0.2">
      <c r="S28366"/>
    </row>
    <row r="28367" spans="19:19" x14ac:dyDescent="0.2">
      <c r="S28367"/>
    </row>
    <row r="28368" spans="19:19" x14ac:dyDescent="0.2">
      <c r="S28368"/>
    </row>
    <row r="28369" spans="19:19" x14ac:dyDescent="0.2">
      <c r="S28369"/>
    </row>
    <row r="28370" spans="19:19" x14ac:dyDescent="0.2">
      <c r="S28370"/>
    </row>
    <row r="28371" spans="19:19" x14ac:dyDescent="0.2">
      <c r="S28371"/>
    </row>
    <row r="28372" spans="19:19" x14ac:dyDescent="0.2">
      <c r="S28372"/>
    </row>
    <row r="28373" spans="19:19" x14ac:dyDescent="0.2">
      <c r="S28373"/>
    </row>
    <row r="28374" spans="19:19" x14ac:dyDescent="0.2">
      <c r="S28374"/>
    </row>
    <row r="28375" spans="19:19" x14ac:dyDescent="0.2">
      <c r="S28375"/>
    </row>
    <row r="28376" spans="19:19" x14ac:dyDescent="0.2">
      <c r="S28376"/>
    </row>
    <row r="28377" spans="19:19" x14ac:dyDescent="0.2">
      <c r="S28377"/>
    </row>
    <row r="28378" spans="19:19" x14ac:dyDescent="0.2">
      <c r="S28378"/>
    </row>
    <row r="28379" spans="19:19" x14ac:dyDescent="0.2">
      <c r="S28379"/>
    </row>
    <row r="28380" spans="19:19" x14ac:dyDescent="0.2">
      <c r="S28380"/>
    </row>
    <row r="28381" spans="19:19" x14ac:dyDescent="0.2">
      <c r="S28381"/>
    </row>
    <row r="28382" spans="19:19" x14ac:dyDescent="0.2">
      <c r="S28382"/>
    </row>
    <row r="28383" spans="19:19" x14ac:dyDescent="0.2">
      <c r="S28383"/>
    </row>
    <row r="28384" spans="19:19" x14ac:dyDescent="0.2">
      <c r="S28384"/>
    </row>
    <row r="28385" spans="19:19" x14ac:dyDescent="0.2">
      <c r="S28385"/>
    </row>
    <row r="28386" spans="19:19" x14ac:dyDescent="0.2">
      <c r="S28386"/>
    </row>
    <row r="28387" spans="19:19" x14ac:dyDescent="0.2">
      <c r="S28387"/>
    </row>
    <row r="28388" spans="19:19" x14ac:dyDescent="0.2">
      <c r="S28388"/>
    </row>
    <row r="28389" spans="19:19" x14ac:dyDescent="0.2">
      <c r="S28389"/>
    </row>
    <row r="28390" spans="19:19" x14ac:dyDescent="0.2">
      <c r="S28390"/>
    </row>
    <row r="28391" spans="19:19" x14ac:dyDescent="0.2">
      <c r="S28391"/>
    </row>
    <row r="28392" spans="19:19" x14ac:dyDescent="0.2">
      <c r="S28392"/>
    </row>
    <row r="28393" spans="19:19" x14ac:dyDescent="0.2">
      <c r="S28393"/>
    </row>
    <row r="28394" spans="19:19" x14ac:dyDescent="0.2">
      <c r="S28394"/>
    </row>
    <row r="28395" spans="19:19" x14ac:dyDescent="0.2">
      <c r="S28395"/>
    </row>
    <row r="28396" spans="19:19" x14ac:dyDescent="0.2">
      <c r="S28396"/>
    </row>
    <row r="28397" spans="19:19" x14ac:dyDescent="0.2">
      <c r="S28397"/>
    </row>
    <row r="28398" spans="19:19" x14ac:dyDescent="0.2">
      <c r="S28398"/>
    </row>
    <row r="28399" spans="19:19" x14ac:dyDescent="0.2">
      <c r="S28399"/>
    </row>
    <row r="28400" spans="19:19" x14ac:dyDescent="0.2">
      <c r="S28400"/>
    </row>
    <row r="28401" spans="19:19" x14ac:dyDescent="0.2">
      <c r="S28401"/>
    </row>
    <row r="28402" spans="19:19" x14ac:dyDescent="0.2">
      <c r="S28402"/>
    </row>
    <row r="28403" spans="19:19" x14ac:dyDescent="0.2">
      <c r="S28403"/>
    </row>
    <row r="28404" spans="19:19" x14ac:dyDescent="0.2">
      <c r="S28404"/>
    </row>
    <row r="28405" spans="19:19" x14ac:dyDescent="0.2">
      <c r="S28405"/>
    </row>
    <row r="28406" spans="19:19" x14ac:dyDescent="0.2">
      <c r="S28406"/>
    </row>
    <row r="28407" spans="19:19" x14ac:dyDescent="0.2">
      <c r="S28407"/>
    </row>
    <row r="28408" spans="19:19" x14ac:dyDescent="0.2">
      <c r="S28408"/>
    </row>
    <row r="28409" spans="19:19" x14ac:dyDescent="0.2">
      <c r="S28409"/>
    </row>
    <row r="28410" spans="19:19" x14ac:dyDescent="0.2">
      <c r="S28410"/>
    </row>
    <row r="28411" spans="19:19" x14ac:dyDescent="0.2">
      <c r="S28411"/>
    </row>
    <row r="28412" spans="19:19" x14ac:dyDescent="0.2">
      <c r="S28412"/>
    </row>
    <row r="28413" spans="19:19" x14ac:dyDescent="0.2">
      <c r="S28413"/>
    </row>
    <row r="28414" spans="19:19" x14ac:dyDescent="0.2">
      <c r="S28414"/>
    </row>
    <row r="28415" spans="19:19" x14ac:dyDescent="0.2">
      <c r="S28415"/>
    </row>
    <row r="28416" spans="19:19" x14ac:dyDescent="0.2">
      <c r="S28416"/>
    </row>
    <row r="28417" spans="19:19" x14ac:dyDescent="0.2">
      <c r="S28417"/>
    </row>
    <row r="28418" spans="19:19" x14ac:dyDescent="0.2">
      <c r="S28418"/>
    </row>
    <row r="28419" spans="19:19" x14ac:dyDescent="0.2">
      <c r="S28419"/>
    </row>
    <row r="28420" spans="19:19" x14ac:dyDescent="0.2">
      <c r="S28420"/>
    </row>
    <row r="28421" spans="19:19" x14ac:dyDescent="0.2">
      <c r="S28421"/>
    </row>
    <row r="28422" spans="19:19" x14ac:dyDescent="0.2">
      <c r="S28422"/>
    </row>
    <row r="28423" spans="19:19" x14ac:dyDescent="0.2">
      <c r="S28423"/>
    </row>
    <row r="28424" spans="19:19" x14ac:dyDescent="0.2">
      <c r="S28424"/>
    </row>
    <row r="28425" spans="19:19" x14ac:dyDescent="0.2">
      <c r="S28425"/>
    </row>
    <row r="28426" spans="19:19" x14ac:dyDescent="0.2">
      <c r="S28426"/>
    </row>
    <row r="28427" spans="19:19" x14ac:dyDescent="0.2">
      <c r="S28427"/>
    </row>
    <row r="28428" spans="19:19" x14ac:dyDescent="0.2">
      <c r="S28428"/>
    </row>
    <row r="28429" spans="19:19" x14ac:dyDescent="0.2">
      <c r="S28429"/>
    </row>
    <row r="28430" spans="19:19" x14ac:dyDescent="0.2">
      <c r="S28430"/>
    </row>
    <row r="28431" spans="19:19" x14ac:dyDescent="0.2">
      <c r="S28431"/>
    </row>
    <row r="28432" spans="19:19" x14ac:dyDescent="0.2">
      <c r="S28432"/>
    </row>
    <row r="28433" spans="19:19" x14ac:dyDescent="0.2">
      <c r="S28433"/>
    </row>
    <row r="28434" spans="19:19" x14ac:dyDescent="0.2">
      <c r="S28434"/>
    </row>
    <row r="28435" spans="19:19" x14ac:dyDescent="0.2">
      <c r="S28435"/>
    </row>
    <row r="28436" spans="19:19" x14ac:dyDescent="0.2">
      <c r="S28436"/>
    </row>
    <row r="28437" spans="19:19" x14ac:dyDescent="0.2">
      <c r="S28437"/>
    </row>
    <row r="28438" spans="19:19" x14ac:dyDescent="0.2">
      <c r="S28438"/>
    </row>
    <row r="28439" spans="19:19" x14ac:dyDescent="0.2">
      <c r="S28439"/>
    </row>
    <row r="28440" spans="19:19" x14ac:dyDescent="0.2">
      <c r="S28440"/>
    </row>
    <row r="28441" spans="19:19" x14ac:dyDescent="0.2">
      <c r="S28441"/>
    </row>
    <row r="28442" spans="19:19" x14ac:dyDescent="0.2">
      <c r="S28442"/>
    </row>
    <row r="28443" spans="19:19" x14ac:dyDescent="0.2">
      <c r="S28443"/>
    </row>
    <row r="28444" spans="19:19" x14ac:dyDescent="0.2">
      <c r="S28444"/>
    </row>
    <row r="28445" spans="19:19" x14ac:dyDescent="0.2">
      <c r="S28445"/>
    </row>
    <row r="28446" spans="19:19" x14ac:dyDescent="0.2">
      <c r="S28446"/>
    </row>
    <row r="28447" spans="19:19" x14ac:dyDescent="0.2">
      <c r="S28447"/>
    </row>
    <row r="28448" spans="19:19" x14ac:dyDescent="0.2">
      <c r="S28448"/>
    </row>
    <row r="28449" spans="19:19" x14ac:dyDescent="0.2">
      <c r="S28449"/>
    </row>
    <row r="28450" spans="19:19" x14ac:dyDescent="0.2">
      <c r="S28450"/>
    </row>
    <row r="28451" spans="19:19" x14ac:dyDescent="0.2">
      <c r="S28451"/>
    </row>
    <row r="28452" spans="19:19" x14ac:dyDescent="0.2">
      <c r="S28452"/>
    </row>
    <row r="28453" spans="19:19" x14ac:dyDescent="0.2">
      <c r="S28453"/>
    </row>
    <row r="28454" spans="19:19" x14ac:dyDescent="0.2">
      <c r="S28454"/>
    </row>
    <row r="28455" spans="19:19" x14ac:dyDescent="0.2">
      <c r="S28455"/>
    </row>
    <row r="28456" spans="19:19" x14ac:dyDescent="0.2">
      <c r="S28456"/>
    </row>
    <row r="28457" spans="19:19" x14ac:dyDescent="0.2">
      <c r="S28457"/>
    </row>
    <row r="28458" spans="19:19" x14ac:dyDescent="0.2">
      <c r="S28458"/>
    </row>
    <row r="28459" spans="19:19" x14ac:dyDescent="0.2">
      <c r="S28459"/>
    </row>
    <row r="28460" spans="19:19" x14ac:dyDescent="0.2">
      <c r="S28460"/>
    </row>
    <row r="28461" spans="19:19" x14ac:dyDescent="0.2">
      <c r="S28461"/>
    </row>
    <row r="28462" spans="19:19" x14ac:dyDescent="0.2">
      <c r="S28462"/>
    </row>
    <row r="28463" spans="19:19" x14ac:dyDescent="0.2">
      <c r="S28463"/>
    </row>
    <row r="28464" spans="19:19" x14ac:dyDescent="0.2">
      <c r="S28464"/>
    </row>
    <row r="28465" spans="19:19" x14ac:dyDescent="0.2">
      <c r="S28465"/>
    </row>
    <row r="28466" spans="19:19" x14ac:dyDescent="0.2">
      <c r="S28466"/>
    </row>
    <row r="28467" spans="19:19" x14ac:dyDescent="0.2">
      <c r="S28467"/>
    </row>
    <row r="28468" spans="19:19" x14ac:dyDescent="0.2">
      <c r="S28468"/>
    </row>
    <row r="28469" spans="19:19" x14ac:dyDescent="0.2">
      <c r="S28469"/>
    </row>
    <row r="28470" spans="19:19" x14ac:dyDescent="0.2">
      <c r="S28470"/>
    </row>
    <row r="28471" spans="19:19" x14ac:dyDescent="0.2">
      <c r="S28471"/>
    </row>
    <row r="28472" spans="19:19" x14ac:dyDescent="0.2">
      <c r="S28472"/>
    </row>
    <row r="28473" spans="19:19" x14ac:dyDescent="0.2">
      <c r="S28473"/>
    </row>
    <row r="28474" spans="19:19" x14ac:dyDescent="0.2">
      <c r="S28474"/>
    </row>
    <row r="28475" spans="19:19" x14ac:dyDescent="0.2">
      <c r="S28475"/>
    </row>
    <row r="28476" spans="19:19" x14ac:dyDescent="0.2">
      <c r="S28476"/>
    </row>
    <row r="28477" spans="19:19" x14ac:dyDescent="0.2">
      <c r="S28477"/>
    </row>
    <row r="28478" spans="19:19" x14ac:dyDescent="0.2">
      <c r="S28478"/>
    </row>
    <row r="28479" spans="19:19" x14ac:dyDescent="0.2">
      <c r="S28479"/>
    </row>
    <row r="28480" spans="19:19" x14ac:dyDescent="0.2">
      <c r="S28480"/>
    </row>
    <row r="28481" spans="19:19" x14ac:dyDescent="0.2">
      <c r="S28481"/>
    </row>
    <row r="28482" spans="19:19" x14ac:dyDescent="0.2">
      <c r="S28482"/>
    </row>
    <row r="28483" spans="19:19" x14ac:dyDescent="0.2">
      <c r="S28483"/>
    </row>
    <row r="28484" spans="19:19" x14ac:dyDescent="0.2">
      <c r="S28484"/>
    </row>
    <row r="28485" spans="19:19" x14ac:dyDescent="0.2">
      <c r="S28485"/>
    </row>
    <row r="28486" spans="19:19" x14ac:dyDescent="0.2">
      <c r="S28486"/>
    </row>
    <row r="28487" spans="19:19" x14ac:dyDescent="0.2">
      <c r="S28487"/>
    </row>
    <row r="28488" spans="19:19" x14ac:dyDescent="0.2">
      <c r="S28488"/>
    </row>
    <row r="28489" spans="19:19" x14ac:dyDescent="0.2">
      <c r="S28489"/>
    </row>
    <row r="28490" spans="19:19" x14ac:dyDescent="0.2">
      <c r="S28490"/>
    </row>
    <row r="28491" spans="19:19" x14ac:dyDescent="0.2">
      <c r="S28491"/>
    </row>
    <row r="28492" spans="19:19" x14ac:dyDescent="0.2">
      <c r="S28492"/>
    </row>
    <row r="28493" spans="19:19" x14ac:dyDescent="0.2">
      <c r="S28493"/>
    </row>
    <row r="28494" spans="19:19" x14ac:dyDescent="0.2">
      <c r="S28494"/>
    </row>
    <row r="28495" spans="19:19" x14ac:dyDescent="0.2">
      <c r="S28495"/>
    </row>
    <row r="28496" spans="19:19" x14ac:dyDescent="0.2">
      <c r="S28496"/>
    </row>
    <row r="28497" spans="19:19" x14ac:dyDescent="0.2">
      <c r="S28497"/>
    </row>
    <row r="28498" spans="19:19" x14ac:dyDescent="0.2">
      <c r="S28498"/>
    </row>
    <row r="28499" spans="19:19" x14ac:dyDescent="0.2">
      <c r="S28499"/>
    </row>
    <row r="28500" spans="19:19" x14ac:dyDescent="0.2">
      <c r="S28500"/>
    </row>
    <row r="28501" spans="19:19" x14ac:dyDescent="0.2">
      <c r="S28501"/>
    </row>
    <row r="28502" spans="19:19" x14ac:dyDescent="0.2">
      <c r="S28502"/>
    </row>
    <row r="28503" spans="19:19" x14ac:dyDescent="0.2">
      <c r="S28503"/>
    </row>
    <row r="28504" spans="19:19" x14ac:dyDescent="0.2">
      <c r="S28504"/>
    </row>
    <row r="28505" spans="19:19" x14ac:dyDescent="0.2">
      <c r="S28505"/>
    </row>
    <row r="28506" spans="19:19" x14ac:dyDescent="0.2">
      <c r="S28506"/>
    </row>
    <row r="28507" spans="19:19" x14ac:dyDescent="0.2">
      <c r="S28507"/>
    </row>
    <row r="28508" spans="19:19" x14ac:dyDescent="0.2">
      <c r="S28508"/>
    </row>
    <row r="28509" spans="19:19" x14ac:dyDescent="0.2">
      <c r="S28509"/>
    </row>
    <row r="28510" spans="19:19" x14ac:dyDescent="0.2">
      <c r="S28510"/>
    </row>
    <row r="28511" spans="19:19" x14ac:dyDescent="0.2">
      <c r="S28511"/>
    </row>
    <row r="28512" spans="19:19" x14ac:dyDescent="0.2">
      <c r="S28512"/>
    </row>
    <row r="28513" spans="19:19" x14ac:dyDescent="0.2">
      <c r="S28513"/>
    </row>
    <row r="28514" spans="19:19" x14ac:dyDescent="0.2">
      <c r="S28514"/>
    </row>
    <row r="28515" spans="19:19" x14ac:dyDescent="0.2">
      <c r="S28515"/>
    </row>
    <row r="28516" spans="19:19" x14ac:dyDescent="0.2">
      <c r="S28516"/>
    </row>
    <row r="28517" spans="19:19" x14ac:dyDescent="0.2">
      <c r="S28517"/>
    </row>
    <row r="28518" spans="19:19" x14ac:dyDescent="0.2">
      <c r="S28518"/>
    </row>
    <row r="28519" spans="19:19" x14ac:dyDescent="0.2">
      <c r="S28519"/>
    </row>
    <row r="28520" spans="19:19" x14ac:dyDescent="0.2">
      <c r="S28520"/>
    </row>
    <row r="28521" spans="19:19" x14ac:dyDescent="0.2">
      <c r="S28521"/>
    </row>
    <row r="28522" spans="19:19" x14ac:dyDescent="0.2">
      <c r="S28522"/>
    </row>
    <row r="28523" spans="19:19" x14ac:dyDescent="0.2">
      <c r="S28523"/>
    </row>
    <row r="28524" spans="19:19" x14ac:dyDescent="0.2">
      <c r="S28524"/>
    </row>
    <row r="28525" spans="19:19" x14ac:dyDescent="0.2">
      <c r="S28525"/>
    </row>
    <row r="28526" spans="19:19" x14ac:dyDescent="0.2">
      <c r="S28526"/>
    </row>
    <row r="28527" spans="19:19" x14ac:dyDescent="0.2">
      <c r="S28527"/>
    </row>
    <row r="28528" spans="19:19" x14ac:dyDescent="0.2">
      <c r="S28528"/>
    </row>
    <row r="28529" spans="19:19" x14ac:dyDescent="0.2">
      <c r="S28529"/>
    </row>
    <row r="28530" spans="19:19" x14ac:dyDescent="0.2">
      <c r="S28530"/>
    </row>
    <row r="28531" spans="19:19" x14ac:dyDescent="0.2">
      <c r="S28531"/>
    </row>
    <row r="28532" spans="19:19" x14ac:dyDescent="0.2">
      <c r="S28532"/>
    </row>
    <row r="28533" spans="19:19" x14ac:dyDescent="0.2">
      <c r="S28533"/>
    </row>
    <row r="28534" spans="19:19" x14ac:dyDescent="0.2">
      <c r="S28534"/>
    </row>
    <row r="28535" spans="19:19" x14ac:dyDescent="0.2">
      <c r="S28535"/>
    </row>
    <row r="28536" spans="19:19" x14ac:dyDescent="0.2">
      <c r="S28536"/>
    </row>
    <row r="28537" spans="19:19" x14ac:dyDescent="0.2">
      <c r="S28537"/>
    </row>
    <row r="28538" spans="19:19" x14ac:dyDescent="0.2">
      <c r="S28538"/>
    </row>
    <row r="28539" spans="19:19" x14ac:dyDescent="0.2">
      <c r="S28539"/>
    </row>
    <row r="28540" spans="19:19" x14ac:dyDescent="0.2">
      <c r="S28540"/>
    </row>
    <row r="28541" spans="19:19" x14ac:dyDescent="0.2">
      <c r="S28541"/>
    </row>
    <row r="28542" spans="19:19" x14ac:dyDescent="0.2">
      <c r="S28542"/>
    </row>
    <row r="28543" spans="19:19" x14ac:dyDescent="0.2">
      <c r="S28543"/>
    </row>
    <row r="28544" spans="19:19" x14ac:dyDescent="0.2">
      <c r="S28544"/>
    </row>
    <row r="28545" spans="19:19" x14ac:dyDescent="0.2">
      <c r="S28545"/>
    </row>
    <row r="28546" spans="19:19" x14ac:dyDescent="0.2">
      <c r="S28546"/>
    </row>
    <row r="28547" spans="19:19" x14ac:dyDescent="0.2">
      <c r="S28547"/>
    </row>
    <row r="28548" spans="19:19" x14ac:dyDescent="0.2">
      <c r="S28548"/>
    </row>
    <row r="28549" spans="19:19" x14ac:dyDescent="0.2">
      <c r="S28549"/>
    </row>
    <row r="28550" spans="19:19" x14ac:dyDescent="0.2">
      <c r="S28550"/>
    </row>
    <row r="28551" spans="19:19" x14ac:dyDescent="0.2">
      <c r="S28551"/>
    </row>
    <row r="28552" spans="19:19" x14ac:dyDescent="0.2">
      <c r="S28552"/>
    </row>
    <row r="28553" spans="19:19" x14ac:dyDescent="0.2">
      <c r="S28553"/>
    </row>
    <row r="28554" spans="19:19" x14ac:dyDescent="0.2">
      <c r="S28554"/>
    </row>
    <row r="28555" spans="19:19" x14ac:dyDescent="0.2">
      <c r="S28555"/>
    </row>
    <row r="28556" spans="19:19" x14ac:dyDescent="0.2">
      <c r="S28556"/>
    </row>
    <row r="28557" spans="19:19" x14ac:dyDescent="0.2">
      <c r="S28557"/>
    </row>
    <row r="28558" spans="19:19" x14ac:dyDescent="0.2">
      <c r="S28558"/>
    </row>
    <row r="28559" spans="19:19" x14ac:dyDescent="0.2">
      <c r="S28559"/>
    </row>
    <row r="28560" spans="19:19" x14ac:dyDescent="0.2">
      <c r="S28560"/>
    </row>
    <row r="28561" spans="19:19" x14ac:dyDescent="0.2">
      <c r="S28561"/>
    </row>
    <row r="28562" spans="19:19" x14ac:dyDescent="0.2">
      <c r="S28562"/>
    </row>
    <row r="28563" spans="19:19" x14ac:dyDescent="0.2">
      <c r="S28563"/>
    </row>
    <row r="28564" spans="19:19" x14ac:dyDescent="0.2">
      <c r="S28564"/>
    </row>
    <row r="28565" spans="19:19" x14ac:dyDescent="0.2">
      <c r="S28565"/>
    </row>
    <row r="28566" spans="19:19" x14ac:dyDescent="0.2">
      <c r="S28566"/>
    </row>
    <row r="28567" spans="19:19" x14ac:dyDescent="0.2">
      <c r="S28567"/>
    </row>
    <row r="28568" spans="19:19" x14ac:dyDescent="0.2">
      <c r="S28568"/>
    </row>
    <row r="28569" spans="19:19" x14ac:dyDescent="0.2">
      <c r="S28569"/>
    </row>
    <row r="28570" spans="19:19" x14ac:dyDescent="0.2">
      <c r="S28570"/>
    </row>
    <row r="28571" spans="19:19" x14ac:dyDescent="0.2">
      <c r="S28571"/>
    </row>
    <row r="28572" spans="19:19" x14ac:dyDescent="0.2">
      <c r="S28572"/>
    </row>
    <row r="28573" spans="19:19" x14ac:dyDescent="0.2">
      <c r="S28573"/>
    </row>
    <row r="28574" spans="19:19" x14ac:dyDescent="0.2">
      <c r="S28574"/>
    </row>
    <row r="28575" spans="19:19" x14ac:dyDescent="0.2">
      <c r="S28575"/>
    </row>
    <row r="28576" spans="19:19" x14ac:dyDescent="0.2">
      <c r="S28576"/>
    </row>
    <row r="28577" spans="19:19" x14ac:dyDescent="0.2">
      <c r="S28577"/>
    </row>
    <row r="28578" spans="19:19" x14ac:dyDescent="0.2">
      <c r="S28578"/>
    </row>
    <row r="28579" spans="19:19" x14ac:dyDescent="0.2">
      <c r="S28579"/>
    </row>
    <row r="28580" spans="19:19" x14ac:dyDescent="0.2">
      <c r="S28580"/>
    </row>
    <row r="28581" spans="19:19" x14ac:dyDescent="0.2">
      <c r="S28581"/>
    </row>
    <row r="28582" spans="19:19" x14ac:dyDescent="0.2">
      <c r="S28582"/>
    </row>
    <row r="28583" spans="19:19" x14ac:dyDescent="0.2">
      <c r="S28583"/>
    </row>
    <row r="28584" spans="19:19" x14ac:dyDescent="0.2">
      <c r="S28584"/>
    </row>
    <row r="28585" spans="19:19" x14ac:dyDescent="0.2">
      <c r="S28585"/>
    </row>
    <row r="28586" spans="19:19" x14ac:dyDescent="0.2">
      <c r="S28586"/>
    </row>
    <row r="28587" spans="19:19" x14ac:dyDescent="0.2">
      <c r="S28587"/>
    </row>
    <row r="28588" spans="19:19" x14ac:dyDescent="0.2">
      <c r="S28588"/>
    </row>
    <row r="28589" spans="19:19" x14ac:dyDescent="0.2">
      <c r="S28589"/>
    </row>
    <row r="28590" spans="19:19" x14ac:dyDescent="0.2">
      <c r="S28590"/>
    </row>
    <row r="28591" spans="19:19" x14ac:dyDescent="0.2">
      <c r="S28591"/>
    </row>
    <row r="28592" spans="19:19" x14ac:dyDescent="0.2">
      <c r="S28592"/>
    </row>
    <row r="28593" spans="19:19" x14ac:dyDescent="0.2">
      <c r="S28593"/>
    </row>
    <row r="28594" spans="19:19" x14ac:dyDescent="0.2">
      <c r="S28594"/>
    </row>
    <row r="28595" spans="19:19" x14ac:dyDescent="0.2">
      <c r="S28595"/>
    </row>
    <row r="28596" spans="19:19" x14ac:dyDescent="0.2">
      <c r="S28596"/>
    </row>
    <row r="28597" spans="19:19" x14ac:dyDescent="0.2">
      <c r="S28597"/>
    </row>
    <row r="28598" spans="19:19" x14ac:dyDescent="0.2">
      <c r="S28598"/>
    </row>
    <row r="28599" spans="19:19" x14ac:dyDescent="0.2">
      <c r="S28599"/>
    </row>
    <row r="28600" spans="19:19" x14ac:dyDescent="0.2">
      <c r="S28600"/>
    </row>
    <row r="28601" spans="19:19" x14ac:dyDescent="0.2">
      <c r="S28601"/>
    </row>
    <row r="28602" spans="19:19" x14ac:dyDescent="0.2">
      <c r="S28602"/>
    </row>
    <row r="28603" spans="19:19" x14ac:dyDescent="0.2">
      <c r="S28603"/>
    </row>
    <row r="28604" spans="19:19" x14ac:dyDescent="0.2">
      <c r="S28604"/>
    </row>
    <row r="28605" spans="19:19" x14ac:dyDescent="0.2">
      <c r="S28605"/>
    </row>
    <row r="28606" spans="19:19" x14ac:dyDescent="0.2">
      <c r="S28606"/>
    </row>
    <row r="28607" spans="19:19" x14ac:dyDescent="0.2">
      <c r="S28607"/>
    </row>
    <row r="28608" spans="19:19" x14ac:dyDescent="0.2">
      <c r="S28608"/>
    </row>
    <row r="28609" spans="19:19" x14ac:dyDescent="0.2">
      <c r="S28609"/>
    </row>
    <row r="28610" spans="19:19" x14ac:dyDescent="0.2">
      <c r="S28610"/>
    </row>
    <row r="28611" spans="19:19" x14ac:dyDescent="0.2">
      <c r="S28611"/>
    </row>
    <row r="28612" spans="19:19" x14ac:dyDescent="0.2">
      <c r="S28612"/>
    </row>
    <row r="28613" spans="19:19" x14ac:dyDescent="0.2">
      <c r="S28613"/>
    </row>
    <row r="28614" spans="19:19" x14ac:dyDescent="0.2">
      <c r="S28614"/>
    </row>
    <row r="28615" spans="19:19" x14ac:dyDescent="0.2">
      <c r="S28615"/>
    </row>
    <row r="28616" spans="19:19" x14ac:dyDescent="0.2">
      <c r="S28616"/>
    </row>
    <row r="28617" spans="19:19" x14ac:dyDescent="0.2">
      <c r="S28617"/>
    </row>
    <row r="28618" spans="19:19" x14ac:dyDescent="0.2">
      <c r="S28618"/>
    </row>
    <row r="28619" spans="19:19" x14ac:dyDescent="0.2">
      <c r="S28619"/>
    </row>
    <row r="28620" spans="19:19" x14ac:dyDescent="0.2">
      <c r="S28620"/>
    </row>
    <row r="28621" spans="19:19" x14ac:dyDescent="0.2">
      <c r="S28621"/>
    </row>
    <row r="28622" spans="19:19" x14ac:dyDescent="0.2">
      <c r="S28622"/>
    </row>
    <row r="28623" spans="19:19" x14ac:dyDescent="0.2">
      <c r="S28623"/>
    </row>
    <row r="28624" spans="19:19" x14ac:dyDescent="0.2">
      <c r="S28624"/>
    </row>
    <row r="28625" spans="19:19" x14ac:dyDescent="0.2">
      <c r="S28625"/>
    </row>
    <row r="28626" spans="19:19" x14ac:dyDescent="0.2">
      <c r="S28626"/>
    </row>
    <row r="28627" spans="19:19" x14ac:dyDescent="0.2">
      <c r="S28627"/>
    </row>
    <row r="28628" spans="19:19" x14ac:dyDescent="0.2">
      <c r="S28628"/>
    </row>
    <row r="28629" spans="19:19" x14ac:dyDescent="0.2">
      <c r="S28629"/>
    </row>
    <row r="28630" spans="19:19" x14ac:dyDescent="0.2">
      <c r="S28630"/>
    </row>
    <row r="28631" spans="19:19" x14ac:dyDescent="0.2">
      <c r="S28631"/>
    </row>
    <row r="28632" spans="19:19" x14ac:dyDescent="0.2">
      <c r="S28632"/>
    </row>
    <row r="28633" spans="19:19" x14ac:dyDescent="0.2">
      <c r="S28633"/>
    </row>
    <row r="28634" spans="19:19" x14ac:dyDescent="0.2">
      <c r="S28634"/>
    </row>
    <row r="28635" spans="19:19" x14ac:dyDescent="0.2">
      <c r="S28635"/>
    </row>
    <row r="28636" spans="19:19" x14ac:dyDescent="0.2">
      <c r="S28636"/>
    </row>
    <row r="28637" spans="19:19" x14ac:dyDescent="0.2">
      <c r="S28637"/>
    </row>
    <row r="28638" spans="19:19" x14ac:dyDescent="0.2">
      <c r="S28638"/>
    </row>
    <row r="28639" spans="19:19" x14ac:dyDescent="0.2">
      <c r="S28639"/>
    </row>
    <row r="28640" spans="19:19" x14ac:dyDescent="0.2">
      <c r="S28640"/>
    </row>
    <row r="28641" spans="19:19" x14ac:dyDescent="0.2">
      <c r="S28641"/>
    </row>
    <row r="28642" spans="19:19" x14ac:dyDescent="0.2">
      <c r="S28642"/>
    </row>
    <row r="28643" spans="19:19" x14ac:dyDescent="0.2">
      <c r="S28643"/>
    </row>
    <row r="28644" spans="19:19" x14ac:dyDescent="0.2">
      <c r="S28644"/>
    </row>
    <row r="28645" spans="19:19" x14ac:dyDescent="0.2">
      <c r="S28645"/>
    </row>
    <row r="28646" spans="19:19" x14ac:dyDescent="0.2">
      <c r="S28646"/>
    </row>
    <row r="28647" spans="19:19" x14ac:dyDescent="0.2">
      <c r="S28647"/>
    </row>
    <row r="28648" spans="19:19" x14ac:dyDescent="0.2">
      <c r="S28648"/>
    </row>
    <row r="28649" spans="19:19" x14ac:dyDescent="0.2">
      <c r="S28649"/>
    </row>
    <row r="28650" spans="19:19" x14ac:dyDescent="0.2">
      <c r="S28650"/>
    </row>
    <row r="28651" spans="19:19" x14ac:dyDescent="0.2">
      <c r="S28651"/>
    </row>
    <row r="28652" spans="19:19" x14ac:dyDescent="0.2">
      <c r="S28652"/>
    </row>
    <row r="28653" spans="19:19" x14ac:dyDescent="0.2">
      <c r="S28653"/>
    </row>
    <row r="28654" spans="19:19" x14ac:dyDescent="0.2">
      <c r="S28654"/>
    </row>
    <row r="28655" spans="19:19" x14ac:dyDescent="0.2">
      <c r="S28655"/>
    </row>
    <row r="28656" spans="19:19" x14ac:dyDescent="0.2">
      <c r="S28656"/>
    </row>
    <row r="28657" spans="19:19" x14ac:dyDescent="0.2">
      <c r="S28657"/>
    </row>
    <row r="28658" spans="19:19" x14ac:dyDescent="0.2">
      <c r="S28658"/>
    </row>
    <row r="28659" spans="19:19" x14ac:dyDescent="0.2">
      <c r="S28659"/>
    </row>
    <row r="28660" spans="19:19" x14ac:dyDescent="0.2">
      <c r="S28660"/>
    </row>
    <row r="28661" spans="19:19" x14ac:dyDescent="0.2">
      <c r="S28661"/>
    </row>
    <row r="28662" spans="19:19" x14ac:dyDescent="0.2">
      <c r="S28662"/>
    </row>
    <row r="28663" spans="19:19" x14ac:dyDescent="0.2">
      <c r="S28663"/>
    </row>
    <row r="28664" spans="19:19" x14ac:dyDescent="0.2">
      <c r="S28664"/>
    </row>
    <row r="28665" spans="19:19" x14ac:dyDescent="0.2">
      <c r="S28665"/>
    </row>
    <row r="28666" spans="19:19" x14ac:dyDescent="0.2">
      <c r="S28666"/>
    </row>
    <row r="28667" spans="19:19" x14ac:dyDescent="0.2">
      <c r="S28667"/>
    </row>
    <row r="28668" spans="19:19" x14ac:dyDescent="0.2">
      <c r="S28668"/>
    </row>
    <row r="28669" spans="19:19" x14ac:dyDescent="0.2">
      <c r="S28669"/>
    </row>
    <row r="28670" spans="19:19" x14ac:dyDescent="0.2">
      <c r="S28670"/>
    </row>
    <row r="28671" spans="19:19" x14ac:dyDescent="0.2">
      <c r="S28671"/>
    </row>
    <row r="28672" spans="19:19" x14ac:dyDescent="0.2">
      <c r="S28672"/>
    </row>
    <row r="28673" spans="19:19" x14ac:dyDescent="0.2">
      <c r="S28673"/>
    </row>
    <row r="28674" spans="19:19" x14ac:dyDescent="0.2">
      <c r="S28674"/>
    </row>
    <row r="28675" spans="19:19" x14ac:dyDescent="0.2">
      <c r="S28675"/>
    </row>
    <row r="28676" spans="19:19" x14ac:dyDescent="0.2">
      <c r="S28676"/>
    </row>
    <row r="28677" spans="19:19" x14ac:dyDescent="0.2">
      <c r="S28677"/>
    </row>
    <row r="28678" spans="19:19" x14ac:dyDescent="0.2">
      <c r="S28678"/>
    </row>
    <row r="28679" spans="19:19" x14ac:dyDescent="0.2">
      <c r="S28679"/>
    </row>
    <row r="28680" spans="19:19" x14ac:dyDescent="0.2">
      <c r="S28680"/>
    </row>
    <row r="28681" spans="19:19" x14ac:dyDescent="0.2">
      <c r="S28681"/>
    </row>
    <row r="28682" spans="19:19" x14ac:dyDescent="0.2">
      <c r="S28682"/>
    </row>
    <row r="28683" spans="19:19" x14ac:dyDescent="0.2">
      <c r="S28683"/>
    </row>
    <row r="28684" spans="19:19" x14ac:dyDescent="0.2">
      <c r="S28684"/>
    </row>
    <row r="28685" spans="19:19" x14ac:dyDescent="0.2">
      <c r="S28685"/>
    </row>
    <row r="28686" spans="19:19" x14ac:dyDescent="0.2">
      <c r="S28686"/>
    </row>
    <row r="28687" spans="19:19" x14ac:dyDescent="0.2">
      <c r="S28687"/>
    </row>
    <row r="28688" spans="19:19" x14ac:dyDescent="0.2">
      <c r="S28688"/>
    </row>
    <row r="28689" spans="19:19" x14ac:dyDescent="0.2">
      <c r="S28689"/>
    </row>
    <row r="28690" spans="19:19" x14ac:dyDescent="0.2">
      <c r="S28690"/>
    </row>
    <row r="28691" spans="19:19" x14ac:dyDescent="0.2">
      <c r="S28691"/>
    </row>
    <row r="28692" spans="19:19" x14ac:dyDescent="0.2">
      <c r="S28692"/>
    </row>
    <row r="28693" spans="19:19" x14ac:dyDescent="0.2">
      <c r="S28693"/>
    </row>
    <row r="28694" spans="19:19" x14ac:dyDescent="0.2">
      <c r="S28694"/>
    </row>
    <row r="28695" spans="19:19" x14ac:dyDescent="0.2">
      <c r="S28695"/>
    </row>
    <row r="28696" spans="19:19" x14ac:dyDescent="0.2">
      <c r="S28696"/>
    </row>
    <row r="28697" spans="19:19" x14ac:dyDescent="0.2">
      <c r="S28697"/>
    </row>
    <row r="28698" spans="19:19" x14ac:dyDescent="0.2">
      <c r="S28698"/>
    </row>
    <row r="28699" spans="19:19" x14ac:dyDescent="0.2">
      <c r="S28699"/>
    </row>
    <row r="28700" spans="19:19" x14ac:dyDescent="0.2">
      <c r="S28700"/>
    </row>
    <row r="28701" spans="19:19" x14ac:dyDescent="0.2">
      <c r="S28701"/>
    </row>
    <row r="28702" spans="19:19" x14ac:dyDescent="0.2">
      <c r="S28702"/>
    </row>
    <row r="28703" spans="19:19" x14ac:dyDescent="0.2">
      <c r="S28703"/>
    </row>
    <row r="28704" spans="19:19" x14ac:dyDescent="0.2">
      <c r="S28704"/>
    </row>
    <row r="28705" spans="19:19" x14ac:dyDescent="0.2">
      <c r="S28705"/>
    </row>
    <row r="28706" spans="19:19" x14ac:dyDescent="0.2">
      <c r="S28706"/>
    </row>
    <row r="28707" spans="19:19" x14ac:dyDescent="0.2">
      <c r="S28707"/>
    </row>
    <row r="28708" spans="19:19" x14ac:dyDescent="0.2">
      <c r="S28708"/>
    </row>
    <row r="28709" spans="19:19" x14ac:dyDescent="0.2">
      <c r="S28709"/>
    </row>
    <row r="28710" spans="19:19" x14ac:dyDescent="0.2">
      <c r="S28710"/>
    </row>
    <row r="28711" spans="19:19" x14ac:dyDescent="0.2">
      <c r="S28711"/>
    </row>
    <row r="28712" spans="19:19" x14ac:dyDescent="0.2">
      <c r="S28712"/>
    </row>
    <row r="28713" spans="19:19" x14ac:dyDescent="0.2">
      <c r="S28713"/>
    </row>
    <row r="28714" spans="19:19" x14ac:dyDescent="0.2">
      <c r="S28714"/>
    </row>
    <row r="28715" spans="19:19" x14ac:dyDescent="0.2">
      <c r="S28715"/>
    </row>
    <row r="28716" spans="19:19" x14ac:dyDescent="0.2">
      <c r="S28716"/>
    </row>
    <row r="28717" spans="19:19" x14ac:dyDescent="0.2">
      <c r="S28717"/>
    </row>
    <row r="28718" spans="19:19" x14ac:dyDescent="0.2">
      <c r="S28718"/>
    </row>
    <row r="28719" spans="19:19" x14ac:dyDescent="0.2">
      <c r="S28719"/>
    </row>
    <row r="28720" spans="19:19" x14ac:dyDescent="0.2">
      <c r="S28720"/>
    </row>
    <row r="28721" spans="19:19" x14ac:dyDescent="0.2">
      <c r="S28721"/>
    </row>
    <row r="28722" spans="19:19" x14ac:dyDescent="0.2">
      <c r="S28722"/>
    </row>
    <row r="28723" spans="19:19" x14ac:dyDescent="0.2">
      <c r="S28723"/>
    </row>
    <row r="28724" spans="19:19" x14ac:dyDescent="0.2">
      <c r="S28724"/>
    </row>
    <row r="28725" spans="19:19" x14ac:dyDescent="0.2">
      <c r="S28725"/>
    </row>
    <row r="28726" spans="19:19" x14ac:dyDescent="0.2">
      <c r="S28726"/>
    </row>
    <row r="28727" spans="19:19" x14ac:dyDescent="0.2">
      <c r="S28727"/>
    </row>
    <row r="28728" spans="19:19" x14ac:dyDescent="0.2">
      <c r="S28728"/>
    </row>
    <row r="28729" spans="19:19" x14ac:dyDescent="0.2">
      <c r="S28729"/>
    </row>
    <row r="28730" spans="19:19" x14ac:dyDescent="0.2">
      <c r="S28730"/>
    </row>
    <row r="28731" spans="19:19" x14ac:dyDescent="0.2">
      <c r="S28731"/>
    </row>
    <row r="28732" spans="19:19" x14ac:dyDescent="0.2">
      <c r="S28732"/>
    </row>
    <row r="28733" spans="19:19" x14ac:dyDescent="0.2">
      <c r="S28733"/>
    </row>
    <row r="28734" spans="19:19" x14ac:dyDescent="0.2">
      <c r="S28734"/>
    </row>
    <row r="28735" spans="19:19" x14ac:dyDescent="0.2">
      <c r="S28735"/>
    </row>
    <row r="28736" spans="19:19" x14ac:dyDescent="0.2">
      <c r="S28736"/>
    </row>
    <row r="28737" spans="19:19" x14ac:dyDescent="0.2">
      <c r="S28737"/>
    </row>
    <row r="28738" spans="19:19" x14ac:dyDescent="0.2">
      <c r="S28738"/>
    </row>
    <row r="28739" spans="19:19" x14ac:dyDescent="0.2">
      <c r="S28739"/>
    </row>
    <row r="28740" spans="19:19" x14ac:dyDescent="0.2">
      <c r="S28740"/>
    </row>
    <row r="28741" spans="19:19" x14ac:dyDescent="0.2">
      <c r="S28741"/>
    </row>
    <row r="28742" spans="19:19" x14ac:dyDescent="0.2">
      <c r="S28742"/>
    </row>
    <row r="28743" spans="19:19" x14ac:dyDescent="0.2">
      <c r="S28743"/>
    </row>
    <row r="28744" spans="19:19" x14ac:dyDescent="0.2">
      <c r="S28744"/>
    </row>
    <row r="28745" spans="19:19" x14ac:dyDescent="0.2">
      <c r="S28745"/>
    </row>
    <row r="28746" spans="19:19" x14ac:dyDescent="0.2">
      <c r="S28746"/>
    </row>
    <row r="28747" spans="19:19" x14ac:dyDescent="0.2">
      <c r="S28747"/>
    </row>
    <row r="28748" spans="19:19" x14ac:dyDescent="0.2">
      <c r="S28748"/>
    </row>
    <row r="28749" spans="19:19" x14ac:dyDescent="0.2">
      <c r="S28749"/>
    </row>
    <row r="28750" spans="19:19" x14ac:dyDescent="0.2">
      <c r="S28750"/>
    </row>
    <row r="28751" spans="19:19" x14ac:dyDescent="0.2">
      <c r="S28751"/>
    </row>
    <row r="28752" spans="19:19" x14ac:dyDescent="0.2">
      <c r="S28752"/>
    </row>
    <row r="28753" spans="19:19" x14ac:dyDescent="0.2">
      <c r="S28753"/>
    </row>
    <row r="28754" spans="19:19" x14ac:dyDescent="0.2">
      <c r="S28754"/>
    </row>
    <row r="28755" spans="19:19" x14ac:dyDescent="0.2">
      <c r="S28755"/>
    </row>
    <row r="28756" spans="19:19" x14ac:dyDescent="0.2">
      <c r="S28756"/>
    </row>
    <row r="28757" spans="19:19" x14ac:dyDescent="0.2">
      <c r="S28757"/>
    </row>
    <row r="28758" spans="19:19" x14ac:dyDescent="0.2">
      <c r="S28758"/>
    </row>
    <row r="28759" spans="19:19" x14ac:dyDescent="0.2">
      <c r="S28759"/>
    </row>
    <row r="28760" spans="19:19" x14ac:dyDescent="0.2">
      <c r="S28760"/>
    </row>
    <row r="28761" spans="19:19" x14ac:dyDescent="0.2">
      <c r="S28761"/>
    </row>
    <row r="28762" spans="19:19" x14ac:dyDescent="0.2">
      <c r="S28762"/>
    </row>
    <row r="28763" spans="19:19" x14ac:dyDescent="0.2">
      <c r="S28763"/>
    </row>
    <row r="28764" spans="19:19" x14ac:dyDescent="0.2">
      <c r="S28764"/>
    </row>
    <row r="28765" spans="19:19" x14ac:dyDescent="0.2">
      <c r="S28765"/>
    </row>
    <row r="28766" spans="19:19" x14ac:dyDescent="0.2">
      <c r="S28766"/>
    </row>
    <row r="28767" spans="19:19" x14ac:dyDescent="0.2">
      <c r="S28767"/>
    </row>
    <row r="28768" spans="19:19" x14ac:dyDescent="0.2">
      <c r="S28768"/>
    </row>
    <row r="28769" spans="19:19" x14ac:dyDescent="0.2">
      <c r="S28769"/>
    </row>
    <row r="28770" spans="19:19" x14ac:dyDescent="0.2">
      <c r="S28770"/>
    </row>
    <row r="28771" spans="19:19" x14ac:dyDescent="0.2">
      <c r="S28771"/>
    </row>
    <row r="28772" spans="19:19" x14ac:dyDescent="0.2">
      <c r="S28772"/>
    </row>
    <row r="28773" spans="19:19" x14ac:dyDescent="0.2">
      <c r="S28773"/>
    </row>
    <row r="28774" spans="19:19" x14ac:dyDescent="0.2">
      <c r="S28774"/>
    </row>
    <row r="28775" spans="19:19" x14ac:dyDescent="0.2">
      <c r="S28775"/>
    </row>
    <row r="28776" spans="19:19" x14ac:dyDescent="0.2">
      <c r="S28776"/>
    </row>
    <row r="28777" spans="19:19" x14ac:dyDescent="0.2">
      <c r="S28777"/>
    </row>
    <row r="28778" spans="19:19" x14ac:dyDescent="0.2">
      <c r="S28778"/>
    </row>
    <row r="28779" spans="19:19" x14ac:dyDescent="0.2">
      <c r="S28779"/>
    </row>
    <row r="28780" spans="19:19" x14ac:dyDescent="0.2">
      <c r="S28780"/>
    </row>
    <row r="28781" spans="19:19" x14ac:dyDescent="0.2">
      <c r="S28781"/>
    </row>
    <row r="28782" spans="19:19" x14ac:dyDescent="0.2">
      <c r="S28782"/>
    </row>
    <row r="28783" spans="19:19" x14ac:dyDescent="0.2">
      <c r="S28783"/>
    </row>
    <row r="28784" spans="19:19" x14ac:dyDescent="0.2">
      <c r="S28784"/>
    </row>
    <row r="28785" spans="19:19" x14ac:dyDescent="0.2">
      <c r="S28785"/>
    </row>
    <row r="28786" spans="19:19" x14ac:dyDescent="0.2">
      <c r="S28786"/>
    </row>
    <row r="28787" spans="19:19" x14ac:dyDescent="0.2">
      <c r="S28787"/>
    </row>
    <row r="28788" spans="19:19" x14ac:dyDescent="0.2">
      <c r="S28788"/>
    </row>
    <row r="28789" spans="19:19" x14ac:dyDescent="0.2">
      <c r="S28789"/>
    </row>
    <row r="28790" spans="19:19" x14ac:dyDescent="0.2">
      <c r="S28790"/>
    </row>
    <row r="28791" spans="19:19" x14ac:dyDescent="0.2">
      <c r="S28791"/>
    </row>
    <row r="28792" spans="19:19" x14ac:dyDescent="0.2">
      <c r="S28792"/>
    </row>
    <row r="28793" spans="19:19" x14ac:dyDescent="0.2">
      <c r="S28793"/>
    </row>
    <row r="28794" spans="19:19" x14ac:dyDescent="0.2">
      <c r="S28794"/>
    </row>
    <row r="28795" spans="19:19" x14ac:dyDescent="0.2">
      <c r="S28795"/>
    </row>
    <row r="28796" spans="19:19" x14ac:dyDescent="0.2">
      <c r="S28796"/>
    </row>
    <row r="28797" spans="19:19" x14ac:dyDescent="0.2">
      <c r="S28797"/>
    </row>
    <row r="28798" spans="19:19" x14ac:dyDescent="0.2">
      <c r="S28798"/>
    </row>
    <row r="28799" spans="19:19" x14ac:dyDescent="0.2">
      <c r="S28799"/>
    </row>
    <row r="28800" spans="19:19" x14ac:dyDescent="0.2">
      <c r="S28800"/>
    </row>
    <row r="28801" spans="19:19" x14ac:dyDescent="0.2">
      <c r="S28801"/>
    </row>
    <row r="28802" spans="19:19" x14ac:dyDescent="0.2">
      <c r="S28802"/>
    </row>
    <row r="28803" spans="19:19" x14ac:dyDescent="0.2">
      <c r="S28803"/>
    </row>
    <row r="28804" spans="19:19" x14ac:dyDescent="0.2">
      <c r="S28804"/>
    </row>
    <row r="28805" spans="19:19" x14ac:dyDescent="0.2">
      <c r="S28805"/>
    </row>
    <row r="28806" spans="19:19" x14ac:dyDescent="0.2">
      <c r="S28806"/>
    </row>
    <row r="28807" spans="19:19" x14ac:dyDescent="0.2">
      <c r="S28807"/>
    </row>
    <row r="28808" spans="19:19" x14ac:dyDescent="0.2">
      <c r="S28808"/>
    </row>
    <row r="28809" spans="19:19" x14ac:dyDescent="0.2">
      <c r="S28809"/>
    </row>
    <row r="28810" spans="19:19" x14ac:dyDescent="0.2">
      <c r="S28810"/>
    </row>
    <row r="28811" spans="19:19" x14ac:dyDescent="0.2">
      <c r="S28811"/>
    </row>
    <row r="28812" spans="19:19" x14ac:dyDescent="0.2">
      <c r="S28812"/>
    </row>
    <row r="28813" spans="19:19" x14ac:dyDescent="0.2">
      <c r="S28813"/>
    </row>
    <row r="28814" spans="19:19" x14ac:dyDescent="0.2">
      <c r="S28814"/>
    </row>
    <row r="28815" spans="19:19" x14ac:dyDescent="0.2">
      <c r="S28815"/>
    </row>
    <row r="28816" spans="19:19" x14ac:dyDescent="0.2">
      <c r="S28816"/>
    </row>
    <row r="28817" spans="19:19" x14ac:dyDescent="0.2">
      <c r="S28817"/>
    </row>
    <row r="28818" spans="19:19" x14ac:dyDescent="0.2">
      <c r="S28818"/>
    </row>
    <row r="28819" spans="19:19" x14ac:dyDescent="0.2">
      <c r="S28819"/>
    </row>
    <row r="28820" spans="19:19" x14ac:dyDescent="0.2">
      <c r="S28820"/>
    </row>
    <row r="28821" spans="19:19" x14ac:dyDescent="0.2">
      <c r="S28821"/>
    </row>
    <row r="28822" spans="19:19" x14ac:dyDescent="0.2">
      <c r="S28822"/>
    </row>
    <row r="28823" spans="19:19" x14ac:dyDescent="0.2">
      <c r="S28823"/>
    </row>
    <row r="28824" spans="19:19" x14ac:dyDescent="0.2">
      <c r="S28824"/>
    </row>
    <row r="28825" spans="19:19" x14ac:dyDescent="0.2">
      <c r="S28825"/>
    </row>
    <row r="28826" spans="19:19" x14ac:dyDescent="0.2">
      <c r="S28826"/>
    </row>
    <row r="28827" spans="19:19" x14ac:dyDescent="0.2">
      <c r="S28827"/>
    </row>
    <row r="28828" spans="19:19" x14ac:dyDescent="0.2">
      <c r="S28828"/>
    </row>
    <row r="28829" spans="19:19" x14ac:dyDescent="0.2">
      <c r="S28829"/>
    </row>
    <row r="28830" spans="19:19" x14ac:dyDescent="0.2">
      <c r="S28830"/>
    </row>
    <row r="28831" spans="19:19" x14ac:dyDescent="0.2">
      <c r="S28831"/>
    </row>
    <row r="28832" spans="19:19" x14ac:dyDescent="0.2">
      <c r="S28832"/>
    </row>
    <row r="28833" spans="19:19" x14ac:dyDescent="0.2">
      <c r="S28833"/>
    </row>
    <row r="28834" spans="19:19" x14ac:dyDescent="0.2">
      <c r="S28834"/>
    </row>
    <row r="28835" spans="19:19" x14ac:dyDescent="0.2">
      <c r="S28835"/>
    </row>
    <row r="28836" spans="19:19" x14ac:dyDescent="0.2">
      <c r="S28836"/>
    </row>
    <row r="28837" spans="19:19" x14ac:dyDescent="0.2">
      <c r="S28837"/>
    </row>
    <row r="28838" spans="19:19" x14ac:dyDescent="0.2">
      <c r="S28838"/>
    </row>
    <row r="28839" spans="19:19" x14ac:dyDescent="0.2">
      <c r="S28839"/>
    </row>
    <row r="28840" spans="19:19" x14ac:dyDescent="0.2">
      <c r="S28840"/>
    </row>
    <row r="28841" spans="19:19" x14ac:dyDescent="0.2">
      <c r="S28841"/>
    </row>
    <row r="28842" spans="19:19" x14ac:dyDescent="0.2">
      <c r="S28842"/>
    </row>
    <row r="28843" spans="19:19" x14ac:dyDescent="0.2">
      <c r="S28843"/>
    </row>
    <row r="28844" spans="19:19" x14ac:dyDescent="0.2">
      <c r="S28844"/>
    </row>
    <row r="28845" spans="19:19" x14ac:dyDescent="0.2">
      <c r="S28845"/>
    </row>
    <row r="28846" spans="19:19" x14ac:dyDescent="0.2">
      <c r="S28846"/>
    </row>
    <row r="28847" spans="19:19" x14ac:dyDescent="0.2">
      <c r="S28847"/>
    </row>
    <row r="28848" spans="19:19" x14ac:dyDescent="0.2">
      <c r="S28848"/>
    </row>
    <row r="28849" spans="19:19" x14ac:dyDescent="0.2">
      <c r="S28849"/>
    </row>
    <row r="28850" spans="19:19" x14ac:dyDescent="0.2">
      <c r="S28850"/>
    </row>
    <row r="28851" spans="19:19" x14ac:dyDescent="0.2">
      <c r="S28851"/>
    </row>
    <row r="28852" spans="19:19" x14ac:dyDescent="0.2">
      <c r="S28852"/>
    </row>
    <row r="28853" spans="19:19" x14ac:dyDescent="0.2">
      <c r="S28853"/>
    </row>
    <row r="28854" spans="19:19" x14ac:dyDescent="0.2">
      <c r="S28854"/>
    </row>
    <row r="28855" spans="19:19" x14ac:dyDescent="0.2">
      <c r="S28855"/>
    </row>
    <row r="28856" spans="19:19" x14ac:dyDescent="0.2">
      <c r="S28856"/>
    </row>
    <row r="28857" spans="19:19" x14ac:dyDescent="0.2">
      <c r="S28857"/>
    </row>
    <row r="28858" spans="19:19" x14ac:dyDescent="0.2">
      <c r="S28858"/>
    </row>
    <row r="28859" spans="19:19" x14ac:dyDescent="0.2">
      <c r="S28859"/>
    </row>
    <row r="28860" spans="19:19" x14ac:dyDescent="0.2">
      <c r="S28860"/>
    </row>
    <row r="28861" spans="19:19" x14ac:dyDescent="0.2">
      <c r="S28861"/>
    </row>
    <row r="28862" spans="19:19" x14ac:dyDescent="0.2">
      <c r="S28862"/>
    </row>
    <row r="28863" spans="19:19" x14ac:dyDescent="0.2">
      <c r="S28863"/>
    </row>
    <row r="28864" spans="19:19" x14ac:dyDescent="0.2">
      <c r="S28864"/>
    </row>
    <row r="28865" spans="19:19" x14ac:dyDescent="0.2">
      <c r="S28865"/>
    </row>
    <row r="28866" spans="19:19" x14ac:dyDescent="0.2">
      <c r="S28866"/>
    </row>
    <row r="28867" spans="19:19" x14ac:dyDescent="0.2">
      <c r="S28867"/>
    </row>
    <row r="28868" spans="19:19" x14ac:dyDescent="0.2">
      <c r="S28868"/>
    </row>
    <row r="28869" spans="19:19" x14ac:dyDescent="0.2">
      <c r="S28869"/>
    </row>
    <row r="28870" spans="19:19" x14ac:dyDescent="0.2">
      <c r="S28870"/>
    </row>
    <row r="28871" spans="19:19" x14ac:dyDescent="0.2">
      <c r="S28871"/>
    </row>
    <row r="28872" spans="19:19" x14ac:dyDescent="0.2">
      <c r="S28872"/>
    </row>
    <row r="28873" spans="19:19" x14ac:dyDescent="0.2">
      <c r="S28873"/>
    </row>
    <row r="28874" spans="19:19" x14ac:dyDescent="0.2">
      <c r="S28874"/>
    </row>
    <row r="28875" spans="19:19" x14ac:dyDescent="0.2">
      <c r="S28875"/>
    </row>
    <row r="28876" spans="19:19" x14ac:dyDescent="0.2">
      <c r="S28876"/>
    </row>
    <row r="28877" spans="19:19" x14ac:dyDescent="0.2">
      <c r="S28877"/>
    </row>
    <row r="28878" spans="19:19" x14ac:dyDescent="0.2">
      <c r="S28878"/>
    </row>
    <row r="28879" spans="19:19" x14ac:dyDescent="0.2">
      <c r="S28879"/>
    </row>
    <row r="28880" spans="19:19" x14ac:dyDescent="0.2">
      <c r="S28880"/>
    </row>
    <row r="28881" spans="19:19" x14ac:dyDescent="0.2">
      <c r="S28881"/>
    </row>
    <row r="28882" spans="19:19" x14ac:dyDescent="0.2">
      <c r="S28882"/>
    </row>
    <row r="28883" spans="19:19" x14ac:dyDescent="0.2">
      <c r="S28883"/>
    </row>
    <row r="28884" spans="19:19" x14ac:dyDescent="0.2">
      <c r="S28884"/>
    </row>
    <row r="28885" spans="19:19" x14ac:dyDescent="0.2">
      <c r="S28885"/>
    </row>
    <row r="28886" spans="19:19" x14ac:dyDescent="0.2">
      <c r="S28886"/>
    </row>
    <row r="28887" spans="19:19" x14ac:dyDescent="0.2">
      <c r="S28887"/>
    </row>
    <row r="28888" spans="19:19" x14ac:dyDescent="0.2">
      <c r="S28888"/>
    </row>
    <row r="28889" spans="19:19" x14ac:dyDescent="0.2">
      <c r="S28889"/>
    </row>
    <row r="28890" spans="19:19" x14ac:dyDescent="0.2">
      <c r="S28890"/>
    </row>
    <row r="28891" spans="19:19" x14ac:dyDescent="0.2">
      <c r="S28891"/>
    </row>
    <row r="28892" spans="19:19" x14ac:dyDescent="0.2">
      <c r="S28892"/>
    </row>
    <row r="28893" spans="19:19" x14ac:dyDescent="0.2">
      <c r="S28893"/>
    </row>
    <row r="28894" spans="19:19" x14ac:dyDescent="0.2">
      <c r="S28894"/>
    </row>
    <row r="28895" spans="19:19" x14ac:dyDescent="0.2">
      <c r="S28895"/>
    </row>
    <row r="28896" spans="19:19" x14ac:dyDescent="0.2">
      <c r="S28896"/>
    </row>
    <row r="28897" spans="19:19" x14ac:dyDescent="0.2">
      <c r="S28897"/>
    </row>
    <row r="28898" spans="19:19" x14ac:dyDescent="0.2">
      <c r="S28898"/>
    </row>
    <row r="28899" spans="19:19" x14ac:dyDescent="0.2">
      <c r="S28899"/>
    </row>
    <row r="28900" spans="19:19" x14ac:dyDescent="0.2">
      <c r="S28900"/>
    </row>
    <row r="28901" spans="19:19" x14ac:dyDescent="0.2">
      <c r="S28901"/>
    </row>
    <row r="28902" spans="19:19" x14ac:dyDescent="0.2">
      <c r="S28902"/>
    </row>
    <row r="28903" spans="19:19" x14ac:dyDescent="0.2">
      <c r="S28903"/>
    </row>
    <row r="28904" spans="19:19" x14ac:dyDescent="0.2">
      <c r="S28904"/>
    </row>
    <row r="28905" spans="19:19" x14ac:dyDescent="0.2">
      <c r="S28905"/>
    </row>
    <row r="28906" spans="19:19" x14ac:dyDescent="0.2">
      <c r="S28906"/>
    </row>
    <row r="28907" spans="19:19" x14ac:dyDescent="0.2">
      <c r="S28907"/>
    </row>
    <row r="28908" spans="19:19" x14ac:dyDescent="0.2">
      <c r="S28908"/>
    </row>
    <row r="28909" spans="19:19" x14ac:dyDescent="0.2">
      <c r="S28909"/>
    </row>
    <row r="28910" spans="19:19" x14ac:dyDescent="0.2">
      <c r="S28910"/>
    </row>
    <row r="28911" spans="19:19" x14ac:dyDescent="0.2">
      <c r="S28911"/>
    </row>
    <row r="28912" spans="19:19" x14ac:dyDescent="0.2">
      <c r="S28912"/>
    </row>
    <row r="28913" spans="19:19" x14ac:dyDescent="0.2">
      <c r="S28913"/>
    </row>
    <row r="28914" spans="19:19" x14ac:dyDescent="0.2">
      <c r="S28914"/>
    </row>
    <row r="28915" spans="19:19" x14ac:dyDescent="0.2">
      <c r="S28915"/>
    </row>
    <row r="28916" spans="19:19" x14ac:dyDescent="0.2">
      <c r="S28916"/>
    </row>
    <row r="28917" spans="19:19" x14ac:dyDescent="0.2">
      <c r="S28917"/>
    </row>
    <row r="28918" spans="19:19" x14ac:dyDescent="0.2">
      <c r="S28918"/>
    </row>
    <row r="28919" spans="19:19" x14ac:dyDescent="0.2">
      <c r="S28919"/>
    </row>
    <row r="28920" spans="19:19" x14ac:dyDescent="0.2">
      <c r="S28920"/>
    </row>
    <row r="28921" spans="19:19" x14ac:dyDescent="0.2">
      <c r="S28921"/>
    </row>
    <row r="28922" spans="19:19" x14ac:dyDescent="0.2">
      <c r="S28922"/>
    </row>
    <row r="28923" spans="19:19" x14ac:dyDescent="0.2">
      <c r="S28923"/>
    </row>
    <row r="28924" spans="19:19" x14ac:dyDescent="0.2">
      <c r="S28924"/>
    </row>
    <row r="28925" spans="19:19" x14ac:dyDescent="0.2">
      <c r="S28925"/>
    </row>
    <row r="28926" spans="19:19" x14ac:dyDescent="0.2">
      <c r="S28926"/>
    </row>
    <row r="28927" spans="19:19" x14ac:dyDescent="0.2">
      <c r="S28927"/>
    </row>
    <row r="28928" spans="19:19" x14ac:dyDescent="0.2">
      <c r="S28928"/>
    </row>
    <row r="28929" spans="19:19" x14ac:dyDescent="0.2">
      <c r="S28929"/>
    </row>
    <row r="28930" spans="19:19" x14ac:dyDescent="0.2">
      <c r="S28930"/>
    </row>
    <row r="28931" spans="19:19" x14ac:dyDescent="0.2">
      <c r="S28931"/>
    </row>
    <row r="28932" spans="19:19" x14ac:dyDescent="0.2">
      <c r="S28932"/>
    </row>
    <row r="28933" spans="19:19" x14ac:dyDescent="0.2">
      <c r="S28933"/>
    </row>
    <row r="28934" spans="19:19" x14ac:dyDescent="0.2">
      <c r="S28934"/>
    </row>
    <row r="28935" spans="19:19" x14ac:dyDescent="0.2">
      <c r="S28935"/>
    </row>
    <row r="28936" spans="19:19" x14ac:dyDescent="0.2">
      <c r="S28936"/>
    </row>
    <row r="28937" spans="19:19" x14ac:dyDescent="0.2">
      <c r="S28937"/>
    </row>
    <row r="28938" spans="19:19" x14ac:dyDescent="0.2">
      <c r="S28938"/>
    </row>
    <row r="28939" spans="19:19" x14ac:dyDescent="0.2">
      <c r="S28939"/>
    </row>
    <row r="28940" spans="19:19" x14ac:dyDescent="0.2">
      <c r="S28940"/>
    </row>
    <row r="28941" spans="19:19" x14ac:dyDescent="0.2">
      <c r="S28941"/>
    </row>
    <row r="28942" spans="19:19" x14ac:dyDescent="0.2">
      <c r="S28942"/>
    </row>
    <row r="28943" spans="19:19" x14ac:dyDescent="0.2">
      <c r="S28943"/>
    </row>
    <row r="28944" spans="19:19" x14ac:dyDescent="0.2">
      <c r="S28944"/>
    </row>
    <row r="28945" spans="19:19" x14ac:dyDescent="0.2">
      <c r="S28945"/>
    </row>
    <row r="28946" spans="19:19" x14ac:dyDescent="0.2">
      <c r="S28946"/>
    </row>
    <row r="28947" spans="19:19" x14ac:dyDescent="0.2">
      <c r="S28947"/>
    </row>
    <row r="28948" spans="19:19" x14ac:dyDescent="0.2">
      <c r="S28948"/>
    </row>
    <row r="28949" spans="19:19" x14ac:dyDescent="0.2">
      <c r="S28949"/>
    </row>
    <row r="28950" spans="19:19" x14ac:dyDescent="0.2">
      <c r="S28950"/>
    </row>
    <row r="28951" spans="19:19" x14ac:dyDescent="0.2">
      <c r="S28951"/>
    </row>
    <row r="28952" spans="19:19" x14ac:dyDescent="0.2">
      <c r="S28952"/>
    </row>
    <row r="28953" spans="19:19" x14ac:dyDescent="0.2">
      <c r="S28953"/>
    </row>
    <row r="28954" spans="19:19" x14ac:dyDescent="0.2">
      <c r="S28954"/>
    </row>
    <row r="28955" spans="19:19" x14ac:dyDescent="0.2">
      <c r="S28955"/>
    </row>
    <row r="28956" spans="19:19" x14ac:dyDescent="0.2">
      <c r="S28956"/>
    </row>
    <row r="28957" spans="19:19" x14ac:dyDescent="0.2">
      <c r="S28957"/>
    </row>
    <row r="28958" spans="19:19" x14ac:dyDescent="0.2">
      <c r="S28958"/>
    </row>
    <row r="28959" spans="19:19" x14ac:dyDescent="0.2">
      <c r="S28959"/>
    </row>
    <row r="28960" spans="19:19" x14ac:dyDescent="0.2">
      <c r="S28960"/>
    </row>
    <row r="28961" spans="19:19" x14ac:dyDescent="0.2">
      <c r="S28961"/>
    </row>
    <row r="28962" spans="19:19" x14ac:dyDescent="0.2">
      <c r="S28962"/>
    </row>
    <row r="28963" spans="19:19" x14ac:dyDescent="0.2">
      <c r="S28963"/>
    </row>
    <row r="28964" spans="19:19" x14ac:dyDescent="0.2">
      <c r="S28964"/>
    </row>
    <row r="28965" spans="19:19" x14ac:dyDescent="0.2">
      <c r="S28965"/>
    </row>
    <row r="28966" spans="19:19" x14ac:dyDescent="0.2">
      <c r="S28966"/>
    </row>
    <row r="28967" spans="19:19" x14ac:dyDescent="0.2">
      <c r="S28967"/>
    </row>
    <row r="28968" spans="19:19" x14ac:dyDescent="0.2">
      <c r="S28968"/>
    </row>
    <row r="28969" spans="19:19" x14ac:dyDescent="0.2">
      <c r="S28969"/>
    </row>
    <row r="28970" spans="19:19" x14ac:dyDescent="0.2">
      <c r="S28970"/>
    </row>
    <row r="28971" spans="19:19" x14ac:dyDescent="0.2">
      <c r="S28971"/>
    </row>
    <row r="28972" spans="19:19" x14ac:dyDescent="0.2">
      <c r="S28972"/>
    </row>
    <row r="28973" spans="19:19" x14ac:dyDescent="0.2">
      <c r="S28973"/>
    </row>
    <row r="28974" spans="19:19" x14ac:dyDescent="0.2">
      <c r="S28974"/>
    </row>
    <row r="28975" spans="19:19" x14ac:dyDescent="0.2">
      <c r="S28975"/>
    </row>
    <row r="28976" spans="19:19" x14ac:dyDescent="0.2">
      <c r="S28976"/>
    </row>
    <row r="28977" spans="19:19" x14ac:dyDescent="0.2">
      <c r="S28977"/>
    </row>
    <row r="28978" spans="19:19" x14ac:dyDescent="0.2">
      <c r="S28978"/>
    </row>
    <row r="28979" spans="19:19" x14ac:dyDescent="0.2">
      <c r="S28979"/>
    </row>
    <row r="28980" spans="19:19" x14ac:dyDescent="0.2">
      <c r="S28980"/>
    </row>
    <row r="28981" spans="19:19" x14ac:dyDescent="0.2">
      <c r="S28981"/>
    </row>
    <row r="28982" spans="19:19" x14ac:dyDescent="0.2">
      <c r="S28982"/>
    </row>
    <row r="28983" spans="19:19" x14ac:dyDescent="0.2">
      <c r="S28983"/>
    </row>
    <row r="28984" spans="19:19" x14ac:dyDescent="0.2">
      <c r="S28984"/>
    </row>
    <row r="28985" spans="19:19" x14ac:dyDescent="0.2">
      <c r="S28985"/>
    </row>
    <row r="28986" spans="19:19" x14ac:dyDescent="0.2">
      <c r="S28986"/>
    </row>
    <row r="28987" spans="19:19" x14ac:dyDescent="0.2">
      <c r="S28987"/>
    </row>
    <row r="28988" spans="19:19" x14ac:dyDescent="0.2">
      <c r="S28988"/>
    </row>
    <row r="28989" spans="19:19" x14ac:dyDescent="0.2">
      <c r="S28989"/>
    </row>
    <row r="28990" spans="19:19" x14ac:dyDescent="0.2">
      <c r="S28990"/>
    </row>
    <row r="28991" spans="19:19" x14ac:dyDescent="0.2">
      <c r="S28991"/>
    </row>
    <row r="28992" spans="19:19" x14ac:dyDescent="0.2">
      <c r="S28992"/>
    </row>
    <row r="28993" spans="19:19" x14ac:dyDescent="0.2">
      <c r="S28993"/>
    </row>
    <row r="28994" spans="19:19" x14ac:dyDescent="0.2">
      <c r="S28994"/>
    </row>
    <row r="28995" spans="19:19" x14ac:dyDescent="0.2">
      <c r="S28995"/>
    </row>
    <row r="28996" spans="19:19" x14ac:dyDescent="0.2">
      <c r="S28996"/>
    </row>
    <row r="28997" spans="19:19" x14ac:dyDescent="0.2">
      <c r="S28997"/>
    </row>
    <row r="28998" spans="19:19" x14ac:dyDescent="0.2">
      <c r="S28998"/>
    </row>
    <row r="28999" spans="19:19" x14ac:dyDescent="0.2">
      <c r="S28999"/>
    </row>
    <row r="29000" spans="19:19" x14ac:dyDescent="0.2">
      <c r="S29000"/>
    </row>
    <row r="29001" spans="19:19" x14ac:dyDescent="0.2">
      <c r="S29001"/>
    </row>
    <row r="29002" spans="19:19" x14ac:dyDescent="0.2">
      <c r="S29002"/>
    </row>
    <row r="29003" spans="19:19" x14ac:dyDescent="0.2">
      <c r="S29003"/>
    </row>
    <row r="29004" spans="19:19" x14ac:dyDescent="0.2">
      <c r="S29004"/>
    </row>
    <row r="29005" spans="19:19" x14ac:dyDescent="0.2">
      <c r="S29005"/>
    </row>
    <row r="29006" spans="19:19" x14ac:dyDescent="0.2">
      <c r="S29006"/>
    </row>
    <row r="29007" spans="19:19" x14ac:dyDescent="0.2">
      <c r="S29007"/>
    </row>
    <row r="29008" spans="19:19" x14ac:dyDescent="0.2">
      <c r="S29008"/>
    </row>
    <row r="29009" spans="19:19" x14ac:dyDescent="0.2">
      <c r="S29009"/>
    </row>
    <row r="29010" spans="19:19" x14ac:dyDescent="0.2">
      <c r="S29010"/>
    </row>
    <row r="29011" spans="19:19" x14ac:dyDescent="0.2">
      <c r="S29011"/>
    </row>
    <row r="29012" spans="19:19" x14ac:dyDescent="0.2">
      <c r="S29012"/>
    </row>
    <row r="29013" spans="19:19" x14ac:dyDescent="0.2">
      <c r="S29013"/>
    </row>
    <row r="29014" spans="19:19" x14ac:dyDescent="0.2">
      <c r="S29014"/>
    </row>
    <row r="29015" spans="19:19" x14ac:dyDescent="0.2">
      <c r="S29015"/>
    </row>
    <row r="29016" spans="19:19" x14ac:dyDescent="0.2">
      <c r="S29016"/>
    </row>
    <row r="29017" spans="19:19" x14ac:dyDescent="0.2">
      <c r="S29017"/>
    </row>
    <row r="29018" spans="19:19" x14ac:dyDescent="0.2">
      <c r="S29018"/>
    </row>
    <row r="29019" spans="19:19" x14ac:dyDescent="0.2">
      <c r="S29019"/>
    </row>
    <row r="29020" spans="19:19" x14ac:dyDescent="0.2">
      <c r="S29020"/>
    </row>
    <row r="29021" spans="19:19" x14ac:dyDescent="0.2">
      <c r="S29021"/>
    </row>
    <row r="29022" spans="19:19" x14ac:dyDescent="0.2">
      <c r="S29022"/>
    </row>
    <row r="29023" spans="19:19" x14ac:dyDescent="0.2">
      <c r="S29023"/>
    </row>
    <row r="29024" spans="19:19" x14ac:dyDescent="0.2">
      <c r="S29024"/>
    </row>
    <row r="29025" spans="19:19" x14ac:dyDescent="0.2">
      <c r="S29025"/>
    </row>
    <row r="29026" spans="19:19" x14ac:dyDescent="0.2">
      <c r="S29026"/>
    </row>
    <row r="29027" spans="19:19" x14ac:dyDescent="0.2">
      <c r="S29027"/>
    </row>
    <row r="29028" spans="19:19" x14ac:dyDescent="0.2">
      <c r="S29028"/>
    </row>
    <row r="29029" spans="19:19" x14ac:dyDescent="0.2">
      <c r="S29029"/>
    </row>
    <row r="29030" spans="19:19" x14ac:dyDescent="0.2">
      <c r="S29030"/>
    </row>
    <row r="29031" spans="19:19" x14ac:dyDescent="0.2">
      <c r="S29031"/>
    </row>
    <row r="29032" spans="19:19" x14ac:dyDescent="0.2">
      <c r="S29032"/>
    </row>
    <row r="29033" spans="19:19" x14ac:dyDescent="0.2">
      <c r="S29033"/>
    </row>
    <row r="29034" spans="19:19" x14ac:dyDescent="0.2">
      <c r="S29034"/>
    </row>
    <row r="29035" spans="19:19" x14ac:dyDescent="0.2">
      <c r="S29035"/>
    </row>
    <row r="29036" spans="19:19" x14ac:dyDescent="0.2">
      <c r="S29036"/>
    </row>
    <row r="29037" spans="19:19" x14ac:dyDescent="0.2">
      <c r="S29037"/>
    </row>
    <row r="29038" spans="19:19" x14ac:dyDescent="0.2">
      <c r="S29038"/>
    </row>
    <row r="29039" spans="19:19" x14ac:dyDescent="0.2">
      <c r="S29039"/>
    </row>
    <row r="29040" spans="19:19" x14ac:dyDescent="0.2">
      <c r="S29040"/>
    </row>
    <row r="29041" spans="19:19" x14ac:dyDescent="0.2">
      <c r="S29041"/>
    </row>
    <row r="29042" spans="19:19" x14ac:dyDescent="0.2">
      <c r="S29042"/>
    </row>
    <row r="29043" spans="19:19" x14ac:dyDescent="0.2">
      <c r="S29043"/>
    </row>
    <row r="29044" spans="19:19" x14ac:dyDescent="0.2">
      <c r="S29044"/>
    </row>
    <row r="29045" spans="19:19" x14ac:dyDescent="0.2">
      <c r="S29045"/>
    </row>
    <row r="29046" spans="19:19" x14ac:dyDescent="0.2">
      <c r="S29046"/>
    </row>
    <row r="29047" spans="19:19" x14ac:dyDescent="0.2">
      <c r="S29047"/>
    </row>
    <row r="29048" spans="19:19" x14ac:dyDescent="0.2">
      <c r="S29048"/>
    </row>
    <row r="29049" spans="19:19" x14ac:dyDescent="0.2">
      <c r="S29049"/>
    </row>
    <row r="29050" spans="19:19" x14ac:dyDescent="0.2">
      <c r="S29050"/>
    </row>
    <row r="29051" spans="19:19" x14ac:dyDescent="0.2">
      <c r="S29051"/>
    </row>
    <row r="29052" spans="19:19" x14ac:dyDescent="0.2">
      <c r="S29052"/>
    </row>
    <row r="29053" spans="19:19" x14ac:dyDescent="0.2">
      <c r="S29053"/>
    </row>
    <row r="29054" spans="19:19" x14ac:dyDescent="0.2">
      <c r="S29054"/>
    </row>
    <row r="29055" spans="19:19" x14ac:dyDescent="0.2">
      <c r="S29055"/>
    </row>
    <row r="29056" spans="19:19" x14ac:dyDescent="0.2">
      <c r="S29056"/>
    </row>
    <row r="29057" spans="19:19" x14ac:dyDescent="0.2">
      <c r="S29057"/>
    </row>
    <row r="29058" spans="19:19" x14ac:dyDescent="0.2">
      <c r="S29058"/>
    </row>
    <row r="29059" spans="19:19" x14ac:dyDescent="0.2">
      <c r="S29059"/>
    </row>
    <row r="29060" spans="19:19" x14ac:dyDescent="0.2">
      <c r="S29060"/>
    </row>
    <row r="29061" spans="19:19" x14ac:dyDescent="0.2">
      <c r="S29061"/>
    </row>
    <row r="29062" spans="19:19" x14ac:dyDescent="0.2">
      <c r="S29062"/>
    </row>
    <row r="29063" spans="19:19" x14ac:dyDescent="0.2">
      <c r="S29063"/>
    </row>
    <row r="29064" spans="19:19" x14ac:dyDescent="0.2">
      <c r="S29064"/>
    </row>
    <row r="29065" spans="19:19" x14ac:dyDescent="0.2">
      <c r="S29065"/>
    </row>
    <row r="29066" spans="19:19" x14ac:dyDescent="0.2">
      <c r="S29066"/>
    </row>
    <row r="29067" spans="19:19" x14ac:dyDescent="0.2">
      <c r="S29067"/>
    </row>
    <row r="29068" spans="19:19" x14ac:dyDescent="0.2">
      <c r="S29068"/>
    </row>
    <row r="29069" spans="19:19" x14ac:dyDescent="0.2">
      <c r="S29069"/>
    </row>
    <row r="29070" spans="19:19" x14ac:dyDescent="0.2">
      <c r="S29070"/>
    </row>
    <row r="29071" spans="19:19" x14ac:dyDescent="0.2">
      <c r="S29071"/>
    </row>
    <row r="29072" spans="19:19" x14ac:dyDescent="0.2">
      <c r="S29072"/>
    </row>
    <row r="29073" spans="19:19" x14ac:dyDescent="0.2">
      <c r="S29073"/>
    </row>
    <row r="29074" spans="19:19" x14ac:dyDescent="0.2">
      <c r="S29074"/>
    </row>
    <row r="29075" spans="19:19" x14ac:dyDescent="0.2">
      <c r="S29075"/>
    </row>
    <row r="29076" spans="19:19" x14ac:dyDescent="0.2">
      <c r="S29076"/>
    </row>
    <row r="29077" spans="19:19" x14ac:dyDescent="0.2">
      <c r="S29077"/>
    </row>
    <row r="29078" spans="19:19" x14ac:dyDescent="0.2">
      <c r="S29078"/>
    </row>
    <row r="29079" spans="19:19" x14ac:dyDescent="0.2">
      <c r="S29079"/>
    </row>
    <row r="29080" spans="19:19" x14ac:dyDescent="0.2">
      <c r="S29080"/>
    </row>
    <row r="29081" spans="19:19" x14ac:dyDescent="0.2">
      <c r="S29081"/>
    </row>
    <row r="29082" spans="19:19" x14ac:dyDescent="0.2">
      <c r="S29082"/>
    </row>
    <row r="29083" spans="19:19" x14ac:dyDescent="0.2">
      <c r="S29083"/>
    </row>
    <row r="29084" spans="19:19" x14ac:dyDescent="0.2">
      <c r="S29084"/>
    </row>
    <row r="29085" spans="19:19" x14ac:dyDescent="0.2">
      <c r="S29085"/>
    </row>
    <row r="29086" spans="19:19" x14ac:dyDescent="0.2">
      <c r="S29086"/>
    </row>
    <row r="29087" spans="19:19" x14ac:dyDescent="0.2">
      <c r="S29087"/>
    </row>
    <row r="29088" spans="19:19" x14ac:dyDescent="0.2">
      <c r="S29088"/>
    </row>
    <row r="29089" spans="19:19" x14ac:dyDescent="0.2">
      <c r="S29089"/>
    </row>
    <row r="29090" spans="19:19" x14ac:dyDescent="0.2">
      <c r="S29090"/>
    </row>
    <row r="29091" spans="19:19" x14ac:dyDescent="0.2">
      <c r="S29091"/>
    </row>
    <row r="29092" spans="19:19" x14ac:dyDescent="0.2">
      <c r="S29092"/>
    </row>
    <row r="29093" spans="19:19" x14ac:dyDescent="0.2">
      <c r="S29093"/>
    </row>
    <row r="29094" spans="19:19" x14ac:dyDescent="0.2">
      <c r="S29094"/>
    </row>
    <row r="29095" spans="19:19" x14ac:dyDescent="0.2">
      <c r="S29095"/>
    </row>
    <row r="29096" spans="19:19" x14ac:dyDescent="0.2">
      <c r="S29096"/>
    </row>
    <row r="29097" spans="19:19" x14ac:dyDescent="0.2">
      <c r="S29097"/>
    </row>
    <row r="29098" spans="19:19" x14ac:dyDescent="0.2">
      <c r="S29098"/>
    </row>
    <row r="29099" spans="19:19" x14ac:dyDescent="0.2">
      <c r="S29099"/>
    </row>
    <row r="29100" spans="19:19" x14ac:dyDescent="0.2">
      <c r="S29100"/>
    </row>
    <row r="29101" spans="19:19" x14ac:dyDescent="0.2">
      <c r="S29101"/>
    </row>
    <row r="29102" spans="19:19" x14ac:dyDescent="0.2">
      <c r="S29102"/>
    </row>
    <row r="29103" spans="19:19" x14ac:dyDescent="0.2">
      <c r="S29103"/>
    </row>
    <row r="29104" spans="19:19" x14ac:dyDescent="0.2">
      <c r="S29104"/>
    </row>
    <row r="29105" spans="19:19" x14ac:dyDescent="0.2">
      <c r="S29105"/>
    </row>
    <row r="29106" spans="19:19" x14ac:dyDescent="0.2">
      <c r="S29106"/>
    </row>
    <row r="29107" spans="19:19" x14ac:dyDescent="0.2">
      <c r="S29107"/>
    </row>
    <row r="29108" spans="19:19" x14ac:dyDescent="0.2">
      <c r="S29108"/>
    </row>
    <row r="29109" spans="19:19" x14ac:dyDescent="0.2">
      <c r="S29109"/>
    </row>
    <row r="29110" spans="19:19" x14ac:dyDescent="0.2">
      <c r="S29110"/>
    </row>
    <row r="29111" spans="19:19" x14ac:dyDescent="0.2">
      <c r="S29111"/>
    </row>
    <row r="29112" spans="19:19" x14ac:dyDescent="0.2">
      <c r="S29112"/>
    </row>
    <row r="29113" spans="19:19" x14ac:dyDescent="0.2">
      <c r="S29113"/>
    </row>
    <row r="29114" spans="19:19" x14ac:dyDescent="0.2">
      <c r="S29114"/>
    </row>
    <row r="29115" spans="19:19" x14ac:dyDescent="0.2">
      <c r="S29115"/>
    </row>
    <row r="29116" spans="19:19" x14ac:dyDescent="0.2">
      <c r="S29116"/>
    </row>
    <row r="29117" spans="19:19" x14ac:dyDescent="0.2">
      <c r="S29117"/>
    </row>
    <row r="29118" spans="19:19" x14ac:dyDescent="0.2">
      <c r="S29118"/>
    </row>
    <row r="29119" spans="19:19" x14ac:dyDescent="0.2">
      <c r="S29119"/>
    </row>
    <row r="29120" spans="19:19" x14ac:dyDescent="0.2">
      <c r="S29120"/>
    </row>
    <row r="29121" spans="19:19" x14ac:dyDescent="0.2">
      <c r="S29121"/>
    </row>
    <row r="29122" spans="19:19" x14ac:dyDescent="0.2">
      <c r="S29122"/>
    </row>
    <row r="29123" spans="19:19" x14ac:dyDescent="0.2">
      <c r="S29123"/>
    </row>
    <row r="29124" spans="19:19" x14ac:dyDescent="0.2">
      <c r="S29124"/>
    </row>
    <row r="29125" spans="19:19" x14ac:dyDescent="0.2">
      <c r="S29125"/>
    </row>
    <row r="29126" spans="19:19" x14ac:dyDescent="0.2">
      <c r="S29126"/>
    </row>
    <row r="29127" spans="19:19" x14ac:dyDescent="0.2">
      <c r="S29127"/>
    </row>
    <row r="29128" spans="19:19" x14ac:dyDescent="0.2">
      <c r="S29128"/>
    </row>
    <row r="29129" spans="19:19" x14ac:dyDescent="0.2">
      <c r="S29129"/>
    </row>
    <row r="29130" spans="19:19" x14ac:dyDescent="0.2">
      <c r="S29130"/>
    </row>
    <row r="29131" spans="19:19" x14ac:dyDescent="0.2">
      <c r="S29131"/>
    </row>
    <row r="29132" spans="19:19" x14ac:dyDescent="0.2">
      <c r="S29132"/>
    </row>
    <row r="29133" spans="19:19" x14ac:dyDescent="0.2">
      <c r="S29133"/>
    </row>
    <row r="29134" spans="19:19" x14ac:dyDescent="0.2">
      <c r="S29134"/>
    </row>
    <row r="29135" spans="19:19" x14ac:dyDescent="0.2">
      <c r="S29135"/>
    </row>
    <row r="29136" spans="19:19" x14ac:dyDescent="0.2">
      <c r="S29136"/>
    </row>
    <row r="29137" spans="19:19" x14ac:dyDescent="0.2">
      <c r="S29137"/>
    </row>
    <row r="29138" spans="19:19" x14ac:dyDescent="0.2">
      <c r="S29138"/>
    </row>
    <row r="29139" spans="19:19" x14ac:dyDescent="0.2">
      <c r="S29139"/>
    </row>
    <row r="29140" spans="19:19" x14ac:dyDescent="0.2">
      <c r="S29140"/>
    </row>
    <row r="29141" spans="19:19" x14ac:dyDescent="0.2">
      <c r="S29141"/>
    </row>
    <row r="29142" spans="19:19" x14ac:dyDescent="0.2">
      <c r="S29142"/>
    </row>
    <row r="29143" spans="19:19" x14ac:dyDescent="0.2">
      <c r="S29143"/>
    </row>
    <row r="29144" spans="19:19" x14ac:dyDescent="0.2">
      <c r="S29144"/>
    </row>
    <row r="29145" spans="19:19" x14ac:dyDescent="0.2">
      <c r="S29145"/>
    </row>
    <row r="29146" spans="19:19" x14ac:dyDescent="0.2">
      <c r="S29146"/>
    </row>
    <row r="29147" spans="19:19" x14ac:dyDescent="0.2">
      <c r="S29147"/>
    </row>
    <row r="29148" spans="19:19" x14ac:dyDescent="0.2">
      <c r="S29148"/>
    </row>
    <row r="29149" spans="19:19" x14ac:dyDescent="0.2">
      <c r="S29149"/>
    </row>
    <row r="29150" spans="19:19" x14ac:dyDescent="0.2">
      <c r="S29150"/>
    </row>
    <row r="29151" spans="19:19" x14ac:dyDescent="0.2">
      <c r="S29151"/>
    </row>
    <row r="29152" spans="19:19" x14ac:dyDescent="0.2">
      <c r="S29152"/>
    </row>
    <row r="29153" spans="19:19" x14ac:dyDescent="0.2">
      <c r="S29153"/>
    </row>
    <row r="29154" spans="19:19" x14ac:dyDescent="0.2">
      <c r="S29154"/>
    </row>
    <row r="29155" spans="19:19" x14ac:dyDescent="0.2">
      <c r="S29155"/>
    </row>
    <row r="29156" spans="19:19" x14ac:dyDescent="0.2">
      <c r="S29156"/>
    </row>
    <row r="29157" spans="19:19" x14ac:dyDescent="0.2">
      <c r="S29157"/>
    </row>
    <row r="29158" spans="19:19" x14ac:dyDescent="0.2">
      <c r="S29158"/>
    </row>
    <row r="29159" spans="19:19" x14ac:dyDescent="0.2">
      <c r="S29159"/>
    </row>
    <row r="29160" spans="19:19" x14ac:dyDescent="0.2">
      <c r="S29160"/>
    </row>
    <row r="29161" spans="19:19" x14ac:dyDescent="0.2">
      <c r="S29161"/>
    </row>
    <row r="29162" spans="19:19" x14ac:dyDescent="0.2">
      <c r="S29162"/>
    </row>
    <row r="29163" spans="19:19" x14ac:dyDescent="0.2">
      <c r="S29163"/>
    </row>
    <row r="29164" spans="19:19" x14ac:dyDescent="0.2">
      <c r="S29164"/>
    </row>
    <row r="29165" spans="19:19" x14ac:dyDescent="0.2">
      <c r="S29165"/>
    </row>
    <row r="29166" spans="19:19" x14ac:dyDescent="0.2">
      <c r="S29166"/>
    </row>
    <row r="29167" spans="19:19" x14ac:dyDescent="0.2">
      <c r="S29167"/>
    </row>
    <row r="29168" spans="19:19" x14ac:dyDescent="0.2">
      <c r="S29168"/>
    </row>
    <row r="29169" spans="19:19" x14ac:dyDescent="0.2">
      <c r="S29169"/>
    </row>
    <row r="29170" spans="19:19" x14ac:dyDescent="0.2">
      <c r="S29170"/>
    </row>
    <row r="29171" spans="19:19" x14ac:dyDescent="0.2">
      <c r="S29171"/>
    </row>
    <row r="29172" spans="19:19" x14ac:dyDescent="0.2">
      <c r="S29172"/>
    </row>
    <row r="29173" spans="19:19" x14ac:dyDescent="0.2">
      <c r="S29173"/>
    </row>
    <row r="29174" spans="19:19" x14ac:dyDescent="0.2">
      <c r="S29174"/>
    </row>
    <row r="29175" spans="19:19" x14ac:dyDescent="0.2">
      <c r="S29175"/>
    </row>
    <row r="29176" spans="19:19" x14ac:dyDescent="0.2">
      <c r="S29176"/>
    </row>
    <row r="29177" spans="19:19" x14ac:dyDescent="0.2">
      <c r="S29177"/>
    </row>
    <row r="29178" spans="19:19" x14ac:dyDescent="0.2">
      <c r="S29178"/>
    </row>
    <row r="29179" spans="19:19" x14ac:dyDescent="0.2">
      <c r="S29179"/>
    </row>
    <row r="29180" spans="19:19" x14ac:dyDescent="0.2">
      <c r="S29180"/>
    </row>
    <row r="29181" spans="19:19" x14ac:dyDescent="0.2">
      <c r="S29181"/>
    </row>
    <row r="29182" spans="19:19" x14ac:dyDescent="0.2">
      <c r="S29182"/>
    </row>
    <row r="29183" spans="19:19" x14ac:dyDescent="0.2">
      <c r="S29183"/>
    </row>
    <row r="29184" spans="19:19" x14ac:dyDescent="0.2">
      <c r="S29184"/>
    </row>
    <row r="29185" spans="19:19" x14ac:dyDescent="0.2">
      <c r="S29185"/>
    </row>
    <row r="29186" spans="19:19" x14ac:dyDescent="0.2">
      <c r="S29186"/>
    </row>
    <row r="29187" spans="19:19" x14ac:dyDescent="0.2">
      <c r="S29187"/>
    </row>
    <row r="29188" spans="19:19" x14ac:dyDescent="0.2">
      <c r="S29188"/>
    </row>
    <row r="29189" spans="19:19" x14ac:dyDescent="0.2">
      <c r="S29189"/>
    </row>
    <row r="29190" spans="19:19" x14ac:dyDescent="0.2">
      <c r="S29190"/>
    </row>
    <row r="29191" spans="19:19" x14ac:dyDescent="0.2">
      <c r="S29191"/>
    </row>
    <row r="29192" spans="19:19" x14ac:dyDescent="0.2">
      <c r="S29192"/>
    </row>
    <row r="29193" spans="19:19" x14ac:dyDescent="0.2">
      <c r="S29193"/>
    </row>
    <row r="29194" spans="19:19" x14ac:dyDescent="0.2">
      <c r="S29194"/>
    </row>
    <row r="29195" spans="19:19" x14ac:dyDescent="0.2">
      <c r="S29195"/>
    </row>
    <row r="29196" spans="19:19" x14ac:dyDescent="0.2">
      <c r="S29196"/>
    </row>
    <row r="29197" spans="19:19" x14ac:dyDescent="0.2">
      <c r="S29197"/>
    </row>
    <row r="29198" spans="19:19" x14ac:dyDescent="0.2">
      <c r="S29198"/>
    </row>
    <row r="29199" spans="19:19" x14ac:dyDescent="0.2">
      <c r="S29199"/>
    </row>
    <row r="29200" spans="19:19" x14ac:dyDescent="0.2">
      <c r="S29200"/>
    </row>
    <row r="29201" spans="19:19" x14ac:dyDescent="0.2">
      <c r="S29201"/>
    </row>
    <row r="29202" spans="19:19" x14ac:dyDescent="0.2">
      <c r="S29202"/>
    </row>
    <row r="29203" spans="19:19" x14ac:dyDescent="0.2">
      <c r="S29203"/>
    </row>
    <row r="29204" spans="19:19" x14ac:dyDescent="0.2">
      <c r="S29204"/>
    </row>
    <row r="29205" spans="19:19" x14ac:dyDescent="0.2">
      <c r="S29205"/>
    </row>
    <row r="29206" spans="19:19" x14ac:dyDescent="0.2">
      <c r="S29206"/>
    </row>
    <row r="29207" spans="19:19" x14ac:dyDescent="0.2">
      <c r="S29207"/>
    </row>
    <row r="29208" spans="19:19" x14ac:dyDescent="0.2">
      <c r="S29208"/>
    </row>
    <row r="29209" spans="19:19" x14ac:dyDescent="0.2">
      <c r="S29209"/>
    </row>
    <row r="29210" spans="19:19" x14ac:dyDescent="0.2">
      <c r="S29210"/>
    </row>
    <row r="29211" spans="19:19" x14ac:dyDescent="0.2">
      <c r="S29211"/>
    </row>
    <row r="29212" spans="19:19" x14ac:dyDescent="0.2">
      <c r="S29212"/>
    </row>
    <row r="29213" spans="19:19" x14ac:dyDescent="0.2">
      <c r="S29213"/>
    </row>
    <row r="29214" spans="19:19" x14ac:dyDescent="0.2">
      <c r="S29214"/>
    </row>
    <row r="29215" spans="19:19" x14ac:dyDescent="0.2">
      <c r="S29215"/>
    </row>
    <row r="29216" spans="19:19" x14ac:dyDescent="0.2">
      <c r="S29216"/>
    </row>
    <row r="29217" spans="19:19" x14ac:dyDescent="0.2">
      <c r="S29217"/>
    </row>
    <row r="29218" spans="19:19" x14ac:dyDescent="0.2">
      <c r="S29218"/>
    </row>
    <row r="29219" spans="19:19" x14ac:dyDescent="0.2">
      <c r="S29219"/>
    </row>
    <row r="29220" spans="19:19" x14ac:dyDescent="0.2">
      <c r="S29220"/>
    </row>
    <row r="29221" spans="19:19" x14ac:dyDescent="0.2">
      <c r="S29221"/>
    </row>
    <row r="29222" spans="19:19" x14ac:dyDescent="0.2">
      <c r="S29222"/>
    </row>
    <row r="29223" spans="19:19" x14ac:dyDescent="0.2">
      <c r="S29223"/>
    </row>
    <row r="29224" spans="19:19" x14ac:dyDescent="0.2">
      <c r="S29224"/>
    </row>
    <row r="29225" spans="19:19" x14ac:dyDescent="0.2">
      <c r="S29225"/>
    </row>
    <row r="29226" spans="19:19" x14ac:dyDescent="0.2">
      <c r="S29226"/>
    </row>
    <row r="29227" spans="19:19" x14ac:dyDescent="0.2">
      <c r="S29227"/>
    </row>
    <row r="29228" spans="19:19" x14ac:dyDescent="0.2">
      <c r="S29228"/>
    </row>
    <row r="29229" spans="19:19" x14ac:dyDescent="0.2">
      <c r="S29229"/>
    </row>
    <row r="29230" spans="19:19" x14ac:dyDescent="0.2">
      <c r="S29230"/>
    </row>
    <row r="29231" spans="19:19" x14ac:dyDescent="0.2">
      <c r="S29231"/>
    </row>
    <row r="29232" spans="19:19" x14ac:dyDescent="0.2">
      <c r="S29232"/>
    </row>
    <row r="29233" spans="19:19" x14ac:dyDescent="0.2">
      <c r="S29233"/>
    </row>
    <row r="29234" spans="19:19" x14ac:dyDescent="0.2">
      <c r="S29234"/>
    </row>
    <row r="29235" spans="19:19" x14ac:dyDescent="0.2">
      <c r="S29235"/>
    </row>
    <row r="29236" spans="19:19" x14ac:dyDescent="0.2">
      <c r="S29236"/>
    </row>
    <row r="29237" spans="19:19" x14ac:dyDescent="0.2">
      <c r="S29237"/>
    </row>
    <row r="29238" spans="19:19" x14ac:dyDescent="0.2">
      <c r="S29238"/>
    </row>
    <row r="29239" spans="19:19" x14ac:dyDescent="0.2">
      <c r="S29239"/>
    </row>
    <row r="29240" spans="19:19" x14ac:dyDescent="0.2">
      <c r="S29240"/>
    </row>
    <row r="29241" spans="19:19" x14ac:dyDescent="0.2">
      <c r="S29241"/>
    </row>
    <row r="29242" spans="19:19" x14ac:dyDescent="0.2">
      <c r="S29242"/>
    </row>
    <row r="29243" spans="19:19" x14ac:dyDescent="0.2">
      <c r="S29243"/>
    </row>
    <row r="29244" spans="19:19" x14ac:dyDescent="0.2">
      <c r="S29244"/>
    </row>
    <row r="29245" spans="19:19" x14ac:dyDescent="0.2">
      <c r="S29245"/>
    </row>
    <row r="29246" spans="19:19" x14ac:dyDescent="0.2">
      <c r="S29246"/>
    </row>
    <row r="29247" spans="19:19" x14ac:dyDescent="0.2">
      <c r="S29247"/>
    </row>
    <row r="29248" spans="19:19" x14ac:dyDescent="0.2">
      <c r="S29248"/>
    </row>
    <row r="29249" spans="19:19" x14ac:dyDescent="0.2">
      <c r="S29249"/>
    </row>
    <row r="29250" spans="19:19" x14ac:dyDescent="0.2">
      <c r="S29250"/>
    </row>
    <row r="29251" spans="19:19" x14ac:dyDescent="0.2">
      <c r="S29251"/>
    </row>
    <row r="29252" spans="19:19" x14ac:dyDescent="0.2">
      <c r="S29252"/>
    </row>
    <row r="29253" spans="19:19" x14ac:dyDescent="0.2">
      <c r="S29253"/>
    </row>
    <row r="29254" spans="19:19" x14ac:dyDescent="0.2">
      <c r="S29254"/>
    </row>
    <row r="29255" spans="19:19" x14ac:dyDescent="0.2">
      <c r="S29255"/>
    </row>
    <row r="29256" spans="19:19" x14ac:dyDescent="0.2">
      <c r="S29256"/>
    </row>
    <row r="29257" spans="19:19" x14ac:dyDescent="0.2">
      <c r="S29257"/>
    </row>
    <row r="29258" spans="19:19" x14ac:dyDescent="0.2">
      <c r="S29258"/>
    </row>
    <row r="29259" spans="19:19" x14ac:dyDescent="0.2">
      <c r="S29259"/>
    </row>
    <row r="29260" spans="19:19" x14ac:dyDescent="0.2">
      <c r="S29260"/>
    </row>
    <row r="29261" spans="19:19" x14ac:dyDescent="0.2">
      <c r="S29261"/>
    </row>
    <row r="29262" spans="19:19" x14ac:dyDescent="0.2">
      <c r="S29262"/>
    </row>
    <row r="29263" spans="19:19" x14ac:dyDescent="0.2">
      <c r="S29263"/>
    </row>
    <row r="29264" spans="19:19" x14ac:dyDescent="0.2">
      <c r="S29264"/>
    </row>
    <row r="29265" spans="19:19" x14ac:dyDescent="0.2">
      <c r="S29265"/>
    </row>
    <row r="29266" spans="19:19" x14ac:dyDescent="0.2">
      <c r="S29266"/>
    </row>
    <row r="29267" spans="19:19" x14ac:dyDescent="0.2">
      <c r="S29267"/>
    </row>
    <row r="29268" spans="19:19" x14ac:dyDescent="0.2">
      <c r="S29268"/>
    </row>
    <row r="29269" spans="19:19" x14ac:dyDescent="0.2">
      <c r="S29269"/>
    </row>
    <row r="29270" spans="19:19" x14ac:dyDescent="0.2">
      <c r="S29270"/>
    </row>
    <row r="29271" spans="19:19" x14ac:dyDescent="0.2">
      <c r="S29271"/>
    </row>
    <row r="29272" spans="19:19" x14ac:dyDescent="0.2">
      <c r="S29272"/>
    </row>
    <row r="29273" spans="19:19" x14ac:dyDescent="0.2">
      <c r="S29273"/>
    </row>
    <row r="29274" spans="19:19" x14ac:dyDescent="0.2">
      <c r="S29274"/>
    </row>
    <row r="29275" spans="19:19" x14ac:dyDescent="0.2">
      <c r="S29275"/>
    </row>
    <row r="29276" spans="19:19" x14ac:dyDescent="0.2">
      <c r="S29276"/>
    </row>
    <row r="29277" spans="19:19" x14ac:dyDescent="0.2">
      <c r="S29277"/>
    </row>
    <row r="29278" spans="19:19" x14ac:dyDescent="0.2">
      <c r="S29278"/>
    </row>
    <row r="29279" spans="19:19" x14ac:dyDescent="0.2">
      <c r="S29279"/>
    </row>
    <row r="29280" spans="19:19" x14ac:dyDescent="0.2">
      <c r="S29280"/>
    </row>
    <row r="29281" spans="19:19" x14ac:dyDescent="0.2">
      <c r="S29281"/>
    </row>
    <row r="29282" spans="19:19" x14ac:dyDescent="0.2">
      <c r="S29282"/>
    </row>
    <row r="29283" spans="19:19" x14ac:dyDescent="0.2">
      <c r="S29283"/>
    </row>
    <row r="29284" spans="19:19" x14ac:dyDescent="0.2">
      <c r="S29284"/>
    </row>
    <row r="29285" spans="19:19" x14ac:dyDescent="0.2">
      <c r="S29285"/>
    </row>
    <row r="29286" spans="19:19" x14ac:dyDescent="0.2">
      <c r="S29286"/>
    </row>
    <row r="29287" spans="19:19" x14ac:dyDescent="0.2">
      <c r="S29287"/>
    </row>
    <row r="29288" spans="19:19" x14ac:dyDescent="0.2">
      <c r="S29288"/>
    </row>
    <row r="29289" spans="19:19" x14ac:dyDescent="0.2">
      <c r="S29289"/>
    </row>
    <row r="29290" spans="19:19" x14ac:dyDescent="0.2">
      <c r="S29290"/>
    </row>
    <row r="29291" spans="19:19" x14ac:dyDescent="0.2">
      <c r="S29291"/>
    </row>
    <row r="29292" spans="19:19" x14ac:dyDescent="0.2">
      <c r="S29292"/>
    </row>
    <row r="29293" spans="19:19" x14ac:dyDescent="0.2">
      <c r="S29293"/>
    </row>
    <row r="29294" spans="19:19" x14ac:dyDescent="0.2">
      <c r="S29294"/>
    </row>
    <row r="29295" spans="19:19" x14ac:dyDescent="0.2">
      <c r="S29295"/>
    </row>
    <row r="29296" spans="19:19" x14ac:dyDescent="0.2">
      <c r="S29296"/>
    </row>
    <row r="29297" spans="19:19" x14ac:dyDescent="0.2">
      <c r="S29297"/>
    </row>
    <row r="29298" spans="19:19" x14ac:dyDescent="0.2">
      <c r="S29298"/>
    </row>
    <row r="29299" spans="19:19" x14ac:dyDescent="0.2">
      <c r="S29299"/>
    </row>
    <row r="29300" spans="19:19" x14ac:dyDescent="0.2">
      <c r="S29300"/>
    </row>
    <row r="29301" spans="19:19" x14ac:dyDescent="0.2">
      <c r="S29301"/>
    </row>
    <row r="29302" spans="19:19" x14ac:dyDescent="0.2">
      <c r="S29302"/>
    </row>
    <row r="29303" spans="19:19" x14ac:dyDescent="0.2">
      <c r="S29303"/>
    </row>
    <row r="29304" spans="19:19" x14ac:dyDescent="0.2">
      <c r="S29304"/>
    </row>
    <row r="29305" spans="19:19" x14ac:dyDescent="0.2">
      <c r="S29305"/>
    </row>
    <row r="29306" spans="19:19" x14ac:dyDescent="0.2">
      <c r="S29306"/>
    </row>
    <row r="29307" spans="19:19" x14ac:dyDescent="0.2">
      <c r="S29307"/>
    </row>
    <row r="29308" spans="19:19" x14ac:dyDescent="0.2">
      <c r="S29308"/>
    </row>
    <row r="29309" spans="19:19" x14ac:dyDescent="0.2">
      <c r="S29309"/>
    </row>
    <row r="29310" spans="19:19" x14ac:dyDescent="0.2">
      <c r="S29310"/>
    </row>
    <row r="29311" spans="19:19" x14ac:dyDescent="0.2">
      <c r="S29311"/>
    </row>
    <row r="29312" spans="19:19" x14ac:dyDescent="0.2">
      <c r="S29312"/>
    </row>
    <row r="29313" spans="19:19" x14ac:dyDescent="0.2">
      <c r="S29313"/>
    </row>
    <row r="29314" spans="19:19" x14ac:dyDescent="0.2">
      <c r="S29314"/>
    </row>
    <row r="29315" spans="19:19" x14ac:dyDescent="0.2">
      <c r="S29315"/>
    </row>
    <row r="29316" spans="19:19" x14ac:dyDescent="0.2">
      <c r="S29316"/>
    </row>
    <row r="29317" spans="19:19" x14ac:dyDescent="0.2">
      <c r="S29317"/>
    </row>
    <row r="29318" spans="19:19" x14ac:dyDescent="0.2">
      <c r="S29318"/>
    </row>
    <row r="29319" spans="19:19" x14ac:dyDescent="0.2">
      <c r="S29319"/>
    </row>
    <row r="29320" spans="19:19" x14ac:dyDescent="0.2">
      <c r="S29320"/>
    </row>
    <row r="29321" spans="19:19" x14ac:dyDescent="0.2">
      <c r="S29321"/>
    </row>
    <row r="29322" spans="19:19" x14ac:dyDescent="0.2">
      <c r="S29322"/>
    </row>
    <row r="29323" spans="19:19" x14ac:dyDescent="0.2">
      <c r="S29323"/>
    </row>
    <row r="29324" spans="19:19" x14ac:dyDescent="0.2">
      <c r="S29324"/>
    </row>
    <row r="29325" spans="19:19" x14ac:dyDescent="0.2">
      <c r="S29325"/>
    </row>
    <row r="29326" spans="19:19" x14ac:dyDescent="0.2">
      <c r="S29326"/>
    </row>
    <row r="29327" spans="19:19" x14ac:dyDescent="0.2">
      <c r="S29327"/>
    </row>
    <row r="29328" spans="19:19" x14ac:dyDescent="0.2">
      <c r="S29328"/>
    </row>
    <row r="29329" spans="19:19" x14ac:dyDescent="0.2">
      <c r="S29329"/>
    </row>
    <row r="29330" spans="19:19" x14ac:dyDescent="0.2">
      <c r="S29330"/>
    </row>
    <row r="29331" spans="19:19" x14ac:dyDescent="0.2">
      <c r="S29331"/>
    </row>
    <row r="29332" spans="19:19" x14ac:dyDescent="0.2">
      <c r="S29332"/>
    </row>
    <row r="29333" spans="19:19" x14ac:dyDescent="0.2">
      <c r="S29333"/>
    </row>
    <row r="29334" spans="19:19" x14ac:dyDescent="0.2">
      <c r="S29334"/>
    </row>
    <row r="29335" spans="19:19" x14ac:dyDescent="0.2">
      <c r="S29335"/>
    </row>
    <row r="29336" spans="19:19" x14ac:dyDescent="0.2">
      <c r="S29336"/>
    </row>
    <row r="29337" spans="19:19" x14ac:dyDescent="0.2">
      <c r="S29337"/>
    </row>
    <row r="29338" spans="19:19" x14ac:dyDescent="0.2">
      <c r="S29338"/>
    </row>
    <row r="29339" spans="19:19" x14ac:dyDescent="0.2">
      <c r="S29339"/>
    </row>
    <row r="29340" spans="19:19" x14ac:dyDescent="0.2">
      <c r="S29340"/>
    </row>
    <row r="29341" spans="19:19" x14ac:dyDescent="0.2">
      <c r="S29341"/>
    </row>
    <row r="29342" spans="19:19" x14ac:dyDescent="0.2">
      <c r="S29342"/>
    </row>
    <row r="29343" spans="19:19" x14ac:dyDescent="0.2">
      <c r="S29343"/>
    </row>
    <row r="29344" spans="19:19" x14ac:dyDescent="0.2">
      <c r="S29344"/>
    </row>
    <row r="29345" spans="19:19" x14ac:dyDescent="0.2">
      <c r="S29345"/>
    </row>
    <row r="29346" spans="19:19" x14ac:dyDescent="0.2">
      <c r="S29346"/>
    </row>
    <row r="29347" spans="19:19" x14ac:dyDescent="0.2">
      <c r="S29347"/>
    </row>
    <row r="29348" spans="19:19" x14ac:dyDescent="0.2">
      <c r="S29348"/>
    </row>
    <row r="29349" spans="19:19" x14ac:dyDescent="0.2">
      <c r="S29349"/>
    </row>
    <row r="29350" spans="19:19" x14ac:dyDescent="0.2">
      <c r="S29350"/>
    </row>
    <row r="29351" spans="19:19" x14ac:dyDescent="0.2">
      <c r="S29351"/>
    </row>
    <row r="29352" spans="19:19" x14ac:dyDescent="0.2">
      <c r="S29352"/>
    </row>
    <row r="29353" spans="19:19" x14ac:dyDescent="0.2">
      <c r="S29353"/>
    </row>
    <row r="29354" spans="19:19" x14ac:dyDescent="0.2">
      <c r="S29354"/>
    </row>
    <row r="29355" spans="19:19" x14ac:dyDescent="0.2">
      <c r="S29355"/>
    </row>
    <row r="29356" spans="19:19" x14ac:dyDescent="0.2">
      <c r="S29356"/>
    </row>
    <row r="29357" spans="19:19" x14ac:dyDescent="0.2">
      <c r="S29357"/>
    </row>
    <row r="29358" spans="19:19" x14ac:dyDescent="0.2">
      <c r="S29358"/>
    </row>
    <row r="29359" spans="19:19" x14ac:dyDescent="0.2">
      <c r="S29359"/>
    </row>
    <row r="29360" spans="19:19" x14ac:dyDescent="0.2">
      <c r="S29360"/>
    </row>
    <row r="29361" spans="19:19" x14ac:dyDescent="0.2">
      <c r="S29361"/>
    </row>
    <row r="29362" spans="19:19" x14ac:dyDescent="0.2">
      <c r="S29362"/>
    </row>
    <row r="29363" spans="19:19" x14ac:dyDescent="0.2">
      <c r="S29363"/>
    </row>
    <row r="29364" spans="19:19" x14ac:dyDescent="0.2">
      <c r="S29364"/>
    </row>
    <row r="29365" spans="19:19" x14ac:dyDescent="0.2">
      <c r="S29365"/>
    </row>
    <row r="29366" spans="19:19" x14ac:dyDescent="0.2">
      <c r="S29366"/>
    </row>
    <row r="29367" spans="19:19" x14ac:dyDescent="0.2">
      <c r="S29367"/>
    </row>
    <row r="29368" spans="19:19" x14ac:dyDescent="0.2">
      <c r="S29368"/>
    </row>
    <row r="29369" spans="19:19" x14ac:dyDescent="0.2">
      <c r="S29369"/>
    </row>
    <row r="29370" spans="19:19" x14ac:dyDescent="0.2">
      <c r="S29370"/>
    </row>
    <row r="29371" spans="19:19" x14ac:dyDescent="0.2">
      <c r="S29371"/>
    </row>
    <row r="29372" spans="19:19" x14ac:dyDescent="0.2">
      <c r="S29372"/>
    </row>
    <row r="29373" spans="19:19" x14ac:dyDescent="0.2">
      <c r="S29373"/>
    </row>
    <row r="29374" spans="19:19" x14ac:dyDescent="0.2">
      <c r="S29374"/>
    </row>
    <row r="29375" spans="19:19" x14ac:dyDescent="0.2">
      <c r="S29375"/>
    </row>
    <row r="29376" spans="19:19" x14ac:dyDescent="0.2">
      <c r="S29376"/>
    </row>
    <row r="29377" spans="19:19" x14ac:dyDescent="0.2">
      <c r="S29377"/>
    </row>
    <row r="29378" spans="19:19" x14ac:dyDescent="0.2">
      <c r="S29378"/>
    </row>
    <row r="29379" spans="19:19" x14ac:dyDescent="0.2">
      <c r="S29379"/>
    </row>
    <row r="29380" spans="19:19" x14ac:dyDescent="0.2">
      <c r="S29380"/>
    </row>
    <row r="29381" spans="19:19" x14ac:dyDescent="0.2">
      <c r="S29381"/>
    </row>
    <row r="29382" spans="19:19" x14ac:dyDescent="0.2">
      <c r="S29382"/>
    </row>
    <row r="29383" spans="19:19" x14ac:dyDescent="0.2">
      <c r="S29383"/>
    </row>
    <row r="29384" spans="19:19" x14ac:dyDescent="0.2">
      <c r="S29384"/>
    </row>
    <row r="29385" spans="19:19" x14ac:dyDescent="0.2">
      <c r="S29385"/>
    </row>
    <row r="29386" spans="19:19" x14ac:dyDescent="0.2">
      <c r="S29386"/>
    </row>
    <row r="29387" spans="19:19" x14ac:dyDescent="0.2">
      <c r="S29387"/>
    </row>
    <row r="29388" spans="19:19" x14ac:dyDescent="0.2">
      <c r="S29388"/>
    </row>
    <row r="29389" spans="19:19" x14ac:dyDescent="0.2">
      <c r="S29389"/>
    </row>
    <row r="29390" spans="19:19" x14ac:dyDescent="0.2">
      <c r="S29390"/>
    </row>
    <row r="29391" spans="19:19" x14ac:dyDescent="0.2">
      <c r="S29391"/>
    </row>
    <row r="29392" spans="19:19" x14ac:dyDescent="0.2">
      <c r="S29392"/>
    </row>
    <row r="29393" spans="19:19" x14ac:dyDescent="0.2">
      <c r="S29393"/>
    </row>
    <row r="29394" spans="19:19" x14ac:dyDescent="0.2">
      <c r="S29394"/>
    </row>
    <row r="29395" spans="19:19" x14ac:dyDescent="0.2">
      <c r="S29395"/>
    </row>
    <row r="29396" spans="19:19" x14ac:dyDescent="0.2">
      <c r="S29396"/>
    </row>
    <row r="29397" spans="19:19" x14ac:dyDescent="0.2">
      <c r="S29397"/>
    </row>
    <row r="29398" spans="19:19" x14ac:dyDescent="0.2">
      <c r="S29398"/>
    </row>
    <row r="29399" spans="19:19" x14ac:dyDescent="0.2">
      <c r="S29399"/>
    </row>
    <row r="29400" spans="19:19" x14ac:dyDescent="0.2">
      <c r="S29400"/>
    </row>
    <row r="29401" spans="19:19" x14ac:dyDescent="0.2">
      <c r="S29401"/>
    </row>
    <row r="29402" spans="19:19" x14ac:dyDescent="0.2">
      <c r="S29402"/>
    </row>
    <row r="29403" spans="19:19" x14ac:dyDescent="0.2">
      <c r="S29403"/>
    </row>
    <row r="29404" spans="19:19" x14ac:dyDescent="0.2">
      <c r="S29404"/>
    </row>
    <row r="29405" spans="19:19" x14ac:dyDescent="0.2">
      <c r="S29405"/>
    </row>
    <row r="29406" spans="19:19" x14ac:dyDescent="0.2">
      <c r="S29406"/>
    </row>
    <row r="29407" spans="19:19" x14ac:dyDescent="0.2">
      <c r="S29407"/>
    </row>
    <row r="29408" spans="19:19" x14ac:dyDescent="0.2">
      <c r="S29408"/>
    </row>
    <row r="29409" spans="19:19" x14ac:dyDescent="0.2">
      <c r="S29409"/>
    </row>
    <row r="29410" spans="19:19" x14ac:dyDescent="0.2">
      <c r="S29410"/>
    </row>
    <row r="29411" spans="19:19" x14ac:dyDescent="0.2">
      <c r="S29411"/>
    </row>
    <row r="29412" spans="19:19" x14ac:dyDescent="0.2">
      <c r="S29412"/>
    </row>
    <row r="29413" spans="19:19" x14ac:dyDescent="0.2">
      <c r="S29413"/>
    </row>
    <row r="29414" spans="19:19" x14ac:dyDescent="0.2">
      <c r="S29414"/>
    </row>
    <row r="29415" spans="19:19" x14ac:dyDescent="0.2">
      <c r="S29415"/>
    </row>
    <row r="29416" spans="19:19" x14ac:dyDescent="0.2">
      <c r="S29416"/>
    </row>
    <row r="29417" spans="19:19" x14ac:dyDescent="0.2">
      <c r="S29417"/>
    </row>
    <row r="29418" spans="19:19" x14ac:dyDescent="0.2">
      <c r="S29418"/>
    </row>
    <row r="29419" spans="19:19" x14ac:dyDescent="0.2">
      <c r="S29419"/>
    </row>
    <row r="29420" spans="19:19" x14ac:dyDescent="0.2">
      <c r="S29420"/>
    </row>
    <row r="29421" spans="19:19" x14ac:dyDescent="0.2">
      <c r="S29421"/>
    </row>
    <row r="29422" spans="19:19" x14ac:dyDescent="0.2">
      <c r="S29422"/>
    </row>
    <row r="29423" spans="19:19" x14ac:dyDescent="0.2">
      <c r="S29423"/>
    </row>
    <row r="29424" spans="19:19" x14ac:dyDescent="0.2">
      <c r="S29424"/>
    </row>
    <row r="29425" spans="19:19" x14ac:dyDescent="0.2">
      <c r="S29425"/>
    </row>
    <row r="29426" spans="19:19" x14ac:dyDescent="0.2">
      <c r="S29426"/>
    </row>
    <row r="29427" spans="19:19" x14ac:dyDescent="0.2">
      <c r="S29427"/>
    </row>
    <row r="29428" spans="19:19" x14ac:dyDescent="0.2">
      <c r="S29428"/>
    </row>
    <row r="29429" spans="19:19" x14ac:dyDescent="0.2">
      <c r="S29429"/>
    </row>
    <row r="29430" spans="19:19" x14ac:dyDescent="0.2">
      <c r="S29430"/>
    </row>
    <row r="29431" spans="19:19" x14ac:dyDescent="0.2">
      <c r="S29431"/>
    </row>
    <row r="29432" spans="19:19" x14ac:dyDescent="0.2">
      <c r="S29432"/>
    </row>
    <row r="29433" spans="19:19" x14ac:dyDescent="0.2">
      <c r="S29433"/>
    </row>
    <row r="29434" spans="19:19" x14ac:dyDescent="0.2">
      <c r="S29434"/>
    </row>
    <row r="29435" spans="19:19" x14ac:dyDescent="0.2">
      <c r="S29435"/>
    </row>
    <row r="29436" spans="19:19" x14ac:dyDescent="0.2">
      <c r="S29436"/>
    </row>
    <row r="29437" spans="19:19" x14ac:dyDescent="0.2">
      <c r="S29437"/>
    </row>
    <row r="29438" spans="19:19" x14ac:dyDescent="0.2">
      <c r="S29438"/>
    </row>
    <row r="29439" spans="19:19" x14ac:dyDescent="0.2">
      <c r="S29439"/>
    </row>
    <row r="29440" spans="19:19" x14ac:dyDescent="0.2">
      <c r="S29440"/>
    </row>
    <row r="29441" spans="19:19" x14ac:dyDescent="0.2">
      <c r="S29441"/>
    </row>
    <row r="29442" spans="19:19" x14ac:dyDescent="0.2">
      <c r="S29442"/>
    </row>
    <row r="29443" spans="19:19" x14ac:dyDescent="0.2">
      <c r="S29443"/>
    </row>
    <row r="29444" spans="19:19" x14ac:dyDescent="0.2">
      <c r="S29444"/>
    </row>
    <row r="29445" spans="19:19" x14ac:dyDescent="0.2">
      <c r="S29445"/>
    </row>
    <row r="29446" spans="19:19" x14ac:dyDescent="0.2">
      <c r="S29446"/>
    </row>
    <row r="29447" spans="19:19" x14ac:dyDescent="0.2">
      <c r="S29447"/>
    </row>
    <row r="29448" spans="19:19" x14ac:dyDescent="0.2">
      <c r="S29448"/>
    </row>
    <row r="29449" spans="19:19" x14ac:dyDescent="0.2">
      <c r="S29449"/>
    </row>
    <row r="29450" spans="19:19" x14ac:dyDescent="0.2">
      <c r="S29450"/>
    </row>
    <row r="29451" spans="19:19" x14ac:dyDescent="0.2">
      <c r="S29451"/>
    </row>
    <row r="29452" spans="19:19" x14ac:dyDescent="0.2">
      <c r="S29452"/>
    </row>
    <row r="29453" spans="19:19" x14ac:dyDescent="0.2">
      <c r="S29453"/>
    </row>
    <row r="29454" spans="19:19" x14ac:dyDescent="0.2">
      <c r="S29454"/>
    </row>
    <row r="29455" spans="19:19" x14ac:dyDescent="0.2">
      <c r="S29455"/>
    </row>
    <row r="29456" spans="19:19" x14ac:dyDescent="0.2">
      <c r="S29456"/>
    </row>
    <row r="29457" spans="19:19" x14ac:dyDescent="0.2">
      <c r="S29457"/>
    </row>
    <row r="29458" spans="19:19" x14ac:dyDescent="0.2">
      <c r="S29458"/>
    </row>
    <row r="29459" spans="19:19" x14ac:dyDescent="0.2">
      <c r="S29459"/>
    </row>
    <row r="29460" spans="19:19" x14ac:dyDescent="0.2">
      <c r="S29460"/>
    </row>
    <row r="29461" spans="19:19" x14ac:dyDescent="0.2">
      <c r="S29461"/>
    </row>
    <row r="29462" spans="19:19" x14ac:dyDescent="0.2">
      <c r="S29462"/>
    </row>
    <row r="29463" spans="19:19" x14ac:dyDescent="0.2">
      <c r="S29463"/>
    </row>
    <row r="29464" spans="19:19" x14ac:dyDescent="0.2">
      <c r="S29464"/>
    </row>
    <row r="29465" spans="19:19" x14ac:dyDescent="0.2">
      <c r="S29465"/>
    </row>
    <row r="29466" spans="19:19" x14ac:dyDescent="0.2">
      <c r="S29466"/>
    </row>
    <row r="29467" spans="19:19" x14ac:dyDescent="0.2">
      <c r="S29467"/>
    </row>
    <row r="29468" spans="19:19" x14ac:dyDescent="0.2">
      <c r="S29468"/>
    </row>
    <row r="29469" spans="19:19" x14ac:dyDescent="0.2">
      <c r="S29469"/>
    </row>
    <row r="29470" spans="19:19" x14ac:dyDescent="0.2">
      <c r="S29470"/>
    </row>
    <row r="29471" spans="19:19" x14ac:dyDescent="0.2">
      <c r="S29471"/>
    </row>
    <row r="29472" spans="19:19" x14ac:dyDescent="0.2">
      <c r="S29472"/>
    </row>
    <row r="29473" spans="19:19" x14ac:dyDescent="0.2">
      <c r="S29473"/>
    </row>
    <row r="29474" spans="19:19" x14ac:dyDescent="0.2">
      <c r="S29474"/>
    </row>
    <row r="29475" spans="19:19" x14ac:dyDescent="0.2">
      <c r="S29475"/>
    </row>
    <row r="29476" spans="19:19" x14ac:dyDescent="0.2">
      <c r="S29476"/>
    </row>
    <row r="29477" spans="19:19" x14ac:dyDescent="0.2">
      <c r="S29477"/>
    </row>
    <row r="29478" spans="19:19" x14ac:dyDescent="0.2">
      <c r="S29478"/>
    </row>
    <row r="29479" spans="19:19" x14ac:dyDescent="0.2">
      <c r="S29479"/>
    </row>
    <row r="29480" spans="19:19" x14ac:dyDescent="0.2">
      <c r="S29480"/>
    </row>
    <row r="29481" spans="19:19" x14ac:dyDescent="0.2">
      <c r="S29481"/>
    </row>
    <row r="29482" spans="19:19" x14ac:dyDescent="0.2">
      <c r="S29482"/>
    </row>
    <row r="29483" spans="19:19" x14ac:dyDescent="0.2">
      <c r="S29483"/>
    </row>
    <row r="29484" spans="19:19" x14ac:dyDescent="0.2">
      <c r="S29484"/>
    </row>
    <row r="29485" spans="19:19" x14ac:dyDescent="0.2">
      <c r="S29485"/>
    </row>
    <row r="29486" spans="19:19" x14ac:dyDescent="0.2">
      <c r="S29486"/>
    </row>
    <row r="29487" spans="19:19" x14ac:dyDescent="0.2">
      <c r="S29487"/>
    </row>
    <row r="29488" spans="19:19" x14ac:dyDescent="0.2">
      <c r="S29488"/>
    </row>
    <row r="29489" spans="19:19" x14ac:dyDescent="0.2">
      <c r="S29489"/>
    </row>
    <row r="29490" spans="19:19" x14ac:dyDescent="0.2">
      <c r="S29490"/>
    </row>
    <row r="29491" spans="19:19" x14ac:dyDescent="0.2">
      <c r="S29491"/>
    </row>
    <row r="29492" spans="19:19" x14ac:dyDescent="0.2">
      <c r="S29492"/>
    </row>
    <row r="29493" spans="19:19" x14ac:dyDescent="0.2">
      <c r="S29493"/>
    </row>
    <row r="29494" spans="19:19" x14ac:dyDescent="0.2">
      <c r="S29494"/>
    </row>
    <row r="29495" spans="19:19" x14ac:dyDescent="0.2">
      <c r="S29495"/>
    </row>
    <row r="29496" spans="19:19" x14ac:dyDescent="0.2">
      <c r="S29496"/>
    </row>
    <row r="29497" spans="19:19" x14ac:dyDescent="0.2">
      <c r="S29497"/>
    </row>
    <row r="29498" spans="19:19" x14ac:dyDescent="0.2">
      <c r="S29498"/>
    </row>
    <row r="29499" spans="19:19" x14ac:dyDescent="0.2">
      <c r="S29499"/>
    </row>
    <row r="29500" spans="19:19" x14ac:dyDescent="0.2">
      <c r="S29500"/>
    </row>
    <row r="29501" spans="19:19" x14ac:dyDescent="0.2">
      <c r="S29501"/>
    </row>
    <row r="29502" spans="19:19" x14ac:dyDescent="0.2">
      <c r="S29502"/>
    </row>
    <row r="29503" spans="19:19" x14ac:dyDescent="0.2">
      <c r="S29503"/>
    </row>
    <row r="29504" spans="19:19" x14ac:dyDescent="0.2">
      <c r="S29504"/>
    </row>
    <row r="29505" spans="19:19" x14ac:dyDescent="0.2">
      <c r="S29505"/>
    </row>
    <row r="29506" spans="19:19" x14ac:dyDescent="0.2">
      <c r="S29506"/>
    </row>
    <row r="29507" spans="19:19" x14ac:dyDescent="0.2">
      <c r="S29507"/>
    </row>
    <row r="29508" spans="19:19" x14ac:dyDescent="0.2">
      <c r="S29508"/>
    </row>
    <row r="29509" spans="19:19" x14ac:dyDescent="0.2">
      <c r="S29509"/>
    </row>
    <row r="29510" spans="19:19" x14ac:dyDescent="0.2">
      <c r="S29510"/>
    </row>
    <row r="29511" spans="19:19" x14ac:dyDescent="0.2">
      <c r="S29511"/>
    </row>
    <row r="29512" spans="19:19" x14ac:dyDescent="0.2">
      <c r="S29512"/>
    </row>
    <row r="29513" spans="19:19" x14ac:dyDescent="0.2">
      <c r="S29513"/>
    </row>
    <row r="29514" spans="19:19" x14ac:dyDescent="0.2">
      <c r="S29514"/>
    </row>
    <row r="29515" spans="19:19" x14ac:dyDescent="0.2">
      <c r="S29515"/>
    </row>
    <row r="29516" spans="19:19" x14ac:dyDescent="0.2">
      <c r="S29516"/>
    </row>
    <row r="29517" spans="19:19" x14ac:dyDescent="0.2">
      <c r="S29517"/>
    </row>
    <row r="29518" spans="19:19" x14ac:dyDescent="0.2">
      <c r="S29518"/>
    </row>
    <row r="29519" spans="19:19" x14ac:dyDescent="0.2">
      <c r="S29519"/>
    </row>
    <row r="29520" spans="19:19" x14ac:dyDescent="0.2">
      <c r="S29520"/>
    </row>
    <row r="29521" spans="19:19" x14ac:dyDescent="0.2">
      <c r="S29521"/>
    </row>
    <row r="29522" spans="19:19" x14ac:dyDescent="0.2">
      <c r="S29522"/>
    </row>
    <row r="29523" spans="19:19" x14ac:dyDescent="0.2">
      <c r="S29523"/>
    </row>
    <row r="29524" spans="19:19" x14ac:dyDescent="0.2">
      <c r="S29524"/>
    </row>
    <row r="29525" spans="19:19" x14ac:dyDescent="0.2">
      <c r="S29525"/>
    </row>
    <row r="29526" spans="19:19" x14ac:dyDescent="0.2">
      <c r="S29526"/>
    </row>
    <row r="29527" spans="19:19" x14ac:dyDescent="0.2">
      <c r="S29527"/>
    </row>
    <row r="29528" spans="19:19" x14ac:dyDescent="0.2">
      <c r="S29528"/>
    </row>
    <row r="29529" spans="19:19" x14ac:dyDescent="0.2">
      <c r="S29529"/>
    </row>
    <row r="29530" spans="19:19" x14ac:dyDescent="0.2">
      <c r="S29530"/>
    </row>
    <row r="29531" spans="19:19" x14ac:dyDescent="0.2">
      <c r="S29531"/>
    </row>
    <row r="29532" spans="19:19" x14ac:dyDescent="0.2">
      <c r="S29532"/>
    </row>
    <row r="29533" spans="19:19" x14ac:dyDescent="0.2">
      <c r="S29533"/>
    </row>
    <row r="29534" spans="19:19" x14ac:dyDescent="0.2">
      <c r="S29534"/>
    </row>
    <row r="29535" spans="19:19" x14ac:dyDescent="0.2">
      <c r="S29535"/>
    </row>
    <row r="29536" spans="19:19" x14ac:dyDescent="0.2">
      <c r="S29536"/>
    </row>
    <row r="29537" spans="19:19" x14ac:dyDescent="0.2">
      <c r="S29537"/>
    </row>
    <row r="29538" spans="19:19" x14ac:dyDescent="0.2">
      <c r="S29538"/>
    </row>
    <row r="29539" spans="19:19" x14ac:dyDescent="0.2">
      <c r="S29539"/>
    </row>
    <row r="29540" spans="19:19" x14ac:dyDescent="0.2">
      <c r="S29540"/>
    </row>
    <row r="29541" spans="19:19" x14ac:dyDescent="0.2">
      <c r="S29541"/>
    </row>
    <row r="29542" spans="19:19" x14ac:dyDescent="0.2">
      <c r="S29542"/>
    </row>
    <row r="29543" spans="19:19" x14ac:dyDescent="0.2">
      <c r="S29543"/>
    </row>
    <row r="29544" spans="19:19" x14ac:dyDescent="0.2">
      <c r="S29544"/>
    </row>
    <row r="29545" spans="19:19" x14ac:dyDescent="0.2">
      <c r="S29545"/>
    </row>
    <row r="29546" spans="19:19" x14ac:dyDescent="0.2">
      <c r="S29546"/>
    </row>
    <row r="29547" spans="19:19" x14ac:dyDescent="0.2">
      <c r="S29547"/>
    </row>
    <row r="29548" spans="19:19" x14ac:dyDescent="0.2">
      <c r="S29548"/>
    </row>
    <row r="29549" spans="19:19" x14ac:dyDescent="0.2">
      <c r="S29549"/>
    </row>
    <row r="29550" spans="19:19" x14ac:dyDescent="0.2">
      <c r="S29550"/>
    </row>
    <row r="29551" spans="19:19" x14ac:dyDescent="0.2">
      <c r="S29551"/>
    </row>
    <row r="29552" spans="19:19" x14ac:dyDescent="0.2">
      <c r="S29552"/>
    </row>
    <row r="29553" spans="19:19" x14ac:dyDescent="0.2">
      <c r="S29553"/>
    </row>
    <row r="29554" spans="19:19" x14ac:dyDescent="0.2">
      <c r="S29554"/>
    </row>
    <row r="29555" spans="19:19" x14ac:dyDescent="0.2">
      <c r="S29555"/>
    </row>
    <row r="29556" spans="19:19" x14ac:dyDescent="0.2">
      <c r="S29556"/>
    </row>
    <row r="29557" spans="19:19" x14ac:dyDescent="0.2">
      <c r="S29557"/>
    </row>
    <row r="29558" spans="19:19" x14ac:dyDescent="0.2">
      <c r="S29558"/>
    </row>
    <row r="29559" spans="19:19" x14ac:dyDescent="0.2">
      <c r="S29559"/>
    </row>
    <row r="29560" spans="19:19" x14ac:dyDescent="0.2">
      <c r="S29560"/>
    </row>
    <row r="29561" spans="19:19" x14ac:dyDescent="0.2">
      <c r="S29561"/>
    </row>
    <row r="29562" spans="19:19" x14ac:dyDescent="0.2">
      <c r="S29562"/>
    </row>
    <row r="29563" spans="19:19" x14ac:dyDescent="0.2">
      <c r="S29563"/>
    </row>
    <row r="29564" spans="19:19" x14ac:dyDescent="0.2">
      <c r="S29564"/>
    </row>
    <row r="29565" spans="19:19" x14ac:dyDescent="0.2">
      <c r="S29565"/>
    </row>
    <row r="29566" spans="19:19" x14ac:dyDescent="0.2">
      <c r="S29566"/>
    </row>
    <row r="29567" spans="19:19" x14ac:dyDescent="0.2">
      <c r="S29567"/>
    </row>
    <row r="29568" spans="19:19" x14ac:dyDescent="0.2">
      <c r="S29568"/>
    </row>
    <row r="29569" spans="19:19" x14ac:dyDescent="0.2">
      <c r="S29569"/>
    </row>
    <row r="29570" spans="19:19" x14ac:dyDescent="0.2">
      <c r="S29570"/>
    </row>
    <row r="29571" spans="19:19" x14ac:dyDescent="0.2">
      <c r="S29571"/>
    </row>
    <row r="29572" spans="19:19" x14ac:dyDescent="0.2">
      <c r="S29572"/>
    </row>
    <row r="29573" spans="19:19" x14ac:dyDescent="0.2">
      <c r="S29573"/>
    </row>
    <row r="29574" spans="19:19" x14ac:dyDescent="0.2">
      <c r="S29574"/>
    </row>
    <row r="29575" spans="19:19" x14ac:dyDescent="0.2">
      <c r="S29575"/>
    </row>
    <row r="29576" spans="19:19" x14ac:dyDescent="0.2">
      <c r="S29576"/>
    </row>
    <row r="29577" spans="19:19" x14ac:dyDescent="0.2">
      <c r="S29577"/>
    </row>
    <row r="29578" spans="19:19" x14ac:dyDescent="0.2">
      <c r="S29578"/>
    </row>
    <row r="29579" spans="19:19" x14ac:dyDescent="0.2">
      <c r="S29579"/>
    </row>
    <row r="29580" spans="19:19" x14ac:dyDescent="0.2">
      <c r="S29580"/>
    </row>
    <row r="29581" spans="19:19" x14ac:dyDescent="0.2">
      <c r="S29581"/>
    </row>
    <row r="29582" spans="19:19" x14ac:dyDescent="0.2">
      <c r="S29582"/>
    </row>
    <row r="29583" spans="19:19" x14ac:dyDescent="0.2">
      <c r="S29583"/>
    </row>
    <row r="29584" spans="19:19" x14ac:dyDescent="0.2">
      <c r="S29584"/>
    </row>
    <row r="29585" spans="19:19" x14ac:dyDescent="0.2">
      <c r="S29585"/>
    </row>
    <row r="29586" spans="19:19" x14ac:dyDescent="0.2">
      <c r="S29586"/>
    </row>
    <row r="29587" spans="19:19" x14ac:dyDescent="0.2">
      <c r="S29587"/>
    </row>
    <row r="29588" spans="19:19" x14ac:dyDescent="0.2">
      <c r="S29588"/>
    </row>
    <row r="29589" spans="19:19" x14ac:dyDescent="0.2">
      <c r="S29589"/>
    </row>
    <row r="29590" spans="19:19" x14ac:dyDescent="0.2">
      <c r="S29590"/>
    </row>
    <row r="29591" spans="19:19" x14ac:dyDescent="0.2">
      <c r="S29591"/>
    </row>
    <row r="29592" spans="19:19" x14ac:dyDescent="0.2">
      <c r="S29592"/>
    </row>
    <row r="29593" spans="19:19" x14ac:dyDescent="0.2">
      <c r="S29593"/>
    </row>
    <row r="29594" spans="19:19" x14ac:dyDescent="0.2">
      <c r="S29594"/>
    </row>
    <row r="29595" spans="19:19" x14ac:dyDescent="0.2">
      <c r="S29595"/>
    </row>
    <row r="29596" spans="19:19" x14ac:dyDescent="0.2">
      <c r="S29596"/>
    </row>
    <row r="29597" spans="19:19" x14ac:dyDescent="0.2">
      <c r="S29597"/>
    </row>
    <row r="29598" spans="19:19" x14ac:dyDescent="0.2">
      <c r="S29598"/>
    </row>
    <row r="29599" spans="19:19" x14ac:dyDescent="0.2">
      <c r="S29599"/>
    </row>
    <row r="29600" spans="19:19" x14ac:dyDescent="0.2">
      <c r="S29600"/>
    </row>
    <row r="29601" spans="19:19" x14ac:dyDescent="0.2">
      <c r="S29601"/>
    </row>
    <row r="29602" spans="19:19" x14ac:dyDescent="0.2">
      <c r="S29602"/>
    </row>
    <row r="29603" spans="19:19" x14ac:dyDescent="0.2">
      <c r="S29603"/>
    </row>
    <row r="29604" spans="19:19" x14ac:dyDescent="0.2">
      <c r="S29604"/>
    </row>
    <row r="29605" spans="19:19" x14ac:dyDescent="0.2">
      <c r="S29605"/>
    </row>
    <row r="29606" spans="19:19" x14ac:dyDescent="0.2">
      <c r="S29606"/>
    </row>
    <row r="29607" spans="19:19" x14ac:dyDescent="0.2">
      <c r="S29607"/>
    </row>
    <row r="29608" spans="19:19" x14ac:dyDescent="0.2">
      <c r="S29608"/>
    </row>
    <row r="29609" spans="19:19" x14ac:dyDescent="0.2">
      <c r="S29609"/>
    </row>
    <row r="29610" spans="19:19" x14ac:dyDescent="0.2">
      <c r="S29610"/>
    </row>
    <row r="29611" spans="19:19" x14ac:dyDescent="0.2">
      <c r="S29611"/>
    </row>
    <row r="29612" spans="19:19" x14ac:dyDescent="0.2">
      <c r="S29612"/>
    </row>
    <row r="29613" spans="19:19" x14ac:dyDescent="0.2">
      <c r="S29613"/>
    </row>
    <row r="29614" spans="19:19" x14ac:dyDescent="0.2">
      <c r="S29614"/>
    </row>
    <row r="29615" spans="19:19" x14ac:dyDescent="0.2">
      <c r="S29615"/>
    </row>
    <row r="29616" spans="19:19" x14ac:dyDescent="0.2">
      <c r="S29616"/>
    </row>
    <row r="29617" spans="19:19" x14ac:dyDescent="0.2">
      <c r="S29617"/>
    </row>
    <row r="29618" spans="19:19" x14ac:dyDescent="0.2">
      <c r="S29618"/>
    </row>
    <row r="29619" spans="19:19" x14ac:dyDescent="0.2">
      <c r="S29619"/>
    </row>
    <row r="29620" spans="19:19" x14ac:dyDescent="0.2">
      <c r="S29620"/>
    </row>
    <row r="29621" spans="19:19" x14ac:dyDescent="0.2">
      <c r="S29621"/>
    </row>
    <row r="29622" spans="19:19" x14ac:dyDescent="0.2">
      <c r="S29622"/>
    </row>
    <row r="29623" spans="19:19" x14ac:dyDescent="0.2">
      <c r="S29623"/>
    </row>
    <row r="29624" spans="19:19" x14ac:dyDescent="0.2">
      <c r="S29624"/>
    </row>
    <row r="29625" spans="19:19" x14ac:dyDescent="0.2">
      <c r="S29625"/>
    </row>
    <row r="29626" spans="19:19" x14ac:dyDescent="0.2">
      <c r="S29626"/>
    </row>
    <row r="29627" spans="19:19" x14ac:dyDescent="0.2">
      <c r="S29627"/>
    </row>
    <row r="29628" spans="19:19" x14ac:dyDescent="0.2">
      <c r="S29628"/>
    </row>
    <row r="29629" spans="19:19" x14ac:dyDescent="0.2">
      <c r="S29629"/>
    </row>
    <row r="29630" spans="19:19" x14ac:dyDescent="0.2">
      <c r="S29630"/>
    </row>
    <row r="29631" spans="19:19" x14ac:dyDescent="0.2">
      <c r="S29631"/>
    </row>
    <row r="29632" spans="19:19" x14ac:dyDescent="0.2">
      <c r="S29632"/>
    </row>
    <row r="29633" spans="19:19" x14ac:dyDescent="0.2">
      <c r="S29633"/>
    </row>
    <row r="29634" spans="19:19" x14ac:dyDescent="0.2">
      <c r="S29634"/>
    </row>
    <row r="29635" spans="19:19" x14ac:dyDescent="0.2">
      <c r="S29635"/>
    </row>
    <row r="29636" spans="19:19" x14ac:dyDescent="0.2">
      <c r="S29636"/>
    </row>
    <row r="29637" spans="19:19" x14ac:dyDescent="0.2">
      <c r="S29637"/>
    </row>
    <row r="29638" spans="19:19" x14ac:dyDescent="0.2">
      <c r="S29638"/>
    </row>
    <row r="29639" spans="19:19" x14ac:dyDescent="0.2">
      <c r="S29639"/>
    </row>
    <row r="29640" spans="19:19" x14ac:dyDescent="0.2">
      <c r="S29640"/>
    </row>
    <row r="29641" spans="19:19" x14ac:dyDescent="0.2">
      <c r="S29641"/>
    </row>
    <row r="29642" spans="19:19" x14ac:dyDescent="0.2">
      <c r="S29642"/>
    </row>
    <row r="29643" spans="19:19" x14ac:dyDescent="0.2">
      <c r="S29643"/>
    </row>
    <row r="29644" spans="19:19" x14ac:dyDescent="0.2">
      <c r="S29644"/>
    </row>
    <row r="29645" spans="19:19" x14ac:dyDescent="0.2">
      <c r="S29645"/>
    </row>
    <row r="29646" spans="19:19" x14ac:dyDescent="0.2">
      <c r="S29646"/>
    </row>
    <row r="29647" spans="19:19" x14ac:dyDescent="0.2">
      <c r="S29647"/>
    </row>
    <row r="29648" spans="19:19" x14ac:dyDescent="0.2">
      <c r="S29648"/>
    </row>
    <row r="29649" spans="19:19" x14ac:dyDescent="0.2">
      <c r="S29649"/>
    </row>
    <row r="29650" spans="19:19" x14ac:dyDescent="0.2">
      <c r="S29650"/>
    </row>
    <row r="29651" spans="19:19" x14ac:dyDescent="0.2">
      <c r="S29651"/>
    </row>
    <row r="29652" spans="19:19" x14ac:dyDescent="0.2">
      <c r="S29652"/>
    </row>
    <row r="29653" spans="19:19" x14ac:dyDescent="0.2">
      <c r="S29653"/>
    </row>
    <row r="29654" spans="19:19" x14ac:dyDescent="0.2">
      <c r="S29654"/>
    </row>
    <row r="29655" spans="19:19" x14ac:dyDescent="0.2">
      <c r="S29655"/>
    </row>
    <row r="29656" spans="19:19" x14ac:dyDescent="0.2">
      <c r="S29656"/>
    </row>
    <row r="29657" spans="19:19" x14ac:dyDescent="0.2">
      <c r="S29657"/>
    </row>
    <row r="29658" spans="19:19" x14ac:dyDescent="0.2">
      <c r="S29658"/>
    </row>
    <row r="29659" spans="19:19" x14ac:dyDescent="0.2">
      <c r="S29659"/>
    </row>
    <row r="29660" spans="19:19" x14ac:dyDescent="0.2">
      <c r="S29660"/>
    </row>
    <row r="29661" spans="19:19" x14ac:dyDescent="0.2">
      <c r="S29661"/>
    </row>
    <row r="29662" spans="19:19" x14ac:dyDescent="0.2">
      <c r="S29662"/>
    </row>
    <row r="29663" spans="19:19" x14ac:dyDescent="0.2">
      <c r="S29663"/>
    </row>
    <row r="29664" spans="19:19" x14ac:dyDescent="0.2">
      <c r="S29664"/>
    </row>
    <row r="29665" spans="19:19" x14ac:dyDescent="0.2">
      <c r="S29665"/>
    </row>
    <row r="29666" spans="19:19" x14ac:dyDescent="0.2">
      <c r="S29666"/>
    </row>
    <row r="29667" spans="19:19" x14ac:dyDescent="0.2">
      <c r="S29667"/>
    </row>
    <row r="29668" spans="19:19" x14ac:dyDescent="0.2">
      <c r="S29668"/>
    </row>
    <row r="29669" spans="19:19" x14ac:dyDescent="0.2">
      <c r="S29669"/>
    </row>
    <row r="29670" spans="19:19" x14ac:dyDescent="0.2">
      <c r="S29670"/>
    </row>
    <row r="29671" spans="19:19" x14ac:dyDescent="0.2">
      <c r="S29671"/>
    </row>
    <row r="29672" spans="19:19" x14ac:dyDescent="0.2">
      <c r="S29672"/>
    </row>
    <row r="29673" spans="19:19" x14ac:dyDescent="0.2">
      <c r="S29673"/>
    </row>
    <row r="29674" spans="19:19" x14ac:dyDescent="0.2">
      <c r="S29674"/>
    </row>
    <row r="29675" spans="19:19" x14ac:dyDescent="0.2">
      <c r="S29675"/>
    </row>
    <row r="29676" spans="19:19" x14ac:dyDescent="0.2">
      <c r="S29676"/>
    </row>
    <row r="29677" spans="19:19" x14ac:dyDescent="0.2">
      <c r="S29677"/>
    </row>
    <row r="29678" spans="19:19" x14ac:dyDescent="0.2">
      <c r="S29678"/>
    </row>
    <row r="29679" spans="19:19" x14ac:dyDescent="0.2">
      <c r="S29679"/>
    </row>
    <row r="29680" spans="19:19" x14ac:dyDescent="0.2">
      <c r="S29680"/>
    </row>
    <row r="29681" spans="19:19" x14ac:dyDescent="0.2">
      <c r="S29681"/>
    </row>
    <row r="29682" spans="19:19" x14ac:dyDescent="0.2">
      <c r="S29682"/>
    </row>
    <row r="29683" spans="19:19" x14ac:dyDescent="0.2">
      <c r="S29683"/>
    </row>
    <row r="29684" spans="19:19" x14ac:dyDescent="0.2">
      <c r="S29684"/>
    </row>
    <row r="29685" spans="19:19" x14ac:dyDescent="0.2">
      <c r="S29685"/>
    </row>
    <row r="29686" spans="19:19" x14ac:dyDescent="0.2">
      <c r="S29686"/>
    </row>
    <row r="29687" spans="19:19" x14ac:dyDescent="0.2">
      <c r="S29687"/>
    </row>
    <row r="29688" spans="19:19" x14ac:dyDescent="0.2">
      <c r="S29688"/>
    </row>
    <row r="29689" spans="19:19" x14ac:dyDescent="0.2">
      <c r="S29689"/>
    </row>
    <row r="29690" spans="19:19" x14ac:dyDescent="0.2">
      <c r="S29690"/>
    </row>
    <row r="29691" spans="19:19" x14ac:dyDescent="0.2">
      <c r="S29691"/>
    </row>
    <row r="29692" spans="19:19" x14ac:dyDescent="0.2">
      <c r="S29692"/>
    </row>
    <row r="29693" spans="19:19" x14ac:dyDescent="0.2">
      <c r="S29693"/>
    </row>
    <row r="29694" spans="19:19" x14ac:dyDescent="0.2">
      <c r="S29694"/>
    </row>
    <row r="29695" spans="19:19" x14ac:dyDescent="0.2">
      <c r="S29695"/>
    </row>
    <row r="29696" spans="19:19" x14ac:dyDescent="0.2">
      <c r="S29696"/>
    </row>
    <row r="29697" spans="19:19" x14ac:dyDescent="0.2">
      <c r="S29697"/>
    </row>
    <row r="29698" spans="19:19" x14ac:dyDescent="0.2">
      <c r="S29698"/>
    </row>
    <row r="29699" spans="19:19" x14ac:dyDescent="0.2">
      <c r="S29699"/>
    </row>
    <row r="29700" spans="19:19" x14ac:dyDescent="0.2">
      <c r="S29700"/>
    </row>
    <row r="29701" spans="19:19" x14ac:dyDescent="0.2">
      <c r="S29701"/>
    </row>
    <row r="29702" spans="19:19" x14ac:dyDescent="0.2">
      <c r="S29702"/>
    </row>
    <row r="29703" spans="19:19" x14ac:dyDescent="0.2">
      <c r="S29703"/>
    </row>
    <row r="29704" spans="19:19" x14ac:dyDescent="0.2">
      <c r="S29704"/>
    </row>
    <row r="29705" spans="19:19" x14ac:dyDescent="0.2">
      <c r="S29705"/>
    </row>
    <row r="29706" spans="19:19" x14ac:dyDescent="0.2">
      <c r="S29706"/>
    </row>
    <row r="29707" spans="19:19" x14ac:dyDescent="0.2">
      <c r="S29707"/>
    </row>
    <row r="29708" spans="19:19" x14ac:dyDescent="0.2">
      <c r="S29708"/>
    </row>
    <row r="29709" spans="19:19" x14ac:dyDescent="0.2">
      <c r="S29709"/>
    </row>
    <row r="29710" spans="19:19" x14ac:dyDescent="0.2">
      <c r="S29710"/>
    </row>
    <row r="29711" spans="19:19" x14ac:dyDescent="0.2">
      <c r="S29711"/>
    </row>
    <row r="29712" spans="19:19" x14ac:dyDescent="0.2">
      <c r="S29712"/>
    </row>
    <row r="29713" spans="19:19" x14ac:dyDescent="0.2">
      <c r="S29713"/>
    </row>
    <row r="29714" spans="19:19" x14ac:dyDescent="0.2">
      <c r="S29714"/>
    </row>
    <row r="29715" spans="19:19" x14ac:dyDescent="0.2">
      <c r="S29715"/>
    </row>
    <row r="29716" spans="19:19" x14ac:dyDescent="0.2">
      <c r="S29716"/>
    </row>
    <row r="29717" spans="19:19" x14ac:dyDescent="0.2">
      <c r="S29717"/>
    </row>
    <row r="29718" spans="19:19" x14ac:dyDescent="0.2">
      <c r="S29718"/>
    </row>
    <row r="29719" spans="19:19" x14ac:dyDescent="0.2">
      <c r="S29719"/>
    </row>
    <row r="29720" spans="19:19" x14ac:dyDescent="0.2">
      <c r="S29720"/>
    </row>
    <row r="29721" spans="19:19" x14ac:dyDescent="0.2">
      <c r="S29721"/>
    </row>
    <row r="29722" spans="19:19" x14ac:dyDescent="0.2">
      <c r="S29722"/>
    </row>
    <row r="29723" spans="19:19" x14ac:dyDescent="0.2">
      <c r="S29723"/>
    </row>
    <row r="29724" spans="19:19" x14ac:dyDescent="0.2">
      <c r="S29724"/>
    </row>
    <row r="29725" spans="19:19" x14ac:dyDescent="0.2">
      <c r="S29725"/>
    </row>
    <row r="29726" spans="19:19" x14ac:dyDescent="0.2">
      <c r="S29726"/>
    </row>
    <row r="29727" spans="19:19" x14ac:dyDescent="0.2">
      <c r="S29727"/>
    </row>
    <row r="29728" spans="19:19" x14ac:dyDescent="0.2">
      <c r="S29728"/>
    </row>
    <row r="29729" spans="19:19" x14ac:dyDescent="0.2">
      <c r="S29729"/>
    </row>
    <row r="29730" spans="19:19" x14ac:dyDescent="0.2">
      <c r="S29730"/>
    </row>
    <row r="29731" spans="19:19" x14ac:dyDescent="0.2">
      <c r="S29731"/>
    </row>
    <row r="29732" spans="19:19" x14ac:dyDescent="0.2">
      <c r="S29732"/>
    </row>
    <row r="29733" spans="19:19" x14ac:dyDescent="0.2">
      <c r="S29733"/>
    </row>
    <row r="29734" spans="19:19" x14ac:dyDescent="0.2">
      <c r="S29734"/>
    </row>
    <row r="29735" spans="19:19" x14ac:dyDescent="0.2">
      <c r="S29735"/>
    </row>
    <row r="29736" spans="19:19" x14ac:dyDescent="0.2">
      <c r="S29736"/>
    </row>
    <row r="29737" spans="19:19" x14ac:dyDescent="0.2">
      <c r="S29737"/>
    </row>
    <row r="29738" spans="19:19" x14ac:dyDescent="0.2">
      <c r="S29738"/>
    </row>
    <row r="29739" spans="19:19" x14ac:dyDescent="0.2">
      <c r="S29739"/>
    </row>
    <row r="29740" spans="19:19" x14ac:dyDescent="0.2">
      <c r="S29740"/>
    </row>
    <row r="29741" spans="19:19" x14ac:dyDescent="0.2">
      <c r="S29741"/>
    </row>
    <row r="29742" spans="19:19" x14ac:dyDescent="0.2">
      <c r="S29742"/>
    </row>
    <row r="29743" spans="19:19" x14ac:dyDescent="0.2">
      <c r="S29743"/>
    </row>
    <row r="29744" spans="19:19" x14ac:dyDescent="0.2">
      <c r="S29744"/>
    </row>
    <row r="29745" spans="19:19" x14ac:dyDescent="0.2">
      <c r="S29745"/>
    </row>
    <row r="29746" spans="19:19" x14ac:dyDescent="0.2">
      <c r="S29746"/>
    </row>
    <row r="29747" spans="19:19" x14ac:dyDescent="0.2">
      <c r="S29747"/>
    </row>
    <row r="29748" spans="19:19" x14ac:dyDescent="0.2">
      <c r="S29748"/>
    </row>
    <row r="29749" spans="19:19" x14ac:dyDescent="0.2">
      <c r="S29749"/>
    </row>
    <row r="29750" spans="19:19" x14ac:dyDescent="0.2">
      <c r="S29750"/>
    </row>
    <row r="29751" spans="19:19" x14ac:dyDescent="0.2">
      <c r="S29751"/>
    </row>
    <row r="29752" spans="19:19" x14ac:dyDescent="0.2">
      <c r="S29752"/>
    </row>
    <row r="29753" spans="19:19" x14ac:dyDescent="0.2">
      <c r="S29753"/>
    </row>
    <row r="29754" spans="19:19" x14ac:dyDescent="0.2">
      <c r="S29754"/>
    </row>
    <row r="29755" spans="19:19" x14ac:dyDescent="0.2">
      <c r="S29755"/>
    </row>
    <row r="29756" spans="19:19" x14ac:dyDescent="0.2">
      <c r="S29756"/>
    </row>
    <row r="29757" spans="19:19" x14ac:dyDescent="0.2">
      <c r="S29757"/>
    </row>
    <row r="29758" spans="19:19" x14ac:dyDescent="0.2">
      <c r="S29758"/>
    </row>
    <row r="29759" spans="19:19" x14ac:dyDescent="0.2">
      <c r="S29759"/>
    </row>
    <row r="29760" spans="19:19" x14ac:dyDescent="0.2">
      <c r="S29760"/>
    </row>
    <row r="29761" spans="19:19" x14ac:dyDescent="0.2">
      <c r="S29761"/>
    </row>
    <row r="29762" spans="19:19" x14ac:dyDescent="0.2">
      <c r="S29762"/>
    </row>
    <row r="29763" spans="19:19" x14ac:dyDescent="0.2">
      <c r="S29763"/>
    </row>
    <row r="29764" spans="19:19" x14ac:dyDescent="0.2">
      <c r="S29764"/>
    </row>
    <row r="29765" spans="19:19" x14ac:dyDescent="0.2">
      <c r="S29765"/>
    </row>
    <row r="29766" spans="19:19" x14ac:dyDescent="0.2">
      <c r="S29766"/>
    </row>
    <row r="29767" spans="19:19" x14ac:dyDescent="0.2">
      <c r="S29767"/>
    </row>
    <row r="29768" spans="19:19" x14ac:dyDescent="0.2">
      <c r="S29768"/>
    </row>
    <row r="29769" spans="19:19" x14ac:dyDescent="0.2">
      <c r="S29769"/>
    </row>
    <row r="29770" spans="19:19" x14ac:dyDescent="0.2">
      <c r="S29770"/>
    </row>
    <row r="29771" spans="19:19" x14ac:dyDescent="0.2">
      <c r="S29771"/>
    </row>
    <row r="29772" spans="19:19" x14ac:dyDescent="0.2">
      <c r="S29772"/>
    </row>
    <row r="29773" spans="19:19" x14ac:dyDescent="0.2">
      <c r="S29773"/>
    </row>
    <row r="29774" spans="19:19" x14ac:dyDescent="0.2">
      <c r="S29774"/>
    </row>
    <row r="29775" spans="19:19" x14ac:dyDescent="0.2">
      <c r="S29775"/>
    </row>
    <row r="29776" spans="19:19" x14ac:dyDescent="0.2">
      <c r="S29776"/>
    </row>
    <row r="29777" spans="19:19" x14ac:dyDescent="0.2">
      <c r="S29777"/>
    </row>
    <row r="29778" spans="19:19" x14ac:dyDescent="0.2">
      <c r="S29778"/>
    </row>
    <row r="29779" spans="19:19" x14ac:dyDescent="0.2">
      <c r="S29779"/>
    </row>
    <row r="29780" spans="19:19" x14ac:dyDescent="0.2">
      <c r="S29780"/>
    </row>
    <row r="29781" spans="19:19" x14ac:dyDescent="0.2">
      <c r="S29781"/>
    </row>
    <row r="29782" spans="19:19" x14ac:dyDescent="0.2">
      <c r="S29782"/>
    </row>
    <row r="29783" spans="19:19" x14ac:dyDescent="0.2">
      <c r="S29783"/>
    </row>
    <row r="29784" spans="19:19" x14ac:dyDescent="0.2">
      <c r="S29784"/>
    </row>
    <row r="29785" spans="19:19" x14ac:dyDescent="0.2">
      <c r="S29785"/>
    </row>
    <row r="29786" spans="19:19" x14ac:dyDescent="0.2">
      <c r="S29786"/>
    </row>
    <row r="29787" spans="19:19" x14ac:dyDescent="0.2">
      <c r="S29787"/>
    </row>
    <row r="29788" spans="19:19" x14ac:dyDescent="0.2">
      <c r="S29788"/>
    </row>
    <row r="29789" spans="19:19" x14ac:dyDescent="0.2">
      <c r="S29789"/>
    </row>
    <row r="29790" spans="19:19" x14ac:dyDescent="0.2">
      <c r="S29790"/>
    </row>
    <row r="29791" spans="19:19" x14ac:dyDescent="0.2">
      <c r="S29791"/>
    </row>
    <row r="29792" spans="19:19" x14ac:dyDescent="0.2">
      <c r="S29792"/>
    </row>
    <row r="29793" spans="19:19" x14ac:dyDescent="0.2">
      <c r="S29793"/>
    </row>
    <row r="29794" spans="19:19" x14ac:dyDescent="0.2">
      <c r="S29794"/>
    </row>
    <row r="29795" spans="19:19" x14ac:dyDescent="0.2">
      <c r="S29795"/>
    </row>
    <row r="29796" spans="19:19" x14ac:dyDescent="0.2">
      <c r="S29796"/>
    </row>
    <row r="29797" spans="19:19" x14ac:dyDescent="0.2">
      <c r="S29797"/>
    </row>
    <row r="29798" spans="19:19" x14ac:dyDescent="0.2">
      <c r="S29798"/>
    </row>
    <row r="29799" spans="19:19" x14ac:dyDescent="0.2">
      <c r="S29799"/>
    </row>
    <row r="29800" spans="19:19" x14ac:dyDescent="0.2">
      <c r="S29800"/>
    </row>
    <row r="29801" spans="19:19" x14ac:dyDescent="0.2">
      <c r="S29801"/>
    </row>
    <row r="29802" spans="19:19" x14ac:dyDescent="0.2">
      <c r="S29802"/>
    </row>
    <row r="29803" spans="19:19" x14ac:dyDescent="0.2">
      <c r="S29803"/>
    </row>
    <row r="29804" spans="19:19" x14ac:dyDescent="0.2">
      <c r="S29804"/>
    </row>
    <row r="29805" spans="19:19" x14ac:dyDescent="0.2">
      <c r="S29805"/>
    </row>
    <row r="29806" spans="19:19" x14ac:dyDescent="0.2">
      <c r="S29806"/>
    </row>
    <row r="29807" spans="19:19" x14ac:dyDescent="0.2">
      <c r="S29807"/>
    </row>
    <row r="29808" spans="19:19" x14ac:dyDescent="0.2">
      <c r="S29808"/>
    </row>
    <row r="29809" spans="19:19" x14ac:dyDescent="0.2">
      <c r="S29809"/>
    </row>
    <row r="29810" spans="19:19" x14ac:dyDescent="0.2">
      <c r="S29810"/>
    </row>
    <row r="29811" spans="19:19" x14ac:dyDescent="0.2">
      <c r="S29811"/>
    </row>
    <row r="29812" spans="19:19" x14ac:dyDescent="0.2">
      <c r="S29812"/>
    </row>
    <row r="29813" spans="19:19" x14ac:dyDescent="0.2">
      <c r="S29813"/>
    </row>
    <row r="29814" spans="19:19" x14ac:dyDescent="0.2">
      <c r="S29814"/>
    </row>
    <row r="29815" spans="19:19" x14ac:dyDescent="0.2">
      <c r="S29815"/>
    </row>
    <row r="29816" spans="19:19" x14ac:dyDescent="0.2">
      <c r="S29816"/>
    </row>
    <row r="29817" spans="19:19" x14ac:dyDescent="0.2">
      <c r="S29817"/>
    </row>
    <row r="29818" spans="19:19" x14ac:dyDescent="0.2">
      <c r="S29818"/>
    </row>
    <row r="29819" spans="19:19" x14ac:dyDescent="0.2">
      <c r="S29819"/>
    </row>
    <row r="29820" spans="19:19" x14ac:dyDescent="0.2">
      <c r="S29820"/>
    </row>
    <row r="29821" spans="19:19" x14ac:dyDescent="0.2">
      <c r="S29821"/>
    </row>
    <row r="29822" spans="19:19" x14ac:dyDescent="0.2">
      <c r="S29822"/>
    </row>
    <row r="29823" spans="19:19" x14ac:dyDescent="0.2">
      <c r="S29823"/>
    </row>
    <row r="29824" spans="19:19" x14ac:dyDescent="0.2">
      <c r="S29824"/>
    </row>
    <row r="29825" spans="19:19" x14ac:dyDescent="0.2">
      <c r="S29825"/>
    </row>
    <row r="29826" spans="19:19" x14ac:dyDescent="0.2">
      <c r="S29826"/>
    </row>
    <row r="29827" spans="19:19" x14ac:dyDescent="0.2">
      <c r="S29827"/>
    </row>
    <row r="29828" spans="19:19" x14ac:dyDescent="0.2">
      <c r="S29828"/>
    </row>
    <row r="29829" spans="19:19" x14ac:dyDescent="0.2">
      <c r="S29829"/>
    </row>
    <row r="29830" spans="19:19" x14ac:dyDescent="0.2">
      <c r="S29830"/>
    </row>
    <row r="29831" spans="19:19" x14ac:dyDescent="0.2">
      <c r="S29831"/>
    </row>
    <row r="29832" spans="19:19" x14ac:dyDescent="0.2">
      <c r="S29832"/>
    </row>
    <row r="29833" spans="19:19" x14ac:dyDescent="0.2">
      <c r="S29833"/>
    </row>
    <row r="29834" spans="19:19" x14ac:dyDescent="0.2">
      <c r="S29834"/>
    </row>
    <row r="29835" spans="19:19" x14ac:dyDescent="0.2">
      <c r="S29835"/>
    </row>
    <row r="29836" spans="19:19" x14ac:dyDescent="0.2">
      <c r="S29836"/>
    </row>
    <row r="29837" spans="19:19" x14ac:dyDescent="0.2">
      <c r="S29837"/>
    </row>
    <row r="29838" spans="19:19" x14ac:dyDescent="0.2">
      <c r="S29838"/>
    </row>
    <row r="29839" spans="19:19" x14ac:dyDescent="0.2">
      <c r="S29839"/>
    </row>
    <row r="29840" spans="19:19" x14ac:dyDescent="0.2">
      <c r="S29840"/>
    </row>
    <row r="29841" spans="19:19" x14ac:dyDescent="0.2">
      <c r="S29841"/>
    </row>
    <row r="29842" spans="19:19" x14ac:dyDescent="0.2">
      <c r="S29842"/>
    </row>
    <row r="29843" spans="19:19" x14ac:dyDescent="0.2">
      <c r="S29843"/>
    </row>
    <row r="29844" spans="19:19" x14ac:dyDescent="0.2">
      <c r="S29844"/>
    </row>
    <row r="29845" spans="19:19" x14ac:dyDescent="0.2">
      <c r="S29845"/>
    </row>
    <row r="29846" spans="19:19" x14ac:dyDescent="0.2">
      <c r="S29846"/>
    </row>
    <row r="29847" spans="19:19" x14ac:dyDescent="0.2">
      <c r="S29847"/>
    </row>
    <row r="29848" spans="19:19" x14ac:dyDescent="0.2">
      <c r="S29848"/>
    </row>
    <row r="29849" spans="19:19" x14ac:dyDescent="0.2">
      <c r="S29849"/>
    </row>
    <row r="29850" spans="19:19" x14ac:dyDescent="0.2">
      <c r="S29850"/>
    </row>
    <row r="29851" spans="19:19" x14ac:dyDescent="0.2">
      <c r="S29851"/>
    </row>
    <row r="29852" spans="19:19" x14ac:dyDescent="0.2">
      <c r="S29852"/>
    </row>
    <row r="29853" spans="19:19" x14ac:dyDescent="0.2">
      <c r="S29853"/>
    </row>
    <row r="29854" spans="19:19" x14ac:dyDescent="0.2">
      <c r="S29854"/>
    </row>
    <row r="29855" spans="19:19" x14ac:dyDescent="0.2">
      <c r="S29855"/>
    </row>
    <row r="29856" spans="19:19" x14ac:dyDescent="0.2">
      <c r="S29856"/>
    </row>
    <row r="29857" spans="19:19" x14ac:dyDescent="0.2">
      <c r="S29857"/>
    </row>
    <row r="29858" spans="19:19" x14ac:dyDescent="0.2">
      <c r="S29858"/>
    </row>
    <row r="29859" spans="19:19" x14ac:dyDescent="0.2">
      <c r="S29859"/>
    </row>
    <row r="29860" spans="19:19" x14ac:dyDescent="0.2">
      <c r="S29860"/>
    </row>
    <row r="29861" spans="19:19" x14ac:dyDescent="0.2">
      <c r="S29861"/>
    </row>
    <row r="29862" spans="19:19" x14ac:dyDescent="0.2">
      <c r="S29862"/>
    </row>
    <row r="29863" spans="19:19" x14ac:dyDescent="0.2">
      <c r="S29863"/>
    </row>
    <row r="29864" spans="19:19" x14ac:dyDescent="0.2">
      <c r="S29864"/>
    </row>
    <row r="29865" spans="19:19" x14ac:dyDescent="0.2">
      <c r="S29865"/>
    </row>
    <row r="29866" spans="19:19" x14ac:dyDescent="0.2">
      <c r="S29866"/>
    </row>
    <row r="29867" spans="19:19" x14ac:dyDescent="0.2">
      <c r="S29867"/>
    </row>
    <row r="29868" spans="19:19" x14ac:dyDescent="0.2">
      <c r="S29868"/>
    </row>
    <row r="29869" spans="19:19" x14ac:dyDescent="0.2">
      <c r="S29869"/>
    </row>
    <row r="29870" spans="19:19" x14ac:dyDescent="0.2">
      <c r="S29870"/>
    </row>
    <row r="29871" spans="19:19" x14ac:dyDescent="0.2">
      <c r="S29871"/>
    </row>
    <row r="29872" spans="19:19" x14ac:dyDescent="0.2">
      <c r="S29872"/>
    </row>
    <row r="29873" spans="19:19" x14ac:dyDescent="0.2">
      <c r="S29873"/>
    </row>
    <row r="29874" spans="19:19" x14ac:dyDescent="0.2">
      <c r="S29874"/>
    </row>
    <row r="29875" spans="19:19" x14ac:dyDescent="0.2">
      <c r="S29875"/>
    </row>
    <row r="29876" spans="19:19" x14ac:dyDescent="0.2">
      <c r="S29876"/>
    </row>
    <row r="29877" spans="19:19" x14ac:dyDescent="0.2">
      <c r="S29877"/>
    </row>
    <row r="29878" spans="19:19" x14ac:dyDescent="0.2">
      <c r="S29878"/>
    </row>
    <row r="29879" spans="19:19" x14ac:dyDescent="0.2">
      <c r="S29879"/>
    </row>
    <row r="29880" spans="19:19" x14ac:dyDescent="0.2">
      <c r="S29880"/>
    </row>
    <row r="29881" spans="19:19" x14ac:dyDescent="0.2">
      <c r="S29881"/>
    </row>
    <row r="29882" spans="19:19" x14ac:dyDescent="0.2">
      <c r="S29882"/>
    </row>
    <row r="29883" spans="19:19" x14ac:dyDescent="0.2">
      <c r="S29883"/>
    </row>
    <row r="29884" spans="19:19" x14ac:dyDescent="0.2">
      <c r="S29884"/>
    </row>
    <row r="29885" spans="19:19" x14ac:dyDescent="0.2">
      <c r="S29885"/>
    </row>
    <row r="29886" spans="19:19" x14ac:dyDescent="0.2">
      <c r="S29886"/>
    </row>
    <row r="29887" spans="19:19" x14ac:dyDescent="0.2">
      <c r="S29887"/>
    </row>
    <row r="29888" spans="19:19" x14ac:dyDescent="0.2">
      <c r="S29888"/>
    </row>
    <row r="29889" spans="19:19" x14ac:dyDescent="0.2">
      <c r="S29889"/>
    </row>
    <row r="29890" spans="19:19" x14ac:dyDescent="0.2">
      <c r="S29890"/>
    </row>
    <row r="29891" spans="19:19" x14ac:dyDescent="0.2">
      <c r="S29891"/>
    </row>
    <row r="29892" spans="19:19" x14ac:dyDescent="0.2">
      <c r="S29892"/>
    </row>
    <row r="29893" spans="19:19" x14ac:dyDescent="0.2">
      <c r="S29893"/>
    </row>
    <row r="29894" spans="19:19" x14ac:dyDescent="0.2">
      <c r="S29894"/>
    </row>
    <row r="29895" spans="19:19" x14ac:dyDescent="0.2">
      <c r="S29895"/>
    </row>
    <row r="29896" spans="19:19" x14ac:dyDescent="0.2">
      <c r="S29896"/>
    </row>
    <row r="29897" spans="19:19" x14ac:dyDescent="0.2">
      <c r="S29897"/>
    </row>
    <row r="29898" spans="19:19" x14ac:dyDescent="0.2">
      <c r="S29898"/>
    </row>
    <row r="29899" spans="19:19" x14ac:dyDescent="0.2">
      <c r="S29899"/>
    </row>
    <row r="29900" spans="19:19" x14ac:dyDescent="0.2">
      <c r="S29900"/>
    </row>
    <row r="29901" spans="19:19" x14ac:dyDescent="0.2">
      <c r="S29901"/>
    </row>
    <row r="29902" spans="19:19" x14ac:dyDescent="0.2">
      <c r="S29902"/>
    </row>
    <row r="29903" spans="19:19" x14ac:dyDescent="0.2">
      <c r="S29903"/>
    </row>
    <row r="29904" spans="19:19" x14ac:dyDescent="0.2">
      <c r="S29904"/>
    </row>
    <row r="29905" spans="19:19" x14ac:dyDescent="0.2">
      <c r="S29905"/>
    </row>
    <row r="29906" spans="19:19" x14ac:dyDescent="0.2">
      <c r="S29906"/>
    </row>
    <row r="29907" spans="19:19" x14ac:dyDescent="0.2">
      <c r="S29907"/>
    </row>
    <row r="29908" spans="19:19" x14ac:dyDescent="0.2">
      <c r="S29908"/>
    </row>
    <row r="29909" spans="19:19" x14ac:dyDescent="0.2">
      <c r="S29909"/>
    </row>
    <row r="29910" spans="19:19" x14ac:dyDescent="0.2">
      <c r="S29910"/>
    </row>
    <row r="29911" spans="19:19" x14ac:dyDescent="0.2">
      <c r="S29911"/>
    </row>
    <row r="29912" spans="19:19" x14ac:dyDescent="0.2">
      <c r="S29912"/>
    </row>
    <row r="29913" spans="19:19" x14ac:dyDescent="0.2">
      <c r="S29913"/>
    </row>
    <row r="29914" spans="19:19" x14ac:dyDescent="0.2">
      <c r="S29914"/>
    </row>
    <row r="29915" spans="19:19" x14ac:dyDescent="0.2">
      <c r="S29915"/>
    </row>
    <row r="29916" spans="19:19" x14ac:dyDescent="0.2">
      <c r="S29916"/>
    </row>
    <row r="29917" spans="19:19" x14ac:dyDescent="0.2">
      <c r="S29917"/>
    </row>
    <row r="29918" spans="19:19" x14ac:dyDescent="0.2">
      <c r="S29918"/>
    </row>
    <row r="29919" spans="19:19" x14ac:dyDescent="0.2">
      <c r="S29919"/>
    </row>
    <row r="29920" spans="19:19" x14ac:dyDescent="0.2">
      <c r="S29920"/>
    </row>
    <row r="29921" spans="19:19" x14ac:dyDescent="0.2">
      <c r="S29921"/>
    </row>
    <row r="29922" spans="19:19" x14ac:dyDescent="0.2">
      <c r="S29922"/>
    </row>
    <row r="29923" spans="19:19" x14ac:dyDescent="0.2">
      <c r="S29923"/>
    </row>
    <row r="29924" spans="19:19" x14ac:dyDescent="0.2">
      <c r="S29924"/>
    </row>
    <row r="29925" spans="19:19" x14ac:dyDescent="0.2">
      <c r="S29925"/>
    </row>
    <row r="29926" spans="19:19" x14ac:dyDescent="0.2">
      <c r="S29926"/>
    </row>
    <row r="29927" spans="19:19" x14ac:dyDescent="0.2">
      <c r="S29927"/>
    </row>
    <row r="29928" spans="19:19" x14ac:dyDescent="0.2">
      <c r="S29928"/>
    </row>
    <row r="29929" spans="19:19" x14ac:dyDescent="0.2">
      <c r="S29929"/>
    </row>
    <row r="29930" spans="19:19" x14ac:dyDescent="0.2">
      <c r="S29930"/>
    </row>
    <row r="29931" spans="19:19" x14ac:dyDescent="0.2">
      <c r="S29931"/>
    </row>
    <row r="29932" spans="19:19" x14ac:dyDescent="0.2">
      <c r="S29932"/>
    </row>
    <row r="29933" spans="19:19" x14ac:dyDescent="0.2">
      <c r="S29933"/>
    </row>
    <row r="29934" spans="19:19" x14ac:dyDescent="0.2">
      <c r="S29934"/>
    </row>
    <row r="29935" spans="19:19" x14ac:dyDescent="0.2">
      <c r="S29935"/>
    </row>
    <row r="29936" spans="19:19" x14ac:dyDescent="0.2">
      <c r="S29936"/>
    </row>
    <row r="29937" spans="19:19" x14ac:dyDescent="0.2">
      <c r="S29937"/>
    </row>
    <row r="29938" spans="19:19" x14ac:dyDescent="0.2">
      <c r="S29938"/>
    </row>
    <row r="29939" spans="19:19" x14ac:dyDescent="0.2">
      <c r="S29939"/>
    </row>
    <row r="29940" spans="19:19" x14ac:dyDescent="0.2">
      <c r="S29940"/>
    </row>
    <row r="29941" spans="19:19" x14ac:dyDescent="0.2">
      <c r="S29941"/>
    </row>
    <row r="29942" spans="19:19" x14ac:dyDescent="0.2">
      <c r="S29942"/>
    </row>
    <row r="29943" spans="19:19" x14ac:dyDescent="0.2">
      <c r="S29943"/>
    </row>
    <row r="29944" spans="19:19" x14ac:dyDescent="0.2">
      <c r="S29944"/>
    </row>
    <row r="29945" spans="19:19" x14ac:dyDescent="0.2">
      <c r="S29945"/>
    </row>
    <row r="29946" spans="19:19" x14ac:dyDescent="0.2">
      <c r="S29946"/>
    </row>
    <row r="29947" spans="19:19" x14ac:dyDescent="0.2">
      <c r="S29947"/>
    </row>
    <row r="29948" spans="19:19" x14ac:dyDescent="0.2">
      <c r="S29948"/>
    </row>
    <row r="29949" spans="19:19" x14ac:dyDescent="0.2">
      <c r="S29949"/>
    </row>
    <row r="29950" spans="19:19" x14ac:dyDescent="0.2">
      <c r="S29950"/>
    </row>
    <row r="29951" spans="19:19" x14ac:dyDescent="0.2">
      <c r="S29951"/>
    </row>
    <row r="29952" spans="19:19" x14ac:dyDescent="0.2">
      <c r="S29952"/>
    </row>
    <row r="29953" spans="19:19" x14ac:dyDescent="0.2">
      <c r="S29953"/>
    </row>
    <row r="29954" spans="19:19" x14ac:dyDescent="0.2">
      <c r="S29954"/>
    </row>
    <row r="29955" spans="19:19" x14ac:dyDescent="0.2">
      <c r="S29955"/>
    </row>
    <row r="29956" spans="19:19" x14ac:dyDescent="0.2">
      <c r="S29956"/>
    </row>
    <row r="29957" spans="19:19" x14ac:dyDescent="0.2">
      <c r="S29957"/>
    </row>
    <row r="29958" spans="19:19" x14ac:dyDescent="0.2">
      <c r="S29958"/>
    </row>
    <row r="29959" spans="19:19" x14ac:dyDescent="0.2">
      <c r="S29959"/>
    </row>
    <row r="29960" spans="19:19" x14ac:dyDescent="0.2">
      <c r="S29960"/>
    </row>
    <row r="29961" spans="19:19" x14ac:dyDescent="0.2">
      <c r="S29961"/>
    </row>
    <row r="29962" spans="19:19" x14ac:dyDescent="0.2">
      <c r="S29962"/>
    </row>
    <row r="29963" spans="19:19" x14ac:dyDescent="0.2">
      <c r="S29963"/>
    </row>
    <row r="29964" spans="19:19" x14ac:dyDescent="0.2">
      <c r="S29964"/>
    </row>
    <row r="29965" spans="19:19" x14ac:dyDescent="0.2">
      <c r="S29965"/>
    </row>
    <row r="29966" spans="19:19" x14ac:dyDescent="0.2">
      <c r="S29966"/>
    </row>
    <row r="29967" spans="19:19" x14ac:dyDescent="0.2">
      <c r="S29967"/>
    </row>
    <row r="29968" spans="19:19" x14ac:dyDescent="0.2">
      <c r="S29968"/>
    </row>
    <row r="29969" spans="19:19" x14ac:dyDescent="0.2">
      <c r="S29969"/>
    </row>
    <row r="29970" spans="19:19" x14ac:dyDescent="0.2">
      <c r="S29970"/>
    </row>
    <row r="29971" spans="19:19" x14ac:dyDescent="0.2">
      <c r="S29971"/>
    </row>
    <row r="29972" spans="19:19" x14ac:dyDescent="0.2">
      <c r="S29972"/>
    </row>
    <row r="29973" spans="19:19" x14ac:dyDescent="0.2">
      <c r="S29973"/>
    </row>
    <row r="29974" spans="19:19" x14ac:dyDescent="0.2">
      <c r="S29974"/>
    </row>
    <row r="29975" spans="19:19" x14ac:dyDescent="0.2">
      <c r="S29975"/>
    </row>
    <row r="29976" spans="19:19" x14ac:dyDescent="0.2">
      <c r="S29976"/>
    </row>
    <row r="29977" spans="19:19" x14ac:dyDescent="0.2">
      <c r="S29977"/>
    </row>
    <row r="29978" spans="19:19" x14ac:dyDescent="0.2">
      <c r="S29978"/>
    </row>
    <row r="29979" spans="19:19" x14ac:dyDescent="0.2">
      <c r="S29979"/>
    </row>
    <row r="29980" spans="19:19" x14ac:dyDescent="0.2">
      <c r="S29980"/>
    </row>
    <row r="29981" spans="19:19" x14ac:dyDescent="0.2">
      <c r="S29981"/>
    </row>
    <row r="29982" spans="19:19" x14ac:dyDescent="0.2">
      <c r="S29982"/>
    </row>
    <row r="29983" spans="19:19" x14ac:dyDescent="0.2">
      <c r="S29983"/>
    </row>
    <row r="29984" spans="19:19" x14ac:dyDescent="0.2">
      <c r="S29984"/>
    </row>
    <row r="29985" spans="19:19" x14ac:dyDescent="0.2">
      <c r="S29985"/>
    </row>
    <row r="29986" spans="19:19" x14ac:dyDescent="0.2">
      <c r="S29986"/>
    </row>
    <row r="29987" spans="19:19" x14ac:dyDescent="0.2">
      <c r="S29987"/>
    </row>
    <row r="29988" spans="19:19" x14ac:dyDescent="0.2">
      <c r="S29988"/>
    </row>
    <row r="29989" spans="19:19" x14ac:dyDescent="0.2">
      <c r="S29989"/>
    </row>
    <row r="29990" spans="19:19" x14ac:dyDescent="0.2">
      <c r="S29990"/>
    </row>
    <row r="29991" spans="19:19" x14ac:dyDescent="0.2">
      <c r="S29991"/>
    </row>
    <row r="29992" spans="19:19" x14ac:dyDescent="0.2">
      <c r="S29992"/>
    </row>
    <row r="29993" spans="19:19" x14ac:dyDescent="0.2">
      <c r="S29993"/>
    </row>
    <row r="29994" spans="19:19" x14ac:dyDescent="0.2">
      <c r="S29994"/>
    </row>
    <row r="29995" spans="19:19" x14ac:dyDescent="0.2">
      <c r="S29995"/>
    </row>
    <row r="29996" spans="19:19" x14ac:dyDescent="0.2">
      <c r="S29996"/>
    </row>
    <row r="29997" spans="19:19" x14ac:dyDescent="0.2">
      <c r="S29997"/>
    </row>
    <row r="29998" spans="19:19" x14ac:dyDescent="0.2">
      <c r="S29998"/>
    </row>
    <row r="29999" spans="19:19" x14ac:dyDescent="0.2">
      <c r="S29999"/>
    </row>
    <row r="30000" spans="19:19" x14ac:dyDescent="0.2">
      <c r="S30000"/>
    </row>
    <row r="30001" spans="19:19" x14ac:dyDescent="0.2">
      <c r="S30001"/>
    </row>
    <row r="30002" spans="19:19" x14ac:dyDescent="0.2">
      <c r="S30002"/>
    </row>
    <row r="30003" spans="19:19" x14ac:dyDescent="0.2">
      <c r="S30003"/>
    </row>
    <row r="30004" spans="19:19" x14ac:dyDescent="0.2">
      <c r="S30004"/>
    </row>
    <row r="30005" spans="19:19" x14ac:dyDescent="0.2">
      <c r="S30005"/>
    </row>
    <row r="30006" spans="19:19" x14ac:dyDescent="0.2">
      <c r="S30006"/>
    </row>
    <row r="30007" spans="19:19" x14ac:dyDescent="0.2">
      <c r="S30007"/>
    </row>
    <row r="30008" spans="19:19" x14ac:dyDescent="0.2">
      <c r="S30008"/>
    </row>
    <row r="30009" spans="19:19" x14ac:dyDescent="0.2">
      <c r="S30009"/>
    </row>
    <row r="30010" spans="19:19" x14ac:dyDescent="0.2">
      <c r="S30010"/>
    </row>
    <row r="30011" spans="19:19" x14ac:dyDescent="0.2">
      <c r="S30011"/>
    </row>
    <row r="30012" spans="19:19" x14ac:dyDescent="0.2">
      <c r="S30012"/>
    </row>
    <row r="30013" spans="19:19" x14ac:dyDescent="0.2">
      <c r="S30013"/>
    </row>
    <row r="30014" spans="19:19" x14ac:dyDescent="0.2">
      <c r="S30014"/>
    </row>
    <row r="30015" spans="19:19" x14ac:dyDescent="0.2">
      <c r="S30015"/>
    </row>
    <row r="30016" spans="19:19" x14ac:dyDescent="0.2">
      <c r="S30016"/>
    </row>
    <row r="30017" spans="19:19" x14ac:dyDescent="0.2">
      <c r="S30017"/>
    </row>
    <row r="30018" spans="19:19" x14ac:dyDescent="0.2">
      <c r="S30018"/>
    </row>
    <row r="30019" spans="19:19" x14ac:dyDescent="0.2">
      <c r="S30019"/>
    </row>
    <row r="30020" spans="19:19" x14ac:dyDescent="0.2">
      <c r="S30020"/>
    </row>
    <row r="30021" spans="19:19" x14ac:dyDescent="0.2">
      <c r="S30021"/>
    </row>
    <row r="30022" spans="19:19" x14ac:dyDescent="0.2">
      <c r="S30022"/>
    </row>
    <row r="30023" spans="19:19" x14ac:dyDescent="0.2">
      <c r="S30023"/>
    </row>
    <row r="30024" spans="19:19" x14ac:dyDescent="0.2">
      <c r="S30024"/>
    </row>
    <row r="30025" spans="19:19" x14ac:dyDescent="0.2">
      <c r="S30025"/>
    </row>
    <row r="30026" spans="19:19" x14ac:dyDescent="0.2">
      <c r="S30026"/>
    </row>
    <row r="30027" spans="19:19" x14ac:dyDescent="0.2">
      <c r="S30027"/>
    </row>
    <row r="30028" spans="19:19" x14ac:dyDescent="0.2">
      <c r="S30028"/>
    </row>
    <row r="30029" spans="19:19" x14ac:dyDescent="0.2">
      <c r="S30029"/>
    </row>
    <row r="30030" spans="19:19" x14ac:dyDescent="0.2">
      <c r="S30030"/>
    </row>
    <row r="30031" spans="19:19" x14ac:dyDescent="0.2">
      <c r="S30031"/>
    </row>
    <row r="30032" spans="19:19" x14ac:dyDescent="0.2">
      <c r="S30032"/>
    </row>
    <row r="30033" spans="19:19" x14ac:dyDescent="0.2">
      <c r="S30033"/>
    </row>
    <row r="30034" spans="19:19" x14ac:dyDescent="0.2">
      <c r="S30034"/>
    </row>
    <row r="30035" spans="19:19" x14ac:dyDescent="0.2">
      <c r="S30035"/>
    </row>
    <row r="30036" spans="19:19" x14ac:dyDescent="0.2">
      <c r="S30036"/>
    </row>
    <row r="30037" spans="19:19" x14ac:dyDescent="0.2">
      <c r="S30037"/>
    </row>
    <row r="30038" spans="19:19" x14ac:dyDescent="0.2">
      <c r="S30038"/>
    </row>
    <row r="30039" spans="19:19" x14ac:dyDescent="0.2">
      <c r="S30039"/>
    </row>
    <row r="30040" spans="19:19" x14ac:dyDescent="0.2">
      <c r="S30040"/>
    </row>
    <row r="30041" spans="19:19" x14ac:dyDescent="0.2">
      <c r="S30041"/>
    </row>
    <row r="30042" spans="19:19" x14ac:dyDescent="0.2">
      <c r="S30042"/>
    </row>
    <row r="30043" spans="19:19" x14ac:dyDescent="0.2">
      <c r="S30043"/>
    </row>
    <row r="30044" spans="19:19" x14ac:dyDescent="0.2">
      <c r="S30044"/>
    </row>
    <row r="30045" spans="19:19" x14ac:dyDescent="0.2">
      <c r="S30045"/>
    </row>
    <row r="30046" spans="19:19" x14ac:dyDescent="0.2">
      <c r="S30046"/>
    </row>
    <row r="30047" spans="19:19" x14ac:dyDescent="0.2">
      <c r="S30047"/>
    </row>
    <row r="30048" spans="19:19" x14ac:dyDescent="0.2">
      <c r="S30048"/>
    </row>
    <row r="30049" spans="19:19" x14ac:dyDescent="0.2">
      <c r="S30049"/>
    </row>
    <row r="30050" spans="19:19" x14ac:dyDescent="0.2">
      <c r="S30050"/>
    </row>
    <row r="30051" spans="19:19" x14ac:dyDescent="0.2">
      <c r="S30051"/>
    </row>
    <row r="30052" spans="19:19" x14ac:dyDescent="0.2">
      <c r="S30052"/>
    </row>
    <row r="30053" spans="19:19" x14ac:dyDescent="0.2">
      <c r="S30053"/>
    </row>
    <row r="30054" spans="19:19" x14ac:dyDescent="0.2">
      <c r="S30054"/>
    </row>
    <row r="30055" spans="19:19" x14ac:dyDescent="0.2">
      <c r="S30055"/>
    </row>
    <row r="30056" spans="19:19" x14ac:dyDescent="0.2">
      <c r="S30056"/>
    </row>
    <row r="30057" spans="19:19" x14ac:dyDescent="0.2">
      <c r="S30057"/>
    </row>
    <row r="30058" spans="19:19" x14ac:dyDescent="0.2">
      <c r="S30058"/>
    </row>
    <row r="30059" spans="19:19" x14ac:dyDescent="0.2">
      <c r="S30059"/>
    </row>
    <row r="30060" spans="19:19" x14ac:dyDescent="0.2">
      <c r="S30060"/>
    </row>
    <row r="30061" spans="19:19" x14ac:dyDescent="0.2">
      <c r="S30061"/>
    </row>
    <row r="30062" spans="19:19" x14ac:dyDescent="0.2">
      <c r="S30062"/>
    </row>
    <row r="30063" spans="19:19" x14ac:dyDescent="0.2">
      <c r="S30063"/>
    </row>
    <row r="30064" spans="19:19" x14ac:dyDescent="0.2">
      <c r="S30064"/>
    </row>
    <row r="30065" spans="19:19" x14ac:dyDescent="0.2">
      <c r="S30065"/>
    </row>
    <row r="30066" spans="19:19" x14ac:dyDescent="0.2">
      <c r="S30066"/>
    </row>
    <row r="30067" spans="19:19" x14ac:dyDescent="0.2">
      <c r="S30067"/>
    </row>
    <row r="30068" spans="19:19" x14ac:dyDescent="0.2">
      <c r="S30068"/>
    </row>
    <row r="30069" spans="19:19" x14ac:dyDescent="0.2">
      <c r="S30069"/>
    </row>
    <row r="30070" spans="19:19" x14ac:dyDescent="0.2">
      <c r="S30070"/>
    </row>
    <row r="30071" spans="19:19" x14ac:dyDescent="0.2">
      <c r="S30071"/>
    </row>
    <row r="30072" spans="19:19" x14ac:dyDescent="0.2">
      <c r="S30072"/>
    </row>
    <row r="30073" spans="19:19" x14ac:dyDescent="0.2">
      <c r="S30073"/>
    </row>
    <row r="30074" spans="19:19" x14ac:dyDescent="0.2">
      <c r="S30074"/>
    </row>
    <row r="30075" spans="19:19" x14ac:dyDescent="0.2">
      <c r="S30075"/>
    </row>
    <row r="30076" spans="19:19" x14ac:dyDescent="0.2">
      <c r="S30076"/>
    </row>
    <row r="30077" spans="19:19" x14ac:dyDescent="0.2">
      <c r="S30077"/>
    </row>
    <row r="30078" spans="19:19" x14ac:dyDescent="0.2">
      <c r="S30078"/>
    </row>
    <row r="30079" spans="19:19" x14ac:dyDescent="0.2">
      <c r="S30079"/>
    </row>
    <row r="30080" spans="19:19" x14ac:dyDescent="0.2">
      <c r="S30080"/>
    </row>
    <row r="30081" spans="19:19" x14ac:dyDescent="0.2">
      <c r="S30081"/>
    </row>
    <row r="30082" spans="19:19" x14ac:dyDescent="0.2">
      <c r="S30082"/>
    </row>
    <row r="30083" spans="19:19" x14ac:dyDescent="0.2">
      <c r="S30083"/>
    </row>
    <row r="30084" spans="19:19" x14ac:dyDescent="0.2">
      <c r="S30084"/>
    </row>
    <row r="30085" spans="19:19" x14ac:dyDescent="0.2">
      <c r="S30085"/>
    </row>
    <row r="30086" spans="19:19" x14ac:dyDescent="0.2">
      <c r="S30086"/>
    </row>
    <row r="30087" spans="19:19" x14ac:dyDescent="0.2">
      <c r="S30087"/>
    </row>
    <row r="30088" spans="19:19" x14ac:dyDescent="0.2">
      <c r="S30088"/>
    </row>
    <row r="30089" spans="19:19" x14ac:dyDescent="0.2">
      <c r="S30089"/>
    </row>
    <row r="30090" spans="19:19" x14ac:dyDescent="0.2">
      <c r="S30090"/>
    </row>
    <row r="30091" spans="19:19" x14ac:dyDescent="0.2">
      <c r="S30091"/>
    </row>
    <row r="30092" spans="19:19" x14ac:dyDescent="0.2">
      <c r="S30092"/>
    </row>
    <row r="30093" spans="19:19" x14ac:dyDescent="0.2">
      <c r="S30093"/>
    </row>
    <row r="30094" spans="19:19" x14ac:dyDescent="0.2">
      <c r="S30094"/>
    </row>
    <row r="30095" spans="19:19" x14ac:dyDescent="0.2">
      <c r="S30095"/>
    </row>
    <row r="30096" spans="19:19" x14ac:dyDescent="0.2">
      <c r="S30096"/>
    </row>
    <row r="30097" spans="19:19" x14ac:dyDescent="0.2">
      <c r="S30097"/>
    </row>
    <row r="30098" spans="19:19" x14ac:dyDescent="0.2">
      <c r="S30098"/>
    </row>
    <row r="30099" spans="19:19" x14ac:dyDescent="0.2">
      <c r="S30099"/>
    </row>
    <row r="30100" spans="19:19" x14ac:dyDescent="0.2">
      <c r="S30100"/>
    </row>
    <row r="30101" spans="19:19" x14ac:dyDescent="0.2">
      <c r="S30101"/>
    </row>
    <row r="30102" spans="19:19" x14ac:dyDescent="0.2">
      <c r="S30102"/>
    </row>
    <row r="30103" spans="19:19" x14ac:dyDescent="0.2">
      <c r="S30103"/>
    </row>
    <row r="30104" spans="19:19" x14ac:dyDescent="0.2">
      <c r="S30104"/>
    </row>
    <row r="30105" spans="19:19" x14ac:dyDescent="0.2">
      <c r="S30105"/>
    </row>
    <row r="30106" spans="19:19" x14ac:dyDescent="0.2">
      <c r="S30106"/>
    </row>
    <row r="30107" spans="19:19" x14ac:dyDescent="0.2">
      <c r="S30107"/>
    </row>
    <row r="30108" spans="19:19" x14ac:dyDescent="0.2">
      <c r="S30108"/>
    </row>
    <row r="30109" spans="19:19" x14ac:dyDescent="0.2">
      <c r="S30109"/>
    </row>
    <row r="30110" spans="19:19" x14ac:dyDescent="0.2">
      <c r="S30110"/>
    </row>
    <row r="30111" spans="19:19" x14ac:dyDescent="0.2">
      <c r="S30111"/>
    </row>
    <row r="30112" spans="19:19" x14ac:dyDescent="0.2">
      <c r="S30112"/>
    </row>
    <row r="30113" spans="19:19" x14ac:dyDescent="0.2">
      <c r="S30113"/>
    </row>
    <row r="30114" spans="19:19" x14ac:dyDescent="0.2">
      <c r="S30114"/>
    </row>
    <row r="30115" spans="19:19" x14ac:dyDescent="0.2">
      <c r="S30115"/>
    </row>
    <row r="30116" spans="19:19" x14ac:dyDescent="0.2">
      <c r="S30116"/>
    </row>
    <row r="30117" spans="19:19" x14ac:dyDescent="0.2">
      <c r="S30117"/>
    </row>
    <row r="30118" spans="19:19" x14ac:dyDescent="0.2">
      <c r="S30118"/>
    </row>
    <row r="30119" spans="19:19" x14ac:dyDescent="0.2">
      <c r="S30119"/>
    </row>
    <row r="30120" spans="19:19" x14ac:dyDescent="0.2">
      <c r="S30120"/>
    </row>
    <row r="30121" spans="19:19" x14ac:dyDescent="0.2">
      <c r="S30121"/>
    </row>
    <row r="30122" spans="19:19" x14ac:dyDescent="0.2">
      <c r="S30122"/>
    </row>
    <row r="30123" spans="19:19" x14ac:dyDescent="0.2">
      <c r="S30123"/>
    </row>
    <row r="30124" spans="19:19" x14ac:dyDescent="0.2">
      <c r="S30124"/>
    </row>
    <row r="30125" spans="19:19" x14ac:dyDescent="0.2">
      <c r="S30125"/>
    </row>
    <row r="30126" spans="19:19" x14ac:dyDescent="0.2">
      <c r="S30126"/>
    </row>
    <row r="30127" spans="19:19" x14ac:dyDescent="0.2">
      <c r="S30127"/>
    </row>
    <row r="30128" spans="19:19" x14ac:dyDescent="0.2">
      <c r="S30128"/>
    </row>
    <row r="30129" spans="19:19" x14ac:dyDescent="0.2">
      <c r="S30129"/>
    </row>
    <row r="30130" spans="19:19" x14ac:dyDescent="0.2">
      <c r="S30130"/>
    </row>
    <row r="30131" spans="19:19" x14ac:dyDescent="0.2">
      <c r="S30131"/>
    </row>
    <row r="30132" spans="19:19" x14ac:dyDescent="0.2">
      <c r="S30132"/>
    </row>
    <row r="30133" spans="19:19" x14ac:dyDescent="0.2">
      <c r="S30133"/>
    </row>
    <row r="30134" spans="19:19" x14ac:dyDescent="0.2">
      <c r="S30134"/>
    </row>
    <row r="30135" spans="19:19" x14ac:dyDescent="0.2">
      <c r="S30135"/>
    </row>
    <row r="30136" spans="19:19" x14ac:dyDescent="0.2">
      <c r="S30136"/>
    </row>
    <row r="30137" spans="19:19" x14ac:dyDescent="0.2">
      <c r="S30137"/>
    </row>
    <row r="30138" spans="19:19" x14ac:dyDescent="0.2">
      <c r="S30138"/>
    </row>
    <row r="30139" spans="19:19" x14ac:dyDescent="0.2">
      <c r="S30139"/>
    </row>
    <row r="30140" spans="19:19" x14ac:dyDescent="0.2">
      <c r="S30140"/>
    </row>
    <row r="30141" spans="19:19" x14ac:dyDescent="0.2">
      <c r="S30141"/>
    </row>
    <row r="30142" spans="19:19" x14ac:dyDescent="0.2">
      <c r="S30142"/>
    </row>
    <row r="30143" spans="19:19" x14ac:dyDescent="0.2">
      <c r="S30143"/>
    </row>
    <row r="30144" spans="19:19" x14ac:dyDescent="0.2">
      <c r="S30144"/>
    </row>
    <row r="30145" spans="19:19" x14ac:dyDescent="0.2">
      <c r="S30145"/>
    </row>
    <row r="30146" spans="19:19" x14ac:dyDescent="0.2">
      <c r="S30146"/>
    </row>
    <row r="30147" spans="19:19" x14ac:dyDescent="0.2">
      <c r="S30147"/>
    </row>
    <row r="30148" spans="19:19" x14ac:dyDescent="0.2">
      <c r="S30148"/>
    </row>
    <row r="30149" spans="19:19" x14ac:dyDescent="0.2">
      <c r="S30149"/>
    </row>
    <row r="30150" spans="19:19" x14ac:dyDescent="0.2">
      <c r="S30150"/>
    </row>
    <row r="30151" spans="19:19" x14ac:dyDescent="0.2">
      <c r="S30151"/>
    </row>
    <row r="30152" spans="19:19" x14ac:dyDescent="0.2">
      <c r="S30152"/>
    </row>
    <row r="30153" spans="19:19" x14ac:dyDescent="0.2">
      <c r="S30153"/>
    </row>
    <row r="30154" spans="19:19" x14ac:dyDescent="0.2">
      <c r="S30154"/>
    </row>
    <row r="30155" spans="19:19" x14ac:dyDescent="0.2">
      <c r="S30155"/>
    </row>
    <row r="30156" spans="19:19" x14ac:dyDescent="0.2">
      <c r="S30156"/>
    </row>
    <row r="30157" spans="19:19" x14ac:dyDescent="0.2">
      <c r="S30157"/>
    </row>
    <row r="30158" spans="19:19" x14ac:dyDescent="0.2">
      <c r="S30158"/>
    </row>
    <row r="30159" spans="19:19" x14ac:dyDescent="0.2">
      <c r="S30159"/>
    </row>
    <row r="30160" spans="19:19" x14ac:dyDescent="0.2">
      <c r="S30160"/>
    </row>
    <row r="30161" spans="19:19" x14ac:dyDescent="0.2">
      <c r="S30161"/>
    </row>
    <row r="30162" spans="19:19" x14ac:dyDescent="0.2">
      <c r="S30162"/>
    </row>
    <row r="30163" spans="19:19" x14ac:dyDescent="0.2">
      <c r="S30163"/>
    </row>
    <row r="30164" spans="19:19" x14ac:dyDescent="0.2">
      <c r="S30164"/>
    </row>
    <row r="30165" spans="19:19" x14ac:dyDescent="0.2">
      <c r="S30165"/>
    </row>
    <row r="30166" spans="19:19" x14ac:dyDescent="0.2">
      <c r="S30166"/>
    </row>
    <row r="30167" spans="19:19" x14ac:dyDescent="0.2">
      <c r="S30167"/>
    </row>
    <row r="30168" spans="19:19" x14ac:dyDescent="0.2">
      <c r="S30168"/>
    </row>
    <row r="30169" spans="19:19" x14ac:dyDescent="0.2">
      <c r="S30169"/>
    </row>
    <row r="30170" spans="19:19" x14ac:dyDescent="0.2">
      <c r="S30170"/>
    </row>
    <row r="30171" spans="19:19" x14ac:dyDescent="0.2">
      <c r="S30171"/>
    </row>
    <row r="30172" spans="19:19" x14ac:dyDescent="0.2">
      <c r="S30172"/>
    </row>
    <row r="30173" spans="19:19" x14ac:dyDescent="0.2">
      <c r="S30173"/>
    </row>
    <row r="30174" spans="19:19" x14ac:dyDescent="0.2">
      <c r="S30174"/>
    </row>
    <row r="30175" spans="19:19" x14ac:dyDescent="0.2">
      <c r="S30175"/>
    </row>
    <row r="30176" spans="19:19" x14ac:dyDescent="0.2">
      <c r="S30176"/>
    </row>
    <row r="30177" spans="19:19" x14ac:dyDescent="0.2">
      <c r="S30177"/>
    </row>
    <row r="30178" spans="19:19" x14ac:dyDescent="0.2">
      <c r="S30178"/>
    </row>
    <row r="30179" spans="19:19" x14ac:dyDescent="0.2">
      <c r="S30179"/>
    </row>
    <row r="30180" spans="19:19" x14ac:dyDescent="0.2">
      <c r="S30180"/>
    </row>
    <row r="30181" spans="19:19" x14ac:dyDescent="0.2">
      <c r="S30181"/>
    </row>
    <row r="30182" spans="19:19" x14ac:dyDescent="0.2">
      <c r="S30182"/>
    </row>
    <row r="30183" spans="19:19" x14ac:dyDescent="0.2">
      <c r="S30183"/>
    </row>
    <row r="30184" spans="19:19" x14ac:dyDescent="0.2">
      <c r="S30184"/>
    </row>
    <row r="30185" spans="19:19" x14ac:dyDescent="0.2">
      <c r="S30185"/>
    </row>
    <row r="30186" spans="19:19" x14ac:dyDescent="0.2">
      <c r="S30186"/>
    </row>
    <row r="30187" spans="19:19" x14ac:dyDescent="0.2">
      <c r="S30187"/>
    </row>
    <row r="30188" spans="19:19" x14ac:dyDescent="0.2">
      <c r="S30188"/>
    </row>
    <row r="30189" spans="19:19" x14ac:dyDescent="0.2">
      <c r="S30189"/>
    </row>
    <row r="30190" spans="19:19" x14ac:dyDescent="0.2">
      <c r="S30190"/>
    </row>
    <row r="30191" spans="19:19" x14ac:dyDescent="0.2">
      <c r="S30191"/>
    </row>
    <row r="30192" spans="19:19" x14ac:dyDescent="0.2">
      <c r="S30192"/>
    </row>
    <row r="30193" spans="19:19" x14ac:dyDescent="0.2">
      <c r="S30193"/>
    </row>
    <row r="30194" spans="19:19" x14ac:dyDescent="0.2">
      <c r="S30194"/>
    </row>
    <row r="30195" spans="19:19" x14ac:dyDescent="0.2">
      <c r="S30195"/>
    </row>
    <row r="30196" spans="19:19" x14ac:dyDescent="0.2">
      <c r="S30196"/>
    </row>
    <row r="30197" spans="19:19" x14ac:dyDescent="0.2">
      <c r="S30197"/>
    </row>
    <row r="30198" spans="19:19" x14ac:dyDescent="0.2">
      <c r="S30198"/>
    </row>
    <row r="30199" spans="19:19" x14ac:dyDescent="0.2">
      <c r="S30199"/>
    </row>
    <row r="30200" spans="19:19" x14ac:dyDescent="0.2">
      <c r="S30200"/>
    </row>
    <row r="30201" spans="19:19" x14ac:dyDescent="0.2">
      <c r="S30201"/>
    </row>
    <row r="30202" spans="19:19" x14ac:dyDescent="0.2">
      <c r="S30202"/>
    </row>
    <row r="30203" spans="19:19" x14ac:dyDescent="0.2">
      <c r="S30203"/>
    </row>
    <row r="30204" spans="19:19" x14ac:dyDescent="0.2">
      <c r="S30204"/>
    </row>
    <row r="30205" spans="19:19" x14ac:dyDescent="0.2">
      <c r="S30205"/>
    </row>
    <row r="30206" spans="19:19" x14ac:dyDescent="0.2">
      <c r="S30206"/>
    </row>
    <row r="30207" spans="19:19" x14ac:dyDescent="0.2">
      <c r="S30207"/>
    </row>
    <row r="30208" spans="19:19" x14ac:dyDescent="0.2">
      <c r="S30208"/>
    </row>
    <row r="30209" spans="19:19" x14ac:dyDescent="0.2">
      <c r="S30209"/>
    </row>
    <row r="30210" spans="19:19" x14ac:dyDescent="0.2">
      <c r="S30210"/>
    </row>
    <row r="30211" spans="19:19" x14ac:dyDescent="0.2">
      <c r="S30211"/>
    </row>
    <row r="30212" spans="19:19" x14ac:dyDescent="0.2">
      <c r="S30212"/>
    </row>
    <row r="30213" spans="19:19" x14ac:dyDescent="0.2">
      <c r="S30213"/>
    </row>
    <row r="30214" spans="19:19" x14ac:dyDescent="0.2">
      <c r="S30214"/>
    </row>
    <row r="30215" spans="19:19" x14ac:dyDescent="0.2">
      <c r="S30215"/>
    </row>
    <row r="30216" spans="19:19" x14ac:dyDescent="0.2">
      <c r="S30216"/>
    </row>
    <row r="30217" spans="19:19" x14ac:dyDescent="0.2">
      <c r="S30217"/>
    </row>
    <row r="30218" spans="19:19" x14ac:dyDescent="0.2">
      <c r="S30218"/>
    </row>
    <row r="30219" spans="19:19" x14ac:dyDescent="0.2">
      <c r="S30219"/>
    </row>
    <row r="30220" spans="19:19" x14ac:dyDescent="0.2">
      <c r="S30220"/>
    </row>
    <row r="30221" spans="19:19" x14ac:dyDescent="0.2">
      <c r="S30221"/>
    </row>
    <row r="30222" spans="19:19" x14ac:dyDescent="0.2">
      <c r="S30222"/>
    </row>
    <row r="30223" spans="19:19" x14ac:dyDescent="0.2">
      <c r="S30223"/>
    </row>
    <row r="30224" spans="19:19" x14ac:dyDescent="0.2">
      <c r="S30224"/>
    </row>
    <row r="30225" spans="19:19" x14ac:dyDescent="0.2">
      <c r="S30225"/>
    </row>
    <row r="30226" spans="19:19" x14ac:dyDescent="0.2">
      <c r="S30226"/>
    </row>
    <row r="30227" spans="19:19" x14ac:dyDescent="0.2">
      <c r="S30227"/>
    </row>
    <row r="30228" spans="19:19" x14ac:dyDescent="0.2">
      <c r="S30228"/>
    </row>
    <row r="30229" spans="19:19" x14ac:dyDescent="0.2">
      <c r="S30229"/>
    </row>
    <row r="30230" spans="19:19" x14ac:dyDescent="0.2">
      <c r="S30230"/>
    </row>
    <row r="30231" spans="19:19" x14ac:dyDescent="0.2">
      <c r="S30231"/>
    </row>
    <row r="30232" spans="19:19" x14ac:dyDescent="0.2">
      <c r="S30232"/>
    </row>
    <row r="30233" spans="19:19" x14ac:dyDescent="0.2">
      <c r="S30233"/>
    </row>
    <row r="30234" spans="19:19" x14ac:dyDescent="0.2">
      <c r="S30234"/>
    </row>
    <row r="30235" spans="19:19" x14ac:dyDescent="0.2">
      <c r="S30235"/>
    </row>
    <row r="30236" spans="19:19" x14ac:dyDescent="0.2">
      <c r="S30236"/>
    </row>
    <row r="30237" spans="19:19" x14ac:dyDescent="0.2">
      <c r="S30237"/>
    </row>
    <row r="30238" spans="19:19" x14ac:dyDescent="0.2">
      <c r="S30238"/>
    </row>
    <row r="30239" spans="19:19" x14ac:dyDescent="0.2">
      <c r="S30239"/>
    </row>
    <row r="30240" spans="19:19" x14ac:dyDescent="0.2">
      <c r="S30240"/>
    </row>
    <row r="30241" spans="19:19" x14ac:dyDescent="0.2">
      <c r="S30241"/>
    </row>
    <row r="30242" spans="19:19" x14ac:dyDescent="0.2">
      <c r="S30242"/>
    </row>
    <row r="30243" spans="19:19" x14ac:dyDescent="0.2">
      <c r="S30243"/>
    </row>
    <row r="30244" spans="19:19" x14ac:dyDescent="0.2">
      <c r="S30244"/>
    </row>
    <row r="30245" spans="19:19" x14ac:dyDescent="0.2">
      <c r="S30245"/>
    </row>
    <row r="30246" spans="19:19" x14ac:dyDescent="0.2">
      <c r="S30246"/>
    </row>
    <row r="30247" spans="19:19" x14ac:dyDescent="0.2">
      <c r="S30247"/>
    </row>
    <row r="30248" spans="19:19" x14ac:dyDescent="0.2">
      <c r="S30248"/>
    </row>
    <row r="30249" spans="19:19" x14ac:dyDescent="0.2">
      <c r="S30249"/>
    </row>
    <row r="30250" spans="19:19" x14ac:dyDescent="0.2">
      <c r="S30250"/>
    </row>
    <row r="30251" spans="19:19" x14ac:dyDescent="0.2">
      <c r="S30251"/>
    </row>
    <row r="30252" spans="19:19" x14ac:dyDescent="0.2">
      <c r="S30252"/>
    </row>
    <row r="30253" spans="19:19" x14ac:dyDescent="0.2">
      <c r="S30253"/>
    </row>
    <row r="30254" spans="19:19" x14ac:dyDescent="0.2">
      <c r="S30254"/>
    </row>
    <row r="30255" spans="19:19" x14ac:dyDescent="0.2">
      <c r="S30255"/>
    </row>
    <row r="30256" spans="19:19" x14ac:dyDescent="0.2">
      <c r="S30256"/>
    </row>
    <row r="30257" spans="19:19" x14ac:dyDescent="0.2">
      <c r="S30257"/>
    </row>
    <row r="30258" spans="19:19" x14ac:dyDescent="0.2">
      <c r="S30258"/>
    </row>
    <row r="30259" spans="19:19" x14ac:dyDescent="0.2">
      <c r="S30259"/>
    </row>
    <row r="30260" spans="19:19" x14ac:dyDescent="0.2">
      <c r="S30260"/>
    </row>
    <row r="30261" spans="19:19" x14ac:dyDescent="0.2">
      <c r="S30261"/>
    </row>
    <row r="30262" spans="19:19" x14ac:dyDescent="0.2">
      <c r="S30262"/>
    </row>
    <row r="30263" spans="19:19" x14ac:dyDescent="0.2">
      <c r="S30263"/>
    </row>
    <row r="30264" spans="19:19" x14ac:dyDescent="0.2">
      <c r="S30264"/>
    </row>
    <row r="30265" spans="19:19" x14ac:dyDescent="0.2">
      <c r="S30265"/>
    </row>
    <row r="30266" spans="19:19" x14ac:dyDescent="0.2">
      <c r="S30266"/>
    </row>
    <row r="30267" spans="19:19" x14ac:dyDescent="0.2">
      <c r="S30267"/>
    </row>
    <row r="30268" spans="19:19" x14ac:dyDescent="0.2">
      <c r="S30268"/>
    </row>
    <row r="30269" spans="19:19" x14ac:dyDescent="0.2">
      <c r="S30269"/>
    </row>
    <row r="30270" spans="19:19" x14ac:dyDescent="0.2">
      <c r="S30270"/>
    </row>
    <row r="30271" spans="19:19" x14ac:dyDescent="0.2">
      <c r="S30271"/>
    </row>
    <row r="30272" spans="19:19" x14ac:dyDescent="0.2">
      <c r="S30272"/>
    </row>
    <row r="30273" spans="19:19" x14ac:dyDescent="0.2">
      <c r="S30273"/>
    </row>
    <row r="30274" spans="19:19" x14ac:dyDescent="0.2">
      <c r="S30274"/>
    </row>
    <row r="30275" spans="19:19" x14ac:dyDescent="0.2">
      <c r="S30275"/>
    </row>
    <row r="30276" spans="19:19" x14ac:dyDescent="0.2">
      <c r="S30276"/>
    </row>
    <row r="30277" spans="19:19" x14ac:dyDescent="0.2">
      <c r="S30277"/>
    </row>
    <row r="30278" spans="19:19" x14ac:dyDescent="0.2">
      <c r="S30278"/>
    </row>
    <row r="30279" spans="19:19" x14ac:dyDescent="0.2">
      <c r="S30279"/>
    </row>
    <row r="30280" spans="19:19" x14ac:dyDescent="0.2">
      <c r="S30280"/>
    </row>
    <row r="30281" spans="19:19" x14ac:dyDescent="0.2">
      <c r="S30281"/>
    </row>
    <row r="30282" spans="19:19" x14ac:dyDescent="0.2">
      <c r="S30282"/>
    </row>
    <row r="30283" spans="19:19" x14ac:dyDescent="0.2">
      <c r="S30283"/>
    </row>
    <row r="30284" spans="19:19" x14ac:dyDescent="0.2">
      <c r="S30284"/>
    </row>
    <row r="30285" spans="19:19" x14ac:dyDescent="0.2">
      <c r="S30285"/>
    </row>
    <row r="30286" spans="19:19" x14ac:dyDescent="0.2">
      <c r="S30286"/>
    </row>
    <row r="30287" spans="19:19" x14ac:dyDescent="0.2">
      <c r="S30287"/>
    </row>
    <row r="30288" spans="19:19" x14ac:dyDescent="0.2">
      <c r="S30288"/>
    </row>
    <row r="30289" spans="19:19" x14ac:dyDescent="0.2">
      <c r="S30289"/>
    </row>
    <row r="30290" spans="19:19" x14ac:dyDescent="0.2">
      <c r="S30290"/>
    </row>
    <row r="30291" spans="19:19" x14ac:dyDescent="0.2">
      <c r="S30291"/>
    </row>
    <row r="30292" spans="19:19" x14ac:dyDescent="0.2">
      <c r="S30292"/>
    </row>
    <row r="30293" spans="19:19" x14ac:dyDescent="0.2">
      <c r="S30293"/>
    </row>
    <row r="30294" spans="19:19" x14ac:dyDescent="0.2">
      <c r="S30294"/>
    </row>
    <row r="30295" spans="19:19" x14ac:dyDescent="0.2">
      <c r="S30295"/>
    </row>
    <row r="30296" spans="19:19" x14ac:dyDescent="0.2">
      <c r="S30296"/>
    </row>
    <row r="30297" spans="19:19" x14ac:dyDescent="0.2">
      <c r="S30297"/>
    </row>
    <row r="30298" spans="19:19" x14ac:dyDescent="0.2">
      <c r="S30298"/>
    </row>
    <row r="30299" spans="19:19" x14ac:dyDescent="0.2">
      <c r="S30299"/>
    </row>
    <row r="30300" spans="19:19" x14ac:dyDescent="0.2">
      <c r="S30300"/>
    </row>
    <row r="30301" spans="19:19" x14ac:dyDescent="0.2">
      <c r="S30301"/>
    </row>
    <row r="30302" spans="19:19" x14ac:dyDescent="0.2">
      <c r="S30302"/>
    </row>
    <row r="30303" spans="19:19" x14ac:dyDescent="0.2">
      <c r="S30303"/>
    </row>
    <row r="30304" spans="19:19" x14ac:dyDescent="0.2">
      <c r="S30304"/>
    </row>
    <row r="30305" spans="19:19" x14ac:dyDescent="0.2">
      <c r="S30305"/>
    </row>
    <row r="30306" spans="19:19" x14ac:dyDescent="0.2">
      <c r="S30306"/>
    </row>
    <row r="30307" spans="19:19" x14ac:dyDescent="0.2">
      <c r="S30307"/>
    </row>
    <row r="30308" spans="19:19" x14ac:dyDescent="0.2">
      <c r="S30308"/>
    </row>
    <row r="30309" spans="19:19" x14ac:dyDescent="0.2">
      <c r="S30309"/>
    </row>
    <row r="30310" spans="19:19" x14ac:dyDescent="0.2">
      <c r="S30310"/>
    </row>
    <row r="30311" spans="19:19" x14ac:dyDescent="0.2">
      <c r="S30311"/>
    </row>
    <row r="30312" spans="19:19" x14ac:dyDescent="0.2">
      <c r="S30312"/>
    </row>
    <row r="30313" spans="19:19" x14ac:dyDescent="0.2">
      <c r="S30313"/>
    </row>
    <row r="30314" spans="19:19" x14ac:dyDescent="0.2">
      <c r="S30314"/>
    </row>
    <row r="30315" spans="19:19" x14ac:dyDescent="0.2">
      <c r="S30315"/>
    </row>
    <row r="30316" spans="19:19" x14ac:dyDescent="0.2">
      <c r="S30316"/>
    </row>
    <row r="30317" spans="19:19" x14ac:dyDescent="0.2">
      <c r="S30317"/>
    </row>
    <row r="30318" spans="19:19" x14ac:dyDescent="0.2">
      <c r="S30318"/>
    </row>
    <row r="30319" spans="19:19" x14ac:dyDescent="0.2">
      <c r="S30319"/>
    </row>
    <row r="30320" spans="19:19" x14ac:dyDescent="0.2">
      <c r="S30320"/>
    </row>
    <row r="30321" spans="19:19" x14ac:dyDescent="0.2">
      <c r="S30321"/>
    </row>
    <row r="30322" spans="19:19" x14ac:dyDescent="0.2">
      <c r="S30322"/>
    </row>
    <row r="30323" spans="19:19" x14ac:dyDescent="0.2">
      <c r="S30323"/>
    </row>
    <row r="30324" spans="19:19" x14ac:dyDescent="0.2">
      <c r="S30324"/>
    </row>
    <row r="30325" spans="19:19" x14ac:dyDescent="0.2">
      <c r="S30325"/>
    </row>
    <row r="30326" spans="19:19" x14ac:dyDescent="0.2">
      <c r="S30326"/>
    </row>
    <row r="30327" spans="19:19" x14ac:dyDescent="0.2">
      <c r="S30327"/>
    </row>
    <row r="30328" spans="19:19" x14ac:dyDescent="0.2">
      <c r="S30328"/>
    </row>
    <row r="30329" spans="19:19" x14ac:dyDescent="0.2">
      <c r="S30329"/>
    </row>
    <row r="30330" spans="19:19" x14ac:dyDescent="0.2">
      <c r="S30330"/>
    </row>
    <row r="30331" spans="19:19" x14ac:dyDescent="0.2">
      <c r="S30331"/>
    </row>
    <row r="30332" spans="19:19" x14ac:dyDescent="0.2">
      <c r="S30332"/>
    </row>
    <row r="30333" spans="19:19" x14ac:dyDescent="0.2">
      <c r="S30333"/>
    </row>
    <row r="30334" spans="19:19" x14ac:dyDescent="0.2">
      <c r="S30334"/>
    </row>
    <row r="30335" spans="19:19" x14ac:dyDescent="0.2">
      <c r="S30335"/>
    </row>
    <row r="30336" spans="19:19" x14ac:dyDescent="0.2">
      <c r="S30336"/>
    </row>
    <row r="30337" spans="19:19" x14ac:dyDescent="0.2">
      <c r="S30337"/>
    </row>
    <row r="30338" spans="19:19" x14ac:dyDescent="0.2">
      <c r="S30338"/>
    </row>
    <row r="30339" spans="19:19" x14ac:dyDescent="0.2">
      <c r="S30339"/>
    </row>
    <row r="30340" spans="19:19" x14ac:dyDescent="0.2">
      <c r="S30340"/>
    </row>
    <row r="30341" spans="19:19" x14ac:dyDescent="0.2">
      <c r="S30341"/>
    </row>
    <row r="30342" spans="19:19" x14ac:dyDescent="0.2">
      <c r="S30342"/>
    </row>
    <row r="30343" spans="19:19" x14ac:dyDescent="0.2">
      <c r="S30343"/>
    </row>
    <row r="30344" spans="19:19" x14ac:dyDescent="0.2">
      <c r="S30344"/>
    </row>
    <row r="30345" spans="19:19" x14ac:dyDescent="0.2">
      <c r="S30345"/>
    </row>
    <row r="30346" spans="19:19" x14ac:dyDescent="0.2">
      <c r="S30346"/>
    </row>
    <row r="30347" spans="19:19" x14ac:dyDescent="0.2">
      <c r="S30347"/>
    </row>
    <row r="30348" spans="19:19" x14ac:dyDescent="0.2">
      <c r="S30348"/>
    </row>
    <row r="30349" spans="19:19" x14ac:dyDescent="0.2">
      <c r="S30349"/>
    </row>
    <row r="30350" spans="19:19" x14ac:dyDescent="0.2">
      <c r="S30350"/>
    </row>
    <row r="30351" spans="19:19" x14ac:dyDescent="0.2">
      <c r="S30351"/>
    </row>
    <row r="30352" spans="19:19" x14ac:dyDescent="0.2">
      <c r="S30352"/>
    </row>
    <row r="30353" spans="19:19" x14ac:dyDescent="0.2">
      <c r="S30353"/>
    </row>
    <row r="30354" spans="19:19" x14ac:dyDescent="0.2">
      <c r="S30354"/>
    </row>
    <row r="30355" spans="19:19" x14ac:dyDescent="0.2">
      <c r="S30355"/>
    </row>
    <row r="30356" spans="19:19" x14ac:dyDescent="0.2">
      <c r="S30356"/>
    </row>
    <row r="30357" spans="19:19" x14ac:dyDescent="0.2">
      <c r="S30357"/>
    </row>
    <row r="30358" spans="19:19" x14ac:dyDescent="0.2">
      <c r="S30358"/>
    </row>
    <row r="30359" spans="19:19" x14ac:dyDescent="0.2">
      <c r="S30359"/>
    </row>
    <row r="30360" spans="19:19" x14ac:dyDescent="0.2">
      <c r="S30360"/>
    </row>
    <row r="30361" spans="19:19" x14ac:dyDescent="0.2">
      <c r="S30361"/>
    </row>
    <row r="30362" spans="19:19" x14ac:dyDescent="0.2">
      <c r="S30362"/>
    </row>
    <row r="30363" spans="19:19" x14ac:dyDescent="0.2">
      <c r="S30363"/>
    </row>
    <row r="30364" spans="19:19" x14ac:dyDescent="0.2">
      <c r="S30364"/>
    </row>
    <row r="30365" spans="19:19" x14ac:dyDescent="0.2">
      <c r="S30365"/>
    </row>
    <row r="30366" spans="19:19" x14ac:dyDescent="0.2">
      <c r="S30366"/>
    </row>
    <row r="30367" spans="19:19" x14ac:dyDescent="0.2">
      <c r="S30367"/>
    </row>
    <row r="30368" spans="19:19" x14ac:dyDescent="0.2">
      <c r="S30368"/>
    </row>
    <row r="30369" spans="19:19" x14ac:dyDescent="0.2">
      <c r="S30369"/>
    </row>
    <row r="30370" spans="19:19" x14ac:dyDescent="0.2">
      <c r="S30370"/>
    </row>
    <row r="30371" spans="19:19" x14ac:dyDescent="0.2">
      <c r="S30371"/>
    </row>
    <row r="30372" spans="19:19" x14ac:dyDescent="0.2">
      <c r="S30372"/>
    </row>
    <row r="30373" spans="19:19" x14ac:dyDescent="0.2">
      <c r="S30373"/>
    </row>
    <row r="30374" spans="19:19" x14ac:dyDescent="0.2">
      <c r="S30374"/>
    </row>
    <row r="30375" spans="19:19" x14ac:dyDescent="0.2">
      <c r="S30375"/>
    </row>
    <row r="30376" spans="19:19" x14ac:dyDescent="0.2">
      <c r="S30376"/>
    </row>
    <row r="30377" spans="19:19" x14ac:dyDescent="0.2">
      <c r="S30377"/>
    </row>
    <row r="30378" spans="19:19" x14ac:dyDescent="0.2">
      <c r="S30378"/>
    </row>
    <row r="30379" spans="19:19" x14ac:dyDescent="0.2">
      <c r="S30379"/>
    </row>
    <row r="30380" spans="19:19" x14ac:dyDescent="0.2">
      <c r="S30380"/>
    </row>
    <row r="30381" spans="19:19" x14ac:dyDescent="0.2">
      <c r="S30381"/>
    </row>
    <row r="30382" spans="19:19" x14ac:dyDescent="0.2">
      <c r="S30382"/>
    </row>
    <row r="30383" spans="19:19" x14ac:dyDescent="0.2">
      <c r="S30383"/>
    </row>
    <row r="30384" spans="19:19" x14ac:dyDescent="0.2">
      <c r="S30384"/>
    </row>
    <row r="30385" spans="19:19" x14ac:dyDescent="0.2">
      <c r="S30385"/>
    </row>
    <row r="30386" spans="19:19" x14ac:dyDescent="0.2">
      <c r="S30386"/>
    </row>
    <row r="30387" spans="19:19" x14ac:dyDescent="0.2">
      <c r="S30387"/>
    </row>
    <row r="30388" spans="19:19" x14ac:dyDescent="0.2">
      <c r="S30388"/>
    </row>
    <row r="30389" spans="19:19" x14ac:dyDescent="0.2">
      <c r="S30389"/>
    </row>
    <row r="30390" spans="19:19" x14ac:dyDescent="0.2">
      <c r="S30390"/>
    </row>
    <row r="30391" spans="19:19" x14ac:dyDescent="0.2">
      <c r="S30391"/>
    </row>
    <row r="30392" spans="19:19" x14ac:dyDescent="0.2">
      <c r="S30392"/>
    </row>
    <row r="30393" spans="19:19" x14ac:dyDescent="0.2">
      <c r="S30393"/>
    </row>
    <row r="30394" spans="19:19" x14ac:dyDescent="0.2">
      <c r="S30394"/>
    </row>
    <row r="30395" spans="19:19" x14ac:dyDescent="0.2">
      <c r="S30395"/>
    </row>
    <row r="30396" spans="19:19" x14ac:dyDescent="0.2">
      <c r="S30396"/>
    </row>
    <row r="30397" spans="19:19" x14ac:dyDescent="0.2">
      <c r="S30397"/>
    </row>
    <row r="30398" spans="19:19" x14ac:dyDescent="0.2">
      <c r="S30398"/>
    </row>
    <row r="30399" spans="19:19" x14ac:dyDescent="0.2">
      <c r="S30399"/>
    </row>
    <row r="30400" spans="19:19" x14ac:dyDescent="0.2">
      <c r="S30400"/>
    </row>
    <row r="30401" spans="19:19" x14ac:dyDescent="0.2">
      <c r="S30401"/>
    </row>
    <row r="30402" spans="19:19" x14ac:dyDescent="0.2">
      <c r="S30402"/>
    </row>
    <row r="30403" spans="19:19" x14ac:dyDescent="0.2">
      <c r="S30403"/>
    </row>
    <row r="30404" spans="19:19" x14ac:dyDescent="0.2">
      <c r="S30404"/>
    </row>
    <row r="30405" spans="19:19" x14ac:dyDescent="0.2">
      <c r="S30405"/>
    </row>
    <row r="30406" spans="19:19" x14ac:dyDescent="0.2">
      <c r="S30406"/>
    </row>
    <row r="30407" spans="19:19" x14ac:dyDescent="0.2">
      <c r="S30407"/>
    </row>
    <row r="30408" spans="19:19" x14ac:dyDescent="0.2">
      <c r="S30408"/>
    </row>
    <row r="30409" spans="19:19" x14ac:dyDescent="0.2">
      <c r="S30409"/>
    </row>
    <row r="30410" spans="19:19" x14ac:dyDescent="0.2">
      <c r="S30410"/>
    </row>
    <row r="30411" spans="19:19" x14ac:dyDescent="0.2">
      <c r="S30411"/>
    </row>
    <row r="30412" spans="19:19" x14ac:dyDescent="0.2">
      <c r="S30412"/>
    </row>
    <row r="30413" spans="19:19" x14ac:dyDescent="0.2">
      <c r="S30413"/>
    </row>
    <row r="30414" spans="19:19" x14ac:dyDescent="0.2">
      <c r="S30414"/>
    </row>
    <row r="30415" spans="19:19" x14ac:dyDescent="0.2">
      <c r="S30415"/>
    </row>
    <row r="30416" spans="19:19" x14ac:dyDescent="0.2">
      <c r="S30416"/>
    </row>
    <row r="30417" spans="19:19" x14ac:dyDescent="0.2">
      <c r="S30417"/>
    </row>
    <row r="30418" spans="19:19" x14ac:dyDescent="0.2">
      <c r="S30418"/>
    </row>
    <row r="30419" spans="19:19" x14ac:dyDescent="0.2">
      <c r="S30419"/>
    </row>
    <row r="30420" spans="19:19" x14ac:dyDescent="0.2">
      <c r="S30420"/>
    </row>
    <row r="30421" spans="19:19" x14ac:dyDescent="0.2">
      <c r="S30421"/>
    </row>
    <row r="30422" spans="19:19" x14ac:dyDescent="0.2">
      <c r="S30422"/>
    </row>
    <row r="30423" spans="19:19" x14ac:dyDescent="0.2">
      <c r="S30423"/>
    </row>
    <row r="30424" spans="19:19" x14ac:dyDescent="0.2">
      <c r="S30424"/>
    </row>
    <row r="30425" spans="19:19" x14ac:dyDescent="0.2">
      <c r="S30425"/>
    </row>
    <row r="30426" spans="19:19" x14ac:dyDescent="0.2">
      <c r="S30426"/>
    </row>
    <row r="30427" spans="19:19" x14ac:dyDescent="0.2">
      <c r="S30427"/>
    </row>
    <row r="30428" spans="19:19" x14ac:dyDescent="0.2">
      <c r="S30428"/>
    </row>
    <row r="30429" spans="19:19" x14ac:dyDescent="0.2">
      <c r="S30429"/>
    </row>
    <row r="30430" spans="19:19" x14ac:dyDescent="0.2">
      <c r="S30430"/>
    </row>
    <row r="30431" spans="19:19" x14ac:dyDescent="0.2">
      <c r="S30431"/>
    </row>
    <row r="30432" spans="19:19" x14ac:dyDescent="0.2">
      <c r="S30432"/>
    </row>
    <row r="30433" spans="19:19" x14ac:dyDescent="0.2">
      <c r="S30433"/>
    </row>
    <row r="30434" spans="19:19" x14ac:dyDescent="0.2">
      <c r="S30434"/>
    </row>
    <row r="30435" spans="19:19" x14ac:dyDescent="0.2">
      <c r="S30435"/>
    </row>
    <row r="30436" spans="19:19" x14ac:dyDescent="0.2">
      <c r="S30436"/>
    </row>
    <row r="30437" spans="19:19" x14ac:dyDescent="0.2">
      <c r="S30437"/>
    </row>
    <row r="30438" spans="19:19" x14ac:dyDescent="0.2">
      <c r="S30438"/>
    </row>
    <row r="30439" spans="19:19" x14ac:dyDescent="0.2">
      <c r="S30439"/>
    </row>
    <row r="30440" spans="19:19" x14ac:dyDescent="0.2">
      <c r="S30440"/>
    </row>
    <row r="30441" spans="19:19" x14ac:dyDescent="0.2">
      <c r="S30441"/>
    </row>
    <row r="30442" spans="19:19" x14ac:dyDescent="0.2">
      <c r="S30442"/>
    </row>
    <row r="30443" spans="19:19" x14ac:dyDescent="0.2">
      <c r="S30443"/>
    </row>
    <row r="30444" spans="19:19" x14ac:dyDescent="0.2">
      <c r="S30444"/>
    </row>
    <row r="30445" spans="19:19" x14ac:dyDescent="0.2">
      <c r="S30445"/>
    </row>
    <row r="30446" spans="19:19" x14ac:dyDescent="0.2">
      <c r="S30446"/>
    </row>
    <row r="30447" spans="19:19" x14ac:dyDescent="0.2">
      <c r="S30447"/>
    </row>
    <row r="30448" spans="19:19" x14ac:dyDescent="0.2">
      <c r="S30448"/>
    </row>
    <row r="30449" spans="19:19" x14ac:dyDescent="0.2">
      <c r="S30449"/>
    </row>
    <row r="30450" spans="19:19" x14ac:dyDescent="0.2">
      <c r="S30450"/>
    </row>
    <row r="30451" spans="19:19" x14ac:dyDescent="0.2">
      <c r="S30451"/>
    </row>
    <row r="30452" spans="19:19" x14ac:dyDescent="0.2">
      <c r="S30452"/>
    </row>
    <row r="30453" spans="19:19" x14ac:dyDescent="0.2">
      <c r="S30453"/>
    </row>
    <row r="30454" spans="19:19" x14ac:dyDescent="0.2">
      <c r="S30454"/>
    </row>
    <row r="30455" spans="19:19" x14ac:dyDescent="0.2">
      <c r="S30455"/>
    </row>
    <row r="30456" spans="19:19" x14ac:dyDescent="0.2">
      <c r="S30456"/>
    </row>
    <row r="30457" spans="19:19" x14ac:dyDescent="0.2">
      <c r="S30457"/>
    </row>
    <row r="30458" spans="19:19" x14ac:dyDescent="0.2">
      <c r="S30458"/>
    </row>
    <row r="30459" spans="19:19" x14ac:dyDescent="0.2">
      <c r="S30459"/>
    </row>
    <row r="30460" spans="19:19" x14ac:dyDescent="0.2">
      <c r="S30460"/>
    </row>
    <row r="30461" spans="19:19" x14ac:dyDescent="0.2">
      <c r="S30461"/>
    </row>
    <row r="30462" spans="19:19" x14ac:dyDescent="0.2">
      <c r="S30462"/>
    </row>
    <row r="30463" spans="19:19" x14ac:dyDescent="0.2">
      <c r="S30463"/>
    </row>
    <row r="30464" spans="19:19" x14ac:dyDescent="0.2">
      <c r="S30464"/>
    </row>
    <row r="30465" spans="19:19" x14ac:dyDescent="0.2">
      <c r="S30465"/>
    </row>
    <row r="30466" spans="19:19" x14ac:dyDescent="0.2">
      <c r="S30466"/>
    </row>
    <row r="30467" spans="19:19" x14ac:dyDescent="0.2">
      <c r="S30467"/>
    </row>
    <row r="30468" spans="19:19" x14ac:dyDescent="0.2">
      <c r="S30468"/>
    </row>
    <row r="30469" spans="19:19" x14ac:dyDescent="0.2">
      <c r="S30469"/>
    </row>
    <row r="30470" spans="19:19" x14ac:dyDescent="0.2">
      <c r="S30470"/>
    </row>
    <row r="30471" spans="19:19" x14ac:dyDescent="0.2">
      <c r="S30471"/>
    </row>
    <row r="30472" spans="19:19" x14ac:dyDescent="0.2">
      <c r="S30472"/>
    </row>
    <row r="30473" spans="19:19" x14ac:dyDescent="0.2">
      <c r="S30473"/>
    </row>
    <row r="30474" spans="19:19" x14ac:dyDescent="0.2">
      <c r="S30474"/>
    </row>
    <row r="30475" spans="19:19" x14ac:dyDescent="0.2">
      <c r="S30475"/>
    </row>
    <row r="30476" spans="19:19" x14ac:dyDescent="0.2">
      <c r="S30476"/>
    </row>
    <row r="30477" spans="19:19" x14ac:dyDescent="0.2">
      <c r="S30477"/>
    </row>
    <row r="30478" spans="19:19" x14ac:dyDescent="0.2">
      <c r="S30478"/>
    </row>
    <row r="30479" spans="19:19" x14ac:dyDescent="0.2">
      <c r="S30479"/>
    </row>
    <row r="30480" spans="19:19" x14ac:dyDescent="0.2">
      <c r="S30480"/>
    </row>
    <row r="30481" spans="19:19" x14ac:dyDescent="0.2">
      <c r="S30481"/>
    </row>
    <row r="30482" spans="19:19" x14ac:dyDescent="0.2">
      <c r="S30482"/>
    </row>
    <row r="30483" spans="19:19" x14ac:dyDescent="0.2">
      <c r="S30483"/>
    </row>
    <row r="30484" spans="19:19" x14ac:dyDescent="0.2">
      <c r="S30484"/>
    </row>
    <row r="30485" spans="19:19" x14ac:dyDescent="0.2">
      <c r="S30485"/>
    </row>
    <row r="30486" spans="19:19" x14ac:dyDescent="0.2">
      <c r="S30486"/>
    </row>
    <row r="30487" spans="19:19" x14ac:dyDescent="0.2">
      <c r="S30487"/>
    </row>
    <row r="30488" spans="19:19" x14ac:dyDescent="0.2">
      <c r="S30488"/>
    </row>
    <row r="30489" spans="19:19" x14ac:dyDescent="0.2">
      <c r="S30489"/>
    </row>
    <row r="30490" spans="19:19" x14ac:dyDescent="0.2">
      <c r="S30490"/>
    </row>
    <row r="30491" spans="19:19" x14ac:dyDescent="0.2">
      <c r="S30491"/>
    </row>
    <row r="30492" spans="19:19" x14ac:dyDescent="0.2">
      <c r="S30492"/>
    </row>
    <row r="30493" spans="19:19" x14ac:dyDescent="0.2">
      <c r="S30493"/>
    </row>
    <row r="30494" spans="19:19" x14ac:dyDescent="0.2">
      <c r="S30494"/>
    </row>
    <row r="30495" spans="19:19" x14ac:dyDescent="0.2">
      <c r="S30495"/>
    </row>
    <row r="30496" spans="19:19" x14ac:dyDescent="0.2">
      <c r="S30496"/>
    </row>
    <row r="30497" spans="19:19" x14ac:dyDescent="0.2">
      <c r="S30497"/>
    </row>
    <row r="30498" spans="19:19" x14ac:dyDescent="0.2">
      <c r="S30498"/>
    </row>
    <row r="30499" spans="19:19" x14ac:dyDescent="0.2">
      <c r="S30499"/>
    </row>
    <row r="30500" spans="19:19" x14ac:dyDescent="0.2">
      <c r="S30500"/>
    </row>
    <row r="30501" spans="19:19" x14ac:dyDescent="0.2">
      <c r="S30501"/>
    </row>
    <row r="30502" spans="19:19" x14ac:dyDescent="0.2">
      <c r="S30502"/>
    </row>
    <row r="30503" spans="19:19" x14ac:dyDescent="0.2">
      <c r="S30503"/>
    </row>
    <row r="30504" spans="19:19" x14ac:dyDescent="0.2">
      <c r="S30504"/>
    </row>
    <row r="30505" spans="19:19" x14ac:dyDescent="0.2">
      <c r="S30505"/>
    </row>
    <row r="30506" spans="19:19" x14ac:dyDescent="0.2">
      <c r="S30506"/>
    </row>
    <row r="30507" spans="19:19" x14ac:dyDescent="0.2">
      <c r="S30507"/>
    </row>
    <row r="30508" spans="19:19" x14ac:dyDescent="0.2">
      <c r="S30508"/>
    </row>
    <row r="30509" spans="19:19" x14ac:dyDescent="0.2">
      <c r="S30509"/>
    </row>
    <row r="30510" spans="19:19" x14ac:dyDescent="0.2">
      <c r="S30510"/>
    </row>
    <row r="30511" spans="19:19" x14ac:dyDescent="0.2">
      <c r="S30511"/>
    </row>
    <row r="30512" spans="19:19" x14ac:dyDescent="0.2">
      <c r="S30512"/>
    </row>
    <row r="30513" spans="19:19" x14ac:dyDescent="0.2">
      <c r="S30513"/>
    </row>
    <row r="30514" spans="19:19" x14ac:dyDescent="0.2">
      <c r="S30514"/>
    </row>
    <row r="30515" spans="19:19" x14ac:dyDescent="0.2">
      <c r="S30515"/>
    </row>
    <row r="30516" spans="19:19" x14ac:dyDescent="0.2">
      <c r="S30516"/>
    </row>
    <row r="30517" spans="19:19" x14ac:dyDescent="0.2">
      <c r="S30517"/>
    </row>
    <row r="30518" spans="19:19" x14ac:dyDescent="0.2">
      <c r="S30518"/>
    </row>
    <row r="30519" spans="19:19" x14ac:dyDescent="0.2">
      <c r="S30519"/>
    </row>
    <row r="30520" spans="19:19" x14ac:dyDescent="0.2">
      <c r="S30520"/>
    </row>
    <row r="30521" spans="19:19" x14ac:dyDescent="0.2">
      <c r="S30521"/>
    </row>
    <row r="30522" spans="19:19" x14ac:dyDescent="0.2">
      <c r="S30522"/>
    </row>
    <row r="30523" spans="19:19" x14ac:dyDescent="0.2">
      <c r="S30523"/>
    </row>
    <row r="30524" spans="19:19" x14ac:dyDescent="0.2">
      <c r="S30524"/>
    </row>
    <row r="30525" spans="19:19" x14ac:dyDescent="0.2">
      <c r="S30525"/>
    </row>
    <row r="30526" spans="19:19" x14ac:dyDescent="0.2">
      <c r="S30526"/>
    </row>
    <row r="30527" spans="19:19" x14ac:dyDescent="0.2">
      <c r="S30527"/>
    </row>
    <row r="30528" spans="19:19" x14ac:dyDescent="0.2">
      <c r="S30528"/>
    </row>
    <row r="30529" spans="19:19" x14ac:dyDescent="0.2">
      <c r="S30529"/>
    </row>
    <row r="30530" spans="19:19" x14ac:dyDescent="0.2">
      <c r="S30530"/>
    </row>
    <row r="30531" spans="19:19" x14ac:dyDescent="0.2">
      <c r="S30531"/>
    </row>
    <row r="30532" spans="19:19" x14ac:dyDescent="0.2">
      <c r="S30532"/>
    </row>
    <row r="30533" spans="19:19" x14ac:dyDescent="0.2">
      <c r="S30533"/>
    </row>
    <row r="30534" spans="19:19" x14ac:dyDescent="0.2">
      <c r="S30534"/>
    </row>
    <row r="30535" spans="19:19" x14ac:dyDescent="0.2">
      <c r="S30535"/>
    </row>
    <row r="30536" spans="19:19" x14ac:dyDescent="0.2">
      <c r="S30536"/>
    </row>
    <row r="30537" spans="19:19" x14ac:dyDescent="0.2">
      <c r="S30537"/>
    </row>
    <row r="30538" spans="19:19" x14ac:dyDescent="0.2">
      <c r="S30538"/>
    </row>
    <row r="30539" spans="19:19" x14ac:dyDescent="0.2">
      <c r="S30539"/>
    </row>
    <row r="30540" spans="19:19" x14ac:dyDescent="0.2">
      <c r="S30540"/>
    </row>
    <row r="30541" spans="19:19" x14ac:dyDescent="0.2">
      <c r="S30541"/>
    </row>
    <row r="30542" spans="19:19" x14ac:dyDescent="0.2">
      <c r="S30542"/>
    </row>
    <row r="30543" spans="19:19" x14ac:dyDescent="0.2">
      <c r="S30543"/>
    </row>
    <row r="30544" spans="19:19" x14ac:dyDescent="0.2">
      <c r="S30544"/>
    </row>
    <row r="30545" spans="19:19" x14ac:dyDescent="0.2">
      <c r="S30545"/>
    </row>
    <row r="30546" spans="19:19" x14ac:dyDescent="0.2">
      <c r="S30546"/>
    </row>
    <row r="30547" spans="19:19" x14ac:dyDescent="0.2">
      <c r="S30547"/>
    </row>
    <row r="30548" spans="19:19" x14ac:dyDescent="0.2">
      <c r="S30548"/>
    </row>
    <row r="30549" spans="19:19" x14ac:dyDescent="0.2">
      <c r="S30549"/>
    </row>
    <row r="30550" spans="19:19" x14ac:dyDescent="0.2">
      <c r="S30550"/>
    </row>
    <row r="30551" spans="19:19" x14ac:dyDescent="0.2">
      <c r="S30551"/>
    </row>
    <row r="30552" spans="19:19" x14ac:dyDescent="0.2">
      <c r="S30552"/>
    </row>
    <row r="30553" spans="19:19" x14ac:dyDescent="0.2">
      <c r="S30553"/>
    </row>
    <row r="30554" spans="19:19" x14ac:dyDescent="0.2">
      <c r="S30554"/>
    </row>
    <row r="30555" spans="19:19" x14ac:dyDescent="0.2">
      <c r="S30555"/>
    </row>
    <row r="30556" spans="19:19" x14ac:dyDescent="0.2">
      <c r="S30556"/>
    </row>
    <row r="30557" spans="19:19" x14ac:dyDescent="0.2">
      <c r="S30557"/>
    </row>
    <row r="30558" spans="19:19" x14ac:dyDescent="0.2">
      <c r="S30558"/>
    </row>
    <row r="30559" spans="19:19" x14ac:dyDescent="0.2">
      <c r="S30559"/>
    </row>
    <row r="30560" spans="19:19" x14ac:dyDescent="0.2">
      <c r="S30560"/>
    </row>
    <row r="30561" spans="19:19" x14ac:dyDescent="0.2">
      <c r="S30561"/>
    </row>
    <row r="30562" spans="19:19" x14ac:dyDescent="0.2">
      <c r="S30562"/>
    </row>
    <row r="30563" spans="19:19" x14ac:dyDescent="0.2">
      <c r="S30563"/>
    </row>
    <row r="30564" spans="19:19" x14ac:dyDescent="0.2">
      <c r="S30564"/>
    </row>
    <row r="30565" spans="19:19" x14ac:dyDescent="0.2">
      <c r="S30565"/>
    </row>
    <row r="30566" spans="19:19" x14ac:dyDescent="0.2">
      <c r="S30566"/>
    </row>
    <row r="30567" spans="19:19" x14ac:dyDescent="0.2">
      <c r="S30567"/>
    </row>
    <row r="30568" spans="19:19" x14ac:dyDescent="0.2">
      <c r="S30568"/>
    </row>
    <row r="30569" spans="19:19" x14ac:dyDescent="0.2">
      <c r="S30569"/>
    </row>
    <row r="30570" spans="19:19" x14ac:dyDescent="0.2">
      <c r="S30570"/>
    </row>
    <row r="30571" spans="19:19" x14ac:dyDescent="0.2">
      <c r="S30571"/>
    </row>
    <row r="30572" spans="19:19" x14ac:dyDescent="0.2">
      <c r="S30572"/>
    </row>
    <row r="30573" spans="19:19" x14ac:dyDescent="0.2">
      <c r="S30573"/>
    </row>
    <row r="30574" spans="19:19" x14ac:dyDescent="0.2">
      <c r="S30574"/>
    </row>
    <row r="30575" spans="19:19" x14ac:dyDescent="0.2">
      <c r="S30575"/>
    </row>
    <row r="30576" spans="19:19" x14ac:dyDescent="0.2">
      <c r="S30576"/>
    </row>
    <row r="30577" spans="19:19" x14ac:dyDescent="0.2">
      <c r="S30577"/>
    </row>
    <row r="30578" spans="19:19" x14ac:dyDescent="0.2">
      <c r="S30578"/>
    </row>
    <row r="30579" spans="19:19" x14ac:dyDescent="0.2">
      <c r="S30579"/>
    </row>
    <row r="30580" spans="19:19" x14ac:dyDescent="0.2">
      <c r="S30580"/>
    </row>
    <row r="30581" spans="19:19" x14ac:dyDescent="0.2">
      <c r="S30581"/>
    </row>
    <row r="30582" spans="19:19" x14ac:dyDescent="0.2">
      <c r="S30582"/>
    </row>
    <row r="30583" spans="19:19" x14ac:dyDescent="0.2">
      <c r="S30583"/>
    </row>
    <row r="30584" spans="19:19" x14ac:dyDescent="0.2">
      <c r="S30584"/>
    </row>
    <row r="30585" spans="19:19" x14ac:dyDescent="0.2">
      <c r="S30585"/>
    </row>
    <row r="30586" spans="19:19" x14ac:dyDescent="0.2">
      <c r="S30586"/>
    </row>
    <row r="30587" spans="19:19" x14ac:dyDescent="0.2">
      <c r="S30587"/>
    </row>
    <row r="30588" spans="19:19" x14ac:dyDescent="0.2">
      <c r="S30588"/>
    </row>
    <row r="30589" spans="19:19" x14ac:dyDescent="0.2">
      <c r="S30589"/>
    </row>
    <row r="30590" spans="19:19" x14ac:dyDescent="0.2">
      <c r="S30590"/>
    </row>
    <row r="30591" spans="19:19" x14ac:dyDescent="0.2">
      <c r="S30591"/>
    </row>
    <row r="30592" spans="19:19" x14ac:dyDescent="0.2">
      <c r="S30592"/>
    </row>
    <row r="30593" spans="19:19" x14ac:dyDescent="0.2">
      <c r="S30593"/>
    </row>
    <row r="30594" spans="19:19" x14ac:dyDescent="0.2">
      <c r="S30594"/>
    </row>
    <row r="30595" spans="19:19" x14ac:dyDescent="0.2">
      <c r="S30595"/>
    </row>
    <row r="30596" spans="19:19" x14ac:dyDescent="0.2">
      <c r="S30596"/>
    </row>
    <row r="30597" spans="19:19" x14ac:dyDescent="0.2">
      <c r="S30597"/>
    </row>
    <row r="30598" spans="19:19" x14ac:dyDescent="0.2">
      <c r="S30598"/>
    </row>
    <row r="30599" spans="19:19" x14ac:dyDescent="0.2">
      <c r="S30599"/>
    </row>
    <row r="30600" spans="19:19" x14ac:dyDescent="0.2">
      <c r="S30600"/>
    </row>
    <row r="30601" spans="19:19" x14ac:dyDescent="0.2">
      <c r="S30601"/>
    </row>
    <row r="30602" spans="19:19" x14ac:dyDescent="0.2">
      <c r="S30602"/>
    </row>
    <row r="30603" spans="19:19" x14ac:dyDescent="0.2">
      <c r="S30603"/>
    </row>
    <row r="30604" spans="19:19" x14ac:dyDescent="0.2">
      <c r="S30604"/>
    </row>
    <row r="30605" spans="19:19" x14ac:dyDescent="0.2">
      <c r="S30605"/>
    </row>
    <row r="30606" spans="19:19" x14ac:dyDescent="0.2">
      <c r="S30606"/>
    </row>
    <row r="30607" spans="19:19" x14ac:dyDescent="0.2">
      <c r="S30607"/>
    </row>
    <row r="30608" spans="19:19" x14ac:dyDescent="0.2">
      <c r="S30608"/>
    </row>
    <row r="30609" spans="19:19" x14ac:dyDescent="0.2">
      <c r="S30609"/>
    </row>
    <row r="30610" spans="19:19" x14ac:dyDescent="0.2">
      <c r="S30610"/>
    </row>
    <row r="30611" spans="19:19" x14ac:dyDescent="0.2">
      <c r="S30611"/>
    </row>
    <row r="30612" spans="19:19" x14ac:dyDescent="0.2">
      <c r="S30612"/>
    </row>
    <row r="30613" spans="19:19" x14ac:dyDescent="0.2">
      <c r="S30613"/>
    </row>
    <row r="30614" spans="19:19" x14ac:dyDescent="0.2">
      <c r="S30614"/>
    </row>
    <row r="30615" spans="19:19" x14ac:dyDescent="0.2">
      <c r="S30615"/>
    </row>
    <row r="30616" spans="19:19" x14ac:dyDescent="0.2">
      <c r="S30616"/>
    </row>
    <row r="30617" spans="19:19" x14ac:dyDescent="0.2">
      <c r="S30617"/>
    </row>
    <row r="30618" spans="19:19" x14ac:dyDescent="0.2">
      <c r="S30618"/>
    </row>
    <row r="30619" spans="19:19" x14ac:dyDescent="0.2">
      <c r="S30619"/>
    </row>
    <row r="30620" spans="19:19" x14ac:dyDescent="0.2">
      <c r="S30620"/>
    </row>
    <row r="30621" spans="19:19" x14ac:dyDescent="0.2">
      <c r="S30621"/>
    </row>
    <row r="30622" spans="19:19" x14ac:dyDescent="0.2">
      <c r="S30622"/>
    </row>
    <row r="30623" spans="19:19" x14ac:dyDescent="0.2">
      <c r="S30623"/>
    </row>
    <row r="30624" spans="19:19" x14ac:dyDescent="0.2">
      <c r="S30624"/>
    </row>
    <row r="30625" spans="19:19" x14ac:dyDescent="0.2">
      <c r="S30625"/>
    </row>
    <row r="30626" spans="19:19" x14ac:dyDescent="0.2">
      <c r="S30626"/>
    </row>
    <row r="30627" spans="19:19" x14ac:dyDescent="0.2">
      <c r="S30627"/>
    </row>
    <row r="30628" spans="19:19" x14ac:dyDescent="0.2">
      <c r="S30628"/>
    </row>
    <row r="30629" spans="19:19" x14ac:dyDescent="0.2">
      <c r="S30629"/>
    </row>
    <row r="30630" spans="19:19" x14ac:dyDescent="0.2">
      <c r="S30630"/>
    </row>
    <row r="30631" spans="19:19" x14ac:dyDescent="0.2">
      <c r="S30631"/>
    </row>
    <row r="30632" spans="19:19" x14ac:dyDescent="0.2">
      <c r="S30632"/>
    </row>
    <row r="30633" spans="19:19" x14ac:dyDescent="0.2">
      <c r="S30633"/>
    </row>
    <row r="30634" spans="19:19" x14ac:dyDescent="0.2">
      <c r="S30634"/>
    </row>
    <row r="30635" spans="19:19" x14ac:dyDescent="0.2">
      <c r="S30635"/>
    </row>
    <row r="30636" spans="19:19" x14ac:dyDescent="0.2">
      <c r="S30636"/>
    </row>
    <row r="30637" spans="19:19" x14ac:dyDescent="0.2">
      <c r="S30637"/>
    </row>
    <row r="30638" spans="19:19" x14ac:dyDescent="0.2">
      <c r="S30638"/>
    </row>
    <row r="30639" spans="19:19" x14ac:dyDescent="0.2">
      <c r="S30639"/>
    </row>
    <row r="30640" spans="19:19" x14ac:dyDescent="0.2">
      <c r="S30640"/>
    </row>
    <row r="30641" spans="19:19" x14ac:dyDescent="0.2">
      <c r="S30641"/>
    </row>
    <row r="30642" spans="19:19" x14ac:dyDescent="0.2">
      <c r="S30642"/>
    </row>
    <row r="30643" spans="19:19" x14ac:dyDescent="0.2">
      <c r="S30643"/>
    </row>
    <row r="30644" spans="19:19" x14ac:dyDescent="0.2">
      <c r="S30644"/>
    </row>
    <row r="30645" spans="19:19" x14ac:dyDescent="0.2">
      <c r="S30645"/>
    </row>
    <row r="30646" spans="19:19" x14ac:dyDescent="0.2">
      <c r="S30646"/>
    </row>
    <row r="30647" spans="19:19" x14ac:dyDescent="0.2">
      <c r="S30647"/>
    </row>
    <row r="30648" spans="19:19" x14ac:dyDescent="0.2">
      <c r="S30648"/>
    </row>
    <row r="30649" spans="19:19" x14ac:dyDescent="0.2">
      <c r="S30649"/>
    </row>
    <row r="30650" spans="19:19" x14ac:dyDescent="0.2">
      <c r="S30650"/>
    </row>
    <row r="30651" spans="19:19" x14ac:dyDescent="0.2">
      <c r="S30651"/>
    </row>
    <row r="30652" spans="19:19" x14ac:dyDescent="0.2">
      <c r="S30652"/>
    </row>
    <row r="30653" spans="19:19" x14ac:dyDescent="0.2">
      <c r="S30653"/>
    </row>
    <row r="30654" spans="19:19" x14ac:dyDescent="0.2">
      <c r="S30654"/>
    </row>
    <row r="30655" spans="19:19" x14ac:dyDescent="0.2">
      <c r="S30655"/>
    </row>
    <row r="30656" spans="19:19" x14ac:dyDescent="0.2">
      <c r="S30656"/>
    </row>
    <row r="30657" spans="19:19" x14ac:dyDescent="0.2">
      <c r="S30657"/>
    </row>
    <row r="30658" spans="19:19" x14ac:dyDescent="0.2">
      <c r="S30658"/>
    </row>
    <row r="30659" spans="19:19" x14ac:dyDescent="0.2">
      <c r="S30659"/>
    </row>
    <row r="30660" spans="19:19" x14ac:dyDescent="0.2">
      <c r="S30660"/>
    </row>
    <row r="30661" spans="19:19" x14ac:dyDescent="0.2">
      <c r="S30661"/>
    </row>
    <row r="30662" spans="19:19" x14ac:dyDescent="0.2">
      <c r="S30662"/>
    </row>
    <row r="30663" spans="19:19" x14ac:dyDescent="0.2">
      <c r="S30663"/>
    </row>
    <row r="30664" spans="19:19" x14ac:dyDescent="0.2">
      <c r="S30664"/>
    </row>
    <row r="30665" spans="19:19" x14ac:dyDescent="0.2">
      <c r="S30665"/>
    </row>
    <row r="30666" spans="19:19" x14ac:dyDescent="0.2">
      <c r="S30666"/>
    </row>
    <row r="30667" spans="19:19" x14ac:dyDescent="0.2">
      <c r="S30667"/>
    </row>
    <row r="30668" spans="19:19" x14ac:dyDescent="0.2">
      <c r="S30668"/>
    </row>
    <row r="30669" spans="19:19" x14ac:dyDescent="0.2">
      <c r="S30669"/>
    </row>
    <row r="30670" spans="19:19" x14ac:dyDescent="0.2">
      <c r="S30670"/>
    </row>
    <row r="30671" spans="19:19" x14ac:dyDescent="0.2">
      <c r="S30671"/>
    </row>
    <row r="30672" spans="19:19" x14ac:dyDescent="0.2">
      <c r="S30672"/>
    </row>
    <row r="30673" spans="19:19" x14ac:dyDescent="0.2">
      <c r="S30673"/>
    </row>
    <row r="30674" spans="19:19" x14ac:dyDescent="0.2">
      <c r="S30674"/>
    </row>
    <row r="30675" spans="19:19" x14ac:dyDescent="0.2">
      <c r="S30675"/>
    </row>
    <row r="30676" spans="19:19" x14ac:dyDescent="0.2">
      <c r="S30676"/>
    </row>
    <row r="30677" spans="19:19" x14ac:dyDescent="0.2">
      <c r="S30677"/>
    </row>
    <row r="30678" spans="19:19" x14ac:dyDescent="0.2">
      <c r="S30678"/>
    </row>
    <row r="30679" spans="19:19" x14ac:dyDescent="0.2">
      <c r="S30679"/>
    </row>
    <row r="30680" spans="19:19" x14ac:dyDescent="0.2">
      <c r="S30680"/>
    </row>
    <row r="30681" spans="19:19" x14ac:dyDescent="0.2">
      <c r="S30681"/>
    </row>
    <row r="30682" spans="19:19" x14ac:dyDescent="0.2">
      <c r="S30682"/>
    </row>
    <row r="30683" spans="19:19" x14ac:dyDescent="0.2">
      <c r="S30683"/>
    </row>
    <row r="30684" spans="19:19" x14ac:dyDescent="0.2">
      <c r="S30684"/>
    </row>
    <row r="30685" spans="19:19" x14ac:dyDescent="0.2">
      <c r="S30685"/>
    </row>
    <row r="30686" spans="19:19" x14ac:dyDescent="0.2">
      <c r="S30686"/>
    </row>
    <row r="30687" spans="19:19" x14ac:dyDescent="0.2">
      <c r="S30687"/>
    </row>
    <row r="30688" spans="19:19" x14ac:dyDescent="0.2">
      <c r="S30688"/>
    </row>
    <row r="30689" spans="19:19" x14ac:dyDescent="0.2">
      <c r="S30689"/>
    </row>
    <row r="30690" spans="19:19" x14ac:dyDescent="0.2">
      <c r="S30690"/>
    </row>
    <row r="30691" spans="19:19" x14ac:dyDescent="0.2">
      <c r="S30691"/>
    </row>
    <row r="30692" spans="19:19" x14ac:dyDescent="0.2">
      <c r="S30692"/>
    </row>
    <row r="30693" spans="19:19" x14ac:dyDescent="0.2">
      <c r="S30693"/>
    </row>
    <row r="30694" spans="19:19" x14ac:dyDescent="0.2">
      <c r="S30694"/>
    </row>
    <row r="30695" spans="19:19" x14ac:dyDescent="0.2">
      <c r="S30695"/>
    </row>
    <row r="30696" spans="19:19" x14ac:dyDescent="0.2">
      <c r="S30696"/>
    </row>
    <row r="30697" spans="19:19" x14ac:dyDescent="0.2">
      <c r="S30697"/>
    </row>
    <row r="30698" spans="19:19" x14ac:dyDescent="0.2">
      <c r="S30698"/>
    </row>
    <row r="30699" spans="19:19" x14ac:dyDescent="0.2">
      <c r="S30699"/>
    </row>
    <row r="30700" spans="19:19" x14ac:dyDescent="0.2">
      <c r="S30700"/>
    </row>
    <row r="30701" spans="19:19" x14ac:dyDescent="0.2">
      <c r="S30701"/>
    </row>
    <row r="30702" spans="19:19" x14ac:dyDescent="0.2">
      <c r="S30702"/>
    </row>
    <row r="30703" spans="19:19" x14ac:dyDescent="0.2">
      <c r="S30703"/>
    </row>
    <row r="30704" spans="19:19" x14ac:dyDescent="0.2">
      <c r="S30704"/>
    </row>
    <row r="30705" spans="19:19" x14ac:dyDescent="0.2">
      <c r="S30705"/>
    </row>
    <row r="30706" spans="19:19" x14ac:dyDescent="0.2">
      <c r="S30706"/>
    </row>
    <row r="30707" spans="19:19" x14ac:dyDescent="0.2">
      <c r="S30707"/>
    </row>
    <row r="30708" spans="19:19" x14ac:dyDescent="0.2">
      <c r="S30708"/>
    </row>
    <row r="30709" spans="19:19" x14ac:dyDescent="0.2">
      <c r="S30709"/>
    </row>
    <row r="30710" spans="19:19" x14ac:dyDescent="0.2">
      <c r="S30710"/>
    </row>
    <row r="30711" spans="19:19" x14ac:dyDescent="0.2">
      <c r="S30711"/>
    </row>
    <row r="30712" spans="19:19" x14ac:dyDescent="0.2">
      <c r="S30712"/>
    </row>
    <row r="30713" spans="19:19" x14ac:dyDescent="0.2">
      <c r="S30713"/>
    </row>
    <row r="30714" spans="19:19" x14ac:dyDescent="0.2">
      <c r="S30714"/>
    </row>
    <row r="30715" spans="19:19" x14ac:dyDescent="0.2">
      <c r="S30715"/>
    </row>
    <row r="30716" spans="19:19" x14ac:dyDescent="0.2">
      <c r="S30716"/>
    </row>
    <row r="30717" spans="19:19" x14ac:dyDescent="0.2">
      <c r="S30717"/>
    </row>
    <row r="30718" spans="19:19" x14ac:dyDescent="0.2">
      <c r="S30718"/>
    </row>
    <row r="30719" spans="19:19" x14ac:dyDescent="0.2">
      <c r="S30719"/>
    </row>
    <row r="30720" spans="19:19" x14ac:dyDescent="0.2">
      <c r="S30720"/>
    </row>
    <row r="30721" spans="19:19" x14ac:dyDescent="0.2">
      <c r="S30721"/>
    </row>
    <row r="30722" spans="19:19" x14ac:dyDescent="0.2">
      <c r="S30722"/>
    </row>
    <row r="30723" spans="19:19" x14ac:dyDescent="0.2">
      <c r="S30723"/>
    </row>
    <row r="30724" spans="19:19" x14ac:dyDescent="0.2">
      <c r="S30724"/>
    </row>
    <row r="30725" spans="19:19" x14ac:dyDescent="0.2">
      <c r="S30725"/>
    </row>
    <row r="30726" spans="19:19" x14ac:dyDescent="0.2">
      <c r="S30726"/>
    </row>
    <row r="30727" spans="19:19" x14ac:dyDescent="0.2">
      <c r="S30727"/>
    </row>
    <row r="30728" spans="19:19" x14ac:dyDescent="0.2">
      <c r="S30728"/>
    </row>
    <row r="30729" spans="19:19" x14ac:dyDescent="0.2">
      <c r="S30729"/>
    </row>
    <row r="30730" spans="19:19" x14ac:dyDescent="0.2">
      <c r="S30730"/>
    </row>
    <row r="30731" spans="19:19" x14ac:dyDescent="0.2">
      <c r="S30731"/>
    </row>
    <row r="30732" spans="19:19" x14ac:dyDescent="0.2">
      <c r="S30732"/>
    </row>
    <row r="30733" spans="19:19" x14ac:dyDescent="0.2">
      <c r="S30733"/>
    </row>
    <row r="30734" spans="19:19" x14ac:dyDescent="0.2">
      <c r="S30734"/>
    </row>
    <row r="30735" spans="19:19" x14ac:dyDescent="0.2">
      <c r="S30735"/>
    </row>
    <row r="30736" spans="19:19" x14ac:dyDescent="0.2">
      <c r="S30736"/>
    </row>
    <row r="30737" spans="19:19" x14ac:dyDescent="0.2">
      <c r="S30737"/>
    </row>
    <row r="30738" spans="19:19" x14ac:dyDescent="0.2">
      <c r="S30738"/>
    </row>
    <row r="30739" spans="19:19" x14ac:dyDescent="0.2">
      <c r="S30739"/>
    </row>
    <row r="30740" spans="19:19" x14ac:dyDescent="0.2">
      <c r="S30740"/>
    </row>
    <row r="30741" spans="19:19" x14ac:dyDescent="0.2">
      <c r="S30741"/>
    </row>
    <row r="30742" spans="19:19" x14ac:dyDescent="0.2">
      <c r="S30742"/>
    </row>
    <row r="30743" spans="19:19" x14ac:dyDescent="0.2">
      <c r="S30743"/>
    </row>
    <row r="30744" spans="19:19" x14ac:dyDescent="0.2">
      <c r="S30744"/>
    </row>
    <row r="30745" spans="19:19" x14ac:dyDescent="0.2">
      <c r="S30745"/>
    </row>
    <row r="30746" spans="19:19" x14ac:dyDescent="0.2">
      <c r="S30746"/>
    </row>
    <row r="30747" spans="19:19" x14ac:dyDescent="0.2">
      <c r="S30747"/>
    </row>
    <row r="30748" spans="19:19" x14ac:dyDescent="0.2">
      <c r="S30748"/>
    </row>
    <row r="30749" spans="19:19" x14ac:dyDescent="0.2">
      <c r="S30749"/>
    </row>
    <row r="30750" spans="19:19" x14ac:dyDescent="0.2">
      <c r="S30750"/>
    </row>
    <row r="30751" spans="19:19" x14ac:dyDescent="0.2">
      <c r="S30751"/>
    </row>
    <row r="30752" spans="19:19" x14ac:dyDescent="0.2">
      <c r="S30752"/>
    </row>
    <row r="30753" spans="19:19" x14ac:dyDescent="0.2">
      <c r="S30753"/>
    </row>
    <row r="30754" spans="19:19" x14ac:dyDescent="0.2">
      <c r="S30754"/>
    </row>
    <row r="30755" spans="19:19" x14ac:dyDescent="0.2">
      <c r="S30755"/>
    </row>
    <row r="30756" spans="19:19" x14ac:dyDescent="0.2">
      <c r="S30756"/>
    </row>
    <row r="30757" spans="19:19" x14ac:dyDescent="0.2">
      <c r="S30757"/>
    </row>
    <row r="30758" spans="19:19" x14ac:dyDescent="0.2">
      <c r="S30758"/>
    </row>
    <row r="30759" spans="19:19" x14ac:dyDescent="0.2">
      <c r="S30759"/>
    </row>
    <row r="30760" spans="19:19" x14ac:dyDescent="0.2">
      <c r="S30760"/>
    </row>
    <row r="30761" spans="19:19" x14ac:dyDescent="0.2">
      <c r="S30761"/>
    </row>
    <row r="30762" spans="19:19" x14ac:dyDescent="0.2">
      <c r="S30762"/>
    </row>
    <row r="30763" spans="19:19" x14ac:dyDescent="0.2">
      <c r="S30763"/>
    </row>
    <row r="30764" spans="19:19" x14ac:dyDescent="0.2">
      <c r="S30764"/>
    </row>
    <row r="30765" spans="19:19" x14ac:dyDescent="0.2">
      <c r="S30765"/>
    </row>
    <row r="30766" spans="19:19" x14ac:dyDescent="0.2">
      <c r="S30766"/>
    </row>
    <row r="30767" spans="19:19" x14ac:dyDescent="0.2">
      <c r="S30767"/>
    </row>
    <row r="30768" spans="19:19" x14ac:dyDescent="0.2">
      <c r="S30768"/>
    </row>
    <row r="30769" spans="19:19" x14ac:dyDescent="0.2">
      <c r="S30769"/>
    </row>
    <row r="30770" spans="19:19" x14ac:dyDescent="0.2">
      <c r="S30770"/>
    </row>
    <row r="30771" spans="19:19" x14ac:dyDescent="0.2">
      <c r="S30771"/>
    </row>
    <row r="30772" spans="19:19" x14ac:dyDescent="0.2">
      <c r="S30772"/>
    </row>
    <row r="30773" spans="19:19" x14ac:dyDescent="0.2">
      <c r="S30773"/>
    </row>
    <row r="30774" spans="19:19" x14ac:dyDescent="0.2">
      <c r="S30774"/>
    </row>
    <row r="30775" spans="19:19" x14ac:dyDescent="0.2">
      <c r="S30775"/>
    </row>
    <row r="30776" spans="19:19" x14ac:dyDescent="0.2">
      <c r="S30776"/>
    </row>
    <row r="30777" spans="19:19" x14ac:dyDescent="0.2">
      <c r="S30777"/>
    </row>
    <row r="30778" spans="19:19" x14ac:dyDescent="0.2">
      <c r="S30778"/>
    </row>
    <row r="30779" spans="19:19" x14ac:dyDescent="0.2">
      <c r="S30779"/>
    </row>
    <row r="30780" spans="19:19" x14ac:dyDescent="0.2">
      <c r="S30780"/>
    </row>
    <row r="30781" spans="19:19" x14ac:dyDescent="0.2">
      <c r="S30781"/>
    </row>
    <row r="30782" spans="19:19" x14ac:dyDescent="0.2">
      <c r="S30782"/>
    </row>
    <row r="30783" spans="19:19" x14ac:dyDescent="0.2">
      <c r="S30783"/>
    </row>
    <row r="30784" spans="19:19" x14ac:dyDescent="0.2">
      <c r="S30784"/>
    </row>
    <row r="30785" spans="19:19" x14ac:dyDescent="0.2">
      <c r="S30785"/>
    </row>
    <row r="30786" spans="19:19" x14ac:dyDescent="0.2">
      <c r="S30786"/>
    </row>
    <row r="30787" spans="19:19" x14ac:dyDescent="0.2">
      <c r="S30787"/>
    </row>
    <row r="30788" spans="19:19" x14ac:dyDescent="0.2">
      <c r="S30788"/>
    </row>
    <row r="30789" spans="19:19" x14ac:dyDescent="0.2">
      <c r="S30789"/>
    </row>
    <row r="30790" spans="19:19" x14ac:dyDescent="0.2">
      <c r="S30790"/>
    </row>
    <row r="30791" spans="19:19" x14ac:dyDescent="0.2">
      <c r="S30791"/>
    </row>
    <row r="30792" spans="19:19" x14ac:dyDescent="0.2">
      <c r="S30792"/>
    </row>
    <row r="30793" spans="19:19" x14ac:dyDescent="0.2">
      <c r="S30793"/>
    </row>
    <row r="30794" spans="19:19" x14ac:dyDescent="0.2">
      <c r="S30794"/>
    </row>
    <row r="30795" spans="19:19" x14ac:dyDescent="0.2">
      <c r="S30795"/>
    </row>
    <row r="30796" spans="19:19" x14ac:dyDescent="0.2">
      <c r="S30796"/>
    </row>
    <row r="30797" spans="19:19" x14ac:dyDescent="0.2">
      <c r="S30797"/>
    </row>
    <row r="30798" spans="19:19" x14ac:dyDescent="0.2">
      <c r="S30798"/>
    </row>
    <row r="30799" spans="19:19" x14ac:dyDescent="0.2">
      <c r="S30799"/>
    </row>
    <row r="30800" spans="19:19" x14ac:dyDescent="0.2">
      <c r="S30800"/>
    </row>
    <row r="30801" spans="19:19" x14ac:dyDescent="0.2">
      <c r="S30801"/>
    </row>
    <row r="30802" spans="19:19" x14ac:dyDescent="0.2">
      <c r="S30802"/>
    </row>
    <row r="30803" spans="19:19" x14ac:dyDescent="0.2">
      <c r="S30803"/>
    </row>
    <row r="30804" spans="19:19" x14ac:dyDescent="0.2">
      <c r="S30804"/>
    </row>
    <row r="30805" spans="19:19" x14ac:dyDescent="0.2">
      <c r="S30805"/>
    </row>
    <row r="30806" spans="19:19" x14ac:dyDescent="0.2">
      <c r="S30806"/>
    </row>
    <row r="30807" spans="19:19" x14ac:dyDescent="0.2">
      <c r="S30807"/>
    </row>
    <row r="30808" spans="19:19" x14ac:dyDescent="0.2">
      <c r="S30808"/>
    </row>
    <row r="30809" spans="19:19" x14ac:dyDescent="0.2">
      <c r="S30809"/>
    </row>
    <row r="30810" spans="19:19" x14ac:dyDescent="0.2">
      <c r="S30810"/>
    </row>
    <row r="30811" spans="19:19" x14ac:dyDescent="0.2">
      <c r="S30811"/>
    </row>
    <row r="30812" spans="19:19" x14ac:dyDescent="0.2">
      <c r="S30812"/>
    </row>
    <row r="30813" spans="19:19" x14ac:dyDescent="0.2">
      <c r="S30813"/>
    </row>
    <row r="30814" spans="19:19" x14ac:dyDescent="0.2">
      <c r="S30814"/>
    </row>
    <row r="30815" spans="19:19" x14ac:dyDescent="0.2">
      <c r="S30815"/>
    </row>
    <row r="30816" spans="19:19" x14ac:dyDescent="0.2">
      <c r="S30816"/>
    </row>
    <row r="30817" spans="19:19" x14ac:dyDescent="0.2">
      <c r="S30817"/>
    </row>
    <row r="30818" spans="19:19" x14ac:dyDescent="0.2">
      <c r="S30818"/>
    </row>
    <row r="30819" spans="19:19" x14ac:dyDescent="0.2">
      <c r="S30819"/>
    </row>
    <row r="30820" spans="19:19" x14ac:dyDescent="0.2">
      <c r="S30820"/>
    </row>
    <row r="30821" spans="19:19" x14ac:dyDescent="0.2">
      <c r="S30821"/>
    </row>
    <row r="30822" spans="19:19" x14ac:dyDescent="0.2">
      <c r="S30822"/>
    </row>
    <row r="30823" spans="19:19" x14ac:dyDescent="0.2">
      <c r="S30823"/>
    </row>
    <row r="30824" spans="19:19" x14ac:dyDescent="0.2">
      <c r="S30824"/>
    </row>
    <row r="30825" spans="19:19" x14ac:dyDescent="0.2">
      <c r="S30825"/>
    </row>
    <row r="30826" spans="19:19" x14ac:dyDescent="0.2">
      <c r="S30826"/>
    </row>
    <row r="30827" spans="19:19" x14ac:dyDescent="0.2">
      <c r="S30827"/>
    </row>
    <row r="30828" spans="19:19" x14ac:dyDescent="0.2">
      <c r="S30828"/>
    </row>
    <row r="30829" spans="19:19" x14ac:dyDescent="0.2">
      <c r="S30829"/>
    </row>
    <row r="30830" spans="19:19" x14ac:dyDescent="0.2">
      <c r="S30830"/>
    </row>
    <row r="30831" spans="19:19" x14ac:dyDescent="0.2">
      <c r="S30831"/>
    </row>
    <row r="30832" spans="19:19" x14ac:dyDescent="0.2">
      <c r="S30832"/>
    </row>
    <row r="30833" spans="19:19" x14ac:dyDescent="0.2">
      <c r="S30833"/>
    </row>
    <row r="30834" spans="19:19" x14ac:dyDescent="0.2">
      <c r="S30834"/>
    </row>
    <row r="30835" spans="19:19" x14ac:dyDescent="0.2">
      <c r="S30835"/>
    </row>
    <row r="30836" spans="19:19" x14ac:dyDescent="0.2">
      <c r="S30836"/>
    </row>
    <row r="30837" spans="19:19" x14ac:dyDescent="0.2">
      <c r="S30837"/>
    </row>
    <row r="30838" spans="19:19" x14ac:dyDescent="0.2">
      <c r="S30838"/>
    </row>
    <row r="30839" spans="19:19" x14ac:dyDescent="0.2">
      <c r="S30839"/>
    </row>
    <row r="30840" spans="19:19" x14ac:dyDescent="0.2">
      <c r="S30840"/>
    </row>
    <row r="30841" spans="19:19" x14ac:dyDescent="0.2">
      <c r="S30841"/>
    </row>
    <row r="30842" spans="19:19" x14ac:dyDescent="0.2">
      <c r="S30842"/>
    </row>
    <row r="30843" spans="19:19" x14ac:dyDescent="0.2">
      <c r="S30843"/>
    </row>
    <row r="30844" spans="19:19" x14ac:dyDescent="0.2">
      <c r="S30844"/>
    </row>
    <row r="30845" spans="19:19" x14ac:dyDescent="0.2">
      <c r="S30845"/>
    </row>
    <row r="30846" spans="19:19" x14ac:dyDescent="0.2">
      <c r="S30846"/>
    </row>
    <row r="30847" spans="19:19" x14ac:dyDescent="0.2">
      <c r="S30847"/>
    </row>
    <row r="30848" spans="19:19" x14ac:dyDescent="0.2">
      <c r="S30848"/>
    </row>
    <row r="30849" spans="19:19" x14ac:dyDescent="0.2">
      <c r="S30849"/>
    </row>
    <row r="30850" spans="19:19" x14ac:dyDescent="0.2">
      <c r="S30850"/>
    </row>
    <row r="30851" spans="19:19" x14ac:dyDescent="0.2">
      <c r="S30851"/>
    </row>
    <row r="30852" spans="19:19" x14ac:dyDescent="0.2">
      <c r="S30852"/>
    </row>
    <row r="30853" spans="19:19" x14ac:dyDescent="0.2">
      <c r="S30853"/>
    </row>
    <row r="30854" spans="19:19" x14ac:dyDescent="0.2">
      <c r="S30854"/>
    </row>
    <row r="30855" spans="19:19" x14ac:dyDescent="0.2">
      <c r="S30855"/>
    </row>
    <row r="30856" spans="19:19" x14ac:dyDescent="0.2">
      <c r="S30856"/>
    </row>
    <row r="30857" spans="19:19" x14ac:dyDescent="0.2">
      <c r="S30857"/>
    </row>
    <row r="30858" spans="19:19" x14ac:dyDescent="0.2">
      <c r="S30858"/>
    </row>
    <row r="30859" spans="19:19" x14ac:dyDescent="0.2">
      <c r="S30859"/>
    </row>
    <row r="30860" spans="19:19" x14ac:dyDescent="0.2">
      <c r="S30860"/>
    </row>
    <row r="30861" spans="19:19" x14ac:dyDescent="0.2">
      <c r="S30861"/>
    </row>
    <row r="30862" spans="19:19" x14ac:dyDescent="0.2">
      <c r="S30862"/>
    </row>
    <row r="30863" spans="19:19" x14ac:dyDescent="0.2">
      <c r="S30863"/>
    </row>
    <row r="30864" spans="19:19" x14ac:dyDescent="0.2">
      <c r="S30864"/>
    </row>
    <row r="30865" spans="19:19" x14ac:dyDescent="0.2">
      <c r="S30865"/>
    </row>
    <row r="30866" spans="19:19" x14ac:dyDescent="0.2">
      <c r="S30866"/>
    </row>
    <row r="30867" spans="19:19" x14ac:dyDescent="0.2">
      <c r="S30867"/>
    </row>
    <row r="30868" spans="19:19" x14ac:dyDescent="0.2">
      <c r="S30868"/>
    </row>
    <row r="30869" spans="19:19" x14ac:dyDescent="0.2">
      <c r="S30869"/>
    </row>
    <row r="30870" spans="19:19" x14ac:dyDescent="0.2">
      <c r="S30870"/>
    </row>
    <row r="30871" spans="19:19" x14ac:dyDescent="0.2">
      <c r="S30871"/>
    </row>
    <row r="30872" spans="19:19" x14ac:dyDescent="0.2">
      <c r="S30872"/>
    </row>
    <row r="30873" spans="19:19" x14ac:dyDescent="0.2">
      <c r="S30873"/>
    </row>
    <row r="30874" spans="19:19" x14ac:dyDescent="0.2">
      <c r="S30874"/>
    </row>
    <row r="30875" spans="19:19" x14ac:dyDescent="0.2">
      <c r="S30875"/>
    </row>
    <row r="30876" spans="19:19" x14ac:dyDescent="0.2">
      <c r="S30876"/>
    </row>
    <row r="30877" spans="19:19" x14ac:dyDescent="0.2">
      <c r="S30877"/>
    </row>
    <row r="30878" spans="19:19" x14ac:dyDescent="0.2">
      <c r="S30878"/>
    </row>
    <row r="30879" spans="19:19" x14ac:dyDescent="0.2">
      <c r="S30879"/>
    </row>
    <row r="30880" spans="19:19" x14ac:dyDescent="0.2">
      <c r="S30880"/>
    </row>
    <row r="30881" spans="19:19" x14ac:dyDescent="0.2">
      <c r="S30881"/>
    </row>
    <row r="30882" spans="19:19" x14ac:dyDescent="0.2">
      <c r="S30882"/>
    </row>
    <row r="30883" spans="19:19" x14ac:dyDescent="0.2">
      <c r="S30883"/>
    </row>
    <row r="30884" spans="19:19" x14ac:dyDescent="0.2">
      <c r="S30884"/>
    </row>
    <row r="30885" spans="19:19" x14ac:dyDescent="0.2">
      <c r="S30885"/>
    </row>
    <row r="30886" spans="19:19" x14ac:dyDescent="0.2">
      <c r="S30886"/>
    </row>
    <row r="30887" spans="19:19" x14ac:dyDescent="0.2">
      <c r="S30887"/>
    </row>
    <row r="30888" spans="19:19" x14ac:dyDescent="0.2">
      <c r="S30888"/>
    </row>
    <row r="30889" spans="19:19" x14ac:dyDescent="0.2">
      <c r="S30889"/>
    </row>
    <row r="30890" spans="19:19" x14ac:dyDescent="0.2">
      <c r="S30890"/>
    </row>
    <row r="30891" spans="19:19" x14ac:dyDescent="0.2">
      <c r="S30891"/>
    </row>
    <row r="30892" spans="19:19" x14ac:dyDescent="0.2">
      <c r="S30892"/>
    </row>
    <row r="30893" spans="19:19" x14ac:dyDescent="0.2">
      <c r="S30893"/>
    </row>
    <row r="30894" spans="19:19" x14ac:dyDescent="0.2">
      <c r="S30894"/>
    </row>
    <row r="30895" spans="19:19" x14ac:dyDescent="0.2">
      <c r="S30895"/>
    </row>
    <row r="30896" spans="19:19" x14ac:dyDescent="0.2">
      <c r="S30896"/>
    </row>
    <row r="30897" spans="19:19" x14ac:dyDescent="0.2">
      <c r="S30897"/>
    </row>
    <row r="30898" spans="19:19" x14ac:dyDescent="0.2">
      <c r="S30898"/>
    </row>
    <row r="30899" spans="19:19" x14ac:dyDescent="0.2">
      <c r="S30899"/>
    </row>
    <row r="30900" spans="19:19" x14ac:dyDescent="0.2">
      <c r="S30900"/>
    </row>
    <row r="30901" spans="19:19" x14ac:dyDescent="0.2">
      <c r="S30901"/>
    </row>
    <row r="30902" spans="19:19" x14ac:dyDescent="0.2">
      <c r="S30902"/>
    </row>
    <row r="30903" spans="19:19" x14ac:dyDescent="0.2">
      <c r="S30903"/>
    </row>
    <row r="30904" spans="19:19" x14ac:dyDescent="0.2">
      <c r="S30904"/>
    </row>
    <row r="30905" spans="19:19" x14ac:dyDescent="0.2">
      <c r="S30905"/>
    </row>
    <row r="30906" spans="19:19" x14ac:dyDescent="0.2">
      <c r="S30906"/>
    </row>
    <row r="30907" spans="19:19" x14ac:dyDescent="0.2">
      <c r="S30907"/>
    </row>
    <row r="30908" spans="19:19" x14ac:dyDescent="0.2">
      <c r="S30908"/>
    </row>
    <row r="30909" spans="19:19" x14ac:dyDescent="0.2">
      <c r="S30909"/>
    </row>
    <row r="30910" spans="19:19" x14ac:dyDescent="0.2">
      <c r="S30910"/>
    </row>
    <row r="30911" spans="19:19" x14ac:dyDescent="0.2">
      <c r="S30911"/>
    </row>
    <row r="30912" spans="19:19" x14ac:dyDescent="0.2">
      <c r="S30912"/>
    </row>
    <row r="30913" spans="19:19" x14ac:dyDescent="0.2">
      <c r="S30913"/>
    </row>
    <row r="30914" spans="19:19" x14ac:dyDescent="0.2">
      <c r="S30914"/>
    </row>
    <row r="30915" spans="19:19" x14ac:dyDescent="0.2">
      <c r="S30915"/>
    </row>
    <row r="30916" spans="19:19" x14ac:dyDescent="0.2">
      <c r="S30916"/>
    </row>
    <row r="30917" spans="19:19" x14ac:dyDescent="0.2">
      <c r="S30917"/>
    </row>
    <row r="30918" spans="19:19" x14ac:dyDescent="0.2">
      <c r="S30918"/>
    </row>
    <row r="30919" spans="19:19" x14ac:dyDescent="0.2">
      <c r="S30919"/>
    </row>
    <row r="30920" spans="19:19" x14ac:dyDescent="0.2">
      <c r="S30920"/>
    </row>
    <row r="30921" spans="19:19" x14ac:dyDescent="0.2">
      <c r="S30921"/>
    </row>
    <row r="30922" spans="19:19" x14ac:dyDescent="0.2">
      <c r="S30922"/>
    </row>
    <row r="30923" spans="19:19" x14ac:dyDescent="0.2">
      <c r="S30923"/>
    </row>
    <row r="30924" spans="19:19" x14ac:dyDescent="0.2">
      <c r="S30924"/>
    </row>
    <row r="30925" spans="19:19" x14ac:dyDescent="0.2">
      <c r="S30925"/>
    </row>
    <row r="30926" spans="19:19" x14ac:dyDescent="0.2">
      <c r="S30926"/>
    </row>
    <row r="30927" spans="19:19" x14ac:dyDescent="0.2">
      <c r="S30927"/>
    </row>
    <row r="30928" spans="19:19" x14ac:dyDescent="0.2">
      <c r="S30928"/>
    </row>
    <row r="30929" spans="19:19" x14ac:dyDescent="0.2">
      <c r="S30929"/>
    </row>
    <row r="30930" spans="19:19" x14ac:dyDescent="0.2">
      <c r="S30930"/>
    </row>
    <row r="30931" spans="19:19" x14ac:dyDescent="0.2">
      <c r="S30931"/>
    </row>
    <row r="30932" spans="19:19" x14ac:dyDescent="0.2">
      <c r="S30932"/>
    </row>
    <row r="30933" spans="19:19" x14ac:dyDescent="0.2">
      <c r="S30933"/>
    </row>
    <row r="30934" spans="19:19" x14ac:dyDescent="0.2">
      <c r="S30934"/>
    </row>
    <row r="30935" spans="19:19" x14ac:dyDescent="0.2">
      <c r="S30935"/>
    </row>
    <row r="30936" spans="19:19" x14ac:dyDescent="0.2">
      <c r="S30936"/>
    </row>
    <row r="30937" spans="19:19" x14ac:dyDescent="0.2">
      <c r="S30937"/>
    </row>
    <row r="30938" spans="19:19" x14ac:dyDescent="0.2">
      <c r="S30938"/>
    </row>
    <row r="30939" spans="19:19" x14ac:dyDescent="0.2">
      <c r="S30939"/>
    </row>
    <row r="30940" spans="19:19" x14ac:dyDescent="0.2">
      <c r="S30940"/>
    </row>
    <row r="30941" spans="19:19" x14ac:dyDescent="0.2">
      <c r="S30941"/>
    </row>
    <row r="30942" spans="19:19" x14ac:dyDescent="0.2">
      <c r="S30942"/>
    </row>
    <row r="30943" spans="19:19" x14ac:dyDescent="0.2">
      <c r="S30943"/>
    </row>
    <row r="30944" spans="19:19" x14ac:dyDescent="0.2">
      <c r="S30944"/>
    </row>
    <row r="30945" spans="19:19" x14ac:dyDescent="0.2">
      <c r="S30945"/>
    </row>
    <row r="30946" spans="19:19" x14ac:dyDescent="0.2">
      <c r="S30946"/>
    </row>
    <row r="30947" spans="19:19" x14ac:dyDescent="0.2">
      <c r="S30947"/>
    </row>
    <row r="30948" spans="19:19" x14ac:dyDescent="0.2">
      <c r="S30948"/>
    </row>
    <row r="30949" spans="19:19" x14ac:dyDescent="0.2">
      <c r="S30949"/>
    </row>
    <row r="30950" spans="19:19" x14ac:dyDescent="0.2">
      <c r="S30950"/>
    </row>
    <row r="30951" spans="19:19" x14ac:dyDescent="0.2">
      <c r="S30951"/>
    </row>
    <row r="30952" spans="19:19" x14ac:dyDescent="0.2">
      <c r="S30952"/>
    </row>
    <row r="30953" spans="19:19" x14ac:dyDescent="0.2">
      <c r="S30953"/>
    </row>
    <row r="30954" spans="19:19" x14ac:dyDescent="0.2">
      <c r="S30954"/>
    </row>
    <row r="30955" spans="19:19" x14ac:dyDescent="0.2">
      <c r="S30955"/>
    </row>
    <row r="30956" spans="19:19" x14ac:dyDescent="0.2">
      <c r="S30956"/>
    </row>
    <row r="30957" spans="19:19" x14ac:dyDescent="0.2">
      <c r="S30957"/>
    </row>
    <row r="30958" spans="19:19" x14ac:dyDescent="0.2">
      <c r="S30958"/>
    </row>
    <row r="30959" spans="19:19" x14ac:dyDescent="0.2">
      <c r="S30959"/>
    </row>
    <row r="30960" spans="19:19" x14ac:dyDescent="0.2">
      <c r="S30960"/>
    </row>
    <row r="30961" spans="19:19" x14ac:dyDescent="0.2">
      <c r="S30961"/>
    </row>
    <row r="30962" spans="19:19" x14ac:dyDescent="0.2">
      <c r="S30962"/>
    </row>
    <row r="30963" spans="19:19" x14ac:dyDescent="0.2">
      <c r="S30963"/>
    </row>
    <row r="30964" spans="19:19" x14ac:dyDescent="0.2">
      <c r="S30964"/>
    </row>
    <row r="30965" spans="19:19" x14ac:dyDescent="0.2">
      <c r="S30965"/>
    </row>
    <row r="30966" spans="19:19" x14ac:dyDescent="0.2">
      <c r="S30966"/>
    </row>
    <row r="30967" spans="19:19" x14ac:dyDescent="0.2">
      <c r="S30967"/>
    </row>
    <row r="30968" spans="19:19" x14ac:dyDescent="0.2">
      <c r="S30968"/>
    </row>
    <row r="30969" spans="19:19" x14ac:dyDescent="0.2">
      <c r="S30969"/>
    </row>
    <row r="30970" spans="19:19" x14ac:dyDescent="0.2">
      <c r="S30970"/>
    </row>
    <row r="30971" spans="19:19" x14ac:dyDescent="0.2">
      <c r="S30971"/>
    </row>
    <row r="30972" spans="19:19" x14ac:dyDescent="0.2">
      <c r="S30972"/>
    </row>
    <row r="30973" spans="19:19" x14ac:dyDescent="0.2">
      <c r="S30973"/>
    </row>
    <row r="30974" spans="19:19" x14ac:dyDescent="0.2">
      <c r="S30974"/>
    </row>
    <row r="30975" spans="19:19" x14ac:dyDescent="0.2">
      <c r="S30975"/>
    </row>
    <row r="30976" spans="19:19" x14ac:dyDescent="0.2">
      <c r="S30976"/>
    </row>
    <row r="30977" spans="19:19" x14ac:dyDescent="0.2">
      <c r="S30977"/>
    </row>
    <row r="30978" spans="19:19" x14ac:dyDescent="0.2">
      <c r="S30978"/>
    </row>
    <row r="30979" spans="19:19" x14ac:dyDescent="0.2">
      <c r="S30979"/>
    </row>
    <row r="30980" spans="19:19" x14ac:dyDescent="0.2">
      <c r="S30980"/>
    </row>
    <row r="30981" spans="19:19" x14ac:dyDescent="0.2">
      <c r="S30981"/>
    </row>
    <row r="30982" spans="19:19" x14ac:dyDescent="0.2">
      <c r="S30982"/>
    </row>
    <row r="30983" spans="19:19" x14ac:dyDescent="0.2">
      <c r="S30983"/>
    </row>
    <row r="30984" spans="19:19" x14ac:dyDescent="0.2">
      <c r="S30984"/>
    </row>
    <row r="30985" spans="19:19" x14ac:dyDescent="0.2">
      <c r="S30985"/>
    </row>
    <row r="30986" spans="19:19" x14ac:dyDescent="0.2">
      <c r="S30986"/>
    </row>
    <row r="30987" spans="19:19" x14ac:dyDescent="0.2">
      <c r="S30987"/>
    </row>
    <row r="30988" spans="19:19" x14ac:dyDescent="0.2">
      <c r="S30988"/>
    </row>
    <row r="30989" spans="19:19" x14ac:dyDescent="0.2">
      <c r="S30989"/>
    </row>
    <row r="30990" spans="19:19" x14ac:dyDescent="0.2">
      <c r="S30990"/>
    </row>
    <row r="30991" spans="19:19" x14ac:dyDescent="0.2">
      <c r="S30991"/>
    </row>
    <row r="30992" spans="19:19" x14ac:dyDescent="0.2">
      <c r="S30992"/>
    </row>
    <row r="30993" spans="19:19" x14ac:dyDescent="0.2">
      <c r="S30993"/>
    </row>
    <row r="30994" spans="19:19" x14ac:dyDescent="0.2">
      <c r="S30994"/>
    </row>
    <row r="30995" spans="19:19" x14ac:dyDescent="0.2">
      <c r="S30995"/>
    </row>
    <row r="30996" spans="19:19" x14ac:dyDescent="0.2">
      <c r="S30996"/>
    </row>
    <row r="30997" spans="19:19" x14ac:dyDescent="0.2">
      <c r="S30997"/>
    </row>
    <row r="30998" spans="19:19" x14ac:dyDescent="0.2">
      <c r="S30998"/>
    </row>
    <row r="30999" spans="19:19" x14ac:dyDescent="0.2">
      <c r="S30999"/>
    </row>
    <row r="31000" spans="19:19" x14ac:dyDescent="0.2">
      <c r="S31000"/>
    </row>
    <row r="31001" spans="19:19" x14ac:dyDescent="0.2">
      <c r="S31001"/>
    </row>
    <row r="31002" spans="19:19" x14ac:dyDescent="0.2">
      <c r="S31002"/>
    </row>
    <row r="31003" spans="19:19" x14ac:dyDescent="0.2">
      <c r="S31003"/>
    </row>
    <row r="31004" spans="19:19" x14ac:dyDescent="0.2">
      <c r="S31004"/>
    </row>
    <row r="31005" spans="19:19" x14ac:dyDescent="0.2">
      <c r="S31005"/>
    </row>
    <row r="31006" spans="19:19" x14ac:dyDescent="0.2">
      <c r="S31006"/>
    </row>
    <row r="31007" spans="19:19" x14ac:dyDescent="0.2">
      <c r="S31007"/>
    </row>
    <row r="31008" spans="19:19" x14ac:dyDescent="0.2">
      <c r="S31008"/>
    </row>
    <row r="31009" spans="19:19" x14ac:dyDescent="0.2">
      <c r="S31009"/>
    </row>
    <row r="31010" spans="19:19" x14ac:dyDescent="0.2">
      <c r="S31010"/>
    </row>
    <row r="31011" spans="19:19" x14ac:dyDescent="0.2">
      <c r="S31011"/>
    </row>
    <row r="31012" spans="19:19" x14ac:dyDescent="0.2">
      <c r="S31012"/>
    </row>
    <row r="31013" spans="19:19" x14ac:dyDescent="0.2">
      <c r="S31013"/>
    </row>
    <row r="31014" spans="19:19" x14ac:dyDescent="0.2">
      <c r="S31014"/>
    </row>
    <row r="31015" spans="19:19" x14ac:dyDescent="0.2">
      <c r="S31015"/>
    </row>
    <row r="31016" spans="19:19" x14ac:dyDescent="0.2">
      <c r="S31016"/>
    </row>
    <row r="31017" spans="19:19" x14ac:dyDescent="0.2">
      <c r="S31017"/>
    </row>
    <row r="31018" spans="19:19" x14ac:dyDescent="0.2">
      <c r="S31018"/>
    </row>
    <row r="31019" spans="19:19" x14ac:dyDescent="0.2">
      <c r="S31019"/>
    </row>
    <row r="31020" spans="19:19" x14ac:dyDescent="0.2">
      <c r="S31020"/>
    </row>
    <row r="31021" spans="19:19" x14ac:dyDescent="0.2">
      <c r="S31021"/>
    </row>
    <row r="31022" spans="19:19" x14ac:dyDescent="0.2">
      <c r="S31022"/>
    </row>
    <row r="31023" spans="19:19" x14ac:dyDescent="0.2">
      <c r="S31023"/>
    </row>
    <row r="31024" spans="19:19" x14ac:dyDescent="0.2">
      <c r="S31024"/>
    </row>
    <row r="31025" spans="19:19" x14ac:dyDescent="0.2">
      <c r="S31025"/>
    </row>
    <row r="31026" spans="19:19" x14ac:dyDescent="0.2">
      <c r="S31026"/>
    </row>
    <row r="31027" spans="19:19" x14ac:dyDescent="0.2">
      <c r="S31027"/>
    </row>
    <row r="31028" spans="19:19" x14ac:dyDescent="0.2">
      <c r="S31028"/>
    </row>
    <row r="31029" spans="19:19" x14ac:dyDescent="0.2">
      <c r="S31029"/>
    </row>
    <row r="31030" spans="19:19" x14ac:dyDescent="0.2">
      <c r="S31030"/>
    </row>
    <row r="31031" spans="19:19" x14ac:dyDescent="0.2">
      <c r="S31031"/>
    </row>
    <row r="31032" spans="19:19" x14ac:dyDescent="0.2">
      <c r="S31032"/>
    </row>
    <row r="31033" spans="19:19" x14ac:dyDescent="0.2">
      <c r="S31033"/>
    </row>
    <row r="31034" spans="19:19" x14ac:dyDescent="0.2">
      <c r="S31034"/>
    </row>
    <row r="31035" spans="19:19" x14ac:dyDescent="0.2">
      <c r="S31035"/>
    </row>
    <row r="31036" spans="19:19" x14ac:dyDescent="0.2">
      <c r="S31036"/>
    </row>
    <row r="31037" spans="19:19" x14ac:dyDescent="0.2">
      <c r="S31037"/>
    </row>
    <row r="31038" spans="19:19" x14ac:dyDescent="0.2">
      <c r="S31038"/>
    </row>
    <row r="31039" spans="19:19" x14ac:dyDescent="0.2">
      <c r="S31039"/>
    </row>
    <row r="31040" spans="19:19" x14ac:dyDescent="0.2">
      <c r="S31040"/>
    </row>
    <row r="31041" spans="19:19" x14ac:dyDescent="0.2">
      <c r="S31041"/>
    </row>
    <row r="31042" spans="19:19" x14ac:dyDescent="0.2">
      <c r="S31042"/>
    </row>
    <row r="31043" spans="19:19" x14ac:dyDescent="0.2">
      <c r="S31043"/>
    </row>
    <row r="31044" spans="19:19" x14ac:dyDescent="0.2">
      <c r="S31044"/>
    </row>
    <row r="31045" spans="19:19" x14ac:dyDescent="0.2">
      <c r="S31045"/>
    </row>
    <row r="31046" spans="19:19" x14ac:dyDescent="0.2">
      <c r="S31046"/>
    </row>
    <row r="31047" spans="19:19" x14ac:dyDescent="0.2">
      <c r="S31047"/>
    </row>
    <row r="31048" spans="19:19" x14ac:dyDescent="0.2">
      <c r="S31048"/>
    </row>
    <row r="31049" spans="19:19" x14ac:dyDescent="0.2">
      <c r="S31049"/>
    </row>
    <row r="31050" spans="19:19" x14ac:dyDescent="0.2">
      <c r="S31050"/>
    </row>
    <row r="31051" spans="19:19" x14ac:dyDescent="0.2">
      <c r="S31051"/>
    </row>
    <row r="31052" spans="19:19" x14ac:dyDescent="0.2">
      <c r="S31052"/>
    </row>
    <row r="31053" spans="19:19" x14ac:dyDescent="0.2">
      <c r="S31053"/>
    </row>
    <row r="31054" spans="19:19" x14ac:dyDescent="0.2">
      <c r="S31054"/>
    </row>
    <row r="31055" spans="19:19" x14ac:dyDescent="0.2">
      <c r="S31055"/>
    </row>
    <row r="31056" spans="19:19" x14ac:dyDescent="0.2">
      <c r="S31056"/>
    </row>
    <row r="31057" spans="19:19" x14ac:dyDescent="0.2">
      <c r="S31057"/>
    </row>
    <row r="31058" spans="19:19" x14ac:dyDescent="0.2">
      <c r="S31058"/>
    </row>
    <row r="31059" spans="19:19" x14ac:dyDescent="0.2">
      <c r="S31059"/>
    </row>
    <row r="31060" spans="19:19" x14ac:dyDescent="0.2">
      <c r="S31060"/>
    </row>
    <row r="31061" spans="19:19" x14ac:dyDescent="0.2">
      <c r="S31061"/>
    </row>
    <row r="31062" spans="19:19" x14ac:dyDescent="0.2">
      <c r="S31062"/>
    </row>
    <row r="31063" spans="19:19" x14ac:dyDescent="0.2">
      <c r="S31063"/>
    </row>
    <row r="31064" spans="19:19" x14ac:dyDescent="0.2">
      <c r="S31064"/>
    </row>
    <row r="31065" spans="19:19" x14ac:dyDescent="0.2">
      <c r="S31065"/>
    </row>
    <row r="31066" spans="19:19" x14ac:dyDescent="0.2">
      <c r="S31066"/>
    </row>
    <row r="31067" spans="19:19" x14ac:dyDescent="0.2">
      <c r="S31067"/>
    </row>
    <row r="31068" spans="19:19" x14ac:dyDescent="0.2">
      <c r="S31068"/>
    </row>
    <row r="31069" spans="19:19" x14ac:dyDescent="0.2">
      <c r="S31069"/>
    </row>
    <row r="31070" spans="19:19" x14ac:dyDescent="0.2">
      <c r="S31070"/>
    </row>
    <row r="31071" spans="19:19" x14ac:dyDescent="0.2">
      <c r="S31071"/>
    </row>
    <row r="31072" spans="19:19" x14ac:dyDescent="0.2">
      <c r="S31072"/>
    </row>
    <row r="31073" spans="19:19" x14ac:dyDescent="0.2">
      <c r="S31073"/>
    </row>
    <row r="31074" spans="19:19" x14ac:dyDescent="0.2">
      <c r="S31074"/>
    </row>
    <row r="31075" spans="19:19" x14ac:dyDescent="0.2">
      <c r="S31075"/>
    </row>
    <row r="31076" spans="19:19" x14ac:dyDescent="0.2">
      <c r="S31076"/>
    </row>
    <row r="31077" spans="19:19" x14ac:dyDescent="0.2">
      <c r="S31077"/>
    </row>
    <row r="31078" spans="19:19" x14ac:dyDescent="0.2">
      <c r="S31078"/>
    </row>
    <row r="31079" spans="19:19" x14ac:dyDescent="0.2">
      <c r="S31079"/>
    </row>
    <row r="31080" spans="19:19" x14ac:dyDescent="0.2">
      <c r="S31080"/>
    </row>
    <row r="31081" spans="19:19" x14ac:dyDescent="0.2">
      <c r="S31081"/>
    </row>
    <row r="31082" spans="19:19" x14ac:dyDescent="0.2">
      <c r="S31082"/>
    </row>
    <row r="31083" spans="19:19" x14ac:dyDescent="0.2">
      <c r="S31083"/>
    </row>
    <row r="31084" spans="19:19" x14ac:dyDescent="0.2">
      <c r="S31084"/>
    </row>
    <row r="31085" spans="19:19" x14ac:dyDescent="0.2">
      <c r="S31085"/>
    </row>
    <row r="31086" spans="19:19" x14ac:dyDescent="0.2">
      <c r="S31086"/>
    </row>
    <row r="31087" spans="19:19" x14ac:dyDescent="0.2">
      <c r="S31087"/>
    </row>
    <row r="31088" spans="19:19" x14ac:dyDescent="0.2">
      <c r="S31088"/>
    </row>
    <row r="31089" spans="19:19" x14ac:dyDescent="0.2">
      <c r="S31089"/>
    </row>
    <row r="31090" spans="19:19" x14ac:dyDescent="0.2">
      <c r="S31090"/>
    </row>
    <row r="31091" spans="19:19" x14ac:dyDescent="0.2">
      <c r="S31091"/>
    </row>
    <row r="31092" spans="19:19" x14ac:dyDescent="0.2">
      <c r="S31092"/>
    </row>
    <row r="31093" spans="19:19" x14ac:dyDescent="0.2">
      <c r="S31093"/>
    </row>
    <row r="31094" spans="19:19" x14ac:dyDescent="0.2">
      <c r="S31094"/>
    </row>
    <row r="31095" spans="19:19" x14ac:dyDescent="0.2">
      <c r="S31095"/>
    </row>
    <row r="31096" spans="19:19" x14ac:dyDescent="0.2">
      <c r="S31096"/>
    </row>
    <row r="31097" spans="19:19" x14ac:dyDescent="0.2">
      <c r="S31097"/>
    </row>
    <row r="31098" spans="19:19" x14ac:dyDescent="0.2">
      <c r="S31098"/>
    </row>
    <row r="31099" spans="19:19" x14ac:dyDescent="0.2">
      <c r="S31099"/>
    </row>
    <row r="31100" spans="19:19" x14ac:dyDescent="0.2">
      <c r="S31100"/>
    </row>
    <row r="31101" spans="19:19" x14ac:dyDescent="0.2">
      <c r="S31101"/>
    </row>
    <row r="31102" spans="19:19" x14ac:dyDescent="0.2">
      <c r="S31102"/>
    </row>
    <row r="31103" spans="19:19" x14ac:dyDescent="0.2">
      <c r="S31103"/>
    </row>
    <row r="31104" spans="19:19" x14ac:dyDescent="0.2">
      <c r="S31104"/>
    </row>
    <row r="31105" spans="19:19" x14ac:dyDescent="0.2">
      <c r="S31105"/>
    </row>
    <row r="31106" spans="19:19" x14ac:dyDescent="0.2">
      <c r="S31106"/>
    </row>
    <row r="31107" spans="19:19" x14ac:dyDescent="0.2">
      <c r="S31107"/>
    </row>
    <row r="31108" spans="19:19" x14ac:dyDescent="0.2">
      <c r="S31108"/>
    </row>
    <row r="31109" spans="19:19" x14ac:dyDescent="0.2">
      <c r="S31109"/>
    </row>
    <row r="31110" spans="19:19" x14ac:dyDescent="0.2">
      <c r="S31110"/>
    </row>
    <row r="31111" spans="19:19" x14ac:dyDescent="0.2">
      <c r="S31111"/>
    </row>
    <row r="31112" spans="19:19" x14ac:dyDescent="0.2">
      <c r="S31112"/>
    </row>
    <row r="31113" spans="19:19" x14ac:dyDescent="0.2">
      <c r="S31113"/>
    </row>
    <row r="31114" spans="19:19" x14ac:dyDescent="0.2">
      <c r="S31114"/>
    </row>
    <row r="31115" spans="19:19" x14ac:dyDescent="0.2">
      <c r="S31115"/>
    </row>
    <row r="31116" spans="19:19" x14ac:dyDescent="0.2">
      <c r="S31116"/>
    </row>
    <row r="31117" spans="19:19" x14ac:dyDescent="0.2">
      <c r="S31117"/>
    </row>
    <row r="31118" spans="19:19" x14ac:dyDescent="0.2">
      <c r="S31118"/>
    </row>
    <row r="31119" spans="19:19" x14ac:dyDescent="0.2">
      <c r="S31119"/>
    </row>
    <row r="31120" spans="19:19" x14ac:dyDescent="0.2">
      <c r="S31120"/>
    </row>
    <row r="31121" spans="19:19" x14ac:dyDescent="0.2">
      <c r="S31121"/>
    </row>
    <row r="31122" spans="19:19" x14ac:dyDescent="0.2">
      <c r="S31122"/>
    </row>
    <row r="31123" spans="19:19" x14ac:dyDescent="0.2">
      <c r="S31123"/>
    </row>
    <row r="31124" spans="19:19" x14ac:dyDescent="0.2">
      <c r="S31124"/>
    </row>
    <row r="31125" spans="19:19" x14ac:dyDescent="0.2">
      <c r="S31125"/>
    </row>
    <row r="31126" spans="19:19" x14ac:dyDescent="0.2">
      <c r="S31126"/>
    </row>
    <row r="31127" spans="19:19" x14ac:dyDescent="0.2">
      <c r="S31127"/>
    </row>
    <row r="31128" spans="19:19" x14ac:dyDescent="0.2">
      <c r="S31128"/>
    </row>
    <row r="31129" spans="19:19" x14ac:dyDescent="0.2">
      <c r="S31129"/>
    </row>
    <row r="31130" spans="19:19" x14ac:dyDescent="0.2">
      <c r="S31130"/>
    </row>
    <row r="31131" spans="19:19" x14ac:dyDescent="0.2">
      <c r="S31131"/>
    </row>
    <row r="31132" spans="19:19" x14ac:dyDescent="0.2">
      <c r="S31132"/>
    </row>
    <row r="31133" spans="19:19" x14ac:dyDescent="0.2">
      <c r="S31133"/>
    </row>
    <row r="31134" spans="19:19" x14ac:dyDescent="0.2">
      <c r="S31134"/>
    </row>
    <row r="31135" spans="19:19" x14ac:dyDescent="0.2">
      <c r="S31135"/>
    </row>
    <row r="31136" spans="19:19" x14ac:dyDescent="0.2">
      <c r="S31136"/>
    </row>
    <row r="31137" spans="19:19" x14ac:dyDescent="0.2">
      <c r="S31137"/>
    </row>
    <row r="31138" spans="19:19" x14ac:dyDescent="0.2">
      <c r="S31138"/>
    </row>
    <row r="31139" spans="19:19" x14ac:dyDescent="0.2">
      <c r="S31139"/>
    </row>
    <row r="31140" spans="19:19" x14ac:dyDescent="0.2">
      <c r="S31140"/>
    </row>
    <row r="31141" spans="19:19" x14ac:dyDescent="0.2">
      <c r="S31141"/>
    </row>
    <row r="31142" spans="19:19" x14ac:dyDescent="0.2">
      <c r="S31142"/>
    </row>
    <row r="31143" spans="19:19" x14ac:dyDescent="0.2">
      <c r="S31143"/>
    </row>
    <row r="31144" spans="19:19" x14ac:dyDescent="0.2">
      <c r="S31144"/>
    </row>
    <row r="31145" spans="19:19" x14ac:dyDescent="0.2">
      <c r="S31145"/>
    </row>
    <row r="31146" spans="19:19" x14ac:dyDescent="0.2">
      <c r="S31146"/>
    </row>
    <row r="31147" spans="19:19" x14ac:dyDescent="0.2">
      <c r="S31147"/>
    </row>
    <row r="31148" spans="19:19" x14ac:dyDescent="0.2">
      <c r="S31148"/>
    </row>
    <row r="31149" spans="19:19" x14ac:dyDescent="0.2">
      <c r="S31149"/>
    </row>
    <row r="31150" spans="19:19" x14ac:dyDescent="0.2">
      <c r="S31150"/>
    </row>
    <row r="31151" spans="19:19" x14ac:dyDescent="0.2">
      <c r="S31151"/>
    </row>
    <row r="31152" spans="19:19" x14ac:dyDescent="0.2">
      <c r="S31152"/>
    </row>
    <row r="31153" spans="19:19" x14ac:dyDescent="0.2">
      <c r="S31153"/>
    </row>
    <row r="31154" spans="19:19" x14ac:dyDescent="0.2">
      <c r="S31154"/>
    </row>
    <row r="31155" spans="19:19" x14ac:dyDescent="0.2">
      <c r="S31155"/>
    </row>
    <row r="31156" spans="19:19" x14ac:dyDescent="0.2">
      <c r="S31156"/>
    </row>
    <row r="31157" spans="19:19" x14ac:dyDescent="0.2">
      <c r="S31157"/>
    </row>
    <row r="31158" spans="19:19" x14ac:dyDescent="0.2">
      <c r="S31158"/>
    </row>
    <row r="31159" spans="19:19" x14ac:dyDescent="0.2">
      <c r="S31159"/>
    </row>
    <row r="31160" spans="19:19" x14ac:dyDescent="0.2">
      <c r="S31160"/>
    </row>
    <row r="31161" spans="19:19" x14ac:dyDescent="0.2">
      <c r="S31161"/>
    </row>
    <row r="31162" spans="19:19" x14ac:dyDescent="0.2">
      <c r="S31162"/>
    </row>
    <row r="31163" spans="19:19" x14ac:dyDescent="0.2">
      <c r="S31163"/>
    </row>
    <row r="31164" spans="19:19" x14ac:dyDescent="0.2">
      <c r="S31164"/>
    </row>
    <row r="31165" spans="19:19" x14ac:dyDescent="0.2">
      <c r="S31165"/>
    </row>
    <row r="31166" spans="19:19" x14ac:dyDescent="0.2">
      <c r="S31166"/>
    </row>
    <row r="31167" spans="19:19" x14ac:dyDescent="0.2">
      <c r="S31167"/>
    </row>
    <row r="31168" spans="19:19" x14ac:dyDescent="0.2">
      <c r="S31168"/>
    </row>
    <row r="31169" spans="19:19" x14ac:dyDescent="0.2">
      <c r="S31169"/>
    </row>
    <row r="31170" spans="19:19" x14ac:dyDescent="0.2">
      <c r="S31170"/>
    </row>
    <row r="31171" spans="19:19" x14ac:dyDescent="0.2">
      <c r="S31171"/>
    </row>
    <row r="31172" spans="19:19" x14ac:dyDescent="0.2">
      <c r="S31172"/>
    </row>
    <row r="31173" spans="19:19" x14ac:dyDescent="0.2">
      <c r="S31173"/>
    </row>
    <row r="31174" spans="19:19" x14ac:dyDescent="0.2">
      <c r="S31174"/>
    </row>
    <row r="31175" spans="19:19" x14ac:dyDescent="0.2">
      <c r="S31175"/>
    </row>
    <row r="31176" spans="19:19" x14ac:dyDescent="0.2">
      <c r="S31176"/>
    </row>
    <row r="31177" spans="19:19" x14ac:dyDescent="0.2">
      <c r="S31177"/>
    </row>
    <row r="31178" spans="19:19" x14ac:dyDescent="0.2">
      <c r="S31178"/>
    </row>
    <row r="31179" spans="19:19" x14ac:dyDescent="0.2">
      <c r="S31179"/>
    </row>
    <row r="31180" spans="19:19" x14ac:dyDescent="0.2">
      <c r="S31180"/>
    </row>
    <row r="31181" spans="19:19" x14ac:dyDescent="0.2">
      <c r="S31181"/>
    </row>
    <row r="31182" spans="19:19" x14ac:dyDescent="0.2">
      <c r="S31182"/>
    </row>
    <row r="31183" spans="19:19" x14ac:dyDescent="0.2">
      <c r="S31183"/>
    </row>
    <row r="31184" spans="19:19" x14ac:dyDescent="0.2">
      <c r="S31184"/>
    </row>
    <row r="31185" spans="19:19" x14ac:dyDescent="0.2">
      <c r="S31185"/>
    </row>
    <row r="31186" spans="19:19" x14ac:dyDescent="0.2">
      <c r="S31186"/>
    </row>
    <row r="31187" spans="19:19" x14ac:dyDescent="0.2">
      <c r="S31187"/>
    </row>
    <row r="31188" spans="19:19" x14ac:dyDescent="0.2">
      <c r="S31188"/>
    </row>
    <row r="31189" spans="19:19" x14ac:dyDescent="0.2">
      <c r="S31189"/>
    </row>
    <row r="31190" spans="19:19" x14ac:dyDescent="0.2">
      <c r="S31190"/>
    </row>
    <row r="31191" spans="19:19" x14ac:dyDescent="0.2">
      <c r="S31191"/>
    </row>
    <row r="31192" spans="19:19" x14ac:dyDescent="0.2">
      <c r="S31192"/>
    </row>
    <row r="31193" spans="19:19" x14ac:dyDescent="0.2">
      <c r="S31193"/>
    </row>
    <row r="31194" spans="19:19" x14ac:dyDescent="0.2">
      <c r="S31194"/>
    </row>
    <row r="31195" spans="19:19" x14ac:dyDescent="0.2">
      <c r="S31195"/>
    </row>
    <row r="31196" spans="19:19" x14ac:dyDescent="0.2">
      <c r="S31196"/>
    </row>
    <row r="31197" spans="19:19" x14ac:dyDescent="0.2">
      <c r="S31197"/>
    </row>
    <row r="31198" spans="19:19" x14ac:dyDescent="0.2">
      <c r="S31198"/>
    </row>
    <row r="31199" spans="19:19" x14ac:dyDescent="0.2">
      <c r="S31199"/>
    </row>
    <row r="31200" spans="19:19" x14ac:dyDescent="0.2">
      <c r="S31200"/>
    </row>
    <row r="31201" spans="19:19" x14ac:dyDescent="0.2">
      <c r="S31201"/>
    </row>
    <row r="31202" spans="19:19" x14ac:dyDescent="0.2">
      <c r="S31202"/>
    </row>
    <row r="31203" spans="19:19" x14ac:dyDescent="0.2">
      <c r="S31203"/>
    </row>
    <row r="31204" spans="19:19" x14ac:dyDescent="0.2">
      <c r="S31204"/>
    </row>
    <row r="31205" spans="19:19" x14ac:dyDescent="0.2">
      <c r="S31205"/>
    </row>
    <row r="31206" spans="19:19" x14ac:dyDescent="0.2">
      <c r="S31206"/>
    </row>
    <row r="31207" spans="19:19" x14ac:dyDescent="0.2">
      <c r="S31207"/>
    </row>
    <row r="31208" spans="19:19" x14ac:dyDescent="0.2">
      <c r="S31208"/>
    </row>
    <row r="31209" spans="19:19" x14ac:dyDescent="0.2">
      <c r="S31209"/>
    </row>
    <row r="31210" spans="19:19" x14ac:dyDescent="0.2">
      <c r="S31210"/>
    </row>
    <row r="31211" spans="19:19" x14ac:dyDescent="0.2">
      <c r="S31211"/>
    </row>
    <row r="31212" spans="19:19" x14ac:dyDescent="0.2">
      <c r="S31212"/>
    </row>
    <row r="31213" spans="19:19" x14ac:dyDescent="0.2">
      <c r="S31213"/>
    </row>
    <row r="31214" spans="19:19" x14ac:dyDescent="0.2">
      <c r="S31214"/>
    </row>
    <row r="31215" spans="19:19" x14ac:dyDescent="0.2">
      <c r="S31215"/>
    </row>
    <row r="31216" spans="19:19" x14ac:dyDescent="0.2">
      <c r="S31216"/>
    </row>
    <row r="31217" spans="19:19" x14ac:dyDescent="0.2">
      <c r="S31217"/>
    </row>
    <row r="31218" spans="19:19" x14ac:dyDescent="0.2">
      <c r="S31218"/>
    </row>
    <row r="31219" spans="19:19" x14ac:dyDescent="0.2">
      <c r="S31219"/>
    </row>
    <row r="31220" spans="19:19" x14ac:dyDescent="0.2">
      <c r="S31220"/>
    </row>
    <row r="31221" spans="19:19" x14ac:dyDescent="0.2">
      <c r="S31221"/>
    </row>
    <row r="31222" spans="19:19" x14ac:dyDescent="0.2">
      <c r="S31222"/>
    </row>
    <row r="31223" spans="19:19" x14ac:dyDescent="0.2">
      <c r="S31223"/>
    </row>
    <row r="31224" spans="19:19" x14ac:dyDescent="0.2">
      <c r="S31224"/>
    </row>
    <row r="31225" spans="19:19" x14ac:dyDescent="0.2">
      <c r="S31225"/>
    </row>
    <row r="31226" spans="19:19" x14ac:dyDescent="0.2">
      <c r="S31226"/>
    </row>
    <row r="31227" spans="19:19" x14ac:dyDescent="0.2">
      <c r="S31227"/>
    </row>
    <row r="31228" spans="19:19" x14ac:dyDescent="0.2">
      <c r="S31228"/>
    </row>
    <row r="31229" spans="19:19" x14ac:dyDescent="0.2">
      <c r="S31229"/>
    </row>
    <row r="31230" spans="19:19" x14ac:dyDescent="0.2">
      <c r="S31230"/>
    </row>
    <row r="31231" spans="19:19" x14ac:dyDescent="0.2">
      <c r="S31231"/>
    </row>
    <row r="31232" spans="19:19" x14ac:dyDescent="0.2">
      <c r="S31232"/>
    </row>
    <row r="31233" spans="19:19" x14ac:dyDescent="0.2">
      <c r="S31233"/>
    </row>
    <row r="31234" spans="19:19" x14ac:dyDescent="0.2">
      <c r="S31234"/>
    </row>
    <row r="31235" spans="19:19" x14ac:dyDescent="0.2">
      <c r="S31235"/>
    </row>
    <row r="31236" spans="19:19" x14ac:dyDescent="0.2">
      <c r="S31236"/>
    </row>
    <row r="31237" spans="19:19" x14ac:dyDescent="0.2">
      <c r="S31237"/>
    </row>
    <row r="31238" spans="19:19" x14ac:dyDescent="0.2">
      <c r="S31238"/>
    </row>
    <row r="31239" spans="19:19" x14ac:dyDescent="0.2">
      <c r="S31239"/>
    </row>
    <row r="31240" spans="19:19" x14ac:dyDescent="0.2">
      <c r="S31240"/>
    </row>
    <row r="31241" spans="19:19" x14ac:dyDescent="0.2">
      <c r="S31241"/>
    </row>
    <row r="31242" spans="19:19" x14ac:dyDescent="0.2">
      <c r="S31242"/>
    </row>
    <row r="31243" spans="19:19" x14ac:dyDescent="0.2">
      <c r="S31243"/>
    </row>
    <row r="31244" spans="19:19" x14ac:dyDescent="0.2">
      <c r="S31244"/>
    </row>
    <row r="31245" spans="19:19" x14ac:dyDescent="0.2">
      <c r="S31245"/>
    </row>
    <row r="31246" spans="19:19" x14ac:dyDescent="0.2">
      <c r="S31246"/>
    </row>
    <row r="31247" spans="19:19" x14ac:dyDescent="0.2">
      <c r="S31247"/>
    </row>
    <row r="31248" spans="19:19" x14ac:dyDescent="0.2">
      <c r="S31248"/>
    </row>
    <row r="31249" spans="19:19" x14ac:dyDescent="0.2">
      <c r="S31249"/>
    </row>
    <row r="31250" spans="19:19" x14ac:dyDescent="0.2">
      <c r="S31250"/>
    </row>
    <row r="31251" spans="19:19" x14ac:dyDescent="0.2">
      <c r="S31251"/>
    </row>
    <row r="31252" spans="19:19" x14ac:dyDescent="0.2">
      <c r="S31252"/>
    </row>
    <row r="31253" spans="19:19" x14ac:dyDescent="0.2">
      <c r="S31253"/>
    </row>
    <row r="31254" spans="19:19" x14ac:dyDescent="0.2">
      <c r="S31254"/>
    </row>
    <row r="31255" spans="19:19" x14ac:dyDescent="0.2">
      <c r="S31255"/>
    </row>
    <row r="31256" spans="19:19" x14ac:dyDescent="0.2">
      <c r="S31256"/>
    </row>
    <row r="31257" spans="19:19" x14ac:dyDescent="0.2">
      <c r="S31257"/>
    </row>
    <row r="31258" spans="19:19" x14ac:dyDescent="0.2">
      <c r="S31258"/>
    </row>
    <row r="31259" spans="19:19" x14ac:dyDescent="0.2">
      <c r="S31259"/>
    </row>
    <row r="31260" spans="19:19" x14ac:dyDescent="0.2">
      <c r="S31260"/>
    </row>
    <row r="31261" spans="19:19" x14ac:dyDescent="0.2">
      <c r="S31261"/>
    </row>
    <row r="31262" spans="19:19" x14ac:dyDescent="0.2">
      <c r="S31262"/>
    </row>
    <row r="31263" spans="19:19" x14ac:dyDescent="0.2">
      <c r="S31263"/>
    </row>
    <row r="31264" spans="19:19" x14ac:dyDescent="0.2">
      <c r="S31264"/>
    </row>
    <row r="31265" spans="19:19" x14ac:dyDescent="0.2">
      <c r="S31265"/>
    </row>
    <row r="31266" spans="19:19" x14ac:dyDescent="0.2">
      <c r="S31266"/>
    </row>
    <row r="31267" spans="19:19" x14ac:dyDescent="0.2">
      <c r="S31267"/>
    </row>
    <row r="31268" spans="19:19" x14ac:dyDescent="0.2">
      <c r="S31268"/>
    </row>
    <row r="31269" spans="19:19" x14ac:dyDescent="0.2">
      <c r="S31269"/>
    </row>
    <row r="31270" spans="19:19" x14ac:dyDescent="0.2">
      <c r="S31270"/>
    </row>
    <row r="31271" spans="19:19" x14ac:dyDescent="0.2">
      <c r="S31271"/>
    </row>
    <row r="31272" spans="19:19" x14ac:dyDescent="0.2">
      <c r="S31272"/>
    </row>
    <row r="31273" spans="19:19" x14ac:dyDescent="0.2">
      <c r="S31273"/>
    </row>
    <row r="31274" spans="19:19" x14ac:dyDescent="0.2">
      <c r="S31274"/>
    </row>
    <row r="31275" spans="19:19" x14ac:dyDescent="0.2">
      <c r="S31275"/>
    </row>
    <row r="31276" spans="19:19" x14ac:dyDescent="0.2">
      <c r="S31276"/>
    </row>
    <row r="31277" spans="19:19" x14ac:dyDescent="0.2">
      <c r="S31277"/>
    </row>
    <row r="31278" spans="19:19" x14ac:dyDescent="0.2">
      <c r="S31278"/>
    </row>
    <row r="31279" spans="19:19" x14ac:dyDescent="0.2">
      <c r="S31279"/>
    </row>
    <row r="31280" spans="19:19" x14ac:dyDescent="0.2">
      <c r="S31280"/>
    </row>
    <row r="31281" spans="19:19" x14ac:dyDescent="0.2">
      <c r="S31281"/>
    </row>
    <row r="31282" spans="19:19" x14ac:dyDescent="0.2">
      <c r="S31282"/>
    </row>
    <row r="31283" spans="19:19" x14ac:dyDescent="0.2">
      <c r="S31283"/>
    </row>
    <row r="31284" spans="19:19" x14ac:dyDescent="0.2">
      <c r="S31284"/>
    </row>
    <row r="31285" spans="19:19" x14ac:dyDescent="0.2">
      <c r="S31285"/>
    </row>
    <row r="31286" spans="19:19" x14ac:dyDescent="0.2">
      <c r="S31286"/>
    </row>
    <row r="31287" spans="19:19" x14ac:dyDescent="0.2">
      <c r="S31287"/>
    </row>
    <row r="31288" spans="19:19" x14ac:dyDescent="0.2">
      <c r="S31288"/>
    </row>
    <row r="31289" spans="19:19" x14ac:dyDescent="0.2">
      <c r="S31289"/>
    </row>
    <row r="31290" spans="19:19" x14ac:dyDescent="0.2">
      <c r="S31290"/>
    </row>
    <row r="31291" spans="19:19" x14ac:dyDescent="0.2">
      <c r="S31291"/>
    </row>
    <row r="31292" spans="19:19" x14ac:dyDescent="0.2">
      <c r="S31292"/>
    </row>
    <row r="31293" spans="19:19" x14ac:dyDescent="0.2">
      <c r="S31293"/>
    </row>
    <row r="31294" spans="19:19" x14ac:dyDescent="0.2">
      <c r="S31294"/>
    </row>
    <row r="31295" spans="19:19" x14ac:dyDescent="0.2">
      <c r="S31295"/>
    </row>
    <row r="31296" spans="19:19" x14ac:dyDescent="0.2">
      <c r="S31296"/>
    </row>
    <row r="31297" spans="19:19" x14ac:dyDescent="0.2">
      <c r="S31297"/>
    </row>
    <row r="31298" spans="19:19" x14ac:dyDescent="0.2">
      <c r="S31298"/>
    </row>
    <row r="31299" spans="19:19" x14ac:dyDescent="0.2">
      <c r="S31299"/>
    </row>
    <row r="31300" spans="19:19" x14ac:dyDescent="0.2">
      <c r="S31300"/>
    </row>
    <row r="31301" spans="19:19" x14ac:dyDescent="0.2">
      <c r="S31301"/>
    </row>
    <row r="31302" spans="19:19" x14ac:dyDescent="0.2">
      <c r="S31302"/>
    </row>
    <row r="31303" spans="19:19" x14ac:dyDescent="0.2">
      <c r="S31303"/>
    </row>
    <row r="31304" spans="19:19" x14ac:dyDescent="0.2">
      <c r="S31304"/>
    </row>
    <row r="31305" spans="19:19" x14ac:dyDescent="0.2">
      <c r="S31305"/>
    </row>
    <row r="31306" spans="19:19" x14ac:dyDescent="0.2">
      <c r="S31306"/>
    </row>
    <row r="31307" spans="19:19" x14ac:dyDescent="0.2">
      <c r="S31307"/>
    </row>
    <row r="31308" spans="19:19" x14ac:dyDescent="0.2">
      <c r="S31308"/>
    </row>
    <row r="31309" spans="19:19" x14ac:dyDescent="0.2">
      <c r="S31309"/>
    </row>
    <row r="31310" spans="19:19" x14ac:dyDescent="0.2">
      <c r="S31310"/>
    </row>
    <row r="31311" spans="19:19" x14ac:dyDescent="0.2">
      <c r="S31311"/>
    </row>
    <row r="31312" spans="19:19" x14ac:dyDescent="0.2">
      <c r="S31312"/>
    </row>
    <row r="31313" spans="19:19" x14ac:dyDescent="0.2">
      <c r="S31313"/>
    </row>
    <row r="31314" spans="19:19" x14ac:dyDescent="0.2">
      <c r="S31314"/>
    </row>
    <row r="31315" spans="19:19" x14ac:dyDescent="0.2">
      <c r="S31315"/>
    </row>
    <row r="31316" spans="19:19" x14ac:dyDescent="0.2">
      <c r="S31316"/>
    </row>
    <row r="31317" spans="19:19" x14ac:dyDescent="0.2">
      <c r="S31317"/>
    </row>
    <row r="31318" spans="19:19" x14ac:dyDescent="0.2">
      <c r="S31318"/>
    </row>
    <row r="31319" spans="19:19" x14ac:dyDescent="0.2">
      <c r="S31319"/>
    </row>
    <row r="31320" spans="19:19" x14ac:dyDescent="0.2">
      <c r="S31320"/>
    </row>
    <row r="31321" spans="19:19" x14ac:dyDescent="0.2">
      <c r="S31321"/>
    </row>
    <row r="31322" spans="19:19" x14ac:dyDescent="0.2">
      <c r="S31322"/>
    </row>
    <row r="31323" spans="19:19" x14ac:dyDescent="0.2">
      <c r="S31323"/>
    </row>
    <row r="31324" spans="19:19" x14ac:dyDescent="0.2">
      <c r="S31324"/>
    </row>
    <row r="31325" spans="19:19" x14ac:dyDescent="0.2">
      <c r="S31325"/>
    </row>
    <row r="31326" spans="19:19" x14ac:dyDescent="0.2">
      <c r="S31326"/>
    </row>
    <row r="31327" spans="19:19" x14ac:dyDescent="0.2">
      <c r="S31327"/>
    </row>
    <row r="31328" spans="19:19" x14ac:dyDescent="0.2">
      <c r="S31328"/>
    </row>
    <row r="31329" spans="19:19" x14ac:dyDescent="0.2">
      <c r="S31329"/>
    </row>
    <row r="31330" spans="19:19" x14ac:dyDescent="0.2">
      <c r="S31330"/>
    </row>
    <row r="31331" spans="19:19" x14ac:dyDescent="0.2">
      <c r="S31331"/>
    </row>
    <row r="31332" spans="19:19" x14ac:dyDescent="0.2">
      <c r="S31332"/>
    </row>
    <row r="31333" spans="19:19" x14ac:dyDescent="0.2">
      <c r="S31333"/>
    </row>
    <row r="31334" spans="19:19" x14ac:dyDescent="0.2">
      <c r="S31334"/>
    </row>
    <row r="31335" spans="19:19" x14ac:dyDescent="0.2">
      <c r="S31335"/>
    </row>
    <row r="31336" spans="19:19" x14ac:dyDescent="0.2">
      <c r="S31336"/>
    </row>
    <row r="31337" spans="19:19" x14ac:dyDescent="0.2">
      <c r="S31337"/>
    </row>
    <row r="31338" spans="19:19" x14ac:dyDescent="0.2">
      <c r="S31338"/>
    </row>
    <row r="31339" spans="19:19" x14ac:dyDescent="0.2">
      <c r="S31339"/>
    </row>
    <row r="31340" spans="19:19" x14ac:dyDescent="0.2">
      <c r="S31340"/>
    </row>
    <row r="31341" spans="19:19" x14ac:dyDescent="0.2">
      <c r="S31341"/>
    </row>
    <row r="31342" spans="19:19" x14ac:dyDescent="0.2">
      <c r="S31342"/>
    </row>
    <row r="31343" spans="19:19" x14ac:dyDescent="0.2">
      <c r="S31343"/>
    </row>
    <row r="31344" spans="19:19" x14ac:dyDescent="0.2">
      <c r="S31344"/>
    </row>
    <row r="31345" spans="19:19" x14ac:dyDescent="0.2">
      <c r="S31345"/>
    </row>
    <row r="31346" spans="19:19" x14ac:dyDescent="0.2">
      <c r="S31346"/>
    </row>
    <row r="31347" spans="19:19" x14ac:dyDescent="0.2">
      <c r="S31347"/>
    </row>
    <row r="31348" spans="19:19" x14ac:dyDescent="0.2">
      <c r="S31348"/>
    </row>
    <row r="31349" spans="19:19" x14ac:dyDescent="0.2">
      <c r="S31349"/>
    </row>
    <row r="31350" spans="19:19" x14ac:dyDescent="0.2">
      <c r="S31350"/>
    </row>
    <row r="31351" spans="19:19" x14ac:dyDescent="0.2">
      <c r="S31351"/>
    </row>
    <row r="31352" spans="19:19" x14ac:dyDescent="0.2">
      <c r="S31352"/>
    </row>
    <row r="31353" spans="19:19" x14ac:dyDescent="0.2">
      <c r="S31353"/>
    </row>
    <row r="31354" spans="19:19" x14ac:dyDescent="0.2">
      <c r="S31354"/>
    </row>
    <row r="31355" spans="19:19" x14ac:dyDescent="0.2">
      <c r="S31355"/>
    </row>
    <row r="31356" spans="19:19" x14ac:dyDescent="0.2">
      <c r="S31356"/>
    </row>
    <row r="31357" spans="19:19" x14ac:dyDescent="0.2">
      <c r="S31357"/>
    </row>
    <row r="31358" spans="19:19" x14ac:dyDescent="0.2">
      <c r="S31358"/>
    </row>
    <row r="31359" spans="19:19" x14ac:dyDescent="0.2">
      <c r="S31359"/>
    </row>
    <row r="31360" spans="19:19" x14ac:dyDescent="0.2">
      <c r="S31360"/>
    </row>
    <row r="31361" spans="19:19" x14ac:dyDescent="0.2">
      <c r="S31361"/>
    </row>
    <row r="31362" spans="19:19" x14ac:dyDescent="0.2">
      <c r="S31362"/>
    </row>
    <row r="31363" spans="19:19" x14ac:dyDescent="0.2">
      <c r="S31363"/>
    </row>
    <row r="31364" spans="19:19" x14ac:dyDescent="0.2">
      <c r="S31364"/>
    </row>
    <row r="31365" spans="19:19" x14ac:dyDescent="0.2">
      <c r="S31365"/>
    </row>
    <row r="31366" spans="19:19" x14ac:dyDescent="0.2">
      <c r="S31366"/>
    </row>
    <row r="31367" spans="19:19" x14ac:dyDescent="0.2">
      <c r="S31367"/>
    </row>
    <row r="31368" spans="19:19" x14ac:dyDescent="0.2">
      <c r="S31368"/>
    </row>
    <row r="31369" spans="19:19" x14ac:dyDescent="0.2">
      <c r="S31369"/>
    </row>
    <row r="31370" spans="19:19" x14ac:dyDescent="0.2">
      <c r="S31370"/>
    </row>
    <row r="31371" spans="19:19" x14ac:dyDescent="0.2">
      <c r="S31371"/>
    </row>
    <row r="31372" spans="19:19" x14ac:dyDescent="0.2">
      <c r="S31372"/>
    </row>
    <row r="31373" spans="19:19" x14ac:dyDescent="0.2">
      <c r="S31373"/>
    </row>
    <row r="31374" spans="19:19" x14ac:dyDescent="0.2">
      <c r="S31374"/>
    </row>
    <row r="31375" spans="19:19" x14ac:dyDescent="0.2">
      <c r="S31375"/>
    </row>
    <row r="31376" spans="19:19" x14ac:dyDescent="0.2">
      <c r="S31376"/>
    </row>
    <row r="31377" spans="19:19" x14ac:dyDescent="0.2">
      <c r="S31377"/>
    </row>
    <row r="31378" spans="19:19" x14ac:dyDescent="0.2">
      <c r="S31378"/>
    </row>
    <row r="31379" spans="19:19" x14ac:dyDescent="0.2">
      <c r="S31379"/>
    </row>
    <row r="31380" spans="19:19" x14ac:dyDescent="0.2">
      <c r="S31380"/>
    </row>
    <row r="31381" spans="19:19" x14ac:dyDescent="0.2">
      <c r="S31381"/>
    </row>
    <row r="31382" spans="19:19" x14ac:dyDescent="0.2">
      <c r="S31382"/>
    </row>
    <row r="31383" spans="19:19" x14ac:dyDescent="0.2">
      <c r="S31383"/>
    </row>
    <row r="31384" spans="19:19" x14ac:dyDescent="0.2">
      <c r="S31384"/>
    </row>
    <row r="31385" spans="19:19" x14ac:dyDescent="0.2">
      <c r="S31385"/>
    </row>
    <row r="31386" spans="19:19" x14ac:dyDescent="0.2">
      <c r="S31386"/>
    </row>
    <row r="31387" spans="19:19" x14ac:dyDescent="0.2">
      <c r="S31387"/>
    </row>
    <row r="31388" spans="19:19" x14ac:dyDescent="0.2">
      <c r="S31388"/>
    </row>
    <row r="31389" spans="19:19" x14ac:dyDescent="0.2">
      <c r="S31389"/>
    </row>
    <row r="31390" spans="19:19" x14ac:dyDescent="0.2">
      <c r="S31390"/>
    </row>
    <row r="31391" spans="19:19" x14ac:dyDescent="0.2">
      <c r="S31391"/>
    </row>
    <row r="31392" spans="19:19" x14ac:dyDescent="0.2">
      <c r="S31392"/>
    </row>
    <row r="31393" spans="19:19" x14ac:dyDescent="0.2">
      <c r="S31393"/>
    </row>
    <row r="31394" spans="19:19" x14ac:dyDescent="0.2">
      <c r="S31394"/>
    </row>
    <row r="31395" spans="19:19" x14ac:dyDescent="0.2">
      <c r="S31395"/>
    </row>
    <row r="31396" spans="19:19" x14ac:dyDescent="0.2">
      <c r="S31396"/>
    </row>
    <row r="31397" spans="19:19" x14ac:dyDescent="0.2">
      <c r="S31397"/>
    </row>
    <row r="31398" spans="19:19" x14ac:dyDescent="0.2">
      <c r="S31398"/>
    </row>
    <row r="31399" spans="19:19" x14ac:dyDescent="0.2">
      <c r="S31399"/>
    </row>
    <row r="31400" spans="19:19" x14ac:dyDescent="0.2">
      <c r="S31400"/>
    </row>
    <row r="31401" spans="19:19" x14ac:dyDescent="0.2">
      <c r="S31401"/>
    </row>
    <row r="31402" spans="19:19" x14ac:dyDescent="0.2">
      <c r="S31402"/>
    </row>
    <row r="31403" spans="19:19" x14ac:dyDescent="0.2">
      <c r="S31403"/>
    </row>
    <row r="31404" spans="19:19" x14ac:dyDescent="0.2">
      <c r="S31404"/>
    </row>
    <row r="31405" spans="19:19" x14ac:dyDescent="0.2">
      <c r="S31405"/>
    </row>
    <row r="31406" spans="19:19" x14ac:dyDescent="0.2">
      <c r="S31406"/>
    </row>
    <row r="31407" spans="19:19" x14ac:dyDescent="0.2">
      <c r="S31407"/>
    </row>
    <row r="31408" spans="19:19" x14ac:dyDescent="0.2">
      <c r="S31408"/>
    </row>
    <row r="31409" spans="19:19" x14ac:dyDescent="0.2">
      <c r="S31409"/>
    </row>
    <row r="31410" spans="19:19" x14ac:dyDescent="0.2">
      <c r="S31410"/>
    </row>
    <row r="31411" spans="19:19" x14ac:dyDescent="0.2">
      <c r="S31411"/>
    </row>
    <row r="31412" spans="19:19" x14ac:dyDescent="0.2">
      <c r="S31412"/>
    </row>
    <row r="31413" spans="19:19" x14ac:dyDescent="0.2">
      <c r="S31413"/>
    </row>
    <row r="31414" spans="19:19" x14ac:dyDescent="0.2">
      <c r="S31414"/>
    </row>
    <row r="31415" spans="19:19" x14ac:dyDescent="0.2">
      <c r="S31415"/>
    </row>
    <row r="31416" spans="19:19" x14ac:dyDescent="0.2">
      <c r="S31416"/>
    </row>
    <row r="31417" spans="19:19" x14ac:dyDescent="0.2">
      <c r="S31417"/>
    </row>
    <row r="31418" spans="19:19" x14ac:dyDescent="0.2">
      <c r="S31418"/>
    </row>
    <row r="31419" spans="19:19" x14ac:dyDescent="0.2">
      <c r="S31419"/>
    </row>
    <row r="31420" spans="19:19" x14ac:dyDescent="0.2">
      <c r="S31420"/>
    </row>
    <row r="31421" spans="19:19" x14ac:dyDescent="0.2">
      <c r="S31421"/>
    </row>
    <row r="31422" spans="19:19" x14ac:dyDescent="0.2">
      <c r="S31422"/>
    </row>
    <row r="31423" spans="19:19" x14ac:dyDescent="0.2">
      <c r="S31423"/>
    </row>
    <row r="31424" spans="19:19" x14ac:dyDescent="0.2">
      <c r="S31424"/>
    </row>
    <row r="31425" spans="19:19" x14ac:dyDescent="0.2">
      <c r="S31425"/>
    </row>
    <row r="31426" spans="19:19" x14ac:dyDescent="0.2">
      <c r="S31426"/>
    </row>
    <row r="31427" spans="19:19" x14ac:dyDescent="0.2">
      <c r="S31427"/>
    </row>
    <row r="31428" spans="19:19" x14ac:dyDescent="0.2">
      <c r="S31428"/>
    </row>
    <row r="31429" spans="19:19" x14ac:dyDescent="0.2">
      <c r="S31429"/>
    </row>
    <row r="31430" spans="19:19" x14ac:dyDescent="0.2">
      <c r="S31430"/>
    </row>
    <row r="31431" spans="19:19" x14ac:dyDescent="0.2">
      <c r="S31431"/>
    </row>
    <row r="31432" spans="19:19" x14ac:dyDescent="0.2">
      <c r="S31432"/>
    </row>
    <row r="31433" spans="19:19" x14ac:dyDescent="0.2">
      <c r="S31433"/>
    </row>
    <row r="31434" spans="19:19" x14ac:dyDescent="0.2">
      <c r="S31434"/>
    </row>
    <row r="31435" spans="19:19" x14ac:dyDescent="0.2">
      <c r="S31435"/>
    </row>
    <row r="31436" spans="19:19" x14ac:dyDescent="0.2">
      <c r="S31436"/>
    </row>
    <row r="31437" spans="19:19" x14ac:dyDescent="0.2">
      <c r="S31437"/>
    </row>
    <row r="31438" spans="19:19" x14ac:dyDescent="0.2">
      <c r="S31438"/>
    </row>
    <row r="31439" spans="19:19" x14ac:dyDescent="0.2">
      <c r="S31439"/>
    </row>
    <row r="31440" spans="19:19" x14ac:dyDescent="0.2">
      <c r="S31440"/>
    </row>
    <row r="31441" spans="19:19" x14ac:dyDescent="0.2">
      <c r="S31441"/>
    </row>
    <row r="31442" spans="19:19" x14ac:dyDescent="0.2">
      <c r="S31442"/>
    </row>
    <row r="31443" spans="19:19" x14ac:dyDescent="0.2">
      <c r="S31443"/>
    </row>
    <row r="31444" spans="19:19" x14ac:dyDescent="0.2">
      <c r="S31444"/>
    </row>
    <row r="31445" spans="19:19" x14ac:dyDescent="0.2">
      <c r="S31445"/>
    </row>
    <row r="31446" spans="19:19" x14ac:dyDescent="0.2">
      <c r="S31446"/>
    </row>
    <row r="31447" spans="19:19" x14ac:dyDescent="0.2">
      <c r="S31447"/>
    </row>
    <row r="31448" spans="19:19" x14ac:dyDescent="0.2">
      <c r="S31448"/>
    </row>
    <row r="31449" spans="19:19" x14ac:dyDescent="0.2">
      <c r="S31449"/>
    </row>
    <row r="31450" spans="19:19" x14ac:dyDescent="0.2">
      <c r="S31450"/>
    </row>
    <row r="31451" spans="19:19" x14ac:dyDescent="0.2">
      <c r="S31451"/>
    </row>
    <row r="31452" spans="19:19" x14ac:dyDescent="0.2">
      <c r="S31452"/>
    </row>
    <row r="31453" spans="19:19" x14ac:dyDescent="0.2">
      <c r="S31453"/>
    </row>
    <row r="31454" spans="19:19" x14ac:dyDescent="0.2">
      <c r="S31454"/>
    </row>
    <row r="31455" spans="19:19" x14ac:dyDescent="0.2">
      <c r="S31455"/>
    </row>
    <row r="31456" spans="19:19" x14ac:dyDescent="0.2">
      <c r="S31456"/>
    </row>
    <row r="31457" spans="19:19" x14ac:dyDescent="0.2">
      <c r="S31457"/>
    </row>
    <row r="31458" spans="19:19" x14ac:dyDescent="0.2">
      <c r="S31458"/>
    </row>
    <row r="31459" spans="19:19" x14ac:dyDescent="0.2">
      <c r="S31459"/>
    </row>
    <row r="31460" spans="19:19" x14ac:dyDescent="0.2">
      <c r="S31460"/>
    </row>
    <row r="31461" spans="19:19" x14ac:dyDescent="0.2">
      <c r="S31461"/>
    </row>
    <row r="31462" spans="19:19" x14ac:dyDescent="0.2">
      <c r="S31462"/>
    </row>
    <row r="31463" spans="19:19" x14ac:dyDescent="0.2">
      <c r="S31463"/>
    </row>
    <row r="31464" spans="19:19" x14ac:dyDescent="0.2">
      <c r="S31464"/>
    </row>
    <row r="31465" spans="19:19" x14ac:dyDescent="0.2">
      <c r="S31465"/>
    </row>
    <row r="31466" spans="19:19" x14ac:dyDescent="0.2">
      <c r="S31466"/>
    </row>
    <row r="31467" spans="19:19" x14ac:dyDescent="0.2">
      <c r="S31467"/>
    </row>
    <row r="31468" spans="19:19" x14ac:dyDescent="0.2">
      <c r="S31468"/>
    </row>
    <row r="31469" spans="19:19" x14ac:dyDescent="0.2">
      <c r="S31469"/>
    </row>
    <row r="31470" spans="19:19" x14ac:dyDescent="0.2">
      <c r="S31470"/>
    </row>
    <row r="31471" spans="19:19" x14ac:dyDescent="0.2">
      <c r="S31471"/>
    </row>
    <row r="31472" spans="19:19" x14ac:dyDescent="0.2">
      <c r="S31472"/>
    </row>
    <row r="31473" spans="19:19" x14ac:dyDescent="0.2">
      <c r="S31473"/>
    </row>
    <row r="31474" spans="19:19" x14ac:dyDescent="0.2">
      <c r="S31474"/>
    </row>
    <row r="31475" spans="19:19" x14ac:dyDescent="0.2">
      <c r="S31475"/>
    </row>
    <row r="31476" spans="19:19" x14ac:dyDescent="0.2">
      <c r="S31476"/>
    </row>
    <row r="31477" spans="19:19" x14ac:dyDescent="0.2">
      <c r="S31477"/>
    </row>
    <row r="31478" spans="19:19" x14ac:dyDescent="0.2">
      <c r="S31478"/>
    </row>
    <row r="31479" spans="19:19" x14ac:dyDescent="0.2">
      <c r="S31479"/>
    </row>
    <row r="31480" spans="19:19" x14ac:dyDescent="0.2">
      <c r="S31480"/>
    </row>
    <row r="31481" spans="19:19" x14ac:dyDescent="0.2">
      <c r="S31481"/>
    </row>
    <row r="31482" spans="19:19" x14ac:dyDescent="0.2">
      <c r="S31482"/>
    </row>
    <row r="31483" spans="19:19" x14ac:dyDescent="0.2">
      <c r="S31483"/>
    </row>
    <row r="31484" spans="19:19" x14ac:dyDescent="0.2">
      <c r="S31484"/>
    </row>
    <row r="31485" spans="19:19" x14ac:dyDescent="0.2">
      <c r="S31485"/>
    </row>
    <row r="31486" spans="19:19" x14ac:dyDescent="0.2">
      <c r="S31486"/>
    </row>
    <row r="31487" spans="19:19" x14ac:dyDescent="0.2">
      <c r="S31487"/>
    </row>
    <row r="31488" spans="19:19" x14ac:dyDescent="0.2">
      <c r="S31488"/>
    </row>
    <row r="31489" spans="19:19" x14ac:dyDescent="0.2">
      <c r="S31489"/>
    </row>
    <row r="31490" spans="19:19" x14ac:dyDescent="0.2">
      <c r="S31490"/>
    </row>
    <row r="31491" spans="19:19" x14ac:dyDescent="0.2">
      <c r="S31491"/>
    </row>
    <row r="31492" spans="19:19" x14ac:dyDescent="0.2">
      <c r="S31492"/>
    </row>
    <row r="31493" spans="19:19" x14ac:dyDescent="0.2">
      <c r="S31493"/>
    </row>
    <row r="31494" spans="19:19" x14ac:dyDescent="0.2">
      <c r="S31494"/>
    </row>
    <row r="31495" spans="19:19" x14ac:dyDescent="0.2">
      <c r="S31495"/>
    </row>
    <row r="31496" spans="19:19" x14ac:dyDescent="0.2">
      <c r="S31496"/>
    </row>
    <row r="31497" spans="19:19" x14ac:dyDescent="0.2">
      <c r="S31497"/>
    </row>
    <row r="31498" spans="19:19" x14ac:dyDescent="0.2">
      <c r="S31498"/>
    </row>
    <row r="31499" spans="19:19" x14ac:dyDescent="0.2">
      <c r="S31499"/>
    </row>
    <row r="31500" spans="19:19" x14ac:dyDescent="0.2">
      <c r="S31500"/>
    </row>
    <row r="31501" spans="19:19" x14ac:dyDescent="0.2">
      <c r="S31501"/>
    </row>
    <row r="31502" spans="19:19" x14ac:dyDescent="0.2">
      <c r="S31502"/>
    </row>
    <row r="31503" spans="19:19" x14ac:dyDescent="0.2">
      <c r="S31503"/>
    </row>
    <row r="31504" spans="19:19" x14ac:dyDescent="0.2">
      <c r="S31504"/>
    </row>
    <row r="31505" spans="19:19" x14ac:dyDescent="0.2">
      <c r="S31505"/>
    </row>
    <row r="31506" spans="19:19" x14ac:dyDescent="0.2">
      <c r="S31506"/>
    </row>
    <row r="31507" spans="19:19" x14ac:dyDescent="0.2">
      <c r="S31507"/>
    </row>
    <row r="31508" spans="19:19" x14ac:dyDescent="0.2">
      <c r="S31508"/>
    </row>
    <row r="31509" spans="19:19" x14ac:dyDescent="0.2">
      <c r="S31509"/>
    </row>
    <row r="31510" spans="19:19" x14ac:dyDescent="0.2">
      <c r="S31510"/>
    </row>
    <row r="31511" spans="19:19" x14ac:dyDescent="0.2">
      <c r="S31511"/>
    </row>
    <row r="31512" spans="19:19" x14ac:dyDescent="0.2">
      <c r="S31512"/>
    </row>
    <row r="31513" spans="19:19" x14ac:dyDescent="0.2">
      <c r="S31513"/>
    </row>
    <row r="31514" spans="19:19" x14ac:dyDescent="0.2">
      <c r="S31514"/>
    </row>
    <row r="31515" spans="19:19" x14ac:dyDescent="0.2">
      <c r="S31515"/>
    </row>
    <row r="31516" spans="19:19" x14ac:dyDescent="0.2">
      <c r="S31516"/>
    </row>
    <row r="31517" spans="19:19" x14ac:dyDescent="0.2">
      <c r="S31517"/>
    </row>
    <row r="31518" spans="19:19" x14ac:dyDescent="0.2">
      <c r="S31518"/>
    </row>
    <row r="31519" spans="19:19" x14ac:dyDescent="0.2">
      <c r="S31519"/>
    </row>
    <row r="31520" spans="19:19" x14ac:dyDescent="0.2">
      <c r="S31520"/>
    </row>
    <row r="31521" spans="19:19" x14ac:dyDescent="0.2">
      <c r="S31521"/>
    </row>
    <row r="31522" spans="19:19" x14ac:dyDescent="0.2">
      <c r="S31522"/>
    </row>
    <row r="31523" spans="19:19" x14ac:dyDescent="0.2">
      <c r="S31523"/>
    </row>
    <row r="31524" spans="19:19" x14ac:dyDescent="0.2">
      <c r="S31524"/>
    </row>
    <row r="31525" spans="19:19" x14ac:dyDescent="0.2">
      <c r="S31525"/>
    </row>
    <row r="31526" spans="19:19" x14ac:dyDescent="0.2">
      <c r="S31526"/>
    </row>
    <row r="31527" spans="19:19" x14ac:dyDescent="0.2">
      <c r="S31527"/>
    </row>
    <row r="31528" spans="19:19" x14ac:dyDescent="0.2">
      <c r="S31528"/>
    </row>
    <row r="31529" spans="19:19" x14ac:dyDescent="0.2">
      <c r="S31529"/>
    </row>
    <row r="31530" spans="19:19" x14ac:dyDescent="0.2">
      <c r="S31530"/>
    </row>
    <row r="31531" spans="19:19" x14ac:dyDescent="0.2">
      <c r="S31531"/>
    </row>
    <row r="31532" spans="19:19" x14ac:dyDescent="0.2">
      <c r="S31532"/>
    </row>
    <row r="31533" spans="19:19" x14ac:dyDescent="0.2">
      <c r="S31533"/>
    </row>
    <row r="31534" spans="19:19" x14ac:dyDescent="0.2">
      <c r="S31534"/>
    </row>
    <row r="31535" spans="19:19" x14ac:dyDescent="0.2">
      <c r="S31535"/>
    </row>
    <row r="31536" spans="19:19" x14ac:dyDescent="0.2">
      <c r="S31536"/>
    </row>
    <row r="31537" spans="19:19" x14ac:dyDescent="0.2">
      <c r="S31537"/>
    </row>
    <row r="31538" spans="19:19" x14ac:dyDescent="0.2">
      <c r="S31538"/>
    </row>
    <row r="31539" spans="19:19" x14ac:dyDescent="0.2">
      <c r="S31539"/>
    </row>
    <row r="31540" spans="19:19" x14ac:dyDescent="0.2">
      <c r="S31540"/>
    </row>
    <row r="31541" spans="19:19" x14ac:dyDescent="0.2">
      <c r="S31541"/>
    </row>
    <row r="31542" spans="19:19" x14ac:dyDescent="0.2">
      <c r="S31542"/>
    </row>
    <row r="31543" spans="19:19" x14ac:dyDescent="0.2">
      <c r="S31543"/>
    </row>
    <row r="31544" spans="19:19" x14ac:dyDescent="0.2">
      <c r="S31544"/>
    </row>
    <row r="31545" spans="19:19" x14ac:dyDescent="0.2">
      <c r="S31545"/>
    </row>
    <row r="31546" spans="19:19" x14ac:dyDescent="0.2">
      <c r="S31546"/>
    </row>
    <row r="31547" spans="19:19" x14ac:dyDescent="0.2">
      <c r="S31547"/>
    </row>
    <row r="31548" spans="19:19" x14ac:dyDescent="0.2">
      <c r="S31548"/>
    </row>
    <row r="31549" spans="19:19" x14ac:dyDescent="0.2">
      <c r="S31549"/>
    </row>
    <row r="31550" spans="19:19" x14ac:dyDescent="0.2">
      <c r="S31550"/>
    </row>
    <row r="31551" spans="19:19" x14ac:dyDescent="0.2">
      <c r="S31551"/>
    </row>
    <row r="31552" spans="19:19" x14ac:dyDescent="0.2">
      <c r="S31552"/>
    </row>
    <row r="31553" spans="19:19" x14ac:dyDescent="0.2">
      <c r="S31553"/>
    </row>
    <row r="31554" spans="19:19" x14ac:dyDescent="0.2">
      <c r="S31554"/>
    </row>
    <row r="31555" spans="19:19" x14ac:dyDescent="0.2">
      <c r="S31555"/>
    </row>
    <row r="31556" spans="19:19" x14ac:dyDescent="0.2">
      <c r="S31556"/>
    </row>
    <row r="31557" spans="19:19" x14ac:dyDescent="0.2">
      <c r="S31557"/>
    </row>
    <row r="31558" spans="19:19" x14ac:dyDescent="0.2">
      <c r="S31558"/>
    </row>
    <row r="31559" spans="19:19" x14ac:dyDescent="0.2">
      <c r="S31559"/>
    </row>
    <row r="31560" spans="19:19" x14ac:dyDescent="0.2">
      <c r="S31560"/>
    </row>
    <row r="31561" spans="19:19" x14ac:dyDescent="0.2">
      <c r="S31561"/>
    </row>
    <row r="31562" spans="19:19" x14ac:dyDescent="0.2">
      <c r="S31562"/>
    </row>
    <row r="31563" spans="19:19" x14ac:dyDescent="0.2">
      <c r="S31563"/>
    </row>
    <row r="31564" spans="19:19" x14ac:dyDescent="0.2">
      <c r="S31564"/>
    </row>
    <row r="31565" spans="19:19" x14ac:dyDescent="0.2">
      <c r="S31565"/>
    </row>
    <row r="31566" spans="19:19" x14ac:dyDescent="0.2">
      <c r="S31566"/>
    </row>
    <row r="31567" spans="19:19" x14ac:dyDescent="0.2">
      <c r="S31567"/>
    </row>
    <row r="31568" spans="19:19" x14ac:dyDescent="0.2">
      <c r="S31568"/>
    </row>
    <row r="31569" spans="19:19" x14ac:dyDescent="0.2">
      <c r="S31569"/>
    </row>
    <row r="31570" spans="19:19" x14ac:dyDescent="0.2">
      <c r="S31570"/>
    </row>
    <row r="31571" spans="19:19" x14ac:dyDescent="0.2">
      <c r="S31571"/>
    </row>
    <row r="31572" spans="19:19" x14ac:dyDescent="0.2">
      <c r="S31572"/>
    </row>
    <row r="31573" spans="19:19" x14ac:dyDescent="0.2">
      <c r="S31573"/>
    </row>
    <row r="31574" spans="19:19" x14ac:dyDescent="0.2">
      <c r="S31574"/>
    </row>
    <row r="31575" spans="19:19" x14ac:dyDescent="0.2">
      <c r="S31575"/>
    </row>
    <row r="31576" spans="19:19" x14ac:dyDescent="0.2">
      <c r="S31576"/>
    </row>
    <row r="31577" spans="19:19" x14ac:dyDescent="0.2">
      <c r="S31577"/>
    </row>
    <row r="31578" spans="19:19" x14ac:dyDescent="0.2">
      <c r="S31578"/>
    </row>
    <row r="31579" spans="19:19" x14ac:dyDescent="0.2">
      <c r="S31579"/>
    </row>
    <row r="31580" spans="19:19" x14ac:dyDescent="0.2">
      <c r="S31580"/>
    </row>
    <row r="31581" spans="19:19" x14ac:dyDescent="0.2">
      <c r="S31581"/>
    </row>
    <row r="31582" spans="19:19" x14ac:dyDescent="0.2">
      <c r="S31582"/>
    </row>
    <row r="31583" spans="19:19" x14ac:dyDescent="0.2">
      <c r="S31583"/>
    </row>
    <row r="31584" spans="19:19" x14ac:dyDescent="0.2">
      <c r="S31584"/>
    </row>
    <row r="31585" spans="19:19" x14ac:dyDescent="0.2">
      <c r="S31585"/>
    </row>
    <row r="31586" spans="19:19" x14ac:dyDescent="0.2">
      <c r="S31586"/>
    </row>
    <row r="31587" spans="19:19" x14ac:dyDescent="0.2">
      <c r="S31587"/>
    </row>
    <row r="31588" spans="19:19" x14ac:dyDescent="0.2">
      <c r="S31588"/>
    </row>
    <row r="31589" spans="19:19" x14ac:dyDescent="0.2">
      <c r="S31589"/>
    </row>
    <row r="31590" spans="19:19" x14ac:dyDescent="0.2">
      <c r="S31590"/>
    </row>
    <row r="31591" spans="19:19" x14ac:dyDescent="0.2">
      <c r="S31591"/>
    </row>
    <row r="31592" spans="19:19" x14ac:dyDescent="0.2">
      <c r="S31592"/>
    </row>
    <row r="31593" spans="19:19" x14ac:dyDescent="0.2">
      <c r="S31593"/>
    </row>
    <row r="31594" spans="19:19" x14ac:dyDescent="0.2">
      <c r="S31594"/>
    </row>
    <row r="31595" spans="19:19" x14ac:dyDescent="0.2">
      <c r="S31595"/>
    </row>
    <row r="31596" spans="19:19" x14ac:dyDescent="0.2">
      <c r="S31596"/>
    </row>
    <row r="31597" spans="19:19" x14ac:dyDescent="0.2">
      <c r="S31597"/>
    </row>
    <row r="31598" spans="19:19" x14ac:dyDescent="0.2">
      <c r="S31598"/>
    </row>
    <row r="31599" spans="19:19" x14ac:dyDescent="0.2">
      <c r="S31599"/>
    </row>
    <row r="31600" spans="19:19" x14ac:dyDescent="0.2">
      <c r="S31600"/>
    </row>
    <row r="31601" spans="19:19" x14ac:dyDescent="0.2">
      <c r="S31601"/>
    </row>
    <row r="31602" spans="19:19" x14ac:dyDescent="0.2">
      <c r="S31602"/>
    </row>
    <row r="31603" spans="19:19" x14ac:dyDescent="0.2">
      <c r="S31603"/>
    </row>
    <row r="31604" spans="19:19" x14ac:dyDescent="0.2">
      <c r="S31604"/>
    </row>
    <row r="31605" spans="19:19" x14ac:dyDescent="0.2">
      <c r="S31605"/>
    </row>
    <row r="31606" spans="19:19" x14ac:dyDescent="0.2">
      <c r="S31606"/>
    </row>
    <row r="31607" spans="19:19" x14ac:dyDescent="0.2">
      <c r="S31607"/>
    </row>
    <row r="31608" spans="19:19" x14ac:dyDescent="0.2">
      <c r="S31608"/>
    </row>
    <row r="31609" spans="19:19" x14ac:dyDescent="0.2">
      <c r="S31609"/>
    </row>
    <row r="31610" spans="19:19" x14ac:dyDescent="0.2">
      <c r="S31610"/>
    </row>
    <row r="31611" spans="19:19" x14ac:dyDescent="0.2">
      <c r="S31611"/>
    </row>
    <row r="31612" spans="19:19" x14ac:dyDescent="0.2">
      <c r="S31612"/>
    </row>
    <row r="31613" spans="19:19" x14ac:dyDescent="0.2">
      <c r="S31613"/>
    </row>
    <row r="31614" spans="19:19" x14ac:dyDescent="0.2">
      <c r="S31614"/>
    </row>
    <row r="31615" spans="19:19" x14ac:dyDescent="0.2">
      <c r="S31615"/>
    </row>
    <row r="31616" spans="19:19" x14ac:dyDescent="0.2">
      <c r="S31616"/>
    </row>
    <row r="31617" spans="19:19" x14ac:dyDescent="0.2">
      <c r="S31617"/>
    </row>
    <row r="31618" spans="19:19" x14ac:dyDescent="0.2">
      <c r="S31618"/>
    </row>
    <row r="31619" spans="19:19" x14ac:dyDescent="0.2">
      <c r="S31619"/>
    </row>
    <row r="31620" spans="19:19" x14ac:dyDescent="0.2">
      <c r="S31620"/>
    </row>
    <row r="31621" spans="19:19" x14ac:dyDescent="0.2">
      <c r="S31621"/>
    </row>
    <row r="31622" spans="19:19" x14ac:dyDescent="0.2">
      <c r="S31622"/>
    </row>
    <row r="31623" spans="19:19" x14ac:dyDescent="0.2">
      <c r="S31623"/>
    </row>
    <row r="31624" spans="19:19" x14ac:dyDescent="0.2">
      <c r="S31624"/>
    </row>
    <row r="31625" spans="19:19" x14ac:dyDescent="0.2">
      <c r="S31625"/>
    </row>
    <row r="31626" spans="19:19" x14ac:dyDescent="0.2">
      <c r="S31626"/>
    </row>
    <row r="31627" spans="19:19" x14ac:dyDescent="0.2">
      <c r="S31627"/>
    </row>
    <row r="31628" spans="19:19" x14ac:dyDescent="0.2">
      <c r="S31628"/>
    </row>
    <row r="31629" spans="19:19" x14ac:dyDescent="0.2">
      <c r="S31629"/>
    </row>
    <row r="31630" spans="19:19" x14ac:dyDescent="0.2">
      <c r="S31630"/>
    </row>
    <row r="31631" spans="19:19" x14ac:dyDescent="0.2">
      <c r="S31631"/>
    </row>
    <row r="31632" spans="19:19" x14ac:dyDescent="0.2">
      <c r="S31632"/>
    </row>
    <row r="31633" spans="19:19" x14ac:dyDescent="0.2">
      <c r="S31633"/>
    </row>
    <row r="31634" spans="19:19" x14ac:dyDescent="0.2">
      <c r="S31634"/>
    </row>
    <row r="31635" spans="19:19" x14ac:dyDescent="0.2">
      <c r="S31635"/>
    </row>
    <row r="31636" spans="19:19" x14ac:dyDescent="0.2">
      <c r="S31636"/>
    </row>
    <row r="31637" spans="19:19" x14ac:dyDescent="0.2">
      <c r="S31637"/>
    </row>
    <row r="31638" spans="19:19" x14ac:dyDescent="0.2">
      <c r="S31638"/>
    </row>
    <row r="31639" spans="19:19" x14ac:dyDescent="0.2">
      <c r="S31639"/>
    </row>
    <row r="31640" spans="19:19" x14ac:dyDescent="0.2">
      <c r="S31640"/>
    </row>
    <row r="31641" spans="19:19" x14ac:dyDescent="0.2">
      <c r="S31641"/>
    </row>
    <row r="31642" spans="19:19" x14ac:dyDescent="0.2">
      <c r="S31642"/>
    </row>
    <row r="31643" spans="19:19" x14ac:dyDescent="0.2">
      <c r="S31643"/>
    </row>
    <row r="31644" spans="19:19" x14ac:dyDescent="0.2">
      <c r="S31644"/>
    </row>
    <row r="31645" spans="19:19" x14ac:dyDescent="0.2">
      <c r="S31645"/>
    </row>
    <row r="31646" spans="19:19" x14ac:dyDescent="0.2">
      <c r="S31646"/>
    </row>
    <row r="31647" spans="19:19" x14ac:dyDescent="0.2">
      <c r="S31647"/>
    </row>
    <row r="31648" spans="19:19" x14ac:dyDescent="0.2">
      <c r="S31648"/>
    </row>
    <row r="31649" spans="19:19" x14ac:dyDescent="0.2">
      <c r="S31649"/>
    </row>
    <row r="31650" spans="19:19" x14ac:dyDescent="0.2">
      <c r="S31650"/>
    </row>
    <row r="31651" spans="19:19" x14ac:dyDescent="0.2">
      <c r="S31651"/>
    </row>
    <row r="31652" spans="19:19" x14ac:dyDescent="0.2">
      <c r="S31652"/>
    </row>
    <row r="31653" spans="19:19" x14ac:dyDescent="0.2">
      <c r="S31653"/>
    </row>
    <row r="31654" spans="19:19" x14ac:dyDescent="0.2">
      <c r="S31654"/>
    </row>
    <row r="31655" spans="19:19" x14ac:dyDescent="0.2">
      <c r="S31655"/>
    </row>
    <row r="31656" spans="19:19" x14ac:dyDescent="0.2">
      <c r="S31656"/>
    </row>
    <row r="31657" spans="19:19" x14ac:dyDescent="0.2">
      <c r="S31657"/>
    </row>
    <row r="31658" spans="19:19" x14ac:dyDescent="0.2">
      <c r="S31658"/>
    </row>
    <row r="31659" spans="19:19" x14ac:dyDescent="0.2">
      <c r="S31659"/>
    </row>
    <row r="31660" spans="19:19" x14ac:dyDescent="0.2">
      <c r="S31660"/>
    </row>
    <row r="31661" spans="19:19" x14ac:dyDescent="0.2">
      <c r="S31661"/>
    </row>
    <row r="31662" spans="19:19" x14ac:dyDescent="0.2">
      <c r="S31662"/>
    </row>
    <row r="31663" spans="19:19" x14ac:dyDescent="0.2">
      <c r="S31663"/>
    </row>
    <row r="31664" spans="19:19" x14ac:dyDescent="0.2">
      <c r="S31664"/>
    </row>
    <row r="31665" spans="19:19" x14ac:dyDescent="0.2">
      <c r="S31665"/>
    </row>
    <row r="31666" spans="19:19" x14ac:dyDescent="0.2">
      <c r="S31666"/>
    </row>
    <row r="31667" spans="19:19" x14ac:dyDescent="0.2">
      <c r="S31667"/>
    </row>
    <row r="31668" spans="19:19" x14ac:dyDescent="0.2">
      <c r="S31668"/>
    </row>
    <row r="31669" spans="19:19" x14ac:dyDescent="0.2">
      <c r="S31669"/>
    </row>
    <row r="31670" spans="19:19" x14ac:dyDescent="0.2">
      <c r="S31670"/>
    </row>
    <row r="31671" spans="19:19" x14ac:dyDescent="0.2">
      <c r="S31671"/>
    </row>
    <row r="31672" spans="19:19" x14ac:dyDescent="0.2">
      <c r="S31672"/>
    </row>
    <row r="31673" spans="19:19" x14ac:dyDescent="0.2">
      <c r="S31673"/>
    </row>
    <row r="31674" spans="19:19" x14ac:dyDescent="0.2">
      <c r="S31674"/>
    </row>
    <row r="31675" spans="19:19" x14ac:dyDescent="0.2">
      <c r="S31675"/>
    </row>
    <row r="31676" spans="19:19" x14ac:dyDescent="0.2">
      <c r="S31676"/>
    </row>
    <row r="31677" spans="19:19" x14ac:dyDescent="0.2">
      <c r="S31677"/>
    </row>
    <row r="31678" spans="19:19" x14ac:dyDescent="0.2">
      <c r="S31678"/>
    </row>
    <row r="31679" spans="19:19" x14ac:dyDescent="0.2">
      <c r="S31679"/>
    </row>
    <row r="31680" spans="19:19" x14ac:dyDescent="0.2">
      <c r="S31680"/>
    </row>
    <row r="31681" spans="19:19" x14ac:dyDescent="0.2">
      <c r="S31681"/>
    </row>
    <row r="31682" spans="19:19" x14ac:dyDescent="0.2">
      <c r="S31682"/>
    </row>
    <row r="31683" spans="19:19" x14ac:dyDescent="0.2">
      <c r="S31683"/>
    </row>
    <row r="31684" spans="19:19" x14ac:dyDescent="0.2">
      <c r="S31684"/>
    </row>
    <row r="31685" spans="19:19" x14ac:dyDescent="0.2">
      <c r="S31685"/>
    </row>
    <row r="31686" spans="19:19" x14ac:dyDescent="0.2">
      <c r="S31686"/>
    </row>
    <row r="31687" spans="19:19" x14ac:dyDescent="0.2">
      <c r="S31687"/>
    </row>
    <row r="31688" spans="19:19" x14ac:dyDescent="0.2">
      <c r="S31688"/>
    </row>
    <row r="31689" spans="19:19" x14ac:dyDescent="0.2">
      <c r="S31689"/>
    </row>
    <row r="31690" spans="19:19" x14ac:dyDescent="0.2">
      <c r="S31690"/>
    </row>
    <row r="31691" spans="19:19" x14ac:dyDescent="0.2">
      <c r="S31691"/>
    </row>
    <row r="31692" spans="19:19" x14ac:dyDescent="0.2">
      <c r="S31692"/>
    </row>
    <row r="31693" spans="19:19" x14ac:dyDescent="0.2">
      <c r="S31693"/>
    </row>
    <row r="31694" spans="19:19" x14ac:dyDescent="0.2">
      <c r="S31694"/>
    </row>
    <row r="31695" spans="19:19" x14ac:dyDescent="0.2">
      <c r="S31695"/>
    </row>
    <row r="31696" spans="19:19" x14ac:dyDescent="0.2">
      <c r="S31696"/>
    </row>
    <row r="31697" spans="19:19" x14ac:dyDescent="0.2">
      <c r="S31697"/>
    </row>
    <row r="31698" spans="19:19" x14ac:dyDescent="0.2">
      <c r="S31698"/>
    </row>
    <row r="31699" spans="19:19" x14ac:dyDescent="0.2">
      <c r="S31699"/>
    </row>
    <row r="31700" spans="19:19" x14ac:dyDescent="0.2">
      <c r="S31700"/>
    </row>
    <row r="31701" spans="19:19" x14ac:dyDescent="0.2">
      <c r="S31701"/>
    </row>
    <row r="31702" spans="19:19" x14ac:dyDescent="0.2">
      <c r="S31702"/>
    </row>
    <row r="31703" spans="19:19" x14ac:dyDescent="0.2">
      <c r="S31703"/>
    </row>
    <row r="31704" spans="19:19" x14ac:dyDescent="0.2">
      <c r="S31704"/>
    </row>
    <row r="31705" spans="19:19" x14ac:dyDescent="0.2">
      <c r="S31705"/>
    </row>
    <row r="31706" spans="19:19" x14ac:dyDescent="0.2">
      <c r="S31706"/>
    </row>
    <row r="31707" spans="19:19" x14ac:dyDescent="0.2">
      <c r="S31707"/>
    </row>
    <row r="31708" spans="19:19" x14ac:dyDescent="0.2">
      <c r="S31708"/>
    </row>
    <row r="31709" spans="19:19" x14ac:dyDescent="0.2">
      <c r="S31709"/>
    </row>
    <row r="31710" spans="19:19" x14ac:dyDescent="0.2">
      <c r="S31710"/>
    </row>
    <row r="31711" spans="19:19" x14ac:dyDescent="0.2">
      <c r="S31711"/>
    </row>
    <row r="31712" spans="19:19" x14ac:dyDescent="0.2">
      <c r="S31712"/>
    </row>
    <row r="31713" spans="19:19" x14ac:dyDescent="0.2">
      <c r="S31713"/>
    </row>
    <row r="31714" spans="19:19" x14ac:dyDescent="0.2">
      <c r="S31714"/>
    </row>
    <row r="31715" spans="19:19" x14ac:dyDescent="0.2">
      <c r="S31715"/>
    </row>
    <row r="31716" spans="19:19" x14ac:dyDescent="0.2">
      <c r="S31716"/>
    </row>
    <row r="31717" spans="19:19" x14ac:dyDescent="0.2">
      <c r="S31717"/>
    </row>
    <row r="31718" spans="19:19" x14ac:dyDescent="0.2">
      <c r="S31718"/>
    </row>
    <row r="31719" spans="19:19" x14ac:dyDescent="0.2">
      <c r="S31719"/>
    </row>
    <row r="31720" spans="19:19" x14ac:dyDescent="0.2">
      <c r="S31720"/>
    </row>
    <row r="31721" spans="19:19" x14ac:dyDescent="0.2">
      <c r="S31721"/>
    </row>
    <row r="31722" spans="19:19" x14ac:dyDescent="0.2">
      <c r="S31722"/>
    </row>
    <row r="31723" spans="19:19" x14ac:dyDescent="0.2">
      <c r="S31723"/>
    </row>
    <row r="31724" spans="19:19" x14ac:dyDescent="0.2">
      <c r="S31724"/>
    </row>
    <row r="31725" spans="19:19" x14ac:dyDescent="0.2">
      <c r="S31725"/>
    </row>
    <row r="31726" spans="19:19" x14ac:dyDescent="0.2">
      <c r="S31726"/>
    </row>
    <row r="31727" spans="19:19" x14ac:dyDescent="0.2">
      <c r="S31727"/>
    </row>
    <row r="31728" spans="19:19" x14ac:dyDescent="0.2">
      <c r="S31728"/>
    </row>
    <row r="31729" spans="19:19" x14ac:dyDescent="0.2">
      <c r="S31729"/>
    </row>
    <row r="31730" spans="19:19" x14ac:dyDescent="0.2">
      <c r="S31730"/>
    </row>
    <row r="31731" spans="19:19" x14ac:dyDescent="0.2">
      <c r="S31731"/>
    </row>
    <row r="31732" spans="19:19" x14ac:dyDescent="0.2">
      <c r="S31732"/>
    </row>
    <row r="31733" spans="19:19" x14ac:dyDescent="0.2">
      <c r="S31733"/>
    </row>
    <row r="31734" spans="19:19" x14ac:dyDescent="0.2">
      <c r="S31734"/>
    </row>
    <row r="31735" spans="19:19" x14ac:dyDescent="0.2">
      <c r="S31735"/>
    </row>
    <row r="31736" spans="19:19" x14ac:dyDescent="0.2">
      <c r="S31736"/>
    </row>
    <row r="31737" spans="19:19" x14ac:dyDescent="0.2">
      <c r="S31737"/>
    </row>
    <row r="31738" spans="19:19" x14ac:dyDescent="0.2">
      <c r="S31738"/>
    </row>
    <row r="31739" spans="19:19" x14ac:dyDescent="0.2">
      <c r="S31739"/>
    </row>
    <row r="31740" spans="19:19" x14ac:dyDescent="0.2">
      <c r="S31740"/>
    </row>
    <row r="31741" spans="19:19" x14ac:dyDescent="0.2">
      <c r="S31741"/>
    </row>
    <row r="31742" spans="19:19" x14ac:dyDescent="0.2">
      <c r="S31742"/>
    </row>
    <row r="31743" spans="19:19" x14ac:dyDescent="0.2">
      <c r="S31743"/>
    </row>
    <row r="31744" spans="19:19" x14ac:dyDescent="0.2">
      <c r="S31744"/>
    </row>
    <row r="31745" spans="19:19" x14ac:dyDescent="0.2">
      <c r="S31745"/>
    </row>
    <row r="31746" spans="19:19" x14ac:dyDescent="0.2">
      <c r="S31746"/>
    </row>
    <row r="31747" spans="19:19" x14ac:dyDescent="0.2">
      <c r="S31747"/>
    </row>
    <row r="31748" spans="19:19" x14ac:dyDescent="0.2">
      <c r="S31748"/>
    </row>
    <row r="31749" spans="19:19" x14ac:dyDescent="0.2">
      <c r="S31749"/>
    </row>
    <row r="31750" spans="19:19" x14ac:dyDescent="0.2">
      <c r="S31750"/>
    </row>
    <row r="31751" spans="19:19" x14ac:dyDescent="0.2">
      <c r="S31751"/>
    </row>
    <row r="31752" spans="19:19" x14ac:dyDescent="0.2">
      <c r="S31752"/>
    </row>
    <row r="31753" spans="19:19" x14ac:dyDescent="0.2">
      <c r="S31753"/>
    </row>
    <row r="31754" spans="19:19" x14ac:dyDescent="0.2">
      <c r="S31754"/>
    </row>
    <row r="31755" spans="19:19" x14ac:dyDescent="0.2">
      <c r="S31755"/>
    </row>
    <row r="31756" spans="19:19" x14ac:dyDescent="0.2">
      <c r="S31756"/>
    </row>
    <row r="31757" spans="19:19" x14ac:dyDescent="0.2">
      <c r="S31757"/>
    </row>
    <row r="31758" spans="19:19" x14ac:dyDescent="0.2">
      <c r="S31758"/>
    </row>
    <row r="31759" spans="19:19" x14ac:dyDescent="0.2">
      <c r="S31759"/>
    </row>
    <row r="31760" spans="19:19" x14ac:dyDescent="0.2">
      <c r="S31760"/>
    </row>
    <row r="31761" spans="19:19" x14ac:dyDescent="0.2">
      <c r="S31761"/>
    </row>
    <row r="31762" spans="19:19" x14ac:dyDescent="0.2">
      <c r="S31762"/>
    </row>
    <row r="31763" spans="19:19" x14ac:dyDescent="0.2">
      <c r="S31763"/>
    </row>
    <row r="31764" spans="19:19" x14ac:dyDescent="0.2">
      <c r="S31764"/>
    </row>
    <row r="31765" spans="19:19" x14ac:dyDescent="0.2">
      <c r="S31765"/>
    </row>
    <row r="31766" spans="19:19" x14ac:dyDescent="0.2">
      <c r="S31766"/>
    </row>
    <row r="31767" spans="19:19" x14ac:dyDescent="0.2">
      <c r="S31767"/>
    </row>
    <row r="31768" spans="19:19" x14ac:dyDescent="0.2">
      <c r="S31768"/>
    </row>
    <row r="31769" spans="19:19" x14ac:dyDescent="0.2">
      <c r="S31769"/>
    </row>
    <row r="31770" spans="19:19" x14ac:dyDescent="0.2">
      <c r="S31770"/>
    </row>
    <row r="31771" spans="19:19" x14ac:dyDescent="0.2">
      <c r="S31771"/>
    </row>
    <row r="31772" spans="19:19" x14ac:dyDescent="0.2">
      <c r="S31772"/>
    </row>
    <row r="31773" spans="19:19" x14ac:dyDescent="0.2">
      <c r="S31773"/>
    </row>
    <row r="31774" spans="19:19" x14ac:dyDescent="0.2">
      <c r="S31774"/>
    </row>
    <row r="31775" spans="19:19" x14ac:dyDescent="0.2">
      <c r="S31775"/>
    </row>
    <row r="31776" spans="19:19" x14ac:dyDescent="0.2">
      <c r="S31776"/>
    </row>
    <row r="31777" spans="19:19" x14ac:dyDescent="0.2">
      <c r="S31777"/>
    </row>
    <row r="31778" spans="19:19" x14ac:dyDescent="0.2">
      <c r="S31778"/>
    </row>
    <row r="31779" spans="19:19" x14ac:dyDescent="0.2">
      <c r="S31779"/>
    </row>
    <row r="31780" spans="19:19" x14ac:dyDescent="0.2">
      <c r="S31780"/>
    </row>
    <row r="31781" spans="19:19" x14ac:dyDescent="0.2">
      <c r="S31781"/>
    </row>
    <row r="31782" spans="19:19" x14ac:dyDescent="0.2">
      <c r="S31782"/>
    </row>
    <row r="31783" spans="19:19" x14ac:dyDescent="0.2">
      <c r="S31783"/>
    </row>
    <row r="31784" spans="19:19" x14ac:dyDescent="0.2">
      <c r="S31784"/>
    </row>
    <row r="31785" spans="19:19" x14ac:dyDescent="0.2">
      <c r="S31785"/>
    </row>
    <row r="31786" spans="19:19" x14ac:dyDescent="0.2">
      <c r="S31786"/>
    </row>
    <row r="31787" spans="19:19" x14ac:dyDescent="0.2">
      <c r="S31787"/>
    </row>
    <row r="31788" spans="19:19" x14ac:dyDescent="0.2">
      <c r="S31788"/>
    </row>
    <row r="31789" spans="19:19" x14ac:dyDescent="0.2">
      <c r="S31789"/>
    </row>
    <row r="31790" spans="19:19" x14ac:dyDescent="0.2">
      <c r="S31790"/>
    </row>
    <row r="31791" spans="19:19" x14ac:dyDescent="0.2">
      <c r="S31791"/>
    </row>
    <row r="31792" spans="19:19" x14ac:dyDescent="0.2">
      <c r="S31792"/>
    </row>
    <row r="31793" spans="19:19" x14ac:dyDescent="0.2">
      <c r="S31793"/>
    </row>
    <row r="31794" spans="19:19" x14ac:dyDescent="0.2">
      <c r="S31794"/>
    </row>
    <row r="31795" spans="19:19" x14ac:dyDescent="0.2">
      <c r="S31795"/>
    </row>
    <row r="31796" spans="19:19" x14ac:dyDescent="0.2">
      <c r="S31796"/>
    </row>
    <row r="31797" spans="19:19" x14ac:dyDescent="0.2">
      <c r="S31797"/>
    </row>
    <row r="31798" spans="19:19" x14ac:dyDescent="0.2">
      <c r="S31798"/>
    </row>
    <row r="31799" spans="19:19" x14ac:dyDescent="0.2">
      <c r="S31799"/>
    </row>
    <row r="31800" spans="19:19" x14ac:dyDescent="0.2">
      <c r="S31800"/>
    </row>
    <row r="31801" spans="19:19" x14ac:dyDescent="0.2">
      <c r="S31801"/>
    </row>
    <row r="31802" spans="19:19" x14ac:dyDescent="0.2">
      <c r="S31802"/>
    </row>
    <row r="31803" spans="19:19" x14ac:dyDescent="0.2">
      <c r="S31803"/>
    </row>
    <row r="31804" spans="19:19" x14ac:dyDescent="0.2">
      <c r="S31804"/>
    </row>
    <row r="31805" spans="19:19" x14ac:dyDescent="0.2">
      <c r="S31805"/>
    </row>
    <row r="31806" spans="19:19" x14ac:dyDescent="0.2">
      <c r="S31806"/>
    </row>
    <row r="31807" spans="19:19" x14ac:dyDescent="0.2">
      <c r="S31807"/>
    </row>
    <row r="31808" spans="19:19" x14ac:dyDescent="0.2">
      <c r="S31808"/>
    </row>
    <row r="31809" spans="19:19" x14ac:dyDescent="0.2">
      <c r="S31809"/>
    </row>
    <row r="31810" spans="19:19" x14ac:dyDescent="0.2">
      <c r="S31810"/>
    </row>
    <row r="31811" spans="19:19" x14ac:dyDescent="0.2">
      <c r="S31811"/>
    </row>
    <row r="31812" spans="19:19" x14ac:dyDescent="0.2">
      <c r="S31812"/>
    </row>
    <row r="31813" spans="19:19" x14ac:dyDescent="0.2">
      <c r="S31813"/>
    </row>
    <row r="31814" spans="19:19" x14ac:dyDescent="0.2">
      <c r="S31814"/>
    </row>
    <row r="31815" spans="19:19" x14ac:dyDescent="0.2">
      <c r="S31815"/>
    </row>
    <row r="31816" spans="19:19" x14ac:dyDescent="0.2">
      <c r="S31816"/>
    </row>
    <row r="31817" spans="19:19" x14ac:dyDescent="0.2">
      <c r="S31817"/>
    </row>
    <row r="31818" spans="19:19" x14ac:dyDescent="0.2">
      <c r="S31818"/>
    </row>
    <row r="31819" spans="19:19" x14ac:dyDescent="0.2">
      <c r="S31819"/>
    </row>
    <row r="31820" spans="19:19" x14ac:dyDescent="0.2">
      <c r="S31820"/>
    </row>
    <row r="31821" spans="19:19" x14ac:dyDescent="0.2">
      <c r="S31821"/>
    </row>
    <row r="31822" spans="19:19" x14ac:dyDescent="0.2">
      <c r="S31822"/>
    </row>
    <row r="31823" spans="19:19" x14ac:dyDescent="0.2">
      <c r="S31823"/>
    </row>
    <row r="31824" spans="19:19" x14ac:dyDescent="0.2">
      <c r="S31824"/>
    </row>
    <row r="31825" spans="19:19" x14ac:dyDescent="0.2">
      <c r="S31825"/>
    </row>
    <row r="31826" spans="19:19" x14ac:dyDescent="0.2">
      <c r="S31826"/>
    </row>
    <row r="31827" spans="19:19" x14ac:dyDescent="0.2">
      <c r="S31827"/>
    </row>
    <row r="31828" spans="19:19" x14ac:dyDescent="0.2">
      <c r="S31828"/>
    </row>
    <row r="31829" spans="19:19" x14ac:dyDescent="0.2">
      <c r="S31829"/>
    </row>
    <row r="31830" spans="19:19" x14ac:dyDescent="0.2">
      <c r="S31830"/>
    </row>
    <row r="31831" spans="19:19" x14ac:dyDescent="0.2">
      <c r="S31831"/>
    </row>
    <row r="31832" spans="19:19" x14ac:dyDescent="0.2">
      <c r="S31832"/>
    </row>
    <row r="31833" spans="19:19" x14ac:dyDescent="0.2">
      <c r="S31833"/>
    </row>
    <row r="31834" spans="19:19" x14ac:dyDescent="0.2">
      <c r="S31834"/>
    </row>
    <row r="31835" spans="19:19" x14ac:dyDescent="0.2">
      <c r="S31835"/>
    </row>
    <row r="31836" spans="19:19" x14ac:dyDescent="0.2">
      <c r="S31836"/>
    </row>
    <row r="31837" spans="19:19" x14ac:dyDescent="0.2">
      <c r="S31837"/>
    </row>
    <row r="31838" spans="19:19" x14ac:dyDescent="0.2">
      <c r="S31838"/>
    </row>
    <row r="31839" spans="19:19" x14ac:dyDescent="0.2">
      <c r="S31839"/>
    </row>
    <row r="31840" spans="19:19" x14ac:dyDescent="0.2">
      <c r="S31840"/>
    </row>
    <row r="31841" spans="19:19" x14ac:dyDescent="0.2">
      <c r="S31841"/>
    </row>
    <row r="31842" spans="19:19" x14ac:dyDescent="0.2">
      <c r="S31842"/>
    </row>
    <row r="31843" spans="19:19" x14ac:dyDescent="0.2">
      <c r="S31843"/>
    </row>
    <row r="31844" spans="19:19" x14ac:dyDescent="0.2">
      <c r="S31844"/>
    </row>
    <row r="31845" spans="19:19" x14ac:dyDescent="0.2">
      <c r="S31845"/>
    </row>
    <row r="31846" spans="19:19" x14ac:dyDescent="0.2">
      <c r="S31846"/>
    </row>
    <row r="31847" spans="19:19" x14ac:dyDescent="0.2">
      <c r="S31847"/>
    </row>
    <row r="31848" spans="19:19" x14ac:dyDescent="0.2">
      <c r="S31848"/>
    </row>
    <row r="31849" spans="19:19" x14ac:dyDescent="0.2">
      <c r="S31849"/>
    </row>
    <row r="31850" spans="19:19" x14ac:dyDescent="0.2">
      <c r="S31850"/>
    </row>
    <row r="31851" spans="19:19" x14ac:dyDescent="0.2">
      <c r="S31851"/>
    </row>
    <row r="31852" spans="19:19" x14ac:dyDescent="0.2">
      <c r="S31852"/>
    </row>
    <row r="31853" spans="19:19" x14ac:dyDescent="0.2">
      <c r="S31853"/>
    </row>
    <row r="31854" spans="19:19" x14ac:dyDescent="0.2">
      <c r="S31854"/>
    </row>
    <row r="31855" spans="19:19" x14ac:dyDescent="0.2">
      <c r="S31855"/>
    </row>
    <row r="31856" spans="19:19" x14ac:dyDescent="0.2">
      <c r="S31856"/>
    </row>
    <row r="31857" spans="19:19" x14ac:dyDescent="0.2">
      <c r="S31857"/>
    </row>
    <row r="31858" spans="19:19" x14ac:dyDescent="0.2">
      <c r="S31858"/>
    </row>
    <row r="31859" spans="19:19" x14ac:dyDescent="0.2">
      <c r="S31859"/>
    </row>
    <row r="31860" spans="19:19" x14ac:dyDescent="0.2">
      <c r="S31860"/>
    </row>
    <row r="31861" spans="19:19" x14ac:dyDescent="0.2">
      <c r="S31861"/>
    </row>
    <row r="31862" spans="19:19" x14ac:dyDescent="0.2">
      <c r="S31862"/>
    </row>
    <row r="31863" spans="19:19" x14ac:dyDescent="0.2">
      <c r="S31863"/>
    </row>
    <row r="31864" spans="19:19" x14ac:dyDescent="0.2">
      <c r="S31864"/>
    </row>
    <row r="31865" spans="19:19" x14ac:dyDescent="0.2">
      <c r="S31865"/>
    </row>
    <row r="31866" spans="19:19" x14ac:dyDescent="0.2">
      <c r="S31866"/>
    </row>
    <row r="31867" spans="19:19" x14ac:dyDescent="0.2">
      <c r="S31867"/>
    </row>
    <row r="31868" spans="19:19" x14ac:dyDescent="0.2">
      <c r="S31868"/>
    </row>
    <row r="31869" spans="19:19" x14ac:dyDescent="0.2">
      <c r="S31869"/>
    </row>
    <row r="31870" spans="19:19" x14ac:dyDescent="0.2">
      <c r="S31870"/>
    </row>
    <row r="31871" spans="19:19" x14ac:dyDescent="0.2">
      <c r="S31871"/>
    </row>
    <row r="31872" spans="19:19" x14ac:dyDescent="0.2">
      <c r="S31872"/>
    </row>
    <row r="31873" spans="19:19" x14ac:dyDescent="0.2">
      <c r="S31873"/>
    </row>
    <row r="31874" spans="19:19" x14ac:dyDescent="0.2">
      <c r="S31874"/>
    </row>
    <row r="31875" spans="19:19" x14ac:dyDescent="0.2">
      <c r="S31875"/>
    </row>
    <row r="31876" spans="19:19" x14ac:dyDescent="0.2">
      <c r="S31876"/>
    </row>
    <row r="31877" spans="19:19" x14ac:dyDescent="0.2">
      <c r="S31877"/>
    </row>
    <row r="31878" spans="19:19" x14ac:dyDescent="0.2">
      <c r="S31878"/>
    </row>
    <row r="31879" spans="19:19" x14ac:dyDescent="0.2">
      <c r="S31879"/>
    </row>
    <row r="31880" spans="19:19" x14ac:dyDescent="0.2">
      <c r="S31880"/>
    </row>
    <row r="31881" spans="19:19" x14ac:dyDescent="0.2">
      <c r="S31881"/>
    </row>
    <row r="31882" spans="19:19" x14ac:dyDescent="0.2">
      <c r="S31882"/>
    </row>
    <row r="31883" spans="19:19" x14ac:dyDescent="0.2">
      <c r="S31883"/>
    </row>
    <row r="31884" spans="19:19" x14ac:dyDescent="0.2">
      <c r="S31884"/>
    </row>
    <row r="31885" spans="19:19" x14ac:dyDescent="0.2">
      <c r="S31885"/>
    </row>
    <row r="31886" spans="19:19" x14ac:dyDescent="0.2">
      <c r="S31886"/>
    </row>
    <row r="31887" spans="19:19" x14ac:dyDescent="0.2">
      <c r="S31887"/>
    </row>
    <row r="31888" spans="19:19" x14ac:dyDescent="0.2">
      <c r="S31888"/>
    </row>
    <row r="31889" spans="19:19" x14ac:dyDescent="0.2">
      <c r="S31889"/>
    </row>
    <row r="31890" spans="19:19" x14ac:dyDescent="0.2">
      <c r="S31890"/>
    </row>
    <row r="31891" spans="19:19" x14ac:dyDescent="0.2">
      <c r="S31891"/>
    </row>
    <row r="31892" spans="19:19" x14ac:dyDescent="0.2">
      <c r="S31892"/>
    </row>
    <row r="31893" spans="19:19" x14ac:dyDescent="0.2">
      <c r="S31893"/>
    </row>
    <row r="31894" spans="19:19" x14ac:dyDescent="0.2">
      <c r="S31894"/>
    </row>
    <row r="31895" spans="19:19" x14ac:dyDescent="0.2">
      <c r="S31895"/>
    </row>
    <row r="31896" spans="19:19" x14ac:dyDescent="0.2">
      <c r="S31896"/>
    </row>
    <row r="31897" spans="19:19" x14ac:dyDescent="0.2">
      <c r="S31897"/>
    </row>
    <row r="31898" spans="19:19" x14ac:dyDescent="0.2">
      <c r="S31898"/>
    </row>
    <row r="31899" spans="19:19" x14ac:dyDescent="0.2">
      <c r="S31899"/>
    </row>
    <row r="31900" spans="19:19" x14ac:dyDescent="0.2">
      <c r="S31900"/>
    </row>
    <row r="31901" spans="19:19" x14ac:dyDescent="0.2">
      <c r="S31901"/>
    </row>
    <row r="31902" spans="19:19" x14ac:dyDescent="0.2">
      <c r="S31902"/>
    </row>
    <row r="31903" spans="19:19" x14ac:dyDescent="0.2">
      <c r="S31903"/>
    </row>
    <row r="31904" spans="19:19" x14ac:dyDescent="0.2">
      <c r="S31904"/>
    </row>
    <row r="31905" spans="19:19" x14ac:dyDescent="0.2">
      <c r="S31905"/>
    </row>
    <row r="31906" spans="19:19" x14ac:dyDescent="0.2">
      <c r="S31906"/>
    </row>
    <row r="31907" spans="19:19" x14ac:dyDescent="0.2">
      <c r="S31907"/>
    </row>
    <row r="31908" spans="19:19" x14ac:dyDescent="0.2">
      <c r="S31908"/>
    </row>
    <row r="31909" spans="19:19" x14ac:dyDescent="0.2">
      <c r="S31909"/>
    </row>
    <row r="31910" spans="19:19" x14ac:dyDescent="0.2">
      <c r="S31910"/>
    </row>
    <row r="31911" spans="19:19" x14ac:dyDescent="0.2">
      <c r="S31911"/>
    </row>
    <row r="31912" spans="19:19" x14ac:dyDescent="0.2">
      <c r="S31912"/>
    </row>
    <row r="31913" spans="19:19" x14ac:dyDescent="0.2">
      <c r="S31913"/>
    </row>
    <row r="31914" spans="19:19" x14ac:dyDescent="0.2">
      <c r="S31914"/>
    </row>
    <row r="31915" spans="19:19" x14ac:dyDescent="0.2">
      <c r="S31915"/>
    </row>
    <row r="31916" spans="19:19" x14ac:dyDescent="0.2">
      <c r="S31916"/>
    </row>
    <row r="31917" spans="19:19" x14ac:dyDescent="0.2">
      <c r="S31917"/>
    </row>
    <row r="31918" spans="19:19" x14ac:dyDescent="0.2">
      <c r="S31918"/>
    </row>
    <row r="31919" spans="19:19" x14ac:dyDescent="0.2">
      <c r="S31919"/>
    </row>
    <row r="31920" spans="19:19" x14ac:dyDescent="0.2">
      <c r="S31920"/>
    </row>
    <row r="31921" spans="19:19" x14ac:dyDescent="0.2">
      <c r="S31921"/>
    </row>
    <row r="31922" spans="19:19" x14ac:dyDescent="0.2">
      <c r="S31922"/>
    </row>
    <row r="31923" spans="19:19" x14ac:dyDescent="0.2">
      <c r="S31923"/>
    </row>
    <row r="31924" spans="19:19" x14ac:dyDescent="0.2">
      <c r="S31924"/>
    </row>
    <row r="31925" spans="19:19" x14ac:dyDescent="0.2">
      <c r="S31925"/>
    </row>
    <row r="31926" spans="19:19" x14ac:dyDescent="0.2">
      <c r="S31926"/>
    </row>
    <row r="31927" spans="19:19" x14ac:dyDescent="0.2">
      <c r="S31927"/>
    </row>
    <row r="31928" spans="19:19" x14ac:dyDescent="0.2">
      <c r="S31928"/>
    </row>
    <row r="31929" spans="19:19" x14ac:dyDescent="0.2">
      <c r="S31929"/>
    </row>
    <row r="31930" spans="19:19" x14ac:dyDescent="0.2">
      <c r="S31930"/>
    </row>
    <row r="31931" spans="19:19" x14ac:dyDescent="0.2">
      <c r="S31931"/>
    </row>
    <row r="31932" spans="19:19" x14ac:dyDescent="0.2">
      <c r="S31932"/>
    </row>
    <row r="31933" spans="19:19" x14ac:dyDescent="0.2">
      <c r="S31933"/>
    </row>
    <row r="31934" spans="19:19" x14ac:dyDescent="0.2">
      <c r="S31934"/>
    </row>
    <row r="31935" spans="19:19" x14ac:dyDescent="0.2">
      <c r="S31935"/>
    </row>
    <row r="31936" spans="19:19" x14ac:dyDescent="0.2">
      <c r="S31936"/>
    </row>
    <row r="31937" spans="19:19" x14ac:dyDescent="0.2">
      <c r="S31937"/>
    </row>
    <row r="31938" spans="19:19" x14ac:dyDescent="0.2">
      <c r="S31938"/>
    </row>
    <row r="31939" spans="19:19" x14ac:dyDescent="0.2">
      <c r="S31939"/>
    </row>
    <row r="31940" spans="19:19" x14ac:dyDescent="0.2">
      <c r="S31940"/>
    </row>
    <row r="31941" spans="19:19" x14ac:dyDescent="0.2">
      <c r="S31941"/>
    </row>
    <row r="31942" spans="19:19" x14ac:dyDescent="0.2">
      <c r="S31942"/>
    </row>
    <row r="31943" spans="19:19" x14ac:dyDescent="0.2">
      <c r="S31943"/>
    </row>
    <row r="31944" spans="19:19" x14ac:dyDescent="0.2">
      <c r="S31944"/>
    </row>
    <row r="31945" spans="19:19" x14ac:dyDescent="0.2">
      <c r="S31945"/>
    </row>
    <row r="31946" spans="19:19" x14ac:dyDescent="0.2">
      <c r="S31946"/>
    </row>
    <row r="31947" spans="19:19" x14ac:dyDescent="0.2">
      <c r="S31947"/>
    </row>
    <row r="31948" spans="19:19" x14ac:dyDescent="0.2">
      <c r="S31948"/>
    </row>
    <row r="31949" spans="19:19" x14ac:dyDescent="0.2">
      <c r="S31949"/>
    </row>
    <row r="31950" spans="19:19" x14ac:dyDescent="0.2">
      <c r="S31950"/>
    </row>
    <row r="31951" spans="19:19" x14ac:dyDescent="0.2">
      <c r="S31951"/>
    </row>
    <row r="31952" spans="19:19" x14ac:dyDescent="0.2">
      <c r="S31952"/>
    </row>
    <row r="31953" spans="19:19" x14ac:dyDescent="0.2">
      <c r="S31953"/>
    </row>
    <row r="31954" spans="19:19" x14ac:dyDescent="0.2">
      <c r="S31954"/>
    </row>
    <row r="31955" spans="19:19" x14ac:dyDescent="0.2">
      <c r="S31955"/>
    </row>
    <row r="31956" spans="19:19" x14ac:dyDescent="0.2">
      <c r="S31956"/>
    </row>
    <row r="31957" spans="19:19" x14ac:dyDescent="0.2">
      <c r="S31957"/>
    </row>
    <row r="31958" spans="19:19" x14ac:dyDescent="0.2">
      <c r="S31958"/>
    </row>
    <row r="31959" spans="19:19" x14ac:dyDescent="0.2">
      <c r="S31959"/>
    </row>
    <row r="31960" spans="19:19" x14ac:dyDescent="0.2">
      <c r="S31960"/>
    </row>
    <row r="31961" spans="19:19" x14ac:dyDescent="0.2">
      <c r="S31961"/>
    </row>
    <row r="31962" spans="19:19" x14ac:dyDescent="0.2">
      <c r="S31962"/>
    </row>
    <row r="31963" spans="19:19" x14ac:dyDescent="0.2">
      <c r="S31963"/>
    </row>
    <row r="31964" spans="19:19" x14ac:dyDescent="0.2">
      <c r="S31964"/>
    </row>
    <row r="31965" spans="19:19" x14ac:dyDescent="0.2">
      <c r="S31965"/>
    </row>
    <row r="31966" spans="19:19" x14ac:dyDescent="0.2">
      <c r="S31966"/>
    </row>
    <row r="31967" spans="19:19" x14ac:dyDescent="0.2">
      <c r="S31967"/>
    </row>
    <row r="31968" spans="19:19" x14ac:dyDescent="0.2">
      <c r="S31968"/>
    </row>
    <row r="31969" spans="19:19" x14ac:dyDescent="0.2">
      <c r="S31969"/>
    </row>
    <row r="31970" spans="19:19" x14ac:dyDescent="0.2">
      <c r="S31970"/>
    </row>
    <row r="31971" spans="19:19" x14ac:dyDescent="0.2">
      <c r="S31971"/>
    </row>
    <row r="31972" spans="19:19" x14ac:dyDescent="0.2">
      <c r="S31972"/>
    </row>
    <row r="31973" spans="19:19" x14ac:dyDescent="0.2">
      <c r="S31973"/>
    </row>
    <row r="31974" spans="19:19" x14ac:dyDescent="0.2">
      <c r="S31974"/>
    </row>
    <row r="31975" spans="19:19" x14ac:dyDescent="0.2">
      <c r="S31975"/>
    </row>
    <row r="31976" spans="19:19" x14ac:dyDescent="0.2">
      <c r="S31976"/>
    </row>
    <row r="31977" spans="19:19" x14ac:dyDescent="0.2">
      <c r="S31977"/>
    </row>
    <row r="31978" spans="19:19" x14ac:dyDescent="0.2">
      <c r="S31978"/>
    </row>
    <row r="31979" spans="19:19" x14ac:dyDescent="0.2">
      <c r="S31979"/>
    </row>
    <row r="31980" spans="19:19" x14ac:dyDescent="0.2">
      <c r="S31980"/>
    </row>
    <row r="31981" spans="19:19" x14ac:dyDescent="0.2">
      <c r="S31981"/>
    </row>
    <row r="31982" spans="19:19" x14ac:dyDescent="0.2">
      <c r="S31982"/>
    </row>
    <row r="31983" spans="19:19" x14ac:dyDescent="0.2">
      <c r="S31983"/>
    </row>
    <row r="31984" spans="19:19" x14ac:dyDescent="0.2">
      <c r="S31984"/>
    </row>
    <row r="31985" spans="19:19" x14ac:dyDescent="0.2">
      <c r="S31985"/>
    </row>
    <row r="31986" spans="19:19" x14ac:dyDescent="0.2">
      <c r="S31986"/>
    </row>
    <row r="31987" spans="19:19" x14ac:dyDescent="0.2">
      <c r="S31987"/>
    </row>
    <row r="31988" spans="19:19" x14ac:dyDescent="0.2">
      <c r="S31988"/>
    </row>
    <row r="31989" spans="19:19" x14ac:dyDescent="0.2">
      <c r="S31989"/>
    </row>
    <row r="31990" spans="19:19" x14ac:dyDescent="0.2">
      <c r="S31990"/>
    </row>
    <row r="31991" spans="19:19" x14ac:dyDescent="0.2">
      <c r="S31991"/>
    </row>
    <row r="31992" spans="19:19" x14ac:dyDescent="0.2">
      <c r="S31992"/>
    </row>
    <row r="31993" spans="19:19" x14ac:dyDescent="0.2">
      <c r="S31993"/>
    </row>
    <row r="31994" spans="19:19" x14ac:dyDescent="0.2">
      <c r="S31994"/>
    </row>
    <row r="31995" spans="19:19" x14ac:dyDescent="0.2">
      <c r="S31995"/>
    </row>
    <row r="31996" spans="19:19" x14ac:dyDescent="0.2">
      <c r="S31996"/>
    </row>
    <row r="31997" spans="19:19" x14ac:dyDescent="0.2">
      <c r="S31997"/>
    </row>
    <row r="31998" spans="19:19" x14ac:dyDescent="0.2">
      <c r="S31998"/>
    </row>
    <row r="31999" spans="19:19" x14ac:dyDescent="0.2">
      <c r="S31999"/>
    </row>
    <row r="32000" spans="19:19" x14ac:dyDescent="0.2">
      <c r="S32000"/>
    </row>
    <row r="32001" spans="19:19" x14ac:dyDescent="0.2">
      <c r="S32001"/>
    </row>
    <row r="32002" spans="19:19" x14ac:dyDescent="0.2">
      <c r="S32002"/>
    </row>
    <row r="32003" spans="19:19" x14ac:dyDescent="0.2">
      <c r="S32003"/>
    </row>
    <row r="32004" spans="19:19" x14ac:dyDescent="0.2">
      <c r="S32004"/>
    </row>
    <row r="32005" spans="19:19" x14ac:dyDescent="0.2">
      <c r="S32005"/>
    </row>
    <row r="32006" spans="19:19" x14ac:dyDescent="0.2">
      <c r="S32006"/>
    </row>
    <row r="32007" spans="19:19" x14ac:dyDescent="0.2">
      <c r="S32007"/>
    </row>
    <row r="32008" spans="19:19" x14ac:dyDescent="0.2">
      <c r="S32008"/>
    </row>
    <row r="32009" spans="19:19" x14ac:dyDescent="0.2">
      <c r="S32009"/>
    </row>
    <row r="32010" spans="19:19" x14ac:dyDescent="0.2">
      <c r="S32010"/>
    </row>
    <row r="32011" spans="19:19" x14ac:dyDescent="0.2">
      <c r="S32011"/>
    </row>
    <row r="32012" spans="19:19" x14ac:dyDescent="0.2">
      <c r="S32012"/>
    </row>
    <row r="32013" spans="19:19" x14ac:dyDescent="0.2">
      <c r="S32013"/>
    </row>
    <row r="32014" spans="19:19" x14ac:dyDescent="0.2">
      <c r="S32014"/>
    </row>
    <row r="32015" spans="19:19" x14ac:dyDescent="0.2">
      <c r="S32015"/>
    </row>
    <row r="32016" spans="19:19" x14ac:dyDescent="0.2">
      <c r="S32016"/>
    </row>
    <row r="32017" spans="19:19" x14ac:dyDescent="0.2">
      <c r="S32017"/>
    </row>
    <row r="32018" spans="19:19" x14ac:dyDescent="0.2">
      <c r="S32018"/>
    </row>
    <row r="32019" spans="19:19" x14ac:dyDescent="0.2">
      <c r="S32019"/>
    </row>
    <row r="32020" spans="19:19" x14ac:dyDescent="0.2">
      <c r="S32020"/>
    </row>
    <row r="32021" spans="19:19" x14ac:dyDescent="0.2">
      <c r="S32021"/>
    </row>
    <row r="32022" spans="19:19" x14ac:dyDescent="0.2">
      <c r="S32022"/>
    </row>
    <row r="32023" spans="19:19" x14ac:dyDescent="0.2">
      <c r="S32023"/>
    </row>
    <row r="32024" spans="19:19" x14ac:dyDescent="0.2">
      <c r="S32024"/>
    </row>
    <row r="32025" spans="19:19" x14ac:dyDescent="0.2">
      <c r="S32025"/>
    </row>
    <row r="32026" spans="19:19" x14ac:dyDescent="0.2">
      <c r="S32026"/>
    </row>
    <row r="32027" spans="19:19" x14ac:dyDescent="0.2">
      <c r="S32027"/>
    </row>
    <row r="32028" spans="19:19" x14ac:dyDescent="0.2">
      <c r="S32028"/>
    </row>
    <row r="32029" spans="19:19" x14ac:dyDescent="0.2">
      <c r="S32029"/>
    </row>
    <row r="32030" spans="19:19" x14ac:dyDescent="0.2">
      <c r="S32030"/>
    </row>
    <row r="32031" spans="19:19" x14ac:dyDescent="0.2">
      <c r="S32031"/>
    </row>
    <row r="32032" spans="19:19" x14ac:dyDescent="0.2">
      <c r="S32032"/>
    </row>
    <row r="32033" spans="19:19" x14ac:dyDescent="0.2">
      <c r="S32033"/>
    </row>
    <row r="32034" spans="19:19" x14ac:dyDescent="0.2">
      <c r="S32034"/>
    </row>
    <row r="32035" spans="19:19" x14ac:dyDescent="0.2">
      <c r="S32035"/>
    </row>
    <row r="32036" spans="19:19" x14ac:dyDescent="0.2">
      <c r="S32036"/>
    </row>
    <row r="32037" spans="19:19" x14ac:dyDescent="0.2">
      <c r="S32037"/>
    </row>
    <row r="32038" spans="19:19" x14ac:dyDescent="0.2">
      <c r="S32038"/>
    </row>
    <row r="32039" spans="19:19" x14ac:dyDescent="0.2">
      <c r="S32039"/>
    </row>
    <row r="32040" spans="19:19" x14ac:dyDescent="0.2">
      <c r="S32040"/>
    </row>
    <row r="32041" spans="19:19" x14ac:dyDescent="0.2">
      <c r="S32041"/>
    </row>
    <row r="32042" spans="19:19" x14ac:dyDescent="0.2">
      <c r="S32042"/>
    </row>
    <row r="32043" spans="19:19" x14ac:dyDescent="0.2">
      <c r="S32043"/>
    </row>
    <row r="32044" spans="19:19" x14ac:dyDescent="0.2">
      <c r="S32044"/>
    </row>
    <row r="32045" spans="19:19" x14ac:dyDescent="0.2">
      <c r="S32045"/>
    </row>
    <row r="32046" spans="19:19" x14ac:dyDescent="0.2">
      <c r="S32046"/>
    </row>
    <row r="32047" spans="19:19" x14ac:dyDescent="0.2">
      <c r="S32047"/>
    </row>
    <row r="32048" spans="19:19" x14ac:dyDescent="0.2">
      <c r="S32048"/>
    </row>
    <row r="32049" spans="19:19" x14ac:dyDescent="0.2">
      <c r="S32049"/>
    </row>
    <row r="32050" spans="19:19" x14ac:dyDescent="0.2">
      <c r="S32050"/>
    </row>
    <row r="32051" spans="19:19" x14ac:dyDescent="0.2">
      <c r="S32051"/>
    </row>
    <row r="32052" spans="19:19" x14ac:dyDescent="0.2">
      <c r="S32052"/>
    </row>
    <row r="32053" spans="19:19" x14ac:dyDescent="0.2">
      <c r="S32053"/>
    </row>
    <row r="32054" spans="19:19" x14ac:dyDescent="0.2">
      <c r="S32054"/>
    </row>
    <row r="32055" spans="19:19" x14ac:dyDescent="0.2">
      <c r="S32055"/>
    </row>
    <row r="32056" spans="19:19" x14ac:dyDescent="0.2">
      <c r="S32056"/>
    </row>
    <row r="32057" spans="19:19" x14ac:dyDescent="0.2">
      <c r="S32057"/>
    </row>
    <row r="32058" spans="19:19" x14ac:dyDescent="0.2">
      <c r="S32058"/>
    </row>
    <row r="32059" spans="19:19" x14ac:dyDescent="0.2">
      <c r="S32059"/>
    </row>
    <row r="32060" spans="19:19" x14ac:dyDescent="0.2">
      <c r="S32060"/>
    </row>
    <row r="32061" spans="19:19" x14ac:dyDescent="0.2">
      <c r="S32061"/>
    </row>
    <row r="32062" spans="19:19" x14ac:dyDescent="0.2">
      <c r="S32062"/>
    </row>
    <row r="32063" spans="19:19" x14ac:dyDescent="0.2">
      <c r="S32063"/>
    </row>
    <row r="32064" spans="19:19" x14ac:dyDescent="0.2">
      <c r="S32064"/>
    </row>
    <row r="32065" spans="19:19" x14ac:dyDescent="0.2">
      <c r="S32065"/>
    </row>
    <row r="32066" spans="19:19" x14ac:dyDescent="0.2">
      <c r="S32066"/>
    </row>
    <row r="32067" spans="19:19" x14ac:dyDescent="0.2">
      <c r="S32067"/>
    </row>
    <row r="32068" spans="19:19" x14ac:dyDescent="0.2">
      <c r="S32068"/>
    </row>
    <row r="32069" spans="19:19" x14ac:dyDescent="0.2">
      <c r="S32069"/>
    </row>
    <row r="32070" spans="19:19" x14ac:dyDescent="0.2">
      <c r="S32070"/>
    </row>
    <row r="32071" spans="19:19" x14ac:dyDescent="0.2">
      <c r="S32071"/>
    </row>
    <row r="32072" spans="19:19" x14ac:dyDescent="0.2">
      <c r="S32072"/>
    </row>
    <row r="32073" spans="19:19" x14ac:dyDescent="0.2">
      <c r="S32073"/>
    </row>
    <row r="32074" spans="19:19" x14ac:dyDescent="0.2">
      <c r="S32074"/>
    </row>
    <row r="32075" spans="19:19" x14ac:dyDescent="0.2">
      <c r="S32075"/>
    </row>
    <row r="32076" spans="19:19" x14ac:dyDescent="0.2">
      <c r="S32076"/>
    </row>
    <row r="32077" spans="19:19" x14ac:dyDescent="0.2">
      <c r="S32077"/>
    </row>
    <row r="32078" spans="19:19" x14ac:dyDescent="0.2">
      <c r="S32078"/>
    </row>
    <row r="32079" spans="19:19" x14ac:dyDescent="0.2">
      <c r="S32079"/>
    </row>
    <row r="32080" spans="19:19" x14ac:dyDescent="0.2">
      <c r="S32080"/>
    </row>
    <row r="32081" spans="19:19" x14ac:dyDescent="0.2">
      <c r="S32081"/>
    </row>
    <row r="32082" spans="19:19" x14ac:dyDescent="0.2">
      <c r="S32082"/>
    </row>
    <row r="32083" spans="19:19" x14ac:dyDescent="0.2">
      <c r="S32083"/>
    </row>
    <row r="32084" spans="19:19" x14ac:dyDescent="0.2">
      <c r="S32084"/>
    </row>
    <row r="32085" spans="19:19" x14ac:dyDescent="0.2">
      <c r="S32085"/>
    </row>
    <row r="32086" spans="19:19" x14ac:dyDescent="0.2">
      <c r="S32086"/>
    </row>
    <row r="32087" spans="19:19" x14ac:dyDescent="0.2">
      <c r="S32087"/>
    </row>
    <row r="32088" spans="19:19" x14ac:dyDescent="0.2">
      <c r="S32088"/>
    </row>
    <row r="32089" spans="19:19" x14ac:dyDescent="0.2">
      <c r="S32089"/>
    </row>
    <row r="32090" spans="19:19" x14ac:dyDescent="0.2">
      <c r="S32090"/>
    </row>
    <row r="32091" spans="19:19" x14ac:dyDescent="0.2">
      <c r="S32091"/>
    </row>
    <row r="32092" spans="19:19" x14ac:dyDescent="0.2">
      <c r="S32092"/>
    </row>
    <row r="32093" spans="19:19" x14ac:dyDescent="0.2">
      <c r="S32093"/>
    </row>
    <row r="32094" spans="19:19" x14ac:dyDescent="0.2">
      <c r="S32094"/>
    </row>
    <row r="32095" spans="19:19" x14ac:dyDescent="0.2">
      <c r="S32095"/>
    </row>
    <row r="32096" spans="19:19" x14ac:dyDescent="0.2">
      <c r="S32096"/>
    </row>
    <row r="32097" spans="19:19" x14ac:dyDescent="0.2">
      <c r="S32097"/>
    </row>
    <row r="32098" spans="19:19" x14ac:dyDescent="0.2">
      <c r="S32098"/>
    </row>
    <row r="32099" spans="19:19" x14ac:dyDescent="0.2">
      <c r="S32099"/>
    </row>
    <row r="32100" spans="19:19" x14ac:dyDescent="0.2">
      <c r="S32100"/>
    </row>
    <row r="32101" spans="19:19" x14ac:dyDescent="0.2">
      <c r="S32101"/>
    </row>
    <row r="32102" spans="19:19" x14ac:dyDescent="0.2">
      <c r="S32102"/>
    </row>
    <row r="32103" spans="19:19" x14ac:dyDescent="0.2">
      <c r="S32103"/>
    </row>
    <row r="32104" spans="19:19" x14ac:dyDescent="0.2">
      <c r="S32104"/>
    </row>
    <row r="32105" spans="19:19" x14ac:dyDescent="0.2">
      <c r="S32105"/>
    </row>
    <row r="32106" spans="19:19" x14ac:dyDescent="0.2">
      <c r="S32106"/>
    </row>
    <row r="32107" spans="19:19" x14ac:dyDescent="0.2">
      <c r="S32107"/>
    </row>
    <row r="32108" spans="19:19" x14ac:dyDescent="0.2">
      <c r="S32108"/>
    </row>
    <row r="32109" spans="19:19" x14ac:dyDescent="0.2">
      <c r="S32109"/>
    </row>
    <row r="32110" spans="19:19" x14ac:dyDescent="0.2">
      <c r="S32110"/>
    </row>
    <row r="32111" spans="19:19" x14ac:dyDescent="0.2">
      <c r="S32111"/>
    </row>
    <row r="32112" spans="19:19" x14ac:dyDescent="0.2">
      <c r="S32112"/>
    </row>
    <row r="32113" spans="19:19" x14ac:dyDescent="0.2">
      <c r="S32113"/>
    </row>
    <row r="32114" spans="19:19" x14ac:dyDescent="0.2">
      <c r="S32114"/>
    </row>
    <row r="32115" spans="19:19" x14ac:dyDescent="0.2">
      <c r="S32115"/>
    </row>
    <row r="32116" spans="19:19" x14ac:dyDescent="0.2">
      <c r="S32116"/>
    </row>
    <row r="32117" spans="19:19" x14ac:dyDescent="0.2">
      <c r="S32117"/>
    </row>
    <row r="32118" spans="19:19" x14ac:dyDescent="0.2">
      <c r="S32118"/>
    </row>
    <row r="32119" spans="19:19" x14ac:dyDescent="0.2">
      <c r="S32119"/>
    </row>
    <row r="32120" spans="19:19" x14ac:dyDescent="0.2">
      <c r="S32120"/>
    </row>
    <row r="32121" spans="19:19" x14ac:dyDescent="0.2">
      <c r="S32121"/>
    </row>
    <row r="32122" spans="19:19" x14ac:dyDescent="0.2">
      <c r="S32122"/>
    </row>
    <row r="32123" spans="19:19" x14ac:dyDescent="0.2">
      <c r="S32123"/>
    </row>
    <row r="32124" spans="19:19" x14ac:dyDescent="0.2">
      <c r="S32124"/>
    </row>
    <row r="32125" spans="19:19" x14ac:dyDescent="0.2">
      <c r="S32125"/>
    </row>
    <row r="32126" spans="19:19" x14ac:dyDescent="0.2">
      <c r="S32126"/>
    </row>
    <row r="32127" spans="19:19" x14ac:dyDescent="0.2">
      <c r="S32127"/>
    </row>
    <row r="32128" spans="19:19" x14ac:dyDescent="0.2">
      <c r="S32128"/>
    </row>
    <row r="32129" spans="19:19" x14ac:dyDescent="0.2">
      <c r="S32129"/>
    </row>
    <row r="32130" spans="19:19" x14ac:dyDescent="0.2">
      <c r="S32130"/>
    </row>
    <row r="32131" spans="19:19" x14ac:dyDescent="0.2">
      <c r="S32131"/>
    </row>
    <row r="32132" spans="19:19" x14ac:dyDescent="0.2">
      <c r="S32132"/>
    </row>
    <row r="32133" spans="19:19" x14ac:dyDescent="0.2">
      <c r="S32133"/>
    </row>
    <row r="32134" spans="19:19" x14ac:dyDescent="0.2">
      <c r="S32134"/>
    </row>
    <row r="32135" spans="19:19" x14ac:dyDescent="0.2">
      <c r="S32135"/>
    </row>
    <row r="32136" spans="19:19" x14ac:dyDescent="0.2">
      <c r="S32136"/>
    </row>
    <row r="32137" spans="19:19" x14ac:dyDescent="0.2">
      <c r="S32137"/>
    </row>
    <row r="32138" spans="19:19" x14ac:dyDescent="0.2">
      <c r="S32138"/>
    </row>
    <row r="32139" spans="19:19" x14ac:dyDescent="0.2">
      <c r="S32139"/>
    </row>
    <row r="32140" spans="19:19" x14ac:dyDescent="0.2">
      <c r="S32140"/>
    </row>
    <row r="32141" spans="19:19" x14ac:dyDescent="0.2">
      <c r="S32141"/>
    </row>
    <row r="32142" spans="19:19" x14ac:dyDescent="0.2">
      <c r="S32142"/>
    </row>
    <row r="32143" spans="19:19" x14ac:dyDescent="0.2">
      <c r="S32143"/>
    </row>
    <row r="32144" spans="19:19" x14ac:dyDescent="0.2">
      <c r="S32144"/>
    </row>
    <row r="32145" spans="19:19" x14ac:dyDescent="0.2">
      <c r="S32145"/>
    </row>
    <row r="32146" spans="19:19" x14ac:dyDescent="0.2">
      <c r="S32146"/>
    </row>
    <row r="32147" spans="19:19" x14ac:dyDescent="0.2">
      <c r="S32147"/>
    </row>
    <row r="32148" spans="19:19" x14ac:dyDescent="0.2">
      <c r="S32148"/>
    </row>
    <row r="32149" spans="19:19" x14ac:dyDescent="0.2">
      <c r="S32149"/>
    </row>
    <row r="32150" spans="19:19" x14ac:dyDescent="0.2">
      <c r="S32150"/>
    </row>
    <row r="32151" spans="19:19" x14ac:dyDescent="0.2">
      <c r="S32151"/>
    </row>
    <row r="32152" spans="19:19" x14ac:dyDescent="0.2">
      <c r="S32152"/>
    </row>
    <row r="32153" spans="19:19" x14ac:dyDescent="0.2">
      <c r="S32153"/>
    </row>
    <row r="32154" spans="19:19" x14ac:dyDescent="0.2">
      <c r="S32154"/>
    </row>
    <row r="32155" spans="19:19" x14ac:dyDescent="0.2">
      <c r="S32155"/>
    </row>
    <row r="32156" spans="19:19" x14ac:dyDescent="0.2">
      <c r="S32156"/>
    </row>
    <row r="32157" spans="19:19" x14ac:dyDescent="0.2">
      <c r="S32157"/>
    </row>
    <row r="32158" spans="19:19" x14ac:dyDescent="0.2">
      <c r="S32158"/>
    </row>
    <row r="32159" spans="19:19" x14ac:dyDescent="0.2">
      <c r="S32159"/>
    </row>
    <row r="32160" spans="19:19" x14ac:dyDescent="0.2">
      <c r="S32160"/>
    </row>
    <row r="32161" spans="19:19" x14ac:dyDescent="0.2">
      <c r="S32161"/>
    </row>
    <row r="32162" spans="19:19" x14ac:dyDescent="0.2">
      <c r="S32162"/>
    </row>
    <row r="32163" spans="19:19" x14ac:dyDescent="0.2">
      <c r="S32163"/>
    </row>
    <row r="32164" spans="19:19" x14ac:dyDescent="0.2">
      <c r="S32164"/>
    </row>
    <row r="32165" spans="19:19" x14ac:dyDescent="0.2">
      <c r="S32165"/>
    </row>
    <row r="32166" spans="19:19" x14ac:dyDescent="0.2">
      <c r="S32166"/>
    </row>
    <row r="32167" spans="19:19" x14ac:dyDescent="0.2">
      <c r="S32167"/>
    </row>
    <row r="32168" spans="19:19" x14ac:dyDescent="0.2">
      <c r="S32168"/>
    </row>
    <row r="32169" spans="19:19" x14ac:dyDescent="0.2">
      <c r="S32169"/>
    </row>
    <row r="32170" spans="19:19" x14ac:dyDescent="0.2">
      <c r="S32170"/>
    </row>
    <row r="32171" spans="19:19" x14ac:dyDescent="0.2">
      <c r="S32171"/>
    </row>
    <row r="32172" spans="19:19" x14ac:dyDescent="0.2">
      <c r="S32172"/>
    </row>
    <row r="32173" spans="19:19" x14ac:dyDescent="0.2">
      <c r="S32173"/>
    </row>
    <row r="32174" spans="19:19" x14ac:dyDescent="0.2">
      <c r="S32174"/>
    </row>
    <row r="32175" spans="19:19" x14ac:dyDescent="0.2">
      <c r="S32175"/>
    </row>
    <row r="32176" spans="19:19" x14ac:dyDescent="0.2">
      <c r="S32176"/>
    </row>
    <row r="32177" spans="19:19" x14ac:dyDescent="0.2">
      <c r="S32177"/>
    </row>
    <row r="32178" spans="19:19" x14ac:dyDescent="0.2">
      <c r="S32178"/>
    </row>
    <row r="32179" spans="19:19" x14ac:dyDescent="0.2">
      <c r="S32179"/>
    </row>
    <row r="32180" spans="19:19" x14ac:dyDescent="0.2">
      <c r="S32180"/>
    </row>
    <row r="32181" spans="19:19" x14ac:dyDescent="0.2">
      <c r="S32181"/>
    </row>
    <row r="32182" spans="19:19" x14ac:dyDescent="0.2">
      <c r="S32182"/>
    </row>
    <row r="32183" spans="19:19" x14ac:dyDescent="0.2">
      <c r="S32183"/>
    </row>
    <row r="32184" spans="19:19" x14ac:dyDescent="0.2">
      <c r="S32184"/>
    </row>
    <row r="32185" spans="19:19" x14ac:dyDescent="0.2">
      <c r="S32185"/>
    </row>
    <row r="32186" spans="19:19" x14ac:dyDescent="0.2">
      <c r="S32186"/>
    </row>
    <row r="32187" spans="19:19" x14ac:dyDescent="0.2">
      <c r="S32187"/>
    </row>
    <row r="32188" spans="19:19" x14ac:dyDescent="0.2">
      <c r="S32188"/>
    </row>
    <row r="32189" spans="19:19" x14ac:dyDescent="0.2">
      <c r="S32189"/>
    </row>
    <row r="32190" spans="19:19" x14ac:dyDescent="0.2">
      <c r="S32190"/>
    </row>
    <row r="32191" spans="19:19" x14ac:dyDescent="0.2">
      <c r="S32191"/>
    </row>
    <row r="32192" spans="19:19" x14ac:dyDescent="0.2">
      <c r="S32192"/>
    </row>
    <row r="32193" spans="19:19" x14ac:dyDescent="0.2">
      <c r="S32193"/>
    </row>
    <row r="32194" spans="19:19" x14ac:dyDescent="0.2">
      <c r="S32194"/>
    </row>
    <row r="32195" spans="19:19" x14ac:dyDescent="0.2">
      <c r="S32195"/>
    </row>
    <row r="32196" spans="19:19" x14ac:dyDescent="0.2">
      <c r="S32196"/>
    </row>
    <row r="32197" spans="19:19" x14ac:dyDescent="0.2">
      <c r="S32197"/>
    </row>
    <row r="32198" spans="19:19" x14ac:dyDescent="0.2">
      <c r="S32198"/>
    </row>
    <row r="32199" spans="19:19" x14ac:dyDescent="0.2">
      <c r="S32199"/>
    </row>
    <row r="32200" spans="19:19" x14ac:dyDescent="0.2">
      <c r="S32200"/>
    </row>
    <row r="32201" spans="19:19" x14ac:dyDescent="0.2">
      <c r="S32201"/>
    </row>
    <row r="32202" spans="19:19" x14ac:dyDescent="0.2">
      <c r="S32202"/>
    </row>
    <row r="32203" spans="19:19" x14ac:dyDescent="0.2">
      <c r="S32203"/>
    </row>
    <row r="32204" spans="19:19" x14ac:dyDescent="0.2">
      <c r="S32204"/>
    </row>
    <row r="32205" spans="19:19" x14ac:dyDescent="0.2">
      <c r="S32205"/>
    </row>
    <row r="32206" spans="19:19" x14ac:dyDescent="0.2">
      <c r="S32206"/>
    </row>
    <row r="32207" spans="19:19" x14ac:dyDescent="0.2">
      <c r="S32207"/>
    </row>
    <row r="32208" spans="19:19" x14ac:dyDescent="0.2">
      <c r="S32208"/>
    </row>
    <row r="32209" spans="19:19" x14ac:dyDescent="0.2">
      <c r="S32209"/>
    </row>
    <row r="32210" spans="19:19" x14ac:dyDescent="0.2">
      <c r="S32210"/>
    </row>
    <row r="32211" spans="19:19" x14ac:dyDescent="0.2">
      <c r="S32211"/>
    </row>
    <row r="32212" spans="19:19" x14ac:dyDescent="0.2">
      <c r="S32212"/>
    </row>
    <row r="32213" spans="19:19" x14ac:dyDescent="0.2">
      <c r="S32213"/>
    </row>
    <row r="32214" spans="19:19" x14ac:dyDescent="0.2">
      <c r="S32214"/>
    </row>
    <row r="32215" spans="19:19" x14ac:dyDescent="0.2">
      <c r="S32215"/>
    </row>
    <row r="32216" spans="19:19" x14ac:dyDescent="0.2">
      <c r="S32216"/>
    </row>
    <row r="32217" spans="19:19" x14ac:dyDescent="0.2">
      <c r="S32217"/>
    </row>
    <row r="32218" spans="19:19" x14ac:dyDescent="0.2">
      <c r="S32218"/>
    </row>
    <row r="32219" spans="19:19" x14ac:dyDescent="0.2">
      <c r="S32219"/>
    </row>
    <row r="32220" spans="19:19" x14ac:dyDescent="0.2">
      <c r="S32220"/>
    </row>
    <row r="32221" spans="19:19" x14ac:dyDescent="0.2">
      <c r="S32221"/>
    </row>
    <row r="32222" spans="19:19" x14ac:dyDescent="0.2">
      <c r="S32222"/>
    </row>
    <row r="32223" spans="19:19" x14ac:dyDescent="0.2">
      <c r="S32223"/>
    </row>
    <row r="32224" spans="19:19" x14ac:dyDescent="0.2">
      <c r="S32224"/>
    </row>
    <row r="32225" spans="19:19" x14ac:dyDescent="0.2">
      <c r="S32225"/>
    </row>
    <row r="32226" spans="19:19" x14ac:dyDescent="0.2">
      <c r="S32226"/>
    </row>
    <row r="32227" spans="19:19" x14ac:dyDescent="0.2">
      <c r="S32227"/>
    </row>
    <row r="32228" spans="19:19" x14ac:dyDescent="0.2">
      <c r="S32228"/>
    </row>
    <row r="32229" spans="19:19" x14ac:dyDescent="0.2">
      <c r="S32229"/>
    </row>
    <row r="32230" spans="19:19" x14ac:dyDescent="0.2">
      <c r="S32230"/>
    </row>
    <row r="32231" spans="19:19" x14ac:dyDescent="0.2">
      <c r="S32231"/>
    </row>
    <row r="32232" spans="19:19" x14ac:dyDescent="0.2">
      <c r="S32232"/>
    </row>
    <row r="32233" spans="19:19" x14ac:dyDescent="0.2">
      <c r="S32233"/>
    </row>
    <row r="32234" spans="19:19" x14ac:dyDescent="0.2">
      <c r="S32234"/>
    </row>
    <row r="32235" spans="19:19" x14ac:dyDescent="0.2">
      <c r="S32235"/>
    </row>
    <row r="32236" spans="19:19" x14ac:dyDescent="0.2">
      <c r="S32236"/>
    </row>
    <row r="32237" spans="19:19" x14ac:dyDescent="0.2">
      <c r="S32237"/>
    </row>
    <row r="32238" spans="19:19" x14ac:dyDescent="0.2">
      <c r="S32238"/>
    </row>
    <row r="32239" spans="19:19" x14ac:dyDescent="0.2">
      <c r="S32239"/>
    </row>
    <row r="32240" spans="19:19" x14ac:dyDescent="0.2">
      <c r="S32240"/>
    </row>
    <row r="32241" spans="19:19" x14ac:dyDescent="0.2">
      <c r="S32241"/>
    </row>
    <row r="32242" spans="19:19" x14ac:dyDescent="0.2">
      <c r="S32242"/>
    </row>
    <row r="32243" spans="19:19" x14ac:dyDescent="0.2">
      <c r="S32243"/>
    </row>
    <row r="32244" spans="19:19" x14ac:dyDescent="0.2">
      <c r="S32244"/>
    </row>
    <row r="32245" spans="19:19" x14ac:dyDescent="0.2">
      <c r="S32245"/>
    </row>
    <row r="32246" spans="19:19" x14ac:dyDescent="0.2">
      <c r="S32246"/>
    </row>
    <row r="32247" spans="19:19" x14ac:dyDescent="0.2">
      <c r="S32247"/>
    </row>
    <row r="32248" spans="19:19" x14ac:dyDescent="0.2">
      <c r="S32248"/>
    </row>
    <row r="32249" spans="19:19" x14ac:dyDescent="0.2">
      <c r="S32249"/>
    </row>
    <row r="32250" spans="19:19" x14ac:dyDescent="0.2">
      <c r="S32250"/>
    </row>
    <row r="32251" spans="19:19" x14ac:dyDescent="0.2">
      <c r="S32251"/>
    </row>
    <row r="32252" spans="19:19" x14ac:dyDescent="0.2">
      <c r="S32252"/>
    </row>
    <row r="32253" spans="19:19" x14ac:dyDescent="0.2">
      <c r="S32253"/>
    </row>
    <row r="32254" spans="19:19" x14ac:dyDescent="0.2">
      <c r="S32254"/>
    </row>
    <row r="32255" spans="19:19" x14ac:dyDescent="0.2">
      <c r="S32255"/>
    </row>
    <row r="32256" spans="19:19" x14ac:dyDescent="0.2">
      <c r="S32256"/>
    </row>
    <row r="32257" spans="19:19" x14ac:dyDescent="0.2">
      <c r="S32257"/>
    </row>
    <row r="32258" spans="19:19" x14ac:dyDescent="0.2">
      <c r="S32258"/>
    </row>
    <row r="32259" spans="19:19" x14ac:dyDescent="0.2">
      <c r="S32259"/>
    </row>
    <row r="32260" spans="19:19" x14ac:dyDescent="0.2">
      <c r="S32260"/>
    </row>
    <row r="32261" spans="19:19" x14ac:dyDescent="0.2">
      <c r="S32261"/>
    </row>
    <row r="32262" spans="19:19" x14ac:dyDescent="0.2">
      <c r="S32262"/>
    </row>
    <row r="32263" spans="19:19" x14ac:dyDescent="0.2">
      <c r="S32263"/>
    </row>
    <row r="32264" spans="19:19" x14ac:dyDescent="0.2">
      <c r="S32264"/>
    </row>
    <row r="32265" spans="19:19" x14ac:dyDescent="0.2">
      <c r="S32265"/>
    </row>
    <row r="32266" spans="19:19" x14ac:dyDescent="0.2">
      <c r="S32266"/>
    </row>
    <row r="32267" spans="19:19" x14ac:dyDescent="0.2">
      <c r="S32267"/>
    </row>
    <row r="32268" spans="19:19" x14ac:dyDescent="0.2">
      <c r="S32268"/>
    </row>
    <row r="32269" spans="19:19" x14ac:dyDescent="0.2">
      <c r="S32269"/>
    </row>
    <row r="32270" spans="19:19" x14ac:dyDescent="0.2">
      <c r="S32270"/>
    </row>
    <row r="32271" spans="19:19" x14ac:dyDescent="0.2">
      <c r="S32271"/>
    </row>
    <row r="32272" spans="19:19" x14ac:dyDescent="0.2">
      <c r="S32272"/>
    </row>
    <row r="32273" spans="19:19" x14ac:dyDescent="0.2">
      <c r="S32273"/>
    </row>
    <row r="32274" spans="19:19" x14ac:dyDescent="0.2">
      <c r="S32274"/>
    </row>
    <row r="32275" spans="19:19" x14ac:dyDescent="0.2">
      <c r="S32275"/>
    </row>
    <row r="32276" spans="19:19" x14ac:dyDescent="0.2">
      <c r="S32276"/>
    </row>
    <row r="32277" spans="19:19" x14ac:dyDescent="0.2">
      <c r="S32277"/>
    </row>
    <row r="32278" spans="19:19" x14ac:dyDescent="0.2">
      <c r="S32278"/>
    </row>
    <row r="32279" spans="19:19" x14ac:dyDescent="0.2">
      <c r="S32279"/>
    </row>
    <row r="32280" spans="19:19" x14ac:dyDescent="0.2">
      <c r="S32280"/>
    </row>
    <row r="32281" spans="19:19" x14ac:dyDescent="0.2">
      <c r="S32281"/>
    </row>
    <row r="32282" spans="19:19" x14ac:dyDescent="0.2">
      <c r="S32282"/>
    </row>
    <row r="32283" spans="19:19" x14ac:dyDescent="0.2">
      <c r="S32283"/>
    </row>
    <row r="32284" spans="19:19" x14ac:dyDescent="0.2">
      <c r="S32284"/>
    </row>
    <row r="32285" spans="19:19" x14ac:dyDescent="0.2">
      <c r="S32285"/>
    </row>
    <row r="32286" spans="19:19" x14ac:dyDescent="0.2">
      <c r="S32286"/>
    </row>
    <row r="32287" spans="19:19" x14ac:dyDescent="0.2">
      <c r="S32287"/>
    </row>
    <row r="32288" spans="19:19" x14ac:dyDescent="0.2">
      <c r="S32288"/>
    </row>
    <row r="32289" spans="19:19" x14ac:dyDescent="0.2">
      <c r="S32289"/>
    </row>
    <row r="32290" spans="19:19" x14ac:dyDescent="0.2">
      <c r="S32290"/>
    </row>
    <row r="32291" spans="19:19" x14ac:dyDescent="0.2">
      <c r="S32291"/>
    </row>
    <row r="32292" spans="19:19" x14ac:dyDescent="0.2">
      <c r="S32292"/>
    </row>
    <row r="32293" spans="19:19" x14ac:dyDescent="0.2">
      <c r="S32293"/>
    </row>
    <row r="32294" spans="19:19" x14ac:dyDescent="0.2">
      <c r="S32294"/>
    </row>
    <row r="32295" spans="19:19" x14ac:dyDescent="0.2">
      <c r="S32295"/>
    </row>
    <row r="32296" spans="19:19" x14ac:dyDescent="0.2">
      <c r="S32296"/>
    </row>
    <row r="32297" spans="19:19" x14ac:dyDescent="0.2">
      <c r="S32297"/>
    </row>
    <row r="32298" spans="19:19" x14ac:dyDescent="0.2">
      <c r="S32298"/>
    </row>
    <row r="32299" spans="19:19" x14ac:dyDescent="0.2">
      <c r="S32299"/>
    </row>
    <row r="32300" spans="19:19" x14ac:dyDescent="0.2">
      <c r="S32300"/>
    </row>
    <row r="32301" spans="19:19" x14ac:dyDescent="0.2">
      <c r="S32301"/>
    </row>
    <row r="32302" spans="19:19" x14ac:dyDescent="0.2">
      <c r="S32302"/>
    </row>
    <row r="32303" spans="19:19" x14ac:dyDescent="0.2">
      <c r="S32303"/>
    </row>
    <row r="32304" spans="19:19" x14ac:dyDescent="0.2">
      <c r="S32304"/>
    </row>
    <row r="32305" spans="19:19" x14ac:dyDescent="0.2">
      <c r="S32305"/>
    </row>
    <row r="32306" spans="19:19" x14ac:dyDescent="0.2">
      <c r="S32306"/>
    </row>
    <row r="32307" spans="19:19" x14ac:dyDescent="0.2">
      <c r="S32307"/>
    </row>
    <row r="32308" spans="19:19" x14ac:dyDescent="0.2">
      <c r="S32308"/>
    </row>
    <row r="32309" spans="19:19" x14ac:dyDescent="0.2">
      <c r="S32309"/>
    </row>
    <row r="32310" spans="19:19" x14ac:dyDescent="0.2">
      <c r="S32310"/>
    </row>
    <row r="32311" spans="19:19" x14ac:dyDescent="0.2">
      <c r="S32311"/>
    </row>
    <row r="32312" spans="19:19" x14ac:dyDescent="0.2">
      <c r="S32312"/>
    </row>
    <row r="32313" spans="19:19" x14ac:dyDescent="0.2">
      <c r="S32313"/>
    </row>
    <row r="32314" spans="19:19" x14ac:dyDescent="0.2">
      <c r="S32314"/>
    </row>
    <row r="32315" spans="19:19" x14ac:dyDescent="0.2">
      <c r="S32315"/>
    </row>
    <row r="32316" spans="19:19" x14ac:dyDescent="0.2">
      <c r="S32316"/>
    </row>
    <row r="32317" spans="19:19" x14ac:dyDescent="0.2">
      <c r="S32317"/>
    </row>
    <row r="32318" spans="19:19" x14ac:dyDescent="0.2">
      <c r="S32318"/>
    </row>
    <row r="32319" spans="19:19" x14ac:dyDescent="0.2">
      <c r="S32319"/>
    </row>
    <row r="32320" spans="19:19" x14ac:dyDescent="0.2">
      <c r="S32320"/>
    </row>
    <row r="32321" spans="19:19" x14ac:dyDescent="0.2">
      <c r="S32321"/>
    </row>
    <row r="32322" spans="19:19" x14ac:dyDescent="0.2">
      <c r="S32322"/>
    </row>
    <row r="32323" spans="19:19" x14ac:dyDescent="0.2">
      <c r="S32323"/>
    </row>
    <row r="32324" spans="19:19" x14ac:dyDescent="0.2">
      <c r="S32324"/>
    </row>
    <row r="32325" spans="19:19" x14ac:dyDescent="0.2">
      <c r="S32325"/>
    </row>
    <row r="32326" spans="19:19" x14ac:dyDescent="0.2">
      <c r="S32326"/>
    </row>
    <row r="32327" spans="19:19" x14ac:dyDescent="0.2">
      <c r="S32327"/>
    </row>
    <row r="32328" spans="19:19" x14ac:dyDescent="0.2">
      <c r="S32328"/>
    </row>
    <row r="32329" spans="19:19" x14ac:dyDescent="0.2">
      <c r="S32329"/>
    </row>
    <row r="32330" spans="19:19" x14ac:dyDescent="0.2">
      <c r="S32330"/>
    </row>
    <row r="32331" spans="19:19" x14ac:dyDescent="0.2">
      <c r="S32331"/>
    </row>
    <row r="32332" spans="19:19" x14ac:dyDescent="0.2">
      <c r="S32332"/>
    </row>
    <row r="32333" spans="19:19" x14ac:dyDescent="0.2">
      <c r="S32333"/>
    </row>
    <row r="32334" spans="19:19" x14ac:dyDescent="0.2">
      <c r="S32334"/>
    </row>
    <row r="32335" spans="19:19" x14ac:dyDescent="0.2">
      <c r="S32335"/>
    </row>
    <row r="32336" spans="19:19" x14ac:dyDescent="0.2">
      <c r="S32336"/>
    </row>
    <row r="32337" spans="19:19" x14ac:dyDescent="0.2">
      <c r="S32337"/>
    </row>
    <row r="32338" spans="19:19" x14ac:dyDescent="0.2">
      <c r="S32338"/>
    </row>
    <row r="32339" spans="19:19" x14ac:dyDescent="0.2">
      <c r="S32339"/>
    </row>
    <row r="32340" spans="19:19" x14ac:dyDescent="0.2">
      <c r="S32340"/>
    </row>
    <row r="32341" spans="19:19" x14ac:dyDescent="0.2">
      <c r="S32341"/>
    </row>
    <row r="32342" spans="19:19" x14ac:dyDescent="0.2">
      <c r="S32342"/>
    </row>
    <row r="32343" spans="19:19" x14ac:dyDescent="0.2">
      <c r="S32343"/>
    </row>
    <row r="32344" spans="19:19" x14ac:dyDescent="0.2">
      <c r="S32344"/>
    </row>
    <row r="32345" spans="19:19" x14ac:dyDescent="0.2">
      <c r="S32345"/>
    </row>
    <row r="32346" spans="19:19" x14ac:dyDescent="0.2">
      <c r="S32346"/>
    </row>
    <row r="32347" spans="19:19" x14ac:dyDescent="0.2">
      <c r="S32347"/>
    </row>
    <row r="32348" spans="19:19" x14ac:dyDescent="0.2">
      <c r="S32348"/>
    </row>
    <row r="32349" spans="19:19" x14ac:dyDescent="0.2">
      <c r="S32349"/>
    </row>
    <row r="32350" spans="19:19" x14ac:dyDescent="0.2">
      <c r="S32350"/>
    </row>
    <row r="32351" spans="19:19" x14ac:dyDescent="0.2">
      <c r="S32351"/>
    </row>
    <row r="32352" spans="19:19" x14ac:dyDescent="0.2">
      <c r="S32352"/>
    </row>
    <row r="32353" spans="19:19" x14ac:dyDescent="0.2">
      <c r="S32353"/>
    </row>
    <row r="32354" spans="19:19" x14ac:dyDescent="0.2">
      <c r="S32354"/>
    </row>
    <row r="32355" spans="19:19" x14ac:dyDescent="0.2">
      <c r="S32355"/>
    </row>
    <row r="32356" spans="19:19" x14ac:dyDescent="0.2">
      <c r="S32356"/>
    </row>
    <row r="32357" spans="19:19" x14ac:dyDescent="0.2">
      <c r="S32357"/>
    </row>
    <row r="32358" spans="19:19" x14ac:dyDescent="0.2">
      <c r="S32358"/>
    </row>
    <row r="32359" spans="19:19" x14ac:dyDescent="0.2">
      <c r="S32359"/>
    </row>
    <row r="32360" spans="19:19" x14ac:dyDescent="0.2">
      <c r="S32360"/>
    </row>
    <row r="32361" spans="19:19" x14ac:dyDescent="0.2">
      <c r="S32361"/>
    </row>
    <row r="32362" spans="19:19" x14ac:dyDescent="0.2">
      <c r="S32362"/>
    </row>
    <row r="32363" spans="19:19" x14ac:dyDescent="0.2">
      <c r="S32363"/>
    </row>
    <row r="32364" spans="19:19" x14ac:dyDescent="0.2">
      <c r="S32364"/>
    </row>
    <row r="32365" spans="19:19" x14ac:dyDescent="0.2">
      <c r="S32365"/>
    </row>
    <row r="32366" spans="19:19" x14ac:dyDescent="0.2">
      <c r="S32366"/>
    </row>
    <row r="32367" spans="19:19" x14ac:dyDescent="0.2">
      <c r="S32367"/>
    </row>
    <row r="32368" spans="19:19" x14ac:dyDescent="0.2">
      <c r="S32368"/>
    </row>
    <row r="32369" spans="19:19" x14ac:dyDescent="0.2">
      <c r="S32369"/>
    </row>
    <row r="32370" spans="19:19" x14ac:dyDescent="0.2">
      <c r="S32370"/>
    </row>
    <row r="32371" spans="19:19" x14ac:dyDescent="0.2">
      <c r="S32371"/>
    </row>
    <row r="32372" spans="19:19" x14ac:dyDescent="0.2">
      <c r="S32372"/>
    </row>
    <row r="32373" spans="19:19" x14ac:dyDescent="0.2">
      <c r="S32373"/>
    </row>
    <row r="32374" spans="19:19" x14ac:dyDescent="0.2">
      <c r="S32374"/>
    </row>
    <row r="32375" spans="19:19" x14ac:dyDescent="0.2">
      <c r="S32375"/>
    </row>
    <row r="32376" spans="19:19" x14ac:dyDescent="0.2">
      <c r="S32376"/>
    </row>
    <row r="32377" spans="19:19" x14ac:dyDescent="0.2">
      <c r="S32377"/>
    </row>
    <row r="32378" spans="19:19" x14ac:dyDescent="0.2">
      <c r="S32378"/>
    </row>
    <row r="32379" spans="19:19" x14ac:dyDescent="0.2">
      <c r="S32379"/>
    </row>
    <row r="32380" spans="19:19" x14ac:dyDescent="0.2">
      <c r="S32380"/>
    </row>
    <row r="32381" spans="19:19" x14ac:dyDescent="0.2">
      <c r="S32381"/>
    </row>
    <row r="32382" spans="19:19" x14ac:dyDescent="0.2">
      <c r="S32382"/>
    </row>
    <row r="32383" spans="19:19" x14ac:dyDescent="0.2">
      <c r="S32383"/>
    </row>
    <row r="32384" spans="19:19" x14ac:dyDescent="0.2">
      <c r="S32384"/>
    </row>
    <row r="32385" spans="19:19" x14ac:dyDescent="0.2">
      <c r="S32385"/>
    </row>
    <row r="32386" spans="19:19" x14ac:dyDescent="0.2">
      <c r="S32386"/>
    </row>
    <row r="32387" spans="19:19" x14ac:dyDescent="0.2">
      <c r="S32387"/>
    </row>
    <row r="32388" spans="19:19" x14ac:dyDescent="0.2">
      <c r="S32388"/>
    </row>
    <row r="32389" spans="19:19" x14ac:dyDescent="0.2">
      <c r="S32389"/>
    </row>
    <row r="32390" spans="19:19" x14ac:dyDescent="0.2">
      <c r="S32390"/>
    </row>
    <row r="32391" spans="19:19" x14ac:dyDescent="0.2">
      <c r="S32391"/>
    </row>
    <row r="32392" spans="19:19" x14ac:dyDescent="0.2">
      <c r="S32392"/>
    </row>
    <row r="32393" spans="19:19" x14ac:dyDescent="0.2">
      <c r="S32393"/>
    </row>
    <row r="32394" spans="19:19" x14ac:dyDescent="0.2">
      <c r="S32394"/>
    </row>
    <row r="32395" spans="19:19" x14ac:dyDescent="0.2">
      <c r="S32395"/>
    </row>
    <row r="32396" spans="19:19" x14ac:dyDescent="0.2">
      <c r="S32396"/>
    </row>
    <row r="32397" spans="19:19" x14ac:dyDescent="0.2">
      <c r="S32397"/>
    </row>
    <row r="32398" spans="19:19" x14ac:dyDescent="0.2">
      <c r="S32398"/>
    </row>
    <row r="32399" spans="19:19" x14ac:dyDescent="0.2">
      <c r="S32399"/>
    </row>
    <row r="32400" spans="19:19" x14ac:dyDescent="0.2">
      <c r="S32400"/>
    </row>
    <row r="32401" spans="19:19" x14ac:dyDescent="0.2">
      <c r="S32401"/>
    </row>
    <row r="32402" spans="19:19" x14ac:dyDescent="0.2">
      <c r="S32402"/>
    </row>
    <row r="32403" spans="19:19" x14ac:dyDescent="0.2">
      <c r="S32403"/>
    </row>
    <row r="32404" spans="19:19" x14ac:dyDescent="0.2">
      <c r="S32404"/>
    </row>
    <row r="32405" spans="19:19" x14ac:dyDescent="0.2">
      <c r="S32405"/>
    </row>
    <row r="32406" spans="19:19" x14ac:dyDescent="0.2">
      <c r="S32406"/>
    </row>
    <row r="32407" spans="19:19" x14ac:dyDescent="0.2">
      <c r="S32407"/>
    </row>
    <row r="32408" spans="19:19" x14ac:dyDescent="0.2">
      <c r="S32408"/>
    </row>
    <row r="32409" spans="19:19" x14ac:dyDescent="0.2">
      <c r="S32409"/>
    </row>
    <row r="32410" spans="19:19" x14ac:dyDescent="0.2">
      <c r="S32410"/>
    </row>
    <row r="32411" spans="19:19" x14ac:dyDescent="0.2">
      <c r="S32411"/>
    </row>
    <row r="32412" spans="19:19" x14ac:dyDescent="0.2">
      <c r="S32412"/>
    </row>
    <row r="32413" spans="19:19" x14ac:dyDescent="0.2">
      <c r="S32413"/>
    </row>
    <row r="32414" spans="19:19" x14ac:dyDescent="0.2">
      <c r="S32414"/>
    </row>
    <row r="32415" spans="19:19" x14ac:dyDescent="0.2">
      <c r="S32415"/>
    </row>
    <row r="32416" spans="19:19" x14ac:dyDescent="0.2">
      <c r="S32416"/>
    </row>
    <row r="32417" spans="19:19" x14ac:dyDescent="0.2">
      <c r="S32417"/>
    </row>
    <row r="32418" spans="19:19" x14ac:dyDescent="0.2">
      <c r="S32418"/>
    </row>
    <row r="32419" spans="19:19" x14ac:dyDescent="0.2">
      <c r="S32419"/>
    </row>
    <row r="32420" spans="19:19" x14ac:dyDescent="0.2">
      <c r="S32420"/>
    </row>
    <row r="32421" spans="19:19" x14ac:dyDescent="0.2">
      <c r="S32421"/>
    </row>
    <row r="32422" spans="19:19" x14ac:dyDescent="0.2">
      <c r="S32422"/>
    </row>
    <row r="32423" spans="19:19" x14ac:dyDescent="0.2">
      <c r="S32423"/>
    </row>
    <row r="32424" spans="19:19" x14ac:dyDescent="0.2">
      <c r="S32424"/>
    </row>
    <row r="32425" spans="19:19" x14ac:dyDescent="0.2">
      <c r="S32425"/>
    </row>
    <row r="32426" spans="19:19" x14ac:dyDescent="0.2">
      <c r="S32426"/>
    </row>
    <row r="32427" spans="19:19" x14ac:dyDescent="0.2">
      <c r="S32427"/>
    </row>
    <row r="32428" spans="19:19" x14ac:dyDescent="0.2">
      <c r="S32428"/>
    </row>
    <row r="32429" spans="19:19" x14ac:dyDescent="0.2">
      <c r="S32429"/>
    </row>
    <row r="32430" spans="19:19" x14ac:dyDescent="0.2">
      <c r="S32430"/>
    </row>
    <row r="32431" spans="19:19" x14ac:dyDescent="0.2">
      <c r="S32431"/>
    </row>
    <row r="32432" spans="19:19" x14ac:dyDescent="0.2">
      <c r="S32432"/>
    </row>
    <row r="32433" spans="19:19" x14ac:dyDescent="0.2">
      <c r="S32433"/>
    </row>
    <row r="32434" spans="19:19" x14ac:dyDescent="0.2">
      <c r="S32434"/>
    </row>
    <row r="32435" spans="19:19" x14ac:dyDescent="0.2">
      <c r="S32435"/>
    </row>
    <row r="32436" spans="19:19" x14ac:dyDescent="0.2">
      <c r="S32436"/>
    </row>
    <row r="32437" spans="19:19" x14ac:dyDescent="0.2">
      <c r="S32437"/>
    </row>
    <row r="32438" spans="19:19" x14ac:dyDescent="0.2">
      <c r="S32438"/>
    </row>
    <row r="32439" spans="19:19" x14ac:dyDescent="0.2">
      <c r="S32439"/>
    </row>
    <row r="32440" spans="19:19" x14ac:dyDescent="0.2">
      <c r="S32440"/>
    </row>
    <row r="32441" spans="19:19" x14ac:dyDescent="0.2">
      <c r="S32441"/>
    </row>
    <row r="32442" spans="19:19" x14ac:dyDescent="0.2">
      <c r="S32442"/>
    </row>
    <row r="32443" spans="19:19" x14ac:dyDescent="0.2">
      <c r="S32443"/>
    </row>
    <row r="32444" spans="19:19" x14ac:dyDescent="0.2">
      <c r="S32444"/>
    </row>
    <row r="32445" spans="19:19" x14ac:dyDescent="0.2">
      <c r="S32445"/>
    </row>
    <row r="32446" spans="19:19" x14ac:dyDescent="0.2">
      <c r="S32446"/>
    </row>
    <row r="32447" spans="19:19" x14ac:dyDescent="0.2">
      <c r="S32447"/>
    </row>
    <row r="32448" spans="19:19" x14ac:dyDescent="0.2">
      <c r="S32448"/>
    </row>
    <row r="32449" spans="19:19" x14ac:dyDescent="0.2">
      <c r="S32449"/>
    </row>
    <row r="32450" spans="19:19" x14ac:dyDescent="0.2">
      <c r="S32450"/>
    </row>
    <row r="32451" spans="19:19" x14ac:dyDescent="0.2">
      <c r="S32451"/>
    </row>
    <row r="32452" spans="19:19" x14ac:dyDescent="0.2">
      <c r="S32452"/>
    </row>
    <row r="32453" spans="19:19" x14ac:dyDescent="0.2">
      <c r="S32453"/>
    </row>
    <row r="32454" spans="19:19" x14ac:dyDescent="0.2">
      <c r="S32454"/>
    </row>
    <row r="32455" spans="19:19" x14ac:dyDescent="0.2">
      <c r="S32455"/>
    </row>
    <row r="32456" spans="19:19" x14ac:dyDescent="0.2">
      <c r="S32456"/>
    </row>
    <row r="32457" spans="19:19" x14ac:dyDescent="0.2">
      <c r="S32457"/>
    </row>
    <row r="32458" spans="19:19" x14ac:dyDescent="0.2">
      <c r="S32458"/>
    </row>
    <row r="32459" spans="19:19" x14ac:dyDescent="0.2">
      <c r="S32459"/>
    </row>
    <row r="32460" spans="19:19" x14ac:dyDescent="0.2">
      <c r="S32460"/>
    </row>
    <row r="32461" spans="19:19" x14ac:dyDescent="0.2">
      <c r="S32461"/>
    </row>
    <row r="32462" spans="19:19" x14ac:dyDescent="0.2">
      <c r="S32462"/>
    </row>
    <row r="32463" spans="19:19" x14ac:dyDescent="0.2">
      <c r="S32463"/>
    </row>
    <row r="32464" spans="19:19" x14ac:dyDescent="0.2">
      <c r="S32464"/>
    </row>
    <row r="32465" spans="19:19" x14ac:dyDescent="0.2">
      <c r="S32465"/>
    </row>
    <row r="32466" spans="19:19" x14ac:dyDescent="0.2">
      <c r="S32466"/>
    </row>
    <row r="32467" spans="19:19" x14ac:dyDescent="0.2">
      <c r="S32467"/>
    </row>
    <row r="32468" spans="19:19" x14ac:dyDescent="0.2">
      <c r="S32468"/>
    </row>
    <row r="32469" spans="19:19" x14ac:dyDescent="0.2">
      <c r="S32469"/>
    </row>
    <row r="32470" spans="19:19" x14ac:dyDescent="0.2">
      <c r="S32470"/>
    </row>
    <row r="32471" spans="19:19" x14ac:dyDescent="0.2">
      <c r="S32471"/>
    </row>
    <row r="32472" spans="19:19" x14ac:dyDescent="0.2">
      <c r="S32472"/>
    </row>
    <row r="32473" spans="19:19" x14ac:dyDescent="0.2">
      <c r="S32473"/>
    </row>
    <row r="32474" spans="19:19" x14ac:dyDescent="0.2">
      <c r="S32474"/>
    </row>
    <row r="32475" spans="19:19" x14ac:dyDescent="0.2">
      <c r="S32475"/>
    </row>
    <row r="32476" spans="19:19" x14ac:dyDescent="0.2">
      <c r="S32476"/>
    </row>
    <row r="32477" spans="19:19" x14ac:dyDescent="0.2">
      <c r="S32477"/>
    </row>
    <row r="32478" spans="19:19" x14ac:dyDescent="0.2">
      <c r="S32478"/>
    </row>
    <row r="32479" spans="19:19" x14ac:dyDescent="0.2">
      <c r="S32479"/>
    </row>
    <row r="32480" spans="19:19" x14ac:dyDescent="0.2">
      <c r="S32480"/>
    </row>
    <row r="32481" spans="19:19" x14ac:dyDescent="0.2">
      <c r="S32481"/>
    </row>
    <row r="32482" spans="19:19" x14ac:dyDescent="0.2">
      <c r="S32482"/>
    </row>
    <row r="32483" spans="19:19" x14ac:dyDescent="0.2">
      <c r="S32483"/>
    </row>
    <row r="32484" spans="19:19" x14ac:dyDescent="0.2">
      <c r="S32484"/>
    </row>
    <row r="32485" spans="19:19" x14ac:dyDescent="0.2">
      <c r="S32485"/>
    </row>
    <row r="32486" spans="19:19" x14ac:dyDescent="0.2">
      <c r="S32486"/>
    </row>
    <row r="32487" spans="19:19" x14ac:dyDescent="0.2">
      <c r="S32487"/>
    </row>
    <row r="32488" spans="19:19" x14ac:dyDescent="0.2">
      <c r="S32488"/>
    </row>
    <row r="32489" spans="19:19" x14ac:dyDescent="0.2">
      <c r="S32489"/>
    </row>
    <row r="32490" spans="19:19" x14ac:dyDescent="0.2">
      <c r="S32490"/>
    </row>
    <row r="32491" spans="19:19" x14ac:dyDescent="0.2">
      <c r="S32491"/>
    </row>
    <row r="32492" spans="19:19" x14ac:dyDescent="0.2">
      <c r="S32492"/>
    </row>
    <row r="32493" spans="19:19" x14ac:dyDescent="0.2">
      <c r="S32493"/>
    </row>
    <row r="32494" spans="19:19" x14ac:dyDescent="0.2">
      <c r="S32494"/>
    </row>
    <row r="32495" spans="19:19" x14ac:dyDescent="0.2">
      <c r="S32495"/>
    </row>
    <row r="32496" spans="19:19" x14ac:dyDescent="0.2">
      <c r="S32496"/>
    </row>
    <row r="32497" spans="19:19" x14ac:dyDescent="0.2">
      <c r="S32497"/>
    </row>
    <row r="32498" spans="19:19" x14ac:dyDescent="0.2">
      <c r="S32498"/>
    </row>
    <row r="32499" spans="19:19" x14ac:dyDescent="0.2">
      <c r="S32499"/>
    </row>
    <row r="32500" spans="19:19" x14ac:dyDescent="0.2">
      <c r="S32500"/>
    </row>
    <row r="32501" spans="19:19" x14ac:dyDescent="0.2">
      <c r="S32501"/>
    </row>
    <row r="32502" spans="19:19" x14ac:dyDescent="0.2">
      <c r="S32502"/>
    </row>
    <row r="32503" spans="19:19" x14ac:dyDescent="0.2">
      <c r="S32503"/>
    </row>
    <row r="32504" spans="19:19" x14ac:dyDescent="0.2">
      <c r="S32504"/>
    </row>
    <row r="32505" spans="19:19" x14ac:dyDescent="0.2">
      <c r="S32505"/>
    </row>
    <row r="32506" spans="19:19" x14ac:dyDescent="0.2">
      <c r="S32506"/>
    </row>
    <row r="32507" spans="19:19" x14ac:dyDescent="0.2">
      <c r="S32507"/>
    </row>
    <row r="32508" spans="19:19" x14ac:dyDescent="0.2">
      <c r="S32508"/>
    </row>
    <row r="32509" spans="19:19" x14ac:dyDescent="0.2">
      <c r="S32509"/>
    </row>
    <row r="32510" spans="19:19" x14ac:dyDescent="0.2">
      <c r="S32510"/>
    </row>
    <row r="32511" spans="19:19" x14ac:dyDescent="0.2">
      <c r="S32511"/>
    </row>
    <row r="32512" spans="19:19" x14ac:dyDescent="0.2">
      <c r="S32512"/>
    </row>
    <row r="32513" spans="19:19" x14ac:dyDescent="0.2">
      <c r="S32513"/>
    </row>
    <row r="32514" spans="19:19" x14ac:dyDescent="0.2">
      <c r="S32514"/>
    </row>
    <row r="32515" spans="19:19" x14ac:dyDescent="0.2">
      <c r="S32515"/>
    </row>
    <row r="32516" spans="19:19" x14ac:dyDescent="0.2">
      <c r="S32516"/>
    </row>
    <row r="32517" spans="19:19" x14ac:dyDescent="0.2">
      <c r="S32517"/>
    </row>
    <row r="32518" spans="19:19" x14ac:dyDescent="0.2">
      <c r="S32518"/>
    </row>
    <row r="32519" spans="19:19" x14ac:dyDescent="0.2">
      <c r="S32519"/>
    </row>
    <row r="32520" spans="19:19" x14ac:dyDescent="0.2">
      <c r="S32520"/>
    </row>
    <row r="32521" spans="19:19" x14ac:dyDescent="0.2">
      <c r="S32521"/>
    </row>
    <row r="32522" spans="19:19" x14ac:dyDescent="0.2">
      <c r="S32522"/>
    </row>
    <row r="32523" spans="19:19" x14ac:dyDescent="0.2">
      <c r="S32523"/>
    </row>
    <row r="32524" spans="19:19" x14ac:dyDescent="0.2">
      <c r="S32524"/>
    </row>
    <row r="32525" spans="19:19" x14ac:dyDescent="0.2">
      <c r="S32525"/>
    </row>
    <row r="32526" spans="19:19" x14ac:dyDescent="0.2">
      <c r="S32526"/>
    </row>
    <row r="32527" spans="19:19" x14ac:dyDescent="0.2">
      <c r="S32527"/>
    </row>
    <row r="32528" spans="19:19" x14ac:dyDescent="0.2">
      <c r="S32528"/>
    </row>
    <row r="32529" spans="19:19" x14ac:dyDescent="0.2">
      <c r="S32529"/>
    </row>
    <row r="32530" spans="19:19" x14ac:dyDescent="0.2">
      <c r="S32530"/>
    </row>
    <row r="32531" spans="19:19" x14ac:dyDescent="0.2">
      <c r="S32531"/>
    </row>
    <row r="32532" spans="19:19" x14ac:dyDescent="0.2">
      <c r="S32532"/>
    </row>
    <row r="32533" spans="19:19" x14ac:dyDescent="0.2">
      <c r="S32533"/>
    </row>
    <row r="32534" spans="19:19" x14ac:dyDescent="0.2">
      <c r="S32534"/>
    </row>
    <row r="32535" spans="19:19" x14ac:dyDescent="0.2">
      <c r="S32535"/>
    </row>
    <row r="32536" spans="19:19" x14ac:dyDescent="0.2">
      <c r="S32536"/>
    </row>
    <row r="32537" spans="19:19" x14ac:dyDescent="0.2">
      <c r="S32537"/>
    </row>
    <row r="32538" spans="19:19" x14ac:dyDescent="0.2">
      <c r="S32538"/>
    </row>
    <row r="32539" spans="19:19" x14ac:dyDescent="0.2">
      <c r="S32539"/>
    </row>
    <row r="32540" spans="19:19" x14ac:dyDescent="0.2">
      <c r="S32540"/>
    </row>
    <row r="32541" spans="19:19" x14ac:dyDescent="0.2">
      <c r="S32541"/>
    </row>
    <row r="32542" spans="19:19" x14ac:dyDescent="0.2">
      <c r="S32542"/>
    </row>
    <row r="32543" spans="19:19" x14ac:dyDescent="0.2">
      <c r="S32543"/>
    </row>
    <row r="32544" spans="19:19" x14ac:dyDescent="0.2">
      <c r="S32544"/>
    </row>
    <row r="32545" spans="19:19" x14ac:dyDescent="0.2">
      <c r="S32545"/>
    </row>
    <row r="32546" spans="19:19" x14ac:dyDescent="0.2">
      <c r="S32546"/>
    </row>
    <row r="32547" spans="19:19" x14ac:dyDescent="0.2">
      <c r="S32547"/>
    </row>
    <row r="32548" spans="19:19" x14ac:dyDescent="0.2">
      <c r="S32548"/>
    </row>
    <row r="32549" spans="19:19" x14ac:dyDescent="0.2">
      <c r="S32549"/>
    </row>
    <row r="32550" spans="19:19" x14ac:dyDescent="0.2">
      <c r="S32550"/>
    </row>
    <row r="32551" spans="19:19" x14ac:dyDescent="0.2">
      <c r="S32551"/>
    </row>
    <row r="32552" spans="19:19" x14ac:dyDescent="0.2">
      <c r="S32552"/>
    </row>
    <row r="32553" spans="19:19" x14ac:dyDescent="0.2">
      <c r="S32553"/>
    </row>
    <row r="32554" spans="19:19" x14ac:dyDescent="0.2">
      <c r="S32554"/>
    </row>
    <row r="32555" spans="19:19" x14ac:dyDescent="0.2">
      <c r="S32555"/>
    </row>
    <row r="32556" spans="19:19" x14ac:dyDescent="0.2">
      <c r="S32556"/>
    </row>
    <row r="32557" spans="19:19" x14ac:dyDescent="0.2">
      <c r="S32557"/>
    </row>
    <row r="32558" spans="19:19" x14ac:dyDescent="0.2">
      <c r="S32558"/>
    </row>
    <row r="32559" spans="19:19" x14ac:dyDescent="0.2">
      <c r="S32559"/>
    </row>
    <row r="32560" spans="19:19" x14ac:dyDescent="0.2">
      <c r="S32560"/>
    </row>
    <row r="32561" spans="19:19" x14ac:dyDescent="0.2">
      <c r="S32561"/>
    </row>
    <row r="32562" spans="19:19" x14ac:dyDescent="0.2">
      <c r="S32562"/>
    </row>
    <row r="32563" spans="19:19" x14ac:dyDescent="0.2">
      <c r="S32563"/>
    </row>
    <row r="32564" spans="19:19" x14ac:dyDescent="0.2">
      <c r="S32564"/>
    </row>
    <row r="32565" spans="19:19" x14ac:dyDescent="0.2">
      <c r="S32565"/>
    </row>
    <row r="32566" spans="19:19" x14ac:dyDescent="0.2">
      <c r="S32566"/>
    </row>
    <row r="32567" spans="19:19" x14ac:dyDescent="0.2">
      <c r="S32567"/>
    </row>
    <row r="32568" spans="19:19" x14ac:dyDescent="0.2">
      <c r="S32568"/>
    </row>
    <row r="32569" spans="19:19" x14ac:dyDescent="0.2">
      <c r="S32569"/>
    </row>
    <row r="32570" spans="19:19" x14ac:dyDescent="0.2">
      <c r="S32570"/>
    </row>
    <row r="32571" spans="19:19" x14ac:dyDescent="0.2">
      <c r="S32571"/>
    </row>
    <row r="32572" spans="19:19" x14ac:dyDescent="0.2">
      <c r="S32572"/>
    </row>
    <row r="32573" spans="19:19" x14ac:dyDescent="0.2">
      <c r="S32573"/>
    </row>
    <row r="32574" spans="19:19" x14ac:dyDescent="0.2">
      <c r="S32574"/>
    </row>
    <row r="32575" spans="19:19" x14ac:dyDescent="0.2">
      <c r="S32575"/>
    </row>
    <row r="32576" spans="19:19" x14ac:dyDescent="0.2">
      <c r="S32576"/>
    </row>
    <row r="32577" spans="19:19" x14ac:dyDescent="0.2">
      <c r="S32577"/>
    </row>
    <row r="32578" spans="19:19" x14ac:dyDescent="0.2">
      <c r="S32578"/>
    </row>
    <row r="32579" spans="19:19" x14ac:dyDescent="0.2">
      <c r="S32579"/>
    </row>
    <row r="32580" spans="19:19" x14ac:dyDescent="0.2">
      <c r="S32580"/>
    </row>
    <row r="32581" spans="19:19" x14ac:dyDescent="0.2">
      <c r="S32581"/>
    </row>
    <row r="32582" spans="19:19" x14ac:dyDescent="0.2">
      <c r="S32582"/>
    </row>
    <row r="32583" spans="19:19" x14ac:dyDescent="0.2">
      <c r="S32583"/>
    </row>
    <row r="32584" spans="19:19" x14ac:dyDescent="0.2">
      <c r="S32584"/>
    </row>
    <row r="32585" spans="19:19" x14ac:dyDescent="0.2">
      <c r="S32585"/>
    </row>
    <row r="32586" spans="19:19" x14ac:dyDescent="0.2">
      <c r="S32586"/>
    </row>
    <row r="32587" spans="19:19" x14ac:dyDescent="0.2">
      <c r="S32587"/>
    </row>
    <row r="32588" spans="19:19" x14ac:dyDescent="0.2">
      <c r="S32588"/>
    </row>
    <row r="32589" spans="19:19" x14ac:dyDescent="0.2">
      <c r="S32589"/>
    </row>
    <row r="32590" spans="19:19" x14ac:dyDescent="0.2">
      <c r="S32590"/>
    </row>
    <row r="32591" spans="19:19" x14ac:dyDescent="0.2">
      <c r="S32591"/>
    </row>
    <row r="32592" spans="19:19" x14ac:dyDescent="0.2">
      <c r="S32592"/>
    </row>
    <row r="32593" spans="19:19" x14ac:dyDescent="0.2">
      <c r="S32593"/>
    </row>
    <row r="32594" spans="19:19" x14ac:dyDescent="0.2">
      <c r="S32594"/>
    </row>
    <row r="32595" spans="19:19" x14ac:dyDescent="0.2">
      <c r="S32595"/>
    </row>
    <row r="32596" spans="19:19" x14ac:dyDescent="0.2">
      <c r="S32596"/>
    </row>
    <row r="32597" spans="19:19" x14ac:dyDescent="0.2">
      <c r="S32597"/>
    </row>
    <row r="32598" spans="19:19" x14ac:dyDescent="0.2">
      <c r="S32598"/>
    </row>
    <row r="32599" spans="19:19" x14ac:dyDescent="0.2">
      <c r="S32599"/>
    </row>
    <row r="32600" spans="19:19" x14ac:dyDescent="0.2">
      <c r="S32600"/>
    </row>
    <row r="32601" spans="19:19" x14ac:dyDescent="0.2">
      <c r="S32601"/>
    </row>
    <row r="32602" spans="19:19" x14ac:dyDescent="0.2">
      <c r="S32602"/>
    </row>
    <row r="32603" spans="19:19" x14ac:dyDescent="0.2">
      <c r="S32603"/>
    </row>
    <row r="32604" spans="19:19" x14ac:dyDescent="0.2">
      <c r="S32604"/>
    </row>
    <row r="32605" spans="19:19" x14ac:dyDescent="0.2">
      <c r="S32605"/>
    </row>
    <row r="32606" spans="19:19" x14ac:dyDescent="0.2">
      <c r="S32606"/>
    </row>
    <row r="32607" spans="19:19" x14ac:dyDescent="0.2">
      <c r="S32607"/>
    </row>
    <row r="32608" spans="19:19" x14ac:dyDescent="0.2">
      <c r="S32608"/>
    </row>
    <row r="32609" spans="19:19" x14ac:dyDescent="0.2">
      <c r="S32609"/>
    </row>
    <row r="32610" spans="19:19" x14ac:dyDescent="0.2">
      <c r="S32610"/>
    </row>
    <row r="32611" spans="19:19" x14ac:dyDescent="0.2">
      <c r="S32611"/>
    </row>
    <row r="32612" spans="19:19" x14ac:dyDescent="0.2">
      <c r="S32612"/>
    </row>
    <row r="32613" spans="19:19" x14ac:dyDescent="0.2">
      <c r="S32613"/>
    </row>
    <row r="32614" spans="19:19" x14ac:dyDescent="0.2">
      <c r="S32614"/>
    </row>
    <row r="32615" spans="19:19" x14ac:dyDescent="0.2">
      <c r="S32615"/>
    </row>
    <row r="32616" spans="19:19" x14ac:dyDescent="0.2">
      <c r="S32616"/>
    </row>
    <row r="32617" spans="19:19" x14ac:dyDescent="0.2">
      <c r="S32617"/>
    </row>
    <row r="32618" spans="19:19" x14ac:dyDescent="0.2">
      <c r="S32618"/>
    </row>
    <row r="32619" spans="19:19" x14ac:dyDescent="0.2">
      <c r="S32619"/>
    </row>
    <row r="32620" spans="19:19" x14ac:dyDescent="0.2">
      <c r="S32620"/>
    </row>
    <row r="32621" spans="19:19" x14ac:dyDescent="0.2">
      <c r="S32621"/>
    </row>
    <row r="32622" spans="19:19" x14ac:dyDescent="0.2">
      <c r="S32622"/>
    </row>
    <row r="32623" spans="19:19" x14ac:dyDescent="0.2">
      <c r="S32623"/>
    </row>
    <row r="32624" spans="19:19" x14ac:dyDescent="0.2">
      <c r="S32624"/>
    </row>
    <row r="32625" spans="19:19" x14ac:dyDescent="0.2">
      <c r="S32625"/>
    </row>
    <row r="32626" spans="19:19" x14ac:dyDescent="0.2">
      <c r="S32626"/>
    </row>
    <row r="32627" spans="19:19" x14ac:dyDescent="0.2">
      <c r="S32627"/>
    </row>
    <row r="32628" spans="19:19" x14ac:dyDescent="0.2">
      <c r="S32628"/>
    </row>
    <row r="32629" spans="19:19" x14ac:dyDescent="0.2">
      <c r="S32629"/>
    </row>
    <row r="32630" spans="19:19" x14ac:dyDescent="0.2">
      <c r="S32630"/>
    </row>
    <row r="32631" spans="19:19" x14ac:dyDescent="0.2">
      <c r="S32631"/>
    </row>
    <row r="32632" spans="19:19" x14ac:dyDescent="0.2">
      <c r="S32632"/>
    </row>
    <row r="32633" spans="19:19" x14ac:dyDescent="0.2">
      <c r="S32633"/>
    </row>
    <row r="32634" spans="19:19" x14ac:dyDescent="0.2">
      <c r="S32634"/>
    </row>
    <row r="32635" spans="19:19" x14ac:dyDescent="0.2">
      <c r="S32635"/>
    </row>
    <row r="32636" spans="19:19" x14ac:dyDescent="0.2">
      <c r="S32636"/>
    </row>
    <row r="32637" spans="19:19" x14ac:dyDescent="0.2">
      <c r="S32637"/>
    </row>
    <row r="32638" spans="19:19" x14ac:dyDescent="0.2">
      <c r="S32638"/>
    </row>
    <row r="32639" spans="19:19" x14ac:dyDescent="0.2">
      <c r="S32639"/>
    </row>
    <row r="32640" spans="19:19" x14ac:dyDescent="0.2">
      <c r="S32640"/>
    </row>
    <row r="32641" spans="19:19" x14ac:dyDescent="0.2">
      <c r="S32641"/>
    </row>
    <row r="32642" spans="19:19" x14ac:dyDescent="0.2">
      <c r="S32642"/>
    </row>
    <row r="32643" spans="19:19" x14ac:dyDescent="0.2">
      <c r="S32643"/>
    </row>
    <row r="32644" spans="19:19" x14ac:dyDescent="0.2">
      <c r="S32644"/>
    </row>
    <row r="32645" spans="19:19" x14ac:dyDescent="0.2">
      <c r="S32645"/>
    </row>
    <row r="32646" spans="19:19" x14ac:dyDescent="0.2">
      <c r="S32646"/>
    </row>
    <row r="32647" spans="19:19" x14ac:dyDescent="0.2">
      <c r="S32647"/>
    </row>
    <row r="32648" spans="19:19" x14ac:dyDescent="0.2">
      <c r="S32648"/>
    </row>
    <row r="32649" spans="19:19" x14ac:dyDescent="0.2">
      <c r="S32649"/>
    </row>
    <row r="32650" spans="19:19" x14ac:dyDescent="0.2">
      <c r="S32650"/>
    </row>
    <row r="32651" spans="19:19" x14ac:dyDescent="0.2">
      <c r="S32651"/>
    </row>
    <row r="32652" spans="19:19" x14ac:dyDescent="0.2">
      <c r="S32652"/>
    </row>
    <row r="32653" spans="19:19" x14ac:dyDescent="0.2">
      <c r="S32653"/>
    </row>
    <row r="32654" spans="19:19" x14ac:dyDescent="0.2">
      <c r="S32654"/>
    </row>
    <row r="32655" spans="19:19" x14ac:dyDescent="0.2">
      <c r="S32655"/>
    </row>
    <row r="32656" spans="19:19" x14ac:dyDescent="0.2">
      <c r="S32656"/>
    </row>
    <row r="32657" spans="19:19" x14ac:dyDescent="0.2">
      <c r="S32657"/>
    </row>
    <row r="32658" spans="19:19" x14ac:dyDescent="0.2">
      <c r="S32658"/>
    </row>
    <row r="32659" spans="19:19" x14ac:dyDescent="0.2">
      <c r="S32659"/>
    </row>
    <row r="32660" spans="19:19" x14ac:dyDescent="0.2">
      <c r="S32660"/>
    </row>
    <row r="32661" spans="19:19" x14ac:dyDescent="0.2">
      <c r="S32661"/>
    </row>
    <row r="32662" spans="19:19" x14ac:dyDescent="0.2">
      <c r="S32662"/>
    </row>
    <row r="32663" spans="19:19" x14ac:dyDescent="0.2">
      <c r="S32663"/>
    </row>
    <row r="32664" spans="19:19" x14ac:dyDescent="0.2">
      <c r="S32664"/>
    </row>
    <row r="32665" spans="19:19" x14ac:dyDescent="0.2">
      <c r="S32665"/>
    </row>
    <row r="32666" spans="19:19" x14ac:dyDescent="0.2">
      <c r="S32666"/>
    </row>
    <row r="32667" spans="19:19" x14ac:dyDescent="0.2">
      <c r="S32667"/>
    </row>
    <row r="32668" spans="19:19" x14ac:dyDescent="0.2">
      <c r="S32668"/>
    </row>
    <row r="32669" spans="19:19" x14ac:dyDescent="0.2">
      <c r="S32669"/>
    </row>
    <row r="32670" spans="19:19" x14ac:dyDescent="0.2">
      <c r="S32670"/>
    </row>
    <row r="32671" spans="19:19" x14ac:dyDescent="0.2">
      <c r="S32671"/>
    </row>
    <row r="32672" spans="19:19" x14ac:dyDescent="0.2">
      <c r="S32672"/>
    </row>
    <row r="32673" spans="19:19" x14ac:dyDescent="0.2">
      <c r="S32673"/>
    </row>
    <row r="32674" spans="19:19" x14ac:dyDescent="0.2">
      <c r="S32674"/>
    </row>
    <row r="32675" spans="19:19" x14ac:dyDescent="0.2">
      <c r="S32675"/>
    </row>
    <row r="32676" spans="19:19" x14ac:dyDescent="0.2">
      <c r="S32676"/>
    </row>
    <row r="32677" spans="19:19" x14ac:dyDescent="0.2">
      <c r="S32677"/>
    </row>
    <row r="32678" spans="19:19" x14ac:dyDescent="0.2">
      <c r="S32678"/>
    </row>
    <row r="32679" spans="19:19" x14ac:dyDescent="0.2">
      <c r="S32679"/>
    </row>
    <row r="32680" spans="19:19" x14ac:dyDescent="0.2">
      <c r="S32680"/>
    </row>
    <row r="32681" spans="19:19" x14ac:dyDescent="0.2">
      <c r="S32681"/>
    </row>
    <row r="32682" spans="19:19" x14ac:dyDescent="0.2">
      <c r="S32682"/>
    </row>
    <row r="32683" spans="19:19" x14ac:dyDescent="0.2">
      <c r="S32683"/>
    </row>
    <row r="32684" spans="19:19" x14ac:dyDescent="0.2">
      <c r="S32684"/>
    </row>
    <row r="32685" spans="19:19" x14ac:dyDescent="0.2">
      <c r="S32685"/>
    </row>
    <row r="32686" spans="19:19" x14ac:dyDescent="0.2">
      <c r="S32686"/>
    </row>
    <row r="32687" spans="19:19" x14ac:dyDescent="0.2">
      <c r="S32687"/>
    </row>
    <row r="32688" spans="19:19" x14ac:dyDescent="0.2">
      <c r="S32688"/>
    </row>
    <row r="32689" spans="19:19" x14ac:dyDescent="0.2">
      <c r="S32689"/>
    </row>
    <row r="32690" spans="19:19" x14ac:dyDescent="0.2">
      <c r="S32690"/>
    </row>
    <row r="32691" spans="19:19" x14ac:dyDescent="0.2">
      <c r="S32691"/>
    </row>
    <row r="32692" spans="19:19" x14ac:dyDescent="0.2">
      <c r="S32692"/>
    </row>
    <row r="32693" spans="19:19" x14ac:dyDescent="0.2">
      <c r="S32693"/>
    </row>
    <row r="32694" spans="19:19" x14ac:dyDescent="0.2">
      <c r="S32694"/>
    </row>
    <row r="32695" spans="19:19" x14ac:dyDescent="0.2">
      <c r="S32695"/>
    </row>
    <row r="32696" spans="19:19" x14ac:dyDescent="0.2">
      <c r="S32696"/>
    </row>
    <row r="32697" spans="19:19" x14ac:dyDescent="0.2">
      <c r="S32697"/>
    </row>
    <row r="32698" spans="19:19" x14ac:dyDescent="0.2">
      <c r="S32698"/>
    </row>
    <row r="32699" spans="19:19" x14ac:dyDescent="0.2">
      <c r="S32699"/>
    </row>
    <row r="32700" spans="19:19" x14ac:dyDescent="0.2">
      <c r="S32700"/>
    </row>
    <row r="32701" spans="19:19" x14ac:dyDescent="0.2">
      <c r="S32701"/>
    </row>
    <row r="32702" spans="19:19" x14ac:dyDescent="0.2">
      <c r="S32702"/>
    </row>
    <row r="32703" spans="19:19" x14ac:dyDescent="0.2">
      <c r="S32703"/>
    </row>
    <row r="32704" spans="19:19" x14ac:dyDescent="0.2">
      <c r="S32704"/>
    </row>
    <row r="32705" spans="19:19" x14ac:dyDescent="0.2">
      <c r="S32705"/>
    </row>
    <row r="32706" spans="19:19" x14ac:dyDescent="0.2">
      <c r="S32706"/>
    </row>
    <row r="32707" spans="19:19" x14ac:dyDescent="0.2">
      <c r="S32707"/>
    </row>
    <row r="32708" spans="19:19" x14ac:dyDescent="0.2">
      <c r="S32708"/>
    </row>
    <row r="32709" spans="19:19" x14ac:dyDescent="0.2">
      <c r="S32709"/>
    </row>
    <row r="32710" spans="19:19" x14ac:dyDescent="0.2">
      <c r="S32710"/>
    </row>
    <row r="32711" spans="19:19" x14ac:dyDescent="0.2">
      <c r="S32711"/>
    </row>
    <row r="32712" spans="19:19" x14ac:dyDescent="0.2">
      <c r="S32712"/>
    </row>
    <row r="32713" spans="19:19" x14ac:dyDescent="0.2">
      <c r="S32713"/>
    </row>
    <row r="32714" spans="19:19" x14ac:dyDescent="0.2">
      <c r="S32714"/>
    </row>
    <row r="32715" spans="19:19" x14ac:dyDescent="0.2">
      <c r="S32715"/>
    </row>
    <row r="32716" spans="19:19" x14ac:dyDescent="0.2">
      <c r="S32716"/>
    </row>
    <row r="32717" spans="19:19" x14ac:dyDescent="0.2">
      <c r="S32717"/>
    </row>
    <row r="32718" spans="19:19" x14ac:dyDescent="0.2">
      <c r="S32718"/>
    </row>
    <row r="32719" spans="19:19" x14ac:dyDescent="0.2">
      <c r="S32719"/>
    </row>
    <row r="32720" spans="19:19" x14ac:dyDescent="0.2">
      <c r="S32720"/>
    </row>
    <row r="32721" spans="19:19" x14ac:dyDescent="0.2">
      <c r="S32721"/>
    </row>
    <row r="32722" spans="19:19" x14ac:dyDescent="0.2">
      <c r="S32722"/>
    </row>
    <row r="32723" spans="19:19" x14ac:dyDescent="0.2">
      <c r="S32723"/>
    </row>
    <row r="32724" spans="19:19" x14ac:dyDescent="0.2">
      <c r="S32724"/>
    </row>
    <row r="32725" spans="19:19" x14ac:dyDescent="0.2">
      <c r="S32725"/>
    </row>
    <row r="32726" spans="19:19" x14ac:dyDescent="0.2">
      <c r="S32726"/>
    </row>
    <row r="32727" spans="19:19" x14ac:dyDescent="0.2">
      <c r="S32727"/>
    </row>
    <row r="32728" spans="19:19" x14ac:dyDescent="0.2">
      <c r="S32728"/>
    </row>
    <row r="32729" spans="19:19" x14ac:dyDescent="0.2">
      <c r="S32729"/>
    </row>
    <row r="32730" spans="19:19" x14ac:dyDescent="0.2">
      <c r="S32730"/>
    </row>
    <row r="32731" spans="19:19" x14ac:dyDescent="0.2">
      <c r="S32731"/>
    </row>
    <row r="32732" spans="19:19" x14ac:dyDescent="0.2">
      <c r="S32732"/>
    </row>
    <row r="32733" spans="19:19" x14ac:dyDescent="0.2">
      <c r="S32733"/>
    </row>
    <row r="32734" spans="19:19" x14ac:dyDescent="0.2">
      <c r="S32734"/>
    </row>
    <row r="32735" spans="19:19" x14ac:dyDescent="0.2">
      <c r="S32735"/>
    </row>
    <row r="32736" spans="19:19" x14ac:dyDescent="0.2">
      <c r="S32736"/>
    </row>
    <row r="32737" spans="19:19" x14ac:dyDescent="0.2">
      <c r="S32737"/>
    </row>
    <row r="32738" spans="19:19" x14ac:dyDescent="0.2">
      <c r="S32738"/>
    </row>
    <row r="32739" spans="19:19" x14ac:dyDescent="0.2">
      <c r="S32739"/>
    </row>
    <row r="32740" spans="19:19" x14ac:dyDescent="0.2">
      <c r="S32740"/>
    </row>
    <row r="32741" spans="19:19" x14ac:dyDescent="0.2">
      <c r="S32741"/>
    </row>
    <row r="32742" spans="19:19" x14ac:dyDescent="0.2">
      <c r="S32742"/>
    </row>
    <row r="32743" spans="19:19" x14ac:dyDescent="0.2">
      <c r="S32743"/>
    </row>
    <row r="32744" spans="19:19" x14ac:dyDescent="0.2">
      <c r="S32744"/>
    </row>
    <row r="32745" spans="19:19" x14ac:dyDescent="0.2">
      <c r="S32745"/>
    </row>
    <row r="32746" spans="19:19" x14ac:dyDescent="0.2">
      <c r="S32746"/>
    </row>
    <row r="32747" spans="19:19" x14ac:dyDescent="0.2">
      <c r="S32747"/>
    </row>
    <row r="32748" spans="19:19" x14ac:dyDescent="0.2">
      <c r="S32748"/>
    </row>
    <row r="32749" spans="19:19" x14ac:dyDescent="0.2">
      <c r="S32749"/>
    </row>
    <row r="32750" spans="19:19" x14ac:dyDescent="0.2">
      <c r="S32750"/>
    </row>
    <row r="32751" spans="19:19" x14ac:dyDescent="0.2">
      <c r="S32751"/>
    </row>
    <row r="32752" spans="19:19" x14ac:dyDescent="0.2">
      <c r="S32752"/>
    </row>
    <row r="32753" spans="19:19" x14ac:dyDescent="0.2">
      <c r="S32753"/>
    </row>
    <row r="32754" spans="19:19" x14ac:dyDescent="0.2">
      <c r="S32754"/>
    </row>
    <row r="32755" spans="19:19" x14ac:dyDescent="0.2">
      <c r="S32755"/>
    </row>
    <row r="32756" spans="19:19" x14ac:dyDescent="0.2">
      <c r="S32756"/>
    </row>
    <row r="32757" spans="19:19" x14ac:dyDescent="0.2">
      <c r="S32757"/>
    </row>
    <row r="32758" spans="19:19" x14ac:dyDescent="0.2">
      <c r="S32758"/>
    </row>
    <row r="32759" spans="19:19" x14ac:dyDescent="0.2">
      <c r="S32759"/>
    </row>
    <row r="32760" spans="19:19" x14ac:dyDescent="0.2">
      <c r="S32760"/>
    </row>
    <row r="32761" spans="19:19" x14ac:dyDescent="0.2">
      <c r="S32761"/>
    </row>
    <row r="32762" spans="19:19" x14ac:dyDescent="0.2">
      <c r="S32762"/>
    </row>
    <row r="32763" spans="19:19" x14ac:dyDescent="0.2">
      <c r="S32763"/>
    </row>
    <row r="32764" spans="19:19" x14ac:dyDescent="0.2">
      <c r="S32764"/>
    </row>
    <row r="32765" spans="19:19" x14ac:dyDescent="0.2">
      <c r="S32765"/>
    </row>
    <row r="32766" spans="19:19" x14ac:dyDescent="0.2">
      <c r="S32766"/>
    </row>
    <row r="32767" spans="19:19" x14ac:dyDescent="0.2">
      <c r="S32767"/>
    </row>
    <row r="32768" spans="19:19" x14ac:dyDescent="0.2">
      <c r="S32768"/>
    </row>
    <row r="32769" spans="19:19" x14ac:dyDescent="0.2">
      <c r="S32769"/>
    </row>
    <row r="32770" spans="19:19" x14ac:dyDescent="0.2">
      <c r="S32770"/>
    </row>
    <row r="32771" spans="19:19" x14ac:dyDescent="0.2">
      <c r="S32771"/>
    </row>
    <row r="32772" spans="19:19" x14ac:dyDescent="0.2">
      <c r="S32772"/>
    </row>
    <row r="32773" spans="19:19" x14ac:dyDescent="0.2">
      <c r="S32773"/>
    </row>
    <row r="32774" spans="19:19" x14ac:dyDescent="0.2">
      <c r="S32774"/>
    </row>
    <row r="32775" spans="19:19" x14ac:dyDescent="0.2">
      <c r="S32775"/>
    </row>
    <row r="32776" spans="19:19" x14ac:dyDescent="0.2">
      <c r="S32776"/>
    </row>
    <row r="32777" spans="19:19" x14ac:dyDescent="0.2">
      <c r="S32777"/>
    </row>
    <row r="32778" spans="19:19" x14ac:dyDescent="0.2">
      <c r="S32778"/>
    </row>
    <row r="32779" spans="19:19" x14ac:dyDescent="0.2">
      <c r="S32779"/>
    </row>
    <row r="32780" spans="19:19" x14ac:dyDescent="0.2">
      <c r="S32780"/>
    </row>
    <row r="32781" spans="19:19" x14ac:dyDescent="0.2">
      <c r="S32781"/>
    </row>
    <row r="32782" spans="19:19" x14ac:dyDescent="0.2">
      <c r="S32782"/>
    </row>
    <row r="32783" spans="19:19" x14ac:dyDescent="0.2">
      <c r="S32783"/>
    </row>
    <row r="32784" spans="19:19" x14ac:dyDescent="0.2">
      <c r="S32784"/>
    </row>
    <row r="32785" spans="19:19" x14ac:dyDescent="0.2">
      <c r="S32785"/>
    </row>
    <row r="32786" spans="19:19" x14ac:dyDescent="0.2">
      <c r="S32786"/>
    </row>
    <row r="32787" spans="19:19" x14ac:dyDescent="0.2">
      <c r="S32787"/>
    </row>
    <row r="32788" spans="19:19" x14ac:dyDescent="0.2">
      <c r="S32788"/>
    </row>
    <row r="32789" spans="19:19" x14ac:dyDescent="0.2">
      <c r="S32789"/>
    </row>
    <row r="32790" spans="19:19" x14ac:dyDescent="0.2">
      <c r="S32790"/>
    </row>
    <row r="32791" spans="19:19" x14ac:dyDescent="0.2">
      <c r="S32791"/>
    </row>
    <row r="32792" spans="19:19" x14ac:dyDescent="0.2">
      <c r="S32792"/>
    </row>
    <row r="32793" spans="19:19" x14ac:dyDescent="0.2">
      <c r="S32793"/>
    </row>
    <row r="32794" spans="19:19" x14ac:dyDescent="0.2">
      <c r="S32794"/>
    </row>
    <row r="32795" spans="19:19" x14ac:dyDescent="0.2">
      <c r="S32795"/>
    </row>
    <row r="32796" spans="19:19" x14ac:dyDescent="0.2">
      <c r="S32796"/>
    </row>
    <row r="32797" spans="19:19" x14ac:dyDescent="0.2">
      <c r="S32797"/>
    </row>
    <row r="32798" spans="19:19" x14ac:dyDescent="0.2">
      <c r="S32798"/>
    </row>
    <row r="32799" spans="19:19" x14ac:dyDescent="0.2">
      <c r="S32799"/>
    </row>
    <row r="32800" spans="19:19" x14ac:dyDescent="0.2">
      <c r="S32800"/>
    </row>
    <row r="32801" spans="19:19" x14ac:dyDescent="0.2">
      <c r="S32801"/>
    </row>
    <row r="32802" spans="19:19" x14ac:dyDescent="0.2">
      <c r="S32802"/>
    </row>
    <row r="32803" spans="19:19" x14ac:dyDescent="0.2">
      <c r="S32803"/>
    </row>
    <row r="32804" spans="19:19" x14ac:dyDescent="0.2">
      <c r="S32804"/>
    </row>
    <row r="32805" spans="19:19" x14ac:dyDescent="0.2">
      <c r="S32805"/>
    </row>
    <row r="32806" spans="19:19" x14ac:dyDescent="0.2">
      <c r="S32806"/>
    </row>
    <row r="32807" spans="19:19" x14ac:dyDescent="0.2">
      <c r="S32807"/>
    </row>
    <row r="32808" spans="19:19" x14ac:dyDescent="0.2">
      <c r="S32808"/>
    </row>
    <row r="32809" spans="19:19" x14ac:dyDescent="0.2">
      <c r="S32809"/>
    </row>
    <row r="32810" spans="19:19" x14ac:dyDescent="0.2">
      <c r="S32810"/>
    </row>
    <row r="32811" spans="19:19" x14ac:dyDescent="0.2">
      <c r="S32811"/>
    </row>
    <row r="32812" spans="19:19" x14ac:dyDescent="0.2">
      <c r="S32812"/>
    </row>
    <row r="32813" spans="19:19" x14ac:dyDescent="0.2">
      <c r="S32813"/>
    </row>
    <row r="32814" spans="19:19" x14ac:dyDescent="0.2">
      <c r="S32814"/>
    </row>
    <row r="32815" spans="19:19" x14ac:dyDescent="0.2">
      <c r="S32815"/>
    </row>
    <row r="32816" spans="19:19" x14ac:dyDescent="0.2">
      <c r="S32816"/>
    </row>
    <row r="32817" spans="19:19" x14ac:dyDescent="0.2">
      <c r="S32817"/>
    </row>
    <row r="32818" spans="19:19" x14ac:dyDescent="0.2">
      <c r="S32818"/>
    </row>
    <row r="32819" spans="19:19" x14ac:dyDescent="0.2">
      <c r="S32819"/>
    </row>
    <row r="32820" spans="19:19" x14ac:dyDescent="0.2">
      <c r="S32820"/>
    </row>
    <row r="32821" spans="19:19" x14ac:dyDescent="0.2">
      <c r="S32821"/>
    </row>
    <row r="32822" spans="19:19" x14ac:dyDescent="0.2">
      <c r="S32822"/>
    </row>
    <row r="32823" spans="19:19" x14ac:dyDescent="0.2">
      <c r="S32823"/>
    </row>
    <row r="32824" spans="19:19" x14ac:dyDescent="0.2">
      <c r="S32824"/>
    </row>
    <row r="32825" spans="19:19" x14ac:dyDescent="0.2">
      <c r="S32825"/>
    </row>
    <row r="32826" spans="19:19" x14ac:dyDescent="0.2">
      <c r="S32826"/>
    </row>
    <row r="32827" spans="19:19" x14ac:dyDescent="0.2">
      <c r="S32827"/>
    </row>
    <row r="32828" spans="19:19" x14ac:dyDescent="0.2">
      <c r="S32828"/>
    </row>
    <row r="32829" spans="19:19" x14ac:dyDescent="0.2">
      <c r="S32829"/>
    </row>
    <row r="32830" spans="19:19" x14ac:dyDescent="0.2">
      <c r="S32830"/>
    </row>
    <row r="32831" spans="19:19" x14ac:dyDescent="0.2">
      <c r="S32831"/>
    </row>
    <row r="32832" spans="19:19" x14ac:dyDescent="0.2">
      <c r="S32832"/>
    </row>
    <row r="32833" spans="19:19" x14ac:dyDescent="0.2">
      <c r="S32833"/>
    </row>
    <row r="32834" spans="19:19" x14ac:dyDescent="0.2">
      <c r="S32834"/>
    </row>
    <row r="32835" spans="19:19" x14ac:dyDescent="0.2">
      <c r="S32835"/>
    </row>
    <row r="32836" spans="19:19" x14ac:dyDescent="0.2">
      <c r="S32836"/>
    </row>
    <row r="32837" spans="19:19" x14ac:dyDescent="0.2">
      <c r="S32837"/>
    </row>
    <row r="32838" spans="19:19" x14ac:dyDescent="0.2">
      <c r="S32838"/>
    </row>
    <row r="32839" spans="19:19" x14ac:dyDescent="0.2">
      <c r="S32839"/>
    </row>
    <row r="32840" spans="19:19" x14ac:dyDescent="0.2">
      <c r="S32840"/>
    </row>
    <row r="32841" spans="19:19" x14ac:dyDescent="0.2">
      <c r="S32841"/>
    </row>
    <row r="32842" spans="19:19" x14ac:dyDescent="0.2">
      <c r="S32842"/>
    </row>
    <row r="32843" spans="19:19" x14ac:dyDescent="0.2">
      <c r="S32843"/>
    </row>
    <row r="32844" spans="19:19" x14ac:dyDescent="0.2">
      <c r="S32844"/>
    </row>
    <row r="32845" spans="19:19" x14ac:dyDescent="0.2">
      <c r="S32845"/>
    </row>
    <row r="32846" spans="19:19" x14ac:dyDescent="0.2">
      <c r="S32846"/>
    </row>
    <row r="32847" spans="19:19" x14ac:dyDescent="0.2">
      <c r="S32847"/>
    </row>
    <row r="32848" spans="19:19" x14ac:dyDescent="0.2">
      <c r="S32848"/>
    </row>
    <row r="32849" spans="19:19" x14ac:dyDescent="0.2">
      <c r="S32849"/>
    </row>
    <row r="32850" spans="19:19" x14ac:dyDescent="0.2">
      <c r="S32850"/>
    </row>
    <row r="32851" spans="19:19" x14ac:dyDescent="0.2">
      <c r="S32851"/>
    </row>
    <row r="32852" spans="19:19" x14ac:dyDescent="0.2">
      <c r="S32852"/>
    </row>
    <row r="32853" spans="19:19" x14ac:dyDescent="0.2">
      <c r="S32853"/>
    </row>
    <row r="32854" spans="19:19" x14ac:dyDescent="0.2">
      <c r="S32854"/>
    </row>
    <row r="32855" spans="19:19" x14ac:dyDescent="0.2">
      <c r="S32855"/>
    </row>
    <row r="32856" spans="19:19" x14ac:dyDescent="0.2">
      <c r="S32856"/>
    </row>
    <row r="32857" spans="19:19" x14ac:dyDescent="0.2">
      <c r="S32857"/>
    </row>
    <row r="32858" spans="19:19" x14ac:dyDescent="0.2">
      <c r="S32858"/>
    </row>
    <row r="32859" spans="19:19" x14ac:dyDescent="0.2">
      <c r="S32859"/>
    </row>
    <row r="32860" spans="19:19" x14ac:dyDescent="0.2">
      <c r="S32860"/>
    </row>
    <row r="32861" spans="19:19" x14ac:dyDescent="0.2">
      <c r="S32861"/>
    </row>
    <row r="32862" spans="19:19" x14ac:dyDescent="0.2">
      <c r="S32862"/>
    </row>
    <row r="32863" spans="19:19" x14ac:dyDescent="0.2">
      <c r="S32863"/>
    </row>
    <row r="32864" spans="19:19" x14ac:dyDescent="0.2">
      <c r="S32864"/>
    </row>
    <row r="32865" spans="19:19" x14ac:dyDescent="0.2">
      <c r="S32865"/>
    </row>
    <row r="32866" spans="19:19" x14ac:dyDescent="0.2">
      <c r="S32866"/>
    </row>
    <row r="32867" spans="19:19" x14ac:dyDescent="0.2">
      <c r="S32867"/>
    </row>
    <row r="32868" spans="19:19" x14ac:dyDescent="0.2">
      <c r="S32868"/>
    </row>
    <row r="32869" spans="19:19" x14ac:dyDescent="0.2">
      <c r="S32869"/>
    </row>
    <row r="32870" spans="19:19" x14ac:dyDescent="0.2">
      <c r="S32870"/>
    </row>
    <row r="32871" spans="19:19" x14ac:dyDescent="0.2">
      <c r="S32871"/>
    </row>
    <row r="32872" spans="19:19" x14ac:dyDescent="0.2">
      <c r="S32872"/>
    </row>
    <row r="32873" spans="19:19" x14ac:dyDescent="0.2">
      <c r="S32873"/>
    </row>
    <row r="32874" spans="19:19" x14ac:dyDescent="0.2">
      <c r="S32874"/>
    </row>
    <row r="32875" spans="19:19" x14ac:dyDescent="0.2">
      <c r="S32875"/>
    </row>
    <row r="32876" spans="19:19" x14ac:dyDescent="0.2">
      <c r="S32876"/>
    </row>
    <row r="32877" spans="19:19" x14ac:dyDescent="0.2">
      <c r="S32877"/>
    </row>
    <row r="32878" spans="19:19" x14ac:dyDescent="0.2">
      <c r="S32878"/>
    </row>
    <row r="32879" spans="19:19" x14ac:dyDescent="0.2">
      <c r="S32879"/>
    </row>
    <row r="32880" spans="19:19" x14ac:dyDescent="0.2">
      <c r="S32880"/>
    </row>
    <row r="32881" spans="19:19" x14ac:dyDescent="0.2">
      <c r="S32881"/>
    </row>
    <row r="32882" spans="19:19" x14ac:dyDescent="0.2">
      <c r="S32882"/>
    </row>
    <row r="32883" spans="19:19" x14ac:dyDescent="0.2">
      <c r="S32883"/>
    </row>
    <row r="32884" spans="19:19" x14ac:dyDescent="0.2">
      <c r="S32884"/>
    </row>
    <row r="32885" spans="19:19" x14ac:dyDescent="0.2">
      <c r="S32885"/>
    </row>
    <row r="32886" spans="19:19" x14ac:dyDescent="0.2">
      <c r="S32886"/>
    </row>
    <row r="32887" spans="19:19" x14ac:dyDescent="0.2">
      <c r="S32887"/>
    </row>
    <row r="32888" spans="19:19" x14ac:dyDescent="0.2">
      <c r="S32888"/>
    </row>
    <row r="32889" spans="19:19" x14ac:dyDescent="0.2">
      <c r="S32889"/>
    </row>
    <row r="32890" spans="19:19" x14ac:dyDescent="0.2">
      <c r="S32890"/>
    </row>
    <row r="32891" spans="19:19" x14ac:dyDescent="0.2">
      <c r="S32891"/>
    </row>
    <row r="32892" spans="19:19" x14ac:dyDescent="0.2">
      <c r="S32892"/>
    </row>
    <row r="32893" spans="19:19" x14ac:dyDescent="0.2">
      <c r="S32893"/>
    </row>
    <row r="32894" spans="19:19" x14ac:dyDescent="0.2">
      <c r="S32894"/>
    </row>
    <row r="32895" spans="19:19" x14ac:dyDescent="0.2">
      <c r="S32895"/>
    </row>
    <row r="32896" spans="19:19" x14ac:dyDescent="0.2">
      <c r="S32896"/>
    </row>
    <row r="32897" spans="19:19" x14ac:dyDescent="0.2">
      <c r="S32897"/>
    </row>
    <row r="32898" spans="19:19" x14ac:dyDescent="0.2">
      <c r="S32898"/>
    </row>
    <row r="32899" spans="19:19" x14ac:dyDescent="0.2">
      <c r="S32899"/>
    </row>
    <row r="32900" spans="19:19" x14ac:dyDescent="0.2">
      <c r="S32900"/>
    </row>
    <row r="32901" spans="19:19" x14ac:dyDescent="0.2">
      <c r="S32901"/>
    </row>
    <row r="32902" spans="19:19" x14ac:dyDescent="0.2">
      <c r="S32902"/>
    </row>
    <row r="32903" spans="19:19" x14ac:dyDescent="0.2">
      <c r="S32903"/>
    </row>
    <row r="32904" spans="19:19" x14ac:dyDescent="0.2">
      <c r="S32904"/>
    </row>
    <row r="32905" spans="19:19" x14ac:dyDescent="0.2">
      <c r="S32905"/>
    </row>
    <row r="32906" spans="19:19" x14ac:dyDescent="0.2">
      <c r="S32906"/>
    </row>
    <row r="32907" spans="19:19" x14ac:dyDescent="0.2">
      <c r="S32907"/>
    </row>
    <row r="32908" spans="19:19" x14ac:dyDescent="0.2">
      <c r="S32908"/>
    </row>
    <row r="32909" spans="19:19" x14ac:dyDescent="0.2">
      <c r="S32909"/>
    </row>
    <row r="32910" spans="19:19" x14ac:dyDescent="0.2">
      <c r="S32910"/>
    </row>
    <row r="32911" spans="19:19" x14ac:dyDescent="0.2">
      <c r="S32911"/>
    </row>
    <row r="32912" spans="19:19" x14ac:dyDescent="0.2">
      <c r="S32912"/>
    </row>
    <row r="32913" spans="19:19" x14ac:dyDescent="0.2">
      <c r="S32913"/>
    </row>
    <row r="32914" spans="19:19" x14ac:dyDescent="0.2">
      <c r="S32914"/>
    </row>
    <row r="32915" spans="19:19" x14ac:dyDescent="0.2">
      <c r="S32915"/>
    </row>
    <row r="32916" spans="19:19" x14ac:dyDescent="0.2">
      <c r="S32916"/>
    </row>
    <row r="32917" spans="19:19" x14ac:dyDescent="0.2">
      <c r="S32917"/>
    </row>
    <row r="32918" spans="19:19" x14ac:dyDescent="0.2">
      <c r="S32918"/>
    </row>
    <row r="32919" spans="19:19" x14ac:dyDescent="0.2">
      <c r="S32919"/>
    </row>
    <row r="32920" spans="19:19" x14ac:dyDescent="0.2">
      <c r="S32920"/>
    </row>
    <row r="32921" spans="19:19" x14ac:dyDescent="0.2">
      <c r="S32921"/>
    </row>
    <row r="32922" spans="19:19" x14ac:dyDescent="0.2">
      <c r="S32922"/>
    </row>
    <row r="32923" spans="19:19" x14ac:dyDescent="0.2">
      <c r="S32923"/>
    </row>
    <row r="32924" spans="19:19" x14ac:dyDescent="0.2">
      <c r="S32924"/>
    </row>
    <row r="32925" spans="19:19" x14ac:dyDescent="0.2">
      <c r="S32925"/>
    </row>
    <row r="32926" spans="19:19" x14ac:dyDescent="0.2">
      <c r="S32926"/>
    </row>
    <row r="32927" spans="19:19" x14ac:dyDescent="0.2">
      <c r="S32927"/>
    </row>
    <row r="32928" spans="19:19" x14ac:dyDescent="0.2">
      <c r="S32928"/>
    </row>
    <row r="32929" spans="19:19" x14ac:dyDescent="0.2">
      <c r="S32929"/>
    </row>
    <row r="32930" spans="19:19" x14ac:dyDescent="0.2">
      <c r="S32930"/>
    </row>
    <row r="32931" spans="19:19" x14ac:dyDescent="0.2">
      <c r="S32931"/>
    </row>
    <row r="32932" spans="19:19" x14ac:dyDescent="0.2">
      <c r="S32932"/>
    </row>
    <row r="32933" spans="19:19" x14ac:dyDescent="0.2">
      <c r="S32933"/>
    </row>
    <row r="32934" spans="19:19" x14ac:dyDescent="0.2">
      <c r="S32934"/>
    </row>
    <row r="32935" spans="19:19" x14ac:dyDescent="0.2">
      <c r="S32935"/>
    </row>
    <row r="32936" spans="19:19" x14ac:dyDescent="0.2">
      <c r="S32936"/>
    </row>
    <row r="32937" spans="19:19" x14ac:dyDescent="0.2">
      <c r="S32937"/>
    </row>
    <row r="32938" spans="19:19" x14ac:dyDescent="0.2">
      <c r="S32938"/>
    </row>
    <row r="32939" spans="19:19" x14ac:dyDescent="0.2">
      <c r="S32939"/>
    </row>
    <row r="32940" spans="19:19" x14ac:dyDescent="0.2">
      <c r="S32940"/>
    </row>
    <row r="32941" spans="19:19" x14ac:dyDescent="0.2">
      <c r="S32941"/>
    </row>
    <row r="32942" spans="19:19" x14ac:dyDescent="0.2">
      <c r="S32942"/>
    </row>
    <row r="32943" spans="19:19" x14ac:dyDescent="0.2">
      <c r="S32943"/>
    </row>
    <row r="32944" spans="19:19" x14ac:dyDescent="0.2">
      <c r="S32944"/>
    </row>
    <row r="32945" spans="19:19" x14ac:dyDescent="0.2">
      <c r="S32945"/>
    </row>
    <row r="32946" spans="19:19" x14ac:dyDescent="0.2">
      <c r="S32946"/>
    </row>
    <row r="32947" spans="19:19" x14ac:dyDescent="0.2">
      <c r="S32947"/>
    </row>
    <row r="32948" spans="19:19" x14ac:dyDescent="0.2">
      <c r="S32948"/>
    </row>
    <row r="32949" spans="19:19" x14ac:dyDescent="0.2">
      <c r="S32949"/>
    </row>
    <row r="32950" spans="19:19" x14ac:dyDescent="0.2">
      <c r="S32950"/>
    </row>
    <row r="32951" spans="19:19" x14ac:dyDescent="0.2">
      <c r="S32951"/>
    </row>
    <row r="32952" spans="19:19" x14ac:dyDescent="0.2">
      <c r="S32952"/>
    </row>
    <row r="32953" spans="19:19" x14ac:dyDescent="0.2">
      <c r="S32953"/>
    </row>
    <row r="32954" spans="19:19" x14ac:dyDescent="0.2">
      <c r="S32954"/>
    </row>
    <row r="32955" spans="19:19" x14ac:dyDescent="0.2">
      <c r="S32955"/>
    </row>
    <row r="32956" spans="19:19" x14ac:dyDescent="0.2">
      <c r="S32956"/>
    </row>
    <row r="32957" spans="19:19" x14ac:dyDescent="0.2">
      <c r="S32957"/>
    </row>
    <row r="32958" spans="19:19" x14ac:dyDescent="0.2">
      <c r="S32958"/>
    </row>
    <row r="32959" spans="19:19" x14ac:dyDescent="0.2">
      <c r="S32959"/>
    </row>
    <row r="32960" spans="19:19" x14ac:dyDescent="0.2">
      <c r="S32960"/>
    </row>
    <row r="32961" spans="19:19" x14ac:dyDescent="0.2">
      <c r="S32961"/>
    </row>
    <row r="32962" spans="19:19" x14ac:dyDescent="0.2">
      <c r="S32962"/>
    </row>
    <row r="32963" spans="19:19" x14ac:dyDescent="0.2">
      <c r="S32963"/>
    </row>
    <row r="32964" spans="19:19" x14ac:dyDescent="0.2">
      <c r="S32964"/>
    </row>
    <row r="32965" spans="19:19" x14ac:dyDescent="0.2">
      <c r="S32965"/>
    </row>
    <row r="32966" spans="19:19" x14ac:dyDescent="0.2">
      <c r="S32966"/>
    </row>
    <row r="32967" spans="19:19" x14ac:dyDescent="0.2">
      <c r="S32967"/>
    </row>
    <row r="32968" spans="19:19" x14ac:dyDescent="0.2">
      <c r="S32968"/>
    </row>
    <row r="32969" spans="19:19" x14ac:dyDescent="0.2">
      <c r="S32969"/>
    </row>
    <row r="32970" spans="19:19" x14ac:dyDescent="0.2">
      <c r="S32970"/>
    </row>
    <row r="32971" spans="19:19" x14ac:dyDescent="0.2">
      <c r="S32971"/>
    </row>
    <row r="32972" spans="19:19" x14ac:dyDescent="0.2">
      <c r="S32972"/>
    </row>
    <row r="32973" spans="19:19" x14ac:dyDescent="0.2">
      <c r="S32973"/>
    </row>
    <row r="32974" spans="19:19" x14ac:dyDescent="0.2">
      <c r="S32974"/>
    </row>
    <row r="32975" spans="19:19" x14ac:dyDescent="0.2">
      <c r="S32975"/>
    </row>
    <row r="32976" spans="19:19" x14ac:dyDescent="0.2">
      <c r="S32976"/>
    </row>
    <row r="32977" spans="19:19" x14ac:dyDescent="0.2">
      <c r="S32977"/>
    </row>
    <row r="32978" spans="19:19" x14ac:dyDescent="0.2">
      <c r="S32978"/>
    </row>
    <row r="32979" spans="19:19" x14ac:dyDescent="0.2">
      <c r="S32979"/>
    </row>
    <row r="32980" spans="19:19" x14ac:dyDescent="0.2">
      <c r="S32980"/>
    </row>
    <row r="32981" spans="19:19" x14ac:dyDescent="0.2">
      <c r="S32981"/>
    </row>
    <row r="32982" spans="19:19" x14ac:dyDescent="0.2">
      <c r="S32982"/>
    </row>
    <row r="32983" spans="19:19" x14ac:dyDescent="0.2">
      <c r="S32983"/>
    </row>
    <row r="32984" spans="19:19" x14ac:dyDescent="0.2">
      <c r="S32984"/>
    </row>
    <row r="32985" spans="19:19" x14ac:dyDescent="0.2">
      <c r="S32985"/>
    </row>
    <row r="32986" spans="19:19" x14ac:dyDescent="0.2">
      <c r="S32986"/>
    </row>
    <row r="32987" spans="19:19" x14ac:dyDescent="0.2">
      <c r="S32987"/>
    </row>
    <row r="32988" spans="19:19" x14ac:dyDescent="0.2">
      <c r="S32988"/>
    </row>
    <row r="32989" spans="19:19" x14ac:dyDescent="0.2">
      <c r="S32989"/>
    </row>
    <row r="32990" spans="19:19" x14ac:dyDescent="0.2">
      <c r="S32990"/>
    </row>
    <row r="32991" spans="19:19" x14ac:dyDescent="0.2">
      <c r="S32991"/>
    </row>
    <row r="32992" spans="19:19" x14ac:dyDescent="0.2">
      <c r="S32992"/>
    </row>
    <row r="32993" spans="19:19" x14ac:dyDescent="0.2">
      <c r="S32993"/>
    </row>
    <row r="32994" spans="19:19" x14ac:dyDescent="0.2">
      <c r="S32994"/>
    </row>
    <row r="32995" spans="19:19" x14ac:dyDescent="0.2">
      <c r="S32995"/>
    </row>
    <row r="32996" spans="19:19" x14ac:dyDescent="0.2">
      <c r="S32996"/>
    </row>
    <row r="32997" spans="19:19" x14ac:dyDescent="0.2">
      <c r="S32997"/>
    </row>
    <row r="32998" spans="19:19" x14ac:dyDescent="0.2">
      <c r="S32998"/>
    </row>
    <row r="32999" spans="19:19" x14ac:dyDescent="0.2">
      <c r="S32999"/>
    </row>
    <row r="33000" spans="19:19" x14ac:dyDescent="0.2">
      <c r="S33000"/>
    </row>
    <row r="33001" spans="19:19" x14ac:dyDescent="0.2">
      <c r="S33001"/>
    </row>
    <row r="33002" spans="19:19" x14ac:dyDescent="0.2">
      <c r="S33002"/>
    </row>
    <row r="33003" spans="19:19" x14ac:dyDescent="0.2">
      <c r="S33003"/>
    </row>
    <row r="33004" spans="19:19" x14ac:dyDescent="0.2">
      <c r="S33004"/>
    </row>
    <row r="33005" spans="19:19" x14ac:dyDescent="0.2">
      <c r="S33005"/>
    </row>
    <row r="33006" spans="19:19" x14ac:dyDescent="0.2">
      <c r="S33006"/>
    </row>
    <row r="33007" spans="19:19" x14ac:dyDescent="0.2">
      <c r="S33007"/>
    </row>
    <row r="33008" spans="19:19" x14ac:dyDescent="0.2">
      <c r="S33008"/>
    </row>
    <row r="33009" spans="19:19" x14ac:dyDescent="0.2">
      <c r="S33009"/>
    </row>
    <row r="33010" spans="19:19" x14ac:dyDescent="0.2">
      <c r="S33010"/>
    </row>
    <row r="33011" spans="19:19" x14ac:dyDescent="0.2">
      <c r="S33011"/>
    </row>
    <row r="33012" spans="19:19" x14ac:dyDescent="0.2">
      <c r="S33012"/>
    </row>
    <row r="33013" spans="19:19" x14ac:dyDescent="0.2">
      <c r="S33013"/>
    </row>
    <row r="33014" spans="19:19" x14ac:dyDescent="0.2">
      <c r="S33014"/>
    </row>
    <row r="33015" spans="19:19" x14ac:dyDescent="0.2">
      <c r="S33015"/>
    </row>
    <row r="33016" spans="19:19" x14ac:dyDescent="0.2">
      <c r="S33016"/>
    </row>
    <row r="33017" spans="19:19" x14ac:dyDescent="0.2">
      <c r="S33017"/>
    </row>
    <row r="33018" spans="19:19" x14ac:dyDescent="0.2">
      <c r="S33018"/>
    </row>
    <row r="33019" spans="19:19" x14ac:dyDescent="0.2">
      <c r="S33019"/>
    </row>
    <row r="33020" spans="19:19" x14ac:dyDescent="0.2">
      <c r="S33020"/>
    </row>
    <row r="33021" spans="19:19" x14ac:dyDescent="0.2">
      <c r="S33021"/>
    </row>
    <row r="33022" spans="19:19" x14ac:dyDescent="0.2">
      <c r="S33022"/>
    </row>
    <row r="33023" spans="19:19" x14ac:dyDescent="0.2">
      <c r="S33023"/>
    </row>
    <row r="33024" spans="19:19" x14ac:dyDescent="0.2">
      <c r="S33024"/>
    </row>
    <row r="33025" spans="19:19" x14ac:dyDescent="0.2">
      <c r="S33025"/>
    </row>
    <row r="33026" spans="19:19" x14ac:dyDescent="0.2">
      <c r="S33026"/>
    </row>
    <row r="33027" spans="19:19" x14ac:dyDescent="0.2">
      <c r="S33027"/>
    </row>
    <row r="33028" spans="19:19" x14ac:dyDescent="0.2">
      <c r="S33028"/>
    </row>
    <row r="33029" spans="19:19" x14ac:dyDescent="0.2">
      <c r="S33029"/>
    </row>
    <row r="33030" spans="19:19" x14ac:dyDescent="0.2">
      <c r="S33030"/>
    </row>
    <row r="33031" spans="19:19" x14ac:dyDescent="0.2">
      <c r="S33031"/>
    </row>
    <row r="33032" spans="19:19" x14ac:dyDescent="0.2">
      <c r="S33032"/>
    </row>
    <row r="33033" spans="19:19" x14ac:dyDescent="0.2">
      <c r="S33033"/>
    </row>
    <row r="33034" spans="19:19" x14ac:dyDescent="0.2">
      <c r="S33034"/>
    </row>
    <row r="33035" spans="19:19" x14ac:dyDescent="0.2">
      <c r="S33035"/>
    </row>
    <row r="33036" spans="19:19" x14ac:dyDescent="0.2">
      <c r="S33036"/>
    </row>
    <row r="33037" spans="19:19" x14ac:dyDescent="0.2">
      <c r="S33037"/>
    </row>
    <row r="33038" spans="19:19" x14ac:dyDescent="0.2">
      <c r="S33038"/>
    </row>
    <row r="33039" spans="19:19" x14ac:dyDescent="0.2">
      <c r="S33039"/>
    </row>
    <row r="33040" spans="19:19" x14ac:dyDescent="0.2">
      <c r="S33040"/>
    </row>
    <row r="33041" spans="19:19" x14ac:dyDescent="0.2">
      <c r="S33041"/>
    </row>
    <row r="33042" spans="19:19" x14ac:dyDescent="0.2">
      <c r="S33042"/>
    </row>
    <row r="33043" spans="19:19" x14ac:dyDescent="0.2">
      <c r="S33043"/>
    </row>
    <row r="33044" spans="19:19" x14ac:dyDescent="0.2">
      <c r="S33044"/>
    </row>
    <row r="33045" spans="19:19" x14ac:dyDescent="0.2">
      <c r="S33045"/>
    </row>
    <row r="33046" spans="19:19" x14ac:dyDescent="0.2">
      <c r="S33046"/>
    </row>
    <row r="33047" spans="19:19" x14ac:dyDescent="0.2">
      <c r="S33047"/>
    </row>
    <row r="33048" spans="19:19" x14ac:dyDescent="0.2">
      <c r="S33048"/>
    </row>
    <row r="33049" spans="19:19" x14ac:dyDescent="0.2">
      <c r="S33049"/>
    </row>
    <row r="33050" spans="19:19" x14ac:dyDescent="0.2">
      <c r="S33050"/>
    </row>
    <row r="33051" spans="19:19" x14ac:dyDescent="0.2">
      <c r="S33051"/>
    </row>
    <row r="33052" spans="19:19" x14ac:dyDescent="0.2">
      <c r="S33052"/>
    </row>
    <row r="33053" spans="19:19" x14ac:dyDescent="0.2">
      <c r="S33053"/>
    </row>
    <row r="33054" spans="19:19" x14ac:dyDescent="0.2">
      <c r="S33054"/>
    </row>
    <row r="33055" spans="19:19" x14ac:dyDescent="0.2">
      <c r="S33055"/>
    </row>
    <row r="33056" spans="19:19" x14ac:dyDescent="0.2">
      <c r="S33056"/>
    </row>
    <row r="33057" spans="19:19" x14ac:dyDescent="0.2">
      <c r="S33057"/>
    </row>
    <row r="33058" spans="19:19" x14ac:dyDescent="0.2">
      <c r="S33058"/>
    </row>
    <row r="33059" spans="19:19" x14ac:dyDescent="0.2">
      <c r="S33059"/>
    </row>
    <row r="33060" spans="19:19" x14ac:dyDescent="0.2">
      <c r="S33060"/>
    </row>
    <row r="33061" spans="19:19" x14ac:dyDescent="0.2">
      <c r="S33061"/>
    </row>
    <row r="33062" spans="19:19" x14ac:dyDescent="0.2">
      <c r="S33062"/>
    </row>
    <row r="33063" spans="19:19" x14ac:dyDescent="0.2">
      <c r="S33063"/>
    </row>
    <row r="33064" spans="19:19" x14ac:dyDescent="0.2">
      <c r="S33064"/>
    </row>
    <row r="33065" spans="19:19" x14ac:dyDescent="0.2">
      <c r="S33065"/>
    </row>
    <row r="33066" spans="19:19" x14ac:dyDescent="0.2">
      <c r="S33066"/>
    </row>
    <row r="33067" spans="19:19" x14ac:dyDescent="0.2">
      <c r="S33067"/>
    </row>
    <row r="33068" spans="19:19" x14ac:dyDescent="0.2">
      <c r="S33068"/>
    </row>
    <row r="33069" spans="19:19" x14ac:dyDescent="0.2">
      <c r="S33069"/>
    </row>
    <row r="33070" spans="19:19" x14ac:dyDescent="0.2">
      <c r="S33070"/>
    </row>
    <row r="33071" spans="19:19" x14ac:dyDescent="0.2">
      <c r="S33071"/>
    </row>
    <row r="33072" spans="19:19" x14ac:dyDescent="0.2">
      <c r="S33072"/>
    </row>
    <row r="33073" spans="19:19" x14ac:dyDescent="0.2">
      <c r="S33073"/>
    </row>
    <row r="33074" spans="19:19" x14ac:dyDescent="0.2">
      <c r="S33074"/>
    </row>
    <row r="33075" spans="19:19" x14ac:dyDescent="0.2">
      <c r="S33075"/>
    </row>
    <row r="33076" spans="19:19" x14ac:dyDescent="0.2">
      <c r="S33076"/>
    </row>
    <row r="33077" spans="19:19" x14ac:dyDescent="0.2">
      <c r="S33077"/>
    </row>
    <row r="33078" spans="19:19" x14ac:dyDescent="0.2">
      <c r="S33078"/>
    </row>
    <row r="33079" spans="19:19" x14ac:dyDescent="0.2">
      <c r="S33079"/>
    </row>
    <row r="33080" spans="19:19" x14ac:dyDescent="0.2">
      <c r="S33080"/>
    </row>
    <row r="33081" spans="19:19" x14ac:dyDescent="0.2">
      <c r="S33081"/>
    </row>
    <row r="33082" spans="19:19" x14ac:dyDescent="0.2">
      <c r="S33082"/>
    </row>
    <row r="33083" spans="19:19" x14ac:dyDescent="0.2">
      <c r="S33083"/>
    </row>
    <row r="33084" spans="19:19" x14ac:dyDescent="0.2">
      <c r="S33084"/>
    </row>
    <row r="33085" spans="19:19" x14ac:dyDescent="0.2">
      <c r="S33085"/>
    </row>
    <row r="33086" spans="19:19" x14ac:dyDescent="0.2">
      <c r="S33086"/>
    </row>
    <row r="33087" spans="19:19" x14ac:dyDescent="0.2">
      <c r="S33087"/>
    </row>
    <row r="33088" spans="19:19" x14ac:dyDescent="0.2">
      <c r="S33088"/>
    </row>
    <row r="33089" spans="19:19" x14ac:dyDescent="0.2">
      <c r="S33089"/>
    </row>
    <row r="33090" spans="19:19" x14ac:dyDescent="0.2">
      <c r="S33090"/>
    </row>
    <row r="33091" spans="19:19" x14ac:dyDescent="0.2">
      <c r="S33091"/>
    </row>
    <row r="33092" spans="19:19" x14ac:dyDescent="0.2">
      <c r="S33092"/>
    </row>
    <row r="33093" spans="19:19" x14ac:dyDescent="0.2">
      <c r="S33093"/>
    </row>
    <row r="33094" spans="19:19" x14ac:dyDescent="0.2">
      <c r="S33094"/>
    </row>
    <row r="33095" spans="19:19" x14ac:dyDescent="0.2">
      <c r="S33095"/>
    </row>
    <row r="33096" spans="19:19" x14ac:dyDescent="0.2">
      <c r="S33096"/>
    </row>
    <row r="33097" spans="19:19" x14ac:dyDescent="0.2">
      <c r="S33097"/>
    </row>
    <row r="33098" spans="19:19" x14ac:dyDescent="0.2">
      <c r="S33098"/>
    </row>
    <row r="33099" spans="19:19" x14ac:dyDescent="0.2">
      <c r="S33099"/>
    </row>
    <row r="33100" spans="19:19" x14ac:dyDescent="0.2">
      <c r="S33100"/>
    </row>
    <row r="33101" spans="19:19" x14ac:dyDescent="0.2">
      <c r="S33101"/>
    </row>
    <row r="33102" spans="19:19" x14ac:dyDescent="0.2">
      <c r="S33102"/>
    </row>
    <row r="33103" spans="19:19" x14ac:dyDescent="0.2">
      <c r="S33103"/>
    </row>
    <row r="33104" spans="19:19" x14ac:dyDescent="0.2">
      <c r="S33104"/>
    </row>
    <row r="33105" spans="19:19" x14ac:dyDescent="0.2">
      <c r="S33105"/>
    </row>
    <row r="33106" spans="19:19" x14ac:dyDescent="0.2">
      <c r="S33106"/>
    </row>
    <row r="33107" spans="19:19" x14ac:dyDescent="0.2">
      <c r="S33107"/>
    </row>
    <row r="33108" spans="19:19" x14ac:dyDescent="0.2">
      <c r="S33108"/>
    </row>
    <row r="33109" spans="19:19" x14ac:dyDescent="0.2">
      <c r="S33109"/>
    </row>
    <row r="33110" spans="19:19" x14ac:dyDescent="0.2">
      <c r="S33110"/>
    </row>
    <row r="33111" spans="19:19" x14ac:dyDescent="0.2">
      <c r="S33111"/>
    </row>
    <row r="33112" spans="19:19" x14ac:dyDescent="0.2">
      <c r="S33112"/>
    </row>
    <row r="33113" spans="19:19" x14ac:dyDescent="0.2">
      <c r="S33113"/>
    </row>
    <row r="33114" spans="19:19" x14ac:dyDescent="0.2">
      <c r="S33114"/>
    </row>
    <row r="33115" spans="19:19" x14ac:dyDescent="0.2">
      <c r="S33115"/>
    </row>
    <row r="33116" spans="19:19" x14ac:dyDescent="0.2">
      <c r="S33116"/>
    </row>
    <row r="33117" spans="19:19" x14ac:dyDescent="0.2">
      <c r="S33117"/>
    </row>
    <row r="33118" spans="19:19" x14ac:dyDescent="0.2">
      <c r="S33118"/>
    </row>
    <row r="33119" spans="19:19" x14ac:dyDescent="0.2">
      <c r="S33119"/>
    </row>
    <row r="33120" spans="19:19" x14ac:dyDescent="0.2">
      <c r="S33120"/>
    </row>
    <row r="33121" spans="19:19" x14ac:dyDescent="0.2">
      <c r="S33121"/>
    </row>
    <row r="33122" spans="19:19" x14ac:dyDescent="0.2">
      <c r="S33122"/>
    </row>
    <row r="33123" spans="19:19" x14ac:dyDescent="0.2">
      <c r="S33123"/>
    </row>
    <row r="33124" spans="19:19" x14ac:dyDescent="0.2">
      <c r="S33124"/>
    </row>
    <row r="33125" spans="19:19" x14ac:dyDescent="0.2">
      <c r="S33125"/>
    </row>
    <row r="33126" spans="19:19" x14ac:dyDescent="0.2">
      <c r="S33126"/>
    </row>
    <row r="33127" spans="19:19" x14ac:dyDescent="0.2">
      <c r="S33127"/>
    </row>
    <row r="33128" spans="19:19" x14ac:dyDescent="0.2">
      <c r="S33128"/>
    </row>
    <row r="33129" spans="19:19" x14ac:dyDescent="0.2">
      <c r="S33129"/>
    </row>
    <row r="33130" spans="19:19" x14ac:dyDescent="0.2">
      <c r="S33130"/>
    </row>
    <row r="33131" spans="19:19" x14ac:dyDescent="0.2">
      <c r="S33131"/>
    </row>
    <row r="33132" spans="19:19" x14ac:dyDescent="0.2">
      <c r="S33132"/>
    </row>
    <row r="33133" spans="19:19" x14ac:dyDescent="0.2">
      <c r="S33133"/>
    </row>
    <row r="33134" spans="19:19" x14ac:dyDescent="0.2">
      <c r="S33134"/>
    </row>
    <row r="33135" spans="19:19" x14ac:dyDescent="0.2">
      <c r="S33135"/>
    </row>
    <row r="33136" spans="19:19" x14ac:dyDescent="0.2">
      <c r="S33136"/>
    </row>
    <row r="33137" spans="19:19" x14ac:dyDescent="0.2">
      <c r="S33137"/>
    </row>
    <row r="33138" spans="19:19" x14ac:dyDescent="0.2">
      <c r="S33138"/>
    </row>
    <row r="33139" spans="19:19" x14ac:dyDescent="0.2">
      <c r="S33139"/>
    </row>
    <row r="33140" spans="19:19" x14ac:dyDescent="0.2">
      <c r="S33140"/>
    </row>
    <row r="33141" spans="19:19" x14ac:dyDescent="0.2">
      <c r="S33141"/>
    </row>
    <row r="33142" spans="19:19" x14ac:dyDescent="0.2">
      <c r="S33142"/>
    </row>
    <row r="33143" spans="19:19" x14ac:dyDescent="0.2">
      <c r="S33143"/>
    </row>
    <row r="33144" spans="19:19" x14ac:dyDescent="0.2">
      <c r="S33144"/>
    </row>
    <row r="33145" spans="19:19" x14ac:dyDescent="0.2">
      <c r="S33145"/>
    </row>
    <row r="33146" spans="19:19" x14ac:dyDescent="0.2">
      <c r="S33146"/>
    </row>
    <row r="33147" spans="19:19" x14ac:dyDescent="0.2">
      <c r="S33147"/>
    </row>
    <row r="33148" spans="19:19" x14ac:dyDescent="0.2">
      <c r="S33148"/>
    </row>
    <row r="33149" spans="19:19" x14ac:dyDescent="0.2">
      <c r="S33149"/>
    </row>
    <row r="33150" spans="19:19" x14ac:dyDescent="0.2">
      <c r="S33150"/>
    </row>
    <row r="33151" spans="19:19" x14ac:dyDescent="0.2">
      <c r="S33151"/>
    </row>
    <row r="33152" spans="19:19" x14ac:dyDescent="0.2">
      <c r="S33152"/>
    </row>
    <row r="33153" spans="19:19" x14ac:dyDescent="0.2">
      <c r="S33153"/>
    </row>
    <row r="33154" spans="19:19" x14ac:dyDescent="0.2">
      <c r="S33154"/>
    </row>
    <row r="33155" spans="19:19" x14ac:dyDescent="0.2">
      <c r="S33155"/>
    </row>
    <row r="33156" spans="19:19" x14ac:dyDescent="0.2">
      <c r="S33156"/>
    </row>
    <row r="33157" spans="19:19" x14ac:dyDescent="0.2">
      <c r="S33157"/>
    </row>
    <row r="33158" spans="19:19" x14ac:dyDescent="0.2">
      <c r="S33158"/>
    </row>
    <row r="33159" spans="19:19" x14ac:dyDescent="0.2">
      <c r="S33159"/>
    </row>
    <row r="33160" spans="19:19" x14ac:dyDescent="0.2">
      <c r="S33160"/>
    </row>
    <row r="33161" spans="19:19" x14ac:dyDescent="0.2">
      <c r="S33161"/>
    </row>
    <row r="33162" spans="19:19" x14ac:dyDescent="0.2">
      <c r="S33162"/>
    </row>
    <row r="33163" spans="19:19" x14ac:dyDescent="0.2">
      <c r="S33163"/>
    </row>
    <row r="33164" spans="19:19" x14ac:dyDescent="0.2">
      <c r="S33164"/>
    </row>
    <row r="33165" spans="19:19" x14ac:dyDescent="0.2">
      <c r="S33165"/>
    </row>
    <row r="33166" spans="19:19" x14ac:dyDescent="0.2">
      <c r="S33166"/>
    </row>
    <row r="33167" spans="19:19" x14ac:dyDescent="0.2">
      <c r="S33167"/>
    </row>
    <row r="33168" spans="19:19" x14ac:dyDescent="0.2">
      <c r="S33168"/>
    </row>
    <row r="33169" spans="19:19" x14ac:dyDescent="0.2">
      <c r="S33169"/>
    </row>
    <row r="33170" spans="19:19" x14ac:dyDescent="0.2">
      <c r="S33170"/>
    </row>
    <row r="33171" spans="19:19" x14ac:dyDescent="0.2">
      <c r="S33171"/>
    </row>
    <row r="33172" spans="19:19" x14ac:dyDescent="0.2">
      <c r="S33172"/>
    </row>
    <row r="33173" spans="19:19" x14ac:dyDescent="0.2">
      <c r="S33173"/>
    </row>
    <row r="33174" spans="19:19" x14ac:dyDescent="0.2">
      <c r="S33174"/>
    </row>
    <row r="33175" spans="19:19" x14ac:dyDescent="0.2">
      <c r="S33175"/>
    </row>
    <row r="33176" spans="19:19" x14ac:dyDescent="0.2">
      <c r="S33176"/>
    </row>
    <row r="33177" spans="19:19" x14ac:dyDescent="0.2">
      <c r="S33177"/>
    </row>
    <row r="33178" spans="19:19" x14ac:dyDescent="0.2">
      <c r="S33178"/>
    </row>
    <row r="33179" spans="19:19" x14ac:dyDescent="0.2">
      <c r="S33179"/>
    </row>
    <row r="33180" spans="19:19" x14ac:dyDescent="0.2">
      <c r="S33180"/>
    </row>
    <row r="33181" spans="19:19" x14ac:dyDescent="0.2">
      <c r="S33181"/>
    </row>
    <row r="33182" spans="19:19" x14ac:dyDescent="0.2">
      <c r="S33182"/>
    </row>
    <row r="33183" spans="19:19" x14ac:dyDescent="0.2">
      <c r="S33183"/>
    </row>
    <row r="33184" spans="19:19" x14ac:dyDescent="0.2">
      <c r="S33184"/>
    </row>
    <row r="33185" spans="19:19" x14ac:dyDescent="0.2">
      <c r="S33185"/>
    </row>
    <row r="33186" spans="19:19" x14ac:dyDescent="0.2">
      <c r="S33186"/>
    </row>
    <row r="33187" spans="19:19" x14ac:dyDescent="0.2">
      <c r="S33187"/>
    </row>
    <row r="33188" spans="19:19" x14ac:dyDescent="0.2">
      <c r="S33188"/>
    </row>
    <row r="33189" spans="19:19" x14ac:dyDescent="0.2">
      <c r="S33189"/>
    </row>
    <row r="33190" spans="19:19" x14ac:dyDescent="0.2">
      <c r="S33190"/>
    </row>
    <row r="33191" spans="19:19" x14ac:dyDescent="0.2">
      <c r="S33191"/>
    </row>
    <row r="33192" spans="19:19" x14ac:dyDescent="0.2">
      <c r="S33192"/>
    </row>
    <row r="33193" spans="19:19" x14ac:dyDescent="0.2">
      <c r="S33193"/>
    </row>
    <row r="33194" spans="19:19" x14ac:dyDescent="0.2">
      <c r="S33194"/>
    </row>
    <row r="33195" spans="19:19" x14ac:dyDescent="0.2">
      <c r="S33195"/>
    </row>
    <row r="33196" spans="19:19" x14ac:dyDescent="0.2">
      <c r="S33196"/>
    </row>
    <row r="33197" spans="19:19" x14ac:dyDescent="0.2">
      <c r="S33197"/>
    </row>
    <row r="33198" spans="19:19" x14ac:dyDescent="0.2">
      <c r="S33198"/>
    </row>
    <row r="33199" spans="19:19" x14ac:dyDescent="0.2">
      <c r="S33199"/>
    </row>
    <row r="33200" spans="19:19" x14ac:dyDescent="0.2">
      <c r="S33200"/>
    </row>
    <row r="33201" spans="19:19" x14ac:dyDescent="0.2">
      <c r="S33201"/>
    </row>
    <row r="33202" spans="19:19" x14ac:dyDescent="0.2">
      <c r="S33202"/>
    </row>
    <row r="33203" spans="19:19" x14ac:dyDescent="0.2">
      <c r="S33203"/>
    </row>
    <row r="33204" spans="19:19" x14ac:dyDescent="0.2">
      <c r="S33204"/>
    </row>
    <row r="33205" spans="19:19" x14ac:dyDescent="0.2">
      <c r="S33205"/>
    </row>
    <row r="33206" spans="19:19" x14ac:dyDescent="0.2">
      <c r="S33206"/>
    </row>
    <row r="33207" spans="19:19" x14ac:dyDescent="0.2">
      <c r="S33207"/>
    </row>
    <row r="33208" spans="19:19" x14ac:dyDescent="0.2">
      <c r="S33208"/>
    </row>
    <row r="33209" spans="19:19" x14ac:dyDescent="0.2">
      <c r="S33209"/>
    </row>
    <row r="33210" spans="19:19" x14ac:dyDescent="0.2">
      <c r="S33210"/>
    </row>
    <row r="33211" spans="19:19" x14ac:dyDescent="0.2">
      <c r="S33211"/>
    </row>
    <row r="33212" spans="19:19" x14ac:dyDescent="0.2">
      <c r="S33212"/>
    </row>
    <row r="33213" spans="19:19" x14ac:dyDescent="0.2">
      <c r="S33213"/>
    </row>
    <row r="33214" spans="19:19" x14ac:dyDescent="0.2">
      <c r="S33214"/>
    </row>
    <row r="33215" spans="19:19" x14ac:dyDescent="0.2">
      <c r="S33215"/>
    </row>
    <row r="33216" spans="19:19" x14ac:dyDescent="0.2">
      <c r="S33216"/>
    </row>
    <row r="33217" spans="19:19" x14ac:dyDescent="0.2">
      <c r="S33217"/>
    </row>
    <row r="33218" spans="19:19" x14ac:dyDescent="0.2">
      <c r="S33218"/>
    </row>
    <row r="33219" spans="19:19" x14ac:dyDescent="0.2">
      <c r="S33219"/>
    </row>
    <row r="33220" spans="19:19" x14ac:dyDescent="0.2">
      <c r="S33220"/>
    </row>
    <row r="33221" spans="19:19" x14ac:dyDescent="0.2">
      <c r="S33221"/>
    </row>
    <row r="33222" spans="19:19" x14ac:dyDescent="0.2">
      <c r="S33222"/>
    </row>
    <row r="33223" spans="19:19" x14ac:dyDescent="0.2">
      <c r="S33223"/>
    </row>
    <row r="33224" spans="19:19" x14ac:dyDescent="0.2">
      <c r="S33224"/>
    </row>
    <row r="33225" spans="19:19" x14ac:dyDescent="0.2">
      <c r="S33225"/>
    </row>
    <row r="33226" spans="19:19" x14ac:dyDescent="0.2">
      <c r="S33226"/>
    </row>
    <row r="33227" spans="19:19" x14ac:dyDescent="0.2">
      <c r="S33227"/>
    </row>
    <row r="33228" spans="19:19" x14ac:dyDescent="0.2">
      <c r="S33228"/>
    </row>
    <row r="33229" spans="19:19" x14ac:dyDescent="0.2">
      <c r="S33229"/>
    </row>
    <row r="33230" spans="19:19" x14ac:dyDescent="0.2">
      <c r="S33230"/>
    </row>
    <row r="33231" spans="19:19" x14ac:dyDescent="0.2">
      <c r="S33231"/>
    </row>
    <row r="33232" spans="19:19" x14ac:dyDescent="0.2">
      <c r="S33232"/>
    </row>
    <row r="33233" spans="19:19" x14ac:dyDescent="0.2">
      <c r="S33233"/>
    </row>
    <row r="33234" spans="19:19" x14ac:dyDescent="0.2">
      <c r="S33234"/>
    </row>
    <row r="33235" spans="19:19" x14ac:dyDescent="0.2">
      <c r="S33235"/>
    </row>
    <row r="33236" spans="19:19" x14ac:dyDescent="0.2">
      <c r="S33236"/>
    </row>
    <row r="33237" spans="19:19" x14ac:dyDescent="0.2">
      <c r="S33237"/>
    </row>
    <row r="33238" spans="19:19" x14ac:dyDescent="0.2">
      <c r="S33238"/>
    </row>
    <row r="33239" spans="19:19" x14ac:dyDescent="0.2">
      <c r="S33239"/>
    </row>
    <row r="33240" spans="19:19" x14ac:dyDescent="0.2">
      <c r="S33240"/>
    </row>
    <row r="33241" spans="19:19" x14ac:dyDescent="0.2">
      <c r="S33241"/>
    </row>
    <row r="33242" spans="19:19" x14ac:dyDescent="0.2">
      <c r="S33242"/>
    </row>
    <row r="33243" spans="19:19" x14ac:dyDescent="0.2">
      <c r="S33243"/>
    </row>
    <row r="33244" spans="19:19" x14ac:dyDescent="0.2">
      <c r="S33244"/>
    </row>
    <row r="33245" spans="19:19" x14ac:dyDescent="0.2">
      <c r="S33245"/>
    </row>
    <row r="33246" spans="19:19" x14ac:dyDescent="0.2">
      <c r="S33246"/>
    </row>
    <row r="33247" spans="19:19" x14ac:dyDescent="0.2">
      <c r="S33247"/>
    </row>
    <row r="33248" spans="19:19" x14ac:dyDescent="0.2">
      <c r="S33248"/>
    </row>
    <row r="33249" spans="19:19" x14ac:dyDescent="0.2">
      <c r="S33249"/>
    </row>
    <row r="33250" spans="19:19" x14ac:dyDescent="0.2">
      <c r="S33250"/>
    </row>
    <row r="33251" spans="19:19" x14ac:dyDescent="0.2">
      <c r="S33251"/>
    </row>
    <row r="33252" spans="19:19" x14ac:dyDescent="0.2">
      <c r="S33252"/>
    </row>
    <row r="33253" spans="19:19" x14ac:dyDescent="0.2">
      <c r="S33253"/>
    </row>
    <row r="33254" spans="19:19" x14ac:dyDescent="0.2">
      <c r="S33254"/>
    </row>
    <row r="33255" spans="19:19" x14ac:dyDescent="0.2">
      <c r="S33255"/>
    </row>
    <row r="33256" spans="19:19" x14ac:dyDescent="0.2">
      <c r="S33256"/>
    </row>
    <row r="33257" spans="19:19" x14ac:dyDescent="0.2">
      <c r="S33257"/>
    </row>
    <row r="33258" spans="19:19" x14ac:dyDescent="0.2">
      <c r="S33258"/>
    </row>
    <row r="33259" spans="19:19" x14ac:dyDescent="0.2">
      <c r="S33259"/>
    </row>
    <row r="33260" spans="19:19" x14ac:dyDescent="0.2">
      <c r="S33260"/>
    </row>
    <row r="33261" spans="19:19" x14ac:dyDescent="0.2">
      <c r="S33261"/>
    </row>
    <row r="33262" spans="19:19" x14ac:dyDescent="0.2">
      <c r="S33262"/>
    </row>
    <row r="33263" spans="19:19" x14ac:dyDescent="0.2">
      <c r="S33263"/>
    </row>
    <row r="33264" spans="19:19" x14ac:dyDescent="0.2">
      <c r="S33264"/>
    </row>
    <row r="33265" spans="19:19" x14ac:dyDescent="0.2">
      <c r="S33265"/>
    </row>
    <row r="33266" spans="19:19" x14ac:dyDescent="0.2">
      <c r="S33266"/>
    </row>
    <row r="33267" spans="19:19" x14ac:dyDescent="0.2">
      <c r="S33267"/>
    </row>
    <row r="33268" spans="19:19" x14ac:dyDescent="0.2">
      <c r="S33268"/>
    </row>
    <row r="33269" spans="19:19" x14ac:dyDescent="0.2">
      <c r="S33269"/>
    </row>
    <row r="33270" spans="19:19" x14ac:dyDescent="0.2">
      <c r="S33270"/>
    </row>
    <row r="33271" spans="19:19" x14ac:dyDescent="0.2">
      <c r="S33271"/>
    </row>
    <row r="33272" spans="19:19" x14ac:dyDescent="0.2">
      <c r="S33272"/>
    </row>
    <row r="33273" spans="19:19" x14ac:dyDescent="0.2">
      <c r="S33273"/>
    </row>
    <row r="33274" spans="19:19" x14ac:dyDescent="0.2">
      <c r="S33274"/>
    </row>
    <row r="33275" spans="19:19" x14ac:dyDescent="0.2">
      <c r="S33275"/>
    </row>
    <row r="33276" spans="19:19" x14ac:dyDescent="0.2">
      <c r="S33276"/>
    </row>
    <row r="33277" spans="19:19" x14ac:dyDescent="0.2">
      <c r="S33277"/>
    </row>
    <row r="33278" spans="19:19" x14ac:dyDescent="0.2">
      <c r="S33278"/>
    </row>
    <row r="33279" spans="19:19" x14ac:dyDescent="0.2">
      <c r="S33279"/>
    </row>
    <row r="33280" spans="19:19" x14ac:dyDescent="0.2">
      <c r="S33280"/>
    </row>
    <row r="33281" spans="19:19" x14ac:dyDescent="0.2">
      <c r="S33281"/>
    </row>
    <row r="33282" spans="19:19" x14ac:dyDescent="0.2">
      <c r="S33282"/>
    </row>
    <row r="33283" spans="19:19" x14ac:dyDescent="0.2">
      <c r="S33283"/>
    </row>
    <row r="33284" spans="19:19" x14ac:dyDescent="0.2">
      <c r="S33284"/>
    </row>
    <row r="33285" spans="19:19" x14ac:dyDescent="0.2">
      <c r="S33285"/>
    </row>
    <row r="33286" spans="19:19" x14ac:dyDescent="0.2">
      <c r="S33286"/>
    </row>
    <row r="33287" spans="19:19" x14ac:dyDescent="0.2">
      <c r="S33287"/>
    </row>
    <row r="33288" spans="19:19" x14ac:dyDescent="0.2">
      <c r="S33288"/>
    </row>
    <row r="33289" spans="19:19" x14ac:dyDescent="0.2">
      <c r="S33289"/>
    </row>
    <row r="33290" spans="19:19" x14ac:dyDescent="0.2">
      <c r="S33290"/>
    </row>
    <row r="33291" spans="19:19" x14ac:dyDescent="0.2">
      <c r="S33291"/>
    </row>
    <row r="33292" spans="19:19" x14ac:dyDescent="0.2">
      <c r="S33292"/>
    </row>
    <row r="33293" spans="19:19" x14ac:dyDescent="0.2">
      <c r="S33293"/>
    </row>
    <row r="33294" spans="19:19" x14ac:dyDescent="0.2">
      <c r="S33294"/>
    </row>
    <row r="33295" spans="19:19" x14ac:dyDescent="0.2">
      <c r="S33295"/>
    </row>
    <row r="33296" spans="19:19" x14ac:dyDescent="0.2">
      <c r="S33296"/>
    </row>
    <row r="33297" spans="19:19" x14ac:dyDescent="0.2">
      <c r="S33297"/>
    </row>
    <row r="33298" spans="19:19" x14ac:dyDescent="0.2">
      <c r="S33298"/>
    </row>
    <row r="33299" spans="19:19" x14ac:dyDescent="0.2">
      <c r="S33299"/>
    </row>
    <row r="33300" spans="19:19" x14ac:dyDescent="0.2">
      <c r="S33300"/>
    </row>
    <row r="33301" spans="19:19" x14ac:dyDescent="0.2">
      <c r="S33301"/>
    </row>
    <row r="33302" spans="19:19" x14ac:dyDescent="0.2">
      <c r="S33302"/>
    </row>
    <row r="33303" spans="19:19" x14ac:dyDescent="0.2">
      <c r="S33303"/>
    </row>
    <row r="33304" spans="19:19" x14ac:dyDescent="0.2">
      <c r="S33304"/>
    </row>
    <row r="33305" spans="19:19" x14ac:dyDescent="0.2">
      <c r="S33305"/>
    </row>
    <row r="33306" spans="19:19" x14ac:dyDescent="0.2">
      <c r="S33306"/>
    </row>
    <row r="33307" spans="19:19" x14ac:dyDescent="0.2">
      <c r="S33307"/>
    </row>
    <row r="33308" spans="19:19" x14ac:dyDescent="0.2">
      <c r="S33308"/>
    </row>
    <row r="33309" spans="19:19" x14ac:dyDescent="0.2">
      <c r="S33309"/>
    </row>
    <row r="33310" spans="19:19" x14ac:dyDescent="0.2">
      <c r="S33310"/>
    </row>
    <row r="33311" spans="19:19" x14ac:dyDescent="0.2">
      <c r="S33311"/>
    </row>
    <row r="33312" spans="19:19" x14ac:dyDescent="0.2">
      <c r="S33312"/>
    </row>
    <row r="33313" spans="19:19" x14ac:dyDescent="0.2">
      <c r="S33313"/>
    </row>
    <row r="33314" spans="19:19" x14ac:dyDescent="0.2">
      <c r="S33314"/>
    </row>
    <row r="33315" spans="19:19" x14ac:dyDescent="0.2">
      <c r="S33315"/>
    </row>
    <row r="33316" spans="19:19" x14ac:dyDescent="0.2">
      <c r="S33316"/>
    </row>
    <row r="33317" spans="19:19" x14ac:dyDescent="0.2">
      <c r="S33317"/>
    </row>
    <row r="33318" spans="19:19" x14ac:dyDescent="0.2">
      <c r="S33318"/>
    </row>
    <row r="33319" spans="19:19" x14ac:dyDescent="0.2">
      <c r="S33319"/>
    </row>
    <row r="33320" spans="19:19" x14ac:dyDescent="0.2">
      <c r="S33320"/>
    </row>
    <row r="33321" spans="19:19" x14ac:dyDescent="0.2">
      <c r="S33321"/>
    </row>
    <row r="33322" spans="19:19" x14ac:dyDescent="0.2">
      <c r="S33322"/>
    </row>
    <row r="33323" spans="19:19" x14ac:dyDescent="0.2">
      <c r="S33323"/>
    </row>
    <row r="33324" spans="19:19" x14ac:dyDescent="0.2">
      <c r="S33324"/>
    </row>
    <row r="33325" spans="19:19" x14ac:dyDescent="0.2">
      <c r="S33325"/>
    </row>
    <row r="33326" spans="19:19" x14ac:dyDescent="0.2">
      <c r="S33326"/>
    </row>
    <row r="33327" spans="19:19" x14ac:dyDescent="0.2">
      <c r="S33327"/>
    </row>
    <row r="33328" spans="19:19" x14ac:dyDescent="0.2">
      <c r="S33328"/>
    </row>
    <row r="33329" spans="19:19" x14ac:dyDescent="0.2">
      <c r="S33329"/>
    </row>
    <row r="33330" spans="19:19" x14ac:dyDescent="0.2">
      <c r="S33330"/>
    </row>
    <row r="33331" spans="19:19" x14ac:dyDescent="0.2">
      <c r="S33331"/>
    </row>
    <row r="33332" spans="19:19" x14ac:dyDescent="0.2">
      <c r="S33332"/>
    </row>
    <row r="33333" spans="19:19" x14ac:dyDescent="0.2">
      <c r="S33333"/>
    </row>
    <row r="33334" spans="19:19" x14ac:dyDescent="0.2">
      <c r="S33334"/>
    </row>
    <row r="33335" spans="19:19" x14ac:dyDescent="0.2">
      <c r="S33335"/>
    </row>
    <row r="33336" spans="19:19" x14ac:dyDescent="0.2">
      <c r="S33336"/>
    </row>
    <row r="33337" spans="19:19" x14ac:dyDescent="0.2">
      <c r="S33337"/>
    </row>
    <row r="33338" spans="19:19" x14ac:dyDescent="0.2">
      <c r="S33338"/>
    </row>
    <row r="33339" spans="19:19" x14ac:dyDescent="0.2">
      <c r="S33339"/>
    </row>
    <row r="33340" spans="19:19" x14ac:dyDescent="0.2">
      <c r="S33340"/>
    </row>
    <row r="33341" spans="19:19" x14ac:dyDescent="0.2">
      <c r="S33341"/>
    </row>
    <row r="33342" spans="19:19" x14ac:dyDescent="0.2">
      <c r="S33342"/>
    </row>
    <row r="33343" spans="19:19" x14ac:dyDescent="0.2">
      <c r="S33343"/>
    </row>
    <row r="33344" spans="19:19" x14ac:dyDescent="0.2">
      <c r="S33344"/>
    </row>
    <row r="33345" spans="19:19" x14ac:dyDescent="0.2">
      <c r="S33345"/>
    </row>
    <row r="33346" spans="19:19" x14ac:dyDescent="0.2">
      <c r="S33346"/>
    </row>
    <row r="33347" spans="19:19" x14ac:dyDescent="0.2">
      <c r="S33347"/>
    </row>
    <row r="33348" spans="19:19" x14ac:dyDescent="0.2">
      <c r="S33348"/>
    </row>
    <row r="33349" spans="19:19" x14ac:dyDescent="0.2">
      <c r="S33349"/>
    </row>
    <row r="33350" spans="19:19" x14ac:dyDescent="0.2">
      <c r="S33350"/>
    </row>
    <row r="33351" spans="19:19" x14ac:dyDescent="0.2">
      <c r="S33351"/>
    </row>
    <row r="33352" spans="19:19" x14ac:dyDescent="0.2">
      <c r="S33352"/>
    </row>
    <row r="33353" spans="19:19" x14ac:dyDescent="0.2">
      <c r="S33353"/>
    </row>
    <row r="33354" spans="19:19" x14ac:dyDescent="0.2">
      <c r="S33354"/>
    </row>
    <row r="33355" spans="19:19" x14ac:dyDescent="0.2">
      <c r="S33355"/>
    </row>
    <row r="33356" spans="19:19" x14ac:dyDescent="0.2">
      <c r="S33356"/>
    </row>
    <row r="33357" spans="19:19" x14ac:dyDescent="0.2">
      <c r="S33357"/>
    </row>
    <row r="33358" spans="19:19" x14ac:dyDescent="0.2">
      <c r="S33358"/>
    </row>
    <row r="33359" spans="19:19" x14ac:dyDescent="0.2">
      <c r="S33359"/>
    </row>
    <row r="33360" spans="19:19" x14ac:dyDescent="0.2">
      <c r="S33360"/>
    </row>
    <row r="33361" spans="19:19" x14ac:dyDescent="0.2">
      <c r="S33361"/>
    </row>
    <row r="33362" spans="19:19" x14ac:dyDescent="0.2">
      <c r="S33362"/>
    </row>
    <row r="33363" spans="19:19" x14ac:dyDescent="0.2">
      <c r="S33363"/>
    </row>
    <row r="33364" spans="19:19" x14ac:dyDescent="0.2">
      <c r="S33364"/>
    </row>
    <row r="33365" spans="19:19" x14ac:dyDescent="0.2">
      <c r="S33365"/>
    </row>
    <row r="33366" spans="19:19" x14ac:dyDescent="0.2">
      <c r="S33366"/>
    </row>
    <row r="33367" spans="19:19" x14ac:dyDescent="0.2">
      <c r="S33367"/>
    </row>
    <row r="33368" spans="19:19" x14ac:dyDescent="0.2">
      <c r="S33368"/>
    </row>
    <row r="33369" spans="19:19" x14ac:dyDescent="0.2">
      <c r="S33369"/>
    </row>
    <row r="33370" spans="19:19" x14ac:dyDescent="0.2">
      <c r="S33370"/>
    </row>
    <row r="33371" spans="19:19" x14ac:dyDescent="0.2">
      <c r="S33371"/>
    </row>
    <row r="33372" spans="19:19" x14ac:dyDescent="0.2">
      <c r="S33372"/>
    </row>
    <row r="33373" spans="19:19" x14ac:dyDescent="0.2">
      <c r="S33373"/>
    </row>
    <row r="33374" spans="19:19" x14ac:dyDescent="0.2">
      <c r="S33374"/>
    </row>
    <row r="33375" spans="19:19" x14ac:dyDescent="0.2">
      <c r="S33375"/>
    </row>
    <row r="33376" spans="19:19" x14ac:dyDescent="0.2">
      <c r="S33376"/>
    </row>
    <row r="33377" spans="19:19" x14ac:dyDescent="0.2">
      <c r="S33377"/>
    </row>
    <row r="33378" spans="19:19" x14ac:dyDescent="0.2">
      <c r="S33378"/>
    </row>
    <row r="33379" spans="19:19" x14ac:dyDescent="0.2">
      <c r="S33379"/>
    </row>
    <row r="33380" spans="19:19" x14ac:dyDescent="0.2">
      <c r="S33380"/>
    </row>
    <row r="33381" spans="19:19" x14ac:dyDescent="0.2">
      <c r="S33381"/>
    </row>
    <row r="33382" spans="19:19" x14ac:dyDescent="0.2">
      <c r="S33382"/>
    </row>
    <row r="33383" spans="19:19" x14ac:dyDescent="0.2">
      <c r="S33383"/>
    </row>
    <row r="33384" spans="19:19" x14ac:dyDescent="0.2">
      <c r="S33384"/>
    </row>
    <row r="33385" spans="19:19" x14ac:dyDescent="0.2">
      <c r="S33385"/>
    </row>
    <row r="33386" spans="19:19" x14ac:dyDescent="0.2">
      <c r="S33386"/>
    </row>
    <row r="33387" spans="19:19" x14ac:dyDescent="0.2">
      <c r="S33387"/>
    </row>
    <row r="33388" spans="19:19" x14ac:dyDescent="0.2">
      <c r="S33388"/>
    </row>
    <row r="33389" spans="19:19" x14ac:dyDescent="0.2">
      <c r="S33389"/>
    </row>
    <row r="33390" spans="19:19" x14ac:dyDescent="0.2">
      <c r="S33390"/>
    </row>
    <row r="33391" spans="19:19" x14ac:dyDescent="0.2">
      <c r="S33391"/>
    </row>
    <row r="33392" spans="19:19" x14ac:dyDescent="0.2">
      <c r="S33392"/>
    </row>
    <row r="33393" spans="19:19" x14ac:dyDescent="0.2">
      <c r="S33393"/>
    </row>
    <row r="33394" spans="19:19" x14ac:dyDescent="0.2">
      <c r="S33394"/>
    </row>
    <row r="33395" spans="19:19" x14ac:dyDescent="0.2">
      <c r="S33395"/>
    </row>
    <row r="33396" spans="19:19" x14ac:dyDescent="0.2">
      <c r="S33396"/>
    </row>
    <row r="33397" spans="19:19" x14ac:dyDescent="0.2">
      <c r="S33397"/>
    </row>
    <row r="33398" spans="19:19" x14ac:dyDescent="0.2">
      <c r="S33398"/>
    </row>
    <row r="33399" spans="19:19" x14ac:dyDescent="0.2">
      <c r="S33399"/>
    </row>
    <row r="33400" spans="19:19" x14ac:dyDescent="0.2">
      <c r="S33400"/>
    </row>
    <row r="33401" spans="19:19" x14ac:dyDescent="0.2">
      <c r="S33401"/>
    </row>
    <row r="33402" spans="19:19" x14ac:dyDescent="0.2">
      <c r="S33402"/>
    </row>
    <row r="33403" spans="19:19" x14ac:dyDescent="0.2">
      <c r="S33403"/>
    </row>
    <row r="33404" spans="19:19" x14ac:dyDescent="0.2">
      <c r="S33404"/>
    </row>
    <row r="33405" spans="19:19" x14ac:dyDescent="0.2">
      <c r="S33405"/>
    </row>
    <row r="33406" spans="19:19" x14ac:dyDescent="0.2">
      <c r="S33406"/>
    </row>
    <row r="33407" spans="19:19" x14ac:dyDescent="0.2">
      <c r="S33407"/>
    </row>
    <row r="33408" spans="19:19" x14ac:dyDescent="0.2">
      <c r="S33408"/>
    </row>
    <row r="33409" spans="19:19" x14ac:dyDescent="0.2">
      <c r="S33409"/>
    </row>
    <row r="33410" spans="19:19" x14ac:dyDescent="0.2">
      <c r="S33410"/>
    </row>
    <row r="33411" spans="19:19" x14ac:dyDescent="0.2">
      <c r="S33411"/>
    </row>
    <row r="33412" spans="19:19" x14ac:dyDescent="0.2">
      <c r="S33412"/>
    </row>
    <row r="33413" spans="19:19" x14ac:dyDescent="0.2">
      <c r="S33413"/>
    </row>
    <row r="33414" spans="19:19" x14ac:dyDescent="0.2">
      <c r="S33414"/>
    </row>
    <row r="33415" spans="19:19" x14ac:dyDescent="0.2">
      <c r="S33415"/>
    </row>
    <row r="33416" spans="19:19" x14ac:dyDescent="0.2">
      <c r="S33416"/>
    </row>
    <row r="33417" spans="19:19" x14ac:dyDescent="0.2">
      <c r="S33417"/>
    </row>
    <row r="33418" spans="19:19" x14ac:dyDescent="0.2">
      <c r="S33418"/>
    </row>
    <row r="33419" spans="19:19" x14ac:dyDescent="0.2">
      <c r="S33419"/>
    </row>
    <row r="33420" spans="19:19" x14ac:dyDescent="0.2">
      <c r="S33420"/>
    </row>
    <row r="33421" spans="19:19" x14ac:dyDescent="0.2">
      <c r="S33421"/>
    </row>
    <row r="33422" spans="19:19" x14ac:dyDescent="0.2">
      <c r="S33422"/>
    </row>
    <row r="33423" spans="19:19" x14ac:dyDescent="0.2">
      <c r="S33423"/>
    </row>
    <row r="33424" spans="19:19" x14ac:dyDescent="0.2">
      <c r="S33424"/>
    </row>
    <row r="33425" spans="19:19" x14ac:dyDescent="0.2">
      <c r="S33425"/>
    </row>
    <row r="33426" spans="19:19" x14ac:dyDescent="0.2">
      <c r="S33426"/>
    </row>
    <row r="33427" spans="19:19" x14ac:dyDescent="0.2">
      <c r="S33427"/>
    </row>
    <row r="33428" spans="19:19" x14ac:dyDescent="0.2">
      <c r="S33428"/>
    </row>
    <row r="33429" spans="19:19" x14ac:dyDescent="0.2">
      <c r="S33429"/>
    </row>
    <row r="33430" spans="19:19" x14ac:dyDescent="0.2">
      <c r="S33430"/>
    </row>
    <row r="33431" spans="19:19" x14ac:dyDescent="0.2">
      <c r="S33431"/>
    </row>
    <row r="33432" spans="19:19" x14ac:dyDescent="0.2">
      <c r="S33432"/>
    </row>
    <row r="33433" spans="19:19" x14ac:dyDescent="0.2">
      <c r="S33433"/>
    </row>
    <row r="33434" spans="19:19" x14ac:dyDescent="0.2">
      <c r="S33434"/>
    </row>
    <row r="33435" spans="19:19" x14ac:dyDescent="0.2">
      <c r="S33435"/>
    </row>
    <row r="33436" spans="19:19" x14ac:dyDescent="0.2">
      <c r="S33436"/>
    </row>
    <row r="33437" spans="19:19" x14ac:dyDescent="0.2">
      <c r="S33437"/>
    </row>
    <row r="33438" spans="19:19" x14ac:dyDescent="0.2">
      <c r="S33438"/>
    </row>
    <row r="33439" spans="19:19" x14ac:dyDescent="0.2">
      <c r="S33439"/>
    </row>
    <row r="33440" spans="19:19" x14ac:dyDescent="0.2">
      <c r="S33440"/>
    </row>
    <row r="33441" spans="19:19" x14ac:dyDescent="0.2">
      <c r="S33441"/>
    </row>
    <row r="33442" spans="19:19" x14ac:dyDescent="0.2">
      <c r="S33442"/>
    </row>
    <row r="33443" spans="19:19" x14ac:dyDescent="0.2">
      <c r="S33443"/>
    </row>
    <row r="33444" spans="19:19" x14ac:dyDescent="0.2">
      <c r="S33444"/>
    </row>
    <row r="33445" spans="19:19" x14ac:dyDescent="0.2">
      <c r="S33445"/>
    </row>
    <row r="33446" spans="19:19" x14ac:dyDescent="0.2">
      <c r="S33446"/>
    </row>
    <row r="33447" spans="19:19" x14ac:dyDescent="0.2">
      <c r="S33447"/>
    </row>
    <row r="33448" spans="19:19" x14ac:dyDescent="0.2">
      <c r="S33448"/>
    </row>
    <row r="33449" spans="19:19" x14ac:dyDescent="0.2">
      <c r="S33449"/>
    </row>
    <row r="33450" spans="19:19" x14ac:dyDescent="0.2">
      <c r="S33450"/>
    </row>
    <row r="33451" spans="19:19" x14ac:dyDescent="0.2">
      <c r="S33451"/>
    </row>
    <row r="33452" spans="19:19" x14ac:dyDescent="0.2">
      <c r="S33452"/>
    </row>
    <row r="33453" spans="19:19" x14ac:dyDescent="0.2">
      <c r="S33453"/>
    </row>
    <row r="33454" spans="19:19" x14ac:dyDescent="0.2">
      <c r="S33454"/>
    </row>
    <row r="33455" spans="19:19" x14ac:dyDescent="0.2">
      <c r="S33455"/>
    </row>
    <row r="33456" spans="19:19" x14ac:dyDescent="0.2">
      <c r="S33456"/>
    </row>
    <row r="33457" spans="19:19" x14ac:dyDescent="0.2">
      <c r="S33457"/>
    </row>
    <row r="33458" spans="19:19" x14ac:dyDescent="0.2">
      <c r="S33458"/>
    </row>
    <row r="33459" spans="19:19" x14ac:dyDescent="0.2">
      <c r="S33459"/>
    </row>
    <row r="33460" spans="19:19" x14ac:dyDescent="0.2">
      <c r="S33460"/>
    </row>
    <row r="33461" spans="19:19" x14ac:dyDescent="0.2">
      <c r="S33461"/>
    </row>
    <row r="33462" spans="19:19" x14ac:dyDescent="0.2">
      <c r="S33462"/>
    </row>
    <row r="33463" spans="19:19" x14ac:dyDescent="0.2">
      <c r="S33463"/>
    </row>
    <row r="33464" spans="19:19" x14ac:dyDescent="0.2">
      <c r="S33464"/>
    </row>
    <row r="33465" spans="19:19" x14ac:dyDescent="0.2">
      <c r="S33465"/>
    </row>
    <row r="33466" spans="19:19" x14ac:dyDescent="0.2">
      <c r="S33466"/>
    </row>
    <row r="33467" spans="19:19" x14ac:dyDescent="0.2">
      <c r="S33467"/>
    </row>
    <row r="33468" spans="19:19" x14ac:dyDescent="0.2">
      <c r="S33468"/>
    </row>
    <row r="33469" spans="19:19" x14ac:dyDescent="0.2">
      <c r="S33469"/>
    </row>
    <row r="33470" spans="19:19" x14ac:dyDescent="0.2">
      <c r="S33470"/>
    </row>
    <row r="33471" spans="19:19" x14ac:dyDescent="0.2">
      <c r="S33471"/>
    </row>
    <row r="33472" spans="19:19" x14ac:dyDescent="0.2">
      <c r="S33472"/>
    </row>
    <row r="33473" spans="19:19" x14ac:dyDescent="0.2">
      <c r="S33473"/>
    </row>
    <row r="33474" spans="19:19" x14ac:dyDescent="0.2">
      <c r="S33474"/>
    </row>
    <row r="33475" spans="19:19" x14ac:dyDescent="0.2">
      <c r="S33475"/>
    </row>
    <row r="33476" spans="19:19" x14ac:dyDescent="0.2">
      <c r="S33476"/>
    </row>
    <row r="33477" spans="19:19" x14ac:dyDescent="0.2">
      <c r="S33477"/>
    </row>
    <row r="33478" spans="19:19" x14ac:dyDescent="0.2">
      <c r="S33478"/>
    </row>
    <row r="33479" spans="19:19" x14ac:dyDescent="0.2">
      <c r="S33479"/>
    </row>
    <row r="33480" spans="19:19" x14ac:dyDescent="0.2">
      <c r="S33480"/>
    </row>
    <row r="33481" spans="19:19" x14ac:dyDescent="0.2">
      <c r="S33481"/>
    </row>
    <row r="33482" spans="19:19" x14ac:dyDescent="0.2">
      <c r="S33482"/>
    </row>
    <row r="33483" spans="19:19" x14ac:dyDescent="0.2">
      <c r="S33483"/>
    </row>
    <row r="33484" spans="19:19" x14ac:dyDescent="0.2">
      <c r="S33484"/>
    </row>
    <row r="33485" spans="19:19" x14ac:dyDescent="0.2">
      <c r="S33485"/>
    </row>
    <row r="33486" spans="19:19" x14ac:dyDescent="0.2">
      <c r="S33486"/>
    </row>
    <row r="33487" spans="19:19" x14ac:dyDescent="0.2">
      <c r="S33487"/>
    </row>
    <row r="33488" spans="19:19" x14ac:dyDescent="0.2">
      <c r="S33488"/>
    </row>
    <row r="33489" spans="19:19" x14ac:dyDescent="0.2">
      <c r="S33489"/>
    </row>
    <row r="33490" spans="19:19" x14ac:dyDescent="0.2">
      <c r="S33490"/>
    </row>
    <row r="33491" spans="19:19" x14ac:dyDescent="0.2">
      <c r="S33491"/>
    </row>
    <row r="33492" spans="19:19" x14ac:dyDescent="0.2">
      <c r="S33492"/>
    </row>
    <row r="33493" spans="19:19" x14ac:dyDescent="0.2">
      <c r="S33493"/>
    </row>
    <row r="33494" spans="19:19" x14ac:dyDescent="0.2">
      <c r="S33494"/>
    </row>
    <row r="33495" spans="19:19" x14ac:dyDescent="0.2">
      <c r="S33495"/>
    </row>
    <row r="33496" spans="19:19" x14ac:dyDescent="0.2">
      <c r="S33496"/>
    </row>
    <row r="33497" spans="19:19" x14ac:dyDescent="0.2">
      <c r="S33497"/>
    </row>
    <row r="33498" spans="19:19" x14ac:dyDescent="0.2">
      <c r="S33498"/>
    </row>
    <row r="33499" spans="19:19" x14ac:dyDescent="0.2">
      <c r="S33499"/>
    </row>
    <row r="33500" spans="19:19" x14ac:dyDescent="0.2">
      <c r="S33500"/>
    </row>
    <row r="33501" spans="19:19" x14ac:dyDescent="0.2">
      <c r="S33501"/>
    </row>
    <row r="33502" spans="19:19" x14ac:dyDescent="0.2">
      <c r="S33502"/>
    </row>
    <row r="33503" spans="19:19" x14ac:dyDescent="0.2">
      <c r="S33503"/>
    </row>
    <row r="33504" spans="19:19" x14ac:dyDescent="0.2">
      <c r="S33504"/>
    </row>
    <row r="33505" spans="19:19" x14ac:dyDescent="0.2">
      <c r="S33505"/>
    </row>
    <row r="33506" spans="19:19" x14ac:dyDescent="0.2">
      <c r="S33506"/>
    </row>
    <row r="33507" spans="19:19" x14ac:dyDescent="0.2">
      <c r="S33507"/>
    </row>
    <row r="33508" spans="19:19" x14ac:dyDescent="0.2">
      <c r="S33508"/>
    </row>
    <row r="33509" spans="19:19" x14ac:dyDescent="0.2">
      <c r="S33509"/>
    </row>
    <row r="33510" spans="19:19" x14ac:dyDescent="0.2">
      <c r="S33510"/>
    </row>
    <row r="33511" spans="19:19" x14ac:dyDescent="0.2">
      <c r="S33511"/>
    </row>
    <row r="33512" spans="19:19" x14ac:dyDescent="0.2">
      <c r="S33512"/>
    </row>
    <row r="33513" spans="19:19" x14ac:dyDescent="0.2">
      <c r="S33513"/>
    </row>
    <row r="33514" spans="19:19" x14ac:dyDescent="0.2">
      <c r="S33514"/>
    </row>
    <row r="33515" spans="19:19" x14ac:dyDescent="0.2">
      <c r="S33515"/>
    </row>
    <row r="33516" spans="19:19" x14ac:dyDescent="0.2">
      <c r="S33516"/>
    </row>
    <row r="33517" spans="19:19" x14ac:dyDescent="0.2">
      <c r="S33517"/>
    </row>
    <row r="33518" spans="19:19" x14ac:dyDescent="0.2">
      <c r="S33518"/>
    </row>
    <row r="33519" spans="19:19" x14ac:dyDescent="0.2">
      <c r="S33519"/>
    </row>
    <row r="33520" spans="19:19" x14ac:dyDescent="0.2">
      <c r="S33520"/>
    </row>
    <row r="33521" spans="19:19" x14ac:dyDescent="0.2">
      <c r="S33521"/>
    </row>
    <row r="33522" spans="19:19" x14ac:dyDescent="0.2">
      <c r="S33522"/>
    </row>
    <row r="33523" spans="19:19" x14ac:dyDescent="0.2">
      <c r="S33523"/>
    </row>
    <row r="33524" spans="19:19" x14ac:dyDescent="0.2">
      <c r="S33524"/>
    </row>
    <row r="33525" spans="19:19" x14ac:dyDescent="0.2">
      <c r="S33525"/>
    </row>
    <row r="33526" spans="19:19" x14ac:dyDescent="0.2">
      <c r="S33526"/>
    </row>
    <row r="33527" spans="19:19" x14ac:dyDescent="0.2">
      <c r="S33527"/>
    </row>
    <row r="33528" spans="19:19" x14ac:dyDescent="0.2">
      <c r="S33528"/>
    </row>
    <row r="33529" spans="19:19" x14ac:dyDescent="0.2">
      <c r="S33529"/>
    </row>
    <row r="33530" spans="19:19" x14ac:dyDescent="0.2">
      <c r="S33530"/>
    </row>
    <row r="33531" spans="19:19" x14ac:dyDescent="0.2">
      <c r="S33531"/>
    </row>
    <row r="33532" spans="19:19" x14ac:dyDescent="0.2">
      <c r="S33532"/>
    </row>
    <row r="33533" spans="19:19" x14ac:dyDescent="0.2">
      <c r="S33533"/>
    </row>
    <row r="33534" spans="19:19" x14ac:dyDescent="0.2">
      <c r="S33534"/>
    </row>
    <row r="33535" spans="19:19" x14ac:dyDescent="0.2">
      <c r="S33535"/>
    </row>
    <row r="33536" spans="19:19" x14ac:dyDescent="0.2">
      <c r="S33536"/>
    </row>
    <row r="33537" spans="19:19" x14ac:dyDescent="0.2">
      <c r="S33537"/>
    </row>
    <row r="33538" spans="19:19" x14ac:dyDescent="0.2">
      <c r="S33538"/>
    </row>
    <row r="33539" spans="19:19" x14ac:dyDescent="0.2">
      <c r="S33539"/>
    </row>
    <row r="33540" spans="19:19" x14ac:dyDescent="0.2">
      <c r="S33540"/>
    </row>
    <row r="33541" spans="19:19" x14ac:dyDescent="0.2">
      <c r="S33541"/>
    </row>
    <row r="33542" spans="19:19" x14ac:dyDescent="0.2">
      <c r="S33542"/>
    </row>
    <row r="33543" spans="19:19" x14ac:dyDescent="0.2">
      <c r="S33543"/>
    </row>
    <row r="33544" spans="19:19" x14ac:dyDescent="0.2">
      <c r="S33544"/>
    </row>
    <row r="33545" spans="19:19" x14ac:dyDescent="0.2">
      <c r="S33545"/>
    </row>
    <row r="33546" spans="19:19" x14ac:dyDescent="0.2">
      <c r="S33546"/>
    </row>
    <row r="33547" spans="19:19" x14ac:dyDescent="0.2">
      <c r="S33547"/>
    </row>
    <row r="33548" spans="19:19" x14ac:dyDescent="0.2">
      <c r="S33548"/>
    </row>
    <row r="33549" spans="19:19" x14ac:dyDescent="0.2">
      <c r="S33549"/>
    </row>
    <row r="33550" spans="19:19" x14ac:dyDescent="0.2">
      <c r="S33550"/>
    </row>
    <row r="33551" spans="19:19" x14ac:dyDescent="0.2">
      <c r="S33551"/>
    </row>
    <row r="33552" spans="19:19" x14ac:dyDescent="0.2">
      <c r="S33552"/>
    </row>
    <row r="33553" spans="19:19" x14ac:dyDescent="0.2">
      <c r="S33553"/>
    </row>
    <row r="33554" spans="19:19" x14ac:dyDescent="0.2">
      <c r="S33554"/>
    </row>
    <row r="33555" spans="19:19" x14ac:dyDescent="0.2">
      <c r="S33555"/>
    </row>
    <row r="33556" spans="19:19" x14ac:dyDescent="0.2">
      <c r="S33556"/>
    </row>
    <row r="33557" spans="19:19" x14ac:dyDescent="0.2">
      <c r="S33557"/>
    </row>
    <row r="33558" spans="19:19" x14ac:dyDescent="0.2">
      <c r="S33558"/>
    </row>
    <row r="33559" spans="19:19" x14ac:dyDescent="0.2">
      <c r="S33559"/>
    </row>
    <row r="33560" spans="19:19" x14ac:dyDescent="0.2">
      <c r="S33560"/>
    </row>
    <row r="33561" spans="19:19" x14ac:dyDescent="0.2">
      <c r="S33561"/>
    </row>
    <row r="33562" spans="19:19" x14ac:dyDescent="0.2">
      <c r="S33562"/>
    </row>
    <row r="33563" spans="19:19" x14ac:dyDescent="0.2">
      <c r="S33563"/>
    </row>
    <row r="33564" spans="19:19" x14ac:dyDescent="0.2">
      <c r="S33564"/>
    </row>
    <row r="33565" spans="19:19" x14ac:dyDescent="0.2">
      <c r="S33565"/>
    </row>
    <row r="33566" spans="19:19" x14ac:dyDescent="0.2">
      <c r="S33566"/>
    </row>
    <row r="33567" spans="19:19" x14ac:dyDescent="0.2">
      <c r="S33567"/>
    </row>
    <row r="33568" spans="19:19" x14ac:dyDescent="0.2">
      <c r="S33568"/>
    </row>
    <row r="33569" spans="19:19" x14ac:dyDescent="0.2">
      <c r="S33569"/>
    </row>
    <row r="33570" spans="19:19" x14ac:dyDescent="0.2">
      <c r="S33570"/>
    </row>
    <row r="33571" spans="19:19" x14ac:dyDescent="0.2">
      <c r="S33571"/>
    </row>
    <row r="33572" spans="19:19" x14ac:dyDescent="0.2">
      <c r="S33572"/>
    </row>
    <row r="33573" spans="19:19" x14ac:dyDescent="0.2">
      <c r="S33573"/>
    </row>
    <row r="33574" spans="19:19" x14ac:dyDescent="0.2">
      <c r="S33574"/>
    </row>
    <row r="33575" spans="19:19" x14ac:dyDescent="0.2">
      <c r="S33575"/>
    </row>
    <row r="33576" spans="19:19" x14ac:dyDescent="0.2">
      <c r="S33576"/>
    </row>
    <row r="33577" spans="19:19" x14ac:dyDescent="0.2">
      <c r="S33577"/>
    </row>
    <row r="33578" spans="19:19" x14ac:dyDescent="0.2">
      <c r="S33578"/>
    </row>
    <row r="33579" spans="19:19" x14ac:dyDescent="0.2">
      <c r="S33579"/>
    </row>
    <row r="33580" spans="19:19" x14ac:dyDescent="0.2">
      <c r="S33580"/>
    </row>
    <row r="33581" spans="19:19" x14ac:dyDescent="0.2">
      <c r="S33581"/>
    </row>
    <row r="33582" spans="19:19" x14ac:dyDescent="0.2">
      <c r="S33582"/>
    </row>
    <row r="33583" spans="19:19" x14ac:dyDescent="0.2">
      <c r="S33583"/>
    </row>
    <row r="33584" spans="19:19" x14ac:dyDescent="0.2">
      <c r="S33584"/>
    </row>
    <row r="33585" spans="19:19" x14ac:dyDescent="0.2">
      <c r="S33585"/>
    </row>
    <row r="33586" spans="19:19" x14ac:dyDescent="0.2">
      <c r="S33586"/>
    </row>
    <row r="33587" spans="19:19" x14ac:dyDescent="0.2">
      <c r="S33587"/>
    </row>
    <row r="33588" spans="19:19" x14ac:dyDescent="0.2">
      <c r="S33588"/>
    </row>
    <row r="33589" spans="19:19" x14ac:dyDescent="0.2">
      <c r="S33589"/>
    </row>
    <row r="33590" spans="19:19" x14ac:dyDescent="0.2">
      <c r="S33590"/>
    </row>
    <row r="33591" spans="19:19" x14ac:dyDescent="0.2">
      <c r="S33591"/>
    </row>
    <row r="33592" spans="19:19" x14ac:dyDescent="0.2">
      <c r="S33592"/>
    </row>
    <row r="33593" spans="19:19" x14ac:dyDescent="0.2">
      <c r="S33593"/>
    </row>
    <row r="33594" spans="19:19" x14ac:dyDescent="0.2">
      <c r="S33594"/>
    </row>
    <row r="33595" spans="19:19" x14ac:dyDescent="0.2">
      <c r="S33595"/>
    </row>
    <row r="33596" spans="19:19" x14ac:dyDescent="0.2">
      <c r="S33596"/>
    </row>
    <row r="33597" spans="19:19" x14ac:dyDescent="0.2">
      <c r="S33597"/>
    </row>
    <row r="33598" spans="19:19" x14ac:dyDescent="0.2">
      <c r="S33598"/>
    </row>
    <row r="33599" spans="19:19" x14ac:dyDescent="0.2">
      <c r="S33599"/>
    </row>
    <row r="33600" spans="19:19" x14ac:dyDescent="0.2">
      <c r="S33600"/>
    </row>
    <row r="33601" spans="19:19" x14ac:dyDescent="0.2">
      <c r="S33601"/>
    </row>
    <row r="33602" spans="19:19" x14ac:dyDescent="0.2">
      <c r="S33602"/>
    </row>
    <row r="33603" spans="19:19" x14ac:dyDescent="0.2">
      <c r="S33603"/>
    </row>
    <row r="33604" spans="19:19" x14ac:dyDescent="0.2">
      <c r="S33604"/>
    </row>
    <row r="33605" spans="19:19" x14ac:dyDescent="0.2">
      <c r="S33605"/>
    </row>
    <row r="33606" spans="19:19" x14ac:dyDescent="0.2">
      <c r="S33606"/>
    </row>
    <row r="33607" spans="19:19" x14ac:dyDescent="0.2">
      <c r="S33607"/>
    </row>
    <row r="33608" spans="19:19" x14ac:dyDescent="0.2">
      <c r="S33608"/>
    </row>
    <row r="33609" spans="19:19" x14ac:dyDescent="0.2">
      <c r="S33609"/>
    </row>
    <row r="33610" spans="19:19" x14ac:dyDescent="0.2">
      <c r="S33610"/>
    </row>
    <row r="33611" spans="19:19" x14ac:dyDescent="0.2">
      <c r="S33611"/>
    </row>
    <row r="33612" spans="19:19" x14ac:dyDescent="0.2">
      <c r="S33612"/>
    </row>
    <row r="33613" spans="19:19" x14ac:dyDescent="0.2">
      <c r="S33613"/>
    </row>
    <row r="33614" spans="19:19" x14ac:dyDescent="0.2">
      <c r="S33614"/>
    </row>
    <row r="33615" spans="19:19" x14ac:dyDescent="0.2">
      <c r="S33615"/>
    </row>
    <row r="33616" spans="19:19" x14ac:dyDescent="0.2">
      <c r="S33616"/>
    </row>
    <row r="33617" spans="19:19" x14ac:dyDescent="0.2">
      <c r="S33617"/>
    </row>
    <row r="33618" spans="19:19" x14ac:dyDescent="0.2">
      <c r="S33618"/>
    </row>
    <row r="33619" spans="19:19" x14ac:dyDescent="0.2">
      <c r="S33619"/>
    </row>
    <row r="33620" spans="19:19" x14ac:dyDescent="0.2">
      <c r="S33620"/>
    </row>
    <row r="33621" spans="19:19" x14ac:dyDescent="0.2">
      <c r="S33621"/>
    </row>
    <row r="33622" spans="19:19" x14ac:dyDescent="0.2">
      <c r="S33622"/>
    </row>
    <row r="33623" spans="19:19" x14ac:dyDescent="0.2">
      <c r="S33623"/>
    </row>
    <row r="33624" spans="19:19" x14ac:dyDescent="0.2">
      <c r="S33624"/>
    </row>
    <row r="33625" spans="19:19" x14ac:dyDescent="0.2">
      <c r="S33625"/>
    </row>
    <row r="33626" spans="19:19" x14ac:dyDescent="0.2">
      <c r="S33626"/>
    </row>
    <row r="33627" spans="19:19" x14ac:dyDescent="0.2">
      <c r="S33627"/>
    </row>
    <row r="33628" spans="19:19" x14ac:dyDescent="0.2">
      <c r="S33628"/>
    </row>
    <row r="33629" spans="19:19" x14ac:dyDescent="0.2">
      <c r="S33629"/>
    </row>
    <row r="33630" spans="19:19" x14ac:dyDescent="0.2">
      <c r="S33630"/>
    </row>
    <row r="33631" spans="19:19" x14ac:dyDescent="0.2">
      <c r="S33631"/>
    </row>
    <row r="33632" spans="19:19" x14ac:dyDescent="0.2">
      <c r="S33632"/>
    </row>
    <row r="33633" spans="19:19" x14ac:dyDescent="0.2">
      <c r="S33633"/>
    </row>
    <row r="33634" spans="19:19" x14ac:dyDescent="0.2">
      <c r="S33634"/>
    </row>
    <row r="33635" spans="19:19" x14ac:dyDescent="0.2">
      <c r="S33635"/>
    </row>
    <row r="33636" spans="19:19" x14ac:dyDescent="0.2">
      <c r="S33636"/>
    </row>
    <row r="33637" spans="19:19" x14ac:dyDescent="0.2">
      <c r="S33637"/>
    </row>
    <row r="33638" spans="19:19" x14ac:dyDescent="0.2">
      <c r="S33638"/>
    </row>
    <row r="33639" spans="19:19" x14ac:dyDescent="0.2">
      <c r="S33639"/>
    </row>
    <row r="33640" spans="19:19" x14ac:dyDescent="0.2">
      <c r="S33640"/>
    </row>
    <row r="33641" spans="19:19" x14ac:dyDescent="0.2">
      <c r="S33641"/>
    </row>
    <row r="33642" spans="19:19" x14ac:dyDescent="0.2">
      <c r="S33642"/>
    </row>
    <row r="33643" spans="19:19" x14ac:dyDescent="0.2">
      <c r="S33643"/>
    </row>
    <row r="33644" spans="19:19" x14ac:dyDescent="0.2">
      <c r="S33644"/>
    </row>
    <row r="33645" spans="19:19" x14ac:dyDescent="0.2">
      <c r="S33645"/>
    </row>
    <row r="33646" spans="19:19" x14ac:dyDescent="0.2">
      <c r="S33646"/>
    </row>
    <row r="33647" spans="19:19" x14ac:dyDescent="0.2">
      <c r="S33647"/>
    </row>
    <row r="33648" spans="19:19" x14ac:dyDescent="0.2">
      <c r="S33648"/>
    </row>
    <row r="33649" spans="19:19" x14ac:dyDescent="0.2">
      <c r="S33649"/>
    </row>
    <row r="33650" spans="19:19" x14ac:dyDescent="0.2">
      <c r="S33650"/>
    </row>
    <row r="33651" spans="19:19" x14ac:dyDescent="0.2">
      <c r="S33651"/>
    </row>
    <row r="33652" spans="19:19" x14ac:dyDescent="0.2">
      <c r="S33652"/>
    </row>
    <row r="33653" spans="19:19" x14ac:dyDescent="0.2">
      <c r="S33653"/>
    </row>
    <row r="33654" spans="19:19" x14ac:dyDescent="0.2">
      <c r="S33654"/>
    </row>
    <row r="33655" spans="19:19" x14ac:dyDescent="0.2">
      <c r="S33655"/>
    </row>
    <row r="33656" spans="19:19" x14ac:dyDescent="0.2">
      <c r="S33656"/>
    </row>
    <row r="33657" spans="19:19" x14ac:dyDescent="0.2">
      <c r="S33657"/>
    </row>
    <row r="33658" spans="19:19" x14ac:dyDescent="0.2">
      <c r="S33658"/>
    </row>
    <row r="33659" spans="19:19" x14ac:dyDescent="0.2">
      <c r="S33659"/>
    </row>
    <row r="33660" spans="19:19" x14ac:dyDescent="0.2">
      <c r="S33660"/>
    </row>
    <row r="33661" spans="19:19" x14ac:dyDescent="0.2">
      <c r="S33661"/>
    </row>
    <row r="33662" spans="19:19" x14ac:dyDescent="0.2">
      <c r="S33662"/>
    </row>
    <row r="33663" spans="19:19" x14ac:dyDescent="0.2">
      <c r="S33663"/>
    </row>
    <row r="33664" spans="19:19" x14ac:dyDescent="0.2">
      <c r="S33664"/>
    </row>
    <row r="33665" spans="19:19" x14ac:dyDescent="0.2">
      <c r="S33665"/>
    </row>
    <row r="33666" spans="19:19" x14ac:dyDescent="0.2">
      <c r="S33666"/>
    </row>
    <row r="33667" spans="19:19" x14ac:dyDescent="0.2">
      <c r="S33667"/>
    </row>
    <row r="33668" spans="19:19" x14ac:dyDescent="0.2">
      <c r="S33668"/>
    </row>
    <row r="33669" spans="19:19" x14ac:dyDescent="0.2">
      <c r="S33669"/>
    </row>
    <row r="33670" spans="19:19" x14ac:dyDescent="0.2">
      <c r="S33670"/>
    </row>
    <row r="33671" spans="19:19" x14ac:dyDescent="0.2">
      <c r="S33671"/>
    </row>
    <row r="33672" spans="19:19" x14ac:dyDescent="0.2">
      <c r="S33672"/>
    </row>
    <row r="33673" spans="19:19" x14ac:dyDescent="0.2">
      <c r="S33673"/>
    </row>
    <row r="33674" spans="19:19" x14ac:dyDescent="0.2">
      <c r="S33674"/>
    </row>
    <row r="33675" spans="19:19" x14ac:dyDescent="0.2">
      <c r="S33675"/>
    </row>
    <row r="33676" spans="19:19" x14ac:dyDescent="0.2">
      <c r="S33676"/>
    </row>
    <row r="33677" spans="19:19" x14ac:dyDescent="0.2">
      <c r="S33677"/>
    </row>
    <row r="33678" spans="19:19" x14ac:dyDescent="0.2">
      <c r="S33678"/>
    </row>
    <row r="33679" spans="19:19" x14ac:dyDescent="0.2">
      <c r="S33679"/>
    </row>
    <row r="33680" spans="19:19" x14ac:dyDescent="0.2">
      <c r="S33680"/>
    </row>
    <row r="33681" spans="19:19" x14ac:dyDescent="0.2">
      <c r="S33681"/>
    </row>
    <row r="33682" spans="19:19" x14ac:dyDescent="0.2">
      <c r="S33682"/>
    </row>
    <row r="33683" spans="19:19" x14ac:dyDescent="0.2">
      <c r="S33683"/>
    </row>
    <row r="33684" spans="19:19" x14ac:dyDescent="0.2">
      <c r="S33684"/>
    </row>
    <row r="33685" spans="19:19" x14ac:dyDescent="0.2">
      <c r="S33685"/>
    </row>
    <row r="33686" spans="19:19" x14ac:dyDescent="0.2">
      <c r="S33686"/>
    </row>
    <row r="33687" spans="19:19" x14ac:dyDescent="0.2">
      <c r="S33687"/>
    </row>
    <row r="33688" spans="19:19" x14ac:dyDescent="0.2">
      <c r="S33688"/>
    </row>
    <row r="33689" spans="19:19" x14ac:dyDescent="0.2">
      <c r="S33689"/>
    </row>
    <row r="33690" spans="19:19" x14ac:dyDescent="0.2">
      <c r="S33690"/>
    </row>
    <row r="33691" spans="19:19" x14ac:dyDescent="0.2">
      <c r="S33691"/>
    </row>
    <row r="33692" spans="19:19" x14ac:dyDescent="0.2">
      <c r="S33692"/>
    </row>
    <row r="33693" spans="19:19" x14ac:dyDescent="0.2">
      <c r="S33693"/>
    </row>
    <row r="33694" spans="19:19" x14ac:dyDescent="0.2">
      <c r="S33694"/>
    </row>
    <row r="33695" spans="19:19" x14ac:dyDescent="0.2">
      <c r="S33695"/>
    </row>
    <row r="33696" spans="19:19" x14ac:dyDescent="0.2">
      <c r="S33696"/>
    </row>
    <row r="33697" spans="19:19" x14ac:dyDescent="0.2">
      <c r="S33697"/>
    </row>
    <row r="33698" spans="19:19" x14ac:dyDescent="0.2">
      <c r="S33698"/>
    </row>
    <row r="33699" spans="19:19" x14ac:dyDescent="0.2">
      <c r="S33699"/>
    </row>
    <row r="33700" spans="19:19" x14ac:dyDescent="0.2">
      <c r="S33700"/>
    </row>
    <row r="33701" spans="19:19" x14ac:dyDescent="0.2">
      <c r="S33701"/>
    </row>
    <row r="33702" spans="19:19" x14ac:dyDescent="0.2">
      <c r="S33702"/>
    </row>
    <row r="33703" spans="19:19" x14ac:dyDescent="0.2">
      <c r="S33703"/>
    </row>
    <row r="33704" spans="19:19" x14ac:dyDescent="0.2">
      <c r="S33704"/>
    </row>
    <row r="33705" spans="19:19" x14ac:dyDescent="0.2">
      <c r="S33705"/>
    </row>
    <row r="33706" spans="19:19" x14ac:dyDescent="0.2">
      <c r="S33706"/>
    </row>
    <row r="33707" spans="19:19" x14ac:dyDescent="0.2">
      <c r="S33707"/>
    </row>
    <row r="33708" spans="19:19" x14ac:dyDescent="0.2">
      <c r="S33708"/>
    </row>
    <row r="33709" spans="19:19" x14ac:dyDescent="0.2">
      <c r="S33709"/>
    </row>
    <row r="33710" spans="19:19" x14ac:dyDescent="0.2">
      <c r="S33710"/>
    </row>
    <row r="33711" spans="19:19" x14ac:dyDescent="0.2">
      <c r="S33711"/>
    </row>
    <row r="33712" spans="19:19" x14ac:dyDescent="0.2">
      <c r="S33712"/>
    </row>
    <row r="33713" spans="19:19" x14ac:dyDescent="0.2">
      <c r="S33713"/>
    </row>
    <row r="33714" spans="19:19" x14ac:dyDescent="0.2">
      <c r="S33714"/>
    </row>
    <row r="33715" spans="19:19" x14ac:dyDescent="0.2">
      <c r="S33715"/>
    </row>
    <row r="33716" spans="19:19" x14ac:dyDescent="0.2">
      <c r="S33716"/>
    </row>
    <row r="33717" spans="19:19" x14ac:dyDescent="0.2">
      <c r="S33717"/>
    </row>
    <row r="33718" spans="19:19" x14ac:dyDescent="0.2">
      <c r="S33718"/>
    </row>
    <row r="33719" spans="19:19" x14ac:dyDescent="0.2">
      <c r="S33719"/>
    </row>
    <row r="33720" spans="19:19" x14ac:dyDescent="0.2">
      <c r="S33720"/>
    </row>
    <row r="33721" spans="19:19" x14ac:dyDescent="0.2">
      <c r="S33721"/>
    </row>
    <row r="33722" spans="19:19" x14ac:dyDescent="0.2">
      <c r="S33722"/>
    </row>
    <row r="33723" spans="19:19" x14ac:dyDescent="0.2">
      <c r="S33723"/>
    </row>
    <row r="33724" spans="19:19" x14ac:dyDescent="0.2">
      <c r="S33724"/>
    </row>
    <row r="33725" spans="19:19" x14ac:dyDescent="0.2">
      <c r="S33725"/>
    </row>
    <row r="33726" spans="19:19" x14ac:dyDescent="0.2">
      <c r="S33726"/>
    </row>
    <row r="33727" spans="19:19" x14ac:dyDescent="0.2">
      <c r="S33727"/>
    </row>
    <row r="33728" spans="19:19" x14ac:dyDescent="0.2">
      <c r="S33728"/>
    </row>
    <row r="33729" spans="19:19" x14ac:dyDescent="0.2">
      <c r="S33729"/>
    </row>
    <row r="33730" spans="19:19" x14ac:dyDescent="0.2">
      <c r="S33730"/>
    </row>
    <row r="33731" spans="19:19" x14ac:dyDescent="0.2">
      <c r="S33731"/>
    </row>
    <row r="33732" spans="19:19" x14ac:dyDescent="0.2">
      <c r="S33732"/>
    </row>
    <row r="33733" spans="19:19" x14ac:dyDescent="0.2">
      <c r="S33733"/>
    </row>
    <row r="33734" spans="19:19" x14ac:dyDescent="0.2">
      <c r="S33734"/>
    </row>
    <row r="33735" spans="19:19" x14ac:dyDescent="0.2">
      <c r="S33735"/>
    </row>
    <row r="33736" spans="19:19" x14ac:dyDescent="0.2">
      <c r="S33736"/>
    </row>
    <row r="33737" spans="19:19" x14ac:dyDescent="0.2">
      <c r="S33737"/>
    </row>
    <row r="33738" spans="19:19" x14ac:dyDescent="0.2">
      <c r="S33738"/>
    </row>
    <row r="33739" spans="19:19" x14ac:dyDescent="0.2">
      <c r="S33739"/>
    </row>
    <row r="33740" spans="19:19" x14ac:dyDescent="0.2">
      <c r="S33740"/>
    </row>
    <row r="33741" spans="19:19" x14ac:dyDescent="0.2">
      <c r="S33741"/>
    </row>
    <row r="33742" spans="19:19" x14ac:dyDescent="0.2">
      <c r="S33742"/>
    </row>
    <row r="33743" spans="19:19" x14ac:dyDescent="0.2">
      <c r="S33743"/>
    </row>
    <row r="33744" spans="19:19" x14ac:dyDescent="0.2">
      <c r="S33744"/>
    </row>
    <row r="33745" spans="19:19" x14ac:dyDescent="0.2">
      <c r="S33745"/>
    </row>
    <row r="33746" spans="19:19" x14ac:dyDescent="0.2">
      <c r="S33746"/>
    </row>
    <row r="33747" spans="19:19" x14ac:dyDescent="0.2">
      <c r="S33747"/>
    </row>
    <row r="33748" spans="19:19" x14ac:dyDescent="0.2">
      <c r="S33748"/>
    </row>
    <row r="33749" spans="19:19" x14ac:dyDescent="0.2">
      <c r="S33749"/>
    </row>
    <row r="33750" spans="19:19" x14ac:dyDescent="0.2">
      <c r="S33750"/>
    </row>
    <row r="33751" spans="19:19" x14ac:dyDescent="0.2">
      <c r="S33751"/>
    </row>
    <row r="33752" spans="19:19" x14ac:dyDescent="0.2">
      <c r="S33752"/>
    </row>
    <row r="33753" spans="19:19" x14ac:dyDescent="0.2">
      <c r="S33753"/>
    </row>
    <row r="33754" spans="19:19" x14ac:dyDescent="0.2">
      <c r="S33754"/>
    </row>
    <row r="33755" spans="19:19" x14ac:dyDescent="0.2">
      <c r="S33755"/>
    </row>
    <row r="33756" spans="19:19" x14ac:dyDescent="0.2">
      <c r="S33756"/>
    </row>
    <row r="33757" spans="19:19" x14ac:dyDescent="0.2">
      <c r="S33757"/>
    </row>
    <row r="33758" spans="19:19" x14ac:dyDescent="0.2">
      <c r="S33758"/>
    </row>
    <row r="33759" spans="19:19" x14ac:dyDescent="0.2">
      <c r="S33759"/>
    </row>
    <row r="33760" spans="19:19" x14ac:dyDescent="0.2">
      <c r="S33760"/>
    </row>
    <row r="33761" spans="19:19" x14ac:dyDescent="0.2">
      <c r="S33761"/>
    </row>
    <row r="33762" spans="19:19" x14ac:dyDescent="0.2">
      <c r="S33762"/>
    </row>
    <row r="33763" spans="19:19" x14ac:dyDescent="0.2">
      <c r="S33763"/>
    </row>
    <row r="33764" spans="19:19" x14ac:dyDescent="0.2">
      <c r="S33764"/>
    </row>
    <row r="33765" spans="19:19" x14ac:dyDescent="0.2">
      <c r="S33765"/>
    </row>
    <row r="33766" spans="19:19" x14ac:dyDescent="0.2">
      <c r="S33766"/>
    </row>
    <row r="33767" spans="19:19" x14ac:dyDescent="0.2">
      <c r="S33767"/>
    </row>
    <row r="33768" spans="19:19" x14ac:dyDescent="0.2">
      <c r="S33768"/>
    </row>
    <row r="33769" spans="19:19" x14ac:dyDescent="0.2">
      <c r="S33769"/>
    </row>
    <row r="33770" spans="19:19" x14ac:dyDescent="0.2">
      <c r="S33770"/>
    </row>
    <row r="33771" spans="19:19" x14ac:dyDescent="0.2">
      <c r="S33771"/>
    </row>
    <row r="33772" spans="19:19" x14ac:dyDescent="0.2">
      <c r="S33772"/>
    </row>
    <row r="33773" spans="19:19" x14ac:dyDescent="0.2">
      <c r="S33773"/>
    </row>
    <row r="33774" spans="19:19" x14ac:dyDescent="0.2">
      <c r="S33774"/>
    </row>
    <row r="33775" spans="19:19" x14ac:dyDescent="0.2">
      <c r="S33775"/>
    </row>
    <row r="33776" spans="19:19" x14ac:dyDescent="0.2">
      <c r="S33776"/>
    </row>
    <row r="33777" spans="19:19" x14ac:dyDescent="0.2">
      <c r="S33777"/>
    </row>
    <row r="33778" spans="19:19" x14ac:dyDescent="0.2">
      <c r="S33778"/>
    </row>
    <row r="33779" spans="19:19" x14ac:dyDescent="0.2">
      <c r="S33779"/>
    </row>
    <row r="33780" spans="19:19" x14ac:dyDescent="0.2">
      <c r="S33780"/>
    </row>
    <row r="33781" spans="19:19" x14ac:dyDescent="0.2">
      <c r="S33781"/>
    </row>
    <row r="33782" spans="19:19" x14ac:dyDescent="0.2">
      <c r="S33782"/>
    </row>
    <row r="33783" spans="19:19" x14ac:dyDescent="0.2">
      <c r="S33783"/>
    </row>
    <row r="33784" spans="19:19" x14ac:dyDescent="0.2">
      <c r="S33784"/>
    </row>
    <row r="33785" spans="19:19" x14ac:dyDescent="0.2">
      <c r="S33785"/>
    </row>
    <row r="33786" spans="19:19" x14ac:dyDescent="0.2">
      <c r="S33786"/>
    </row>
    <row r="33787" spans="19:19" x14ac:dyDescent="0.2">
      <c r="S33787"/>
    </row>
    <row r="33788" spans="19:19" x14ac:dyDescent="0.2">
      <c r="S33788"/>
    </row>
    <row r="33789" spans="19:19" x14ac:dyDescent="0.2">
      <c r="S33789"/>
    </row>
    <row r="33790" spans="19:19" x14ac:dyDescent="0.2">
      <c r="S33790"/>
    </row>
    <row r="33791" spans="19:19" x14ac:dyDescent="0.2">
      <c r="S33791"/>
    </row>
    <row r="33792" spans="19:19" x14ac:dyDescent="0.2">
      <c r="S33792"/>
    </row>
    <row r="33793" spans="19:19" x14ac:dyDescent="0.2">
      <c r="S33793"/>
    </row>
    <row r="33794" spans="19:19" x14ac:dyDescent="0.2">
      <c r="S33794"/>
    </row>
    <row r="33795" spans="19:19" x14ac:dyDescent="0.2">
      <c r="S33795"/>
    </row>
    <row r="33796" spans="19:19" x14ac:dyDescent="0.2">
      <c r="S33796"/>
    </row>
    <row r="33797" spans="19:19" x14ac:dyDescent="0.2">
      <c r="S33797"/>
    </row>
    <row r="33798" spans="19:19" x14ac:dyDescent="0.2">
      <c r="S33798"/>
    </row>
    <row r="33799" spans="19:19" x14ac:dyDescent="0.2">
      <c r="S33799"/>
    </row>
    <row r="33800" spans="19:19" x14ac:dyDescent="0.2">
      <c r="S33800"/>
    </row>
    <row r="33801" spans="19:19" x14ac:dyDescent="0.2">
      <c r="S33801"/>
    </row>
    <row r="33802" spans="19:19" x14ac:dyDescent="0.2">
      <c r="S33802"/>
    </row>
    <row r="33803" spans="19:19" x14ac:dyDescent="0.2">
      <c r="S33803"/>
    </row>
    <row r="33804" spans="19:19" x14ac:dyDescent="0.2">
      <c r="S33804"/>
    </row>
    <row r="33805" spans="19:19" x14ac:dyDescent="0.2">
      <c r="S33805"/>
    </row>
    <row r="33806" spans="19:19" x14ac:dyDescent="0.2">
      <c r="S33806"/>
    </row>
    <row r="33807" spans="19:19" x14ac:dyDescent="0.2">
      <c r="S33807"/>
    </row>
    <row r="33808" spans="19:19" x14ac:dyDescent="0.2">
      <c r="S33808"/>
    </row>
    <row r="33809" spans="19:19" x14ac:dyDescent="0.2">
      <c r="S33809"/>
    </row>
    <row r="33810" spans="19:19" x14ac:dyDescent="0.2">
      <c r="S33810"/>
    </row>
    <row r="33811" spans="19:19" x14ac:dyDescent="0.2">
      <c r="S33811"/>
    </row>
    <row r="33812" spans="19:19" x14ac:dyDescent="0.2">
      <c r="S33812"/>
    </row>
    <row r="33813" spans="19:19" x14ac:dyDescent="0.2">
      <c r="S33813"/>
    </row>
    <row r="33814" spans="19:19" x14ac:dyDescent="0.2">
      <c r="S33814"/>
    </row>
    <row r="33815" spans="19:19" x14ac:dyDescent="0.2">
      <c r="S33815"/>
    </row>
    <row r="33816" spans="19:19" x14ac:dyDescent="0.2">
      <c r="S33816"/>
    </row>
    <row r="33817" spans="19:19" x14ac:dyDescent="0.2">
      <c r="S33817"/>
    </row>
    <row r="33818" spans="19:19" x14ac:dyDescent="0.2">
      <c r="S33818"/>
    </row>
    <row r="33819" spans="19:19" x14ac:dyDescent="0.2">
      <c r="S33819"/>
    </row>
    <row r="33820" spans="19:19" x14ac:dyDescent="0.2">
      <c r="S33820"/>
    </row>
    <row r="33821" spans="19:19" x14ac:dyDescent="0.2">
      <c r="S33821"/>
    </row>
    <row r="33822" spans="19:19" x14ac:dyDescent="0.2">
      <c r="S33822"/>
    </row>
    <row r="33823" spans="19:19" x14ac:dyDescent="0.2">
      <c r="S33823"/>
    </row>
    <row r="33824" spans="19:19" x14ac:dyDescent="0.2">
      <c r="S33824"/>
    </row>
    <row r="33825" spans="19:19" x14ac:dyDescent="0.2">
      <c r="S33825"/>
    </row>
    <row r="33826" spans="19:19" x14ac:dyDescent="0.2">
      <c r="S33826"/>
    </row>
    <row r="33827" spans="19:19" x14ac:dyDescent="0.2">
      <c r="S33827"/>
    </row>
    <row r="33828" spans="19:19" x14ac:dyDescent="0.2">
      <c r="S33828"/>
    </row>
    <row r="33829" spans="19:19" x14ac:dyDescent="0.2">
      <c r="S33829"/>
    </row>
    <row r="33830" spans="19:19" x14ac:dyDescent="0.2">
      <c r="S33830"/>
    </row>
    <row r="33831" spans="19:19" x14ac:dyDescent="0.2">
      <c r="S33831"/>
    </row>
    <row r="33832" spans="19:19" x14ac:dyDescent="0.2">
      <c r="S33832"/>
    </row>
    <row r="33833" spans="19:19" x14ac:dyDescent="0.2">
      <c r="S33833"/>
    </row>
    <row r="33834" spans="19:19" x14ac:dyDescent="0.2">
      <c r="S33834"/>
    </row>
    <row r="33835" spans="19:19" x14ac:dyDescent="0.2">
      <c r="S33835"/>
    </row>
    <row r="33836" spans="19:19" x14ac:dyDescent="0.2">
      <c r="S33836"/>
    </row>
    <row r="33837" spans="19:19" x14ac:dyDescent="0.2">
      <c r="S33837"/>
    </row>
    <row r="33838" spans="19:19" x14ac:dyDescent="0.2">
      <c r="S33838"/>
    </row>
    <row r="33839" spans="19:19" x14ac:dyDescent="0.2">
      <c r="S33839"/>
    </row>
    <row r="33840" spans="19:19" x14ac:dyDescent="0.2">
      <c r="S33840"/>
    </row>
    <row r="33841" spans="19:19" x14ac:dyDescent="0.2">
      <c r="S33841"/>
    </row>
    <row r="33842" spans="19:19" x14ac:dyDescent="0.2">
      <c r="S33842"/>
    </row>
    <row r="33843" spans="19:19" x14ac:dyDescent="0.2">
      <c r="S33843"/>
    </row>
    <row r="33844" spans="19:19" x14ac:dyDescent="0.2">
      <c r="S33844"/>
    </row>
    <row r="33845" spans="19:19" x14ac:dyDescent="0.2">
      <c r="S33845"/>
    </row>
    <row r="33846" spans="19:19" x14ac:dyDescent="0.2">
      <c r="S33846"/>
    </row>
    <row r="33847" spans="19:19" x14ac:dyDescent="0.2">
      <c r="S33847"/>
    </row>
    <row r="33848" spans="19:19" x14ac:dyDescent="0.2">
      <c r="S33848"/>
    </row>
    <row r="33849" spans="19:19" x14ac:dyDescent="0.2">
      <c r="S33849"/>
    </row>
    <row r="33850" spans="19:19" x14ac:dyDescent="0.2">
      <c r="S33850"/>
    </row>
    <row r="33851" spans="19:19" x14ac:dyDescent="0.2">
      <c r="S33851"/>
    </row>
    <row r="33852" spans="19:19" x14ac:dyDescent="0.2">
      <c r="S33852"/>
    </row>
    <row r="33853" spans="19:19" x14ac:dyDescent="0.2">
      <c r="S33853"/>
    </row>
    <row r="33854" spans="19:19" x14ac:dyDescent="0.2">
      <c r="S33854"/>
    </row>
    <row r="33855" spans="19:19" x14ac:dyDescent="0.2">
      <c r="S33855"/>
    </row>
    <row r="33856" spans="19:19" x14ac:dyDescent="0.2">
      <c r="S33856"/>
    </row>
    <row r="33857" spans="19:19" x14ac:dyDescent="0.2">
      <c r="S33857"/>
    </row>
    <row r="33858" spans="19:19" x14ac:dyDescent="0.2">
      <c r="S33858"/>
    </row>
    <row r="33859" spans="19:19" x14ac:dyDescent="0.2">
      <c r="S33859"/>
    </row>
    <row r="33860" spans="19:19" x14ac:dyDescent="0.2">
      <c r="S33860"/>
    </row>
    <row r="33861" spans="19:19" x14ac:dyDescent="0.2">
      <c r="S33861"/>
    </row>
    <row r="33862" spans="19:19" x14ac:dyDescent="0.2">
      <c r="S33862"/>
    </row>
    <row r="33863" spans="19:19" x14ac:dyDescent="0.2">
      <c r="S33863"/>
    </row>
    <row r="33864" spans="19:19" x14ac:dyDescent="0.2">
      <c r="S33864"/>
    </row>
    <row r="33865" spans="19:19" x14ac:dyDescent="0.2">
      <c r="S33865"/>
    </row>
    <row r="33866" spans="19:19" x14ac:dyDescent="0.2">
      <c r="S33866"/>
    </row>
    <row r="33867" spans="19:19" x14ac:dyDescent="0.2">
      <c r="S33867"/>
    </row>
    <row r="33868" spans="19:19" x14ac:dyDescent="0.2">
      <c r="S33868"/>
    </row>
    <row r="33869" spans="19:19" x14ac:dyDescent="0.2">
      <c r="S33869"/>
    </row>
    <row r="33870" spans="19:19" x14ac:dyDescent="0.2">
      <c r="S33870"/>
    </row>
    <row r="33871" spans="19:19" x14ac:dyDescent="0.2">
      <c r="S33871"/>
    </row>
    <row r="33872" spans="19:19" x14ac:dyDescent="0.2">
      <c r="S33872"/>
    </row>
    <row r="33873" spans="19:19" x14ac:dyDescent="0.2">
      <c r="S33873"/>
    </row>
    <row r="33874" spans="19:19" x14ac:dyDescent="0.2">
      <c r="S33874"/>
    </row>
    <row r="33875" spans="19:19" x14ac:dyDescent="0.2">
      <c r="S33875"/>
    </row>
    <row r="33876" spans="19:19" x14ac:dyDescent="0.2">
      <c r="S33876"/>
    </row>
    <row r="33877" spans="19:19" x14ac:dyDescent="0.2">
      <c r="S33877"/>
    </row>
    <row r="33878" spans="19:19" x14ac:dyDescent="0.2">
      <c r="S33878"/>
    </row>
    <row r="33879" spans="19:19" x14ac:dyDescent="0.2">
      <c r="S33879"/>
    </row>
    <row r="33880" spans="19:19" x14ac:dyDescent="0.2">
      <c r="S33880"/>
    </row>
    <row r="33881" spans="19:19" x14ac:dyDescent="0.2">
      <c r="S33881"/>
    </row>
    <row r="33882" spans="19:19" x14ac:dyDescent="0.2">
      <c r="S33882"/>
    </row>
    <row r="33883" spans="19:19" x14ac:dyDescent="0.2">
      <c r="S33883"/>
    </row>
    <row r="33884" spans="19:19" x14ac:dyDescent="0.2">
      <c r="S33884"/>
    </row>
    <row r="33885" spans="19:19" x14ac:dyDescent="0.2">
      <c r="S33885"/>
    </row>
    <row r="33886" spans="19:19" x14ac:dyDescent="0.2">
      <c r="S33886"/>
    </row>
    <row r="33887" spans="19:19" x14ac:dyDescent="0.2">
      <c r="S33887"/>
    </row>
    <row r="33888" spans="19:19" x14ac:dyDescent="0.2">
      <c r="S33888"/>
    </row>
    <row r="33889" spans="19:19" x14ac:dyDescent="0.2">
      <c r="S33889"/>
    </row>
    <row r="33890" spans="19:19" x14ac:dyDescent="0.2">
      <c r="S33890"/>
    </row>
    <row r="33891" spans="19:19" x14ac:dyDescent="0.2">
      <c r="S33891"/>
    </row>
    <row r="33892" spans="19:19" x14ac:dyDescent="0.2">
      <c r="S33892"/>
    </row>
    <row r="33893" spans="19:19" x14ac:dyDescent="0.2">
      <c r="S33893"/>
    </row>
    <row r="33894" spans="19:19" x14ac:dyDescent="0.2">
      <c r="S33894"/>
    </row>
    <row r="33895" spans="19:19" x14ac:dyDescent="0.2">
      <c r="S33895"/>
    </row>
    <row r="33896" spans="19:19" x14ac:dyDescent="0.2">
      <c r="S33896"/>
    </row>
    <row r="33897" spans="19:19" x14ac:dyDescent="0.2">
      <c r="S33897"/>
    </row>
    <row r="33898" spans="19:19" x14ac:dyDescent="0.2">
      <c r="S33898"/>
    </row>
    <row r="33899" spans="19:19" x14ac:dyDescent="0.2">
      <c r="S33899"/>
    </row>
    <row r="33900" spans="19:19" x14ac:dyDescent="0.2">
      <c r="S33900"/>
    </row>
    <row r="33901" spans="19:19" x14ac:dyDescent="0.2">
      <c r="S33901"/>
    </row>
    <row r="33902" spans="19:19" x14ac:dyDescent="0.2">
      <c r="S33902"/>
    </row>
    <row r="33903" spans="19:19" x14ac:dyDescent="0.2">
      <c r="S33903"/>
    </row>
    <row r="33904" spans="19:19" x14ac:dyDescent="0.2">
      <c r="S33904"/>
    </row>
    <row r="33905" spans="19:19" x14ac:dyDescent="0.2">
      <c r="S33905"/>
    </row>
    <row r="33906" spans="19:19" x14ac:dyDescent="0.2">
      <c r="S33906"/>
    </row>
    <row r="33907" spans="19:19" x14ac:dyDescent="0.2">
      <c r="S33907"/>
    </row>
    <row r="33908" spans="19:19" x14ac:dyDescent="0.2">
      <c r="S33908"/>
    </row>
    <row r="33909" spans="19:19" x14ac:dyDescent="0.2">
      <c r="S33909"/>
    </row>
    <row r="33910" spans="19:19" x14ac:dyDescent="0.2">
      <c r="S33910"/>
    </row>
    <row r="33911" spans="19:19" x14ac:dyDescent="0.2">
      <c r="S33911"/>
    </row>
    <row r="33912" spans="19:19" x14ac:dyDescent="0.2">
      <c r="S33912"/>
    </row>
    <row r="33913" spans="19:19" x14ac:dyDescent="0.2">
      <c r="S33913"/>
    </row>
    <row r="33914" spans="19:19" x14ac:dyDescent="0.2">
      <c r="S33914"/>
    </row>
    <row r="33915" spans="19:19" x14ac:dyDescent="0.2">
      <c r="S33915"/>
    </row>
    <row r="33916" spans="19:19" x14ac:dyDescent="0.2">
      <c r="S33916"/>
    </row>
    <row r="33917" spans="19:19" x14ac:dyDescent="0.2">
      <c r="S33917"/>
    </row>
    <row r="33918" spans="19:19" x14ac:dyDescent="0.2">
      <c r="S33918"/>
    </row>
    <row r="33919" spans="19:19" x14ac:dyDescent="0.2">
      <c r="S33919"/>
    </row>
    <row r="33920" spans="19:19" x14ac:dyDescent="0.2">
      <c r="S33920"/>
    </row>
    <row r="33921" spans="19:19" x14ac:dyDescent="0.2">
      <c r="S33921"/>
    </row>
    <row r="33922" spans="19:19" x14ac:dyDescent="0.2">
      <c r="S33922"/>
    </row>
    <row r="33923" spans="19:19" x14ac:dyDescent="0.2">
      <c r="S33923"/>
    </row>
    <row r="33924" spans="19:19" x14ac:dyDescent="0.2">
      <c r="S33924"/>
    </row>
    <row r="33925" spans="19:19" x14ac:dyDescent="0.2">
      <c r="S33925"/>
    </row>
    <row r="33926" spans="19:19" x14ac:dyDescent="0.2">
      <c r="S33926"/>
    </row>
    <row r="33927" spans="19:19" x14ac:dyDescent="0.2">
      <c r="S33927"/>
    </row>
    <row r="33928" spans="19:19" x14ac:dyDescent="0.2">
      <c r="S33928"/>
    </row>
    <row r="33929" spans="19:19" x14ac:dyDescent="0.2">
      <c r="S33929"/>
    </row>
    <row r="33930" spans="19:19" x14ac:dyDescent="0.2">
      <c r="S33930"/>
    </row>
    <row r="33931" spans="19:19" x14ac:dyDescent="0.2">
      <c r="S33931"/>
    </row>
    <row r="33932" spans="19:19" x14ac:dyDescent="0.2">
      <c r="S33932"/>
    </row>
    <row r="33933" spans="19:19" x14ac:dyDescent="0.2">
      <c r="S33933"/>
    </row>
    <row r="33934" spans="19:19" x14ac:dyDescent="0.2">
      <c r="S33934"/>
    </row>
    <row r="33935" spans="19:19" x14ac:dyDescent="0.2">
      <c r="S33935"/>
    </row>
    <row r="33936" spans="19:19" x14ac:dyDescent="0.2">
      <c r="S33936"/>
    </row>
    <row r="33937" spans="19:19" x14ac:dyDescent="0.2">
      <c r="S33937"/>
    </row>
    <row r="33938" spans="19:19" x14ac:dyDescent="0.2">
      <c r="S33938"/>
    </row>
    <row r="33939" spans="19:19" x14ac:dyDescent="0.2">
      <c r="S33939"/>
    </row>
    <row r="33940" spans="19:19" x14ac:dyDescent="0.2">
      <c r="S33940"/>
    </row>
    <row r="33941" spans="19:19" x14ac:dyDescent="0.2">
      <c r="S33941"/>
    </row>
    <row r="33942" spans="19:19" x14ac:dyDescent="0.2">
      <c r="S33942"/>
    </row>
    <row r="33943" spans="19:19" x14ac:dyDescent="0.2">
      <c r="S33943"/>
    </row>
    <row r="33944" spans="19:19" x14ac:dyDescent="0.2">
      <c r="S33944"/>
    </row>
    <row r="33945" spans="19:19" x14ac:dyDescent="0.2">
      <c r="S33945"/>
    </row>
    <row r="33946" spans="19:19" x14ac:dyDescent="0.2">
      <c r="S33946"/>
    </row>
    <row r="33947" spans="19:19" x14ac:dyDescent="0.2">
      <c r="S33947"/>
    </row>
    <row r="33948" spans="19:19" x14ac:dyDescent="0.2">
      <c r="S33948"/>
    </row>
    <row r="33949" spans="19:19" x14ac:dyDescent="0.2">
      <c r="S33949"/>
    </row>
    <row r="33950" spans="19:19" x14ac:dyDescent="0.2">
      <c r="S33950"/>
    </row>
    <row r="33951" spans="19:19" x14ac:dyDescent="0.2">
      <c r="S33951"/>
    </row>
    <row r="33952" spans="19:19" x14ac:dyDescent="0.2">
      <c r="S33952"/>
    </row>
    <row r="33953" spans="19:19" x14ac:dyDescent="0.2">
      <c r="S33953"/>
    </row>
    <row r="33954" spans="19:19" x14ac:dyDescent="0.2">
      <c r="S33954"/>
    </row>
    <row r="33955" spans="19:19" x14ac:dyDescent="0.2">
      <c r="S33955"/>
    </row>
    <row r="33956" spans="19:19" x14ac:dyDescent="0.2">
      <c r="S33956"/>
    </row>
    <row r="33957" spans="19:19" x14ac:dyDescent="0.2">
      <c r="S33957"/>
    </row>
    <row r="33958" spans="19:19" x14ac:dyDescent="0.2">
      <c r="S33958"/>
    </row>
    <row r="33959" spans="19:19" x14ac:dyDescent="0.2">
      <c r="S33959"/>
    </row>
    <row r="33960" spans="19:19" x14ac:dyDescent="0.2">
      <c r="S33960"/>
    </row>
    <row r="33961" spans="19:19" x14ac:dyDescent="0.2">
      <c r="S33961"/>
    </row>
    <row r="33962" spans="19:19" x14ac:dyDescent="0.2">
      <c r="S33962"/>
    </row>
    <row r="33963" spans="19:19" x14ac:dyDescent="0.2">
      <c r="S33963"/>
    </row>
    <row r="33964" spans="19:19" x14ac:dyDescent="0.2">
      <c r="S33964"/>
    </row>
    <row r="33965" spans="19:19" x14ac:dyDescent="0.2">
      <c r="S33965"/>
    </row>
    <row r="33966" spans="19:19" x14ac:dyDescent="0.2">
      <c r="S33966"/>
    </row>
    <row r="33967" spans="19:19" x14ac:dyDescent="0.2">
      <c r="S33967"/>
    </row>
    <row r="33968" spans="19:19" x14ac:dyDescent="0.2">
      <c r="S33968"/>
    </row>
    <row r="33969" spans="19:19" x14ac:dyDescent="0.2">
      <c r="S33969"/>
    </row>
    <row r="33970" spans="19:19" x14ac:dyDescent="0.2">
      <c r="S33970"/>
    </row>
    <row r="33971" spans="19:19" x14ac:dyDescent="0.2">
      <c r="S33971"/>
    </row>
    <row r="33972" spans="19:19" x14ac:dyDescent="0.2">
      <c r="S33972"/>
    </row>
    <row r="33973" spans="19:19" x14ac:dyDescent="0.2">
      <c r="S33973"/>
    </row>
    <row r="33974" spans="19:19" x14ac:dyDescent="0.2">
      <c r="S33974"/>
    </row>
    <row r="33975" spans="19:19" x14ac:dyDescent="0.2">
      <c r="S33975"/>
    </row>
    <row r="33976" spans="19:19" x14ac:dyDescent="0.2">
      <c r="S33976"/>
    </row>
    <row r="33977" spans="19:19" x14ac:dyDescent="0.2">
      <c r="S33977"/>
    </row>
    <row r="33978" spans="19:19" x14ac:dyDescent="0.2">
      <c r="S33978"/>
    </row>
    <row r="33979" spans="19:19" x14ac:dyDescent="0.2">
      <c r="S33979"/>
    </row>
    <row r="33980" spans="19:19" x14ac:dyDescent="0.2">
      <c r="S33980"/>
    </row>
    <row r="33981" spans="19:19" x14ac:dyDescent="0.2">
      <c r="S33981"/>
    </row>
    <row r="33982" spans="19:19" x14ac:dyDescent="0.2">
      <c r="S33982"/>
    </row>
    <row r="33983" spans="19:19" x14ac:dyDescent="0.2">
      <c r="S33983"/>
    </row>
    <row r="33984" spans="19:19" x14ac:dyDescent="0.2">
      <c r="S33984"/>
    </row>
    <row r="33985" spans="19:19" x14ac:dyDescent="0.2">
      <c r="S33985"/>
    </row>
    <row r="33986" spans="19:19" x14ac:dyDescent="0.2">
      <c r="S33986"/>
    </row>
    <row r="33987" spans="19:19" x14ac:dyDescent="0.2">
      <c r="S33987"/>
    </row>
    <row r="33988" spans="19:19" x14ac:dyDescent="0.2">
      <c r="S33988"/>
    </row>
    <row r="33989" spans="19:19" x14ac:dyDescent="0.2">
      <c r="S33989"/>
    </row>
    <row r="33990" spans="19:19" x14ac:dyDescent="0.2">
      <c r="S33990"/>
    </row>
    <row r="33991" spans="19:19" x14ac:dyDescent="0.2">
      <c r="S33991"/>
    </row>
    <row r="33992" spans="19:19" x14ac:dyDescent="0.2">
      <c r="S33992"/>
    </row>
    <row r="33993" spans="19:19" x14ac:dyDescent="0.2">
      <c r="S33993"/>
    </row>
    <row r="33994" spans="19:19" x14ac:dyDescent="0.2">
      <c r="S33994"/>
    </row>
    <row r="33995" spans="19:19" x14ac:dyDescent="0.2">
      <c r="S33995"/>
    </row>
    <row r="33996" spans="19:19" x14ac:dyDescent="0.2">
      <c r="S33996"/>
    </row>
    <row r="33997" spans="19:19" x14ac:dyDescent="0.2">
      <c r="S33997"/>
    </row>
    <row r="33998" spans="19:19" x14ac:dyDescent="0.2">
      <c r="S33998"/>
    </row>
    <row r="33999" spans="19:19" x14ac:dyDescent="0.2">
      <c r="S33999"/>
    </row>
    <row r="34000" spans="19:19" x14ac:dyDescent="0.2">
      <c r="S34000"/>
    </row>
    <row r="34001" spans="19:19" x14ac:dyDescent="0.2">
      <c r="S34001"/>
    </row>
    <row r="34002" spans="19:19" x14ac:dyDescent="0.2">
      <c r="S34002"/>
    </row>
    <row r="34003" spans="19:19" x14ac:dyDescent="0.2">
      <c r="S34003"/>
    </row>
    <row r="34004" spans="19:19" x14ac:dyDescent="0.2">
      <c r="S34004"/>
    </row>
    <row r="34005" spans="19:19" x14ac:dyDescent="0.2">
      <c r="S34005"/>
    </row>
    <row r="34006" spans="19:19" x14ac:dyDescent="0.2">
      <c r="S34006"/>
    </row>
    <row r="34007" spans="19:19" x14ac:dyDescent="0.2">
      <c r="S34007"/>
    </row>
    <row r="34008" spans="19:19" x14ac:dyDescent="0.2">
      <c r="S34008"/>
    </row>
    <row r="34009" spans="19:19" x14ac:dyDescent="0.2">
      <c r="S34009"/>
    </row>
    <row r="34010" spans="19:19" x14ac:dyDescent="0.2">
      <c r="S34010"/>
    </row>
    <row r="34011" spans="19:19" x14ac:dyDescent="0.2">
      <c r="S34011"/>
    </row>
    <row r="34012" spans="19:19" x14ac:dyDescent="0.2">
      <c r="S34012"/>
    </row>
    <row r="34013" spans="19:19" x14ac:dyDescent="0.2">
      <c r="S34013"/>
    </row>
    <row r="34014" spans="19:19" x14ac:dyDescent="0.2">
      <c r="S34014"/>
    </row>
    <row r="34015" spans="19:19" x14ac:dyDescent="0.2">
      <c r="S34015"/>
    </row>
    <row r="34016" spans="19:19" x14ac:dyDescent="0.2">
      <c r="S34016"/>
    </row>
    <row r="34017" spans="19:19" x14ac:dyDescent="0.2">
      <c r="S34017"/>
    </row>
    <row r="34018" spans="19:19" x14ac:dyDescent="0.2">
      <c r="S34018"/>
    </row>
    <row r="34019" spans="19:19" x14ac:dyDescent="0.2">
      <c r="S34019"/>
    </row>
    <row r="34020" spans="19:19" x14ac:dyDescent="0.2">
      <c r="S34020"/>
    </row>
    <row r="34021" spans="19:19" x14ac:dyDescent="0.2">
      <c r="S34021"/>
    </row>
    <row r="34022" spans="19:19" x14ac:dyDescent="0.2">
      <c r="S34022"/>
    </row>
    <row r="34023" spans="19:19" x14ac:dyDescent="0.2">
      <c r="S34023"/>
    </row>
    <row r="34024" spans="19:19" x14ac:dyDescent="0.2">
      <c r="S34024"/>
    </row>
    <row r="34025" spans="19:19" x14ac:dyDescent="0.2">
      <c r="S34025"/>
    </row>
    <row r="34026" spans="19:19" x14ac:dyDescent="0.2">
      <c r="S34026"/>
    </row>
    <row r="34027" spans="19:19" x14ac:dyDescent="0.2">
      <c r="S34027"/>
    </row>
    <row r="34028" spans="19:19" x14ac:dyDescent="0.2">
      <c r="S34028"/>
    </row>
    <row r="34029" spans="19:19" x14ac:dyDescent="0.2">
      <c r="S34029"/>
    </row>
    <row r="34030" spans="19:19" x14ac:dyDescent="0.2">
      <c r="S34030"/>
    </row>
    <row r="34031" spans="19:19" x14ac:dyDescent="0.2">
      <c r="S34031"/>
    </row>
    <row r="34032" spans="19:19" x14ac:dyDescent="0.2">
      <c r="S34032"/>
    </row>
    <row r="34033" spans="19:19" x14ac:dyDescent="0.2">
      <c r="S34033"/>
    </row>
    <row r="34034" spans="19:19" x14ac:dyDescent="0.2">
      <c r="S34034"/>
    </row>
    <row r="34035" spans="19:19" x14ac:dyDescent="0.2">
      <c r="S34035"/>
    </row>
    <row r="34036" spans="19:19" x14ac:dyDescent="0.2">
      <c r="S34036"/>
    </row>
    <row r="34037" spans="19:19" x14ac:dyDescent="0.2">
      <c r="S34037"/>
    </row>
    <row r="34038" spans="19:19" x14ac:dyDescent="0.2">
      <c r="S34038"/>
    </row>
    <row r="34039" spans="19:19" x14ac:dyDescent="0.2">
      <c r="S34039"/>
    </row>
    <row r="34040" spans="19:19" x14ac:dyDescent="0.2">
      <c r="S34040"/>
    </row>
    <row r="34041" spans="19:19" x14ac:dyDescent="0.2">
      <c r="S34041"/>
    </row>
    <row r="34042" spans="19:19" x14ac:dyDescent="0.2">
      <c r="S34042"/>
    </row>
    <row r="34043" spans="19:19" x14ac:dyDescent="0.2">
      <c r="S34043"/>
    </row>
    <row r="34044" spans="19:19" x14ac:dyDescent="0.2">
      <c r="S34044"/>
    </row>
    <row r="34045" spans="19:19" x14ac:dyDescent="0.2">
      <c r="S34045"/>
    </row>
    <row r="34046" spans="19:19" x14ac:dyDescent="0.2">
      <c r="S34046"/>
    </row>
    <row r="34047" spans="19:19" x14ac:dyDescent="0.2">
      <c r="S34047"/>
    </row>
    <row r="34048" spans="19:19" x14ac:dyDescent="0.2">
      <c r="S34048"/>
    </row>
    <row r="34049" spans="19:19" x14ac:dyDescent="0.2">
      <c r="S34049"/>
    </row>
    <row r="34050" spans="19:19" x14ac:dyDescent="0.2">
      <c r="S34050"/>
    </row>
    <row r="34051" spans="19:19" x14ac:dyDescent="0.2">
      <c r="S34051"/>
    </row>
    <row r="34052" spans="19:19" x14ac:dyDescent="0.2">
      <c r="S34052"/>
    </row>
    <row r="34053" spans="19:19" x14ac:dyDescent="0.2">
      <c r="S34053"/>
    </row>
    <row r="34054" spans="19:19" x14ac:dyDescent="0.2">
      <c r="S34054"/>
    </row>
    <row r="34055" spans="19:19" x14ac:dyDescent="0.2">
      <c r="S34055"/>
    </row>
    <row r="34056" spans="19:19" x14ac:dyDescent="0.2">
      <c r="S34056"/>
    </row>
    <row r="34057" spans="19:19" x14ac:dyDescent="0.2">
      <c r="S34057"/>
    </row>
    <row r="34058" spans="19:19" x14ac:dyDescent="0.2">
      <c r="S34058"/>
    </row>
    <row r="34059" spans="19:19" x14ac:dyDescent="0.2">
      <c r="S34059"/>
    </row>
    <row r="34060" spans="19:19" x14ac:dyDescent="0.2">
      <c r="S34060"/>
    </row>
    <row r="34061" spans="19:19" x14ac:dyDescent="0.2">
      <c r="S34061"/>
    </row>
    <row r="34062" spans="19:19" x14ac:dyDescent="0.2">
      <c r="S34062"/>
    </row>
    <row r="34063" spans="19:19" x14ac:dyDescent="0.2">
      <c r="S34063"/>
    </row>
    <row r="34064" spans="19:19" x14ac:dyDescent="0.2">
      <c r="S34064"/>
    </row>
    <row r="34065" spans="19:19" x14ac:dyDescent="0.2">
      <c r="S34065"/>
    </row>
    <row r="34066" spans="19:19" x14ac:dyDescent="0.2">
      <c r="S34066"/>
    </row>
    <row r="34067" spans="19:19" x14ac:dyDescent="0.2">
      <c r="S34067"/>
    </row>
    <row r="34068" spans="19:19" x14ac:dyDescent="0.2">
      <c r="S34068"/>
    </row>
    <row r="34069" spans="19:19" x14ac:dyDescent="0.2">
      <c r="S34069"/>
    </row>
    <row r="34070" spans="19:19" x14ac:dyDescent="0.2">
      <c r="S34070"/>
    </row>
    <row r="34071" spans="19:19" x14ac:dyDescent="0.2">
      <c r="S34071"/>
    </row>
    <row r="34072" spans="19:19" x14ac:dyDescent="0.2">
      <c r="S34072"/>
    </row>
    <row r="34073" spans="19:19" x14ac:dyDescent="0.2">
      <c r="S34073"/>
    </row>
    <row r="34074" spans="19:19" x14ac:dyDescent="0.2">
      <c r="S34074"/>
    </row>
    <row r="34075" spans="19:19" x14ac:dyDescent="0.2">
      <c r="S34075"/>
    </row>
    <row r="34076" spans="19:19" x14ac:dyDescent="0.2">
      <c r="S34076"/>
    </row>
    <row r="34077" spans="19:19" x14ac:dyDescent="0.2">
      <c r="S34077"/>
    </row>
    <row r="34078" spans="19:19" x14ac:dyDescent="0.2">
      <c r="S34078"/>
    </row>
    <row r="34079" spans="19:19" x14ac:dyDescent="0.2">
      <c r="S34079"/>
    </row>
    <row r="34080" spans="19:19" x14ac:dyDescent="0.2">
      <c r="S34080"/>
    </row>
    <row r="34081" spans="19:19" x14ac:dyDescent="0.2">
      <c r="S34081"/>
    </row>
    <row r="34082" spans="19:19" x14ac:dyDescent="0.2">
      <c r="S34082"/>
    </row>
    <row r="34083" spans="19:19" x14ac:dyDescent="0.2">
      <c r="S34083"/>
    </row>
    <row r="34084" spans="19:19" x14ac:dyDescent="0.2">
      <c r="S34084"/>
    </row>
    <row r="34085" spans="19:19" x14ac:dyDescent="0.2">
      <c r="S34085"/>
    </row>
    <row r="34086" spans="19:19" x14ac:dyDescent="0.2">
      <c r="S34086"/>
    </row>
    <row r="34087" spans="19:19" x14ac:dyDescent="0.2">
      <c r="S34087"/>
    </row>
    <row r="34088" spans="19:19" x14ac:dyDescent="0.2">
      <c r="S34088"/>
    </row>
    <row r="34089" spans="19:19" x14ac:dyDescent="0.2">
      <c r="S34089"/>
    </row>
    <row r="34090" spans="19:19" x14ac:dyDescent="0.2">
      <c r="S34090"/>
    </row>
    <row r="34091" spans="19:19" x14ac:dyDescent="0.2">
      <c r="S34091"/>
    </row>
    <row r="34092" spans="19:19" x14ac:dyDescent="0.2">
      <c r="S34092"/>
    </row>
    <row r="34093" spans="19:19" x14ac:dyDescent="0.2">
      <c r="S34093"/>
    </row>
    <row r="34094" spans="19:19" x14ac:dyDescent="0.2">
      <c r="S34094"/>
    </row>
    <row r="34095" spans="19:19" x14ac:dyDescent="0.2">
      <c r="S34095"/>
    </row>
    <row r="34096" spans="19:19" x14ac:dyDescent="0.2">
      <c r="S34096"/>
    </row>
    <row r="34097" spans="19:19" x14ac:dyDescent="0.2">
      <c r="S34097"/>
    </row>
    <row r="34098" spans="19:19" x14ac:dyDescent="0.2">
      <c r="S34098"/>
    </row>
    <row r="34099" spans="19:19" x14ac:dyDescent="0.2">
      <c r="S34099"/>
    </row>
    <row r="34100" spans="19:19" x14ac:dyDescent="0.2">
      <c r="S34100"/>
    </row>
    <row r="34101" spans="19:19" x14ac:dyDescent="0.2">
      <c r="S34101"/>
    </row>
    <row r="34102" spans="19:19" x14ac:dyDescent="0.2">
      <c r="S34102"/>
    </row>
    <row r="34103" spans="19:19" x14ac:dyDescent="0.2">
      <c r="S34103"/>
    </row>
    <row r="34104" spans="19:19" x14ac:dyDescent="0.2">
      <c r="S34104"/>
    </row>
    <row r="34105" spans="19:19" x14ac:dyDescent="0.2">
      <c r="S34105"/>
    </row>
    <row r="34106" spans="19:19" x14ac:dyDescent="0.2">
      <c r="S34106"/>
    </row>
    <row r="34107" spans="19:19" x14ac:dyDescent="0.2">
      <c r="S34107"/>
    </row>
    <row r="34108" spans="19:19" x14ac:dyDescent="0.2">
      <c r="S34108"/>
    </row>
    <row r="34109" spans="19:19" x14ac:dyDescent="0.2">
      <c r="S34109"/>
    </row>
    <row r="34110" spans="19:19" x14ac:dyDescent="0.2">
      <c r="S34110"/>
    </row>
    <row r="34111" spans="19:19" x14ac:dyDescent="0.2">
      <c r="S34111"/>
    </row>
    <row r="34112" spans="19:19" x14ac:dyDescent="0.2">
      <c r="S34112"/>
    </row>
    <row r="34113" spans="19:19" x14ac:dyDescent="0.2">
      <c r="S34113"/>
    </row>
    <row r="34114" spans="19:19" x14ac:dyDescent="0.2">
      <c r="S34114"/>
    </row>
    <row r="34115" spans="19:19" x14ac:dyDescent="0.2">
      <c r="S34115"/>
    </row>
    <row r="34116" spans="19:19" x14ac:dyDescent="0.2">
      <c r="S34116"/>
    </row>
    <row r="34117" spans="19:19" x14ac:dyDescent="0.2">
      <c r="S34117"/>
    </row>
    <row r="34118" spans="19:19" x14ac:dyDescent="0.2">
      <c r="S34118"/>
    </row>
    <row r="34119" spans="19:19" x14ac:dyDescent="0.2">
      <c r="S34119"/>
    </row>
    <row r="34120" spans="19:19" x14ac:dyDescent="0.2">
      <c r="S34120"/>
    </row>
    <row r="34121" spans="19:19" x14ac:dyDescent="0.2">
      <c r="S34121"/>
    </row>
    <row r="34122" spans="19:19" x14ac:dyDescent="0.2">
      <c r="S34122"/>
    </row>
    <row r="34123" spans="19:19" x14ac:dyDescent="0.2">
      <c r="S34123"/>
    </row>
    <row r="34124" spans="19:19" x14ac:dyDescent="0.2">
      <c r="S34124"/>
    </row>
    <row r="34125" spans="19:19" x14ac:dyDescent="0.2">
      <c r="S34125"/>
    </row>
    <row r="34126" spans="19:19" x14ac:dyDescent="0.2">
      <c r="S34126"/>
    </row>
    <row r="34127" spans="19:19" x14ac:dyDescent="0.2">
      <c r="S34127"/>
    </row>
    <row r="34128" spans="19:19" x14ac:dyDescent="0.2">
      <c r="S34128"/>
    </row>
    <row r="34129" spans="19:19" x14ac:dyDescent="0.2">
      <c r="S34129"/>
    </row>
    <row r="34130" spans="19:19" x14ac:dyDescent="0.2">
      <c r="S34130"/>
    </row>
    <row r="34131" spans="19:19" x14ac:dyDescent="0.2">
      <c r="S34131"/>
    </row>
    <row r="34132" spans="19:19" x14ac:dyDescent="0.2">
      <c r="S34132"/>
    </row>
    <row r="34133" spans="19:19" x14ac:dyDescent="0.2">
      <c r="S34133"/>
    </row>
    <row r="34134" spans="19:19" x14ac:dyDescent="0.2">
      <c r="S34134"/>
    </row>
    <row r="34135" spans="19:19" x14ac:dyDescent="0.2">
      <c r="S34135"/>
    </row>
    <row r="34136" spans="19:19" x14ac:dyDescent="0.2">
      <c r="S34136"/>
    </row>
    <row r="34137" spans="19:19" x14ac:dyDescent="0.2">
      <c r="S34137"/>
    </row>
    <row r="34138" spans="19:19" x14ac:dyDescent="0.2">
      <c r="S34138"/>
    </row>
    <row r="34139" spans="19:19" x14ac:dyDescent="0.2">
      <c r="S34139"/>
    </row>
    <row r="34140" spans="19:19" x14ac:dyDescent="0.2">
      <c r="S34140"/>
    </row>
    <row r="34141" spans="19:19" x14ac:dyDescent="0.2">
      <c r="S34141"/>
    </row>
    <row r="34142" spans="19:19" x14ac:dyDescent="0.2">
      <c r="S34142"/>
    </row>
    <row r="34143" spans="19:19" x14ac:dyDescent="0.2">
      <c r="S34143"/>
    </row>
    <row r="34144" spans="19:19" x14ac:dyDescent="0.2">
      <c r="S34144"/>
    </row>
    <row r="34145" spans="19:19" x14ac:dyDescent="0.2">
      <c r="S34145"/>
    </row>
    <row r="34146" spans="19:19" x14ac:dyDescent="0.2">
      <c r="S34146"/>
    </row>
    <row r="34147" spans="19:19" x14ac:dyDescent="0.2">
      <c r="S34147"/>
    </row>
    <row r="34148" spans="19:19" x14ac:dyDescent="0.2">
      <c r="S34148"/>
    </row>
    <row r="34149" spans="19:19" x14ac:dyDescent="0.2">
      <c r="S34149"/>
    </row>
    <row r="34150" spans="19:19" x14ac:dyDescent="0.2">
      <c r="S34150"/>
    </row>
    <row r="34151" spans="19:19" x14ac:dyDescent="0.2">
      <c r="S34151"/>
    </row>
    <row r="34152" spans="19:19" x14ac:dyDescent="0.2">
      <c r="S34152"/>
    </row>
    <row r="34153" spans="19:19" x14ac:dyDescent="0.2">
      <c r="S34153"/>
    </row>
    <row r="34154" spans="19:19" x14ac:dyDescent="0.2">
      <c r="S34154"/>
    </row>
    <row r="34155" spans="19:19" x14ac:dyDescent="0.2">
      <c r="S34155"/>
    </row>
    <row r="34156" spans="19:19" x14ac:dyDescent="0.2">
      <c r="S34156"/>
    </row>
    <row r="34157" spans="19:19" x14ac:dyDescent="0.2">
      <c r="S34157"/>
    </row>
    <row r="34158" spans="19:19" x14ac:dyDescent="0.2">
      <c r="S34158"/>
    </row>
    <row r="34159" spans="19:19" x14ac:dyDescent="0.2">
      <c r="S34159"/>
    </row>
    <row r="34160" spans="19:19" x14ac:dyDescent="0.2">
      <c r="S34160"/>
    </row>
    <row r="34161" spans="19:19" x14ac:dyDescent="0.2">
      <c r="S34161"/>
    </row>
    <row r="34162" spans="19:19" x14ac:dyDescent="0.2">
      <c r="S34162"/>
    </row>
    <row r="34163" spans="19:19" x14ac:dyDescent="0.2">
      <c r="S34163"/>
    </row>
    <row r="34164" spans="19:19" x14ac:dyDescent="0.2">
      <c r="S34164"/>
    </row>
    <row r="34165" spans="19:19" x14ac:dyDescent="0.2">
      <c r="S34165"/>
    </row>
    <row r="34166" spans="19:19" x14ac:dyDescent="0.2">
      <c r="S34166"/>
    </row>
    <row r="34167" spans="19:19" x14ac:dyDescent="0.2">
      <c r="S34167"/>
    </row>
    <row r="34168" spans="19:19" x14ac:dyDescent="0.2">
      <c r="S34168"/>
    </row>
    <row r="34169" spans="19:19" x14ac:dyDescent="0.2">
      <c r="S34169"/>
    </row>
    <row r="34170" spans="19:19" x14ac:dyDescent="0.2">
      <c r="S34170"/>
    </row>
    <row r="34171" spans="19:19" x14ac:dyDescent="0.2">
      <c r="S34171"/>
    </row>
    <row r="34172" spans="19:19" x14ac:dyDescent="0.2">
      <c r="S34172"/>
    </row>
    <row r="34173" spans="19:19" x14ac:dyDescent="0.2">
      <c r="S34173"/>
    </row>
    <row r="34174" spans="19:19" x14ac:dyDescent="0.2">
      <c r="S34174"/>
    </row>
    <row r="34175" spans="19:19" x14ac:dyDescent="0.2">
      <c r="S34175"/>
    </row>
    <row r="34176" spans="19:19" x14ac:dyDescent="0.2">
      <c r="S34176"/>
    </row>
    <row r="34177" spans="19:19" x14ac:dyDescent="0.2">
      <c r="S34177"/>
    </row>
    <row r="34178" spans="19:19" x14ac:dyDescent="0.2">
      <c r="S34178"/>
    </row>
    <row r="34179" spans="19:19" x14ac:dyDescent="0.2">
      <c r="S34179"/>
    </row>
    <row r="34180" spans="19:19" x14ac:dyDescent="0.2">
      <c r="S34180"/>
    </row>
    <row r="34181" spans="19:19" x14ac:dyDescent="0.2">
      <c r="S34181"/>
    </row>
    <row r="34182" spans="19:19" x14ac:dyDescent="0.2">
      <c r="S34182"/>
    </row>
    <row r="34183" spans="19:19" x14ac:dyDescent="0.2">
      <c r="S34183"/>
    </row>
    <row r="34184" spans="19:19" x14ac:dyDescent="0.2">
      <c r="S34184"/>
    </row>
    <row r="34185" spans="19:19" x14ac:dyDescent="0.2">
      <c r="S34185"/>
    </row>
    <row r="34186" spans="19:19" x14ac:dyDescent="0.2">
      <c r="S34186"/>
    </row>
    <row r="34187" spans="19:19" x14ac:dyDescent="0.2">
      <c r="S34187"/>
    </row>
    <row r="34188" spans="19:19" x14ac:dyDescent="0.2">
      <c r="S34188"/>
    </row>
    <row r="34189" spans="19:19" x14ac:dyDescent="0.2">
      <c r="S34189"/>
    </row>
    <row r="34190" spans="19:19" x14ac:dyDescent="0.2">
      <c r="S34190"/>
    </row>
    <row r="34191" spans="19:19" x14ac:dyDescent="0.2">
      <c r="S34191"/>
    </row>
    <row r="34192" spans="19:19" x14ac:dyDescent="0.2">
      <c r="S34192"/>
    </row>
    <row r="34193" spans="19:19" x14ac:dyDescent="0.2">
      <c r="S34193"/>
    </row>
    <row r="34194" spans="19:19" x14ac:dyDescent="0.2">
      <c r="S34194"/>
    </row>
    <row r="34195" spans="19:19" x14ac:dyDescent="0.2">
      <c r="S34195"/>
    </row>
    <row r="34196" spans="19:19" x14ac:dyDescent="0.2">
      <c r="S34196"/>
    </row>
    <row r="34197" spans="19:19" x14ac:dyDescent="0.2">
      <c r="S34197"/>
    </row>
    <row r="34198" spans="19:19" x14ac:dyDescent="0.2">
      <c r="S34198"/>
    </row>
    <row r="34199" spans="19:19" x14ac:dyDescent="0.2">
      <c r="S34199"/>
    </row>
    <row r="34200" spans="19:19" x14ac:dyDescent="0.2">
      <c r="S34200"/>
    </row>
    <row r="34201" spans="19:19" x14ac:dyDescent="0.2">
      <c r="S34201"/>
    </row>
    <row r="34202" spans="19:19" x14ac:dyDescent="0.2">
      <c r="S34202"/>
    </row>
    <row r="34203" spans="19:19" x14ac:dyDescent="0.2">
      <c r="S34203"/>
    </row>
    <row r="34204" spans="19:19" x14ac:dyDescent="0.2">
      <c r="S34204"/>
    </row>
    <row r="34205" spans="19:19" x14ac:dyDescent="0.2">
      <c r="S34205"/>
    </row>
    <row r="34206" spans="19:19" x14ac:dyDescent="0.2">
      <c r="S34206"/>
    </row>
    <row r="34207" spans="19:19" x14ac:dyDescent="0.2">
      <c r="S34207"/>
    </row>
    <row r="34208" spans="19:19" x14ac:dyDescent="0.2">
      <c r="S34208"/>
    </row>
    <row r="34209" spans="19:19" x14ac:dyDescent="0.2">
      <c r="S34209"/>
    </row>
    <row r="34210" spans="19:19" x14ac:dyDescent="0.2">
      <c r="S34210"/>
    </row>
    <row r="34211" spans="19:19" x14ac:dyDescent="0.2">
      <c r="S34211"/>
    </row>
    <row r="34212" spans="19:19" x14ac:dyDescent="0.2">
      <c r="S34212"/>
    </row>
    <row r="34213" spans="19:19" x14ac:dyDescent="0.2">
      <c r="S34213"/>
    </row>
    <row r="34214" spans="19:19" x14ac:dyDescent="0.2">
      <c r="S34214"/>
    </row>
    <row r="34215" spans="19:19" x14ac:dyDescent="0.2">
      <c r="S34215"/>
    </row>
    <row r="34216" spans="19:19" x14ac:dyDescent="0.2">
      <c r="S34216"/>
    </row>
    <row r="34217" spans="19:19" x14ac:dyDescent="0.2">
      <c r="S34217"/>
    </row>
    <row r="34218" spans="19:19" x14ac:dyDescent="0.2">
      <c r="S34218"/>
    </row>
    <row r="34219" spans="19:19" x14ac:dyDescent="0.2">
      <c r="S34219"/>
    </row>
    <row r="34220" spans="19:19" x14ac:dyDescent="0.2">
      <c r="S34220"/>
    </row>
    <row r="34221" spans="19:19" x14ac:dyDescent="0.2">
      <c r="S34221"/>
    </row>
    <row r="34222" spans="19:19" x14ac:dyDescent="0.2">
      <c r="S34222"/>
    </row>
    <row r="34223" spans="19:19" x14ac:dyDescent="0.2">
      <c r="S34223"/>
    </row>
    <row r="34224" spans="19:19" x14ac:dyDescent="0.2">
      <c r="S34224"/>
    </row>
    <row r="34225" spans="19:19" x14ac:dyDescent="0.2">
      <c r="S34225"/>
    </row>
    <row r="34226" spans="19:19" x14ac:dyDescent="0.2">
      <c r="S34226"/>
    </row>
    <row r="34227" spans="19:19" x14ac:dyDescent="0.2">
      <c r="S34227"/>
    </row>
    <row r="34228" spans="19:19" x14ac:dyDescent="0.2">
      <c r="S34228"/>
    </row>
    <row r="34229" spans="19:19" x14ac:dyDescent="0.2">
      <c r="S34229"/>
    </row>
    <row r="34230" spans="19:19" x14ac:dyDescent="0.2">
      <c r="S34230"/>
    </row>
    <row r="34231" spans="19:19" x14ac:dyDescent="0.2">
      <c r="S34231"/>
    </row>
    <row r="34232" spans="19:19" x14ac:dyDescent="0.2">
      <c r="S34232"/>
    </row>
    <row r="34233" spans="19:19" x14ac:dyDescent="0.2">
      <c r="S34233"/>
    </row>
    <row r="34234" spans="19:19" x14ac:dyDescent="0.2">
      <c r="S34234"/>
    </row>
    <row r="34235" spans="19:19" x14ac:dyDescent="0.2">
      <c r="S34235"/>
    </row>
    <row r="34236" spans="19:19" x14ac:dyDescent="0.2">
      <c r="S34236"/>
    </row>
    <row r="34237" spans="19:19" x14ac:dyDescent="0.2">
      <c r="S34237"/>
    </row>
    <row r="34238" spans="19:19" x14ac:dyDescent="0.2">
      <c r="S34238"/>
    </row>
    <row r="34239" spans="19:19" x14ac:dyDescent="0.2">
      <c r="S34239"/>
    </row>
    <row r="34240" spans="19:19" x14ac:dyDescent="0.2">
      <c r="S34240"/>
    </row>
    <row r="34241" spans="19:19" x14ac:dyDescent="0.2">
      <c r="S34241"/>
    </row>
    <row r="34242" spans="19:19" x14ac:dyDescent="0.2">
      <c r="S34242"/>
    </row>
    <row r="34243" spans="19:19" x14ac:dyDescent="0.2">
      <c r="S34243"/>
    </row>
    <row r="34244" spans="19:19" x14ac:dyDescent="0.2">
      <c r="S34244"/>
    </row>
    <row r="34245" spans="19:19" x14ac:dyDescent="0.2">
      <c r="S34245"/>
    </row>
    <row r="34246" spans="19:19" x14ac:dyDescent="0.2">
      <c r="S34246"/>
    </row>
    <row r="34247" spans="19:19" x14ac:dyDescent="0.2">
      <c r="S34247"/>
    </row>
    <row r="34248" spans="19:19" x14ac:dyDescent="0.2">
      <c r="S34248"/>
    </row>
    <row r="34249" spans="19:19" x14ac:dyDescent="0.2">
      <c r="S34249"/>
    </row>
    <row r="34250" spans="19:19" x14ac:dyDescent="0.2">
      <c r="S34250"/>
    </row>
    <row r="34251" spans="19:19" x14ac:dyDescent="0.2">
      <c r="S34251"/>
    </row>
    <row r="34252" spans="19:19" x14ac:dyDescent="0.2">
      <c r="S34252"/>
    </row>
    <row r="34253" spans="19:19" x14ac:dyDescent="0.2">
      <c r="S34253"/>
    </row>
    <row r="34254" spans="19:19" x14ac:dyDescent="0.2">
      <c r="S34254"/>
    </row>
    <row r="34255" spans="19:19" x14ac:dyDescent="0.2">
      <c r="S34255"/>
    </row>
    <row r="34256" spans="19:19" x14ac:dyDescent="0.2">
      <c r="S34256"/>
    </row>
    <row r="34257" spans="19:19" x14ac:dyDescent="0.2">
      <c r="S34257"/>
    </row>
    <row r="34258" spans="19:19" x14ac:dyDescent="0.2">
      <c r="S34258"/>
    </row>
    <row r="34259" spans="19:19" x14ac:dyDescent="0.2">
      <c r="S34259"/>
    </row>
    <row r="34260" spans="19:19" x14ac:dyDescent="0.2">
      <c r="S34260"/>
    </row>
    <row r="34261" spans="19:19" x14ac:dyDescent="0.2">
      <c r="S34261"/>
    </row>
    <row r="34262" spans="19:19" x14ac:dyDescent="0.2">
      <c r="S34262"/>
    </row>
    <row r="34263" spans="19:19" x14ac:dyDescent="0.2">
      <c r="S34263"/>
    </row>
    <row r="34264" spans="19:19" x14ac:dyDescent="0.2">
      <c r="S34264"/>
    </row>
    <row r="34265" spans="19:19" x14ac:dyDescent="0.2">
      <c r="S34265"/>
    </row>
    <row r="34266" spans="19:19" x14ac:dyDescent="0.2">
      <c r="S34266"/>
    </row>
    <row r="34267" spans="19:19" x14ac:dyDescent="0.2">
      <c r="S34267"/>
    </row>
    <row r="34268" spans="19:19" x14ac:dyDescent="0.2">
      <c r="S34268"/>
    </row>
    <row r="34269" spans="19:19" x14ac:dyDescent="0.2">
      <c r="S34269"/>
    </row>
    <row r="34270" spans="19:19" x14ac:dyDescent="0.2">
      <c r="S34270"/>
    </row>
    <row r="34271" spans="19:19" x14ac:dyDescent="0.2">
      <c r="S34271"/>
    </row>
    <row r="34272" spans="19:19" x14ac:dyDescent="0.2">
      <c r="S34272"/>
    </row>
    <row r="34273" spans="19:19" x14ac:dyDescent="0.2">
      <c r="S34273"/>
    </row>
    <row r="34274" spans="19:19" x14ac:dyDescent="0.2">
      <c r="S34274"/>
    </row>
    <row r="34275" spans="19:19" x14ac:dyDescent="0.2">
      <c r="S34275"/>
    </row>
    <row r="34276" spans="19:19" x14ac:dyDescent="0.2">
      <c r="S34276"/>
    </row>
    <row r="34277" spans="19:19" x14ac:dyDescent="0.2">
      <c r="S34277"/>
    </row>
    <row r="34278" spans="19:19" x14ac:dyDescent="0.2">
      <c r="S34278"/>
    </row>
    <row r="34279" spans="19:19" x14ac:dyDescent="0.2">
      <c r="S34279"/>
    </row>
    <row r="34280" spans="19:19" x14ac:dyDescent="0.2">
      <c r="S34280"/>
    </row>
    <row r="34281" spans="19:19" x14ac:dyDescent="0.2">
      <c r="S34281"/>
    </row>
    <row r="34282" spans="19:19" x14ac:dyDescent="0.2">
      <c r="S34282"/>
    </row>
    <row r="34283" spans="19:19" x14ac:dyDescent="0.2">
      <c r="S34283"/>
    </row>
    <row r="34284" spans="19:19" x14ac:dyDescent="0.2">
      <c r="S34284"/>
    </row>
    <row r="34285" spans="19:19" x14ac:dyDescent="0.2">
      <c r="S34285"/>
    </row>
    <row r="34286" spans="19:19" x14ac:dyDescent="0.2">
      <c r="S34286"/>
    </row>
    <row r="34287" spans="19:19" x14ac:dyDescent="0.2">
      <c r="S34287"/>
    </row>
    <row r="34288" spans="19:19" x14ac:dyDescent="0.2">
      <c r="S34288"/>
    </row>
    <row r="34289" spans="19:19" x14ac:dyDescent="0.2">
      <c r="S34289"/>
    </row>
    <row r="34290" spans="19:19" x14ac:dyDescent="0.2">
      <c r="S34290"/>
    </row>
    <row r="34291" spans="19:19" x14ac:dyDescent="0.2">
      <c r="S34291"/>
    </row>
    <row r="34292" spans="19:19" x14ac:dyDescent="0.2">
      <c r="S34292"/>
    </row>
    <row r="34293" spans="19:19" x14ac:dyDescent="0.2">
      <c r="S34293"/>
    </row>
    <row r="34294" spans="19:19" x14ac:dyDescent="0.2">
      <c r="S34294"/>
    </row>
    <row r="34295" spans="19:19" x14ac:dyDescent="0.2">
      <c r="S34295"/>
    </row>
    <row r="34296" spans="19:19" x14ac:dyDescent="0.2">
      <c r="S34296"/>
    </row>
    <row r="34297" spans="19:19" x14ac:dyDescent="0.2">
      <c r="S34297"/>
    </row>
    <row r="34298" spans="19:19" x14ac:dyDescent="0.2">
      <c r="S34298"/>
    </row>
    <row r="34299" spans="19:19" x14ac:dyDescent="0.2">
      <c r="S34299"/>
    </row>
    <row r="34300" spans="19:19" x14ac:dyDescent="0.2">
      <c r="S34300"/>
    </row>
    <row r="34301" spans="19:19" x14ac:dyDescent="0.2">
      <c r="S34301"/>
    </row>
    <row r="34302" spans="19:19" x14ac:dyDescent="0.2">
      <c r="S34302"/>
    </row>
    <row r="34303" spans="19:19" x14ac:dyDescent="0.2">
      <c r="S34303"/>
    </row>
    <row r="34304" spans="19:19" x14ac:dyDescent="0.2">
      <c r="S34304"/>
    </row>
    <row r="34305" spans="19:19" x14ac:dyDescent="0.2">
      <c r="S34305"/>
    </row>
    <row r="34306" spans="19:19" x14ac:dyDescent="0.2">
      <c r="S34306"/>
    </row>
    <row r="34307" spans="19:19" x14ac:dyDescent="0.2">
      <c r="S34307"/>
    </row>
    <row r="34308" spans="19:19" x14ac:dyDescent="0.2">
      <c r="S34308"/>
    </row>
    <row r="34309" spans="19:19" x14ac:dyDescent="0.2">
      <c r="S34309"/>
    </row>
    <row r="34310" spans="19:19" x14ac:dyDescent="0.2">
      <c r="S34310"/>
    </row>
    <row r="34311" spans="19:19" x14ac:dyDescent="0.2">
      <c r="S34311"/>
    </row>
    <row r="34312" spans="19:19" x14ac:dyDescent="0.2">
      <c r="S34312"/>
    </row>
    <row r="34313" spans="19:19" x14ac:dyDescent="0.2">
      <c r="S34313"/>
    </row>
    <row r="34314" spans="19:19" x14ac:dyDescent="0.2">
      <c r="S34314"/>
    </row>
    <row r="34315" spans="19:19" x14ac:dyDescent="0.2">
      <c r="S34315"/>
    </row>
    <row r="34316" spans="19:19" x14ac:dyDescent="0.2">
      <c r="S34316"/>
    </row>
    <row r="34317" spans="19:19" x14ac:dyDescent="0.2">
      <c r="S34317"/>
    </row>
    <row r="34318" spans="19:19" x14ac:dyDescent="0.2">
      <c r="S34318"/>
    </row>
    <row r="34319" spans="19:19" x14ac:dyDescent="0.2">
      <c r="S34319"/>
    </row>
    <row r="34320" spans="19:19" x14ac:dyDescent="0.2">
      <c r="S34320"/>
    </row>
    <row r="34321" spans="19:19" x14ac:dyDescent="0.2">
      <c r="S34321"/>
    </row>
    <row r="34322" spans="19:19" x14ac:dyDescent="0.2">
      <c r="S34322"/>
    </row>
    <row r="34323" spans="19:19" x14ac:dyDescent="0.2">
      <c r="S34323"/>
    </row>
    <row r="34324" spans="19:19" x14ac:dyDescent="0.2">
      <c r="S34324"/>
    </row>
    <row r="34325" spans="19:19" x14ac:dyDescent="0.2">
      <c r="S34325"/>
    </row>
    <row r="34326" spans="19:19" x14ac:dyDescent="0.2">
      <c r="S34326"/>
    </row>
    <row r="34327" spans="19:19" x14ac:dyDescent="0.2">
      <c r="S34327"/>
    </row>
    <row r="34328" spans="19:19" x14ac:dyDescent="0.2">
      <c r="S34328"/>
    </row>
    <row r="34329" spans="19:19" x14ac:dyDescent="0.2">
      <c r="S34329"/>
    </row>
    <row r="34330" spans="19:19" x14ac:dyDescent="0.2">
      <c r="S34330"/>
    </row>
    <row r="34331" spans="19:19" x14ac:dyDescent="0.2">
      <c r="S34331"/>
    </row>
    <row r="34332" spans="19:19" x14ac:dyDescent="0.2">
      <c r="S34332"/>
    </row>
    <row r="34333" spans="19:19" x14ac:dyDescent="0.2">
      <c r="S34333"/>
    </row>
    <row r="34334" spans="19:19" x14ac:dyDescent="0.2">
      <c r="S34334"/>
    </row>
    <row r="34335" spans="19:19" x14ac:dyDescent="0.2">
      <c r="S34335"/>
    </row>
    <row r="34336" spans="19:19" x14ac:dyDescent="0.2">
      <c r="S34336"/>
    </row>
    <row r="34337" spans="19:19" x14ac:dyDescent="0.2">
      <c r="S34337"/>
    </row>
    <row r="34338" spans="19:19" x14ac:dyDescent="0.2">
      <c r="S34338"/>
    </row>
    <row r="34339" spans="19:19" x14ac:dyDescent="0.2">
      <c r="S34339"/>
    </row>
    <row r="34340" spans="19:19" x14ac:dyDescent="0.2">
      <c r="S34340"/>
    </row>
    <row r="34341" spans="19:19" x14ac:dyDescent="0.2">
      <c r="S34341"/>
    </row>
    <row r="34342" spans="19:19" x14ac:dyDescent="0.2">
      <c r="S34342"/>
    </row>
    <row r="34343" spans="19:19" x14ac:dyDescent="0.2">
      <c r="S34343"/>
    </row>
    <row r="34344" spans="19:19" x14ac:dyDescent="0.2">
      <c r="S34344"/>
    </row>
    <row r="34345" spans="19:19" x14ac:dyDescent="0.2">
      <c r="S34345"/>
    </row>
    <row r="34346" spans="19:19" x14ac:dyDescent="0.2">
      <c r="S34346"/>
    </row>
    <row r="34347" spans="19:19" x14ac:dyDescent="0.2">
      <c r="S34347"/>
    </row>
    <row r="34348" spans="19:19" x14ac:dyDescent="0.2">
      <c r="S34348"/>
    </row>
    <row r="34349" spans="19:19" x14ac:dyDescent="0.2">
      <c r="S34349"/>
    </row>
    <row r="34350" spans="19:19" x14ac:dyDescent="0.2">
      <c r="S34350"/>
    </row>
    <row r="34351" spans="19:19" x14ac:dyDescent="0.2">
      <c r="S34351"/>
    </row>
    <row r="34352" spans="19:19" x14ac:dyDescent="0.2">
      <c r="S34352"/>
    </row>
    <row r="34353" spans="19:19" x14ac:dyDescent="0.2">
      <c r="S34353"/>
    </row>
    <row r="34354" spans="19:19" x14ac:dyDescent="0.2">
      <c r="S34354"/>
    </row>
    <row r="34355" spans="19:19" x14ac:dyDescent="0.2">
      <c r="S34355"/>
    </row>
    <row r="34356" spans="19:19" x14ac:dyDescent="0.2">
      <c r="S34356"/>
    </row>
    <row r="34357" spans="19:19" x14ac:dyDescent="0.2">
      <c r="S34357"/>
    </row>
    <row r="34358" spans="19:19" x14ac:dyDescent="0.2">
      <c r="S34358"/>
    </row>
    <row r="34359" spans="19:19" x14ac:dyDescent="0.2">
      <c r="S34359"/>
    </row>
    <row r="34360" spans="19:19" x14ac:dyDescent="0.2">
      <c r="S34360"/>
    </row>
    <row r="34361" spans="19:19" x14ac:dyDescent="0.2">
      <c r="S34361"/>
    </row>
    <row r="34362" spans="19:19" x14ac:dyDescent="0.2">
      <c r="S34362"/>
    </row>
    <row r="34363" spans="19:19" x14ac:dyDescent="0.2">
      <c r="S34363"/>
    </row>
    <row r="34364" spans="19:19" x14ac:dyDescent="0.2">
      <c r="S34364"/>
    </row>
    <row r="34365" spans="19:19" x14ac:dyDescent="0.2">
      <c r="S34365"/>
    </row>
    <row r="34366" spans="19:19" x14ac:dyDescent="0.2">
      <c r="S34366"/>
    </row>
    <row r="34367" spans="19:19" x14ac:dyDescent="0.2">
      <c r="S34367"/>
    </row>
    <row r="34368" spans="19:19" x14ac:dyDescent="0.2">
      <c r="S34368"/>
    </row>
    <row r="34369" spans="19:19" x14ac:dyDescent="0.2">
      <c r="S34369"/>
    </row>
    <row r="34370" spans="19:19" x14ac:dyDescent="0.2">
      <c r="S34370"/>
    </row>
    <row r="34371" spans="19:19" x14ac:dyDescent="0.2">
      <c r="S34371"/>
    </row>
    <row r="34372" spans="19:19" x14ac:dyDescent="0.2">
      <c r="S34372"/>
    </row>
    <row r="34373" spans="19:19" x14ac:dyDescent="0.2">
      <c r="S34373"/>
    </row>
    <row r="34374" spans="19:19" x14ac:dyDescent="0.2">
      <c r="S34374"/>
    </row>
    <row r="34375" spans="19:19" x14ac:dyDescent="0.2">
      <c r="S34375"/>
    </row>
    <row r="34376" spans="19:19" x14ac:dyDescent="0.2">
      <c r="S34376"/>
    </row>
    <row r="34377" spans="19:19" x14ac:dyDescent="0.2">
      <c r="S34377"/>
    </row>
    <row r="34378" spans="19:19" x14ac:dyDescent="0.2">
      <c r="S34378"/>
    </row>
    <row r="34379" spans="19:19" x14ac:dyDescent="0.2">
      <c r="S34379"/>
    </row>
    <row r="34380" spans="19:19" x14ac:dyDescent="0.2">
      <c r="S34380"/>
    </row>
    <row r="34381" spans="19:19" x14ac:dyDescent="0.2">
      <c r="S34381"/>
    </row>
    <row r="34382" spans="19:19" x14ac:dyDescent="0.2">
      <c r="S34382"/>
    </row>
    <row r="34383" spans="19:19" x14ac:dyDescent="0.2">
      <c r="S34383"/>
    </row>
    <row r="34384" spans="19:19" x14ac:dyDescent="0.2">
      <c r="S34384"/>
    </row>
    <row r="34385" spans="19:19" x14ac:dyDescent="0.2">
      <c r="S34385"/>
    </row>
    <row r="34386" spans="19:19" x14ac:dyDescent="0.2">
      <c r="S34386"/>
    </row>
    <row r="34387" spans="19:19" x14ac:dyDescent="0.2">
      <c r="S34387"/>
    </row>
    <row r="34388" spans="19:19" x14ac:dyDescent="0.2">
      <c r="S34388"/>
    </row>
    <row r="34389" spans="19:19" x14ac:dyDescent="0.2">
      <c r="S34389"/>
    </row>
    <row r="34390" spans="19:19" x14ac:dyDescent="0.2">
      <c r="S34390"/>
    </row>
    <row r="34391" spans="19:19" x14ac:dyDescent="0.2">
      <c r="S34391"/>
    </row>
    <row r="34392" spans="19:19" x14ac:dyDescent="0.2">
      <c r="S34392"/>
    </row>
    <row r="34393" spans="19:19" x14ac:dyDescent="0.2">
      <c r="S34393"/>
    </row>
    <row r="34394" spans="19:19" x14ac:dyDescent="0.2">
      <c r="S34394"/>
    </row>
    <row r="34395" spans="19:19" x14ac:dyDescent="0.2">
      <c r="S34395"/>
    </row>
    <row r="34396" spans="19:19" x14ac:dyDescent="0.2">
      <c r="S34396"/>
    </row>
    <row r="34397" spans="19:19" x14ac:dyDescent="0.2">
      <c r="S34397"/>
    </row>
    <row r="34398" spans="19:19" x14ac:dyDescent="0.2">
      <c r="S34398"/>
    </row>
    <row r="34399" spans="19:19" x14ac:dyDescent="0.2">
      <c r="S34399"/>
    </row>
    <row r="34400" spans="19:19" x14ac:dyDescent="0.2">
      <c r="S34400"/>
    </row>
    <row r="34401" spans="19:19" x14ac:dyDescent="0.2">
      <c r="S34401"/>
    </row>
    <row r="34402" spans="19:19" x14ac:dyDescent="0.2">
      <c r="S34402"/>
    </row>
    <row r="34403" spans="19:19" x14ac:dyDescent="0.2">
      <c r="S34403"/>
    </row>
    <row r="34404" spans="19:19" x14ac:dyDescent="0.2">
      <c r="S34404"/>
    </row>
    <row r="34405" spans="19:19" x14ac:dyDescent="0.2">
      <c r="S34405"/>
    </row>
    <row r="34406" spans="19:19" x14ac:dyDescent="0.2">
      <c r="S34406"/>
    </row>
    <row r="34407" spans="19:19" x14ac:dyDescent="0.2">
      <c r="S34407"/>
    </row>
    <row r="34408" spans="19:19" x14ac:dyDescent="0.2">
      <c r="S34408"/>
    </row>
    <row r="34409" spans="19:19" x14ac:dyDescent="0.2">
      <c r="S34409"/>
    </row>
    <row r="34410" spans="19:19" x14ac:dyDescent="0.2">
      <c r="S34410"/>
    </row>
    <row r="34411" spans="19:19" x14ac:dyDescent="0.2">
      <c r="S34411"/>
    </row>
    <row r="34412" spans="19:19" x14ac:dyDescent="0.2">
      <c r="S34412"/>
    </row>
    <row r="34413" spans="19:19" x14ac:dyDescent="0.2">
      <c r="S34413"/>
    </row>
    <row r="34414" spans="19:19" x14ac:dyDescent="0.2">
      <c r="S34414"/>
    </row>
    <row r="34415" spans="19:19" x14ac:dyDescent="0.2">
      <c r="S34415"/>
    </row>
    <row r="34416" spans="19:19" x14ac:dyDescent="0.2">
      <c r="S34416"/>
    </row>
    <row r="34417" spans="19:19" x14ac:dyDescent="0.2">
      <c r="S34417"/>
    </row>
    <row r="34418" spans="19:19" x14ac:dyDescent="0.2">
      <c r="S34418"/>
    </row>
    <row r="34419" spans="19:19" x14ac:dyDescent="0.2">
      <c r="S34419"/>
    </row>
    <row r="34420" spans="19:19" x14ac:dyDescent="0.2">
      <c r="S34420"/>
    </row>
    <row r="34421" spans="19:19" x14ac:dyDescent="0.2">
      <c r="S34421"/>
    </row>
    <row r="34422" spans="19:19" x14ac:dyDescent="0.2">
      <c r="S34422"/>
    </row>
    <row r="34423" spans="19:19" x14ac:dyDescent="0.2">
      <c r="S34423"/>
    </row>
    <row r="34424" spans="19:19" x14ac:dyDescent="0.2">
      <c r="S34424"/>
    </row>
    <row r="34425" spans="19:19" x14ac:dyDescent="0.2">
      <c r="S34425"/>
    </row>
    <row r="34426" spans="19:19" x14ac:dyDescent="0.2">
      <c r="S34426"/>
    </row>
    <row r="34427" spans="19:19" x14ac:dyDescent="0.2">
      <c r="S34427"/>
    </row>
    <row r="34428" spans="19:19" x14ac:dyDescent="0.2">
      <c r="S34428"/>
    </row>
    <row r="34429" spans="19:19" x14ac:dyDescent="0.2">
      <c r="S34429"/>
    </row>
    <row r="34430" spans="19:19" x14ac:dyDescent="0.2">
      <c r="S34430"/>
    </row>
    <row r="34431" spans="19:19" x14ac:dyDescent="0.2">
      <c r="S34431"/>
    </row>
    <row r="34432" spans="19:19" x14ac:dyDescent="0.2">
      <c r="S34432"/>
    </row>
    <row r="34433" spans="19:19" x14ac:dyDescent="0.2">
      <c r="S34433"/>
    </row>
    <row r="34434" spans="19:19" x14ac:dyDescent="0.2">
      <c r="S34434"/>
    </row>
    <row r="34435" spans="19:19" x14ac:dyDescent="0.2">
      <c r="S34435"/>
    </row>
    <row r="34436" spans="19:19" x14ac:dyDescent="0.2">
      <c r="S34436"/>
    </row>
    <row r="34437" spans="19:19" x14ac:dyDescent="0.2">
      <c r="S34437"/>
    </row>
    <row r="34438" spans="19:19" x14ac:dyDescent="0.2">
      <c r="S34438"/>
    </row>
    <row r="34439" spans="19:19" x14ac:dyDescent="0.2">
      <c r="S34439"/>
    </row>
    <row r="34440" spans="19:19" x14ac:dyDescent="0.2">
      <c r="S34440"/>
    </row>
    <row r="34441" spans="19:19" x14ac:dyDescent="0.2">
      <c r="S34441"/>
    </row>
    <row r="34442" spans="19:19" x14ac:dyDescent="0.2">
      <c r="S34442"/>
    </row>
    <row r="34443" spans="19:19" x14ac:dyDescent="0.2">
      <c r="S34443"/>
    </row>
    <row r="34444" spans="19:19" x14ac:dyDescent="0.2">
      <c r="S34444"/>
    </row>
    <row r="34445" spans="19:19" x14ac:dyDescent="0.2">
      <c r="S34445"/>
    </row>
    <row r="34446" spans="19:19" x14ac:dyDescent="0.2">
      <c r="S34446"/>
    </row>
    <row r="34447" spans="19:19" x14ac:dyDescent="0.2">
      <c r="S34447"/>
    </row>
    <row r="34448" spans="19:19" x14ac:dyDescent="0.2">
      <c r="S34448"/>
    </row>
    <row r="34449" spans="19:19" x14ac:dyDescent="0.2">
      <c r="S34449"/>
    </row>
    <row r="34450" spans="19:19" x14ac:dyDescent="0.2">
      <c r="S34450"/>
    </row>
    <row r="34451" spans="19:19" x14ac:dyDescent="0.2">
      <c r="S34451"/>
    </row>
    <row r="34452" spans="19:19" x14ac:dyDescent="0.2">
      <c r="S34452"/>
    </row>
    <row r="34453" spans="19:19" x14ac:dyDescent="0.2">
      <c r="S34453"/>
    </row>
    <row r="34454" spans="19:19" x14ac:dyDescent="0.2">
      <c r="S34454"/>
    </row>
    <row r="34455" spans="19:19" x14ac:dyDescent="0.2">
      <c r="S34455"/>
    </row>
    <row r="34456" spans="19:19" x14ac:dyDescent="0.2">
      <c r="S34456"/>
    </row>
    <row r="34457" spans="19:19" x14ac:dyDescent="0.2">
      <c r="S34457"/>
    </row>
    <row r="34458" spans="19:19" x14ac:dyDescent="0.2">
      <c r="S34458"/>
    </row>
    <row r="34459" spans="19:19" x14ac:dyDescent="0.2">
      <c r="S34459"/>
    </row>
    <row r="34460" spans="19:19" x14ac:dyDescent="0.2">
      <c r="S34460"/>
    </row>
    <row r="34461" spans="19:19" x14ac:dyDescent="0.2">
      <c r="S34461"/>
    </row>
    <row r="34462" spans="19:19" x14ac:dyDescent="0.2">
      <c r="S34462"/>
    </row>
    <row r="34463" spans="19:19" x14ac:dyDescent="0.2">
      <c r="S34463"/>
    </row>
    <row r="34464" spans="19:19" x14ac:dyDescent="0.2">
      <c r="S34464"/>
    </row>
    <row r="34465" spans="19:19" x14ac:dyDescent="0.2">
      <c r="S34465"/>
    </row>
    <row r="34466" spans="19:19" x14ac:dyDescent="0.2">
      <c r="S34466"/>
    </row>
    <row r="34467" spans="19:19" x14ac:dyDescent="0.2">
      <c r="S34467"/>
    </row>
    <row r="34468" spans="19:19" x14ac:dyDescent="0.2">
      <c r="S34468"/>
    </row>
    <row r="34469" spans="19:19" x14ac:dyDescent="0.2">
      <c r="S34469"/>
    </row>
    <row r="34470" spans="19:19" x14ac:dyDescent="0.2">
      <c r="S34470"/>
    </row>
    <row r="34471" spans="19:19" x14ac:dyDescent="0.2">
      <c r="S34471"/>
    </row>
    <row r="34472" spans="19:19" x14ac:dyDescent="0.2">
      <c r="S34472"/>
    </row>
    <row r="34473" spans="19:19" x14ac:dyDescent="0.2">
      <c r="S34473"/>
    </row>
    <row r="34474" spans="19:19" x14ac:dyDescent="0.2">
      <c r="S34474"/>
    </row>
    <row r="34475" spans="19:19" x14ac:dyDescent="0.2">
      <c r="S34475"/>
    </row>
    <row r="34476" spans="19:19" x14ac:dyDescent="0.2">
      <c r="S34476"/>
    </row>
    <row r="34477" spans="19:19" x14ac:dyDescent="0.2">
      <c r="S34477"/>
    </row>
    <row r="34478" spans="19:19" x14ac:dyDescent="0.2">
      <c r="S34478"/>
    </row>
    <row r="34479" spans="19:19" x14ac:dyDescent="0.2">
      <c r="S34479"/>
    </row>
    <row r="34480" spans="19:19" x14ac:dyDescent="0.2">
      <c r="S34480"/>
    </row>
    <row r="34481" spans="19:19" x14ac:dyDescent="0.2">
      <c r="S34481"/>
    </row>
    <row r="34482" spans="19:19" x14ac:dyDescent="0.2">
      <c r="S34482"/>
    </row>
    <row r="34483" spans="19:19" x14ac:dyDescent="0.2">
      <c r="S34483"/>
    </row>
    <row r="34484" spans="19:19" x14ac:dyDescent="0.2">
      <c r="S34484"/>
    </row>
    <row r="34485" spans="19:19" x14ac:dyDescent="0.2">
      <c r="S34485"/>
    </row>
    <row r="34486" spans="19:19" x14ac:dyDescent="0.2">
      <c r="S34486"/>
    </row>
    <row r="34487" spans="19:19" x14ac:dyDescent="0.2">
      <c r="S34487"/>
    </row>
    <row r="34488" spans="19:19" x14ac:dyDescent="0.2">
      <c r="S34488"/>
    </row>
    <row r="34489" spans="19:19" x14ac:dyDescent="0.2">
      <c r="S34489"/>
    </row>
    <row r="34490" spans="19:19" x14ac:dyDescent="0.2">
      <c r="S34490"/>
    </row>
    <row r="34491" spans="19:19" x14ac:dyDescent="0.2">
      <c r="S34491"/>
    </row>
    <row r="34492" spans="19:19" x14ac:dyDescent="0.2">
      <c r="S34492"/>
    </row>
    <row r="34493" spans="19:19" x14ac:dyDescent="0.2">
      <c r="S34493"/>
    </row>
    <row r="34494" spans="19:19" x14ac:dyDescent="0.2">
      <c r="S34494"/>
    </row>
    <row r="34495" spans="19:19" x14ac:dyDescent="0.2">
      <c r="S34495"/>
    </row>
    <row r="34496" spans="19:19" x14ac:dyDescent="0.2">
      <c r="S34496"/>
    </row>
    <row r="34497" spans="19:19" x14ac:dyDescent="0.2">
      <c r="S34497"/>
    </row>
    <row r="34498" spans="19:19" x14ac:dyDescent="0.2">
      <c r="S34498"/>
    </row>
    <row r="34499" spans="19:19" x14ac:dyDescent="0.2">
      <c r="S34499"/>
    </row>
    <row r="34500" spans="19:19" x14ac:dyDescent="0.2">
      <c r="S34500"/>
    </row>
    <row r="34501" spans="19:19" x14ac:dyDescent="0.2">
      <c r="S34501"/>
    </row>
    <row r="34502" spans="19:19" x14ac:dyDescent="0.2">
      <c r="S34502"/>
    </row>
    <row r="34503" spans="19:19" x14ac:dyDescent="0.2">
      <c r="S34503"/>
    </row>
    <row r="34504" spans="19:19" x14ac:dyDescent="0.2">
      <c r="S34504"/>
    </row>
    <row r="34505" spans="19:19" x14ac:dyDescent="0.2">
      <c r="S34505"/>
    </row>
    <row r="34506" spans="19:19" x14ac:dyDescent="0.2">
      <c r="S34506"/>
    </row>
    <row r="34507" spans="19:19" x14ac:dyDescent="0.2">
      <c r="S34507"/>
    </row>
    <row r="34508" spans="19:19" x14ac:dyDescent="0.2">
      <c r="S34508"/>
    </row>
    <row r="34509" spans="19:19" x14ac:dyDescent="0.2">
      <c r="S34509"/>
    </row>
    <row r="34510" spans="19:19" x14ac:dyDescent="0.2">
      <c r="S34510"/>
    </row>
    <row r="34511" spans="19:19" x14ac:dyDescent="0.2">
      <c r="S34511"/>
    </row>
    <row r="34512" spans="19:19" x14ac:dyDescent="0.2">
      <c r="S34512"/>
    </row>
    <row r="34513" spans="19:19" x14ac:dyDescent="0.2">
      <c r="S34513"/>
    </row>
    <row r="34514" spans="19:19" x14ac:dyDescent="0.2">
      <c r="S34514"/>
    </row>
    <row r="34515" spans="19:19" x14ac:dyDescent="0.2">
      <c r="S34515"/>
    </row>
    <row r="34516" spans="19:19" x14ac:dyDescent="0.2">
      <c r="S34516"/>
    </row>
    <row r="34517" spans="19:19" x14ac:dyDescent="0.2">
      <c r="S34517"/>
    </row>
    <row r="34518" spans="19:19" x14ac:dyDescent="0.2">
      <c r="S34518"/>
    </row>
    <row r="34519" spans="19:19" x14ac:dyDescent="0.2">
      <c r="S34519"/>
    </row>
    <row r="34520" spans="19:19" x14ac:dyDescent="0.2">
      <c r="S34520"/>
    </row>
    <row r="34521" spans="19:19" x14ac:dyDescent="0.2">
      <c r="S34521"/>
    </row>
    <row r="34522" spans="19:19" x14ac:dyDescent="0.2">
      <c r="S34522"/>
    </row>
    <row r="34523" spans="19:19" x14ac:dyDescent="0.2">
      <c r="S34523"/>
    </row>
    <row r="34524" spans="19:19" x14ac:dyDescent="0.2">
      <c r="S34524"/>
    </row>
    <row r="34525" spans="19:19" x14ac:dyDescent="0.2">
      <c r="S34525"/>
    </row>
    <row r="34526" spans="19:19" x14ac:dyDescent="0.2">
      <c r="S34526"/>
    </row>
    <row r="34527" spans="19:19" x14ac:dyDescent="0.2">
      <c r="S34527"/>
    </row>
    <row r="34528" spans="19:19" x14ac:dyDescent="0.2">
      <c r="S34528"/>
    </row>
    <row r="34529" spans="19:19" x14ac:dyDescent="0.2">
      <c r="S34529"/>
    </row>
    <row r="34530" spans="19:19" x14ac:dyDescent="0.2">
      <c r="S34530"/>
    </row>
    <row r="34531" spans="19:19" x14ac:dyDescent="0.2">
      <c r="S34531"/>
    </row>
    <row r="34532" spans="19:19" x14ac:dyDescent="0.2">
      <c r="S34532"/>
    </row>
    <row r="34533" spans="19:19" x14ac:dyDescent="0.2">
      <c r="S34533"/>
    </row>
    <row r="34534" spans="19:19" x14ac:dyDescent="0.2">
      <c r="S34534"/>
    </row>
    <row r="34535" spans="19:19" x14ac:dyDescent="0.2">
      <c r="S34535"/>
    </row>
    <row r="34536" spans="19:19" x14ac:dyDescent="0.2">
      <c r="S34536"/>
    </row>
    <row r="34537" spans="19:19" x14ac:dyDescent="0.2">
      <c r="S34537"/>
    </row>
    <row r="34538" spans="19:19" x14ac:dyDescent="0.2">
      <c r="S34538"/>
    </row>
    <row r="34539" spans="19:19" x14ac:dyDescent="0.2">
      <c r="S34539"/>
    </row>
    <row r="34540" spans="19:19" x14ac:dyDescent="0.2">
      <c r="S34540"/>
    </row>
    <row r="34541" spans="19:19" x14ac:dyDescent="0.2">
      <c r="S34541"/>
    </row>
    <row r="34542" spans="19:19" x14ac:dyDescent="0.2">
      <c r="S34542"/>
    </row>
    <row r="34543" spans="19:19" x14ac:dyDescent="0.2">
      <c r="S34543"/>
    </row>
    <row r="34544" spans="19:19" x14ac:dyDescent="0.2">
      <c r="S34544"/>
    </row>
    <row r="34545" spans="19:19" x14ac:dyDescent="0.2">
      <c r="S34545"/>
    </row>
    <row r="34546" spans="19:19" x14ac:dyDescent="0.2">
      <c r="S34546"/>
    </row>
    <row r="34547" spans="19:19" x14ac:dyDescent="0.2">
      <c r="S34547"/>
    </row>
    <row r="34548" spans="19:19" x14ac:dyDescent="0.2">
      <c r="S34548"/>
    </row>
    <row r="34549" spans="19:19" x14ac:dyDescent="0.2">
      <c r="S34549"/>
    </row>
    <row r="34550" spans="19:19" x14ac:dyDescent="0.2">
      <c r="S34550"/>
    </row>
    <row r="34551" spans="19:19" x14ac:dyDescent="0.2">
      <c r="S34551"/>
    </row>
    <row r="34552" spans="19:19" x14ac:dyDescent="0.2">
      <c r="S34552"/>
    </row>
    <row r="34553" spans="19:19" x14ac:dyDescent="0.2">
      <c r="S34553"/>
    </row>
    <row r="34554" spans="19:19" x14ac:dyDescent="0.2">
      <c r="S34554"/>
    </row>
    <row r="34555" spans="19:19" x14ac:dyDescent="0.2">
      <c r="S34555"/>
    </row>
    <row r="34556" spans="19:19" x14ac:dyDescent="0.2">
      <c r="S34556"/>
    </row>
    <row r="34557" spans="19:19" x14ac:dyDescent="0.2">
      <c r="S34557"/>
    </row>
    <row r="34558" spans="19:19" x14ac:dyDescent="0.2">
      <c r="S34558"/>
    </row>
    <row r="34559" spans="19:19" x14ac:dyDescent="0.2">
      <c r="S34559"/>
    </row>
    <row r="34560" spans="19:19" x14ac:dyDescent="0.2">
      <c r="S34560"/>
    </row>
    <row r="34561" spans="19:19" x14ac:dyDescent="0.2">
      <c r="S34561"/>
    </row>
    <row r="34562" spans="19:19" x14ac:dyDescent="0.2">
      <c r="S34562"/>
    </row>
    <row r="34563" spans="19:19" x14ac:dyDescent="0.2">
      <c r="S34563"/>
    </row>
    <row r="34564" spans="19:19" x14ac:dyDescent="0.2">
      <c r="S34564"/>
    </row>
    <row r="34565" spans="19:19" x14ac:dyDescent="0.2">
      <c r="S34565"/>
    </row>
    <row r="34566" spans="19:19" x14ac:dyDescent="0.2">
      <c r="S34566"/>
    </row>
    <row r="34567" spans="19:19" x14ac:dyDescent="0.2">
      <c r="S34567"/>
    </row>
    <row r="34568" spans="19:19" x14ac:dyDescent="0.2">
      <c r="S34568"/>
    </row>
    <row r="34569" spans="19:19" x14ac:dyDescent="0.2">
      <c r="S34569"/>
    </row>
    <row r="34570" spans="19:19" x14ac:dyDescent="0.2">
      <c r="S34570"/>
    </row>
    <row r="34571" spans="19:19" x14ac:dyDescent="0.2">
      <c r="S34571"/>
    </row>
    <row r="34572" spans="19:19" x14ac:dyDescent="0.2">
      <c r="S34572"/>
    </row>
    <row r="34573" spans="19:19" x14ac:dyDescent="0.2">
      <c r="S34573"/>
    </row>
    <row r="34574" spans="19:19" x14ac:dyDescent="0.2">
      <c r="S34574"/>
    </row>
    <row r="34575" spans="19:19" x14ac:dyDescent="0.2">
      <c r="S34575"/>
    </row>
    <row r="34576" spans="19:19" x14ac:dyDescent="0.2">
      <c r="S34576"/>
    </row>
    <row r="34577" spans="19:19" x14ac:dyDescent="0.2">
      <c r="S34577"/>
    </row>
    <row r="34578" spans="19:19" x14ac:dyDescent="0.2">
      <c r="S34578"/>
    </row>
    <row r="34579" spans="19:19" x14ac:dyDescent="0.2">
      <c r="S34579"/>
    </row>
    <row r="34580" spans="19:19" x14ac:dyDescent="0.2">
      <c r="S34580"/>
    </row>
    <row r="34581" spans="19:19" x14ac:dyDescent="0.2">
      <c r="S34581"/>
    </row>
    <row r="34582" spans="19:19" x14ac:dyDescent="0.2">
      <c r="S34582"/>
    </row>
    <row r="34583" spans="19:19" x14ac:dyDescent="0.2">
      <c r="S34583"/>
    </row>
    <row r="34584" spans="19:19" x14ac:dyDescent="0.2">
      <c r="S34584"/>
    </row>
    <row r="34585" spans="19:19" x14ac:dyDescent="0.2">
      <c r="S34585"/>
    </row>
    <row r="34586" spans="19:19" x14ac:dyDescent="0.2">
      <c r="S34586"/>
    </row>
    <row r="34587" spans="19:19" x14ac:dyDescent="0.2">
      <c r="S34587"/>
    </row>
    <row r="34588" spans="19:19" x14ac:dyDescent="0.2">
      <c r="S34588"/>
    </row>
    <row r="34589" spans="19:19" x14ac:dyDescent="0.2">
      <c r="S34589"/>
    </row>
    <row r="34590" spans="19:19" x14ac:dyDescent="0.2">
      <c r="S34590"/>
    </row>
    <row r="34591" spans="19:19" x14ac:dyDescent="0.2">
      <c r="S34591"/>
    </row>
    <row r="34592" spans="19:19" x14ac:dyDescent="0.2">
      <c r="S34592"/>
    </row>
    <row r="34593" spans="19:19" x14ac:dyDescent="0.2">
      <c r="S34593"/>
    </row>
    <row r="34594" spans="19:19" x14ac:dyDescent="0.2">
      <c r="S34594"/>
    </row>
    <row r="34595" spans="19:19" x14ac:dyDescent="0.2">
      <c r="S34595"/>
    </row>
    <row r="34596" spans="19:19" x14ac:dyDescent="0.2">
      <c r="S34596"/>
    </row>
    <row r="34597" spans="19:19" x14ac:dyDescent="0.2">
      <c r="S34597"/>
    </row>
    <row r="34598" spans="19:19" x14ac:dyDescent="0.2">
      <c r="S34598"/>
    </row>
    <row r="34599" spans="19:19" x14ac:dyDescent="0.2">
      <c r="S34599"/>
    </row>
    <row r="34600" spans="19:19" x14ac:dyDescent="0.2">
      <c r="S34600"/>
    </row>
    <row r="34601" spans="19:19" x14ac:dyDescent="0.2">
      <c r="S34601"/>
    </row>
    <row r="34602" spans="19:19" x14ac:dyDescent="0.2">
      <c r="S34602"/>
    </row>
    <row r="34603" spans="19:19" x14ac:dyDescent="0.2">
      <c r="S34603"/>
    </row>
    <row r="34604" spans="19:19" x14ac:dyDescent="0.2">
      <c r="S34604"/>
    </row>
    <row r="34605" spans="19:19" x14ac:dyDescent="0.2">
      <c r="S34605"/>
    </row>
    <row r="34606" spans="19:19" x14ac:dyDescent="0.2">
      <c r="S34606"/>
    </row>
    <row r="34607" spans="19:19" x14ac:dyDescent="0.2">
      <c r="S34607"/>
    </row>
    <row r="34608" spans="19:19" x14ac:dyDescent="0.2">
      <c r="S34608"/>
    </row>
    <row r="34609" spans="19:19" x14ac:dyDescent="0.2">
      <c r="S34609"/>
    </row>
    <row r="34610" spans="19:19" x14ac:dyDescent="0.2">
      <c r="S34610"/>
    </row>
    <row r="34611" spans="19:19" x14ac:dyDescent="0.2">
      <c r="S34611"/>
    </row>
    <row r="34612" spans="19:19" x14ac:dyDescent="0.2">
      <c r="S34612"/>
    </row>
    <row r="34613" spans="19:19" x14ac:dyDescent="0.2">
      <c r="S34613"/>
    </row>
    <row r="34614" spans="19:19" x14ac:dyDescent="0.2">
      <c r="S34614"/>
    </row>
    <row r="34615" spans="19:19" x14ac:dyDescent="0.2">
      <c r="S34615"/>
    </row>
    <row r="34616" spans="19:19" x14ac:dyDescent="0.2">
      <c r="S34616"/>
    </row>
    <row r="34617" spans="19:19" x14ac:dyDescent="0.2">
      <c r="S34617"/>
    </row>
    <row r="34618" spans="19:19" x14ac:dyDescent="0.2">
      <c r="S34618"/>
    </row>
    <row r="34619" spans="19:19" x14ac:dyDescent="0.2">
      <c r="S34619"/>
    </row>
    <row r="34620" spans="19:19" x14ac:dyDescent="0.2">
      <c r="S34620"/>
    </row>
    <row r="34621" spans="19:19" x14ac:dyDescent="0.2">
      <c r="S34621"/>
    </row>
    <row r="34622" spans="19:19" x14ac:dyDescent="0.2">
      <c r="S34622"/>
    </row>
    <row r="34623" spans="19:19" x14ac:dyDescent="0.2">
      <c r="S34623"/>
    </row>
    <row r="34624" spans="19:19" x14ac:dyDescent="0.2">
      <c r="S34624"/>
    </row>
    <row r="34625" spans="19:19" x14ac:dyDescent="0.2">
      <c r="S34625"/>
    </row>
    <row r="34626" spans="19:19" x14ac:dyDescent="0.2">
      <c r="S34626"/>
    </row>
    <row r="34627" spans="19:19" x14ac:dyDescent="0.2">
      <c r="S34627"/>
    </row>
    <row r="34628" spans="19:19" x14ac:dyDescent="0.2">
      <c r="S34628"/>
    </row>
    <row r="34629" spans="19:19" x14ac:dyDescent="0.2">
      <c r="S34629"/>
    </row>
    <row r="34630" spans="19:19" x14ac:dyDescent="0.2">
      <c r="S34630"/>
    </row>
    <row r="34631" spans="19:19" x14ac:dyDescent="0.2">
      <c r="S34631"/>
    </row>
    <row r="34632" spans="19:19" x14ac:dyDescent="0.2">
      <c r="S34632"/>
    </row>
    <row r="34633" spans="19:19" x14ac:dyDescent="0.2">
      <c r="S34633"/>
    </row>
    <row r="34634" spans="19:19" x14ac:dyDescent="0.2">
      <c r="S34634"/>
    </row>
    <row r="34635" spans="19:19" x14ac:dyDescent="0.2">
      <c r="S34635"/>
    </row>
    <row r="34636" spans="19:19" x14ac:dyDescent="0.2">
      <c r="S34636"/>
    </row>
    <row r="34637" spans="19:19" x14ac:dyDescent="0.2">
      <c r="S34637"/>
    </row>
    <row r="34638" spans="19:19" x14ac:dyDescent="0.2">
      <c r="S34638"/>
    </row>
    <row r="34639" spans="19:19" x14ac:dyDescent="0.2">
      <c r="S34639"/>
    </row>
    <row r="34640" spans="19:19" x14ac:dyDescent="0.2">
      <c r="S34640"/>
    </row>
    <row r="34641" spans="19:19" x14ac:dyDescent="0.2">
      <c r="S34641"/>
    </row>
    <row r="34642" spans="19:19" x14ac:dyDescent="0.2">
      <c r="S34642"/>
    </row>
    <row r="34643" spans="19:19" x14ac:dyDescent="0.2">
      <c r="S34643"/>
    </row>
    <row r="34644" spans="19:19" x14ac:dyDescent="0.2">
      <c r="S34644"/>
    </row>
    <row r="34645" spans="19:19" x14ac:dyDescent="0.2">
      <c r="S34645"/>
    </row>
    <row r="34646" spans="19:19" x14ac:dyDescent="0.2">
      <c r="S34646"/>
    </row>
    <row r="34647" spans="19:19" x14ac:dyDescent="0.2">
      <c r="S34647"/>
    </row>
    <row r="34648" spans="19:19" x14ac:dyDescent="0.2">
      <c r="S34648"/>
    </row>
    <row r="34649" spans="19:19" x14ac:dyDescent="0.2">
      <c r="S34649"/>
    </row>
    <row r="34650" spans="19:19" x14ac:dyDescent="0.2">
      <c r="S34650"/>
    </row>
    <row r="34651" spans="19:19" x14ac:dyDescent="0.2">
      <c r="S34651"/>
    </row>
    <row r="34652" spans="19:19" x14ac:dyDescent="0.2">
      <c r="S34652"/>
    </row>
    <row r="34653" spans="19:19" x14ac:dyDescent="0.2">
      <c r="S34653"/>
    </row>
    <row r="34654" spans="19:19" x14ac:dyDescent="0.2">
      <c r="S34654"/>
    </row>
    <row r="34655" spans="19:19" x14ac:dyDescent="0.2">
      <c r="S34655"/>
    </row>
    <row r="34656" spans="19:19" x14ac:dyDescent="0.2">
      <c r="S34656"/>
    </row>
    <row r="34657" spans="19:19" x14ac:dyDescent="0.2">
      <c r="S34657"/>
    </row>
    <row r="34658" spans="19:19" x14ac:dyDescent="0.2">
      <c r="S34658"/>
    </row>
    <row r="34659" spans="19:19" x14ac:dyDescent="0.2">
      <c r="S34659"/>
    </row>
    <row r="34660" spans="19:19" x14ac:dyDescent="0.2">
      <c r="S34660"/>
    </row>
    <row r="34661" spans="19:19" x14ac:dyDescent="0.2">
      <c r="S34661"/>
    </row>
    <row r="34662" spans="19:19" x14ac:dyDescent="0.2">
      <c r="S34662"/>
    </row>
    <row r="34663" spans="19:19" x14ac:dyDescent="0.2">
      <c r="S34663"/>
    </row>
    <row r="34664" spans="19:19" x14ac:dyDescent="0.2">
      <c r="S34664"/>
    </row>
    <row r="34665" spans="19:19" x14ac:dyDescent="0.2">
      <c r="S34665"/>
    </row>
    <row r="34666" spans="19:19" x14ac:dyDescent="0.2">
      <c r="S34666"/>
    </row>
    <row r="34667" spans="19:19" x14ac:dyDescent="0.2">
      <c r="S34667"/>
    </row>
    <row r="34668" spans="19:19" x14ac:dyDescent="0.2">
      <c r="S34668"/>
    </row>
    <row r="34669" spans="19:19" x14ac:dyDescent="0.2">
      <c r="S34669"/>
    </row>
    <row r="34670" spans="19:19" x14ac:dyDescent="0.2">
      <c r="S34670"/>
    </row>
    <row r="34671" spans="19:19" x14ac:dyDescent="0.2">
      <c r="S34671"/>
    </row>
    <row r="34672" spans="19:19" x14ac:dyDescent="0.2">
      <c r="S34672"/>
    </row>
    <row r="34673" spans="19:19" x14ac:dyDescent="0.2">
      <c r="S34673"/>
    </row>
    <row r="34674" spans="19:19" x14ac:dyDescent="0.2">
      <c r="S34674"/>
    </row>
    <row r="34675" spans="19:19" x14ac:dyDescent="0.2">
      <c r="S34675"/>
    </row>
    <row r="34676" spans="19:19" x14ac:dyDescent="0.2">
      <c r="S34676"/>
    </row>
    <row r="34677" spans="19:19" x14ac:dyDescent="0.2">
      <c r="S34677"/>
    </row>
    <row r="34678" spans="19:19" x14ac:dyDescent="0.2">
      <c r="S34678"/>
    </row>
    <row r="34679" spans="19:19" x14ac:dyDescent="0.2">
      <c r="S34679"/>
    </row>
    <row r="34680" spans="19:19" x14ac:dyDescent="0.2">
      <c r="S34680"/>
    </row>
    <row r="34681" spans="19:19" x14ac:dyDescent="0.2">
      <c r="S34681"/>
    </row>
    <row r="34682" spans="19:19" x14ac:dyDescent="0.2">
      <c r="S34682"/>
    </row>
    <row r="34683" spans="19:19" x14ac:dyDescent="0.2">
      <c r="S34683"/>
    </row>
    <row r="34684" spans="19:19" x14ac:dyDescent="0.2">
      <c r="S34684"/>
    </row>
    <row r="34685" spans="19:19" x14ac:dyDescent="0.2">
      <c r="S34685"/>
    </row>
    <row r="34686" spans="19:19" x14ac:dyDescent="0.2">
      <c r="S34686"/>
    </row>
    <row r="34687" spans="19:19" x14ac:dyDescent="0.2">
      <c r="S34687"/>
    </row>
    <row r="34688" spans="19:19" x14ac:dyDescent="0.2">
      <c r="S34688"/>
    </row>
    <row r="34689" spans="19:19" x14ac:dyDescent="0.2">
      <c r="S34689"/>
    </row>
    <row r="34690" spans="19:19" x14ac:dyDescent="0.2">
      <c r="S34690"/>
    </row>
    <row r="34691" spans="19:19" x14ac:dyDescent="0.2">
      <c r="S34691"/>
    </row>
    <row r="34692" spans="19:19" x14ac:dyDescent="0.2">
      <c r="S34692"/>
    </row>
    <row r="34693" spans="19:19" x14ac:dyDescent="0.2">
      <c r="S34693"/>
    </row>
    <row r="34694" spans="19:19" x14ac:dyDescent="0.2">
      <c r="S34694"/>
    </row>
    <row r="34695" spans="19:19" x14ac:dyDescent="0.2">
      <c r="S34695"/>
    </row>
    <row r="34696" spans="19:19" x14ac:dyDescent="0.2">
      <c r="S34696"/>
    </row>
    <row r="34697" spans="19:19" x14ac:dyDescent="0.2">
      <c r="S34697"/>
    </row>
    <row r="34698" spans="19:19" x14ac:dyDescent="0.2">
      <c r="S34698"/>
    </row>
    <row r="34699" spans="19:19" x14ac:dyDescent="0.2">
      <c r="S34699"/>
    </row>
    <row r="34700" spans="19:19" x14ac:dyDescent="0.2">
      <c r="S34700"/>
    </row>
    <row r="34701" spans="19:19" x14ac:dyDescent="0.2">
      <c r="S34701"/>
    </row>
    <row r="34702" spans="19:19" x14ac:dyDescent="0.2">
      <c r="S34702"/>
    </row>
    <row r="34703" spans="19:19" x14ac:dyDescent="0.2">
      <c r="S34703"/>
    </row>
    <row r="34704" spans="19:19" x14ac:dyDescent="0.2">
      <c r="S34704"/>
    </row>
    <row r="34705" spans="19:19" x14ac:dyDescent="0.2">
      <c r="S34705"/>
    </row>
    <row r="34706" spans="19:19" x14ac:dyDescent="0.2">
      <c r="S34706"/>
    </row>
    <row r="34707" spans="19:19" x14ac:dyDescent="0.2">
      <c r="S34707"/>
    </row>
    <row r="34708" spans="19:19" x14ac:dyDescent="0.2">
      <c r="S34708"/>
    </row>
    <row r="34709" spans="19:19" x14ac:dyDescent="0.2">
      <c r="S34709"/>
    </row>
    <row r="34710" spans="19:19" x14ac:dyDescent="0.2">
      <c r="S34710"/>
    </row>
    <row r="34711" spans="19:19" x14ac:dyDescent="0.2">
      <c r="S34711"/>
    </row>
    <row r="34712" spans="19:19" x14ac:dyDescent="0.2">
      <c r="S34712"/>
    </row>
    <row r="34713" spans="19:19" x14ac:dyDescent="0.2">
      <c r="S34713"/>
    </row>
    <row r="34714" spans="19:19" x14ac:dyDescent="0.2">
      <c r="S34714"/>
    </row>
    <row r="34715" spans="19:19" x14ac:dyDescent="0.2">
      <c r="S34715"/>
    </row>
    <row r="34716" spans="19:19" x14ac:dyDescent="0.2">
      <c r="S34716"/>
    </row>
    <row r="34717" spans="19:19" x14ac:dyDescent="0.2">
      <c r="S34717"/>
    </row>
    <row r="34718" spans="19:19" x14ac:dyDescent="0.2">
      <c r="S34718"/>
    </row>
    <row r="34719" spans="19:19" x14ac:dyDescent="0.2">
      <c r="S34719"/>
    </row>
    <row r="34720" spans="19:19" x14ac:dyDescent="0.2">
      <c r="S34720"/>
    </row>
    <row r="34721" spans="19:19" x14ac:dyDescent="0.2">
      <c r="S34721"/>
    </row>
    <row r="34722" spans="19:19" x14ac:dyDescent="0.2">
      <c r="S34722"/>
    </row>
    <row r="34723" spans="19:19" x14ac:dyDescent="0.2">
      <c r="S34723"/>
    </row>
    <row r="34724" spans="19:19" x14ac:dyDescent="0.2">
      <c r="S34724"/>
    </row>
    <row r="34725" spans="19:19" x14ac:dyDescent="0.2">
      <c r="S34725"/>
    </row>
    <row r="34726" spans="19:19" x14ac:dyDescent="0.2">
      <c r="S34726"/>
    </row>
    <row r="34727" spans="19:19" x14ac:dyDescent="0.2">
      <c r="S34727"/>
    </row>
    <row r="34728" spans="19:19" x14ac:dyDescent="0.2">
      <c r="S34728"/>
    </row>
    <row r="34729" spans="19:19" x14ac:dyDescent="0.2">
      <c r="S34729"/>
    </row>
    <row r="34730" spans="19:19" x14ac:dyDescent="0.2">
      <c r="S34730"/>
    </row>
    <row r="34731" spans="19:19" x14ac:dyDescent="0.2">
      <c r="S34731"/>
    </row>
    <row r="34732" spans="19:19" x14ac:dyDescent="0.2">
      <c r="S34732"/>
    </row>
    <row r="34733" spans="19:19" x14ac:dyDescent="0.2">
      <c r="S34733"/>
    </row>
    <row r="34734" spans="19:19" x14ac:dyDescent="0.2">
      <c r="S34734"/>
    </row>
    <row r="34735" spans="19:19" x14ac:dyDescent="0.2">
      <c r="S34735"/>
    </row>
    <row r="34736" spans="19:19" x14ac:dyDescent="0.2">
      <c r="S34736"/>
    </row>
    <row r="34737" spans="19:19" x14ac:dyDescent="0.2">
      <c r="S34737"/>
    </row>
    <row r="34738" spans="19:19" x14ac:dyDescent="0.2">
      <c r="S34738"/>
    </row>
    <row r="34739" spans="19:19" x14ac:dyDescent="0.2">
      <c r="S34739"/>
    </row>
    <row r="34740" spans="19:19" x14ac:dyDescent="0.2">
      <c r="S34740"/>
    </row>
    <row r="34741" spans="19:19" x14ac:dyDescent="0.2">
      <c r="S34741"/>
    </row>
    <row r="34742" spans="19:19" x14ac:dyDescent="0.2">
      <c r="S34742"/>
    </row>
    <row r="34743" spans="19:19" x14ac:dyDescent="0.2">
      <c r="S34743"/>
    </row>
    <row r="34744" spans="19:19" x14ac:dyDescent="0.2">
      <c r="S34744"/>
    </row>
    <row r="34745" spans="19:19" x14ac:dyDescent="0.2">
      <c r="S34745"/>
    </row>
    <row r="34746" spans="19:19" x14ac:dyDescent="0.2">
      <c r="S34746"/>
    </row>
    <row r="34747" spans="19:19" x14ac:dyDescent="0.2">
      <c r="S34747"/>
    </row>
    <row r="34748" spans="19:19" x14ac:dyDescent="0.2">
      <c r="S34748"/>
    </row>
    <row r="34749" spans="19:19" x14ac:dyDescent="0.2">
      <c r="S34749"/>
    </row>
    <row r="34750" spans="19:19" x14ac:dyDescent="0.2">
      <c r="S34750"/>
    </row>
    <row r="34751" spans="19:19" x14ac:dyDescent="0.2">
      <c r="S34751"/>
    </row>
    <row r="34752" spans="19:19" x14ac:dyDescent="0.2">
      <c r="S34752"/>
    </row>
    <row r="34753" spans="19:19" x14ac:dyDescent="0.2">
      <c r="S34753"/>
    </row>
    <row r="34754" spans="19:19" x14ac:dyDescent="0.2">
      <c r="S34754"/>
    </row>
    <row r="34755" spans="19:19" x14ac:dyDescent="0.2">
      <c r="S34755"/>
    </row>
    <row r="34756" spans="19:19" x14ac:dyDescent="0.2">
      <c r="S34756"/>
    </row>
    <row r="34757" spans="19:19" x14ac:dyDescent="0.2">
      <c r="S34757"/>
    </row>
    <row r="34758" spans="19:19" x14ac:dyDescent="0.2">
      <c r="S34758"/>
    </row>
    <row r="34759" spans="19:19" x14ac:dyDescent="0.2">
      <c r="S34759"/>
    </row>
    <row r="34760" spans="19:19" x14ac:dyDescent="0.2">
      <c r="S34760"/>
    </row>
    <row r="34761" spans="19:19" x14ac:dyDescent="0.2">
      <c r="S34761"/>
    </row>
    <row r="34762" spans="19:19" x14ac:dyDescent="0.2">
      <c r="S34762"/>
    </row>
    <row r="34763" spans="19:19" x14ac:dyDescent="0.2">
      <c r="S34763"/>
    </row>
    <row r="34764" spans="19:19" x14ac:dyDescent="0.2">
      <c r="S34764"/>
    </row>
    <row r="34765" spans="19:19" x14ac:dyDescent="0.2">
      <c r="S34765"/>
    </row>
    <row r="34766" spans="19:19" x14ac:dyDescent="0.2">
      <c r="S34766"/>
    </row>
    <row r="34767" spans="19:19" x14ac:dyDescent="0.2">
      <c r="S34767"/>
    </row>
    <row r="34768" spans="19:19" x14ac:dyDescent="0.2">
      <c r="S34768"/>
    </row>
    <row r="34769" spans="19:19" x14ac:dyDescent="0.2">
      <c r="S34769"/>
    </row>
    <row r="34770" spans="19:19" x14ac:dyDescent="0.2">
      <c r="S34770"/>
    </row>
    <row r="34771" spans="19:19" x14ac:dyDescent="0.2">
      <c r="S34771"/>
    </row>
    <row r="34772" spans="19:19" x14ac:dyDescent="0.2">
      <c r="S34772"/>
    </row>
    <row r="34773" spans="19:19" x14ac:dyDescent="0.2">
      <c r="S34773"/>
    </row>
    <row r="34774" spans="19:19" x14ac:dyDescent="0.2">
      <c r="S34774"/>
    </row>
    <row r="34775" spans="19:19" x14ac:dyDescent="0.2">
      <c r="S34775"/>
    </row>
    <row r="34776" spans="19:19" x14ac:dyDescent="0.2">
      <c r="S34776"/>
    </row>
    <row r="34777" spans="19:19" x14ac:dyDescent="0.2">
      <c r="S34777"/>
    </row>
    <row r="34778" spans="19:19" x14ac:dyDescent="0.2">
      <c r="S34778"/>
    </row>
    <row r="34779" spans="19:19" x14ac:dyDescent="0.2">
      <c r="S34779"/>
    </row>
    <row r="34780" spans="19:19" x14ac:dyDescent="0.2">
      <c r="S34780"/>
    </row>
    <row r="34781" spans="19:19" x14ac:dyDescent="0.2">
      <c r="S34781"/>
    </row>
    <row r="34782" spans="19:19" x14ac:dyDescent="0.2">
      <c r="S34782"/>
    </row>
    <row r="34783" spans="19:19" x14ac:dyDescent="0.2">
      <c r="S34783"/>
    </row>
    <row r="34784" spans="19:19" x14ac:dyDescent="0.2">
      <c r="S34784"/>
    </row>
    <row r="34785" spans="19:19" x14ac:dyDescent="0.2">
      <c r="S34785"/>
    </row>
    <row r="34786" spans="19:19" x14ac:dyDescent="0.2">
      <c r="S34786"/>
    </row>
    <row r="34787" spans="19:19" x14ac:dyDescent="0.2">
      <c r="S34787"/>
    </row>
    <row r="34788" spans="19:19" x14ac:dyDescent="0.2">
      <c r="S34788"/>
    </row>
    <row r="34789" spans="19:19" x14ac:dyDescent="0.2">
      <c r="S34789"/>
    </row>
    <row r="34790" spans="19:19" x14ac:dyDescent="0.2">
      <c r="S34790"/>
    </row>
    <row r="34791" spans="19:19" x14ac:dyDescent="0.2">
      <c r="S34791"/>
    </row>
    <row r="34792" spans="19:19" x14ac:dyDescent="0.2">
      <c r="S34792"/>
    </row>
    <row r="34793" spans="19:19" x14ac:dyDescent="0.2">
      <c r="S34793"/>
    </row>
    <row r="34794" spans="19:19" x14ac:dyDescent="0.2">
      <c r="S34794"/>
    </row>
    <row r="34795" spans="19:19" x14ac:dyDescent="0.2">
      <c r="S34795"/>
    </row>
    <row r="34796" spans="19:19" x14ac:dyDescent="0.2">
      <c r="S34796"/>
    </row>
    <row r="34797" spans="19:19" x14ac:dyDescent="0.2">
      <c r="S34797"/>
    </row>
    <row r="34798" spans="19:19" x14ac:dyDescent="0.2">
      <c r="S34798"/>
    </row>
    <row r="34799" spans="19:19" x14ac:dyDescent="0.2">
      <c r="S34799"/>
    </row>
    <row r="34800" spans="19:19" x14ac:dyDescent="0.2">
      <c r="S34800"/>
    </row>
    <row r="34801" spans="19:19" x14ac:dyDescent="0.2">
      <c r="S34801"/>
    </row>
    <row r="34802" spans="19:19" x14ac:dyDescent="0.2">
      <c r="S34802"/>
    </row>
    <row r="34803" spans="19:19" x14ac:dyDescent="0.2">
      <c r="S34803"/>
    </row>
    <row r="34804" spans="19:19" x14ac:dyDescent="0.2">
      <c r="S34804"/>
    </row>
    <row r="34805" spans="19:19" x14ac:dyDescent="0.2">
      <c r="S34805"/>
    </row>
    <row r="34806" spans="19:19" x14ac:dyDescent="0.2">
      <c r="S34806"/>
    </row>
    <row r="34807" spans="19:19" x14ac:dyDescent="0.2">
      <c r="S34807"/>
    </row>
    <row r="34808" spans="19:19" x14ac:dyDescent="0.2">
      <c r="S34808"/>
    </row>
    <row r="34809" spans="19:19" x14ac:dyDescent="0.2">
      <c r="S34809"/>
    </row>
    <row r="34810" spans="19:19" x14ac:dyDescent="0.2">
      <c r="S34810"/>
    </row>
    <row r="34811" spans="19:19" x14ac:dyDescent="0.2">
      <c r="S34811"/>
    </row>
    <row r="34812" spans="19:19" x14ac:dyDescent="0.2">
      <c r="S34812"/>
    </row>
    <row r="34813" spans="19:19" x14ac:dyDescent="0.2">
      <c r="S34813"/>
    </row>
    <row r="34814" spans="19:19" x14ac:dyDescent="0.2">
      <c r="S34814"/>
    </row>
    <row r="34815" spans="19:19" x14ac:dyDescent="0.2">
      <c r="S34815"/>
    </row>
    <row r="34816" spans="19:19" x14ac:dyDescent="0.2">
      <c r="S34816"/>
    </row>
    <row r="34817" spans="19:19" x14ac:dyDescent="0.2">
      <c r="S34817"/>
    </row>
    <row r="34818" spans="19:19" x14ac:dyDescent="0.2">
      <c r="S34818"/>
    </row>
    <row r="34819" spans="19:19" x14ac:dyDescent="0.2">
      <c r="S34819"/>
    </row>
    <row r="34820" spans="19:19" x14ac:dyDescent="0.2">
      <c r="S34820"/>
    </row>
    <row r="34821" spans="19:19" x14ac:dyDescent="0.2">
      <c r="S34821"/>
    </row>
    <row r="34822" spans="19:19" x14ac:dyDescent="0.2">
      <c r="S34822"/>
    </row>
    <row r="34823" spans="19:19" x14ac:dyDescent="0.2">
      <c r="S34823"/>
    </row>
    <row r="34824" spans="19:19" x14ac:dyDescent="0.2">
      <c r="S34824"/>
    </row>
    <row r="34825" spans="19:19" x14ac:dyDescent="0.2">
      <c r="S34825"/>
    </row>
    <row r="34826" spans="19:19" x14ac:dyDescent="0.2">
      <c r="S34826"/>
    </row>
    <row r="34827" spans="19:19" x14ac:dyDescent="0.2">
      <c r="S34827"/>
    </row>
    <row r="34828" spans="19:19" x14ac:dyDescent="0.2">
      <c r="S34828"/>
    </row>
    <row r="34829" spans="19:19" x14ac:dyDescent="0.2">
      <c r="S34829"/>
    </row>
    <row r="34830" spans="19:19" x14ac:dyDescent="0.2">
      <c r="S34830"/>
    </row>
    <row r="34831" spans="19:19" x14ac:dyDescent="0.2">
      <c r="S34831"/>
    </row>
    <row r="34832" spans="19:19" x14ac:dyDescent="0.2">
      <c r="S34832"/>
    </row>
    <row r="34833" spans="19:19" x14ac:dyDescent="0.2">
      <c r="S34833"/>
    </row>
    <row r="34834" spans="19:19" x14ac:dyDescent="0.2">
      <c r="S34834"/>
    </row>
    <row r="34835" spans="19:19" x14ac:dyDescent="0.2">
      <c r="S34835"/>
    </row>
    <row r="34836" spans="19:19" x14ac:dyDescent="0.2">
      <c r="S34836"/>
    </row>
    <row r="34837" spans="19:19" x14ac:dyDescent="0.2">
      <c r="S34837"/>
    </row>
    <row r="34838" spans="19:19" x14ac:dyDescent="0.2">
      <c r="S34838"/>
    </row>
    <row r="34839" spans="19:19" x14ac:dyDescent="0.2">
      <c r="S34839"/>
    </row>
    <row r="34840" spans="19:19" x14ac:dyDescent="0.2">
      <c r="S34840"/>
    </row>
    <row r="34841" spans="19:19" x14ac:dyDescent="0.2">
      <c r="S34841"/>
    </row>
    <row r="34842" spans="19:19" x14ac:dyDescent="0.2">
      <c r="S34842"/>
    </row>
    <row r="34843" spans="19:19" x14ac:dyDescent="0.2">
      <c r="S34843"/>
    </row>
    <row r="34844" spans="19:19" x14ac:dyDescent="0.2">
      <c r="S34844"/>
    </row>
    <row r="34845" spans="19:19" x14ac:dyDescent="0.2">
      <c r="S34845"/>
    </row>
    <row r="34846" spans="19:19" x14ac:dyDescent="0.2">
      <c r="S34846"/>
    </row>
    <row r="34847" spans="19:19" x14ac:dyDescent="0.2">
      <c r="S34847"/>
    </row>
    <row r="34848" spans="19:19" x14ac:dyDescent="0.2">
      <c r="S34848"/>
    </row>
    <row r="34849" spans="19:19" x14ac:dyDescent="0.2">
      <c r="S34849"/>
    </row>
    <row r="34850" spans="19:19" x14ac:dyDescent="0.2">
      <c r="S34850"/>
    </row>
    <row r="34851" spans="19:19" x14ac:dyDescent="0.2">
      <c r="S34851"/>
    </row>
    <row r="34852" spans="19:19" x14ac:dyDescent="0.2">
      <c r="S34852"/>
    </row>
    <row r="34853" spans="19:19" x14ac:dyDescent="0.2">
      <c r="S34853"/>
    </row>
    <row r="34854" spans="19:19" x14ac:dyDescent="0.2">
      <c r="S34854"/>
    </row>
    <row r="34855" spans="19:19" x14ac:dyDescent="0.2">
      <c r="S34855"/>
    </row>
    <row r="34856" spans="19:19" x14ac:dyDescent="0.2">
      <c r="S34856"/>
    </row>
    <row r="34857" spans="19:19" x14ac:dyDescent="0.2">
      <c r="S34857"/>
    </row>
    <row r="34858" spans="19:19" x14ac:dyDescent="0.2">
      <c r="S34858"/>
    </row>
    <row r="34859" spans="19:19" x14ac:dyDescent="0.2">
      <c r="S34859"/>
    </row>
    <row r="34860" spans="19:19" x14ac:dyDescent="0.2">
      <c r="S34860"/>
    </row>
    <row r="34861" spans="19:19" x14ac:dyDescent="0.2">
      <c r="S34861"/>
    </row>
    <row r="34862" spans="19:19" x14ac:dyDescent="0.2">
      <c r="S34862"/>
    </row>
    <row r="34863" spans="19:19" x14ac:dyDescent="0.2">
      <c r="S34863"/>
    </row>
    <row r="34864" spans="19:19" x14ac:dyDescent="0.2">
      <c r="S34864"/>
    </row>
    <row r="34865" spans="19:19" x14ac:dyDescent="0.2">
      <c r="S34865"/>
    </row>
    <row r="34866" spans="19:19" x14ac:dyDescent="0.2">
      <c r="S34866"/>
    </row>
    <row r="34867" spans="19:19" x14ac:dyDescent="0.2">
      <c r="S34867"/>
    </row>
    <row r="34868" spans="19:19" x14ac:dyDescent="0.2">
      <c r="S34868"/>
    </row>
    <row r="34869" spans="19:19" x14ac:dyDescent="0.2">
      <c r="S34869"/>
    </row>
    <row r="34870" spans="19:19" x14ac:dyDescent="0.2">
      <c r="S34870"/>
    </row>
    <row r="34871" spans="19:19" x14ac:dyDescent="0.2">
      <c r="S34871"/>
    </row>
    <row r="34872" spans="19:19" x14ac:dyDescent="0.2">
      <c r="S34872"/>
    </row>
    <row r="34873" spans="19:19" x14ac:dyDescent="0.2">
      <c r="S34873"/>
    </row>
    <row r="34874" spans="19:19" x14ac:dyDescent="0.2">
      <c r="S34874"/>
    </row>
    <row r="34875" spans="19:19" x14ac:dyDescent="0.2">
      <c r="S34875"/>
    </row>
    <row r="34876" spans="19:19" x14ac:dyDescent="0.2">
      <c r="S34876"/>
    </row>
    <row r="34877" spans="19:19" x14ac:dyDescent="0.2">
      <c r="S34877"/>
    </row>
    <row r="34878" spans="19:19" x14ac:dyDescent="0.2">
      <c r="S34878"/>
    </row>
    <row r="34879" spans="19:19" x14ac:dyDescent="0.2">
      <c r="S34879"/>
    </row>
    <row r="34880" spans="19:19" x14ac:dyDescent="0.2">
      <c r="S34880"/>
    </row>
    <row r="34881" spans="19:19" x14ac:dyDescent="0.2">
      <c r="S34881"/>
    </row>
    <row r="34882" spans="19:19" x14ac:dyDescent="0.2">
      <c r="S34882"/>
    </row>
    <row r="34883" spans="19:19" x14ac:dyDescent="0.2">
      <c r="S34883"/>
    </row>
    <row r="34884" spans="19:19" x14ac:dyDescent="0.2">
      <c r="S34884"/>
    </row>
    <row r="34885" spans="19:19" x14ac:dyDescent="0.2">
      <c r="S34885"/>
    </row>
    <row r="34886" spans="19:19" x14ac:dyDescent="0.2">
      <c r="S34886"/>
    </row>
    <row r="34887" spans="19:19" x14ac:dyDescent="0.2">
      <c r="S34887"/>
    </row>
    <row r="34888" spans="19:19" x14ac:dyDescent="0.2">
      <c r="S34888"/>
    </row>
    <row r="34889" spans="19:19" x14ac:dyDescent="0.2">
      <c r="S34889"/>
    </row>
    <row r="34890" spans="19:19" x14ac:dyDescent="0.2">
      <c r="S34890"/>
    </row>
    <row r="34891" spans="19:19" x14ac:dyDescent="0.2">
      <c r="S34891"/>
    </row>
    <row r="34892" spans="19:19" x14ac:dyDescent="0.2">
      <c r="S34892"/>
    </row>
    <row r="34893" spans="19:19" x14ac:dyDescent="0.2">
      <c r="S34893"/>
    </row>
    <row r="34894" spans="19:19" x14ac:dyDescent="0.2">
      <c r="S34894"/>
    </row>
    <row r="34895" spans="19:19" x14ac:dyDescent="0.2">
      <c r="S34895"/>
    </row>
    <row r="34896" spans="19:19" x14ac:dyDescent="0.2">
      <c r="S34896"/>
    </row>
    <row r="34897" spans="19:19" x14ac:dyDescent="0.2">
      <c r="S34897"/>
    </row>
    <row r="34898" spans="19:19" x14ac:dyDescent="0.2">
      <c r="S34898"/>
    </row>
    <row r="34899" spans="19:19" x14ac:dyDescent="0.2">
      <c r="S34899"/>
    </row>
    <row r="34900" spans="19:19" x14ac:dyDescent="0.2">
      <c r="S34900"/>
    </row>
    <row r="34901" spans="19:19" x14ac:dyDescent="0.2">
      <c r="S34901"/>
    </row>
    <row r="34902" spans="19:19" x14ac:dyDescent="0.2">
      <c r="S34902"/>
    </row>
    <row r="34903" spans="19:19" x14ac:dyDescent="0.2">
      <c r="S34903"/>
    </row>
    <row r="34904" spans="19:19" x14ac:dyDescent="0.2">
      <c r="S34904"/>
    </row>
    <row r="34905" spans="19:19" x14ac:dyDescent="0.2">
      <c r="S34905"/>
    </row>
    <row r="34906" spans="19:19" x14ac:dyDescent="0.2">
      <c r="S34906"/>
    </row>
    <row r="34907" spans="19:19" x14ac:dyDescent="0.2">
      <c r="S34907"/>
    </row>
    <row r="34908" spans="19:19" x14ac:dyDescent="0.2">
      <c r="S34908"/>
    </row>
    <row r="34909" spans="19:19" x14ac:dyDescent="0.2">
      <c r="S34909"/>
    </row>
    <row r="34910" spans="19:19" x14ac:dyDescent="0.2">
      <c r="S34910"/>
    </row>
    <row r="34911" spans="19:19" x14ac:dyDescent="0.2">
      <c r="S34911"/>
    </row>
    <row r="34912" spans="19:19" x14ac:dyDescent="0.2">
      <c r="S34912"/>
    </row>
    <row r="34913" spans="19:19" x14ac:dyDescent="0.2">
      <c r="S34913"/>
    </row>
    <row r="34914" spans="19:19" x14ac:dyDescent="0.2">
      <c r="S34914"/>
    </row>
    <row r="34915" spans="19:19" x14ac:dyDescent="0.2">
      <c r="S34915"/>
    </row>
    <row r="34916" spans="19:19" x14ac:dyDescent="0.2">
      <c r="S34916"/>
    </row>
    <row r="34917" spans="19:19" x14ac:dyDescent="0.2">
      <c r="S34917"/>
    </row>
    <row r="34918" spans="19:19" x14ac:dyDescent="0.2">
      <c r="S34918"/>
    </row>
    <row r="34919" spans="19:19" x14ac:dyDescent="0.2">
      <c r="S34919"/>
    </row>
    <row r="34920" spans="19:19" x14ac:dyDescent="0.2">
      <c r="S34920"/>
    </row>
    <row r="34921" spans="19:19" x14ac:dyDescent="0.2">
      <c r="S34921"/>
    </row>
    <row r="34922" spans="19:19" x14ac:dyDescent="0.2">
      <c r="S34922"/>
    </row>
    <row r="34923" spans="19:19" x14ac:dyDescent="0.2">
      <c r="S34923"/>
    </row>
    <row r="34924" spans="19:19" x14ac:dyDescent="0.2">
      <c r="S34924"/>
    </row>
    <row r="34925" spans="19:19" x14ac:dyDescent="0.2">
      <c r="S34925"/>
    </row>
    <row r="34926" spans="19:19" x14ac:dyDescent="0.2">
      <c r="S34926"/>
    </row>
    <row r="34927" spans="19:19" x14ac:dyDescent="0.2">
      <c r="S34927"/>
    </row>
    <row r="34928" spans="19:19" x14ac:dyDescent="0.2">
      <c r="S34928"/>
    </row>
    <row r="34929" spans="19:19" x14ac:dyDescent="0.2">
      <c r="S34929"/>
    </row>
    <row r="34930" spans="19:19" x14ac:dyDescent="0.2">
      <c r="S34930"/>
    </row>
    <row r="34931" spans="19:19" x14ac:dyDescent="0.2">
      <c r="S34931"/>
    </row>
    <row r="34932" spans="19:19" x14ac:dyDescent="0.2">
      <c r="S34932"/>
    </row>
    <row r="34933" spans="19:19" x14ac:dyDescent="0.2">
      <c r="S34933"/>
    </row>
    <row r="34934" spans="19:19" x14ac:dyDescent="0.2">
      <c r="S34934"/>
    </row>
    <row r="34935" spans="19:19" x14ac:dyDescent="0.2">
      <c r="S34935"/>
    </row>
    <row r="34936" spans="19:19" x14ac:dyDescent="0.2">
      <c r="S34936"/>
    </row>
    <row r="34937" spans="19:19" x14ac:dyDescent="0.2">
      <c r="S34937"/>
    </row>
    <row r="34938" spans="19:19" x14ac:dyDescent="0.2">
      <c r="S34938"/>
    </row>
    <row r="34939" spans="19:19" x14ac:dyDescent="0.2">
      <c r="S34939"/>
    </row>
    <row r="34940" spans="19:19" x14ac:dyDescent="0.2">
      <c r="S34940"/>
    </row>
    <row r="34941" spans="19:19" x14ac:dyDescent="0.2">
      <c r="S34941"/>
    </row>
    <row r="34942" spans="19:19" x14ac:dyDescent="0.2">
      <c r="S34942"/>
    </row>
    <row r="34943" spans="19:19" x14ac:dyDescent="0.2">
      <c r="S34943"/>
    </row>
    <row r="34944" spans="19:19" x14ac:dyDescent="0.2">
      <c r="S34944"/>
    </row>
    <row r="34945" spans="19:19" x14ac:dyDescent="0.2">
      <c r="S34945"/>
    </row>
    <row r="34946" spans="19:19" x14ac:dyDescent="0.2">
      <c r="S34946"/>
    </row>
    <row r="34947" spans="19:19" x14ac:dyDescent="0.2">
      <c r="S34947"/>
    </row>
    <row r="34948" spans="19:19" x14ac:dyDescent="0.2">
      <c r="S34948"/>
    </row>
    <row r="34949" spans="19:19" x14ac:dyDescent="0.2">
      <c r="S34949"/>
    </row>
    <row r="34950" spans="19:19" x14ac:dyDescent="0.2">
      <c r="S34950"/>
    </row>
    <row r="34951" spans="19:19" x14ac:dyDescent="0.2">
      <c r="S34951"/>
    </row>
    <row r="34952" spans="19:19" x14ac:dyDescent="0.2">
      <c r="S34952"/>
    </row>
    <row r="34953" spans="19:19" x14ac:dyDescent="0.2">
      <c r="S34953"/>
    </row>
    <row r="34954" spans="19:19" x14ac:dyDescent="0.2">
      <c r="S34954"/>
    </row>
    <row r="34955" spans="19:19" x14ac:dyDescent="0.2">
      <c r="S34955"/>
    </row>
    <row r="34956" spans="19:19" x14ac:dyDescent="0.2">
      <c r="S34956"/>
    </row>
    <row r="34957" spans="19:19" x14ac:dyDescent="0.2">
      <c r="S34957"/>
    </row>
    <row r="34958" spans="19:19" x14ac:dyDescent="0.2">
      <c r="S34958"/>
    </row>
    <row r="34959" spans="19:19" x14ac:dyDescent="0.2">
      <c r="S34959"/>
    </row>
    <row r="34960" spans="19:19" x14ac:dyDescent="0.2">
      <c r="S34960"/>
    </row>
    <row r="34961" spans="19:19" x14ac:dyDescent="0.2">
      <c r="S34961"/>
    </row>
    <row r="34962" spans="19:19" x14ac:dyDescent="0.2">
      <c r="S34962"/>
    </row>
    <row r="34963" spans="19:19" x14ac:dyDescent="0.2">
      <c r="S34963"/>
    </row>
    <row r="34964" spans="19:19" x14ac:dyDescent="0.2">
      <c r="S34964"/>
    </row>
    <row r="34965" spans="19:19" x14ac:dyDescent="0.2">
      <c r="S34965"/>
    </row>
    <row r="34966" spans="19:19" x14ac:dyDescent="0.2">
      <c r="S34966"/>
    </row>
    <row r="34967" spans="19:19" x14ac:dyDescent="0.2">
      <c r="S34967"/>
    </row>
    <row r="34968" spans="19:19" x14ac:dyDescent="0.2">
      <c r="S34968"/>
    </row>
    <row r="34969" spans="19:19" x14ac:dyDescent="0.2">
      <c r="S34969"/>
    </row>
    <row r="34970" spans="19:19" x14ac:dyDescent="0.2">
      <c r="S34970"/>
    </row>
    <row r="34971" spans="19:19" x14ac:dyDescent="0.2">
      <c r="S34971"/>
    </row>
    <row r="34972" spans="19:19" x14ac:dyDescent="0.2">
      <c r="S34972"/>
    </row>
    <row r="34973" spans="19:19" x14ac:dyDescent="0.2">
      <c r="S34973"/>
    </row>
    <row r="34974" spans="19:19" x14ac:dyDescent="0.2">
      <c r="S34974"/>
    </row>
    <row r="34975" spans="19:19" x14ac:dyDescent="0.2">
      <c r="S34975"/>
    </row>
    <row r="34976" spans="19:19" x14ac:dyDescent="0.2">
      <c r="S34976"/>
    </row>
    <row r="34977" spans="19:19" x14ac:dyDescent="0.2">
      <c r="S34977"/>
    </row>
    <row r="34978" spans="19:19" x14ac:dyDescent="0.2">
      <c r="S34978"/>
    </row>
    <row r="34979" spans="19:19" x14ac:dyDescent="0.2">
      <c r="S34979"/>
    </row>
    <row r="34980" spans="19:19" x14ac:dyDescent="0.2">
      <c r="S34980"/>
    </row>
    <row r="34981" spans="19:19" x14ac:dyDescent="0.2">
      <c r="S34981"/>
    </row>
    <row r="34982" spans="19:19" x14ac:dyDescent="0.2">
      <c r="S34982"/>
    </row>
    <row r="34983" spans="19:19" x14ac:dyDescent="0.2">
      <c r="S34983"/>
    </row>
    <row r="34984" spans="19:19" x14ac:dyDescent="0.2">
      <c r="S34984"/>
    </row>
    <row r="34985" spans="19:19" x14ac:dyDescent="0.2">
      <c r="S34985"/>
    </row>
    <row r="34986" spans="19:19" x14ac:dyDescent="0.2">
      <c r="S34986"/>
    </row>
    <row r="34987" spans="19:19" x14ac:dyDescent="0.2">
      <c r="S34987"/>
    </row>
    <row r="34988" spans="19:19" x14ac:dyDescent="0.2">
      <c r="S34988"/>
    </row>
    <row r="34989" spans="19:19" x14ac:dyDescent="0.2">
      <c r="S34989"/>
    </row>
    <row r="34990" spans="19:19" x14ac:dyDescent="0.2">
      <c r="S34990"/>
    </row>
    <row r="34991" spans="19:19" x14ac:dyDescent="0.2">
      <c r="S34991"/>
    </row>
    <row r="34992" spans="19:19" x14ac:dyDescent="0.2">
      <c r="S34992"/>
    </row>
    <row r="34993" spans="19:19" x14ac:dyDescent="0.2">
      <c r="S34993"/>
    </row>
    <row r="34994" spans="19:19" x14ac:dyDescent="0.2">
      <c r="S34994"/>
    </row>
    <row r="34995" spans="19:19" x14ac:dyDescent="0.2">
      <c r="S34995"/>
    </row>
    <row r="34996" spans="19:19" x14ac:dyDescent="0.2">
      <c r="S34996"/>
    </row>
    <row r="34997" spans="19:19" x14ac:dyDescent="0.2">
      <c r="S34997"/>
    </row>
    <row r="34998" spans="19:19" x14ac:dyDescent="0.2">
      <c r="S34998"/>
    </row>
    <row r="34999" spans="19:19" x14ac:dyDescent="0.2">
      <c r="S34999"/>
    </row>
    <row r="35000" spans="19:19" x14ac:dyDescent="0.2">
      <c r="S35000"/>
    </row>
    <row r="35001" spans="19:19" x14ac:dyDescent="0.2">
      <c r="S35001"/>
    </row>
    <row r="35002" spans="19:19" x14ac:dyDescent="0.2">
      <c r="S35002"/>
    </row>
    <row r="35003" spans="19:19" x14ac:dyDescent="0.2">
      <c r="S35003"/>
    </row>
    <row r="35004" spans="19:19" x14ac:dyDescent="0.2">
      <c r="S35004"/>
    </row>
    <row r="35005" spans="19:19" x14ac:dyDescent="0.2">
      <c r="S35005"/>
    </row>
    <row r="35006" spans="19:19" x14ac:dyDescent="0.2">
      <c r="S35006"/>
    </row>
    <row r="35007" spans="19:19" x14ac:dyDescent="0.2">
      <c r="S35007"/>
    </row>
    <row r="35008" spans="19:19" x14ac:dyDescent="0.2">
      <c r="S35008"/>
    </row>
    <row r="35009" spans="19:19" x14ac:dyDescent="0.2">
      <c r="S35009"/>
    </row>
    <row r="35010" spans="19:19" x14ac:dyDescent="0.2">
      <c r="S35010"/>
    </row>
    <row r="35011" spans="19:19" x14ac:dyDescent="0.2">
      <c r="S35011"/>
    </row>
    <row r="35012" spans="19:19" x14ac:dyDescent="0.2">
      <c r="S35012"/>
    </row>
    <row r="35013" spans="19:19" x14ac:dyDescent="0.2">
      <c r="S35013"/>
    </row>
    <row r="35014" spans="19:19" x14ac:dyDescent="0.2">
      <c r="S35014"/>
    </row>
    <row r="35015" spans="19:19" x14ac:dyDescent="0.2">
      <c r="S35015"/>
    </row>
    <row r="35016" spans="19:19" x14ac:dyDescent="0.2">
      <c r="S35016"/>
    </row>
    <row r="35017" spans="19:19" x14ac:dyDescent="0.2">
      <c r="S35017"/>
    </row>
    <row r="35018" spans="19:19" x14ac:dyDescent="0.2">
      <c r="S35018"/>
    </row>
    <row r="35019" spans="19:19" x14ac:dyDescent="0.2">
      <c r="S35019"/>
    </row>
    <row r="35020" spans="19:19" x14ac:dyDescent="0.2">
      <c r="S35020"/>
    </row>
    <row r="35021" spans="19:19" x14ac:dyDescent="0.2">
      <c r="S35021"/>
    </row>
    <row r="35022" spans="19:19" x14ac:dyDescent="0.2">
      <c r="S35022"/>
    </row>
    <row r="35023" spans="19:19" x14ac:dyDescent="0.2">
      <c r="S35023"/>
    </row>
    <row r="35024" spans="19:19" x14ac:dyDescent="0.2">
      <c r="S35024"/>
    </row>
    <row r="35025" spans="19:19" x14ac:dyDescent="0.2">
      <c r="S35025"/>
    </row>
    <row r="35026" spans="19:19" x14ac:dyDescent="0.2">
      <c r="S35026"/>
    </row>
    <row r="35027" spans="19:19" x14ac:dyDescent="0.2">
      <c r="S35027"/>
    </row>
    <row r="35028" spans="19:19" x14ac:dyDescent="0.2">
      <c r="S35028"/>
    </row>
    <row r="35029" spans="19:19" x14ac:dyDescent="0.2">
      <c r="S35029"/>
    </row>
    <row r="35030" spans="19:19" x14ac:dyDescent="0.2">
      <c r="S35030"/>
    </row>
    <row r="35031" spans="19:19" x14ac:dyDescent="0.2">
      <c r="S35031"/>
    </row>
    <row r="35032" spans="19:19" x14ac:dyDescent="0.2">
      <c r="S35032"/>
    </row>
    <row r="35033" spans="19:19" x14ac:dyDescent="0.2">
      <c r="S35033"/>
    </row>
    <row r="35034" spans="19:19" x14ac:dyDescent="0.2">
      <c r="S35034"/>
    </row>
    <row r="35035" spans="19:19" x14ac:dyDescent="0.2">
      <c r="S35035"/>
    </row>
    <row r="35036" spans="19:19" x14ac:dyDescent="0.2">
      <c r="S35036"/>
    </row>
    <row r="35037" spans="19:19" x14ac:dyDescent="0.2">
      <c r="S35037"/>
    </row>
    <row r="35038" spans="19:19" x14ac:dyDescent="0.2">
      <c r="S35038"/>
    </row>
    <row r="35039" spans="19:19" x14ac:dyDescent="0.2">
      <c r="S35039"/>
    </row>
    <row r="35040" spans="19:19" x14ac:dyDescent="0.2">
      <c r="S35040"/>
    </row>
    <row r="35041" spans="19:19" x14ac:dyDescent="0.2">
      <c r="S35041"/>
    </row>
    <row r="35042" spans="19:19" x14ac:dyDescent="0.2">
      <c r="S35042"/>
    </row>
    <row r="35043" spans="19:19" x14ac:dyDescent="0.2">
      <c r="S35043"/>
    </row>
    <row r="35044" spans="19:19" x14ac:dyDescent="0.2">
      <c r="S35044"/>
    </row>
    <row r="35045" spans="19:19" x14ac:dyDescent="0.2">
      <c r="S35045"/>
    </row>
    <row r="35046" spans="19:19" x14ac:dyDescent="0.2">
      <c r="S35046"/>
    </row>
    <row r="35047" spans="19:19" x14ac:dyDescent="0.2">
      <c r="S35047"/>
    </row>
    <row r="35048" spans="19:19" x14ac:dyDescent="0.2">
      <c r="S35048"/>
    </row>
    <row r="35049" spans="19:19" x14ac:dyDescent="0.2">
      <c r="S35049"/>
    </row>
    <row r="35050" spans="19:19" x14ac:dyDescent="0.2">
      <c r="S35050"/>
    </row>
    <row r="35051" spans="19:19" x14ac:dyDescent="0.2">
      <c r="S35051"/>
    </row>
    <row r="35052" spans="19:19" x14ac:dyDescent="0.2">
      <c r="S35052"/>
    </row>
    <row r="35053" spans="19:19" x14ac:dyDescent="0.2">
      <c r="S35053"/>
    </row>
    <row r="35054" spans="19:19" x14ac:dyDescent="0.2">
      <c r="S35054"/>
    </row>
    <row r="35055" spans="19:19" x14ac:dyDescent="0.2">
      <c r="S35055"/>
    </row>
    <row r="35056" spans="19:19" x14ac:dyDescent="0.2">
      <c r="S35056"/>
    </row>
    <row r="35057" spans="19:19" x14ac:dyDescent="0.2">
      <c r="S35057"/>
    </row>
    <row r="35058" spans="19:19" x14ac:dyDescent="0.2">
      <c r="S35058"/>
    </row>
    <row r="35059" spans="19:19" x14ac:dyDescent="0.2">
      <c r="S35059"/>
    </row>
    <row r="35060" spans="19:19" x14ac:dyDescent="0.2">
      <c r="S35060"/>
    </row>
    <row r="35061" spans="19:19" x14ac:dyDescent="0.2">
      <c r="S35061"/>
    </row>
    <row r="35062" spans="19:19" x14ac:dyDescent="0.2">
      <c r="S35062"/>
    </row>
    <row r="35063" spans="19:19" x14ac:dyDescent="0.2">
      <c r="S35063"/>
    </row>
    <row r="35064" spans="19:19" x14ac:dyDescent="0.2">
      <c r="S35064"/>
    </row>
    <row r="35065" spans="19:19" x14ac:dyDescent="0.2">
      <c r="S35065"/>
    </row>
    <row r="35066" spans="19:19" x14ac:dyDescent="0.2">
      <c r="S35066"/>
    </row>
    <row r="35067" spans="19:19" x14ac:dyDescent="0.2">
      <c r="S35067"/>
    </row>
    <row r="35068" spans="19:19" x14ac:dyDescent="0.2">
      <c r="S35068"/>
    </row>
    <row r="35069" spans="19:19" x14ac:dyDescent="0.2">
      <c r="S35069"/>
    </row>
    <row r="35070" spans="19:19" x14ac:dyDescent="0.2">
      <c r="S35070"/>
    </row>
    <row r="35071" spans="19:19" x14ac:dyDescent="0.2">
      <c r="S35071"/>
    </row>
    <row r="35072" spans="19:19" x14ac:dyDescent="0.2">
      <c r="S35072"/>
    </row>
    <row r="35073" spans="19:19" x14ac:dyDescent="0.2">
      <c r="S35073"/>
    </row>
    <row r="35074" spans="19:19" x14ac:dyDescent="0.2">
      <c r="S35074"/>
    </row>
    <row r="35075" spans="19:19" x14ac:dyDescent="0.2">
      <c r="S35075"/>
    </row>
    <row r="35076" spans="19:19" x14ac:dyDescent="0.2">
      <c r="S35076"/>
    </row>
    <row r="35077" spans="19:19" x14ac:dyDescent="0.2">
      <c r="S35077"/>
    </row>
    <row r="35078" spans="19:19" x14ac:dyDescent="0.2">
      <c r="S35078"/>
    </row>
    <row r="35079" spans="19:19" x14ac:dyDescent="0.2">
      <c r="S35079"/>
    </row>
    <row r="35080" spans="19:19" x14ac:dyDescent="0.2">
      <c r="S35080"/>
    </row>
    <row r="35081" spans="19:19" x14ac:dyDescent="0.2">
      <c r="S35081"/>
    </row>
    <row r="35082" spans="19:19" x14ac:dyDescent="0.2">
      <c r="S35082"/>
    </row>
    <row r="35083" spans="19:19" x14ac:dyDescent="0.2">
      <c r="S35083"/>
    </row>
    <row r="35084" spans="19:19" x14ac:dyDescent="0.2">
      <c r="S35084"/>
    </row>
    <row r="35085" spans="19:19" x14ac:dyDescent="0.2">
      <c r="S35085"/>
    </row>
    <row r="35086" spans="19:19" x14ac:dyDescent="0.2">
      <c r="S35086"/>
    </row>
    <row r="35087" spans="19:19" x14ac:dyDescent="0.2">
      <c r="S35087"/>
    </row>
    <row r="35088" spans="19:19" x14ac:dyDescent="0.2">
      <c r="S35088"/>
    </row>
    <row r="35089" spans="19:19" x14ac:dyDescent="0.2">
      <c r="S35089"/>
    </row>
    <row r="35090" spans="19:19" x14ac:dyDescent="0.2">
      <c r="S35090"/>
    </row>
    <row r="35091" spans="19:19" x14ac:dyDescent="0.2">
      <c r="S35091"/>
    </row>
    <row r="35092" spans="19:19" x14ac:dyDescent="0.2">
      <c r="S35092"/>
    </row>
    <row r="35093" spans="19:19" x14ac:dyDescent="0.2">
      <c r="S35093"/>
    </row>
    <row r="35094" spans="19:19" x14ac:dyDescent="0.2">
      <c r="S35094"/>
    </row>
    <row r="35095" spans="19:19" x14ac:dyDescent="0.2">
      <c r="S35095"/>
    </row>
    <row r="35096" spans="19:19" x14ac:dyDescent="0.2">
      <c r="S35096"/>
    </row>
    <row r="35097" spans="19:19" x14ac:dyDescent="0.2">
      <c r="S35097"/>
    </row>
    <row r="35098" spans="19:19" x14ac:dyDescent="0.2">
      <c r="S35098"/>
    </row>
    <row r="35099" spans="19:19" x14ac:dyDescent="0.2">
      <c r="S35099"/>
    </row>
    <row r="35100" spans="19:19" x14ac:dyDescent="0.2">
      <c r="S35100"/>
    </row>
    <row r="35101" spans="19:19" x14ac:dyDescent="0.2">
      <c r="S35101"/>
    </row>
    <row r="35102" spans="19:19" x14ac:dyDescent="0.2">
      <c r="S35102"/>
    </row>
    <row r="35103" spans="19:19" x14ac:dyDescent="0.2">
      <c r="S35103"/>
    </row>
    <row r="35104" spans="19:19" x14ac:dyDescent="0.2">
      <c r="S35104"/>
    </row>
    <row r="35105" spans="19:19" x14ac:dyDescent="0.2">
      <c r="S35105"/>
    </row>
    <row r="35106" spans="19:19" x14ac:dyDescent="0.2">
      <c r="S35106"/>
    </row>
    <row r="35107" spans="19:19" x14ac:dyDescent="0.2">
      <c r="S35107"/>
    </row>
    <row r="35108" spans="19:19" x14ac:dyDescent="0.2">
      <c r="S35108"/>
    </row>
    <row r="35109" spans="19:19" x14ac:dyDescent="0.2">
      <c r="S35109"/>
    </row>
    <row r="35110" spans="19:19" x14ac:dyDescent="0.2">
      <c r="S35110"/>
    </row>
    <row r="35111" spans="19:19" x14ac:dyDescent="0.2">
      <c r="S35111"/>
    </row>
    <row r="35112" spans="19:19" x14ac:dyDescent="0.2">
      <c r="S35112"/>
    </row>
    <row r="35113" spans="19:19" x14ac:dyDescent="0.2">
      <c r="S35113"/>
    </row>
    <row r="35114" spans="19:19" x14ac:dyDescent="0.2">
      <c r="S35114"/>
    </row>
    <row r="35115" spans="19:19" x14ac:dyDescent="0.2">
      <c r="S35115"/>
    </row>
    <row r="35116" spans="19:19" x14ac:dyDescent="0.2">
      <c r="S35116"/>
    </row>
    <row r="35117" spans="19:19" x14ac:dyDescent="0.2">
      <c r="S35117"/>
    </row>
    <row r="35118" spans="19:19" x14ac:dyDescent="0.2">
      <c r="S35118"/>
    </row>
    <row r="35119" spans="19:19" x14ac:dyDescent="0.2">
      <c r="S35119"/>
    </row>
    <row r="35120" spans="19:19" x14ac:dyDescent="0.2">
      <c r="S35120"/>
    </row>
    <row r="35121" spans="19:19" x14ac:dyDescent="0.2">
      <c r="S35121"/>
    </row>
    <row r="35122" spans="19:19" x14ac:dyDescent="0.2">
      <c r="S35122"/>
    </row>
    <row r="35123" spans="19:19" x14ac:dyDescent="0.2">
      <c r="S35123"/>
    </row>
    <row r="35124" spans="19:19" x14ac:dyDescent="0.2">
      <c r="S35124"/>
    </row>
    <row r="35125" spans="19:19" x14ac:dyDescent="0.2">
      <c r="S35125"/>
    </row>
    <row r="35126" spans="19:19" x14ac:dyDescent="0.2">
      <c r="S35126"/>
    </row>
    <row r="35127" spans="19:19" x14ac:dyDescent="0.2">
      <c r="S35127"/>
    </row>
    <row r="35128" spans="19:19" x14ac:dyDescent="0.2">
      <c r="S35128"/>
    </row>
    <row r="35129" spans="19:19" x14ac:dyDescent="0.2">
      <c r="S35129"/>
    </row>
    <row r="35130" spans="19:19" x14ac:dyDescent="0.2">
      <c r="S35130"/>
    </row>
    <row r="35131" spans="19:19" x14ac:dyDescent="0.2">
      <c r="S35131"/>
    </row>
    <row r="35132" spans="19:19" x14ac:dyDescent="0.2">
      <c r="S35132"/>
    </row>
    <row r="35133" spans="19:19" x14ac:dyDescent="0.2">
      <c r="S35133"/>
    </row>
    <row r="35134" spans="19:19" x14ac:dyDescent="0.2">
      <c r="S35134"/>
    </row>
    <row r="35135" spans="19:19" x14ac:dyDescent="0.2">
      <c r="S35135"/>
    </row>
    <row r="35136" spans="19:19" x14ac:dyDescent="0.2">
      <c r="S35136"/>
    </row>
    <row r="35137" spans="19:19" x14ac:dyDescent="0.2">
      <c r="S35137"/>
    </row>
    <row r="35138" spans="19:19" x14ac:dyDescent="0.2">
      <c r="S35138"/>
    </row>
    <row r="35139" spans="19:19" x14ac:dyDescent="0.2">
      <c r="S35139"/>
    </row>
    <row r="35140" spans="19:19" x14ac:dyDescent="0.2">
      <c r="S35140"/>
    </row>
    <row r="35141" spans="19:19" x14ac:dyDescent="0.2">
      <c r="S35141"/>
    </row>
    <row r="35142" spans="19:19" x14ac:dyDescent="0.2">
      <c r="S35142"/>
    </row>
    <row r="35143" spans="19:19" x14ac:dyDescent="0.2">
      <c r="S35143"/>
    </row>
    <row r="35144" spans="19:19" x14ac:dyDescent="0.2">
      <c r="S35144"/>
    </row>
    <row r="35145" spans="19:19" x14ac:dyDescent="0.2">
      <c r="S35145"/>
    </row>
    <row r="35146" spans="19:19" x14ac:dyDescent="0.2">
      <c r="S35146"/>
    </row>
    <row r="35147" spans="19:19" x14ac:dyDescent="0.2">
      <c r="S35147"/>
    </row>
    <row r="35148" spans="19:19" x14ac:dyDescent="0.2">
      <c r="S35148"/>
    </row>
    <row r="35149" spans="19:19" x14ac:dyDescent="0.2">
      <c r="S35149"/>
    </row>
    <row r="35150" spans="19:19" x14ac:dyDescent="0.2">
      <c r="S35150"/>
    </row>
    <row r="35151" spans="19:19" x14ac:dyDescent="0.2">
      <c r="S35151"/>
    </row>
    <row r="35152" spans="19:19" x14ac:dyDescent="0.2">
      <c r="S35152"/>
    </row>
    <row r="35153" spans="19:19" x14ac:dyDescent="0.2">
      <c r="S35153"/>
    </row>
    <row r="35154" spans="19:19" x14ac:dyDescent="0.2">
      <c r="S35154"/>
    </row>
    <row r="35155" spans="19:19" x14ac:dyDescent="0.2">
      <c r="S35155"/>
    </row>
    <row r="35156" spans="19:19" x14ac:dyDescent="0.2">
      <c r="S35156"/>
    </row>
    <row r="35157" spans="19:19" x14ac:dyDescent="0.2">
      <c r="S35157"/>
    </row>
    <row r="35158" spans="19:19" x14ac:dyDescent="0.2">
      <c r="S35158"/>
    </row>
    <row r="35159" spans="19:19" x14ac:dyDescent="0.2">
      <c r="S35159"/>
    </row>
    <row r="35160" spans="19:19" x14ac:dyDescent="0.2">
      <c r="S35160"/>
    </row>
    <row r="35161" spans="19:19" x14ac:dyDescent="0.2">
      <c r="S35161"/>
    </row>
    <row r="35162" spans="19:19" x14ac:dyDescent="0.2">
      <c r="S35162"/>
    </row>
    <row r="35163" spans="19:19" x14ac:dyDescent="0.2">
      <c r="S35163"/>
    </row>
    <row r="35164" spans="19:19" x14ac:dyDescent="0.2">
      <c r="S35164"/>
    </row>
    <row r="35165" spans="19:19" x14ac:dyDescent="0.2">
      <c r="S35165"/>
    </row>
    <row r="35166" spans="19:19" x14ac:dyDescent="0.2">
      <c r="S35166"/>
    </row>
    <row r="35167" spans="19:19" x14ac:dyDescent="0.2">
      <c r="S35167"/>
    </row>
    <row r="35168" spans="19:19" x14ac:dyDescent="0.2">
      <c r="S35168"/>
    </row>
    <row r="35169" spans="19:19" x14ac:dyDescent="0.2">
      <c r="S35169"/>
    </row>
    <row r="35170" spans="19:19" x14ac:dyDescent="0.2">
      <c r="S35170"/>
    </row>
    <row r="35171" spans="19:19" x14ac:dyDescent="0.2">
      <c r="S35171"/>
    </row>
    <row r="35172" spans="19:19" x14ac:dyDescent="0.2">
      <c r="S35172"/>
    </row>
    <row r="35173" spans="19:19" x14ac:dyDescent="0.2">
      <c r="S35173"/>
    </row>
    <row r="35174" spans="19:19" x14ac:dyDescent="0.2">
      <c r="S35174"/>
    </row>
    <row r="35175" spans="19:19" x14ac:dyDescent="0.2">
      <c r="S35175"/>
    </row>
    <row r="35176" spans="19:19" x14ac:dyDescent="0.2">
      <c r="S35176"/>
    </row>
    <row r="35177" spans="19:19" x14ac:dyDescent="0.2">
      <c r="S35177"/>
    </row>
    <row r="35178" spans="19:19" x14ac:dyDescent="0.2">
      <c r="S35178"/>
    </row>
    <row r="35179" spans="19:19" x14ac:dyDescent="0.2">
      <c r="S35179"/>
    </row>
    <row r="35180" spans="19:19" x14ac:dyDescent="0.2">
      <c r="S35180"/>
    </row>
    <row r="35181" spans="19:19" x14ac:dyDescent="0.2">
      <c r="S35181"/>
    </row>
    <row r="35182" spans="19:19" x14ac:dyDescent="0.2">
      <c r="S35182"/>
    </row>
    <row r="35183" spans="19:19" x14ac:dyDescent="0.2">
      <c r="S35183"/>
    </row>
    <row r="35184" spans="19:19" x14ac:dyDescent="0.2">
      <c r="S35184"/>
    </row>
    <row r="35185" spans="19:19" x14ac:dyDescent="0.2">
      <c r="S35185"/>
    </row>
    <row r="35186" spans="19:19" x14ac:dyDescent="0.2">
      <c r="S35186"/>
    </row>
    <row r="35187" spans="19:19" x14ac:dyDescent="0.2">
      <c r="S35187"/>
    </row>
    <row r="35188" spans="19:19" x14ac:dyDescent="0.2">
      <c r="S35188"/>
    </row>
    <row r="35189" spans="19:19" x14ac:dyDescent="0.2">
      <c r="S35189"/>
    </row>
    <row r="35190" spans="19:19" x14ac:dyDescent="0.2">
      <c r="S35190"/>
    </row>
    <row r="35191" spans="19:19" x14ac:dyDescent="0.2">
      <c r="S35191"/>
    </row>
    <row r="35192" spans="19:19" x14ac:dyDescent="0.2">
      <c r="S35192"/>
    </row>
    <row r="35193" spans="19:19" x14ac:dyDescent="0.2">
      <c r="S35193"/>
    </row>
    <row r="35194" spans="19:19" x14ac:dyDescent="0.2">
      <c r="S35194"/>
    </row>
    <row r="35195" spans="19:19" x14ac:dyDescent="0.2">
      <c r="S35195"/>
    </row>
    <row r="35196" spans="19:19" x14ac:dyDescent="0.2">
      <c r="S35196"/>
    </row>
    <row r="35197" spans="19:19" x14ac:dyDescent="0.2">
      <c r="S35197"/>
    </row>
    <row r="35198" spans="19:19" x14ac:dyDescent="0.2">
      <c r="S35198"/>
    </row>
    <row r="35199" spans="19:19" x14ac:dyDescent="0.2">
      <c r="S35199"/>
    </row>
    <row r="35200" spans="19:19" x14ac:dyDescent="0.2">
      <c r="S35200"/>
    </row>
    <row r="35201" spans="19:19" x14ac:dyDescent="0.2">
      <c r="S35201"/>
    </row>
    <row r="35202" spans="19:19" x14ac:dyDescent="0.2">
      <c r="S35202"/>
    </row>
    <row r="35203" spans="19:19" x14ac:dyDescent="0.2">
      <c r="S35203"/>
    </row>
    <row r="35204" spans="19:19" x14ac:dyDescent="0.2">
      <c r="S35204"/>
    </row>
    <row r="35205" spans="19:19" x14ac:dyDescent="0.2">
      <c r="S35205"/>
    </row>
    <row r="35206" spans="19:19" x14ac:dyDescent="0.2">
      <c r="S35206"/>
    </row>
    <row r="35207" spans="19:19" x14ac:dyDescent="0.2">
      <c r="S35207"/>
    </row>
    <row r="35208" spans="19:19" x14ac:dyDescent="0.2">
      <c r="S35208"/>
    </row>
    <row r="35209" spans="19:19" x14ac:dyDescent="0.2">
      <c r="S35209"/>
    </row>
    <row r="35210" spans="19:19" x14ac:dyDescent="0.2">
      <c r="S35210"/>
    </row>
    <row r="35211" spans="19:19" x14ac:dyDescent="0.2">
      <c r="S35211"/>
    </row>
    <row r="35212" spans="19:19" x14ac:dyDescent="0.2">
      <c r="S35212"/>
    </row>
    <row r="35213" spans="19:19" x14ac:dyDescent="0.2">
      <c r="S35213"/>
    </row>
    <row r="35214" spans="19:19" x14ac:dyDescent="0.2">
      <c r="S35214"/>
    </row>
    <row r="35215" spans="19:19" x14ac:dyDescent="0.2">
      <c r="S35215"/>
    </row>
    <row r="35216" spans="19:19" x14ac:dyDescent="0.2">
      <c r="S35216"/>
    </row>
    <row r="35217" spans="19:19" x14ac:dyDescent="0.2">
      <c r="S35217"/>
    </row>
    <row r="35218" spans="19:19" x14ac:dyDescent="0.2">
      <c r="S35218"/>
    </row>
    <row r="35219" spans="19:19" x14ac:dyDescent="0.2">
      <c r="S35219"/>
    </row>
    <row r="35220" spans="19:19" x14ac:dyDescent="0.2">
      <c r="S35220"/>
    </row>
    <row r="35221" spans="19:19" x14ac:dyDescent="0.2">
      <c r="S35221"/>
    </row>
    <row r="35222" spans="19:19" x14ac:dyDescent="0.2">
      <c r="S35222"/>
    </row>
    <row r="35223" spans="19:19" x14ac:dyDescent="0.2">
      <c r="S35223"/>
    </row>
    <row r="35224" spans="19:19" x14ac:dyDescent="0.2">
      <c r="S35224"/>
    </row>
    <row r="35225" spans="19:19" x14ac:dyDescent="0.2">
      <c r="S35225"/>
    </row>
    <row r="35226" spans="19:19" x14ac:dyDescent="0.2">
      <c r="S35226"/>
    </row>
    <row r="35227" spans="19:19" x14ac:dyDescent="0.2">
      <c r="S35227"/>
    </row>
    <row r="35228" spans="19:19" x14ac:dyDescent="0.2">
      <c r="S35228"/>
    </row>
    <row r="35229" spans="19:19" x14ac:dyDescent="0.2">
      <c r="S35229"/>
    </row>
    <row r="35230" spans="19:19" x14ac:dyDescent="0.2">
      <c r="S35230"/>
    </row>
    <row r="35231" spans="19:19" x14ac:dyDescent="0.2">
      <c r="S35231"/>
    </row>
    <row r="35232" spans="19:19" x14ac:dyDescent="0.2">
      <c r="S35232"/>
    </row>
    <row r="35233" spans="19:19" x14ac:dyDescent="0.2">
      <c r="S35233"/>
    </row>
    <row r="35234" spans="19:19" x14ac:dyDescent="0.2">
      <c r="S35234"/>
    </row>
    <row r="35235" spans="19:19" x14ac:dyDescent="0.2">
      <c r="S35235"/>
    </row>
    <row r="35236" spans="19:19" x14ac:dyDescent="0.2">
      <c r="S35236"/>
    </row>
    <row r="35237" spans="19:19" x14ac:dyDescent="0.2">
      <c r="S35237"/>
    </row>
    <row r="35238" spans="19:19" x14ac:dyDescent="0.2">
      <c r="S35238"/>
    </row>
    <row r="35239" spans="19:19" x14ac:dyDescent="0.2">
      <c r="S35239"/>
    </row>
    <row r="35240" spans="19:19" x14ac:dyDescent="0.2">
      <c r="S35240"/>
    </row>
    <row r="35241" spans="19:19" x14ac:dyDescent="0.2">
      <c r="S35241"/>
    </row>
    <row r="35242" spans="19:19" x14ac:dyDescent="0.2">
      <c r="S35242"/>
    </row>
    <row r="35243" spans="19:19" x14ac:dyDescent="0.2">
      <c r="S35243"/>
    </row>
    <row r="35244" spans="19:19" x14ac:dyDescent="0.2">
      <c r="S35244"/>
    </row>
    <row r="35245" spans="19:19" x14ac:dyDescent="0.2">
      <c r="S35245"/>
    </row>
    <row r="35246" spans="19:19" x14ac:dyDescent="0.2">
      <c r="S35246"/>
    </row>
    <row r="35247" spans="19:19" x14ac:dyDescent="0.2">
      <c r="S35247"/>
    </row>
    <row r="35248" spans="19:19" x14ac:dyDescent="0.2">
      <c r="S35248"/>
    </row>
    <row r="35249" spans="19:19" x14ac:dyDescent="0.2">
      <c r="S35249"/>
    </row>
    <row r="35250" spans="19:19" x14ac:dyDescent="0.2">
      <c r="S35250"/>
    </row>
    <row r="35251" spans="19:19" x14ac:dyDescent="0.2">
      <c r="S35251"/>
    </row>
    <row r="35252" spans="19:19" x14ac:dyDescent="0.2">
      <c r="S35252"/>
    </row>
    <row r="35253" spans="19:19" x14ac:dyDescent="0.2">
      <c r="S35253"/>
    </row>
    <row r="35254" spans="19:19" x14ac:dyDescent="0.2">
      <c r="S35254"/>
    </row>
    <row r="35255" spans="19:19" x14ac:dyDescent="0.2">
      <c r="S35255"/>
    </row>
    <row r="35256" spans="19:19" x14ac:dyDescent="0.2">
      <c r="S35256"/>
    </row>
    <row r="35257" spans="19:19" x14ac:dyDescent="0.2">
      <c r="S35257"/>
    </row>
    <row r="35258" spans="19:19" x14ac:dyDescent="0.2">
      <c r="S35258"/>
    </row>
    <row r="35259" spans="19:19" x14ac:dyDescent="0.2">
      <c r="S35259"/>
    </row>
    <row r="35260" spans="19:19" x14ac:dyDescent="0.2">
      <c r="S35260"/>
    </row>
    <row r="35261" spans="19:19" x14ac:dyDescent="0.2">
      <c r="S35261"/>
    </row>
    <row r="35262" spans="19:19" x14ac:dyDescent="0.2">
      <c r="S35262"/>
    </row>
    <row r="35263" spans="19:19" x14ac:dyDescent="0.2">
      <c r="S35263"/>
    </row>
    <row r="35264" spans="19:19" x14ac:dyDescent="0.2">
      <c r="S35264"/>
    </row>
    <row r="35265" spans="19:19" x14ac:dyDescent="0.2">
      <c r="S35265"/>
    </row>
    <row r="35266" spans="19:19" x14ac:dyDescent="0.2">
      <c r="S35266"/>
    </row>
    <row r="35267" spans="19:19" x14ac:dyDescent="0.2">
      <c r="S35267"/>
    </row>
    <row r="35268" spans="19:19" x14ac:dyDescent="0.2">
      <c r="S35268"/>
    </row>
    <row r="35269" spans="19:19" x14ac:dyDescent="0.2">
      <c r="S35269"/>
    </row>
    <row r="35270" spans="19:19" x14ac:dyDescent="0.2">
      <c r="S35270"/>
    </row>
    <row r="35271" spans="19:19" x14ac:dyDescent="0.2">
      <c r="S35271"/>
    </row>
    <row r="35272" spans="19:19" x14ac:dyDescent="0.2">
      <c r="S35272"/>
    </row>
    <row r="35273" spans="19:19" x14ac:dyDescent="0.2">
      <c r="S35273"/>
    </row>
    <row r="35274" spans="19:19" x14ac:dyDescent="0.2">
      <c r="S35274"/>
    </row>
    <row r="35275" spans="19:19" x14ac:dyDescent="0.2">
      <c r="S35275"/>
    </row>
    <row r="35276" spans="19:19" x14ac:dyDescent="0.2">
      <c r="S35276"/>
    </row>
    <row r="35277" spans="19:19" x14ac:dyDescent="0.2">
      <c r="S35277"/>
    </row>
    <row r="35278" spans="19:19" x14ac:dyDescent="0.2">
      <c r="S35278"/>
    </row>
    <row r="35279" spans="19:19" x14ac:dyDescent="0.2">
      <c r="S35279"/>
    </row>
    <row r="35280" spans="19:19" x14ac:dyDescent="0.2">
      <c r="S35280"/>
    </row>
    <row r="35281" spans="19:19" x14ac:dyDescent="0.2">
      <c r="S35281"/>
    </row>
    <row r="35282" spans="19:19" x14ac:dyDescent="0.2">
      <c r="S35282"/>
    </row>
    <row r="35283" spans="19:19" x14ac:dyDescent="0.2">
      <c r="S35283"/>
    </row>
    <row r="35284" spans="19:19" x14ac:dyDescent="0.2">
      <c r="S35284"/>
    </row>
    <row r="35285" spans="19:19" x14ac:dyDescent="0.2">
      <c r="S35285"/>
    </row>
    <row r="35286" spans="19:19" x14ac:dyDescent="0.2">
      <c r="S35286"/>
    </row>
    <row r="35287" spans="19:19" x14ac:dyDescent="0.2">
      <c r="S35287"/>
    </row>
    <row r="35288" spans="19:19" x14ac:dyDescent="0.2">
      <c r="S35288"/>
    </row>
    <row r="35289" spans="19:19" x14ac:dyDescent="0.2">
      <c r="S35289"/>
    </row>
    <row r="35290" spans="19:19" x14ac:dyDescent="0.2">
      <c r="S35290"/>
    </row>
    <row r="35291" spans="19:19" x14ac:dyDescent="0.2">
      <c r="S35291"/>
    </row>
    <row r="35292" spans="19:19" x14ac:dyDescent="0.2">
      <c r="S35292"/>
    </row>
    <row r="35293" spans="19:19" x14ac:dyDescent="0.2">
      <c r="S35293"/>
    </row>
    <row r="35294" spans="19:19" x14ac:dyDescent="0.2">
      <c r="S35294"/>
    </row>
    <row r="35295" spans="19:19" x14ac:dyDescent="0.2">
      <c r="S35295"/>
    </row>
    <row r="35296" spans="19:19" x14ac:dyDescent="0.2">
      <c r="S35296"/>
    </row>
    <row r="35297" spans="19:19" x14ac:dyDescent="0.2">
      <c r="S35297"/>
    </row>
    <row r="35298" spans="19:19" x14ac:dyDescent="0.2">
      <c r="S35298"/>
    </row>
    <row r="35299" spans="19:19" x14ac:dyDescent="0.2">
      <c r="S35299"/>
    </row>
    <row r="35300" spans="19:19" x14ac:dyDescent="0.2">
      <c r="S35300"/>
    </row>
    <row r="35301" spans="19:19" x14ac:dyDescent="0.2">
      <c r="S35301"/>
    </row>
    <row r="35302" spans="19:19" x14ac:dyDescent="0.2">
      <c r="S35302"/>
    </row>
    <row r="35303" spans="19:19" x14ac:dyDescent="0.2">
      <c r="S35303"/>
    </row>
    <row r="35304" spans="19:19" x14ac:dyDescent="0.2">
      <c r="S35304"/>
    </row>
    <row r="35305" spans="19:19" x14ac:dyDescent="0.2">
      <c r="S35305"/>
    </row>
    <row r="35306" spans="19:19" x14ac:dyDescent="0.2">
      <c r="S35306"/>
    </row>
    <row r="35307" spans="19:19" x14ac:dyDescent="0.2">
      <c r="S35307"/>
    </row>
    <row r="35308" spans="19:19" x14ac:dyDescent="0.2">
      <c r="S35308"/>
    </row>
    <row r="35309" spans="19:19" x14ac:dyDescent="0.2">
      <c r="S35309"/>
    </row>
    <row r="35310" spans="19:19" x14ac:dyDescent="0.2">
      <c r="S35310"/>
    </row>
    <row r="35311" spans="19:19" x14ac:dyDescent="0.2">
      <c r="S35311"/>
    </row>
    <row r="35312" spans="19:19" x14ac:dyDescent="0.2">
      <c r="S35312"/>
    </row>
    <row r="35313" spans="19:19" x14ac:dyDescent="0.2">
      <c r="S35313"/>
    </row>
    <row r="35314" spans="19:19" x14ac:dyDescent="0.2">
      <c r="S35314"/>
    </row>
    <row r="35315" spans="19:19" x14ac:dyDescent="0.2">
      <c r="S35315"/>
    </row>
    <row r="35316" spans="19:19" x14ac:dyDescent="0.2">
      <c r="S35316"/>
    </row>
    <row r="35317" spans="19:19" x14ac:dyDescent="0.2">
      <c r="S35317"/>
    </row>
    <row r="35318" spans="19:19" x14ac:dyDescent="0.2">
      <c r="S35318"/>
    </row>
    <row r="35319" spans="19:19" x14ac:dyDescent="0.2">
      <c r="S35319"/>
    </row>
    <row r="35320" spans="19:19" x14ac:dyDescent="0.2">
      <c r="S35320"/>
    </row>
    <row r="35321" spans="19:19" x14ac:dyDescent="0.2">
      <c r="S35321"/>
    </row>
    <row r="35322" spans="19:19" x14ac:dyDescent="0.2">
      <c r="S35322"/>
    </row>
    <row r="35323" spans="19:19" x14ac:dyDescent="0.2">
      <c r="S35323"/>
    </row>
    <row r="35324" spans="19:19" x14ac:dyDescent="0.2">
      <c r="S35324"/>
    </row>
    <row r="35325" spans="19:19" x14ac:dyDescent="0.2">
      <c r="S35325"/>
    </row>
    <row r="35326" spans="19:19" x14ac:dyDescent="0.2">
      <c r="S35326"/>
    </row>
    <row r="35327" spans="19:19" x14ac:dyDescent="0.2">
      <c r="S35327"/>
    </row>
    <row r="35328" spans="19:19" x14ac:dyDescent="0.2">
      <c r="S35328"/>
    </row>
    <row r="35329" spans="19:19" x14ac:dyDescent="0.2">
      <c r="S35329"/>
    </row>
    <row r="35330" spans="19:19" x14ac:dyDescent="0.2">
      <c r="S35330"/>
    </row>
    <row r="35331" spans="19:19" x14ac:dyDescent="0.2">
      <c r="S35331"/>
    </row>
    <row r="35332" spans="19:19" x14ac:dyDescent="0.2">
      <c r="S35332"/>
    </row>
    <row r="35333" spans="19:19" x14ac:dyDescent="0.2">
      <c r="S35333"/>
    </row>
    <row r="35334" spans="19:19" x14ac:dyDescent="0.2">
      <c r="S35334"/>
    </row>
    <row r="35335" spans="19:19" x14ac:dyDescent="0.2">
      <c r="S35335"/>
    </row>
    <row r="35336" spans="19:19" x14ac:dyDescent="0.2">
      <c r="S35336"/>
    </row>
    <row r="35337" spans="19:19" x14ac:dyDescent="0.2">
      <c r="S35337"/>
    </row>
    <row r="35338" spans="19:19" x14ac:dyDescent="0.2">
      <c r="S35338"/>
    </row>
    <row r="35339" spans="19:19" x14ac:dyDescent="0.2">
      <c r="S35339"/>
    </row>
    <row r="35340" spans="19:19" x14ac:dyDescent="0.2">
      <c r="S35340"/>
    </row>
    <row r="35341" spans="19:19" x14ac:dyDescent="0.2">
      <c r="S35341"/>
    </row>
    <row r="35342" spans="19:19" x14ac:dyDescent="0.2">
      <c r="S35342"/>
    </row>
    <row r="35343" spans="19:19" x14ac:dyDescent="0.2">
      <c r="S35343"/>
    </row>
    <row r="35344" spans="19:19" x14ac:dyDescent="0.2">
      <c r="S35344"/>
    </row>
    <row r="35345" spans="19:19" x14ac:dyDescent="0.2">
      <c r="S35345"/>
    </row>
    <row r="35346" spans="19:19" x14ac:dyDescent="0.2">
      <c r="S35346"/>
    </row>
    <row r="35347" spans="19:19" x14ac:dyDescent="0.2">
      <c r="S35347"/>
    </row>
    <row r="35348" spans="19:19" x14ac:dyDescent="0.2">
      <c r="S35348"/>
    </row>
    <row r="35349" spans="19:19" x14ac:dyDescent="0.2">
      <c r="S35349"/>
    </row>
    <row r="35350" spans="19:19" x14ac:dyDescent="0.2">
      <c r="S35350"/>
    </row>
    <row r="35351" spans="19:19" x14ac:dyDescent="0.2">
      <c r="S35351"/>
    </row>
    <row r="35352" spans="19:19" x14ac:dyDescent="0.2">
      <c r="S35352"/>
    </row>
    <row r="35353" spans="19:19" x14ac:dyDescent="0.2">
      <c r="S35353"/>
    </row>
    <row r="35354" spans="19:19" x14ac:dyDescent="0.2">
      <c r="S35354"/>
    </row>
    <row r="35355" spans="19:19" x14ac:dyDescent="0.2">
      <c r="S35355"/>
    </row>
    <row r="35356" spans="19:19" x14ac:dyDescent="0.2">
      <c r="S35356"/>
    </row>
    <row r="35357" spans="19:19" x14ac:dyDescent="0.2">
      <c r="S35357"/>
    </row>
    <row r="35358" spans="19:19" x14ac:dyDescent="0.2">
      <c r="S35358"/>
    </row>
    <row r="35359" spans="19:19" x14ac:dyDescent="0.2">
      <c r="S35359"/>
    </row>
    <row r="35360" spans="19:19" x14ac:dyDescent="0.2">
      <c r="S35360"/>
    </row>
    <row r="35361" spans="19:19" x14ac:dyDescent="0.2">
      <c r="S35361"/>
    </row>
    <row r="35362" spans="19:19" x14ac:dyDescent="0.2">
      <c r="S35362"/>
    </row>
    <row r="35363" spans="19:19" x14ac:dyDescent="0.2">
      <c r="S35363"/>
    </row>
    <row r="35364" spans="19:19" x14ac:dyDescent="0.2">
      <c r="S35364"/>
    </row>
    <row r="35365" spans="19:19" x14ac:dyDescent="0.2">
      <c r="S35365"/>
    </row>
    <row r="35366" spans="19:19" x14ac:dyDescent="0.2">
      <c r="S35366"/>
    </row>
    <row r="35367" spans="19:19" x14ac:dyDescent="0.2">
      <c r="S35367"/>
    </row>
    <row r="35368" spans="19:19" x14ac:dyDescent="0.2">
      <c r="S35368"/>
    </row>
    <row r="35369" spans="19:19" x14ac:dyDescent="0.2">
      <c r="S35369"/>
    </row>
    <row r="35370" spans="19:19" x14ac:dyDescent="0.2">
      <c r="S35370"/>
    </row>
    <row r="35371" spans="19:19" x14ac:dyDescent="0.2">
      <c r="S35371"/>
    </row>
    <row r="35372" spans="19:19" x14ac:dyDescent="0.2">
      <c r="S35372"/>
    </row>
    <row r="35373" spans="19:19" x14ac:dyDescent="0.2">
      <c r="S35373"/>
    </row>
    <row r="35374" spans="19:19" x14ac:dyDescent="0.2">
      <c r="S35374"/>
    </row>
    <row r="35375" spans="19:19" x14ac:dyDescent="0.2">
      <c r="S35375"/>
    </row>
    <row r="35376" spans="19:19" x14ac:dyDescent="0.2">
      <c r="S35376"/>
    </row>
    <row r="35377" spans="19:19" x14ac:dyDescent="0.2">
      <c r="S35377"/>
    </row>
    <row r="35378" spans="19:19" x14ac:dyDescent="0.2">
      <c r="S35378"/>
    </row>
    <row r="35379" spans="19:19" x14ac:dyDescent="0.2">
      <c r="S35379"/>
    </row>
    <row r="35380" spans="19:19" x14ac:dyDescent="0.2">
      <c r="S35380"/>
    </row>
    <row r="35381" spans="19:19" x14ac:dyDescent="0.2">
      <c r="S35381"/>
    </row>
    <row r="35382" spans="19:19" x14ac:dyDescent="0.2">
      <c r="S35382"/>
    </row>
    <row r="35383" spans="19:19" x14ac:dyDescent="0.2">
      <c r="S35383"/>
    </row>
    <row r="35384" spans="19:19" x14ac:dyDescent="0.2">
      <c r="S35384"/>
    </row>
    <row r="35385" spans="19:19" x14ac:dyDescent="0.2">
      <c r="S35385"/>
    </row>
    <row r="35386" spans="19:19" x14ac:dyDescent="0.2">
      <c r="S35386"/>
    </row>
    <row r="35387" spans="19:19" x14ac:dyDescent="0.2">
      <c r="S35387"/>
    </row>
    <row r="35388" spans="19:19" x14ac:dyDescent="0.2">
      <c r="S35388"/>
    </row>
    <row r="35389" spans="19:19" x14ac:dyDescent="0.2">
      <c r="S35389"/>
    </row>
    <row r="35390" spans="19:19" x14ac:dyDescent="0.2">
      <c r="S35390"/>
    </row>
    <row r="35391" spans="19:19" x14ac:dyDescent="0.2">
      <c r="S35391"/>
    </row>
    <row r="35392" spans="19:19" x14ac:dyDescent="0.2">
      <c r="S35392"/>
    </row>
    <row r="35393" spans="19:19" x14ac:dyDescent="0.2">
      <c r="S35393"/>
    </row>
    <row r="35394" spans="19:19" x14ac:dyDescent="0.2">
      <c r="S35394"/>
    </row>
    <row r="35395" spans="19:19" x14ac:dyDescent="0.2">
      <c r="S35395"/>
    </row>
    <row r="35396" spans="19:19" x14ac:dyDescent="0.2">
      <c r="S35396"/>
    </row>
    <row r="35397" spans="19:19" x14ac:dyDescent="0.2">
      <c r="S35397"/>
    </row>
    <row r="35398" spans="19:19" x14ac:dyDescent="0.2">
      <c r="S35398"/>
    </row>
    <row r="35399" spans="19:19" x14ac:dyDescent="0.2">
      <c r="S35399"/>
    </row>
    <row r="35400" spans="19:19" x14ac:dyDescent="0.2">
      <c r="S35400"/>
    </row>
    <row r="35401" spans="19:19" x14ac:dyDescent="0.2">
      <c r="S35401"/>
    </row>
    <row r="35402" spans="19:19" x14ac:dyDescent="0.2">
      <c r="S35402"/>
    </row>
    <row r="35403" spans="19:19" x14ac:dyDescent="0.2">
      <c r="S35403"/>
    </row>
    <row r="35404" spans="19:19" x14ac:dyDescent="0.2">
      <c r="S35404"/>
    </row>
    <row r="35405" spans="19:19" x14ac:dyDescent="0.2">
      <c r="S35405"/>
    </row>
    <row r="35406" spans="19:19" x14ac:dyDescent="0.2">
      <c r="S35406"/>
    </row>
    <row r="35407" spans="19:19" x14ac:dyDescent="0.2">
      <c r="S35407"/>
    </row>
    <row r="35408" spans="19:19" x14ac:dyDescent="0.2">
      <c r="S35408"/>
    </row>
    <row r="35409" spans="19:19" x14ac:dyDescent="0.2">
      <c r="S35409"/>
    </row>
    <row r="35410" spans="19:19" x14ac:dyDescent="0.2">
      <c r="S35410"/>
    </row>
    <row r="35411" spans="19:19" x14ac:dyDescent="0.2">
      <c r="S35411"/>
    </row>
    <row r="35412" spans="19:19" x14ac:dyDescent="0.2">
      <c r="S35412"/>
    </row>
    <row r="35413" spans="19:19" x14ac:dyDescent="0.2">
      <c r="S35413"/>
    </row>
    <row r="35414" spans="19:19" x14ac:dyDescent="0.2">
      <c r="S35414"/>
    </row>
    <row r="35415" spans="19:19" x14ac:dyDescent="0.2">
      <c r="S35415"/>
    </row>
    <row r="35416" spans="19:19" x14ac:dyDescent="0.2">
      <c r="S35416"/>
    </row>
    <row r="35417" spans="19:19" x14ac:dyDescent="0.2">
      <c r="S35417"/>
    </row>
    <row r="35418" spans="19:19" x14ac:dyDescent="0.2">
      <c r="S35418"/>
    </row>
    <row r="35419" spans="19:19" x14ac:dyDescent="0.2">
      <c r="S35419"/>
    </row>
    <row r="35420" spans="19:19" x14ac:dyDescent="0.2">
      <c r="S35420"/>
    </row>
    <row r="35421" spans="19:19" x14ac:dyDescent="0.2">
      <c r="S35421"/>
    </row>
    <row r="35422" spans="19:19" x14ac:dyDescent="0.2">
      <c r="S35422"/>
    </row>
    <row r="35423" spans="19:19" x14ac:dyDescent="0.2">
      <c r="S35423"/>
    </row>
    <row r="35424" spans="19:19" x14ac:dyDescent="0.2">
      <c r="S35424"/>
    </row>
    <row r="35425" spans="19:19" x14ac:dyDescent="0.2">
      <c r="S35425"/>
    </row>
    <row r="35426" spans="19:19" x14ac:dyDescent="0.2">
      <c r="S35426"/>
    </row>
    <row r="35427" spans="19:19" x14ac:dyDescent="0.2">
      <c r="S35427"/>
    </row>
    <row r="35428" spans="19:19" x14ac:dyDescent="0.2">
      <c r="S35428"/>
    </row>
    <row r="35429" spans="19:19" x14ac:dyDescent="0.2">
      <c r="S35429"/>
    </row>
    <row r="35430" spans="19:19" x14ac:dyDescent="0.2">
      <c r="S35430"/>
    </row>
    <row r="35431" spans="19:19" x14ac:dyDescent="0.2">
      <c r="S35431"/>
    </row>
    <row r="35432" spans="19:19" x14ac:dyDescent="0.2">
      <c r="S35432"/>
    </row>
    <row r="35433" spans="19:19" x14ac:dyDescent="0.2">
      <c r="S35433"/>
    </row>
    <row r="35434" spans="19:19" x14ac:dyDescent="0.2">
      <c r="S35434"/>
    </row>
    <row r="35435" spans="19:19" x14ac:dyDescent="0.2">
      <c r="S35435"/>
    </row>
    <row r="35436" spans="19:19" x14ac:dyDescent="0.2">
      <c r="S35436"/>
    </row>
    <row r="35437" spans="19:19" x14ac:dyDescent="0.2">
      <c r="S35437"/>
    </row>
    <row r="35438" spans="19:19" x14ac:dyDescent="0.2">
      <c r="S35438"/>
    </row>
    <row r="35439" spans="19:19" x14ac:dyDescent="0.2">
      <c r="S35439"/>
    </row>
    <row r="35440" spans="19:19" x14ac:dyDescent="0.2">
      <c r="S35440"/>
    </row>
    <row r="35441" spans="19:19" x14ac:dyDescent="0.2">
      <c r="S35441"/>
    </row>
    <row r="35442" spans="19:19" x14ac:dyDescent="0.2">
      <c r="S35442"/>
    </row>
    <row r="35443" spans="19:19" x14ac:dyDescent="0.2">
      <c r="S35443"/>
    </row>
    <row r="35444" spans="19:19" x14ac:dyDescent="0.2">
      <c r="S35444"/>
    </row>
    <row r="35445" spans="19:19" x14ac:dyDescent="0.2">
      <c r="S35445"/>
    </row>
    <row r="35446" spans="19:19" x14ac:dyDescent="0.2">
      <c r="S35446"/>
    </row>
    <row r="35447" spans="19:19" x14ac:dyDescent="0.2">
      <c r="S35447"/>
    </row>
    <row r="35448" spans="19:19" x14ac:dyDescent="0.2">
      <c r="S35448"/>
    </row>
    <row r="35449" spans="19:19" x14ac:dyDescent="0.2">
      <c r="S35449"/>
    </row>
    <row r="35450" spans="19:19" x14ac:dyDescent="0.2">
      <c r="S35450"/>
    </row>
    <row r="35451" spans="19:19" x14ac:dyDescent="0.2">
      <c r="S35451"/>
    </row>
    <row r="35452" spans="19:19" x14ac:dyDescent="0.2">
      <c r="S35452"/>
    </row>
    <row r="35453" spans="19:19" x14ac:dyDescent="0.2">
      <c r="S35453"/>
    </row>
    <row r="35454" spans="19:19" x14ac:dyDescent="0.2">
      <c r="S35454"/>
    </row>
    <row r="35455" spans="19:19" x14ac:dyDescent="0.2">
      <c r="S35455"/>
    </row>
    <row r="35456" spans="19:19" x14ac:dyDescent="0.2">
      <c r="S35456"/>
    </row>
    <row r="35457" spans="19:19" x14ac:dyDescent="0.2">
      <c r="S35457"/>
    </row>
    <row r="35458" spans="19:19" x14ac:dyDescent="0.2">
      <c r="S35458"/>
    </row>
    <row r="35459" spans="19:19" x14ac:dyDescent="0.2">
      <c r="S35459"/>
    </row>
    <row r="35460" spans="19:19" x14ac:dyDescent="0.2">
      <c r="S35460"/>
    </row>
    <row r="35461" spans="19:19" x14ac:dyDescent="0.2">
      <c r="S35461"/>
    </row>
    <row r="35462" spans="19:19" x14ac:dyDescent="0.2">
      <c r="S35462"/>
    </row>
    <row r="35463" spans="19:19" x14ac:dyDescent="0.2">
      <c r="S35463"/>
    </row>
    <row r="35464" spans="19:19" x14ac:dyDescent="0.2">
      <c r="S35464"/>
    </row>
    <row r="35465" spans="19:19" x14ac:dyDescent="0.2">
      <c r="S35465"/>
    </row>
    <row r="35466" spans="19:19" x14ac:dyDescent="0.2">
      <c r="S35466"/>
    </row>
    <row r="35467" spans="19:19" x14ac:dyDescent="0.2">
      <c r="S35467"/>
    </row>
    <row r="35468" spans="19:19" x14ac:dyDescent="0.2">
      <c r="S35468"/>
    </row>
    <row r="35469" spans="19:19" x14ac:dyDescent="0.2">
      <c r="S35469"/>
    </row>
    <row r="35470" spans="19:19" x14ac:dyDescent="0.2">
      <c r="S35470"/>
    </row>
    <row r="35471" spans="19:19" x14ac:dyDescent="0.2">
      <c r="S35471"/>
    </row>
    <row r="35472" spans="19:19" x14ac:dyDescent="0.2">
      <c r="S35472"/>
    </row>
    <row r="35473" spans="19:19" x14ac:dyDescent="0.2">
      <c r="S35473"/>
    </row>
    <row r="35474" spans="19:19" x14ac:dyDescent="0.2">
      <c r="S35474"/>
    </row>
    <row r="35475" spans="19:19" x14ac:dyDescent="0.2">
      <c r="S35475"/>
    </row>
    <row r="35476" spans="19:19" x14ac:dyDescent="0.2">
      <c r="S35476"/>
    </row>
    <row r="35477" spans="19:19" x14ac:dyDescent="0.2">
      <c r="S35477"/>
    </row>
    <row r="35478" spans="19:19" x14ac:dyDescent="0.2">
      <c r="S35478"/>
    </row>
    <row r="35479" spans="19:19" x14ac:dyDescent="0.2">
      <c r="S35479"/>
    </row>
    <row r="35480" spans="19:19" x14ac:dyDescent="0.2">
      <c r="S35480"/>
    </row>
    <row r="35481" spans="19:19" x14ac:dyDescent="0.2">
      <c r="S35481"/>
    </row>
    <row r="35482" spans="19:19" x14ac:dyDescent="0.2">
      <c r="S35482"/>
    </row>
    <row r="35483" spans="19:19" x14ac:dyDescent="0.2">
      <c r="S35483"/>
    </row>
    <row r="35484" spans="19:19" x14ac:dyDescent="0.2">
      <c r="S35484"/>
    </row>
    <row r="35485" spans="19:19" x14ac:dyDescent="0.2">
      <c r="S35485"/>
    </row>
    <row r="35486" spans="19:19" x14ac:dyDescent="0.2">
      <c r="S35486"/>
    </row>
    <row r="35487" spans="19:19" x14ac:dyDescent="0.2">
      <c r="S35487"/>
    </row>
    <row r="35488" spans="19:19" x14ac:dyDescent="0.2">
      <c r="S35488"/>
    </row>
    <row r="35489" spans="19:19" x14ac:dyDescent="0.2">
      <c r="S35489"/>
    </row>
    <row r="35490" spans="19:19" x14ac:dyDescent="0.2">
      <c r="S35490"/>
    </row>
    <row r="35491" spans="19:19" x14ac:dyDescent="0.2">
      <c r="S35491"/>
    </row>
    <row r="35492" spans="19:19" x14ac:dyDescent="0.2">
      <c r="S35492"/>
    </row>
    <row r="35493" spans="19:19" x14ac:dyDescent="0.2">
      <c r="S35493"/>
    </row>
    <row r="35494" spans="19:19" x14ac:dyDescent="0.2">
      <c r="S35494"/>
    </row>
    <row r="35495" spans="19:19" x14ac:dyDescent="0.2">
      <c r="S35495"/>
    </row>
    <row r="35496" spans="19:19" x14ac:dyDescent="0.2">
      <c r="S35496"/>
    </row>
    <row r="35497" spans="19:19" x14ac:dyDescent="0.2">
      <c r="S35497"/>
    </row>
    <row r="35498" spans="19:19" x14ac:dyDescent="0.2">
      <c r="S35498"/>
    </row>
    <row r="35499" spans="19:19" x14ac:dyDescent="0.2">
      <c r="S35499"/>
    </row>
    <row r="35500" spans="19:19" x14ac:dyDescent="0.2">
      <c r="S35500"/>
    </row>
    <row r="35501" spans="19:19" x14ac:dyDescent="0.2">
      <c r="S35501"/>
    </row>
    <row r="35502" spans="19:19" x14ac:dyDescent="0.2">
      <c r="S35502"/>
    </row>
    <row r="35503" spans="19:19" x14ac:dyDescent="0.2">
      <c r="S35503"/>
    </row>
    <row r="35504" spans="19:19" x14ac:dyDescent="0.2">
      <c r="S35504"/>
    </row>
    <row r="35505" spans="19:19" x14ac:dyDescent="0.2">
      <c r="S35505"/>
    </row>
    <row r="35506" spans="19:19" x14ac:dyDescent="0.2">
      <c r="S35506"/>
    </row>
    <row r="35507" spans="19:19" x14ac:dyDescent="0.2">
      <c r="S35507"/>
    </row>
    <row r="35508" spans="19:19" x14ac:dyDescent="0.2">
      <c r="S35508"/>
    </row>
    <row r="35509" spans="19:19" x14ac:dyDescent="0.2">
      <c r="S35509"/>
    </row>
    <row r="35510" spans="19:19" x14ac:dyDescent="0.2">
      <c r="S35510"/>
    </row>
    <row r="35511" spans="19:19" x14ac:dyDescent="0.2">
      <c r="S35511"/>
    </row>
    <row r="35512" spans="19:19" x14ac:dyDescent="0.2">
      <c r="S35512"/>
    </row>
    <row r="35513" spans="19:19" x14ac:dyDescent="0.2">
      <c r="S35513"/>
    </row>
    <row r="35514" spans="19:19" x14ac:dyDescent="0.2">
      <c r="S35514"/>
    </row>
    <row r="35515" spans="19:19" x14ac:dyDescent="0.2">
      <c r="S35515"/>
    </row>
    <row r="35516" spans="19:19" x14ac:dyDescent="0.2">
      <c r="S35516"/>
    </row>
    <row r="35517" spans="19:19" x14ac:dyDescent="0.2">
      <c r="S35517"/>
    </row>
    <row r="35518" spans="19:19" x14ac:dyDescent="0.2">
      <c r="S35518"/>
    </row>
    <row r="35519" spans="19:19" x14ac:dyDescent="0.2">
      <c r="S35519"/>
    </row>
    <row r="35520" spans="19:19" x14ac:dyDescent="0.2">
      <c r="S35520"/>
    </row>
    <row r="35521" spans="19:19" x14ac:dyDescent="0.2">
      <c r="S35521"/>
    </row>
    <row r="35522" spans="19:19" x14ac:dyDescent="0.2">
      <c r="S35522"/>
    </row>
    <row r="35523" spans="19:19" x14ac:dyDescent="0.2">
      <c r="S35523"/>
    </row>
    <row r="35524" spans="19:19" x14ac:dyDescent="0.2">
      <c r="S35524"/>
    </row>
    <row r="35525" spans="19:19" x14ac:dyDescent="0.2">
      <c r="S35525"/>
    </row>
    <row r="35526" spans="19:19" x14ac:dyDescent="0.2">
      <c r="S35526"/>
    </row>
    <row r="35527" spans="19:19" x14ac:dyDescent="0.2">
      <c r="S35527"/>
    </row>
    <row r="35528" spans="19:19" x14ac:dyDescent="0.2">
      <c r="S35528"/>
    </row>
    <row r="35529" spans="19:19" x14ac:dyDescent="0.2">
      <c r="S35529"/>
    </row>
    <row r="35530" spans="19:19" x14ac:dyDescent="0.2">
      <c r="S35530"/>
    </row>
    <row r="35531" spans="19:19" x14ac:dyDescent="0.2">
      <c r="S35531"/>
    </row>
    <row r="35532" spans="19:19" x14ac:dyDescent="0.2">
      <c r="S35532"/>
    </row>
    <row r="35533" spans="19:19" x14ac:dyDescent="0.2">
      <c r="S35533"/>
    </row>
    <row r="35534" spans="19:19" x14ac:dyDescent="0.2">
      <c r="S35534"/>
    </row>
    <row r="35535" spans="19:19" x14ac:dyDescent="0.2">
      <c r="S35535"/>
    </row>
    <row r="35536" spans="19:19" x14ac:dyDescent="0.2">
      <c r="S35536"/>
    </row>
    <row r="35537" spans="19:19" x14ac:dyDescent="0.2">
      <c r="S35537"/>
    </row>
    <row r="35538" spans="19:19" x14ac:dyDescent="0.2">
      <c r="S35538"/>
    </row>
    <row r="35539" spans="19:19" x14ac:dyDescent="0.2">
      <c r="S35539"/>
    </row>
    <row r="35540" spans="19:19" x14ac:dyDescent="0.2">
      <c r="S35540"/>
    </row>
    <row r="35541" spans="19:19" x14ac:dyDescent="0.2">
      <c r="S35541"/>
    </row>
    <row r="35542" spans="19:19" x14ac:dyDescent="0.2">
      <c r="S35542"/>
    </row>
    <row r="35543" spans="19:19" x14ac:dyDescent="0.2">
      <c r="S35543"/>
    </row>
    <row r="35544" spans="19:19" x14ac:dyDescent="0.2">
      <c r="S35544"/>
    </row>
    <row r="35545" spans="19:19" x14ac:dyDescent="0.2">
      <c r="S35545"/>
    </row>
    <row r="35546" spans="19:19" x14ac:dyDescent="0.2">
      <c r="S35546"/>
    </row>
    <row r="35547" spans="19:19" x14ac:dyDescent="0.2">
      <c r="S35547"/>
    </row>
    <row r="35548" spans="19:19" x14ac:dyDescent="0.2">
      <c r="S35548"/>
    </row>
    <row r="35549" spans="19:19" x14ac:dyDescent="0.2">
      <c r="S35549"/>
    </row>
    <row r="35550" spans="19:19" x14ac:dyDescent="0.2">
      <c r="S35550"/>
    </row>
    <row r="35551" spans="19:19" x14ac:dyDescent="0.2">
      <c r="S35551"/>
    </row>
    <row r="35552" spans="19:19" x14ac:dyDescent="0.2">
      <c r="S35552"/>
    </row>
    <row r="35553" spans="19:19" x14ac:dyDescent="0.2">
      <c r="S35553"/>
    </row>
    <row r="35554" spans="19:19" x14ac:dyDescent="0.2">
      <c r="S35554"/>
    </row>
    <row r="35555" spans="19:19" x14ac:dyDescent="0.2">
      <c r="S35555"/>
    </row>
    <row r="35556" spans="19:19" x14ac:dyDescent="0.2">
      <c r="S35556"/>
    </row>
    <row r="35557" spans="19:19" x14ac:dyDescent="0.2">
      <c r="S35557"/>
    </row>
    <row r="35558" spans="19:19" x14ac:dyDescent="0.2">
      <c r="S35558"/>
    </row>
    <row r="35559" spans="19:19" x14ac:dyDescent="0.2">
      <c r="S35559"/>
    </row>
    <row r="35560" spans="19:19" x14ac:dyDescent="0.2">
      <c r="S35560"/>
    </row>
    <row r="35561" spans="19:19" x14ac:dyDescent="0.2">
      <c r="S35561"/>
    </row>
    <row r="35562" spans="19:19" x14ac:dyDescent="0.2">
      <c r="S35562"/>
    </row>
    <row r="35563" spans="19:19" x14ac:dyDescent="0.2">
      <c r="S35563"/>
    </row>
    <row r="35564" spans="19:19" x14ac:dyDescent="0.2">
      <c r="S35564"/>
    </row>
    <row r="35565" spans="19:19" x14ac:dyDescent="0.2">
      <c r="S35565"/>
    </row>
    <row r="35566" spans="19:19" x14ac:dyDescent="0.2">
      <c r="S35566"/>
    </row>
    <row r="35567" spans="19:19" x14ac:dyDescent="0.2">
      <c r="S35567"/>
    </row>
    <row r="35568" spans="19:19" x14ac:dyDescent="0.2">
      <c r="S35568"/>
    </row>
    <row r="35569" spans="19:19" x14ac:dyDescent="0.2">
      <c r="S35569"/>
    </row>
    <row r="35570" spans="19:19" x14ac:dyDescent="0.2">
      <c r="S35570"/>
    </row>
    <row r="35571" spans="19:19" x14ac:dyDescent="0.2">
      <c r="S35571"/>
    </row>
    <row r="35572" spans="19:19" x14ac:dyDescent="0.2">
      <c r="S35572"/>
    </row>
    <row r="35573" spans="19:19" x14ac:dyDescent="0.2">
      <c r="S35573"/>
    </row>
    <row r="35574" spans="19:19" x14ac:dyDescent="0.2">
      <c r="S35574"/>
    </row>
    <row r="35575" spans="19:19" x14ac:dyDescent="0.2">
      <c r="S35575"/>
    </row>
    <row r="35576" spans="19:19" x14ac:dyDescent="0.2">
      <c r="S35576"/>
    </row>
    <row r="35577" spans="19:19" x14ac:dyDescent="0.2">
      <c r="S35577"/>
    </row>
    <row r="35578" spans="19:19" x14ac:dyDescent="0.2">
      <c r="S35578"/>
    </row>
    <row r="35579" spans="19:19" x14ac:dyDescent="0.2">
      <c r="S35579"/>
    </row>
    <row r="35580" spans="19:19" x14ac:dyDescent="0.2">
      <c r="S35580"/>
    </row>
    <row r="35581" spans="19:19" x14ac:dyDescent="0.2">
      <c r="S35581"/>
    </row>
    <row r="35582" spans="19:19" x14ac:dyDescent="0.2">
      <c r="S35582"/>
    </row>
    <row r="35583" spans="19:19" x14ac:dyDescent="0.2">
      <c r="S35583"/>
    </row>
    <row r="35584" spans="19:19" x14ac:dyDescent="0.2">
      <c r="S35584"/>
    </row>
    <row r="35585" spans="19:19" x14ac:dyDescent="0.2">
      <c r="S35585"/>
    </row>
    <row r="35586" spans="19:19" x14ac:dyDescent="0.2">
      <c r="S35586"/>
    </row>
    <row r="35587" spans="19:19" x14ac:dyDescent="0.2">
      <c r="S35587"/>
    </row>
    <row r="35588" spans="19:19" x14ac:dyDescent="0.2">
      <c r="S35588"/>
    </row>
    <row r="35589" spans="19:19" x14ac:dyDescent="0.2">
      <c r="S35589"/>
    </row>
    <row r="35590" spans="19:19" x14ac:dyDescent="0.2">
      <c r="S35590"/>
    </row>
    <row r="35591" spans="19:19" x14ac:dyDescent="0.2">
      <c r="S35591"/>
    </row>
    <row r="35592" spans="19:19" x14ac:dyDescent="0.2">
      <c r="S35592"/>
    </row>
    <row r="35593" spans="19:19" x14ac:dyDescent="0.2">
      <c r="S35593"/>
    </row>
    <row r="35594" spans="19:19" x14ac:dyDescent="0.2">
      <c r="S35594"/>
    </row>
    <row r="35595" spans="19:19" x14ac:dyDescent="0.2">
      <c r="S35595"/>
    </row>
    <row r="35596" spans="19:19" x14ac:dyDescent="0.2">
      <c r="S35596"/>
    </row>
    <row r="35597" spans="19:19" x14ac:dyDescent="0.2">
      <c r="S35597"/>
    </row>
    <row r="35598" spans="19:19" x14ac:dyDescent="0.2">
      <c r="S35598"/>
    </row>
    <row r="35599" spans="19:19" x14ac:dyDescent="0.2">
      <c r="S35599"/>
    </row>
    <row r="35600" spans="19:19" x14ac:dyDescent="0.2">
      <c r="S35600"/>
    </row>
    <row r="35601" spans="19:19" x14ac:dyDescent="0.2">
      <c r="S35601"/>
    </row>
    <row r="35602" spans="19:19" x14ac:dyDescent="0.2">
      <c r="S35602"/>
    </row>
    <row r="35603" spans="19:19" x14ac:dyDescent="0.2">
      <c r="S35603"/>
    </row>
    <row r="35604" spans="19:19" x14ac:dyDescent="0.2">
      <c r="S35604"/>
    </row>
    <row r="35605" spans="19:19" x14ac:dyDescent="0.2">
      <c r="S35605"/>
    </row>
    <row r="35606" spans="19:19" x14ac:dyDescent="0.2">
      <c r="S35606"/>
    </row>
    <row r="35607" spans="19:19" x14ac:dyDescent="0.2">
      <c r="S35607"/>
    </row>
    <row r="35608" spans="19:19" x14ac:dyDescent="0.2">
      <c r="S35608"/>
    </row>
    <row r="35609" spans="19:19" x14ac:dyDescent="0.2">
      <c r="S35609"/>
    </row>
    <row r="35610" spans="19:19" x14ac:dyDescent="0.2">
      <c r="S35610"/>
    </row>
    <row r="35611" spans="19:19" x14ac:dyDescent="0.2">
      <c r="S35611"/>
    </row>
    <row r="35612" spans="19:19" x14ac:dyDescent="0.2">
      <c r="S35612"/>
    </row>
    <row r="35613" spans="19:19" x14ac:dyDescent="0.2">
      <c r="S35613"/>
    </row>
    <row r="35614" spans="19:19" x14ac:dyDescent="0.2">
      <c r="S35614"/>
    </row>
    <row r="35615" spans="19:19" x14ac:dyDescent="0.2">
      <c r="S35615"/>
    </row>
    <row r="35616" spans="19:19" x14ac:dyDescent="0.2">
      <c r="S35616"/>
    </row>
    <row r="35617" spans="19:19" x14ac:dyDescent="0.2">
      <c r="S35617"/>
    </row>
    <row r="35618" spans="19:19" x14ac:dyDescent="0.2">
      <c r="S35618"/>
    </row>
    <row r="35619" spans="19:19" x14ac:dyDescent="0.2">
      <c r="S35619"/>
    </row>
    <row r="35620" spans="19:19" x14ac:dyDescent="0.2">
      <c r="S35620"/>
    </row>
    <row r="35621" spans="19:19" x14ac:dyDescent="0.2">
      <c r="S35621"/>
    </row>
    <row r="35622" spans="19:19" x14ac:dyDescent="0.2">
      <c r="S35622"/>
    </row>
    <row r="35623" spans="19:19" x14ac:dyDescent="0.2">
      <c r="S35623"/>
    </row>
    <row r="35624" spans="19:19" x14ac:dyDescent="0.2">
      <c r="S35624"/>
    </row>
    <row r="35625" spans="19:19" x14ac:dyDescent="0.2">
      <c r="S35625"/>
    </row>
    <row r="35626" spans="19:19" x14ac:dyDescent="0.2">
      <c r="S35626"/>
    </row>
    <row r="35627" spans="19:19" x14ac:dyDescent="0.2">
      <c r="S35627"/>
    </row>
    <row r="35628" spans="19:19" x14ac:dyDescent="0.2">
      <c r="S35628"/>
    </row>
    <row r="35629" spans="19:19" x14ac:dyDescent="0.2">
      <c r="S35629"/>
    </row>
    <row r="35630" spans="19:19" x14ac:dyDescent="0.2">
      <c r="S35630"/>
    </row>
    <row r="35631" spans="19:19" x14ac:dyDescent="0.2">
      <c r="S35631"/>
    </row>
    <row r="35632" spans="19:19" x14ac:dyDescent="0.2">
      <c r="S35632"/>
    </row>
    <row r="35633" spans="19:19" x14ac:dyDescent="0.2">
      <c r="S35633"/>
    </row>
    <row r="35634" spans="19:19" x14ac:dyDescent="0.2">
      <c r="S35634"/>
    </row>
    <row r="35635" spans="19:19" x14ac:dyDescent="0.2">
      <c r="S35635"/>
    </row>
    <row r="35636" spans="19:19" x14ac:dyDescent="0.2">
      <c r="S35636"/>
    </row>
    <row r="35637" spans="19:19" x14ac:dyDescent="0.2">
      <c r="S35637"/>
    </row>
    <row r="35638" spans="19:19" x14ac:dyDescent="0.2">
      <c r="S35638"/>
    </row>
    <row r="35639" spans="19:19" x14ac:dyDescent="0.2">
      <c r="S35639"/>
    </row>
    <row r="35640" spans="19:19" x14ac:dyDescent="0.2">
      <c r="S35640"/>
    </row>
    <row r="35641" spans="19:19" x14ac:dyDescent="0.2">
      <c r="S35641"/>
    </row>
    <row r="35642" spans="19:19" x14ac:dyDescent="0.2">
      <c r="S35642"/>
    </row>
    <row r="35643" spans="19:19" x14ac:dyDescent="0.2">
      <c r="S35643"/>
    </row>
    <row r="35644" spans="19:19" x14ac:dyDescent="0.2">
      <c r="S35644"/>
    </row>
    <row r="35645" spans="19:19" x14ac:dyDescent="0.2">
      <c r="S35645"/>
    </row>
    <row r="35646" spans="19:19" x14ac:dyDescent="0.2">
      <c r="S35646"/>
    </row>
    <row r="35647" spans="19:19" x14ac:dyDescent="0.2">
      <c r="S35647"/>
    </row>
    <row r="35648" spans="19:19" x14ac:dyDescent="0.2">
      <c r="S35648"/>
    </row>
    <row r="35649" spans="19:19" x14ac:dyDescent="0.2">
      <c r="S35649"/>
    </row>
    <row r="35650" spans="19:19" x14ac:dyDescent="0.2">
      <c r="S35650"/>
    </row>
    <row r="35651" spans="19:19" x14ac:dyDescent="0.2">
      <c r="S35651"/>
    </row>
    <row r="35652" spans="19:19" x14ac:dyDescent="0.2">
      <c r="S35652"/>
    </row>
    <row r="35653" spans="19:19" x14ac:dyDescent="0.2">
      <c r="S35653"/>
    </row>
    <row r="35654" spans="19:19" x14ac:dyDescent="0.2">
      <c r="S35654"/>
    </row>
    <row r="35655" spans="19:19" x14ac:dyDescent="0.2">
      <c r="S35655"/>
    </row>
    <row r="35656" spans="19:19" x14ac:dyDescent="0.2">
      <c r="S35656"/>
    </row>
    <row r="35657" spans="19:19" x14ac:dyDescent="0.2">
      <c r="S35657"/>
    </row>
    <row r="35658" spans="19:19" x14ac:dyDescent="0.2">
      <c r="S35658"/>
    </row>
    <row r="35659" spans="19:19" x14ac:dyDescent="0.2">
      <c r="S35659"/>
    </row>
    <row r="35660" spans="19:19" x14ac:dyDescent="0.2">
      <c r="S35660"/>
    </row>
    <row r="35661" spans="19:19" x14ac:dyDescent="0.2">
      <c r="S35661"/>
    </row>
    <row r="35662" spans="19:19" x14ac:dyDescent="0.2">
      <c r="S35662"/>
    </row>
    <row r="35663" spans="19:19" x14ac:dyDescent="0.2">
      <c r="S35663"/>
    </row>
    <row r="35664" spans="19:19" x14ac:dyDescent="0.2">
      <c r="S35664"/>
    </row>
    <row r="35665" spans="19:19" x14ac:dyDescent="0.2">
      <c r="S35665"/>
    </row>
    <row r="35666" spans="19:19" x14ac:dyDescent="0.2">
      <c r="S35666"/>
    </row>
    <row r="35667" spans="19:19" x14ac:dyDescent="0.2">
      <c r="S35667"/>
    </row>
    <row r="35668" spans="19:19" x14ac:dyDescent="0.2">
      <c r="S35668"/>
    </row>
    <row r="35669" spans="19:19" x14ac:dyDescent="0.2">
      <c r="S35669"/>
    </row>
    <row r="35670" spans="19:19" x14ac:dyDescent="0.2">
      <c r="S35670"/>
    </row>
    <row r="35671" spans="19:19" x14ac:dyDescent="0.2">
      <c r="S35671"/>
    </row>
    <row r="35672" spans="19:19" x14ac:dyDescent="0.2">
      <c r="S35672"/>
    </row>
    <row r="35673" spans="19:19" x14ac:dyDescent="0.2">
      <c r="S35673"/>
    </row>
    <row r="35674" spans="19:19" x14ac:dyDescent="0.2">
      <c r="S35674"/>
    </row>
    <row r="35675" spans="19:19" x14ac:dyDescent="0.2">
      <c r="S35675"/>
    </row>
    <row r="35676" spans="19:19" x14ac:dyDescent="0.2">
      <c r="S35676"/>
    </row>
    <row r="35677" spans="19:19" x14ac:dyDescent="0.2">
      <c r="S35677"/>
    </row>
    <row r="35678" spans="19:19" x14ac:dyDescent="0.2">
      <c r="S35678"/>
    </row>
    <row r="35679" spans="19:19" x14ac:dyDescent="0.2">
      <c r="S35679"/>
    </row>
    <row r="35680" spans="19:19" x14ac:dyDescent="0.2">
      <c r="S35680"/>
    </row>
    <row r="35681" spans="19:19" x14ac:dyDescent="0.2">
      <c r="S35681"/>
    </row>
    <row r="35682" spans="19:19" x14ac:dyDescent="0.2">
      <c r="S35682"/>
    </row>
    <row r="35683" spans="19:19" x14ac:dyDescent="0.2">
      <c r="S35683"/>
    </row>
    <row r="35684" spans="19:19" x14ac:dyDescent="0.2">
      <c r="S35684"/>
    </row>
    <row r="35685" spans="19:19" x14ac:dyDescent="0.2">
      <c r="S35685"/>
    </row>
    <row r="35686" spans="19:19" x14ac:dyDescent="0.2">
      <c r="S35686"/>
    </row>
    <row r="35687" spans="19:19" x14ac:dyDescent="0.2">
      <c r="S35687"/>
    </row>
    <row r="35688" spans="19:19" x14ac:dyDescent="0.2">
      <c r="S35688"/>
    </row>
    <row r="35689" spans="19:19" x14ac:dyDescent="0.2">
      <c r="S35689"/>
    </row>
    <row r="35690" spans="19:19" x14ac:dyDescent="0.2">
      <c r="S35690"/>
    </row>
    <row r="35691" spans="19:19" x14ac:dyDescent="0.2">
      <c r="S35691"/>
    </row>
    <row r="35692" spans="19:19" x14ac:dyDescent="0.2">
      <c r="S35692"/>
    </row>
    <row r="35693" spans="19:19" x14ac:dyDescent="0.2">
      <c r="S35693"/>
    </row>
    <row r="35694" spans="19:19" x14ac:dyDescent="0.2">
      <c r="S35694"/>
    </row>
    <row r="35695" spans="19:19" x14ac:dyDescent="0.2">
      <c r="S35695"/>
    </row>
    <row r="35696" spans="19:19" x14ac:dyDescent="0.2">
      <c r="S35696"/>
    </row>
    <row r="35697" spans="19:19" x14ac:dyDescent="0.2">
      <c r="S35697"/>
    </row>
    <row r="35698" spans="19:19" x14ac:dyDescent="0.2">
      <c r="S35698"/>
    </row>
    <row r="35699" spans="19:19" x14ac:dyDescent="0.2">
      <c r="S35699"/>
    </row>
    <row r="35700" spans="19:19" x14ac:dyDescent="0.2">
      <c r="S35700"/>
    </row>
    <row r="35701" spans="19:19" x14ac:dyDescent="0.2">
      <c r="S35701"/>
    </row>
    <row r="35702" spans="19:19" x14ac:dyDescent="0.2">
      <c r="S35702"/>
    </row>
    <row r="35703" spans="19:19" x14ac:dyDescent="0.2">
      <c r="S35703"/>
    </row>
    <row r="35704" spans="19:19" x14ac:dyDescent="0.2">
      <c r="S35704"/>
    </row>
    <row r="35705" spans="19:19" x14ac:dyDescent="0.2">
      <c r="S35705"/>
    </row>
    <row r="35706" spans="19:19" x14ac:dyDescent="0.2">
      <c r="S35706"/>
    </row>
    <row r="35707" spans="19:19" x14ac:dyDescent="0.2">
      <c r="S35707"/>
    </row>
    <row r="35708" spans="19:19" x14ac:dyDescent="0.2">
      <c r="S35708"/>
    </row>
    <row r="35709" spans="19:19" x14ac:dyDescent="0.2">
      <c r="S35709"/>
    </row>
    <row r="35710" spans="19:19" x14ac:dyDescent="0.2">
      <c r="S35710"/>
    </row>
    <row r="35711" spans="19:19" x14ac:dyDescent="0.2">
      <c r="S35711"/>
    </row>
    <row r="35712" spans="19:19" x14ac:dyDescent="0.2">
      <c r="S35712"/>
    </row>
    <row r="35713" spans="19:19" x14ac:dyDescent="0.2">
      <c r="S35713"/>
    </row>
    <row r="35714" spans="19:19" x14ac:dyDescent="0.2">
      <c r="S35714"/>
    </row>
    <row r="35715" spans="19:19" x14ac:dyDescent="0.2">
      <c r="S35715"/>
    </row>
    <row r="35716" spans="19:19" x14ac:dyDescent="0.2">
      <c r="S35716"/>
    </row>
    <row r="35717" spans="19:19" x14ac:dyDescent="0.2">
      <c r="S35717"/>
    </row>
    <row r="35718" spans="19:19" x14ac:dyDescent="0.2">
      <c r="S35718"/>
    </row>
    <row r="35719" spans="19:19" x14ac:dyDescent="0.2">
      <c r="S35719"/>
    </row>
    <row r="35720" spans="19:19" x14ac:dyDescent="0.2">
      <c r="S35720"/>
    </row>
    <row r="35721" spans="19:19" x14ac:dyDescent="0.2">
      <c r="S35721"/>
    </row>
    <row r="35722" spans="19:19" x14ac:dyDescent="0.2">
      <c r="S35722"/>
    </row>
    <row r="35723" spans="19:19" x14ac:dyDescent="0.2">
      <c r="S35723"/>
    </row>
    <row r="35724" spans="19:19" x14ac:dyDescent="0.2">
      <c r="S35724"/>
    </row>
    <row r="35725" spans="19:19" x14ac:dyDescent="0.2">
      <c r="S35725"/>
    </row>
    <row r="35726" spans="19:19" x14ac:dyDescent="0.2">
      <c r="S35726"/>
    </row>
    <row r="35727" spans="19:19" x14ac:dyDescent="0.2">
      <c r="S35727"/>
    </row>
    <row r="35728" spans="19:19" x14ac:dyDescent="0.2">
      <c r="S35728"/>
    </row>
    <row r="35729" spans="19:19" x14ac:dyDescent="0.2">
      <c r="S35729"/>
    </row>
    <row r="35730" spans="19:19" x14ac:dyDescent="0.2">
      <c r="S35730"/>
    </row>
    <row r="35731" spans="19:19" x14ac:dyDescent="0.2">
      <c r="S35731"/>
    </row>
    <row r="35732" spans="19:19" x14ac:dyDescent="0.2">
      <c r="S35732"/>
    </row>
    <row r="35733" spans="19:19" x14ac:dyDescent="0.2">
      <c r="S35733"/>
    </row>
    <row r="35734" spans="19:19" x14ac:dyDescent="0.2">
      <c r="S35734"/>
    </row>
    <row r="35735" spans="19:19" x14ac:dyDescent="0.2">
      <c r="S35735"/>
    </row>
    <row r="35736" spans="19:19" x14ac:dyDescent="0.2">
      <c r="S35736"/>
    </row>
    <row r="35737" spans="19:19" x14ac:dyDescent="0.2">
      <c r="S35737"/>
    </row>
    <row r="35738" spans="19:19" x14ac:dyDescent="0.2">
      <c r="S35738"/>
    </row>
    <row r="35739" spans="19:19" x14ac:dyDescent="0.2">
      <c r="S35739"/>
    </row>
    <row r="35740" spans="19:19" x14ac:dyDescent="0.2">
      <c r="S35740"/>
    </row>
    <row r="35741" spans="19:19" x14ac:dyDescent="0.2">
      <c r="S35741"/>
    </row>
    <row r="35742" spans="19:19" x14ac:dyDescent="0.2">
      <c r="S35742"/>
    </row>
    <row r="35743" spans="19:19" x14ac:dyDescent="0.2">
      <c r="S35743"/>
    </row>
    <row r="35744" spans="19:19" x14ac:dyDescent="0.2">
      <c r="S35744"/>
    </row>
    <row r="35745" spans="19:19" x14ac:dyDescent="0.2">
      <c r="S35745"/>
    </row>
    <row r="35746" spans="19:19" x14ac:dyDescent="0.2">
      <c r="S35746"/>
    </row>
    <row r="35747" spans="19:19" x14ac:dyDescent="0.2">
      <c r="S35747"/>
    </row>
    <row r="35748" spans="19:19" x14ac:dyDescent="0.2">
      <c r="S35748"/>
    </row>
    <row r="35749" spans="19:19" x14ac:dyDescent="0.2">
      <c r="S35749"/>
    </row>
    <row r="35750" spans="19:19" x14ac:dyDescent="0.2">
      <c r="S35750"/>
    </row>
    <row r="35751" spans="19:19" x14ac:dyDescent="0.2">
      <c r="S35751"/>
    </row>
    <row r="35752" spans="19:19" x14ac:dyDescent="0.2">
      <c r="S35752"/>
    </row>
    <row r="35753" spans="19:19" x14ac:dyDescent="0.2">
      <c r="S35753"/>
    </row>
    <row r="35754" spans="19:19" x14ac:dyDescent="0.2">
      <c r="S35754"/>
    </row>
    <row r="35755" spans="19:19" x14ac:dyDescent="0.2">
      <c r="S35755"/>
    </row>
    <row r="35756" spans="19:19" x14ac:dyDescent="0.2">
      <c r="S35756"/>
    </row>
    <row r="35757" spans="19:19" x14ac:dyDescent="0.2">
      <c r="S35757"/>
    </row>
    <row r="35758" spans="19:19" x14ac:dyDescent="0.2">
      <c r="S35758"/>
    </row>
    <row r="35759" spans="19:19" x14ac:dyDescent="0.2">
      <c r="S35759"/>
    </row>
    <row r="35760" spans="19:19" x14ac:dyDescent="0.2">
      <c r="S35760"/>
    </row>
    <row r="35761" spans="19:19" x14ac:dyDescent="0.2">
      <c r="S35761"/>
    </row>
    <row r="35762" spans="19:19" x14ac:dyDescent="0.2">
      <c r="S35762"/>
    </row>
    <row r="35763" spans="19:19" x14ac:dyDescent="0.2">
      <c r="S35763"/>
    </row>
    <row r="35764" spans="19:19" x14ac:dyDescent="0.2">
      <c r="S35764"/>
    </row>
    <row r="35765" spans="19:19" x14ac:dyDescent="0.2">
      <c r="S35765"/>
    </row>
    <row r="35766" spans="19:19" x14ac:dyDescent="0.2">
      <c r="S35766"/>
    </row>
    <row r="35767" spans="19:19" x14ac:dyDescent="0.2">
      <c r="S35767"/>
    </row>
    <row r="35768" spans="19:19" x14ac:dyDescent="0.2">
      <c r="S35768"/>
    </row>
    <row r="35769" spans="19:19" x14ac:dyDescent="0.2">
      <c r="S35769"/>
    </row>
    <row r="35770" spans="19:19" x14ac:dyDescent="0.2">
      <c r="S35770"/>
    </row>
    <row r="35771" spans="19:19" x14ac:dyDescent="0.2">
      <c r="S35771"/>
    </row>
    <row r="35772" spans="19:19" x14ac:dyDescent="0.2">
      <c r="S35772"/>
    </row>
    <row r="35773" spans="19:19" x14ac:dyDescent="0.2">
      <c r="S35773"/>
    </row>
    <row r="35774" spans="19:19" x14ac:dyDescent="0.2">
      <c r="S35774"/>
    </row>
    <row r="35775" spans="19:19" x14ac:dyDescent="0.2">
      <c r="S35775"/>
    </row>
    <row r="35776" spans="19:19" x14ac:dyDescent="0.2">
      <c r="S35776"/>
    </row>
    <row r="35777" spans="19:19" x14ac:dyDescent="0.2">
      <c r="S35777"/>
    </row>
    <row r="35778" spans="19:19" x14ac:dyDescent="0.2">
      <c r="S35778"/>
    </row>
    <row r="35779" spans="19:19" x14ac:dyDescent="0.2">
      <c r="S35779"/>
    </row>
    <row r="35780" spans="19:19" x14ac:dyDescent="0.2">
      <c r="S35780"/>
    </row>
    <row r="35781" spans="19:19" x14ac:dyDescent="0.2">
      <c r="S35781"/>
    </row>
    <row r="35782" spans="19:19" x14ac:dyDescent="0.2">
      <c r="S35782"/>
    </row>
    <row r="35783" spans="19:19" x14ac:dyDescent="0.2">
      <c r="S35783"/>
    </row>
    <row r="35784" spans="19:19" x14ac:dyDescent="0.2">
      <c r="S35784"/>
    </row>
    <row r="35785" spans="19:19" x14ac:dyDescent="0.2">
      <c r="S35785"/>
    </row>
    <row r="35786" spans="19:19" x14ac:dyDescent="0.2">
      <c r="S35786"/>
    </row>
    <row r="35787" spans="19:19" x14ac:dyDescent="0.2">
      <c r="S35787"/>
    </row>
    <row r="35788" spans="19:19" x14ac:dyDescent="0.2">
      <c r="S35788"/>
    </row>
    <row r="35789" spans="19:19" x14ac:dyDescent="0.2">
      <c r="S35789"/>
    </row>
    <row r="35790" spans="19:19" x14ac:dyDescent="0.2">
      <c r="S35790"/>
    </row>
    <row r="35791" spans="19:19" x14ac:dyDescent="0.2">
      <c r="S35791"/>
    </row>
    <row r="35792" spans="19:19" x14ac:dyDescent="0.2">
      <c r="S35792"/>
    </row>
    <row r="35793" spans="19:19" x14ac:dyDescent="0.2">
      <c r="S35793"/>
    </row>
    <row r="35794" spans="19:19" x14ac:dyDescent="0.2">
      <c r="S35794"/>
    </row>
    <row r="35795" spans="19:19" x14ac:dyDescent="0.2">
      <c r="S35795"/>
    </row>
    <row r="35796" spans="19:19" x14ac:dyDescent="0.2">
      <c r="S35796"/>
    </row>
    <row r="35797" spans="19:19" x14ac:dyDescent="0.2">
      <c r="S35797"/>
    </row>
    <row r="35798" spans="19:19" x14ac:dyDescent="0.2">
      <c r="S35798"/>
    </row>
    <row r="35799" spans="19:19" x14ac:dyDescent="0.2">
      <c r="S35799"/>
    </row>
    <row r="35800" spans="19:19" x14ac:dyDescent="0.2">
      <c r="S35800"/>
    </row>
    <row r="35801" spans="19:19" x14ac:dyDescent="0.2">
      <c r="S35801"/>
    </row>
    <row r="35802" spans="19:19" x14ac:dyDescent="0.2">
      <c r="S35802"/>
    </row>
    <row r="35803" spans="19:19" x14ac:dyDescent="0.2">
      <c r="S35803"/>
    </row>
    <row r="35804" spans="19:19" x14ac:dyDescent="0.2">
      <c r="S35804"/>
    </row>
    <row r="35805" spans="19:19" x14ac:dyDescent="0.2">
      <c r="S35805"/>
    </row>
    <row r="35806" spans="19:19" x14ac:dyDescent="0.2">
      <c r="S35806"/>
    </row>
    <row r="35807" spans="19:19" x14ac:dyDescent="0.2">
      <c r="S35807"/>
    </row>
    <row r="35808" spans="19:19" x14ac:dyDescent="0.2">
      <c r="S35808"/>
    </row>
    <row r="35809" spans="19:19" x14ac:dyDescent="0.2">
      <c r="S35809"/>
    </row>
    <row r="35810" spans="19:19" x14ac:dyDescent="0.2">
      <c r="S35810"/>
    </row>
    <row r="35811" spans="19:19" x14ac:dyDescent="0.2">
      <c r="S35811"/>
    </row>
    <row r="35812" spans="19:19" x14ac:dyDescent="0.2">
      <c r="S35812"/>
    </row>
    <row r="35813" spans="19:19" x14ac:dyDescent="0.2">
      <c r="S35813"/>
    </row>
    <row r="35814" spans="19:19" x14ac:dyDescent="0.2">
      <c r="S35814"/>
    </row>
    <row r="35815" spans="19:19" x14ac:dyDescent="0.2">
      <c r="S35815"/>
    </row>
    <row r="35816" spans="19:19" x14ac:dyDescent="0.2">
      <c r="S35816"/>
    </row>
    <row r="35817" spans="19:19" x14ac:dyDescent="0.2">
      <c r="S35817"/>
    </row>
    <row r="35818" spans="19:19" x14ac:dyDescent="0.2">
      <c r="S35818"/>
    </row>
    <row r="35819" spans="19:19" x14ac:dyDescent="0.2">
      <c r="S35819"/>
    </row>
    <row r="35820" spans="19:19" x14ac:dyDescent="0.2">
      <c r="S35820"/>
    </row>
    <row r="35821" spans="19:19" x14ac:dyDescent="0.2">
      <c r="S35821"/>
    </row>
    <row r="35822" spans="19:19" x14ac:dyDescent="0.2">
      <c r="S35822"/>
    </row>
    <row r="35823" spans="19:19" x14ac:dyDescent="0.2">
      <c r="S35823"/>
    </row>
    <row r="35824" spans="19:19" x14ac:dyDescent="0.2">
      <c r="S35824"/>
    </row>
    <row r="35825" spans="19:19" x14ac:dyDescent="0.2">
      <c r="S35825"/>
    </row>
    <row r="35826" spans="19:19" x14ac:dyDescent="0.2">
      <c r="S35826"/>
    </row>
    <row r="35827" spans="19:19" x14ac:dyDescent="0.2">
      <c r="S35827"/>
    </row>
    <row r="35828" spans="19:19" x14ac:dyDescent="0.2">
      <c r="S35828"/>
    </row>
    <row r="35829" spans="19:19" x14ac:dyDescent="0.2">
      <c r="S35829"/>
    </row>
    <row r="35830" spans="19:19" x14ac:dyDescent="0.2">
      <c r="S35830"/>
    </row>
    <row r="35831" spans="19:19" x14ac:dyDescent="0.2">
      <c r="S35831"/>
    </row>
    <row r="35832" spans="19:19" x14ac:dyDescent="0.2">
      <c r="S35832"/>
    </row>
    <row r="35833" spans="19:19" x14ac:dyDescent="0.2">
      <c r="S35833"/>
    </row>
    <row r="35834" spans="19:19" x14ac:dyDescent="0.2">
      <c r="S35834"/>
    </row>
    <row r="35835" spans="19:19" x14ac:dyDescent="0.2">
      <c r="S35835"/>
    </row>
    <row r="35836" spans="19:19" x14ac:dyDescent="0.2">
      <c r="S35836"/>
    </row>
    <row r="35837" spans="19:19" x14ac:dyDescent="0.2">
      <c r="S35837"/>
    </row>
    <row r="35838" spans="19:19" x14ac:dyDescent="0.2">
      <c r="S35838"/>
    </row>
    <row r="35839" spans="19:19" x14ac:dyDescent="0.2">
      <c r="S35839"/>
    </row>
    <row r="35840" spans="19:19" x14ac:dyDescent="0.2">
      <c r="S35840"/>
    </row>
    <row r="35841" spans="19:19" x14ac:dyDescent="0.2">
      <c r="S35841"/>
    </row>
    <row r="35842" spans="19:19" x14ac:dyDescent="0.2">
      <c r="S35842"/>
    </row>
    <row r="35843" spans="19:19" x14ac:dyDescent="0.2">
      <c r="S35843"/>
    </row>
    <row r="35844" spans="19:19" x14ac:dyDescent="0.2">
      <c r="S35844"/>
    </row>
    <row r="35845" spans="19:19" x14ac:dyDescent="0.2">
      <c r="S35845"/>
    </row>
    <row r="35846" spans="19:19" x14ac:dyDescent="0.2">
      <c r="S35846"/>
    </row>
    <row r="35847" spans="19:19" x14ac:dyDescent="0.2">
      <c r="S35847"/>
    </row>
    <row r="35848" spans="19:19" x14ac:dyDescent="0.2">
      <c r="S35848"/>
    </row>
    <row r="35849" spans="19:19" x14ac:dyDescent="0.2">
      <c r="S35849"/>
    </row>
    <row r="35850" spans="19:19" x14ac:dyDescent="0.2">
      <c r="S35850"/>
    </row>
    <row r="35851" spans="19:19" x14ac:dyDescent="0.2">
      <c r="S35851"/>
    </row>
    <row r="35852" spans="19:19" x14ac:dyDescent="0.2">
      <c r="S35852"/>
    </row>
    <row r="35853" spans="19:19" x14ac:dyDescent="0.2">
      <c r="S35853"/>
    </row>
    <row r="35854" spans="19:19" x14ac:dyDescent="0.2">
      <c r="S35854"/>
    </row>
    <row r="35855" spans="19:19" x14ac:dyDescent="0.2">
      <c r="S35855"/>
    </row>
    <row r="35856" spans="19:19" x14ac:dyDescent="0.2">
      <c r="S35856"/>
    </row>
    <row r="35857" spans="19:19" x14ac:dyDescent="0.2">
      <c r="S35857"/>
    </row>
    <row r="35858" spans="19:19" x14ac:dyDescent="0.2">
      <c r="S35858"/>
    </row>
    <row r="35859" spans="19:19" x14ac:dyDescent="0.2">
      <c r="S35859"/>
    </row>
    <row r="35860" spans="19:19" x14ac:dyDescent="0.2">
      <c r="S35860"/>
    </row>
    <row r="35861" spans="19:19" x14ac:dyDescent="0.2">
      <c r="S35861"/>
    </row>
    <row r="35862" spans="19:19" x14ac:dyDescent="0.2">
      <c r="S35862"/>
    </row>
    <row r="35863" spans="19:19" x14ac:dyDescent="0.2">
      <c r="S35863"/>
    </row>
    <row r="35864" spans="19:19" x14ac:dyDescent="0.2">
      <c r="S35864"/>
    </row>
    <row r="35865" spans="19:19" x14ac:dyDescent="0.2">
      <c r="S35865"/>
    </row>
    <row r="35866" spans="19:19" x14ac:dyDescent="0.2">
      <c r="S35866"/>
    </row>
    <row r="35867" spans="19:19" x14ac:dyDescent="0.2">
      <c r="S35867"/>
    </row>
    <row r="35868" spans="19:19" x14ac:dyDescent="0.2">
      <c r="S35868"/>
    </row>
    <row r="35869" spans="19:19" x14ac:dyDescent="0.2">
      <c r="S35869"/>
    </row>
    <row r="35870" spans="19:19" x14ac:dyDescent="0.2">
      <c r="S35870"/>
    </row>
    <row r="35871" spans="19:19" x14ac:dyDescent="0.2">
      <c r="S35871"/>
    </row>
    <row r="35872" spans="19:19" x14ac:dyDescent="0.2">
      <c r="S35872"/>
    </row>
    <row r="35873" spans="19:19" x14ac:dyDescent="0.2">
      <c r="S35873"/>
    </row>
    <row r="35874" spans="19:19" x14ac:dyDescent="0.2">
      <c r="S35874"/>
    </row>
    <row r="35875" spans="19:19" x14ac:dyDescent="0.2">
      <c r="S35875"/>
    </row>
    <row r="35876" spans="19:19" x14ac:dyDescent="0.2">
      <c r="S35876"/>
    </row>
    <row r="35877" spans="19:19" x14ac:dyDescent="0.2">
      <c r="S35877"/>
    </row>
    <row r="35878" spans="19:19" x14ac:dyDescent="0.2">
      <c r="S35878"/>
    </row>
    <row r="35879" spans="19:19" x14ac:dyDescent="0.2">
      <c r="S35879"/>
    </row>
    <row r="35880" spans="19:19" x14ac:dyDescent="0.2">
      <c r="S35880"/>
    </row>
    <row r="35881" spans="19:19" x14ac:dyDescent="0.2">
      <c r="S35881"/>
    </row>
    <row r="35882" spans="19:19" x14ac:dyDescent="0.2">
      <c r="S35882"/>
    </row>
    <row r="35883" spans="19:19" x14ac:dyDescent="0.2">
      <c r="S35883"/>
    </row>
    <row r="35884" spans="19:19" x14ac:dyDescent="0.2">
      <c r="S35884"/>
    </row>
    <row r="35885" spans="19:19" x14ac:dyDescent="0.2">
      <c r="S35885"/>
    </row>
    <row r="35886" spans="19:19" x14ac:dyDescent="0.2">
      <c r="S35886"/>
    </row>
    <row r="35887" spans="19:19" x14ac:dyDescent="0.2">
      <c r="S35887"/>
    </row>
    <row r="35888" spans="19:19" x14ac:dyDescent="0.2">
      <c r="S35888"/>
    </row>
    <row r="35889" spans="19:19" x14ac:dyDescent="0.2">
      <c r="S35889"/>
    </row>
    <row r="35890" spans="19:19" x14ac:dyDescent="0.2">
      <c r="S35890"/>
    </row>
    <row r="35891" spans="19:19" x14ac:dyDescent="0.2">
      <c r="S35891"/>
    </row>
    <row r="35892" spans="19:19" x14ac:dyDescent="0.2">
      <c r="S35892"/>
    </row>
    <row r="35893" spans="19:19" x14ac:dyDescent="0.2">
      <c r="S35893"/>
    </row>
    <row r="35894" spans="19:19" x14ac:dyDescent="0.2">
      <c r="S35894"/>
    </row>
    <row r="35895" spans="19:19" x14ac:dyDescent="0.2">
      <c r="S35895"/>
    </row>
    <row r="35896" spans="19:19" x14ac:dyDescent="0.2">
      <c r="S35896"/>
    </row>
    <row r="35897" spans="19:19" x14ac:dyDescent="0.2">
      <c r="S35897"/>
    </row>
    <row r="35898" spans="19:19" x14ac:dyDescent="0.2">
      <c r="S35898"/>
    </row>
    <row r="35899" spans="19:19" x14ac:dyDescent="0.2">
      <c r="S35899"/>
    </row>
    <row r="35900" spans="19:19" x14ac:dyDescent="0.2">
      <c r="S35900"/>
    </row>
    <row r="35901" spans="19:19" x14ac:dyDescent="0.2">
      <c r="S35901"/>
    </row>
    <row r="35902" spans="19:19" x14ac:dyDescent="0.2">
      <c r="S35902"/>
    </row>
    <row r="35903" spans="19:19" x14ac:dyDescent="0.2">
      <c r="S35903"/>
    </row>
    <row r="35904" spans="19:19" x14ac:dyDescent="0.2">
      <c r="S35904"/>
    </row>
    <row r="35905" spans="19:19" x14ac:dyDescent="0.2">
      <c r="S35905"/>
    </row>
    <row r="35906" spans="19:19" x14ac:dyDescent="0.2">
      <c r="S35906"/>
    </row>
    <row r="35907" spans="19:19" x14ac:dyDescent="0.2">
      <c r="S35907"/>
    </row>
    <row r="35908" spans="19:19" x14ac:dyDescent="0.2">
      <c r="S35908"/>
    </row>
    <row r="35909" spans="19:19" x14ac:dyDescent="0.2">
      <c r="S35909"/>
    </row>
    <row r="35910" spans="19:19" x14ac:dyDescent="0.2">
      <c r="S35910"/>
    </row>
    <row r="35911" spans="19:19" x14ac:dyDescent="0.2">
      <c r="S35911"/>
    </row>
    <row r="35912" spans="19:19" x14ac:dyDescent="0.2">
      <c r="S35912"/>
    </row>
    <row r="35913" spans="19:19" x14ac:dyDescent="0.2">
      <c r="S35913"/>
    </row>
    <row r="35914" spans="19:19" x14ac:dyDescent="0.2">
      <c r="S35914"/>
    </row>
    <row r="35915" spans="19:19" x14ac:dyDescent="0.2">
      <c r="S35915"/>
    </row>
    <row r="35916" spans="19:19" x14ac:dyDescent="0.2">
      <c r="S35916"/>
    </row>
    <row r="35917" spans="19:19" x14ac:dyDescent="0.2">
      <c r="S35917"/>
    </row>
    <row r="35918" spans="19:19" x14ac:dyDescent="0.2">
      <c r="S35918"/>
    </row>
    <row r="35919" spans="19:19" x14ac:dyDescent="0.2">
      <c r="S35919"/>
    </row>
    <row r="35920" spans="19:19" x14ac:dyDescent="0.2">
      <c r="S35920"/>
    </row>
    <row r="35921" spans="19:19" x14ac:dyDescent="0.2">
      <c r="S35921"/>
    </row>
    <row r="35922" spans="19:19" x14ac:dyDescent="0.2">
      <c r="S35922"/>
    </row>
    <row r="35923" spans="19:19" x14ac:dyDescent="0.2">
      <c r="S35923"/>
    </row>
    <row r="35924" spans="19:19" x14ac:dyDescent="0.2">
      <c r="S35924"/>
    </row>
    <row r="35925" spans="19:19" x14ac:dyDescent="0.2">
      <c r="S35925"/>
    </row>
    <row r="35926" spans="19:19" x14ac:dyDescent="0.2">
      <c r="S35926"/>
    </row>
    <row r="35927" spans="19:19" x14ac:dyDescent="0.2">
      <c r="S35927"/>
    </row>
    <row r="35928" spans="19:19" x14ac:dyDescent="0.2">
      <c r="S35928"/>
    </row>
    <row r="35929" spans="19:19" x14ac:dyDescent="0.2">
      <c r="S35929"/>
    </row>
    <row r="35930" spans="19:19" x14ac:dyDescent="0.2">
      <c r="S35930"/>
    </row>
    <row r="35931" spans="19:19" x14ac:dyDescent="0.2">
      <c r="S35931"/>
    </row>
    <row r="35932" spans="19:19" x14ac:dyDescent="0.2">
      <c r="S35932"/>
    </row>
    <row r="35933" spans="19:19" x14ac:dyDescent="0.2">
      <c r="S35933"/>
    </row>
    <row r="35934" spans="19:19" x14ac:dyDescent="0.2">
      <c r="S35934"/>
    </row>
    <row r="35935" spans="19:19" x14ac:dyDescent="0.2">
      <c r="S35935"/>
    </row>
    <row r="35936" spans="19:19" x14ac:dyDescent="0.2">
      <c r="S35936"/>
    </row>
    <row r="35937" spans="19:19" x14ac:dyDescent="0.2">
      <c r="S35937"/>
    </row>
    <row r="35938" spans="19:19" x14ac:dyDescent="0.2">
      <c r="S35938"/>
    </row>
    <row r="35939" spans="19:19" x14ac:dyDescent="0.2">
      <c r="S35939"/>
    </row>
    <row r="35940" spans="19:19" x14ac:dyDescent="0.2">
      <c r="S35940"/>
    </row>
    <row r="35941" spans="19:19" x14ac:dyDescent="0.2">
      <c r="S35941"/>
    </row>
    <row r="35942" spans="19:19" x14ac:dyDescent="0.2">
      <c r="S35942"/>
    </row>
    <row r="35943" spans="19:19" x14ac:dyDescent="0.2">
      <c r="S35943"/>
    </row>
    <row r="35944" spans="19:19" x14ac:dyDescent="0.2">
      <c r="S35944"/>
    </row>
    <row r="35945" spans="19:19" x14ac:dyDescent="0.2">
      <c r="S35945"/>
    </row>
    <row r="35946" spans="19:19" x14ac:dyDescent="0.2">
      <c r="S35946"/>
    </row>
    <row r="35947" spans="19:19" x14ac:dyDescent="0.2">
      <c r="S35947"/>
    </row>
    <row r="35948" spans="19:19" x14ac:dyDescent="0.2">
      <c r="S35948"/>
    </row>
    <row r="35949" spans="19:19" x14ac:dyDescent="0.2">
      <c r="S35949"/>
    </row>
    <row r="35950" spans="19:19" x14ac:dyDescent="0.2">
      <c r="S35950"/>
    </row>
    <row r="35951" spans="19:19" x14ac:dyDescent="0.2">
      <c r="S35951"/>
    </row>
    <row r="35952" spans="19:19" x14ac:dyDescent="0.2">
      <c r="S35952"/>
    </row>
    <row r="35953" spans="19:19" x14ac:dyDescent="0.2">
      <c r="S35953"/>
    </row>
    <row r="35954" spans="19:19" x14ac:dyDescent="0.2">
      <c r="S35954"/>
    </row>
    <row r="35955" spans="19:19" x14ac:dyDescent="0.2">
      <c r="S35955"/>
    </row>
    <row r="35956" spans="19:19" x14ac:dyDescent="0.2">
      <c r="S35956"/>
    </row>
    <row r="35957" spans="19:19" x14ac:dyDescent="0.2">
      <c r="S35957"/>
    </row>
    <row r="35958" spans="19:19" x14ac:dyDescent="0.2">
      <c r="S35958"/>
    </row>
    <row r="35959" spans="19:19" x14ac:dyDescent="0.2">
      <c r="S35959"/>
    </row>
    <row r="35960" spans="19:19" x14ac:dyDescent="0.2">
      <c r="S35960"/>
    </row>
    <row r="35961" spans="19:19" x14ac:dyDescent="0.2">
      <c r="S35961"/>
    </row>
    <row r="35962" spans="19:19" x14ac:dyDescent="0.2">
      <c r="S35962"/>
    </row>
    <row r="35963" spans="19:19" x14ac:dyDescent="0.2">
      <c r="S35963"/>
    </row>
    <row r="35964" spans="19:19" x14ac:dyDescent="0.2">
      <c r="S35964"/>
    </row>
    <row r="35965" spans="19:19" x14ac:dyDescent="0.2">
      <c r="S35965"/>
    </row>
    <row r="35966" spans="19:19" x14ac:dyDescent="0.2">
      <c r="S35966"/>
    </row>
    <row r="35967" spans="19:19" x14ac:dyDescent="0.2">
      <c r="S35967"/>
    </row>
    <row r="35968" spans="19:19" x14ac:dyDescent="0.2">
      <c r="S35968"/>
    </row>
    <row r="35969" spans="19:19" x14ac:dyDescent="0.2">
      <c r="S35969"/>
    </row>
    <row r="35970" spans="19:19" x14ac:dyDescent="0.2">
      <c r="S35970"/>
    </row>
    <row r="35971" spans="19:19" x14ac:dyDescent="0.2">
      <c r="S35971"/>
    </row>
    <row r="35972" spans="19:19" x14ac:dyDescent="0.2">
      <c r="S35972"/>
    </row>
    <row r="35973" spans="19:19" x14ac:dyDescent="0.2">
      <c r="S35973"/>
    </row>
    <row r="35974" spans="19:19" x14ac:dyDescent="0.2">
      <c r="S35974"/>
    </row>
    <row r="35975" spans="19:19" x14ac:dyDescent="0.2">
      <c r="S35975"/>
    </row>
    <row r="35976" spans="19:19" x14ac:dyDescent="0.2">
      <c r="S35976"/>
    </row>
    <row r="35977" spans="19:19" x14ac:dyDescent="0.2">
      <c r="S35977"/>
    </row>
    <row r="35978" spans="19:19" x14ac:dyDescent="0.2">
      <c r="S35978"/>
    </row>
    <row r="35979" spans="19:19" x14ac:dyDescent="0.2">
      <c r="S35979"/>
    </row>
    <row r="35980" spans="19:19" x14ac:dyDescent="0.2">
      <c r="S35980"/>
    </row>
    <row r="35981" spans="19:19" x14ac:dyDescent="0.2">
      <c r="S35981"/>
    </row>
    <row r="35982" spans="19:19" x14ac:dyDescent="0.2">
      <c r="S35982"/>
    </row>
    <row r="35983" spans="19:19" x14ac:dyDescent="0.2">
      <c r="S35983"/>
    </row>
    <row r="35984" spans="19:19" x14ac:dyDescent="0.2">
      <c r="S35984"/>
    </row>
    <row r="35985" spans="19:19" x14ac:dyDescent="0.2">
      <c r="S35985"/>
    </row>
    <row r="35986" spans="19:19" x14ac:dyDescent="0.2">
      <c r="S35986"/>
    </row>
    <row r="35987" spans="19:19" x14ac:dyDescent="0.2">
      <c r="S35987"/>
    </row>
    <row r="35988" spans="19:19" x14ac:dyDescent="0.2">
      <c r="S35988"/>
    </row>
    <row r="35989" spans="19:19" x14ac:dyDescent="0.2">
      <c r="S35989"/>
    </row>
    <row r="35990" spans="19:19" x14ac:dyDescent="0.2">
      <c r="S35990"/>
    </row>
    <row r="35991" spans="19:19" x14ac:dyDescent="0.2">
      <c r="S35991"/>
    </row>
    <row r="35992" spans="19:19" x14ac:dyDescent="0.2">
      <c r="S35992"/>
    </row>
    <row r="35993" spans="19:19" x14ac:dyDescent="0.2">
      <c r="S35993"/>
    </row>
    <row r="35994" spans="19:19" x14ac:dyDescent="0.2">
      <c r="S35994"/>
    </row>
    <row r="35995" spans="19:19" x14ac:dyDescent="0.2">
      <c r="S35995"/>
    </row>
    <row r="35996" spans="19:19" x14ac:dyDescent="0.2">
      <c r="S35996"/>
    </row>
    <row r="35997" spans="19:19" x14ac:dyDescent="0.2">
      <c r="S35997"/>
    </row>
    <row r="35998" spans="19:19" x14ac:dyDescent="0.2">
      <c r="S35998"/>
    </row>
    <row r="35999" spans="19:19" x14ac:dyDescent="0.2">
      <c r="S35999"/>
    </row>
    <row r="36000" spans="19:19" x14ac:dyDescent="0.2">
      <c r="S36000"/>
    </row>
    <row r="36001" spans="19:19" x14ac:dyDescent="0.2">
      <c r="S36001"/>
    </row>
    <row r="36002" spans="19:19" x14ac:dyDescent="0.2">
      <c r="S36002"/>
    </row>
    <row r="36003" spans="19:19" x14ac:dyDescent="0.2">
      <c r="S36003"/>
    </row>
    <row r="36004" spans="19:19" x14ac:dyDescent="0.2">
      <c r="S36004"/>
    </row>
    <row r="36005" spans="19:19" x14ac:dyDescent="0.2">
      <c r="S36005"/>
    </row>
    <row r="36006" spans="19:19" x14ac:dyDescent="0.2">
      <c r="S36006"/>
    </row>
    <row r="36007" spans="19:19" x14ac:dyDescent="0.2">
      <c r="S36007"/>
    </row>
    <row r="36008" spans="19:19" x14ac:dyDescent="0.2">
      <c r="S36008"/>
    </row>
    <row r="36009" spans="19:19" x14ac:dyDescent="0.2">
      <c r="S36009"/>
    </row>
    <row r="36010" spans="19:19" x14ac:dyDescent="0.2">
      <c r="S36010"/>
    </row>
    <row r="36011" spans="19:19" x14ac:dyDescent="0.2">
      <c r="S36011"/>
    </row>
    <row r="36012" spans="19:19" x14ac:dyDescent="0.2">
      <c r="S36012"/>
    </row>
    <row r="36013" spans="19:19" x14ac:dyDescent="0.2">
      <c r="S36013"/>
    </row>
    <row r="36014" spans="19:19" x14ac:dyDescent="0.2">
      <c r="S36014"/>
    </row>
    <row r="36015" spans="19:19" x14ac:dyDescent="0.2">
      <c r="S36015"/>
    </row>
    <row r="36016" spans="19:19" x14ac:dyDescent="0.2">
      <c r="S36016"/>
    </row>
    <row r="36017" spans="19:19" x14ac:dyDescent="0.2">
      <c r="S36017"/>
    </row>
    <row r="36018" spans="19:19" x14ac:dyDescent="0.2">
      <c r="S36018"/>
    </row>
    <row r="36019" spans="19:19" x14ac:dyDescent="0.2">
      <c r="S36019"/>
    </row>
    <row r="36020" spans="19:19" x14ac:dyDescent="0.2">
      <c r="S36020"/>
    </row>
    <row r="36021" spans="19:19" x14ac:dyDescent="0.2">
      <c r="S36021"/>
    </row>
    <row r="36022" spans="19:19" x14ac:dyDescent="0.2">
      <c r="S36022"/>
    </row>
    <row r="36023" spans="19:19" x14ac:dyDescent="0.2">
      <c r="S36023"/>
    </row>
    <row r="36024" spans="19:19" x14ac:dyDescent="0.2">
      <c r="S36024"/>
    </row>
    <row r="36025" spans="19:19" x14ac:dyDescent="0.2">
      <c r="S36025"/>
    </row>
    <row r="36026" spans="19:19" x14ac:dyDescent="0.2">
      <c r="S36026"/>
    </row>
    <row r="36027" spans="19:19" x14ac:dyDescent="0.2">
      <c r="S36027"/>
    </row>
    <row r="36028" spans="19:19" x14ac:dyDescent="0.2">
      <c r="S36028"/>
    </row>
    <row r="36029" spans="19:19" x14ac:dyDescent="0.2">
      <c r="S36029"/>
    </row>
    <row r="36030" spans="19:19" x14ac:dyDescent="0.2">
      <c r="S36030"/>
    </row>
    <row r="36031" spans="19:19" x14ac:dyDescent="0.2">
      <c r="S36031"/>
    </row>
    <row r="36032" spans="19:19" x14ac:dyDescent="0.2">
      <c r="S36032"/>
    </row>
    <row r="36033" spans="19:19" x14ac:dyDescent="0.2">
      <c r="S36033"/>
    </row>
    <row r="36034" spans="19:19" x14ac:dyDescent="0.2">
      <c r="S36034"/>
    </row>
    <row r="36035" spans="19:19" x14ac:dyDescent="0.2">
      <c r="S36035"/>
    </row>
    <row r="36036" spans="19:19" x14ac:dyDescent="0.2">
      <c r="S36036"/>
    </row>
    <row r="36037" spans="19:19" x14ac:dyDescent="0.2">
      <c r="S36037"/>
    </row>
    <row r="36038" spans="19:19" x14ac:dyDescent="0.2">
      <c r="S36038"/>
    </row>
    <row r="36039" spans="19:19" x14ac:dyDescent="0.2">
      <c r="S36039"/>
    </row>
    <row r="36040" spans="19:19" x14ac:dyDescent="0.2">
      <c r="S36040"/>
    </row>
    <row r="36041" spans="19:19" x14ac:dyDescent="0.2">
      <c r="S36041"/>
    </row>
    <row r="36042" spans="19:19" x14ac:dyDescent="0.2">
      <c r="S36042"/>
    </row>
    <row r="36043" spans="19:19" x14ac:dyDescent="0.2">
      <c r="S36043"/>
    </row>
    <row r="36044" spans="19:19" x14ac:dyDescent="0.2">
      <c r="S36044"/>
    </row>
    <row r="36045" spans="19:19" x14ac:dyDescent="0.2">
      <c r="S36045"/>
    </row>
    <row r="36046" spans="19:19" x14ac:dyDescent="0.2">
      <c r="S36046"/>
    </row>
    <row r="36047" spans="19:19" x14ac:dyDescent="0.2">
      <c r="S36047"/>
    </row>
    <row r="36048" spans="19:19" x14ac:dyDescent="0.2">
      <c r="S36048"/>
    </row>
    <row r="36049" spans="19:19" x14ac:dyDescent="0.2">
      <c r="S36049"/>
    </row>
    <row r="36050" spans="19:19" x14ac:dyDescent="0.2">
      <c r="S36050"/>
    </row>
    <row r="36051" spans="19:19" x14ac:dyDescent="0.2">
      <c r="S36051"/>
    </row>
    <row r="36052" spans="19:19" x14ac:dyDescent="0.2">
      <c r="S36052"/>
    </row>
    <row r="36053" spans="19:19" x14ac:dyDescent="0.2">
      <c r="S36053"/>
    </row>
    <row r="36054" spans="19:19" x14ac:dyDescent="0.2">
      <c r="S36054"/>
    </row>
    <row r="36055" spans="19:19" x14ac:dyDescent="0.2">
      <c r="S36055"/>
    </row>
    <row r="36056" spans="19:19" x14ac:dyDescent="0.2">
      <c r="S36056"/>
    </row>
    <row r="36057" spans="19:19" x14ac:dyDescent="0.2">
      <c r="S36057"/>
    </row>
    <row r="36058" spans="19:19" x14ac:dyDescent="0.2">
      <c r="S36058"/>
    </row>
    <row r="36059" spans="19:19" x14ac:dyDescent="0.2">
      <c r="S36059"/>
    </row>
    <row r="36060" spans="19:19" x14ac:dyDescent="0.2">
      <c r="S36060"/>
    </row>
    <row r="36061" spans="19:19" x14ac:dyDescent="0.2">
      <c r="S36061"/>
    </row>
    <row r="36062" spans="19:19" x14ac:dyDescent="0.2">
      <c r="S36062"/>
    </row>
    <row r="36063" spans="19:19" x14ac:dyDescent="0.2">
      <c r="S36063"/>
    </row>
    <row r="36064" spans="19:19" x14ac:dyDescent="0.2">
      <c r="S36064"/>
    </row>
    <row r="36065" spans="19:19" x14ac:dyDescent="0.2">
      <c r="S36065"/>
    </row>
    <row r="36066" spans="19:19" x14ac:dyDescent="0.2">
      <c r="S36066"/>
    </row>
    <row r="36067" spans="19:19" x14ac:dyDescent="0.2">
      <c r="S36067"/>
    </row>
    <row r="36068" spans="19:19" x14ac:dyDescent="0.2">
      <c r="S36068"/>
    </row>
    <row r="36069" spans="19:19" x14ac:dyDescent="0.2">
      <c r="S36069"/>
    </row>
    <row r="36070" spans="19:19" x14ac:dyDescent="0.2">
      <c r="S36070"/>
    </row>
    <row r="36071" spans="19:19" x14ac:dyDescent="0.2">
      <c r="S36071"/>
    </row>
    <row r="36072" spans="19:19" x14ac:dyDescent="0.2">
      <c r="S36072"/>
    </row>
    <row r="36073" spans="19:19" x14ac:dyDescent="0.2">
      <c r="S36073"/>
    </row>
    <row r="36074" spans="19:19" x14ac:dyDescent="0.2">
      <c r="S36074"/>
    </row>
    <row r="36075" spans="19:19" x14ac:dyDescent="0.2">
      <c r="S36075"/>
    </row>
    <row r="36076" spans="19:19" x14ac:dyDescent="0.2">
      <c r="S36076"/>
    </row>
    <row r="36077" spans="19:19" x14ac:dyDescent="0.2">
      <c r="S36077"/>
    </row>
    <row r="36078" spans="19:19" x14ac:dyDescent="0.2">
      <c r="S36078"/>
    </row>
    <row r="36079" spans="19:19" x14ac:dyDescent="0.2">
      <c r="S36079"/>
    </row>
    <row r="36080" spans="19:19" x14ac:dyDescent="0.2">
      <c r="S36080"/>
    </row>
    <row r="36081" spans="19:19" x14ac:dyDescent="0.2">
      <c r="S36081"/>
    </row>
    <row r="36082" spans="19:19" x14ac:dyDescent="0.2">
      <c r="S36082"/>
    </row>
    <row r="36083" spans="19:19" x14ac:dyDescent="0.2">
      <c r="S36083"/>
    </row>
    <row r="36084" spans="19:19" x14ac:dyDescent="0.2">
      <c r="S36084"/>
    </row>
    <row r="36085" spans="19:19" x14ac:dyDescent="0.2">
      <c r="S36085"/>
    </row>
    <row r="36086" spans="19:19" x14ac:dyDescent="0.2">
      <c r="S36086"/>
    </row>
    <row r="36087" spans="19:19" x14ac:dyDescent="0.2">
      <c r="S36087"/>
    </row>
    <row r="36088" spans="19:19" x14ac:dyDescent="0.2">
      <c r="S36088"/>
    </row>
    <row r="36089" spans="19:19" x14ac:dyDescent="0.2">
      <c r="S36089"/>
    </row>
    <row r="36090" spans="19:19" x14ac:dyDescent="0.2">
      <c r="S36090"/>
    </row>
    <row r="36091" spans="19:19" x14ac:dyDescent="0.2">
      <c r="S36091"/>
    </row>
    <row r="36092" spans="19:19" x14ac:dyDescent="0.2">
      <c r="S36092"/>
    </row>
    <row r="36093" spans="19:19" x14ac:dyDescent="0.2">
      <c r="S36093"/>
    </row>
    <row r="36094" spans="19:19" x14ac:dyDescent="0.2">
      <c r="S36094"/>
    </row>
    <row r="36095" spans="19:19" x14ac:dyDescent="0.2">
      <c r="S36095"/>
    </row>
    <row r="36096" spans="19:19" x14ac:dyDescent="0.2">
      <c r="S36096"/>
    </row>
    <row r="36097" spans="19:19" x14ac:dyDescent="0.2">
      <c r="S36097"/>
    </row>
    <row r="36098" spans="19:19" x14ac:dyDescent="0.2">
      <c r="S36098"/>
    </row>
    <row r="36099" spans="19:19" x14ac:dyDescent="0.2">
      <c r="S36099"/>
    </row>
    <row r="36100" spans="19:19" x14ac:dyDescent="0.2">
      <c r="S36100"/>
    </row>
    <row r="36101" spans="19:19" x14ac:dyDescent="0.2">
      <c r="S36101"/>
    </row>
    <row r="36102" spans="19:19" x14ac:dyDescent="0.2">
      <c r="S36102"/>
    </row>
    <row r="36103" spans="19:19" x14ac:dyDescent="0.2">
      <c r="S36103"/>
    </row>
    <row r="36104" spans="19:19" x14ac:dyDescent="0.2">
      <c r="S36104"/>
    </row>
    <row r="36105" spans="19:19" x14ac:dyDescent="0.2">
      <c r="S36105"/>
    </row>
    <row r="36106" spans="19:19" x14ac:dyDescent="0.2">
      <c r="S36106"/>
    </row>
    <row r="36107" spans="19:19" x14ac:dyDescent="0.2">
      <c r="S36107"/>
    </row>
    <row r="36108" spans="19:19" x14ac:dyDescent="0.2">
      <c r="S36108"/>
    </row>
    <row r="36109" spans="19:19" x14ac:dyDescent="0.2">
      <c r="S36109"/>
    </row>
    <row r="36110" spans="19:19" x14ac:dyDescent="0.2">
      <c r="S36110"/>
    </row>
    <row r="36111" spans="19:19" x14ac:dyDescent="0.2">
      <c r="S36111"/>
    </row>
    <row r="36112" spans="19:19" x14ac:dyDescent="0.2">
      <c r="S36112"/>
    </row>
    <row r="36113" spans="19:19" x14ac:dyDescent="0.2">
      <c r="S36113"/>
    </row>
    <row r="36114" spans="19:19" x14ac:dyDescent="0.2">
      <c r="S36114"/>
    </row>
    <row r="36115" spans="19:19" x14ac:dyDescent="0.2">
      <c r="S36115"/>
    </row>
    <row r="36116" spans="19:19" x14ac:dyDescent="0.2">
      <c r="S36116"/>
    </row>
    <row r="36117" spans="19:19" x14ac:dyDescent="0.2">
      <c r="S36117"/>
    </row>
    <row r="36118" spans="19:19" x14ac:dyDescent="0.2">
      <c r="S36118"/>
    </row>
    <row r="36119" spans="19:19" x14ac:dyDescent="0.2">
      <c r="S36119"/>
    </row>
    <row r="36120" spans="19:19" x14ac:dyDescent="0.2">
      <c r="S36120"/>
    </row>
    <row r="36121" spans="19:19" x14ac:dyDescent="0.2">
      <c r="S36121"/>
    </row>
    <row r="36122" spans="19:19" x14ac:dyDescent="0.2">
      <c r="S36122"/>
    </row>
    <row r="36123" spans="19:19" x14ac:dyDescent="0.2">
      <c r="S36123"/>
    </row>
    <row r="36124" spans="19:19" x14ac:dyDescent="0.2">
      <c r="S36124"/>
    </row>
    <row r="36125" spans="19:19" x14ac:dyDescent="0.2">
      <c r="S36125"/>
    </row>
    <row r="36126" spans="19:19" x14ac:dyDescent="0.2">
      <c r="S36126"/>
    </row>
    <row r="36127" spans="19:19" x14ac:dyDescent="0.2">
      <c r="S36127"/>
    </row>
    <row r="36128" spans="19:19" x14ac:dyDescent="0.2">
      <c r="S36128"/>
    </row>
    <row r="36129" spans="19:19" x14ac:dyDescent="0.2">
      <c r="S36129"/>
    </row>
    <row r="36130" spans="19:19" x14ac:dyDescent="0.2">
      <c r="S36130"/>
    </row>
    <row r="36131" spans="19:19" x14ac:dyDescent="0.2">
      <c r="S36131"/>
    </row>
    <row r="36132" spans="19:19" x14ac:dyDescent="0.2">
      <c r="S36132"/>
    </row>
    <row r="36133" spans="19:19" x14ac:dyDescent="0.2">
      <c r="S36133"/>
    </row>
    <row r="36134" spans="19:19" x14ac:dyDescent="0.2">
      <c r="S36134"/>
    </row>
    <row r="36135" spans="19:19" x14ac:dyDescent="0.2">
      <c r="S36135"/>
    </row>
    <row r="36136" spans="19:19" x14ac:dyDescent="0.2">
      <c r="S36136"/>
    </row>
    <row r="36137" spans="19:19" x14ac:dyDescent="0.2">
      <c r="S36137"/>
    </row>
    <row r="36138" spans="19:19" x14ac:dyDescent="0.2">
      <c r="S36138"/>
    </row>
    <row r="36139" spans="19:19" x14ac:dyDescent="0.2">
      <c r="S36139"/>
    </row>
    <row r="36140" spans="19:19" x14ac:dyDescent="0.2">
      <c r="S36140"/>
    </row>
    <row r="36141" spans="19:19" x14ac:dyDescent="0.2">
      <c r="S36141"/>
    </row>
    <row r="36142" spans="19:19" x14ac:dyDescent="0.2">
      <c r="S36142"/>
    </row>
    <row r="36143" spans="19:19" x14ac:dyDescent="0.2">
      <c r="S36143"/>
    </row>
    <row r="36144" spans="19:19" x14ac:dyDescent="0.2">
      <c r="S36144"/>
    </row>
    <row r="36145" spans="19:19" x14ac:dyDescent="0.2">
      <c r="S36145"/>
    </row>
    <row r="36146" spans="19:19" x14ac:dyDescent="0.2">
      <c r="S36146"/>
    </row>
    <row r="36147" spans="19:19" x14ac:dyDescent="0.2">
      <c r="S36147"/>
    </row>
    <row r="36148" spans="19:19" x14ac:dyDescent="0.2">
      <c r="S36148"/>
    </row>
    <row r="36149" spans="19:19" x14ac:dyDescent="0.2">
      <c r="S36149"/>
    </row>
    <row r="36150" spans="19:19" x14ac:dyDescent="0.2">
      <c r="S36150"/>
    </row>
    <row r="36151" spans="19:19" x14ac:dyDescent="0.2">
      <c r="S36151"/>
    </row>
    <row r="36152" spans="19:19" x14ac:dyDescent="0.2">
      <c r="S36152"/>
    </row>
    <row r="36153" spans="19:19" x14ac:dyDescent="0.2">
      <c r="S36153"/>
    </row>
    <row r="36154" spans="19:19" x14ac:dyDescent="0.2">
      <c r="S36154"/>
    </row>
    <row r="36155" spans="19:19" x14ac:dyDescent="0.2">
      <c r="S36155"/>
    </row>
    <row r="36156" spans="19:19" x14ac:dyDescent="0.2">
      <c r="S36156"/>
    </row>
    <row r="36157" spans="19:19" x14ac:dyDescent="0.2">
      <c r="S36157"/>
    </row>
    <row r="36158" spans="19:19" x14ac:dyDescent="0.2">
      <c r="S36158"/>
    </row>
    <row r="36159" spans="19:19" x14ac:dyDescent="0.2">
      <c r="S36159"/>
    </row>
    <row r="36160" spans="19:19" x14ac:dyDescent="0.2">
      <c r="S36160"/>
    </row>
    <row r="36161" spans="19:19" x14ac:dyDescent="0.2">
      <c r="S36161"/>
    </row>
    <row r="36162" spans="19:19" x14ac:dyDescent="0.2">
      <c r="S36162"/>
    </row>
    <row r="36163" spans="19:19" x14ac:dyDescent="0.2">
      <c r="S36163"/>
    </row>
    <row r="36164" spans="19:19" x14ac:dyDescent="0.2">
      <c r="S36164"/>
    </row>
    <row r="36165" spans="19:19" x14ac:dyDescent="0.2">
      <c r="S36165"/>
    </row>
    <row r="36166" spans="19:19" x14ac:dyDescent="0.2">
      <c r="S36166"/>
    </row>
    <row r="36167" spans="19:19" x14ac:dyDescent="0.2">
      <c r="S36167"/>
    </row>
    <row r="36168" spans="19:19" x14ac:dyDescent="0.2">
      <c r="S36168"/>
    </row>
    <row r="36169" spans="19:19" x14ac:dyDescent="0.2">
      <c r="S36169"/>
    </row>
    <row r="36170" spans="19:19" x14ac:dyDescent="0.2">
      <c r="S36170"/>
    </row>
    <row r="36171" spans="19:19" x14ac:dyDescent="0.2">
      <c r="S36171"/>
    </row>
    <row r="36172" spans="19:19" x14ac:dyDescent="0.2">
      <c r="S36172"/>
    </row>
    <row r="36173" spans="19:19" x14ac:dyDescent="0.2">
      <c r="S36173"/>
    </row>
    <row r="36174" spans="19:19" x14ac:dyDescent="0.2">
      <c r="S36174"/>
    </row>
    <row r="36175" spans="19:19" x14ac:dyDescent="0.2">
      <c r="S36175"/>
    </row>
    <row r="36176" spans="19:19" x14ac:dyDescent="0.2">
      <c r="S36176"/>
    </row>
    <row r="36177" spans="19:19" x14ac:dyDescent="0.2">
      <c r="S36177"/>
    </row>
    <row r="36178" spans="19:19" x14ac:dyDescent="0.2">
      <c r="S36178"/>
    </row>
    <row r="36179" spans="19:19" x14ac:dyDescent="0.2">
      <c r="S36179"/>
    </row>
    <row r="36180" spans="19:19" x14ac:dyDescent="0.2">
      <c r="S36180"/>
    </row>
    <row r="36181" spans="19:19" x14ac:dyDescent="0.2">
      <c r="S36181"/>
    </row>
    <row r="36182" spans="19:19" x14ac:dyDescent="0.2">
      <c r="S36182"/>
    </row>
    <row r="36183" spans="19:19" x14ac:dyDescent="0.2">
      <c r="S36183"/>
    </row>
    <row r="36184" spans="19:19" x14ac:dyDescent="0.2">
      <c r="S36184"/>
    </row>
    <row r="36185" spans="19:19" x14ac:dyDescent="0.2">
      <c r="S36185"/>
    </row>
    <row r="36186" spans="19:19" x14ac:dyDescent="0.2">
      <c r="S36186"/>
    </row>
    <row r="36187" spans="19:19" x14ac:dyDescent="0.2">
      <c r="S36187"/>
    </row>
    <row r="36188" spans="19:19" x14ac:dyDescent="0.2">
      <c r="S36188"/>
    </row>
    <row r="36189" spans="19:19" x14ac:dyDescent="0.2">
      <c r="S36189"/>
    </row>
    <row r="36190" spans="19:19" x14ac:dyDescent="0.2">
      <c r="S36190"/>
    </row>
    <row r="36191" spans="19:19" x14ac:dyDescent="0.2">
      <c r="S36191"/>
    </row>
    <row r="36192" spans="19:19" x14ac:dyDescent="0.2">
      <c r="S36192"/>
    </row>
    <row r="36193" spans="19:19" x14ac:dyDescent="0.2">
      <c r="S36193"/>
    </row>
    <row r="36194" spans="19:19" x14ac:dyDescent="0.2">
      <c r="S36194"/>
    </row>
    <row r="36195" spans="19:19" x14ac:dyDescent="0.2">
      <c r="S36195"/>
    </row>
    <row r="36196" spans="19:19" x14ac:dyDescent="0.2">
      <c r="S36196"/>
    </row>
    <row r="36197" spans="19:19" x14ac:dyDescent="0.2">
      <c r="S36197"/>
    </row>
    <row r="36198" spans="19:19" x14ac:dyDescent="0.2">
      <c r="S36198"/>
    </row>
    <row r="36199" spans="19:19" x14ac:dyDescent="0.2">
      <c r="S36199"/>
    </row>
    <row r="36200" spans="19:19" x14ac:dyDescent="0.2">
      <c r="S36200"/>
    </row>
    <row r="36201" spans="19:19" x14ac:dyDescent="0.2">
      <c r="S36201"/>
    </row>
    <row r="36202" spans="19:19" x14ac:dyDescent="0.2">
      <c r="S36202"/>
    </row>
    <row r="36203" spans="19:19" x14ac:dyDescent="0.2">
      <c r="S36203"/>
    </row>
    <row r="36204" spans="19:19" x14ac:dyDescent="0.2">
      <c r="S36204"/>
    </row>
    <row r="36205" spans="19:19" x14ac:dyDescent="0.2">
      <c r="S36205"/>
    </row>
    <row r="36206" spans="19:19" x14ac:dyDescent="0.2">
      <c r="S36206"/>
    </row>
    <row r="36207" spans="19:19" x14ac:dyDescent="0.2">
      <c r="S36207"/>
    </row>
    <row r="36208" spans="19:19" x14ac:dyDescent="0.2">
      <c r="S36208"/>
    </row>
    <row r="36209" spans="19:19" x14ac:dyDescent="0.2">
      <c r="S36209"/>
    </row>
    <row r="36210" spans="19:19" x14ac:dyDescent="0.2">
      <c r="S36210"/>
    </row>
    <row r="36211" spans="19:19" x14ac:dyDescent="0.2">
      <c r="S36211"/>
    </row>
    <row r="36212" spans="19:19" x14ac:dyDescent="0.2">
      <c r="S36212"/>
    </row>
    <row r="36213" spans="19:19" x14ac:dyDescent="0.2">
      <c r="S36213"/>
    </row>
    <row r="36214" spans="19:19" x14ac:dyDescent="0.2">
      <c r="S36214"/>
    </row>
    <row r="36215" spans="19:19" x14ac:dyDescent="0.2">
      <c r="S36215"/>
    </row>
    <row r="36216" spans="19:19" x14ac:dyDescent="0.2">
      <c r="S36216"/>
    </row>
    <row r="36217" spans="19:19" x14ac:dyDescent="0.2">
      <c r="S36217"/>
    </row>
    <row r="36218" spans="19:19" x14ac:dyDescent="0.2">
      <c r="S36218"/>
    </row>
    <row r="36219" spans="19:19" x14ac:dyDescent="0.2">
      <c r="S36219"/>
    </row>
    <row r="36220" spans="19:19" x14ac:dyDescent="0.2">
      <c r="S36220"/>
    </row>
    <row r="36221" spans="19:19" x14ac:dyDescent="0.2">
      <c r="S36221"/>
    </row>
    <row r="36222" spans="19:19" x14ac:dyDescent="0.2">
      <c r="S36222"/>
    </row>
    <row r="36223" spans="19:19" x14ac:dyDescent="0.2">
      <c r="S36223"/>
    </row>
    <row r="36224" spans="19:19" x14ac:dyDescent="0.2">
      <c r="S36224"/>
    </row>
    <row r="36225" spans="19:19" x14ac:dyDescent="0.2">
      <c r="S36225"/>
    </row>
    <row r="36226" spans="19:19" x14ac:dyDescent="0.2">
      <c r="S36226"/>
    </row>
    <row r="36227" spans="19:19" x14ac:dyDescent="0.2">
      <c r="S36227"/>
    </row>
    <row r="36228" spans="19:19" x14ac:dyDescent="0.2">
      <c r="S36228"/>
    </row>
    <row r="36229" spans="19:19" x14ac:dyDescent="0.2">
      <c r="S36229"/>
    </row>
    <row r="36230" spans="19:19" x14ac:dyDescent="0.2">
      <c r="S36230"/>
    </row>
    <row r="36231" spans="19:19" x14ac:dyDescent="0.2">
      <c r="S36231"/>
    </row>
    <row r="36232" spans="19:19" x14ac:dyDescent="0.2">
      <c r="S36232"/>
    </row>
    <row r="36233" spans="19:19" x14ac:dyDescent="0.2">
      <c r="S36233"/>
    </row>
    <row r="36234" spans="19:19" x14ac:dyDescent="0.2">
      <c r="S36234"/>
    </row>
    <row r="36235" spans="19:19" x14ac:dyDescent="0.2">
      <c r="S36235"/>
    </row>
    <row r="36236" spans="19:19" x14ac:dyDescent="0.2">
      <c r="S36236"/>
    </row>
    <row r="36237" spans="19:19" x14ac:dyDescent="0.2">
      <c r="S36237"/>
    </row>
    <row r="36238" spans="19:19" x14ac:dyDescent="0.2">
      <c r="S36238"/>
    </row>
    <row r="36239" spans="19:19" x14ac:dyDescent="0.2">
      <c r="S36239"/>
    </row>
    <row r="36240" spans="19:19" x14ac:dyDescent="0.2">
      <c r="S36240"/>
    </row>
    <row r="36241" spans="19:19" x14ac:dyDescent="0.2">
      <c r="S36241"/>
    </row>
    <row r="36242" spans="19:19" x14ac:dyDescent="0.2">
      <c r="S36242"/>
    </row>
    <row r="36243" spans="19:19" x14ac:dyDescent="0.2">
      <c r="S36243"/>
    </row>
    <row r="36244" spans="19:19" x14ac:dyDescent="0.2">
      <c r="S36244"/>
    </row>
    <row r="36245" spans="19:19" x14ac:dyDescent="0.2">
      <c r="S36245"/>
    </row>
    <row r="36246" spans="19:19" x14ac:dyDescent="0.2">
      <c r="S36246"/>
    </row>
    <row r="36247" spans="19:19" x14ac:dyDescent="0.2">
      <c r="S36247"/>
    </row>
    <row r="36248" spans="19:19" x14ac:dyDescent="0.2">
      <c r="S36248"/>
    </row>
    <row r="36249" spans="19:19" x14ac:dyDescent="0.2">
      <c r="S36249"/>
    </row>
    <row r="36250" spans="19:19" x14ac:dyDescent="0.2">
      <c r="S36250"/>
    </row>
    <row r="36251" spans="19:19" x14ac:dyDescent="0.2">
      <c r="S36251"/>
    </row>
    <row r="36252" spans="19:19" x14ac:dyDescent="0.2">
      <c r="S36252"/>
    </row>
    <row r="36253" spans="19:19" x14ac:dyDescent="0.2">
      <c r="S36253"/>
    </row>
    <row r="36254" spans="19:19" x14ac:dyDescent="0.2">
      <c r="S36254"/>
    </row>
    <row r="36255" spans="19:19" x14ac:dyDescent="0.2">
      <c r="S36255"/>
    </row>
    <row r="36256" spans="19:19" x14ac:dyDescent="0.2">
      <c r="S36256"/>
    </row>
    <row r="36257" spans="19:19" x14ac:dyDescent="0.2">
      <c r="S36257"/>
    </row>
    <row r="36258" spans="19:19" x14ac:dyDescent="0.2">
      <c r="S36258"/>
    </row>
    <row r="36259" spans="19:19" x14ac:dyDescent="0.2">
      <c r="S36259"/>
    </row>
    <row r="36260" spans="19:19" x14ac:dyDescent="0.2">
      <c r="S36260"/>
    </row>
    <row r="36261" spans="19:19" x14ac:dyDescent="0.2">
      <c r="S36261"/>
    </row>
    <row r="36262" spans="19:19" x14ac:dyDescent="0.2">
      <c r="S36262"/>
    </row>
    <row r="36263" spans="19:19" x14ac:dyDescent="0.2">
      <c r="S36263"/>
    </row>
    <row r="36264" spans="19:19" x14ac:dyDescent="0.2">
      <c r="S36264"/>
    </row>
    <row r="36265" spans="19:19" x14ac:dyDescent="0.2">
      <c r="S36265"/>
    </row>
    <row r="36266" spans="19:19" x14ac:dyDescent="0.2">
      <c r="S36266"/>
    </row>
    <row r="36267" spans="19:19" x14ac:dyDescent="0.2">
      <c r="S36267"/>
    </row>
    <row r="36268" spans="19:19" x14ac:dyDescent="0.2">
      <c r="S36268"/>
    </row>
    <row r="36269" spans="19:19" x14ac:dyDescent="0.2">
      <c r="S36269"/>
    </row>
    <row r="36270" spans="19:19" x14ac:dyDescent="0.2">
      <c r="S36270"/>
    </row>
    <row r="36271" spans="19:19" x14ac:dyDescent="0.2">
      <c r="S36271"/>
    </row>
    <row r="36272" spans="19:19" x14ac:dyDescent="0.2">
      <c r="S36272"/>
    </row>
    <row r="36273" spans="19:19" x14ac:dyDescent="0.2">
      <c r="S36273"/>
    </row>
    <row r="36274" spans="19:19" x14ac:dyDescent="0.2">
      <c r="S36274"/>
    </row>
    <row r="36275" spans="19:19" x14ac:dyDescent="0.2">
      <c r="S36275"/>
    </row>
    <row r="36276" spans="19:19" x14ac:dyDescent="0.2">
      <c r="S36276"/>
    </row>
    <row r="36277" spans="19:19" x14ac:dyDescent="0.2">
      <c r="S36277"/>
    </row>
    <row r="36278" spans="19:19" x14ac:dyDescent="0.2">
      <c r="S36278"/>
    </row>
    <row r="36279" spans="19:19" x14ac:dyDescent="0.2">
      <c r="S36279"/>
    </row>
    <row r="36280" spans="19:19" x14ac:dyDescent="0.2">
      <c r="S36280"/>
    </row>
    <row r="36281" spans="19:19" x14ac:dyDescent="0.2">
      <c r="S36281"/>
    </row>
    <row r="36282" spans="19:19" x14ac:dyDescent="0.2">
      <c r="S36282"/>
    </row>
    <row r="36283" spans="19:19" x14ac:dyDescent="0.2">
      <c r="S36283"/>
    </row>
    <row r="36284" spans="19:19" x14ac:dyDescent="0.2">
      <c r="S36284"/>
    </row>
    <row r="36285" spans="19:19" x14ac:dyDescent="0.2">
      <c r="S36285"/>
    </row>
    <row r="36286" spans="19:19" x14ac:dyDescent="0.2">
      <c r="S36286"/>
    </row>
    <row r="36287" spans="19:19" x14ac:dyDescent="0.2">
      <c r="S36287"/>
    </row>
    <row r="36288" spans="19:19" x14ac:dyDescent="0.2">
      <c r="S36288"/>
    </row>
    <row r="36289" spans="19:19" x14ac:dyDescent="0.2">
      <c r="S36289"/>
    </row>
    <row r="36290" spans="19:19" x14ac:dyDescent="0.2">
      <c r="S36290"/>
    </row>
    <row r="36291" spans="19:19" x14ac:dyDescent="0.2">
      <c r="S36291"/>
    </row>
    <row r="36292" spans="19:19" x14ac:dyDescent="0.2">
      <c r="S36292"/>
    </row>
    <row r="36293" spans="19:19" x14ac:dyDescent="0.2">
      <c r="S36293"/>
    </row>
    <row r="36294" spans="19:19" x14ac:dyDescent="0.2">
      <c r="S36294"/>
    </row>
    <row r="36295" spans="19:19" x14ac:dyDescent="0.2">
      <c r="S36295"/>
    </row>
    <row r="36296" spans="19:19" x14ac:dyDescent="0.2">
      <c r="S36296"/>
    </row>
    <row r="36297" spans="19:19" x14ac:dyDescent="0.2">
      <c r="S36297"/>
    </row>
    <row r="36298" spans="19:19" x14ac:dyDescent="0.2">
      <c r="S36298"/>
    </row>
    <row r="36299" spans="19:19" x14ac:dyDescent="0.2">
      <c r="S36299"/>
    </row>
    <row r="36300" spans="19:19" x14ac:dyDescent="0.2">
      <c r="S36300"/>
    </row>
    <row r="36301" spans="19:19" x14ac:dyDescent="0.2">
      <c r="S36301"/>
    </row>
    <row r="36302" spans="19:19" x14ac:dyDescent="0.2">
      <c r="S36302"/>
    </row>
    <row r="36303" spans="19:19" x14ac:dyDescent="0.2">
      <c r="S36303"/>
    </row>
    <row r="36304" spans="19:19" x14ac:dyDescent="0.2">
      <c r="S36304"/>
    </row>
    <row r="36305" spans="19:19" x14ac:dyDescent="0.2">
      <c r="S36305"/>
    </row>
    <row r="36306" spans="19:19" x14ac:dyDescent="0.2">
      <c r="S36306"/>
    </row>
    <row r="36307" spans="19:19" x14ac:dyDescent="0.2">
      <c r="S36307"/>
    </row>
    <row r="36308" spans="19:19" x14ac:dyDescent="0.2">
      <c r="S36308"/>
    </row>
    <row r="36309" spans="19:19" x14ac:dyDescent="0.2">
      <c r="S36309"/>
    </row>
    <row r="36310" spans="19:19" x14ac:dyDescent="0.2">
      <c r="S36310"/>
    </row>
    <row r="36311" spans="19:19" x14ac:dyDescent="0.2">
      <c r="S36311"/>
    </row>
    <row r="36312" spans="19:19" x14ac:dyDescent="0.2">
      <c r="S36312"/>
    </row>
    <row r="36313" spans="19:19" x14ac:dyDescent="0.2">
      <c r="S36313"/>
    </row>
    <row r="36314" spans="19:19" x14ac:dyDescent="0.2">
      <c r="S36314"/>
    </row>
    <row r="36315" spans="19:19" x14ac:dyDescent="0.2">
      <c r="S36315"/>
    </row>
    <row r="36316" spans="19:19" x14ac:dyDescent="0.2">
      <c r="S36316"/>
    </row>
    <row r="36317" spans="19:19" x14ac:dyDescent="0.2">
      <c r="S36317"/>
    </row>
    <row r="36318" spans="19:19" x14ac:dyDescent="0.2">
      <c r="S36318"/>
    </row>
    <row r="36319" spans="19:19" x14ac:dyDescent="0.2">
      <c r="S36319"/>
    </row>
    <row r="36320" spans="19:19" x14ac:dyDescent="0.2">
      <c r="S36320"/>
    </row>
    <row r="36321" spans="19:19" x14ac:dyDescent="0.2">
      <c r="S36321"/>
    </row>
    <row r="36322" spans="19:19" x14ac:dyDescent="0.2">
      <c r="S36322"/>
    </row>
    <row r="36323" spans="19:19" x14ac:dyDescent="0.2">
      <c r="S36323"/>
    </row>
    <row r="36324" spans="19:19" x14ac:dyDescent="0.2">
      <c r="S36324"/>
    </row>
    <row r="36325" spans="19:19" x14ac:dyDescent="0.2">
      <c r="S36325"/>
    </row>
    <row r="36326" spans="19:19" x14ac:dyDescent="0.2">
      <c r="S36326"/>
    </row>
    <row r="36327" spans="19:19" x14ac:dyDescent="0.2">
      <c r="S36327"/>
    </row>
    <row r="36328" spans="19:19" x14ac:dyDescent="0.2">
      <c r="S36328"/>
    </row>
    <row r="36329" spans="19:19" x14ac:dyDescent="0.2">
      <c r="S36329"/>
    </row>
    <row r="36330" spans="19:19" x14ac:dyDescent="0.2">
      <c r="S36330"/>
    </row>
    <row r="36331" spans="19:19" x14ac:dyDescent="0.2">
      <c r="S36331"/>
    </row>
    <row r="36332" spans="19:19" x14ac:dyDescent="0.2">
      <c r="S36332"/>
    </row>
    <row r="36333" spans="19:19" x14ac:dyDescent="0.2">
      <c r="S36333"/>
    </row>
    <row r="36334" spans="19:19" x14ac:dyDescent="0.2">
      <c r="S36334"/>
    </row>
    <row r="36335" spans="19:19" x14ac:dyDescent="0.2">
      <c r="S36335"/>
    </row>
    <row r="36336" spans="19:19" x14ac:dyDescent="0.2">
      <c r="S36336"/>
    </row>
    <row r="36337" spans="19:19" x14ac:dyDescent="0.2">
      <c r="S36337"/>
    </row>
    <row r="36338" spans="19:19" x14ac:dyDescent="0.2">
      <c r="S36338"/>
    </row>
    <row r="36339" spans="19:19" x14ac:dyDescent="0.2">
      <c r="S36339"/>
    </row>
    <row r="36340" spans="19:19" x14ac:dyDescent="0.2">
      <c r="S36340"/>
    </row>
    <row r="36341" spans="19:19" x14ac:dyDescent="0.2">
      <c r="S36341"/>
    </row>
    <row r="36342" spans="19:19" x14ac:dyDescent="0.2">
      <c r="S36342"/>
    </row>
    <row r="36343" spans="19:19" x14ac:dyDescent="0.2">
      <c r="S36343"/>
    </row>
    <row r="36344" spans="19:19" x14ac:dyDescent="0.2">
      <c r="S36344"/>
    </row>
    <row r="36345" spans="19:19" x14ac:dyDescent="0.2">
      <c r="S36345"/>
    </row>
    <row r="36346" spans="19:19" x14ac:dyDescent="0.2">
      <c r="S36346"/>
    </row>
    <row r="36347" spans="19:19" x14ac:dyDescent="0.2">
      <c r="S36347"/>
    </row>
    <row r="36348" spans="19:19" x14ac:dyDescent="0.2">
      <c r="S36348"/>
    </row>
    <row r="36349" spans="19:19" x14ac:dyDescent="0.2">
      <c r="S36349"/>
    </row>
    <row r="36350" spans="19:19" x14ac:dyDescent="0.2">
      <c r="S36350"/>
    </row>
    <row r="36351" spans="19:19" x14ac:dyDescent="0.2">
      <c r="S36351"/>
    </row>
    <row r="36352" spans="19:19" x14ac:dyDescent="0.2">
      <c r="S36352"/>
    </row>
    <row r="36353" spans="19:19" x14ac:dyDescent="0.2">
      <c r="S36353"/>
    </row>
    <row r="36354" spans="19:19" x14ac:dyDescent="0.2">
      <c r="S36354"/>
    </row>
    <row r="36355" spans="19:19" x14ac:dyDescent="0.2">
      <c r="S36355"/>
    </row>
    <row r="36356" spans="19:19" x14ac:dyDescent="0.2">
      <c r="S36356"/>
    </row>
    <row r="36357" spans="19:19" x14ac:dyDescent="0.2">
      <c r="S36357"/>
    </row>
    <row r="36358" spans="19:19" x14ac:dyDescent="0.2">
      <c r="S36358"/>
    </row>
    <row r="36359" spans="19:19" x14ac:dyDescent="0.2">
      <c r="S36359"/>
    </row>
    <row r="36360" spans="19:19" x14ac:dyDescent="0.2">
      <c r="S36360"/>
    </row>
    <row r="36361" spans="19:19" x14ac:dyDescent="0.2">
      <c r="S36361"/>
    </row>
    <row r="36362" spans="19:19" x14ac:dyDescent="0.2">
      <c r="S36362"/>
    </row>
    <row r="36363" spans="19:19" x14ac:dyDescent="0.2">
      <c r="S36363"/>
    </row>
    <row r="36364" spans="19:19" x14ac:dyDescent="0.2">
      <c r="S36364"/>
    </row>
    <row r="36365" spans="19:19" x14ac:dyDescent="0.2">
      <c r="S36365"/>
    </row>
    <row r="36366" spans="19:19" x14ac:dyDescent="0.2">
      <c r="S36366"/>
    </row>
    <row r="36367" spans="19:19" x14ac:dyDescent="0.2">
      <c r="S36367"/>
    </row>
    <row r="36368" spans="19:19" x14ac:dyDescent="0.2">
      <c r="S36368"/>
    </row>
    <row r="36369" spans="19:19" x14ac:dyDescent="0.2">
      <c r="S36369"/>
    </row>
    <row r="36370" spans="19:19" x14ac:dyDescent="0.2">
      <c r="S36370"/>
    </row>
    <row r="36371" spans="19:19" x14ac:dyDescent="0.2">
      <c r="S36371"/>
    </row>
    <row r="36372" spans="19:19" x14ac:dyDescent="0.2">
      <c r="S36372"/>
    </row>
    <row r="36373" spans="19:19" x14ac:dyDescent="0.2">
      <c r="S36373"/>
    </row>
    <row r="36374" spans="19:19" x14ac:dyDescent="0.2">
      <c r="S36374"/>
    </row>
    <row r="36375" spans="19:19" x14ac:dyDescent="0.2">
      <c r="S36375"/>
    </row>
    <row r="36376" spans="19:19" x14ac:dyDescent="0.2">
      <c r="S36376"/>
    </row>
    <row r="36377" spans="19:19" x14ac:dyDescent="0.2">
      <c r="S36377"/>
    </row>
    <row r="36378" spans="19:19" x14ac:dyDescent="0.2">
      <c r="S36378"/>
    </row>
    <row r="36379" spans="19:19" x14ac:dyDescent="0.2">
      <c r="S36379"/>
    </row>
    <row r="36380" spans="19:19" x14ac:dyDescent="0.2">
      <c r="S36380"/>
    </row>
    <row r="36381" spans="19:19" x14ac:dyDescent="0.2">
      <c r="S36381"/>
    </row>
    <row r="36382" spans="19:19" x14ac:dyDescent="0.2">
      <c r="S36382"/>
    </row>
    <row r="36383" spans="19:19" x14ac:dyDescent="0.2">
      <c r="S36383"/>
    </row>
    <row r="36384" spans="19:19" x14ac:dyDescent="0.2">
      <c r="S36384"/>
    </row>
    <row r="36385" spans="19:19" x14ac:dyDescent="0.2">
      <c r="S36385"/>
    </row>
    <row r="36386" spans="19:19" x14ac:dyDescent="0.2">
      <c r="S36386"/>
    </row>
    <row r="36387" spans="19:19" x14ac:dyDescent="0.2">
      <c r="S36387"/>
    </row>
    <row r="36388" spans="19:19" x14ac:dyDescent="0.2">
      <c r="S36388"/>
    </row>
    <row r="36389" spans="19:19" x14ac:dyDescent="0.2">
      <c r="S36389"/>
    </row>
    <row r="36390" spans="19:19" x14ac:dyDescent="0.2">
      <c r="S36390"/>
    </row>
    <row r="36391" spans="19:19" x14ac:dyDescent="0.2">
      <c r="S36391"/>
    </row>
    <row r="36392" spans="19:19" x14ac:dyDescent="0.2">
      <c r="S36392"/>
    </row>
    <row r="36393" spans="19:19" x14ac:dyDescent="0.2">
      <c r="S36393"/>
    </row>
    <row r="36394" spans="19:19" x14ac:dyDescent="0.2">
      <c r="S36394"/>
    </row>
    <row r="36395" spans="19:19" x14ac:dyDescent="0.2">
      <c r="S36395"/>
    </row>
    <row r="36396" spans="19:19" x14ac:dyDescent="0.2">
      <c r="S36396"/>
    </row>
    <row r="36397" spans="19:19" x14ac:dyDescent="0.2">
      <c r="S36397"/>
    </row>
    <row r="36398" spans="19:19" x14ac:dyDescent="0.2">
      <c r="S36398"/>
    </row>
    <row r="36399" spans="19:19" x14ac:dyDescent="0.2">
      <c r="S36399"/>
    </row>
    <row r="36400" spans="19:19" x14ac:dyDescent="0.2">
      <c r="S36400"/>
    </row>
    <row r="36401" spans="19:19" x14ac:dyDescent="0.2">
      <c r="S36401"/>
    </row>
    <row r="36402" spans="19:19" x14ac:dyDescent="0.2">
      <c r="S36402"/>
    </row>
    <row r="36403" spans="19:19" x14ac:dyDescent="0.2">
      <c r="S36403"/>
    </row>
    <row r="36404" spans="19:19" x14ac:dyDescent="0.2">
      <c r="S36404"/>
    </row>
    <row r="36405" spans="19:19" x14ac:dyDescent="0.2">
      <c r="S36405"/>
    </row>
    <row r="36406" spans="19:19" x14ac:dyDescent="0.2">
      <c r="S36406"/>
    </row>
    <row r="36407" spans="19:19" x14ac:dyDescent="0.2">
      <c r="S36407"/>
    </row>
    <row r="36408" spans="19:19" x14ac:dyDescent="0.2">
      <c r="S36408"/>
    </row>
    <row r="36409" spans="19:19" x14ac:dyDescent="0.2">
      <c r="S36409"/>
    </row>
    <row r="36410" spans="19:19" x14ac:dyDescent="0.2">
      <c r="S36410"/>
    </row>
    <row r="36411" spans="19:19" x14ac:dyDescent="0.2">
      <c r="S36411"/>
    </row>
    <row r="36412" spans="19:19" x14ac:dyDescent="0.2">
      <c r="S36412"/>
    </row>
    <row r="36413" spans="19:19" x14ac:dyDescent="0.2">
      <c r="S36413"/>
    </row>
    <row r="36414" spans="19:19" x14ac:dyDescent="0.2">
      <c r="S36414"/>
    </row>
    <row r="36415" spans="19:19" x14ac:dyDescent="0.2">
      <c r="S36415"/>
    </row>
    <row r="36416" spans="19:19" x14ac:dyDescent="0.2">
      <c r="S36416"/>
    </row>
    <row r="36417" spans="19:19" x14ac:dyDescent="0.2">
      <c r="S36417"/>
    </row>
    <row r="36418" spans="19:19" x14ac:dyDescent="0.2">
      <c r="S36418"/>
    </row>
    <row r="36419" spans="19:19" x14ac:dyDescent="0.2">
      <c r="S36419"/>
    </row>
    <row r="36420" spans="19:19" x14ac:dyDescent="0.2">
      <c r="S36420"/>
    </row>
    <row r="36421" spans="19:19" x14ac:dyDescent="0.2">
      <c r="S36421"/>
    </row>
    <row r="36422" spans="19:19" x14ac:dyDescent="0.2">
      <c r="S36422"/>
    </row>
    <row r="36423" spans="19:19" x14ac:dyDescent="0.2">
      <c r="S36423"/>
    </row>
    <row r="36424" spans="19:19" x14ac:dyDescent="0.2">
      <c r="S36424"/>
    </row>
    <row r="36425" spans="19:19" x14ac:dyDescent="0.2">
      <c r="S36425"/>
    </row>
    <row r="36426" spans="19:19" x14ac:dyDescent="0.2">
      <c r="S36426"/>
    </row>
    <row r="36427" spans="19:19" x14ac:dyDescent="0.2">
      <c r="S36427"/>
    </row>
    <row r="36428" spans="19:19" x14ac:dyDescent="0.2">
      <c r="S36428"/>
    </row>
    <row r="36429" spans="19:19" x14ac:dyDescent="0.2">
      <c r="S36429"/>
    </row>
    <row r="36430" spans="19:19" x14ac:dyDescent="0.2">
      <c r="S36430"/>
    </row>
    <row r="36431" spans="19:19" x14ac:dyDescent="0.2">
      <c r="S36431"/>
    </row>
    <row r="36432" spans="19:19" x14ac:dyDescent="0.2">
      <c r="S36432"/>
    </row>
    <row r="36433" spans="19:19" x14ac:dyDescent="0.2">
      <c r="S36433"/>
    </row>
    <row r="36434" spans="19:19" x14ac:dyDescent="0.2">
      <c r="S36434"/>
    </row>
    <row r="36435" spans="19:19" x14ac:dyDescent="0.2">
      <c r="S36435"/>
    </row>
    <row r="36436" spans="19:19" x14ac:dyDescent="0.2">
      <c r="S36436"/>
    </row>
    <row r="36437" spans="19:19" x14ac:dyDescent="0.2">
      <c r="S36437"/>
    </row>
    <row r="36438" spans="19:19" x14ac:dyDescent="0.2">
      <c r="S36438"/>
    </row>
    <row r="36439" spans="19:19" x14ac:dyDescent="0.2">
      <c r="S36439"/>
    </row>
    <row r="36440" spans="19:19" x14ac:dyDescent="0.2">
      <c r="S36440"/>
    </row>
    <row r="36441" spans="19:19" x14ac:dyDescent="0.2">
      <c r="S36441"/>
    </row>
    <row r="36442" spans="19:19" x14ac:dyDescent="0.2">
      <c r="S36442"/>
    </row>
    <row r="36443" spans="19:19" x14ac:dyDescent="0.2">
      <c r="S36443"/>
    </row>
    <row r="36444" spans="19:19" x14ac:dyDescent="0.2">
      <c r="S36444"/>
    </row>
    <row r="36445" spans="19:19" x14ac:dyDescent="0.2">
      <c r="S36445"/>
    </row>
    <row r="36446" spans="19:19" x14ac:dyDescent="0.2">
      <c r="S36446"/>
    </row>
    <row r="36447" spans="19:19" x14ac:dyDescent="0.2">
      <c r="S36447"/>
    </row>
    <row r="36448" spans="19:19" x14ac:dyDescent="0.2">
      <c r="S36448"/>
    </row>
    <row r="36449" spans="19:19" x14ac:dyDescent="0.2">
      <c r="S36449"/>
    </row>
    <row r="36450" spans="19:19" x14ac:dyDescent="0.2">
      <c r="S36450"/>
    </row>
    <row r="36451" spans="19:19" x14ac:dyDescent="0.2">
      <c r="S36451"/>
    </row>
    <row r="36452" spans="19:19" x14ac:dyDescent="0.2">
      <c r="S36452"/>
    </row>
    <row r="36453" spans="19:19" x14ac:dyDescent="0.2">
      <c r="S36453"/>
    </row>
    <row r="36454" spans="19:19" x14ac:dyDescent="0.2">
      <c r="S36454"/>
    </row>
    <row r="36455" spans="19:19" x14ac:dyDescent="0.2">
      <c r="S36455"/>
    </row>
    <row r="36456" spans="19:19" x14ac:dyDescent="0.2">
      <c r="S36456"/>
    </row>
    <row r="36457" spans="19:19" x14ac:dyDescent="0.2">
      <c r="S36457"/>
    </row>
    <row r="36458" spans="19:19" x14ac:dyDescent="0.2">
      <c r="S36458"/>
    </row>
    <row r="36459" spans="19:19" x14ac:dyDescent="0.2">
      <c r="S36459"/>
    </row>
    <row r="36460" spans="19:19" x14ac:dyDescent="0.2">
      <c r="S36460"/>
    </row>
    <row r="36461" spans="19:19" x14ac:dyDescent="0.2">
      <c r="S36461"/>
    </row>
    <row r="36462" spans="19:19" x14ac:dyDescent="0.2">
      <c r="S36462"/>
    </row>
    <row r="36463" spans="19:19" x14ac:dyDescent="0.2">
      <c r="S36463"/>
    </row>
    <row r="36464" spans="19:19" x14ac:dyDescent="0.2">
      <c r="S36464"/>
    </row>
    <row r="36465" spans="19:19" x14ac:dyDescent="0.2">
      <c r="S36465"/>
    </row>
    <row r="36466" spans="19:19" x14ac:dyDescent="0.2">
      <c r="S36466"/>
    </row>
    <row r="36467" spans="19:19" x14ac:dyDescent="0.2">
      <c r="S36467"/>
    </row>
    <row r="36468" spans="19:19" x14ac:dyDescent="0.2">
      <c r="S36468"/>
    </row>
    <row r="36469" spans="19:19" x14ac:dyDescent="0.2">
      <c r="S36469"/>
    </row>
    <row r="36470" spans="19:19" x14ac:dyDescent="0.2">
      <c r="S36470"/>
    </row>
    <row r="36471" spans="19:19" x14ac:dyDescent="0.2">
      <c r="S36471"/>
    </row>
    <row r="36472" spans="19:19" x14ac:dyDescent="0.2">
      <c r="S36472"/>
    </row>
    <row r="36473" spans="19:19" x14ac:dyDescent="0.2">
      <c r="S36473"/>
    </row>
    <row r="36474" spans="19:19" x14ac:dyDescent="0.2">
      <c r="S36474"/>
    </row>
    <row r="36475" spans="19:19" x14ac:dyDescent="0.2">
      <c r="S36475"/>
    </row>
    <row r="36476" spans="19:19" x14ac:dyDescent="0.2">
      <c r="S36476"/>
    </row>
    <row r="36477" spans="19:19" x14ac:dyDescent="0.2">
      <c r="S36477"/>
    </row>
    <row r="36478" spans="19:19" x14ac:dyDescent="0.2">
      <c r="S36478"/>
    </row>
    <row r="36479" spans="19:19" x14ac:dyDescent="0.2">
      <c r="S36479"/>
    </row>
    <row r="36480" spans="19:19" x14ac:dyDescent="0.2">
      <c r="S36480"/>
    </row>
    <row r="36481" spans="19:19" x14ac:dyDescent="0.2">
      <c r="S36481"/>
    </row>
    <row r="36482" spans="19:19" x14ac:dyDescent="0.2">
      <c r="S36482"/>
    </row>
    <row r="36483" spans="19:19" x14ac:dyDescent="0.2">
      <c r="S36483"/>
    </row>
    <row r="36484" spans="19:19" x14ac:dyDescent="0.2">
      <c r="S36484"/>
    </row>
    <row r="36485" spans="19:19" x14ac:dyDescent="0.2">
      <c r="S36485"/>
    </row>
    <row r="36486" spans="19:19" x14ac:dyDescent="0.2">
      <c r="S36486"/>
    </row>
    <row r="36487" spans="19:19" x14ac:dyDescent="0.2">
      <c r="S36487"/>
    </row>
    <row r="36488" spans="19:19" x14ac:dyDescent="0.2">
      <c r="S36488"/>
    </row>
    <row r="36489" spans="19:19" x14ac:dyDescent="0.2">
      <c r="S36489"/>
    </row>
    <row r="36490" spans="19:19" x14ac:dyDescent="0.2">
      <c r="S36490"/>
    </row>
    <row r="36491" spans="19:19" x14ac:dyDescent="0.2">
      <c r="S36491"/>
    </row>
    <row r="36492" spans="19:19" x14ac:dyDescent="0.2">
      <c r="S36492"/>
    </row>
    <row r="36493" spans="19:19" x14ac:dyDescent="0.2">
      <c r="S36493"/>
    </row>
    <row r="36494" spans="19:19" x14ac:dyDescent="0.2">
      <c r="S36494"/>
    </row>
    <row r="36495" spans="19:19" x14ac:dyDescent="0.2">
      <c r="S36495"/>
    </row>
    <row r="36496" spans="19:19" x14ac:dyDescent="0.2">
      <c r="S36496"/>
    </row>
    <row r="36497" spans="19:19" x14ac:dyDescent="0.2">
      <c r="S36497"/>
    </row>
    <row r="36498" spans="19:19" x14ac:dyDescent="0.2">
      <c r="S36498"/>
    </row>
    <row r="36499" spans="19:19" x14ac:dyDescent="0.2">
      <c r="S36499"/>
    </row>
    <row r="36500" spans="19:19" x14ac:dyDescent="0.2">
      <c r="S36500"/>
    </row>
    <row r="36501" spans="19:19" x14ac:dyDescent="0.2">
      <c r="S36501"/>
    </row>
    <row r="36502" spans="19:19" x14ac:dyDescent="0.2">
      <c r="S36502"/>
    </row>
    <row r="36503" spans="19:19" x14ac:dyDescent="0.2">
      <c r="S36503"/>
    </row>
    <row r="36504" spans="19:19" x14ac:dyDescent="0.2">
      <c r="S36504"/>
    </row>
    <row r="36505" spans="19:19" x14ac:dyDescent="0.2">
      <c r="S36505"/>
    </row>
    <row r="36506" spans="19:19" x14ac:dyDescent="0.2">
      <c r="S36506"/>
    </row>
    <row r="36507" spans="19:19" x14ac:dyDescent="0.2">
      <c r="S36507"/>
    </row>
    <row r="36508" spans="19:19" x14ac:dyDescent="0.2">
      <c r="S36508"/>
    </row>
    <row r="36509" spans="19:19" x14ac:dyDescent="0.2">
      <c r="S36509"/>
    </row>
    <row r="36510" spans="19:19" x14ac:dyDescent="0.2">
      <c r="S36510"/>
    </row>
    <row r="36511" spans="19:19" x14ac:dyDescent="0.2">
      <c r="S36511"/>
    </row>
    <row r="36512" spans="19:19" x14ac:dyDescent="0.2">
      <c r="S36512"/>
    </row>
    <row r="36513" spans="19:19" x14ac:dyDescent="0.2">
      <c r="S36513"/>
    </row>
    <row r="36514" spans="19:19" x14ac:dyDescent="0.2">
      <c r="S36514"/>
    </row>
    <row r="36515" spans="19:19" x14ac:dyDescent="0.2">
      <c r="S36515"/>
    </row>
    <row r="36516" spans="19:19" x14ac:dyDescent="0.2">
      <c r="S36516"/>
    </row>
    <row r="36517" spans="19:19" x14ac:dyDescent="0.2">
      <c r="S36517"/>
    </row>
    <row r="36518" spans="19:19" x14ac:dyDescent="0.2">
      <c r="S36518"/>
    </row>
    <row r="36519" spans="19:19" x14ac:dyDescent="0.2">
      <c r="S36519"/>
    </row>
    <row r="36520" spans="19:19" x14ac:dyDescent="0.2">
      <c r="S36520"/>
    </row>
    <row r="36521" spans="19:19" x14ac:dyDescent="0.2">
      <c r="S36521"/>
    </row>
    <row r="36522" spans="19:19" x14ac:dyDescent="0.2">
      <c r="S36522"/>
    </row>
    <row r="36523" spans="19:19" x14ac:dyDescent="0.2">
      <c r="S36523"/>
    </row>
    <row r="36524" spans="19:19" x14ac:dyDescent="0.2">
      <c r="S36524"/>
    </row>
    <row r="36525" spans="19:19" x14ac:dyDescent="0.2">
      <c r="S36525"/>
    </row>
    <row r="36526" spans="19:19" x14ac:dyDescent="0.2">
      <c r="S36526"/>
    </row>
    <row r="36527" spans="19:19" x14ac:dyDescent="0.2">
      <c r="S36527"/>
    </row>
    <row r="36528" spans="19:19" x14ac:dyDescent="0.2">
      <c r="S36528"/>
    </row>
    <row r="36529" spans="19:19" x14ac:dyDescent="0.2">
      <c r="S36529"/>
    </row>
    <row r="36530" spans="19:19" x14ac:dyDescent="0.2">
      <c r="S36530"/>
    </row>
    <row r="36531" spans="19:19" x14ac:dyDescent="0.2">
      <c r="S36531"/>
    </row>
    <row r="36532" spans="19:19" x14ac:dyDescent="0.2">
      <c r="S36532"/>
    </row>
    <row r="36533" spans="19:19" x14ac:dyDescent="0.2">
      <c r="S36533"/>
    </row>
    <row r="36534" spans="19:19" x14ac:dyDescent="0.2">
      <c r="S36534"/>
    </row>
    <row r="36535" spans="19:19" x14ac:dyDescent="0.2">
      <c r="S36535"/>
    </row>
    <row r="36536" spans="19:19" x14ac:dyDescent="0.2">
      <c r="S36536"/>
    </row>
    <row r="36537" spans="19:19" x14ac:dyDescent="0.2">
      <c r="S36537"/>
    </row>
    <row r="36538" spans="19:19" x14ac:dyDescent="0.2">
      <c r="S36538"/>
    </row>
    <row r="36539" spans="19:19" x14ac:dyDescent="0.2">
      <c r="S36539"/>
    </row>
    <row r="36540" spans="19:19" x14ac:dyDescent="0.2">
      <c r="S36540"/>
    </row>
    <row r="36541" spans="19:19" x14ac:dyDescent="0.2">
      <c r="S36541"/>
    </row>
    <row r="36542" spans="19:19" x14ac:dyDescent="0.2">
      <c r="S36542"/>
    </row>
    <row r="36543" spans="19:19" x14ac:dyDescent="0.2">
      <c r="S36543"/>
    </row>
    <row r="36544" spans="19:19" x14ac:dyDescent="0.2">
      <c r="S36544"/>
    </row>
    <row r="36545" spans="19:19" x14ac:dyDescent="0.2">
      <c r="S36545"/>
    </row>
    <row r="36546" spans="19:19" x14ac:dyDescent="0.2">
      <c r="S36546"/>
    </row>
    <row r="36547" spans="19:19" x14ac:dyDescent="0.2">
      <c r="S36547"/>
    </row>
    <row r="36548" spans="19:19" x14ac:dyDescent="0.2">
      <c r="S36548"/>
    </row>
    <row r="36549" spans="19:19" x14ac:dyDescent="0.2">
      <c r="S36549"/>
    </row>
    <row r="36550" spans="19:19" x14ac:dyDescent="0.2">
      <c r="S36550"/>
    </row>
    <row r="36551" spans="19:19" x14ac:dyDescent="0.2">
      <c r="S36551"/>
    </row>
    <row r="36552" spans="19:19" x14ac:dyDescent="0.2">
      <c r="S36552"/>
    </row>
    <row r="36553" spans="19:19" x14ac:dyDescent="0.2">
      <c r="S36553"/>
    </row>
    <row r="36554" spans="19:19" x14ac:dyDescent="0.2">
      <c r="S36554"/>
    </row>
    <row r="36555" spans="19:19" x14ac:dyDescent="0.2">
      <c r="S36555"/>
    </row>
    <row r="36556" spans="19:19" x14ac:dyDescent="0.2">
      <c r="S36556"/>
    </row>
    <row r="36557" spans="19:19" x14ac:dyDescent="0.2">
      <c r="S36557"/>
    </row>
    <row r="36558" spans="19:19" x14ac:dyDescent="0.2">
      <c r="S36558"/>
    </row>
    <row r="36559" spans="19:19" x14ac:dyDescent="0.2">
      <c r="S36559"/>
    </row>
    <row r="36560" spans="19:19" x14ac:dyDescent="0.2">
      <c r="S36560"/>
    </row>
    <row r="36561" spans="19:19" x14ac:dyDescent="0.2">
      <c r="S36561"/>
    </row>
    <row r="36562" spans="19:19" x14ac:dyDescent="0.2">
      <c r="S36562"/>
    </row>
    <row r="36563" spans="19:19" x14ac:dyDescent="0.2">
      <c r="S36563"/>
    </row>
    <row r="36564" spans="19:19" x14ac:dyDescent="0.2">
      <c r="S36564"/>
    </row>
    <row r="36565" spans="19:19" x14ac:dyDescent="0.2">
      <c r="S36565"/>
    </row>
    <row r="36566" spans="19:19" x14ac:dyDescent="0.2">
      <c r="S36566"/>
    </row>
    <row r="36567" spans="19:19" x14ac:dyDescent="0.2">
      <c r="S36567"/>
    </row>
    <row r="36568" spans="19:19" x14ac:dyDescent="0.2">
      <c r="S36568"/>
    </row>
    <row r="36569" spans="19:19" x14ac:dyDescent="0.2">
      <c r="S36569"/>
    </row>
    <row r="36570" spans="19:19" x14ac:dyDescent="0.2">
      <c r="S36570"/>
    </row>
    <row r="36571" spans="19:19" x14ac:dyDescent="0.2">
      <c r="S36571"/>
    </row>
    <row r="36572" spans="19:19" x14ac:dyDescent="0.2">
      <c r="S36572"/>
    </row>
    <row r="36573" spans="19:19" x14ac:dyDescent="0.2">
      <c r="S36573"/>
    </row>
    <row r="36574" spans="19:19" x14ac:dyDescent="0.2">
      <c r="S36574"/>
    </row>
    <row r="36575" spans="19:19" x14ac:dyDescent="0.2">
      <c r="S36575"/>
    </row>
    <row r="36576" spans="19:19" x14ac:dyDescent="0.2">
      <c r="S36576"/>
    </row>
    <row r="36577" spans="19:19" x14ac:dyDescent="0.2">
      <c r="S36577"/>
    </row>
    <row r="36578" spans="19:19" x14ac:dyDescent="0.2">
      <c r="S36578"/>
    </row>
    <row r="36579" spans="19:19" x14ac:dyDescent="0.2">
      <c r="S36579"/>
    </row>
    <row r="36580" spans="19:19" x14ac:dyDescent="0.2">
      <c r="S36580"/>
    </row>
    <row r="36581" spans="19:19" x14ac:dyDescent="0.2">
      <c r="S36581"/>
    </row>
    <row r="36582" spans="19:19" x14ac:dyDescent="0.2">
      <c r="S36582"/>
    </row>
    <row r="36583" spans="19:19" x14ac:dyDescent="0.2">
      <c r="S36583"/>
    </row>
    <row r="36584" spans="19:19" x14ac:dyDescent="0.2">
      <c r="S36584"/>
    </row>
    <row r="36585" spans="19:19" x14ac:dyDescent="0.2">
      <c r="S36585"/>
    </row>
    <row r="36586" spans="19:19" x14ac:dyDescent="0.2">
      <c r="S36586"/>
    </row>
    <row r="36587" spans="19:19" x14ac:dyDescent="0.2">
      <c r="S36587"/>
    </row>
    <row r="36588" spans="19:19" x14ac:dyDescent="0.2">
      <c r="S36588"/>
    </row>
    <row r="36589" spans="19:19" x14ac:dyDescent="0.2">
      <c r="S36589"/>
    </row>
    <row r="36590" spans="19:19" x14ac:dyDescent="0.2">
      <c r="S36590"/>
    </row>
    <row r="36591" spans="19:19" x14ac:dyDescent="0.2">
      <c r="S36591"/>
    </row>
    <row r="36592" spans="19:19" x14ac:dyDescent="0.2">
      <c r="S36592"/>
    </row>
    <row r="36593" spans="19:19" x14ac:dyDescent="0.2">
      <c r="S36593"/>
    </row>
    <row r="36594" spans="19:19" x14ac:dyDescent="0.2">
      <c r="S36594"/>
    </row>
    <row r="36595" spans="19:19" x14ac:dyDescent="0.2">
      <c r="S36595"/>
    </row>
    <row r="36596" spans="19:19" x14ac:dyDescent="0.2">
      <c r="S36596"/>
    </row>
    <row r="36597" spans="19:19" x14ac:dyDescent="0.2">
      <c r="S36597"/>
    </row>
    <row r="36598" spans="19:19" x14ac:dyDescent="0.2">
      <c r="S36598"/>
    </row>
    <row r="36599" spans="19:19" x14ac:dyDescent="0.2">
      <c r="S36599"/>
    </row>
    <row r="36600" spans="19:19" x14ac:dyDescent="0.2">
      <c r="S36600"/>
    </row>
    <row r="36601" spans="19:19" x14ac:dyDescent="0.2">
      <c r="S36601"/>
    </row>
    <row r="36602" spans="19:19" x14ac:dyDescent="0.2">
      <c r="S36602"/>
    </row>
    <row r="36603" spans="19:19" x14ac:dyDescent="0.2">
      <c r="S36603"/>
    </row>
    <row r="36604" spans="19:19" x14ac:dyDescent="0.2">
      <c r="S36604"/>
    </row>
    <row r="36605" spans="19:19" x14ac:dyDescent="0.2">
      <c r="S36605"/>
    </row>
    <row r="36606" spans="19:19" x14ac:dyDescent="0.2">
      <c r="S36606"/>
    </row>
    <row r="36607" spans="19:19" x14ac:dyDescent="0.2">
      <c r="S36607"/>
    </row>
    <row r="36608" spans="19:19" x14ac:dyDescent="0.2">
      <c r="S36608"/>
    </row>
    <row r="36609" spans="19:19" x14ac:dyDescent="0.2">
      <c r="S36609"/>
    </row>
    <row r="36610" spans="19:19" x14ac:dyDescent="0.2">
      <c r="S36610"/>
    </row>
    <row r="36611" spans="19:19" x14ac:dyDescent="0.2">
      <c r="S36611"/>
    </row>
    <row r="36612" spans="19:19" x14ac:dyDescent="0.2">
      <c r="S36612"/>
    </row>
    <row r="36613" spans="19:19" x14ac:dyDescent="0.2">
      <c r="S36613"/>
    </row>
    <row r="36614" spans="19:19" x14ac:dyDescent="0.2">
      <c r="S36614"/>
    </row>
    <row r="36615" spans="19:19" x14ac:dyDescent="0.2">
      <c r="S36615"/>
    </row>
    <row r="36616" spans="19:19" x14ac:dyDescent="0.2">
      <c r="S36616"/>
    </row>
    <row r="36617" spans="19:19" x14ac:dyDescent="0.2">
      <c r="S36617"/>
    </row>
    <row r="36618" spans="19:19" x14ac:dyDescent="0.2">
      <c r="S36618"/>
    </row>
    <row r="36619" spans="19:19" x14ac:dyDescent="0.2">
      <c r="S36619"/>
    </row>
    <row r="36620" spans="19:19" x14ac:dyDescent="0.2">
      <c r="S36620"/>
    </row>
    <row r="36621" spans="19:19" x14ac:dyDescent="0.2">
      <c r="S36621"/>
    </row>
    <row r="36622" spans="19:19" x14ac:dyDescent="0.2">
      <c r="S36622"/>
    </row>
    <row r="36623" spans="19:19" x14ac:dyDescent="0.2">
      <c r="S36623"/>
    </row>
    <row r="36624" spans="19:19" x14ac:dyDescent="0.2">
      <c r="S36624"/>
    </row>
    <row r="36625" spans="19:19" x14ac:dyDescent="0.2">
      <c r="S36625"/>
    </row>
    <row r="36626" spans="19:19" x14ac:dyDescent="0.2">
      <c r="S36626"/>
    </row>
    <row r="36627" spans="19:19" x14ac:dyDescent="0.2">
      <c r="S36627"/>
    </row>
    <row r="36628" spans="19:19" x14ac:dyDescent="0.2">
      <c r="S36628"/>
    </row>
    <row r="36629" spans="19:19" x14ac:dyDescent="0.2">
      <c r="S36629"/>
    </row>
    <row r="36630" spans="19:19" x14ac:dyDescent="0.2">
      <c r="S36630"/>
    </row>
    <row r="36631" spans="19:19" x14ac:dyDescent="0.2">
      <c r="S36631"/>
    </row>
    <row r="36632" spans="19:19" x14ac:dyDescent="0.2">
      <c r="S36632"/>
    </row>
    <row r="36633" spans="19:19" x14ac:dyDescent="0.2">
      <c r="S36633"/>
    </row>
    <row r="36634" spans="19:19" x14ac:dyDescent="0.2">
      <c r="S36634"/>
    </row>
    <row r="36635" spans="19:19" x14ac:dyDescent="0.2">
      <c r="S36635"/>
    </row>
    <row r="36636" spans="19:19" x14ac:dyDescent="0.2">
      <c r="S36636"/>
    </row>
    <row r="36637" spans="19:19" x14ac:dyDescent="0.2">
      <c r="S36637"/>
    </row>
    <row r="36638" spans="19:19" x14ac:dyDescent="0.2">
      <c r="S36638"/>
    </row>
    <row r="36639" spans="19:19" x14ac:dyDescent="0.2">
      <c r="S36639"/>
    </row>
    <row r="36640" spans="19:19" x14ac:dyDescent="0.2">
      <c r="S36640"/>
    </row>
    <row r="36641" spans="19:19" x14ac:dyDescent="0.2">
      <c r="S36641"/>
    </row>
    <row r="36642" spans="19:19" x14ac:dyDescent="0.2">
      <c r="S36642"/>
    </row>
    <row r="36643" spans="19:19" x14ac:dyDescent="0.2">
      <c r="S36643"/>
    </row>
    <row r="36644" spans="19:19" x14ac:dyDescent="0.2">
      <c r="S36644"/>
    </row>
    <row r="36645" spans="19:19" x14ac:dyDescent="0.2">
      <c r="S36645"/>
    </row>
    <row r="36646" spans="19:19" x14ac:dyDescent="0.2">
      <c r="S36646"/>
    </row>
    <row r="36647" spans="19:19" x14ac:dyDescent="0.2">
      <c r="S36647"/>
    </row>
    <row r="36648" spans="19:19" x14ac:dyDescent="0.2">
      <c r="S36648"/>
    </row>
    <row r="36649" spans="19:19" x14ac:dyDescent="0.2">
      <c r="S36649"/>
    </row>
    <row r="36650" spans="19:19" x14ac:dyDescent="0.2">
      <c r="S36650"/>
    </row>
    <row r="36651" spans="19:19" x14ac:dyDescent="0.2">
      <c r="S36651"/>
    </row>
    <row r="36652" spans="19:19" x14ac:dyDescent="0.2">
      <c r="S36652"/>
    </row>
    <row r="36653" spans="19:19" x14ac:dyDescent="0.2">
      <c r="S36653"/>
    </row>
    <row r="36654" spans="19:19" x14ac:dyDescent="0.2">
      <c r="S36654"/>
    </row>
    <row r="36655" spans="19:19" x14ac:dyDescent="0.2">
      <c r="S36655"/>
    </row>
    <row r="36656" spans="19:19" x14ac:dyDescent="0.2">
      <c r="S36656"/>
    </row>
    <row r="36657" spans="19:19" x14ac:dyDescent="0.2">
      <c r="S36657"/>
    </row>
    <row r="36658" spans="19:19" x14ac:dyDescent="0.2">
      <c r="S36658"/>
    </row>
    <row r="36659" spans="19:19" x14ac:dyDescent="0.2">
      <c r="S36659"/>
    </row>
    <row r="36660" spans="19:19" x14ac:dyDescent="0.2">
      <c r="S36660"/>
    </row>
    <row r="36661" spans="19:19" x14ac:dyDescent="0.2">
      <c r="S36661"/>
    </row>
    <row r="36662" spans="19:19" x14ac:dyDescent="0.2">
      <c r="S36662"/>
    </row>
    <row r="36663" spans="19:19" x14ac:dyDescent="0.2">
      <c r="S36663"/>
    </row>
    <row r="36664" spans="19:19" x14ac:dyDescent="0.2">
      <c r="S36664"/>
    </row>
    <row r="36665" spans="19:19" x14ac:dyDescent="0.2">
      <c r="S36665"/>
    </row>
    <row r="36666" spans="19:19" x14ac:dyDescent="0.2">
      <c r="S36666"/>
    </row>
    <row r="36667" spans="19:19" x14ac:dyDescent="0.2">
      <c r="S36667"/>
    </row>
    <row r="36668" spans="19:19" x14ac:dyDescent="0.2">
      <c r="S36668"/>
    </row>
    <row r="36669" spans="19:19" x14ac:dyDescent="0.2">
      <c r="S36669"/>
    </row>
    <row r="36670" spans="19:19" x14ac:dyDescent="0.2">
      <c r="S36670"/>
    </row>
    <row r="36671" spans="19:19" x14ac:dyDescent="0.2">
      <c r="S36671"/>
    </row>
    <row r="36672" spans="19:19" x14ac:dyDescent="0.2">
      <c r="S36672"/>
    </row>
    <row r="36673" spans="19:19" x14ac:dyDescent="0.2">
      <c r="S36673"/>
    </row>
    <row r="36674" spans="19:19" x14ac:dyDescent="0.2">
      <c r="S36674"/>
    </row>
    <row r="36675" spans="19:19" x14ac:dyDescent="0.2">
      <c r="S36675"/>
    </row>
    <row r="36676" spans="19:19" x14ac:dyDescent="0.2">
      <c r="S36676"/>
    </row>
    <row r="36677" spans="19:19" x14ac:dyDescent="0.2">
      <c r="S36677"/>
    </row>
    <row r="36678" spans="19:19" x14ac:dyDescent="0.2">
      <c r="S36678"/>
    </row>
    <row r="36679" spans="19:19" x14ac:dyDescent="0.2">
      <c r="S36679"/>
    </row>
    <row r="36680" spans="19:19" x14ac:dyDescent="0.2">
      <c r="S36680"/>
    </row>
    <row r="36681" spans="19:19" x14ac:dyDescent="0.2">
      <c r="S36681"/>
    </row>
    <row r="36682" spans="19:19" x14ac:dyDescent="0.2">
      <c r="S36682"/>
    </row>
    <row r="36683" spans="19:19" x14ac:dyDescent="0.2">
      <c r="S36683"/>
    </row>
    <row r="36684" spans="19:19" x14ac:dyDescent="0.2">
      <c r="S36684"/>
    </row>
    <row r="36685" spans="19:19" x14ac:dyDescent="0.2">
      <c r="S36685"/>
    </row>
    <row r="36686" spans="19:19" x14ac:dyDescent="0.2">
      <c r="S36686"/>
    </row>
    <row r="36687" spans="19:19" x14ac:dyDescent="0.2">
      <c r="S36687"/>
    </row>
    <row r="36688" spans="19:19" x14ac:dyDescent="0.2">
      <c r="S36688"/>
    </row>
    <row r="36689" spans="19:19" x14ac:dyDescent="0.2">
      <c r="S36689"/>
    </row>
    <row r="36690" spans="19:19" x14ac:dyDescent="0.2">
      <c r="S36690"/>
    </row>
    <row r="36691" spans="19:19" x14ac:dyDescent="0.2">
      <c r="S36691"/>
    </row>
    <row r="36692" spans="19:19" x14ac:dyDescent="0.2">
      <c r="S36692"/>
    </row>
    <row r="36693" spans="19:19" x14ac:dyDescent="0.2">
      <c r="S36693"/>
    </row>
    <row r="36694" spans="19:19" x14ac:dyDescent="0.2">
      <c r="S36694"/>
    </row>
    <row r="36695" spans="19:19" x14ac:dyDescent="0.2">
      <c r="S36695"/>
    </row>
    <row r="36696" spans="19:19" x14ac:dyDescent="0.2">
      <c r="S36696"/>
    </row>
    <row r="36697" spans="19:19" x14ac:dyDescent="0.2">
      <c r="S36697"/>
    </row>
    <row r="36698" spans="19:19" x14ac:dyDescent="0.2">
      <c r="S36698"/>
    </row>
    <row r="36699" spans="19:19" x14ac:dyDescent="0.2">
      <c r="S36699"/>
    </row>
    <row r="36700" spans="19:19" x14ac:dyDescent="0.2">
      <c r="S36700"/>
    </row>
    <row r="36701" spans="19:19" x14ac:dyDescent="0.2">
      <c r="S36701"/>
    </row>
    <row r="36702" spans="19:19" x14ac:dyDescent="0.2">
      <c r="S36702"/>
    </row>
    <row r="36703" spans="19:19" x14ac:dyDescent="0.2">
      <c r="S36703"/>
    </row>
    <row r="36704" spans="19:19" x14ac:dyDescent="0.2">
      <c r="S36704"/>
    </row>
    <row r="36705" spans="19:19" x14ac:dyDescent="0.2">
      <c r="S36705"/>
    </row>
    <row r="36706" spans="19:19" x14ac:dyDescent="0.2">
      <c r="S36706"/>
    </row>
    <row r="36707" spans="19:19" x14ac:dyDescent="0.2">
      <c r="S36707"/>
    </row>
    <row r="36708" spans="19:19" x14ac:dyDescent="0.2">
      <c r="S36708"/>
    </row>
    <row r="36709" spans="19:19" x14ac:dyDescent="0.2">
      <c r="S36709"/>
    </row>
    <row r="36710" spans="19:19" x14ac:dyDescent="0.2">
      <c r="S36710"/>
    </row>
    <row r="36711" spans="19:19" x14ac:dyDescent="0.2">
      <c r="S36711"/>
    </row>
    <row r="36712" spans="19:19" x14ac:dyDescent="0.2">
      <c r="S36712"/>
    </row>
    <row r="36713" spans="19:19" x14ac:dyDescent="0.2">
      <c r="S36713"/>
    </row>
    <row r="36714" spans="19:19" x14ac:dyDescent="0.2">
      <c r="S36714"/>
    </row>
    <row r="36715" spans="19:19" x14ac:dyDescent="0.2">
      <c r="S36715"/>
    </row>
    <row r="36716" spans="19:19" x14ac:dyDescent="0.2">
      <c r="S36716"/>
    </row>
    <row r="36717" spans="19:19" x14ac:dyDescent="0.2">
      <c r="S36717"/>
    </row>
    <row r="36718" spans="19:19" x14ac:dyDescent="0.2">
      <c r="S36718"/>
    </row>
    <row r="36719" spans="19:19" x14ac:dyDescent="0.2">
      <c r="S36719"/>
    </row>
    <row r="36720" spans="19:19" x14ac:dyDescent="0.2">
      <c r="S36720"/>
    </row>
    <row r="36721" spans="19:19" x14ac:dyDescent="0.2">
      <c r="S36721"/>
    </row>
    <row r="36722" spans="19:19" x14ac:dyDescent="0.2">
      <c r="S36722"/>
    </row>
    <row r="36723" spans="19:19" x14ac:dyDescent="0.2">
      <c r="S36723"/>
    </row>
    <row r="36724" spans="19:19" x14ac:dyDescent="0.2">
      <c r="S36724"/>
    </row>
    <row r="36725" spans="19:19" x14ac:dyDescent="0.2">
      <c r="S36725"/>
    </row>
    <row r="36726" spans="19:19" x14ac:dyDescent="0.2">
      <c r="S36726"/>
    </row>
    <row r="36727" spans="19:19" x14ac:dyDescent="0.2">
      <c r="S36727"/>
    </row>
    <row r="36728" spans="19:19" x14ac:dyDescent="0.2">
      <c r="S36728"/>
    </row>
    <row r="36729" spans="19:19" x14ac:dyDescent="0.2">
      <c r="S36729"/>
    </row>
    <row r="36730" spans="19:19" x14ac:dyDescent="0.2">
      <c r="S36730"/>
    </row>
    <row r="36731" spans="19:19" x14ac:dyDescent="0.2">
      <c r="S36731"/>
    </row>
    <row r="36732" spans="19:19" x14ac:dyDescent="0.2">
      <c r="S36732"/>
    </row>
    <row r="36733" spans="19:19" x14ac:dyDescent="0.2">
      <c r="S36733"/>
    </row>
    <row r="36734" spans="19:19" x14ac:dyDescent="0.2">
      <c r="S36734"/>
    </row>
    <row r="36735" spans="19:19" x14ac:dyDescent="0.2">
      <c r="S36735"/>
    </row>
    <row r="36736" spans="19:19" x14ac:dyDescent="0.2">
      <c r="S36736"/>
    </row>
    <row r="36737" spans="19:19" x14ac:dyDescent="0.2">
      <c r="S36737"/>
    </row>
    <row r="36738" spans="19:19" x14ac:dyDescent="0.2">
      <c r="S36738"/>
    </row>
    <row r="36739" spans="19:19" x14ac:dyDescent="0.2">
      <c r="S36739"/>
    </row>
    <row r="36740" spans="19:19" x14ac:dyDescent="0.2">
      <c r="S36740"/>
    </row>
    <row r="36741" spans="19:19" x14ac:dyDescent="0.2">
      <c r="S36741"/>
    </row>
    <row r="36742" spans="19:19" x14ac:dyDescent="0.2">
      <c r="S36742"/>
    </row>
    <row r="36743" spans="19:19" x14ac:dyDescent="0.2">
      <c r="S36743"/>
    </row>
    <row r="36744" spans="19:19" x14ac:dyDescent="0.2">
      <c r="S36744"/>
    </row>
    <row r="36745" spans="19:19" x14ac:dyDescent="0.2">
      <c r="S36745"/>
    </row>
    <row r="36746" spans="19:19" x14ac:dyDescent="0.2">
      <c r="S36746"/>
    </row>
    <row r="36747" spans="19:19" x14ac:dyDescent="0.2">
      <c r="S36747"/>
    </row>
    <row r="36748" spans="19:19" x14ac:dyDescent="0.2">
      <c r="S36748"/>
    </row>
    <row r="36749" spans="19:19" x14ac:dyDescent="0.2">
      <c r="S36749"/>
    </row>
    <row r="36750" spans="19:19" x14ac:dyDescent="0.2">
      <c r="S36750"/>
    </row>
    <row r="36751" spans="19:19" x14ac:dyDescent="0.2">
      <c r="S36751"/>
    </row>
    <row r="36752" spans="19:19" x14ac:dyDescent="0.2">
      <c r="S36752"/>
    </row>
    <row r="36753" spans="19:19" x14ac:dyDescent="0.2">
      <c r="S36753"/>
    </row>
    <row r="36754" spans="19:19" x14ac:dyDescent="0.2">
      <c r="S36754"/>
    </row>
    <row r="36755" spans="19:19" x14ac:dyDescent="0.2">
      <c r="S36755"/>
    </row>
    <row r="36756" spans="19:19" x14ac:dyDescent="0.2">
      <c r="S36756"/>
    </row>
    <row r="36757" spans="19:19" x14ac:dyDescent="0.2">
      <c r="S36757"/>
    </row>
    <row r="36758" spans="19:19" x14ac:dyDescent="0.2">
      <c r="S36758"/>
    </row>
    <row r="36759" spans="19:19" x14ac:dyDescent="0.2">
      <c r="S36759"/>
    </row>
    <row r="36760" spans="19:19" x14ac:dyDescent="0.2">
      <c r="S36760"/>
    </row>
    <row r="36761" spans="19:19" x14ac:dyDescent="0.2">
      <c r="S36761"/>
    </row>
    <row r="36762" spans="19:19" x14ac:dyDescent="0.2">
      <c r="S36762"/>
    </row>
    <row r="36763" spans="19:19" x14ac:dyDescent="0.2">
      <c r="S36763"/>
    </row>
    <row r="36764" spans="19:19" x14ac:dyDescent="0.2">
      <c r="S36764"/>
    </row>
    <row r="36765" spans="19:19" x14ac:dyDescent="0.2">
      <c r="S36765"/>
    </row>
    <row r="36766" spans="19:19" x14ac:dyDescent="0.2">
      <c r="S36766"/>
    </row>
    <row r="36767" spans="19:19" x14ac:dyDescent="0.2">
      <c r="S36767"/>
    </row>
    <row r="36768" spans="19:19" x14ac:dyDescent="0.2">
      <c r="S36768"/>
    </row>
    <row r="36769" spans="19:19" x14ac:dyDescent="0.2">
      <c r="S36769"/>
    </row>
    <row r="36770" spans="19:19" x14ac:dyDescent="0.2">
      <c r="S36770"/>
    </row>
    <row r="36771" spans="19:19" x14ac:dyDescent="0.2">
      <c r="S36771"/>
    </row>
    <row r="36772" spans="19:19" x14ac:dyDescent="0.2">
      <c r="S36772"/>
    </row>
    <row r="36773" spans="19:19" x14ac:dyDescent="0.2">
      <c r="S36773"/>
    </row>
    <row r="36774" spans="19:19" x14ac:dyDescent="0.2">
      <c r="S36774"/>
    </row>
    <row r="36775" spans="19:19" x14ac:dyDescent="0.2">
      <c r="S36775"/>
    </row>
    <row r="36776" spans="19:19" x14ac:dyDescent="0.2">
      <c r="S36776"/>
    </row>
    <row r="36777" spans="19:19" x14ac:dyDescent="0.2">
      <c r="S36777"/>
    </row>
    <row r="36778" spans="19:19" x14ac:dyDescent="0.2">
      <c r="S36778"/>
    </row>
    <row r="36779" spans="19:19" x14ac:dyDescent="0.2">
      <c r="S36779"/>
    </row>
    <row r="36780" spans="19:19" x14ac:dyDescent="0.2">
      <c r="S36780"/>
    </row>
    <row r="36781" spans="19:19" x14ac:dyDescent="0.2">
      <c r="S36781"/>
    </row>
    <row r="36782" spans="19:19" x14ac:dyDescent="0.2">
      <c r="S36782"/>
    </row>
    <row r="36783" spans="19:19" x14ac:dyDescent="0.2">
      <c r="S36783"/>
    </row>
    <row r="36784" spans="19:19" x14ac:dyDescent="0.2">
      <c r="S36784"/>
    </row>
    <row r="36785" spans="19:19" x14ac:dyDescent="0.2">
      <c r="S36785"/>
    </row>
    <row r="36786" spans="19:19" x14ac:dyDescent="0.2">
      <c r="S36786"/>
    </row>
    <row r="36787" spans="19:19" x14ac:dyDescent="0.2">
      <c r="S36787"/>
    </row>
    <row r="36788" spans="19:19" x14ac:dyDescent="0.2">
      <c r="S36788"/>
    </row>
    <row r="36789" spans="19:19" x14ac:dyDescent="0.2">
      <c r="S36789"/>
    </row>
    <row r="36790" spans="19:19" x14ac:dyDescent="0.2">
      <c r="S36790"/>
    </row>
    <row r="36791" spans="19:19" x14ac:dyDescent="0.2">
      <c r="S36791"/>
    </row>
    <row r="36792" spans="19:19" x14ac:dyDescent="0.2">
      <c r="S36792"/>
    </row>
    <row r="36793" spans="19:19" x14ac:dyDescent="0.2">
      <c r="S36793"/>
    </row>
    <row r="36794" spans="19:19" x14ac:dyDescent="0.2">
      <c r="S36794"/>
    </row>
    <row r="36795" spans="19:19" x14ac:dyDescent="0.2">
      <c r="S36795"/>
    </row>
    <row r="36796" spans="19:19" x14ac:dyDescent="0.2">
      <c r="S36796"/>
    </row>
    <row r="36797" spans="19:19" x14ac:dyDescent="0.2">
      <c r="S36797"/>
    </row>
    <row r="36798" spans="19:19" x14ac:dyDescent="0.2">
      <c r="S36798"/>
    </row>
    <row r="36799" spans="19:19" x14ac:dyDescent="0.2">
      <c r="S36799"/>
    </row>
    <row r="36800" spans="19:19" x14ac:dyDescent="0.2">
      <c r="S36800"/>
    </row>
    <row r="36801" spans="19:19" x14ac:dyDescent="0.2">
      <c r="S36801"/>
    </row>
    <row r="36802" spans="19:19" x14ac:dyDescent="0.2">
      <c r="S36802"/>
    </row>
    <row r="36803" spans="19:19" x14ac:dyDescent="0.2">
      <c r="S36803"/>
    </row>
    <row r="36804" spans="19:19" x14ac:dyDescent="0.2">
      <c r="S36804"/>
    </row>
    <row r="36805" spans="19:19" x14ac:dyDescent="0.2">
      <c r="S36805"/>
    </row>
    <row r="36806" spans="19:19" x14ac:dyDescent="0.2">
      <c r="S36806"/>
    </row>
    <row r="36807" spans="19:19" x14ac:dyDescent="0.2">
      <c r="S36807"/>
    </row>
    <row r="36808" spans="19:19" x14ac:dyDescent="0.2">
      <c r="S36808"/>
    </row>
    <row r="36809" spans="19:19" x14ac:dyDescent="0.2">
      <c r="S36809"/>
    </row>
    <row r="36810" spans="19:19" x14ac:dyDescent="0.2">
      <c r="S36810"/>
    </row>
    <row r="36811" spans="19:19" x14ac:dyDescent="0.2">
      <c r="S36811"/>
    </row>
    <row r="36812" spans="19:19" x14ac:dyDescent="0.2">
      <c r="S36812"/>
    </row>
    <row r="36813" spans="19:19" x14ac:dyDescent="0.2">
      <c r="S36813"/>
    </row>
    <row r="36814" spans="19:19" x14ac:dyDescent="0.2">
      <c r="S36814"/>
    </row>
    <row r="36815" spans="19:19" x14ac:dyDescent="0.2">
      <c r="S36815"/>
    </row>
    <row r="36816" spans="19:19" x14ac:dyDescent="0.2">
      <c r="S36816"/>
    </row>
    <row r="36817" spans="19:19" x14ac:dyDescent="0.2">
      <c r="S36817"/>
    </row>
    <row r="36818" spans="19:19" x14ac:dyDescent="0.2">
      <c r="S36818"/>
    </row>
    <row r="36819" spans="19:19" x14ac:dyDescent="0.2">
      <c r="S36819"/>
    </row>
    <row r="36820" spans="19:19" x14ac:dyDescent="0.2">
      <c r="S36820"/>
    </row>
    <row r="36821" spans="19:19" x14ac:dyDescent="0.2">
      <c r="S36821"/>
    </row>
    <row r="36822" spans="19:19" x14ac:dyDescent="0.2">
      <c r="S36822"/>
    </row>
    <row r="36823" spans="19:19" x14ac:dyDescent="0.2">
      <c r="S36823"/>
    </row>
    <row r="36824" spans="19:19" x14ac:dyDescent="0.2">
      <c r="S36824"/>
    </row>
    <row r="36825" spans="19:19" x14ac:dyDescent="0.2">
      <c r="S36825"/>
    </row>
    <row r="36826" spans="19:19" x14ac:dyDescent="0.2">
      <c r="S36826"/>
    </row>
    <row r="36827" spans="19:19" x14ac:dyDescent="0.2">
      <c r="S36827"/>
    </row>
    <row r="36828" spans="19:19" x14ac:dyDescent="0.2">
      <c r="S36828"/>
    </row>
    <row r="36829" spans="19:19" x14ac:dyDescent="0.2">
      <c r="S36829"/>
    </row>
    <row r="36830" spans="19:19" x14ac:dyDescent="0.2">
      <c r="S36830"/>
    </row>
    <row r="36831" spans="19:19" x14ac:dyDescent="0.2">
      <c r="S36831"/>
    </row>
    <row r="36832" spans="19:19" x14ac:dyDescent="0.2">
      <c r="S36832"/>
    </row>
    <row r="36833" spans="19:19" x14ac:dyDescent="0.2">
      <c r="S36833"/>
    </row>
    <row r="36834" spans="19:19" x14ac:dyDescent="0.2">
      <c r="S36834"/>
    </row>
    <row r="36835" spans="19:19" x14ac:dyDescent="0.2">
      <c r="S36835"/>
    </row>
    <row r="36836" spans="19:19" x14ac:dyDescent="0.2">
      <c r="S36836"/>
    </row>
    <row r="36837" spans="19:19" x14ac:dyDescent="0.2">
      <c r="S36837"/>
    </row>
    <row r="36838" spans="19:19" x14ac:dyDescent="0.2">
      <c r="S36838"/>
    </row>
    <row r="36839" spans="19:19" x14ac:dyDescent="0.2">
      <c r="S36839"/>
    </row>
    <row r="36840" spans="19:19" x14ac:dyDescent="0.2">
      <c r="S36840"/>
    </row>
    <row r="36841" spans="19:19" x14ac:dyDescent="0.2">
      <c r="S36841"/>
    </row>
    <row r="36842" spans="19:19" x14ac:dyDescent="0.2">
      <c r="S36842"/>
    </row>
    <row r="36843" spans="19:19" x14ac:dyDescent="0.2">
      <c r="S36843"/>
    </row>
    <row r="36844" spans="19:19" x14ac:dyDescent="0.2">
      <c r="S36844"/>
    </row>
    <row r="36845" spans="19:19" x14ac:dyDescent="0.2">
      <c r="S36845"/>
    </row>
    <row r="36846" spans="19:19" x14ac:dyDescent="0.2">
      <c r="S36846"/>
    </row>
    <row r="36847" spans="19:19" x14ac:dyDescent="0.2">
      <c r="S36847"/>
    </row>
    <row r="36848" spans="19:19" x14ac:dyDescent="0.2">
      <c r="S36848"/>
    </row>
    <row r="36849" spans="19:19" x14ac:dyDescent="0.2">
      <c r="S36849"/>
    </row>
    <row r="36850" spans="19:19" x14ac:dyDescent="0.2">
      <c r="S36850"/>
    </row>
    <row r="36851" spans="19:19" x14ac:dyDescent="0.2">
      <c r="S36851"/>
    </row>
    <row r="36852" spans="19:19" x14ac:dyDescent="0.2">
      <c r="S36852"/>
    </row>
    <row r="36853" spans="19:19" x14ac:dyDescent="0.2">
      <c r="S36853"/>
    </row>
    <row r="36854" spans="19:19" x14ac:dyDescent="0.2">
      <c r="S36854"/>
    </row>
    <row r="36855" spans="19:19" x14ac:dyDescent="0.2">
      <c r="S36855"/>
    </row>
    <row r="36856" spans="19:19" x14ac:dyDescent="0.2">
      <c r="S36856"/>
    </row>
    <row r="36857" spans="19:19" x14ac:dyDescent="0.2">
      <c r="S36857"/>
    </row>
    <row r="36858" spans="19:19" x14ac:dyDescent="0.2">
      <c r="S36858"/>
    </row>
    <row r="36859" spans="19:19" x14ac:dyDescent="0.2">
      <c r="S36859"/>
    </row>
    <row r="36860" spans="19:19" x14ac:dyDescent="0.2">
      <c r="S36860"/>
    </row>
    <row r="36861" spans="19:19" x14ac:dyDescent="0.2">
      <c r="S36861"/>
    </row>
    <row r="36862" spans="19:19" x14ac:dyDescent="0.2">
      <c r="S36862"/>
    </row>
    <row r="36863" spans="19:19" x14ac:dyDescent="0.2">
      <c r="S36863"/>
    </row>
    <row r="36864" spans="19:19" x14ac:dyDescent="0.2">
      <c r="S36864"/>
    </row>
    <row r="36865" spans="19:19" x14ac:dyDescent="0.2">
      <c r="S36865"/>
    </row>
    <row r="36866" spans="19:19" x14ac:dyDescent="0.2">
      <c r="S36866"/>
    </row>
    <row r="36867" spans="19:19" x14ac:dyDescent="0.2">
      <c r="S36867"/>
    </row>
    <row r="36868" spans="19:19" x14ac:dyDescent="0.2">
      <c r="S36868"/>
    </row>
    <row r="36869" spans="19:19" x14ac:dyDescent="0.2">
      <c r="S36869"/>
    </row>
    <row r="36870" spans="19:19" x14ac:dyDescent="0.2">
      <c r="S36870"/>
    </row>
    <row r="36871" spans="19:19" x14ac:dyDescent="0.2">
      <c r="S36871"/>
    </row>
    <row r="36872" spans="19:19" x14ac:dyDescent="0.2">
      <c r="S36872"/>
    </row>
    <row r="36873" spans="19:19" x14ac:dyDescent="0.2">
      <c r="S36873"/>
    </row>
    <row r="36874" spans="19:19" x14ac:dyDescent="0.2">
      <c r="S36874"/>
    </row>
    <row r="36875" spans="19:19" x14ac:dyDescent="0.2">
      <c r="S36875"/>
    </row>
    <row r="36876" spans="19:19" x14ac:dyDescent="0.2">
      <c r="S36876"/>
    </row>
    <row r="36877" spans="19:19" x14ac:dyDescent="0.2">
      <c r="S36877"/>
    </row>
    <row r="36878" spans="19:19" x14ac:dyDescent="0.2">
      <c r="S36878"/>
    </row>
    <row r="36879" spans="19:19" x14ac:dyDescent="0.2">
      <c r="S36879"/>
    </row>
    <row r="36880" spans="19:19" x14ac:dyDescent="0.2">
      <c r="S36880"/>
    </row>
    <row r="36881" spans="19:19" x14ac:dyDescent="0.2">
      <c r="S36881"/>
    </row>
    <row r="36882" spans="19:19" x14ac:dyDescent="0.2">
      <c r="S36882"/>
    </row>
    <row r="36883" spans="19:19" x14ac:dyDescent="0.2">
      <c r="S36883"/>
    </row>
    <row r="36884" spans="19:19" x14ac:dyDescent="0.2">
      <c r="S36884"/>
    </row>
    <row r="36885" spans="19:19" x14ac:dyDescent="0.2">
      <c r="S36885"/>
    </row>
    <row r="36886" spans="19:19" x14ac:dyDescent="0.2">
      <c r="S36886"/>
    </row>
    <row r="36887" spans="19:19" x14ac:dyDescent="0.2">
      <c r="S36887"/>
    </row>
    <row r="36888" spans="19:19" x14ac:dyDescent="0.2">
      <c r="S36888"/>
    </row>
    <row r="36889" spans="19:19" x14ac:dyDescent="0.2">
      <c r="S36889"/>
    </row>
    <row r="36890" spans="19:19" x14ac:dyDescent="0.2">
      <c r="S36890"/>
    </row>
    <row r="36891" spans="19:19" x14ac:dyDescent="0.2">
      <c r="S36891"/>
    </row>
    <row r="36892" spans="19:19" x14ac:dyDescent="0.2">
      <c r="S36892"/>
    </row>
    <row r="36893" spans="19:19" x14ac:dyDescent="0.2">
      <c r="S36893"/>
    </row>
    <row r="36894" spans="19:19" x14ac:dyDescent="0.2">
      <c r="S36894"/>
    </row>
    <row r="36895" spans="19:19" x14ac:dyDescent="0.2">
      <c r="S36895"/>
    </row>
    <row r="36896" spans="19:19" x14ac:dyDescent="0.2">
      <c r="S36896"/>
    </row>
    <row r="36897" spans="19:19" x14ac:dyDescent="0.2">
      <c r="S36897"/>
    </row>
    <row r="36898" spans="19:19" x14ac:dyDescent="0.2">
      <c r="S36898"/>
    </row>
    <row r="36899" spans="19:19" x14ac:dyDescent="0.2">
      <c r="S36899"/>
    </row>
    <row r="36900" spans="19:19" x14ac:dyDescent="0.2">
      <c r="S36900"/>
    </row>
    <row r="36901" spans="19:19" x14ac:dyDescent="0.2">
      <c r="S36901"/>
    </row>
    <row r="36902" spans="19:19" x14ac:dyDescent="0.2">
      <c r="S36902"/>
    </row>
    <row r="36903" spans="19:19" x14ac:dyDescent="0.2">
      <c r="S36903"/>
    </row>
    <row r="36904" spans="19:19" x14ac:dyDescent="0.2">
      <c r="S36904"/>
    </row>
    <row r="36905" spans="19:19" x14ac:dyDescent="0.2">
      <c r="S36905"/>
    </row>
    <row r="36906" spans="19:19" x14ac:dyDescent="0.2">
      <c r="S36906"/>
    </row>
    <row r="36907" spans="19:19" x14ac:dyDescent="0.2">
      <c r="S36907"/>
    </row>
    <row r="36908" spans="19:19" x14ac:dyDescent="0.2">
      <c r="S36908"/>
    </row>
    <row r="36909" spans="19:19" x14ac:dyDescent="0.2">
      <c r="S36909"/>
    </row>
    <row r="36910" spans="19:19" x14ac:dyDescent="0.2">
      <c r="S36910"/>
    </row>
    <row r="36911" spans="19:19" x14ac:dyDescent="0.2">
      <c r="S36911"/>
    </row>
    <row r="36912" spans="19:19" x14ac:dyDescent="0.2">
      <c r="S36912"/>
    </row>
    <row r="36913" spans="19:19" x14ac:dyDescent="0.2">
      <c r="S36913"/>
    </row>
    <row r="36914" spans="19:19" x14ac:dyDescent="0.2">
      <c r="S36914"/>
    </row>
    <row r="36915" spans="19:19" x14ac:dyDescent="0.2">
      <c r="S36915"/>
    </row>
    <row r="36916" spans="19:19" x14ac:dyDescent="0.2">
      <c r="S36916"/>
    </row>
    <row r="36917" spans="19:19" x14ac:dyDescent="0.2">
      <c r="S36917"/>
    </row>
    <row r="36918" spans="19:19" x14ac:dyDescent="0.2">
      <c r="S36918"/>
    </row>
    <row r="36919" spans="19:19" x14ac:dyDescent="0.2">
      <c r="S36919"/>
    </row>
    <row r="36920" spans="19:19" x14ac:dyDescent="0.2">
      <c r="S36920"/>
    </row>
    <row r="36921" spans="19:19" x14ac:dyDescent="0.2">
      <c r="S36921"/>
    </row>
    <row r="36922" spans="19:19" x14ac:dyDescent="0.2">
      <c r="S36922"/>
    </row>
    <row r="36923" spans="19:19" x14ac:dyDescent="0.2">
      <c r="S36923"/>
    </row>
    <row r="36924" spans="19:19" x14ac:dyDescent="0.2">
      <c r="S36924"/>
    </row>
    <row r="36925" spans="19:19" x14ac:dyDescent="0.2">
      <c r="S36925"/>
    </row>
    <row r="36926" spans="19:19" x14ac:dyDescent="0.2">
      <c r="S36926"/>
    </row>
    <row r="36927" spans="19:19" x14ac:dyDescent="0.2">
      <c r="S36927"/>
    </row>
    <row r="36928" spans="19:19" x14ac:dyDescent="0.2">
      <c r="S36928"/>
    </row>
    <row r="36929" spans="19:19" x14ac:dyDescent="0.2">
      <c r="S36929"/>
    </row>
    <row r="36930" spans="19:19" x14ac:dyDescent="0.2">
      <c r="S36930"/>
    </row>
    <row r="36931" spans="19:19" x14ac:dyDescent="0.2">
      <c r="S36931"/>
    </row>
    <row r="36932" spans="19:19" x14ac:dyDescent="0.2">
      <c r="S36932"/>
    </row>
    <row r="36933" spans="19:19" x14ac:dyDescent="0.2">
      <c r="S36933"/>
    </row>
    <row r="36934" spans="19:19" x14ac:dyDescent="0.2">
      <c r="S36934"/>
    </row>
    <row r="36935" spans="19:19" x14ac:dyDescent="0.2">
      <c r="S36935"/>
    </row>
    <row r="36936" spans="19:19" x14ac:dyDescent="0.2">
      <c r="S36936"/>
    </row>
    <row r="36937" spans="19:19" x14ac:dyDescent="0.2">
      <c r="S36937"/>
    </row>
    <row r="36938" spans="19:19" x14ac:dyDescent="0.2">
      <c r="S36938"/>
    </row>
    <row r="36939" spans="19:19" x14ac:dyDescent="0.2">
      <c r="S36939"/>
    </row>
    <row r="36940" spans="19:19" x14ac:dyDescent="0.2">
      <c r="S36940"/>
    </row>
    <row r="36941" spans="19:19" x14ac:dyDescent="0.2">
      <c r="S36941"/>
    </row>
    <row r="36942" spans="19:19" x14ac:dyDescent="0.2">
      <c r="S36942"/>
    </row>
    <row r="36943" spans="19:19" x14ac:dyDescent="0.2">
      <c r="S36943"/>
    </row>
    <row r="36944" spans="19:19" x14ac:dyDescent="0.2">
      <c r="S36944"/>
    </row>
    <row r="36945" spans="19:19" x14ac:dyDescent="0.2">
      <c r="S36945"/>
    </row>
    <row r="36946" spans="19:19" x14ac:dyDescent="0.2">
      <c r="S36946"/>
    </row>
    <row r="36947" spans="19:19" x14ac:dyDescent="0.2">
      <c r="S36947"/>
    </row>
    <row r="36948" spans="19:19" x14ac:dyDescent="0.2">
      <c r="S36948"/>
    </row>
    <row r="36949" spans="19:19" x14ac:dyDescent="0.2">
      <c r="S36949"/>
    </row>
    <row r="36950" spans="19:19" x14ac:dyDescent="0.2">
      <c r="S36950"/>
    </row>
    <row r="36951" spans="19:19" x14ac:dyDescent="0.2">
      <c r="S36951"/>
    </row>
    <row r="36952" spans="19:19" x14ac:dyDescent="0.2">
      <c r="S36952"/>
    </row>
    <row r="36953" spans="19:19" x14ac:dyDescent="0.2">
      <c r="S36953"/>
    </row>
    <row r="36954" spans="19:19" x14ac:dyDescent="0.2">
      <c r="S36954"/>
    </row>
    <row r="36955" spans="19:19" x14ac:dyDescent="0.2">
      <c r="S36955"/>
    </row>
    <row r="36956" spans="19:19" x14ac:dyDescent="0.2">
      <c r="S36956"/>
    </row>
    <row r="36957" spans="19:19" x14ac:dyDescent="0.2">
      <c r="S36957"/>
    </row>
    <row r="36958" spans="19:19" x14ac:dyDescent="0.2">
      <c r="S36958"/>
    </row>
    <row r="36959" spans="19:19" x14ac:dyDescent="0.2">
      <c r="S36959"/>
    </row>
    <row r="36960" spans="19:19" x14ac:dyDescent="0.2">
      <c r="S36960"/>
    </row>
    <row r="36961" spans="19:19" x14ac:dyDescent="0.2">
      <c r="S36961"/>
    </row>
    <row r="36962" spans="19:19" x14ac:dyDescent="0.2">
      <c r="S36962"/>
    </row>
    <row r="36963" spans="19:19" x14ac:dyDescent="0.2">
      <c r="S36963"/>
    </row>
    <row r="36964" spans="19:19" x14ac:dyDescent="0.2">
      <c r="S36964"/>
    </row>
    <row r="36965" spans="19:19" x14ac:dyDescent="0.2">
      <c r="S36965"/>
    </row>
    <row r="36966" spans="19:19" x14ac:dyDescent="0.2">
      <c r="S36966"/>
    </row>
    <row r="36967" spans="19:19" x14ac:dyDescent="0.2">
      <c r="S36967"/>
    </row>
    <row r="36968" spans="19:19" x14ac:dyDescent="0.2">
      <c r="S36968"/>
    </row>
    <row r="36969" spans="19:19" x14ac:dyDescent="0.2">
      <c r="S36969"/>
    </row>
    <row r="36970" spans="19:19" x14ac:dyDescent="0.2">
      <c r="S36970"/>
    </row>
    <row r="36971" spans="19:19" x14ac:dyDescent="0.2">
      <c r="S36971"/>
    </row>
    <row r="36972" spans="19:19" x14ac:dyDescent="0.2">
      <c r="S36972"/>
    </row>
    <row r="36973" spans="19:19" x14ac:dyDescent="0.2">
      <c r="S36973"/>
    </row>
    <row r="36974" spans="19:19" x14ac:dyDescent="0.2">
      <c r="S36974"/>
    </row>
    <row r="36975" spans="19:19" x14ac:dyDescent="0.2">
      <c r="S36975"/>
    </row>
    <row r="36976" spans="19:19" x14ac:dyDescent="0.2">
      <c r="S36976"/>
    </row>
    <row r="36977" spans="19:19" x14ac:dyDescent="0.2">
      <c r="S36977"/>
    </row>
    <row r="36978" spans="19:19" x14ac:dyDescent="0.2">
      <c r="S36978"/>
    </row>
    <row r="36979" spans="19:19" x14ac:dyDescent="0.2">
      <c r="S36979"/>
    </row>
    <row r="36980" spans="19:19" x14ac:dyDescent="0.2">
      <c r="S36980"/>
    </row>
    <row r="36981" spans="19:19" x14ac:dyDescent="0.2">
      <c r="S36981"/>
    </row>
    <row r="36982" spans="19:19" x14ac:dyDescent="0.2">
      <c r="S36982"/>
    </row>
    <row r="36983" spans="19:19" x14ac:dyDescent="0.2">
      <c r="S36983"/>
    </row>
    <row r="36984" spans="19:19" x14ac:dyDescent="0.2">
      <c r="S36984"/>
    </row>
    <row r="36985" spans="19:19" x14ac:dyDescent="0.2">
      <c r="S36985"/>
    </row>
    <row r="36986" spans="19:19" x14ac:dyDescent="0.2">
      <c r="S36986"/>
    </row>
    <row r="36987" spans="19:19" x14ac:dyDescent="0.2">
      <c r="S36987"/>
    </row>
    <row r="36988" spans="19:19" x14ac:dyDescent="0.2">
      <c r="S36988"/>
    </row>
    <row r="36989" spans="19:19" x14ac:dyDescent="0.2">
      <c r="S36989"/>
    </row>
    <row r="36990" spans="19:19" x14ac:dyDescent="0.2">
      <c r="S36990"/>
    </row>
    <row r="36991" spans="19:19" x14ac:dyDescent="0.2">
      <c r="S36991"/>
    </row>
    <row r="36992" spans="19:19" x14ac:dyDescent="0.2">
      <c r="S36992"/>
    </row>
    <row r="36993" spans="19:19" x14ac:dyDescent="0.2">
      <c r="S36993"/>
    </row>
    <row r="36994" spans="19:19" x14ac:dyDescent="0.2">
      <c r="S36994"/>
    </row>
    <row r="36995" spans="19:19" x14ac:dyDescent="0.2">
      <c r="S36995"/>
    </row>
    <row r="36996" spans="19:19" x14ac:dyDescent="0.2">
      <c r="S36996"/>
    </row>
    <row r="36997" spans="19:19" x14ac:dyDescent="0.2">
      <c r="S36997"/>
    </row>
    <row r="36998" spans="19:19" x14ac:dyDescent="0.2">
      <c r="S36998"/>
    </row>
    <row r="36999" spans="19:19" x14ac:dyDescent="0.2">
      <c r="S36999"/>
    </row>
    <row r="37000" spans="19:19" x14ac:dyDescent="0.2">
      <c r="S37000"/>
    </row>
    <row r="37001" spans="19:19" x14ac:dyDescent="0.2">
      <c r="S37001"/>
    </row>
    <row r="37002" spans="19:19" x14ac:dyDescent="0.2">
      <c r="S37002"/>
    </row>
    <row r="37003" spans="19:19" x14ac:dyDescent="0.2">
      <c r="S37003"/>
    </row>
    <row r="37004" spans="19:19" x14ac:dyDescent="0.2">
      <c r="S37004"/>
    </row>
    <row r="37005" spans="19:19" x14ac:dyDescent="0.2">
      <c r="S37005"/>
    </row>
    <row r="37006" spans="19:19" x14ac:dyDescent="0.2">
      <c r="S37006"/>
    </row>
    <row r="37007" spans="19:19" x14ac:dyDescent="0.2">
      <c r="S37007"/>
    </row>
    <row r="37008" spans="19:19" x14ac:dyDescent="0.2">
      <c r="S37008"/>
    </row>
    <row r="37009" spans="19:19" x14ac:dyDescent="0.2">
      <c r="S37009"/>
    </row>
    <row r="37010" spans="19:19" x14ac:dyDescent="0.2">
      <c r="S37010"/>
    </row>
    <row r="37011" spans="19:19" x14ac:dyDescent="0.2">
      <c r="S37011"/>
    </row>
    <row r="37012" spans="19:19" x14ac:dyDescent="0.2">
      <c r="S37012"/>
    </row>
    <row r="37013" spans="19:19" x14ac:dyDescent="0.2">
      <c r="S37013"/>
    </row>
    <row r="37014" spans="19:19" x14ac:dyDescent="0.2">
      <c r="S37014"/>
    </row>
    <row r="37015" spans="19:19" x14ac:dyDescent="0.2">
      <c r="S37015"/>
    </row>
    <row r="37016" spans="19:19" x14ac:dyDescent="0.2">
      <c r="S37016"/>
    </row>
    <row r="37017" spans="19:19" x14ac:dyDescent="0.2">
      <c r="S37017"/>
    </row>
    <row r="37018" spans="19:19" x14ac:dyDescent="0.2">
      <c r="S37018"/>
    </row>
    <row r="37019" spans="19:19" x14ac:dyDescent="0.2">
      <c r="S37019"/>
    </row>
    <row r="37020" spans="19:19" x14ac:dyDescent="0.2">
      <c r="S37020"/>
    </row>
    <row r="37021" spans="19:19" x14ac:dyDescent="0.2">
      <c r="S37021"/>
    </row>
    <row r="37022" spans="19:19" x14ac:dyDescent="0.2">
      <c r="S37022"/>
    </row>
    <row r="37023" spans="19:19" x14ac:dyDescent="0.2">
      <c r="S37023"/>
    </row>
    <row r="37024" spans="19:19" x14ac:dyDescent="0.2">
      <c r="S37024"/>
    </row>
    <row r="37025" spans="19:19" x14ac:dyDescent="0.2">
      <c r="S37025"/>
    </row>
    <row r="37026" spans="19:19" x14ac:dyDescent="0.2">
      <c r="S37026"/>
    </row>
    <row r="37027" spans="19:19" x14ac:dyDescent="0.2">
      <c r="S37027"/>
    </row>
    <row r="37028" spans="19:19" x14ac:dyDescent="0.2">
      <c r="S37028"/>
    </row>
    <row r="37029" spans="19:19" x14ac:dyDescent="0.2">
      <c r="S37029"/>
    </row>
    <row r="37030" spans="19:19" x14ac:dyDescent="0.2">
      <c r="S37030"/>
    </row>
    <row r="37031" spans="19:19" x14ac:dyDescent="0.2">
      <c r="S37031"/>
    </row>
    <row r="37032" spans="19:19" x14ac:dyDescent="0.2">
      <c r="S37032"/>
    </row>
    <row r="37033" spans="19:19" x14ac:dyDescent="0.2">
      <c r="S37033"/>
    </row>
    <row r="37034" spans="19:19" x14ac:dyDescent="0.2">
      <c r="S37034"/>
    </row>
    <row r="37035" spans="19:19" x14ac:dyDescent="0.2">
      <c r="S37035"/>
    </row>
    <row r="37036" spans="19:19" x14ac:dyDescent="0.2">
      <c r="S37036"/>
    </row>
    <row r="37037" spans="19:19" x14ac:dyDescent="0.2">
      <c r="S37037"/>
    </row>
    <row r="37038" spans="19:19" x14ac:dyDescent="0.2">
      <c r="S37038"/>
    </row>
    <row r="37039" spans="19:19" x14ac:dyDescent="0.2">
      <c r="S37039"/>
    </row>
    <row r="37040" spans="19:19" x14ac:dyDescent="0.2">
      <c r="S37040"/>
    </row>
    <row r="37041" spans="19:19" x14ac:dyDescent="0.2">
      <c r="S37041"/>
    </row>
    <row r="37042" spans="19:19" x14ac:dyDescent="0.2">
      <c r="S37042"/>
    </row>
    <row r="37043" spans="19:19" x14ac:dyDescent="0.2">
      <c r="S37043"/>
    </row>
    <row r="37044" spans="19:19" x14ac:dyDescent="0.2">
      <c r="S37044"/>
    </row>
    <row r="37045" spans="19:19" x14ac:dyDescent="0.2">
      <c r="S37045"/>
    </row>
    <row r="37046" spans="19:19" x14ac:dyDescent="0.2">
      <c r="S37046"/>
    </row>
    <row r="37047" spans="19:19" x14ac:dyDescent="0.2">
      <c r="S37047"/>
    </row>
    <row r="37048" spans="19:19" x14ac:dyDescent="0.2">
      <c r="S37048"/>
    </row>
    <row r="37049" spans="19:19" x14ac:dyDescent="0.2">
      <c r="S37049"/>
    </row>
    <row r="37050" spans="19:19" x14ac:dyDescent="0.2">
      <c r="S37050"/>
    </row>
    <row r="37051" spans="19:19" x14ac:dyDescent="0.2">
      <c r="S37051"/>
    </row>
    <row r="37052" spans="19:19" x14ac:dyDescent="0.2">
      <c r="S37052"/>
    </row>
    <row r="37053" spans="19:19" x14ac:dyDescent="0.2">
      <c r="S37053"/>
    </row>
    <row r="37054" spans="19:19" x14ac:dyDescent="0.2">
      <c r="S37054"/>
    </row>
    <row r="37055" spans="19:19" x14ac:dyDescent="0.2">
      <c r="S37055"/>
    </row>
    <row r="37056" spans="19:19" x14ac:dyDescent="0.2">
      <c r="S37056"/>
    </row>
    <row r="37057" spans="19:19" x14ac:dyDescent="0.2">
      <c r="S37057"/>
    </row>
    <row r="37058" spans="19:19" x14ac:dyDescent="0.2">
      <c r="S37058"/>
    </row>
    <row r="37059" spans="19:19" x14ac:dyDescent="0.2">
      <c r="S37059"/>
    </row>
    <row r="37060" spans="19:19" x14ac:dyDescent="0.2">
      <c r="S37060"/>
    </row>
    <row r="37061" spans="19:19" x14ac:dyDescent="0.2">
      <c r="S37061"/>
    </row>
    <row r="37062" spans="19:19" x14ac:dyDescent="0.2">
      <c r="S37062"/>
    </row>
    <row r="37063" spans="19:19" x14ac:dyDescent="0.2">
      <c r="S37063"/>
    </row>
    <row r="37064" spans="19:19" x14ac:dyDescent="0.2">
      <c r="S37064"/>
    </row>
    <row r="37065" spans="19:19" x14ac:dyDescent="0.2">
      <c r="S37065"/>
    </row>
    <row r="37066" spans="19:19" x14ac:dyDescent="0.2">
      <c r="S37066"/>
    </row>
    <row r="37067" spans="19:19" x14ac:dyDescent="0.2">
      <c r="S37067"/>
    </row>
    <row r="37068" spans="19:19" x14ac:dyDescent="0.2">
      <c r="S37068"/>
    </row>
    <row r="37069" spans="19:19" x14ac:dyDescent="0.2">
      <c r="S37069"/>
    </row>
    <row r="37070" spans="19:19" x14ac:dyDescent="0.2">
      <c r="S37070"/>
    </row>
    <row r="37071" spans="19:19" x14ac:dyDescent="0.2">
      <c r="S37071"/>
    </row>
    <row r="37072" spans="19:19" x14ac:dyDescent="0.2">
      <c r="S37072"/>
    </row>
    <row r="37073" spans="19:19" x14ac:dyDescent="0.2">
      <c r="S37073"/>
    </row>
    <row r="37074" spans="19:19" x14ac:dyDescent="0.2">
      <c r="S37074"/>
    </row>
    <row r="37075" spans="19:19" x14ac:dyDescent="0.2">
      <c r="S37075"/>
    </row>
    <row r="37076" spans="19:19" x14ac:dyDescent="0.2">
      <c r="S37076"/>
    </row>
    <row r="37077" spans="19:19" x14ac:dyDescent="0.2">
      <c r="S37077"/>
    </row>
    <row r="37078" spans="19:19" x14ac:dyDescent="0.2">
      <c r="S37078"/>
    </row>
    <row r="37079" spans="19:19" x14ac:dyDescent="0.2">
      <c r="S37079"/>
    </row>
    <row r="37080" spans="19:19" x14ac:dyDescent="0.2">
      <c r="S37080"/>
    </row>
    <row r="37081" spans="19:19" x14ac:dyDescent="0.2">
      <c r="S37081"/>
    </row>
    <row r="37082" spans="19:19" x14ac:dyDescent="0.2">
      <c r="S37082"/>
    </row>
    <row r="37083" spans="19:19" x14ac:dyDescent="0.2">
      <c r="S37083"/>
    </row>
    <row r="37084" spans="19:19" x14ac:dyDescent="0.2">
      <c r="S37084"/>
    </row>
    <row r="37085" spans="19:19" x14ac:dyDescent="0.2">
      <c r="S37085"/>
    </row>
    <row r="37086" spans="19:19" x14ac:dyDescent="0.2">
      <c r="S37086"/>
    </row>
    <row r="37087" spans="19:19" x14ac:dyDescent="0.2">
      <c r="S37087"/>
    </row>
    <row r="37088" spans="19:19" x14ac:dyDescent="0.2">
      <c r="S37088"/>
    </row>
    <row r="37089" spans="19:19" x14ac:dyDescent="0.2">
      <c r="S37089"/>
    </row>
    <row r="37090" spans="19:19" x14ac:dyDescent="0.2">
      <c r="S37090"/>
    </row>
    <row r="37091" spans="19:19" x14ac:dyDescent="0.2">
      <c r="S37091"/>
    </row>
    <row r="37092" spans="19:19" x14ac:dyDescent="0.2">
      <c r="S37092"/>
    </row>
    <row r="37093" spans="19:19" x14ac:dyDescent="0.2">
      <c r="S37093"/>
    </row>
    <row r="37094" spans="19:19" x14ac:dyDescent="0.2">
      <c r="S37094"/>
    </row>
    <row r="37095" spans="19:19" x14ac:dyDescent="0.2">
      <c r="S37095"/>
    </row>
    <row r="37096" spans="19:19" x14ac:dyDescent="0.2">
      <c r="S37096"/>
    </row>
    <row r="37097" spans="19:19" x14ac:dyDescent="0.2">
      <c r="S37097"/>
    </row>
    <row r="37098" spans="19:19" x14ac:dyDescent="0.2">
      <c r="S37098"/>
    </row>
    <row r="37099" spans="19:19" x14ac:dyDescent="0.2">
      <c r="S37099"/>
    </row>
    <row r="37100" spans="19:19" x14ac:dyDescent="0.2">
      <c r="S37100"/>
    </row>
    <row r="37101" spans="19:19" x14ac:dyDescent="0.2">
      <c r="S37101"/>
    </row>
    <row r="37102" spans="19:19" x14ac:dyDescent="0.2">
      <c r="S37102"/>
    </row>
    <row r="37103" spans="19:19" x14ac:dyDescent="0.2">
      <c r="S37103"/>
    </row>
    <row r="37104" spans="19:19" x14ac:dyDescent="0.2">
      <c r="S37104"/>
    </row>
    <row r="37105" spans="19:19" x14ac:dyDescent="0.2">
      <c r="S37105"/>
    </row>
    <row r="37106" spans="19:19" x14ac:dyDescent="0.2">
      <c r="S37106"/>
    </row>
    <row r="37107" spans="19:19" x14ac:dyDescent="0.2">
      <c r="S37107"/>
    </row>
    <row r="37108" spans="19:19" x14ac:dyDescent="0.2">
      <c r="S37108"/>
    </row>
    <row r="37109" spans="19:19" x14ac:dyDescent="0.2">
      <c r="S37109"/>
    </row>
    <row r="37110" spans="19:19" x14ac:dyDescent="0.2">
      <c r="S37110"/>
    </row>
    <row r="37111" spans="19:19" x14ac:dyDescent="0.2">
      <c r="S37111"/>
    </row>
    <row r="37112" spans="19:19" x14ac:dyDescent="0.2">
      <c r="S37112"/>
    </row>
    <row r="37113" spans="19:19" x14ac:dyDescent="0.2">
      <c r="S37113"/>
    </row>
    <row r="37114" spans="19:19" x14ac:dyDescent="0.2">
      <c r="S37114"/>
    </row>
    <row r="37115" spans="19:19" x14ac:dyDescent="0.2">
      <c r="S37115"/>
    </row>
    <row r="37116" spans="19:19" x14ac:dyDescent="0.2">
      <c r="S37116"/>
    </row>
    <row r="37117" spans="19:19" x14ac:dyDescent="0.2">
      <c r="S37117"/>
    </row>
    <row r="37118" spans="19:19" x14ac:dyDescent="0.2">
      <c r="S37118"/>
    </row>
    <row r="37119" spans="19:19" x14ac:dyDescent="0.2">
      <c r="S37119"/>
    </row>
    <row r="37120" spans="19:19" x14ac:dyDescent="0.2">
      <c r="S37120"/>
    </row>
    <row r="37121" spans="19:19" x14ac:dyDescent="0.2">
      <c r="S37121"/>
    </row>
    <row r="37122" spans="19:19" x14ac:dyDescent="0.2">
      <c r="S37122"/>
    </row>
    <row r="37123" spans="19:19" x14ac:dyDescent="0.2">
      <c r="S37123"/>
    </row>
    <row r="37124" spans="19:19" x14ac:dyDescent="0.2">
      <c r="S37124"/>
    </row>
    <row r="37125" spans="19:19" x14ac:dyDescent="0.2">
      <c r="S37125"/>
    </row>
    <row r="37126" spans="19:19" x14ac:dyDescent="0.2">
      <c r="S37126"/>
    </row>
    <row r="37127" spans="19:19" x14ac:dyDescent="0.2">
      <c r="S37127"/>
    </row>
    <row r="37128" spans="19:19" x14ac:dyDescent="0.2">
      <c r="S37128"/>
    </row>
    <row r="37129" spans="19:19" x14ac:dyDescent="0.2">
      <c r="S37129"/>
    </row>
    <row r="37130" spans="19:19" x14ac:dyDescent="0.2">
      <c r="S37130"/>
    </row>
    <row r="37131" spans="19:19" x14ac:dyDescent="0.2">
      <c r="S37131"/>
    </row>
    <row r="37132" spans="19:19" x14ac:dyDescent="0.2">
      <c r="S37132"/>
    </row>
    <row r="37133" spans="19:19" x14ac:dyDescent="0.2">
      <c r="S37133"/>
    </row>
    <row r="37134" spans="19:19" x14ac:dyDescent="0.2">
      <c r="S37134"/>
    </row>
    <row r="37135" spans="19:19" x14ac:dyDescent="0.2">
      <c r="S37135"/>
    </row>
    <row r="37136" spans="19:19" x14ac:dyDescent="0.2">
      <c r="S37136"/>
    </row>
    <row r="37137" spans="19:19" x14ac:dyDescent="0.2">
      <c r="S37137"/>
    </row>
    <row r="37138" spans="19:19" x14ac:dyDescent="0.2">
      <c r="S37138"/>
    </row>
    <row r="37139" spans="19:19" x14ac:dyDescent="0.2">
      <c r="S37139"/>
    </row>
    <row r="37140" spans="19:19" x14ac:dyDescent="0.2">
      <c r="S37140"/>
    </row>
    <row r="37141" spans="19:19" x14ac:dyDescent="0.2">
      <c r="S37141"/>
    </row>
    <row r="37142" spans="19:19" x14ac:dyDescent="0.2">
      <c r="S37142"/>
    </row>
    <row r="37143" spans="19:19" x14ac:dyDescent="0.2">
      <c r="S37143"/>
    </row>
    <row r="37144" spans="19:19" x14ac:dyDescent="0.2">
      <c r="S37144"/>
    </row>
    <row r="37145" spans="19:19" x14ac:dyDescent="0.2">
      <c r="S37145"/>
    </row>
    <row r="37146" spans="19:19" x14ac:dyDescent="0.2">
      <c r="S37146"/>
    </row>
    <row r="37147" spans="19:19" x14ac:dyDescent="0.2">
      <c r="S37147"/>
    </row>
    <row r="37148" spans="19:19" x14ac:dyDescent="0.2">
      <c r="S37148"/>
    </row>
    <row r="37149" spans="19:19" x14ac:dyDescent="0.2">
      <c r="S37149"/>
    </row>
    <row r="37150" spans="19:19" x14ac:dyDescent="0.2">
      <c r="S37150"/>
    </row>
    <row r="37151" spans="19:19" x14ac:dyDescent="0.2">
      <c r="S37151"/>
    </row>
    <row r="37152" spans="19:19" x14ac:dyDescent="0.2">
      <c r="S37152"/>
    </row>
    <row r="37153" spans="19:19" x14ac:dyDescent="0.2">
      <c r="S37153"/>
    </row>
    <row r="37154" spans="19:19" x14ac:dyDescent="0.2">
      <c r="S37154"/>
    </row>
    <row r="37155" spans="19:19" x14ac:dyDescent="0.2">
      <c r="S37155"/>
    </row>
    <row r="37156" spans="19:19" x14ac:dyDescent="0.2">
      <c r="S37156"/>
    </row>
    <row r="37157" spans="19:19" x14ac:dyDescent="0.2">
      <c r="S37157"/>
    </row>
    <row r="37158" spans="19:19" x14ac:dyDescent="0.2">
      <c r="S37158"/>
    </row>
    <row r="37159" spans="19:19" x14ac:dyDescent="0.2">
      <c r="S37159"/>
    </row>
    <row r="37160" spans="19:19" x14ac:dyDescent="0.2">
      <c r="S37160"/>
    </row>
    <row r="37161" spans="19:19" x14ac:dyDescent="0.2">
      <c r="S37161"/>
    </row>
    <row r="37162" spans="19:19" x14ac:dyDescent="0.2">
      <c r="S37162"/>
    </row>
    <row r="37163" spans="19:19" x14ac:dyDescent="0.2">
      <c r="S37163"/>
    </row>
    <row r="37164" spans="19:19" x14ac:dyDescent="0.2">
      <c r="S37164"/>
    </row>
    <row r="37165" spans="19:19" x14ac:dyDescent="0.2">
      <c r="S37165"/>
    </row>
    <row r="37166" spans="19:19" x14ac:dyDescent="0.2">
      <c r="S37166"/>
    </row>
    <row r="37167" spans="19:19" x14ac:dyDescent="0.2">
      <c r="S37167"/>
    </row>
    <row r="37168" spans="19:19" x14ac:dyDescent="0.2">
      <c r="S37168"/>
    </row>
    <row r="37169" spans="19:19" x14ac:dyDescent="0.2">
      <c r="S37169"/>
    </row>
    <row r="37170" spans="19:19" x14ac:dyDescent="0.2">
      <c r="S37170"/>
    </row>
    <row r="37171" spans="19:19" x14ac:dyDescent="0.2">
      <c r="S37171"/>
    </row>
    <row r="37172" spans="19:19" x14ac:dyDescent="0.2">
      <c r="S37172"/>
    </row>
    <row r="37173" spans="19:19" x14ac:dyDescent="0.2">
      <c r="S37173"/>
    </row>
    <row r="37174" spans="19:19" x14ac:dyDescent="0.2">
      <c r="S37174"/>
    </row>
    <row r="37175" spans="19:19" x14ac:dyDescent="0.2">
      <c r="S37175"/>
    </row>
    <row r="37176" spans="19:19" x14ac:dyDescent="0.2">
      <c r="S37176"/>
    </row>
    <row r="37177" spans="19:19" x14ac:dyDescent="0.2">
      <c r="S37177"/>
    </row>
    <row r="37178" spans="19:19" x14ac:dyDescent="0.2">
      <c r="S37178"/>
    </row>
    <row r="37179" spans="19:19" x14ac:dyDescent="0.2">
      <c r="S37179"/>
    </row>
    <row r="37180" spans="19:19" x14ac:dyDescent="0.2">
      <c r="S37180"/>
    </row>
    <row r="37181" spans="19:19" x14ac:dyDescent="0.2">
      <c r="S37181"/>
    </row>
    <row r="37182" spans="19:19" x14ac:dyDescent="0.2">
      <c r="S37182"/>
    </row>
    <row r="37183" spans="19:19" x14ac:dyDescent="0.2">
      <c r="S37183"/>
    </row>
    <row r="37184" spans="19:19" x14ac:dyDescent="0.2">
      <c r="S37184"/>
    </row>
    <row r="37185" spans="19:19" x14ac:dyDescent="0.2">
      <c r="S37185"/>
    </row>
    <row r="37186" spans="19:19" x14ac:dyDescent="0.2">
      <c r="S37186"/>
    </row>
    <row r="37187" spans="19:19" x14ac:dyDescent="0.2">
      <c r="S37187"/>
    </row>
    <row r="37188" spans="19:19" x14ac:dyDescent="0.2">
      <c r="S37188"/>
    </row>
    <row r="37189" spans="19:19" x14ac:dyDescent="0.2">
      <c r="S37189"/>
    </row>
    <row r="37190" spans="19:19" x14ac:dyDescent="0.2">
      <c r="S37190"/>
    </row>
    <row r="37191" spans="19:19" x14ac:dyDescent="0.2">
      <c r="S37191"/>
    </row>
    <row r="37192" spans="19:19" x14ac:dyDescent="0.2">
      <c r="S37192"/>
    </row>
    <row r="37193" spans="19:19" x14ac:dyDescent="0.2">
      <c r="S37193"/>
    </row>
    <row r="37194" spans="19:19" x14ac:dyDescent="0.2">
      <c r="S37194"/>
    </row>
    <row r="37195" spans="19:19" x14ac:dyDescent="0.2">
      <c r="S37195"/>
    </row>
    <row r="37196" spans="19:19" x14ac:dyDescent="0.2">
      <c r="S37196"/>
    </row>
    <row r="37197" spans="19:19" x14ac:dyDescent="0.2">
      <c r="S37197"/>
    </row>
    <row r="37198" spans="19:19" x14ac:dyDescent="0.2">
      <c r="S37198"/>
    </row>
    <row r="37199" spans="19:19" x14ac:dyDescent="0.2">
      <c r="S37199"/>
    </row>
    <row r="37200" spans="19:19" x14ac:dyDescent="0.2">
      <c r="S37200"/>
    </row>
    <row r="37201" spans="19:19" x14ac:dyDescent="0.2">
      <c r="S37201"/>
    </row>
    <row r="37202" spans="19:19" x14ac:dyDescent="0.2">
      <c r="S37202"/>
    </row>
    <row r="37203" spans="19:19" x14ac:dyDescent="0.2">
      <c r="S37203"/>
    </row>
    <row r="37204" spans="19:19" x14ac:dyDescent="0.2">
      <c r="S37204"/>
    </row>
    <row r="37205" spans="19:19" x14ac:dyDescent="0.2">
      <c r="S37205"/>
    </row>
    <row r="37206" spans="19:19" x14ac:dyDescent="0.2">
      <c r="S37206"/>
    </row>
    <row r="37207" spans="19:19" x14ac:dyDescent="0.2">
      <c r="S37207"/>
    </row>
    <row r="37208" spans="19:19" x14ac:dyDescent="0.2">
      <c r="S37208"/>
    </row>
    <row r="37209" spans="19:19" x14ac:dyDescent="0.2">
      <c r="S37209"/>
    </row>
    <row r="37210" spans="19:19" x14ac:dyDescent="0.2">
      <c r="S37210"/>
    </row>
    <row r="37211" spans="19:19" x14ac:dyDescent="0.2">
      <c r="S37211"/>
    </row>
    <row r="37212" spans="19:19" x14ac:dyDescent="0.2">
      <c r="S37212"/>
    </row>
    <row r="37213" spans="19:19" x14ac:dyDescent="0.2">
      <c r="S37213"/>
    </row>
    <row r="37214" spans="19:19" x14ac:dyDescent="0.2">
      <c r="S37214"/>
    </row>
    <row r="37215" spans="19:19" x14ac:dyDescent="0.2">
      <c r="S37215"/>
    </row>
    <row r="37216" spans="19:19" x14ac:dyDescent="0.2">
      <c r="S37216"/>
    </row>
    <row r="37217" spans="19:19" x14ac:dyDescent="0.2">
      <c r="S37217"/>
    </row>
    <row r="37218" spans="19:19" x14ac:dyDescent="0.2">
      <c r="S37218"/>
    </row>
    <row r="37219" spans="19:19" x14ac:dyDescent="0.2">
      <c r="S37219"/>
    </row>
    <row r="37220" spans="19:19" x14ac:dyDescent="0.2">
      <c r="S37220"/>
    </row>
    <row r="37221" spans="19:19" x14ac:dyDescent="0.2">
      <c r="S37221"/>
    </row>
    <row r="37222" spans="19:19" x14ac:dyDescent="0.2">
      <c r="S37222"/>
    </row>
    <row r="37223" spans="19:19" x14ac:dyDescent="0.2">
      <c r="S37223"/>
    </row>
    <row r="37224" spans="19:19" x14ac:dyDescent="0.2">
      <c r="S37224"/>
    </row>
    <row r="37225" spans="19:19" x14ac:dyDescent="0.2">
      <c r="S37225"/>
    </row>
    <row r="37226" spans="19:19" x14ac:dyDescent="0.2">
      <c r="S37226"/>
    </row>
    <row r="37227" spans="19:19" x14ac:dyDescent="0.2">
      <c r="S37227"/>
    </row>
    <row r="37228" spans="19:19" x14ac:dyDescent="0.2">
      <c r="S37228"/>
    </row>
    <row r="37229" spans="19:19" x14ac:dyDescent="0.2">
      <c r="S37229"/>
    </row>
    <row r="37230" spans="19:19" x14ac:dyDescent="0.2">
      <c r="S37230"/>
    </row>
    <row r="37231" spans="19:19" x14ac:dyDescent="0.2">
      <c r="S37231"/>
    </row>
    <row r="37232" spans="19:19" x14ac:dyDescent="0.2">
      <c r="S37232"/>
    </row>
    <row r="37233" spans="19:19" x14ac:dyDescent="0.2">
      <c r="S37233"/>
    </row>
    <row r="37234" spans="19:19" x14ac:dyDescent="0.2">
      <c r="S37234"/>
    </row>
    <row r="37235" spans="19:19" x14ac:dyDescent="0.2">
      <c r="S37235"/>
    </row>
    <row r="37236" spans="19:19" x14ac:dyDescent="0.2">
      <c r="S37236"/>
    </row>
    <row r="37237" spans="19:19" x14ac:dyDescent="0.2">
      <c r="S37237"/>
    </row>
    <row r="37238" spans="19:19" x14ac:dyDescent="0.2">
      <c r="S37238"/>
    </row>
    <row r="37239" spans="19:19" x14ac:dyDescent="0.2">
      <c r="S37239"/>
    </row>
    <row r="37240" spans="19:19" x14ac:dyDescent="0.2">
      <c r="S37240"/>
    </row>
    <row r="37241" spans="19:19" x14ac:dyDescent="0.2">
      <c r="S37241"/>
    </row>
    <row r="37242" spans="19:19" x14ac:dyDescent="0.2">
      <c r="S37242"/>
    </row>
    <row r="37243" spans="19:19" x14ac:dyDescent="0.2">
      <c r="S37243"/>
    </row>
    <row r="37244" spans="19:19" x14ac:dyDescent="0.2">
      <c r="S37244"/>
    </row>
    <row r="37245" spans="19:19" x14ac:dyDescent="0.2">
      <c r="S37245"/>
    </row>
    <row r="37246" spans="19:19" x14ac:dyDescent="0.2">
      <c r="S37246"/>
    </row>
    <row r="37247" spans="19:19" x14ac:dyDescent="0.2">
      <c r="S37247"/>
    </row>
    <row r="37248" spans="19:19" x14ac:dyDescent="0.2">
      <c r="S37248"/>
    </row>
    <row r="37249" spans="19:19" x14ac:dyDescent="0.2">
      <c r="S37249"/>
    </row>
    <row r="37250" spans="19:19" x14ac:dyDescent="0.2">
      <c r="S37250"/>
    </row>
    <row r="37251" spans="19:19" x14ac:dyDescent="0.2">
      <c r="S37251"/>
    </row>
    <row r="37252" spans="19:19" x14ac:dyDescent="0.2">
      <c r="S37252"/>
    </row>
    <row r="37253" spans="19:19" x14ac:dyDescent="0.2">
      <c r="S37253"/>
    </row>
    <row r="37254" spans="19:19" x14ac:dyDescent="0.2">
      <c r="S37254"/>
    </row>
    <row r="37255" spans="19:19" x14ac:dyDescent="0.2">
      <c r="S37255"/>
    </row>
    <row r="37256" spans="19:19" x14ac:dyDescent="0.2">
      <c r="S37256"/>
    </row>
    <row r="37257" spans="19:19" x14ac:dyDescent="0.2">
      <c r="S37257"/>
    </row>
    <row r="37258" spans="19:19" x14ac:dyDescent="0.2">
      <c r="S37258"/>
    </row>
    <row r="37259" spans="19:19" x14ac:dyDescent="0.2">
      <c r="S37259"/>
    </row>
    <row r="37260" spans="19:19" x14ac:dyDescent="0.2">
      <c r="S37260"/>
    </row>
    <row r="37261" spans="19:19" x14ac:dyDescent="0.2">
      <c r="S37261"/>
    </row>
    <row r="37262" spans="19:19" x14ac:dyDescent="0.2">
      <c r="S37262"/>
    </row>
    <row r="37263" spans="19:19" x14ac:dyDescent="0.2">
      <c r="S37263"/>
    </row>
    <row r="37264" spans="19:19" x14ac:dyDescent="0.2">
      <c r="S37264"/>
    </row>
    <row r="37265" spans="19:19" x14ac:dyDescent="0.2">
      <c r="S37265"/>
    </row>
    <row r="37266" spans="19:19" x14ac:dyDescent="0.2">
      <c r="S37266"/>
    </row>
    <row r="37267" spans="19:19" x14ac:dyDescent="0.2">
      <c r="S37267"/>
    </row>
    <row r="37268" spans="19:19" x14ac:dyDescent="0.2">
      <c r="S37268"/>
    </row>
    <row r="37269" spans="19:19" x14ac:dyDescent="0.2">
      <c r="S37269"/>
    </row>
    <row r="37270" spans="19:19" x14ac:dyDescent="0.2">
      <c r="S37270"/>
    </row>
    <row r="37271" spans="19:19" x14ac:dyDescent="0.2">
      <c r="S37271"/>
    </row>
    <row r="37272" spans="19:19" x14ac:dyDescent="0.2">
      <c r="S37272"/>
    </row>
    <row r="37273" spans="19:19" x14ac:dyDescent="0.2">
      <c r="S37273"/>
    </row>
    <row r="37274" spans="19:19" x14ac:dyDescent="0.2">
      <c r="S37274"/>
    </row>
    <row r="37275" spans="19:19" x14ac:dyDescent="0.2">
      <c r="S37275"/>
    </row>
    <row r="37276" spans="19:19" x14ac:dyDescent="0.2">
      <c r="S37276"/>
    </row>
    <row r="37277" spans="19:19" x14ac:dyDescent="0.2">
      <c r="S37277"/>
    </row>
    <row r="37278" spans="19:19" x14ac:dyDescent="0.2">
      <c r="S37278"/>
    </row>
    <row r="37279" spans="19:19" x14ac:dyDescent="0.2">
      <c r="S37279"/>
    </row>
    <row r="37280" spans="19:19" x14ac:dyDescent="0.2">
      <c r="S37280"/>
    </row>
    <row r="37281" spans="19:19" x14ac:dyDescent="0.2">
      <c r="S37281"/>
    </row>
    <row r="37282" spans="19:19" x14ac:dyDescent="0.2">
      <c r="S37282"/>
    </row>
    <row r="37283" spans="19:19" x14ac:dyDescent="0.2">
      <c r="S37283"/>
    </row>
    <row r="37284" spans="19:19" x14ac:dyDescent="0.2">
      <c r="S37284"/>
    </row>
    <row r="37285" spans="19:19" x14ac:dyDescent="0.2">
      <c r="S37285"/>
    </row>
    <row r="37286" spans="19:19" x14ac:dyDescent="0.2">
      <c r="S37286"/>
    </row>
    <row r="37287" spans="19:19" x14ac:dyDescent="0.2">
      <c r="S37287"/>
    </row>
    <row r="37288" spans="19:19" x14ac:dyDescent="0.2">
      <c r="S37288"/>
    </row>
    <row r="37289" spans="19:19" x14ac:dyDescent="0.2">
      <c r="S37289"/>
    </row>
    <row r="37290" spans="19:19" x14ac:dyDescent="0.2">
      <c r="S37290"/>
    </row>
    <row r="37291" spans="19:19" x14ac:dyDescent="0.2">
      <c r="S37291"/>
    </row>
    <row r="37292" spans="19:19" x14ac:dyDescent="0.2">
      <c r="S37292"/>
    </row>
    <row r="37293" spans="19:19" x14ac:dyDescent="0.2">
      <c r="S37293"/>
    </row>
    <row r="37294" spans="19:19" x14ac:dyDescent="0.2">
      <c r="S37294"/>
    </row>
    <row r="37295" spans="19:19" x14ac:dyDescent="0.2">
      <c r="S37295"/>
    </row>
    <row r="37296" spans="19:19" x14ac:dyDescent="0.2">
      <c r="S37296"/>
    </row>
    <row r="37297" spans="19:19" x14ac:dyDescent="0.2">
      <c r="S37297"/>
    </row>
    <row r="37298" spans="19:19" x14ac:dyDescent="0.2">
      <c r="S37298"/>
    </row>
    <row r="37299" spans="19:19" x14ac:dyDescent="0.2">
      <c r="S37299"/>
    </row>
    <row r="37300" spans="19:19" x14ac:dyDescent="0.2">
      <c r="S37300"/>
    </row>
    <row r="37301" spans="19:19" x14ac:dyDescent="0.2">
      <c r="S37301"/>
    </row>
    <row r="37302" spans="19:19" x14ac:dyDescent="0.2">
      <c r="S37302"/>
    </row>
    <row r="37303" spans="19:19" x14ac:dyDescent="0.2">
      <c r="S37303"/>
    </row>
    <row r="37304" spans="19:19" x14ac:dyDescent="0.2">
      <c r="S37304"/>
    </row>
    <row r="37305" spans="19:19" x14ac:dyDescent="0.2">
      <c r="S37305"/>
    </row>
    <row r="37306" spans="19:19" x14ac:dyDescent="0.2">
      <c r="S37306"/>
    </row>
    <row r="37307" spans="19:19" x14ac:dyDescent="0.2">
      <c r="S37307"/>
    </row>
    <row r="37308" spans="19:19" x14ac:dyDescent="0.2">
      <c r="S37308"/>
    </row>
    <row r="37309" spans="19:19" x14ac:dyDescent="0.2">
      <c r="S37309"/>
    </row>
    <row r="37310" spans="19:19" x14ac:dyDescent="0.2">
      <c r="S37310"/>
    </row>
    <row r="37311" spans="19:19" x14ac:dyDescent="0.2">
      <c r="S37311"/>
    </row>
    <row r="37312" spans="19:19" x14ac:dyDescent="0.2">
      <c r="S37312"/>
    </row>
    <row r="37313" spans="19:19" x14ac:dyDescent="0.2">
      <c r="S37313"/>
    </row>
    <row r="37314" spans="19:19" x14ac:dyDescent="0.2">
      <c r="S37314"/>
    </row>
    <row r="37315" spans="19:19" x14ac:dyDescent="0.2">
      <c r="S37315"/>
    </row>
    <row r="37316" spans="19:19" x14ac:dyDescent="0.2">
      <c r="S37316"/>
    </row>
    <row r="37317" spans="19:19" x14ac:dyDescent="0.2">
      <c r="S37317"/>
    </row>
    <row r="37318" spans="19:19" x14ac:dyDescent="0.2">
      <c r="S37318"/>
    </row>
    <row r="37319" spans="19:19" x14ac:dyDescent="0.2">
      <c r="S37319"/>
    </row>
    <row r="37320" spans="19:19" x14ac:dyDescent="0.2">
      <c r="S37320"/>
    </row>
    <row r="37321" spans="19:19" x14ac:dyDescent="0.2">
      <c r="S37321"/>
    </row>
    <row r="37322" spans="19:19" x14ac:dyDescent="0.2">
      <c r="S37322"/>
    </row>
    <row r="37323" spans="19:19" x14ac:dyDescent="0.2">
      <c r="S37323"/>
    </row>
    <row r="37324" spans="19:19" x14ac:dyDescent="0.2">
      <c r="S37324"/>
    </row>
    <row r="37325" spans="19:19" x14ac:dyDescent="0.2">
      <c r="S37325"/>
    </row>
    <row r="37326" spans="19:19" x14ac:dyDescent="0.2">
      <c r="S37326"/>
    </row>
    <row r="37327" spans="19:19" x14ac:dyDescent="0.2">
      <c r="S37327"/>
    </row>
    <row r="37328" spans="19:19" x14ac:dyDescent="0.2">
      <c r="S37328"/>
    </row>
    <row r="37329" spans="19:19" x14ac:dyDescent="0.2">
      <c r="S37329"/>
    </row>
    <row r="37330" spans="19:19" x14ac:dyDescent="0.2">
      <c r="S37330"/>
    </row>
    <row r="37331" spans="19:19" x14ac:dyDescent="0.2">
      <c r="S37331"/>
    </row>
    <row r="37332" spans="19:19" x14ac:dyDescent="0.2">
      <c r="S37332"/>
    </row>
    <row r="37333" spans="19:19" x14ac:dyDescent="0.2">
      <c r="S37333"/>
    </row>
    <row r="37334" spans="19:19" x14ac:dyDescent="0.2">
      <c r="S37334"/>
    </row>
    <row r="37335" spans="19:19" x14ac:dyDescent="0.2">
      <c r="S37335"/>
    </row>
    <row r="37336" spans="19:19" x14ac:dyDescent="0.2">
      <c r="S37336"/>
    </row>
    <row r="37337" spans="19:19" x14ac:dyDescent="0.2">
      <c r="S37337"/>
    </row>
    <row r="37338" spans="19:19" x14ac:dyDescent="0.2">
      <c r="S37338"/>
    </row>
    <row r="37339" spans="19:19" x14ac:dyDescent="0.2">
      <c r="S37339"/>
    </row>
    <row r="37340" spans="19:19" x14ac:dyDescent="0.2">
      <c r="S37340"/>
    </row>
    <row r="37341" spans="19:19" x14ac:dyDescent="0.2">
      <c r="S37341"/>
    </row>
    <row r="37342" spans="19:19" x14ac:dyDescent="0.2">
      <c r="S37342"/>
    </row>
    <row r="37343" spans="19:19" x14ac:dyDescent="0.2">
      <c r="S37343"/>
    </row>
    <row r="37344" spans="19:19" x14ac:dyDescent="0.2">
      <c r="S37344"/>
    </row>
    <row r="37345" spans="19:19" x14ac:dyDescent="0.2">
      <c r="S37345"/>
    </row>
    <row r="37346" spans="19:19" x14ac:dyDescent="0.2">
      <c r="S37346"/>
    </row>
    <row r="37347" spans="19:19" x14ac:dyDescent="0.2">
      <c r="S37347"/>
    </row>
    <row r="37348" spans="19:19" x14ac:dyDescent="0.2">
      <c r="S37348"/>
    </row>
    <row r="37349" spans="19:19" x14ac:dyDescent="0.2">
      <c r="S37349"/>
    </row>
    <row r="37350" spans="19:19" x14ac:dyDescent="0.2">
      <c r="S37350"/>
    </row>
    <row r="37351" spans="19:19" x14ac:dyDescent="0.2">
      <c r="S37351"/>
    </row>
    <row r="37352" spans="19:19" x14ac:dyDescent="0.2">
      <c r="S37352"/>
    </row>
    <row r="37353" spans="19:19" x14ac:dyDescent="0.2">
      <c r="S37353"/>
    </row>
    <row r="37354" spans="19:19" x14ac:dyDescent="0.2">
      <c r="S37354"/>
    </row>
    <row r="37355" spans="19:19" x14ac:dyDescent="0.2">
      <c r="S37355"/>
    </row>
    <row r="37356" spans="19:19" x14ac:dyDescent="0.2">
      <c r="S37356"/>
    </row>
    <row r="37357" spans="19:19" x14ac:dyDescent="0.2">
      <c r="S37357"/>
    </row>
    <row r="37358" spans="19:19" x14ac:dyDescent="0.2">
      <c r="S37358"/>
    </row>
    <row r="37359" spans="19:19" x14ac:dyDescent="0.2">
      <c r="S37359"/>
    </row>
    <row r="37360" spans="19:19" x14ac:dyDescent="0.2">
      <c r="S37360"/>
    </row>
    <row r="37361" spans="19:19" x14ac:dyDescent="0.2">
      <c r="S37361"/>
    </row>
    <row r="37362" spans="19:19" x14ac:dyDescent="0.2">
      <c r="S37362"/>
    </row>
    <row r="37363" spans="19:19" x14ac:dyDescent="0.2">
      <c r="S37363"/>
    </row>
    <row r="37364" spans="19:19" x14ac:dyDescent="0.2">
      <c r="S37364"/>
    </row>
    <row r="37365" spans="19:19" x14ac:dyDescent="0.2">
      <c r="S37365"/>
    </row>
    <row r="37366" spans="19:19" x14ac:dyDescent="0.2">
      <c r="S37366"/>
    </row>
    <row r="37367" spans="19:19" x14ac:dyDescent="0.2">
      <c r="S37367"/>
    </row>
    <row r="37368" spans="19:19" x14ac:dyDescent="0.2">
      <c r="S37368"/>
    </row>
    <row r="37369" spans="19:19" x14ac:dyDescent="0.2">
      <c r="S37369"/>
    </row>
    <row r="37370" spans="19:19" x14ac:dyDescent="0.2">
      <c r="S37370"/>
    </row>
    <row r="37371" spans="19:19" x14ac:dyDescent="0.2">
      <c r="S37371"/>
    </row>
    <row r="37372" spans="19:19" x14ac:dyDescent="0.2">
      <c r="S37372"/>
    </row>
    <row r="37373" spans="19:19" x14ac:dyDescent="0.2">
      <c r="S37373"/>
    </row>
    <row r="37374" spans="19:19" x14ac:dyDescent="0.2">
      <c r="S37374"/>
    </row>
    <row r="37375" spans="19:19" x14ac:dyDescent="0.2">
      <c r="S37375"/>
    </row>
    <row r="37376" spans="19:19" x14ac:dyDescent="0.2">
      <c r="S37376"/>
    </row>
    <row r="37377" spans="19:19" x14ac:dyDescent="0.2">
      <c r="S37377"/>
    </row>
    <row r="37378" spans="19:19" x14ac:dyDescent="0.2">
      <c r="S37378"/>
    </row>
    <row r="37379" spans="19:19" x14ac:dyDescent="0.2">
      <c r="S37379"/>
    </row>
    <row r="37380" spans="19:19" x14ac:dyDescent="0.2">
      <c r="S37380"/>
    </row>
    <row r="37381" spans="19:19" x14ac:dyDescent="0.2">
      <c r="S37381"/>
    </row>
    <row r="37382" spans="19:19" x14ac:dyDescent="0.2">
      <c r="S37382"/>
    </row>
    <row r="37383" spans="19:19" x14ac:dyDescent="0.2">
      <c r="S37383"/>
    </row>
    <row r="37384" spans="19:19" x14ac:dyDescent="0.2">
      <c r="S37384"/>
    </row>
    <row r="37385" spans="19:19" x14ac:dyDescent="0.2">
      <c r="S37385"/>
    </row>
    <row r="37386" spans="19:19" x14ac:dyDescent="0.2">
      <c r="S37386"/>
    </row>
    <row r="37387" spans="19:19" x14ac:dyDescent="0.2">
      <c r="S37387"/>
    </row>
    <row r="37388" spans="19:19" x14ac:dyDescent="0.2">
      <c r="S37388"/>
    </row>
    <row r="37389" spans="19:19" x14ac:dyDescent="0.2">
      <c r="S37389"/>
    </row>
    <row r="37390" spans="19:19" x14ac:dyDescent="0.2">
      <c r="S37390"/>
    </row>
    <row r="37391" spans="19:19" x14ac:dyDescent="0.2">
      <c r="S37391"/>
    </row>
    <row r="37392" spans="19:19" x14ac:dyDescent="0.2">
      <c r="S37392"/>
    </row>
    <row r="37393" spans="19:19" x14ac:dyDescent="0.2">
      <c r="S37393"/>
    </row>
    <row r="37394" spans="19:19" x14ac:dyDescent="0.2">
      <c r="S37394"/>
    </row>
    <row r="37395" spans="19:19" x14ac:dyDescent="0.2">
      <c r="S37395"/>
    </row>
    <row r="37396" spans="19:19" x14ac:dyDescent="0.2">
      <c r="S37396"/>
    </row>
    <row r="37397" spans="19:19" x14ac:dyDescent="0.2">
      <c r="S37397"/>
    </row>
    <row r="37398" spans="19:19" x14ac:dyDescent="0.2">
      <c r="S37398"/>
    </row>
    <row r="37399" spans="19:19" x14ac:dyDescent="0.2">
      <c r="S37399"/>
    </row>
    <row r="37400" spans="19:19" x14ac:dyDescent="0.2">
      <c r="S37400"/>
    </row>
    <row r="37401" spans="19:19" x14ac:dyDescent="0.2">
      <c r="S37401"/>
    </row>
    <row r="37402" spans="19:19" x14ac:dyDescent="0.2">
      <c r="S37402"/>
    </row>
    <row r="37403" spans="19:19" x14ac:dyDescent="0.2">
      <c r="S37403"/>
    </row>
    <row r="37404" spans="19:19" x14ac:dyDescent="0.2">
      <c r="S37404"/>
    </row>
    <row r="37405" spans="19:19" x14ac:dyDescent="0.2">
      <c r="S37405"/>
    </row>
    <row r="37406" spans="19:19" x14ac:dyDescent="0.2">
      <c r="S37406"/>
    </row>
    <row r="37407" spans="19:19" x14ac:dyDescent="0.2">
      <c r="S37407"/>
    </row>
    <row r="37408" spans="19:19" x14ac:dyDescent="0.2">
      <c r="S37408"/>
    </row>
    <row r="37409" spans="19:19" x14ac:dyDescent="0.2">
      <c r="S37409"/>
    </row>
    <row r="37410" spans="19:19" x14ac:dyDescent="0.2">
      <c r="S37410"/>
    </row>
    <row r="37411" spans="19:19" x14ac:dyDescent="0.2">
      <c r="S37411"/>
    </row>
    <row r="37412" spans="19:19" x14ac:dyDescent="0.2">
      <c r="S37412"/>
    </row>
    <row r="37413" spans="19:19" x14ac:dyDescent="0.2">
      <c r="S37413"/>
    </row>
    <row r="37414" spans="19:19" x14ac:dyDescent="0.2">
      <c r="S37414"/>
    </row>
    <row r="37415" spans="19:19" x14ac:dyDescent="0.2">
      <c r="S37415"/>
    </row>
    <row r="37416" spans="19:19" x14ac:dyDescent="0.2">
      <c r="S37416"/>
    </row>
    <row r="37417" spans="19:19" x14ac:dyDescent="0.2">
      <c r="S37417"/>
    </row>
    <row r="37418" spans="19:19" x14ac:dyDescent="0.2">
      <c r="S37418"/>
    </row>
    <row r="37419" spans="19:19" x14ac:dyDescent="0.2">
      <c r="S37419"/>
    </row>
    <row r="37420" spans="19:19" x14ac:dyDescent="0.2">
      <c r="S37420"/>
    </row>
    <row r="37421" spans="19:19" x14ac:dyDescent="0.2">
      <c r="S37421"/>
    </row>
    <row r="37422" spans="19:19" x14ac:dyDescent="0.2">
      <c r="S37422"/>
    </row>
    <row r="37423" spans="19:19" x14ac:dyDescent="0.2">
      <c r="S37423"/>
    </row>
    <row r="37424" spans="19:19" x14ac:dyDescent="0.2">
      <c r="S37424"/>
    </row>
    <row r="37425" spans="19:19" x14ac:dyDescent="0.2">
      <c r="S37425"/>
    </row>
    <row r="37426" spans="19:19" x14ac:dyDescent="0.2">
      <c r="S37426"/>
    </row>
    <row r="37427" spans="19:19" x14ac:dyDescent="0.2">
      <c r="S37427"/>
    </row>
    <row r="37428" spans="19:19" x14ac:dyDescent="0.2">
      <c r="S37428"/>
    </row>
    <row r="37429" spans="19:19" x14ac:dyDescent="0.2">
      <c r="S37429"/>
    </row>
    <row r="37430" spans="19:19" x14ac:dyDescent="0.2">
      <c r="S37430"/>
    </row>
    <row r="37431" spans="19:19" x14ac:dyDescent="0.2">
      <c r="S37431"/>
    </row>
    <row r="37432" spans="19:19" x14ac:dyDescent="0.2">
      <c r="S37432"/>
    </row>
    <row r="37433" spans="19:19" x14ac:dyDescent="0.2">
      <c r="S37433"/>
    </row>
    <row r="37434" spans="19:19" x14ac:dyDescent="0.2">
      <c r="S37434"/>
    </row>
    <row r="37435" spans="19:19" x14ac:dyDescent="0.2">
      <c r="S37435"/>
    </row>
    <row r="37436" spans="19:19" x14ac:dyDescent="0.2">
      <c r="S37436"/>
    </row>
    <row r="37437" spans="19:19" x14ac:dyDescent="0.2">
      <c r="S37437"/>
    </row>
    <row r="37438" spans="19:19" x14ac:dyDescent="0.2">
      <c r="S37438"/>
    </row>
    <row r="37439" spans="19:19" x14ac:dyDescent="0.2">
      <c r="S37439"/>
    </row>
    <row r="37440" spans="19:19" x14ac:dyDescent="0.2">
      <c r="S37440"/>
    </row>
    <row r="37441" spans="19:19" x14ac:dyDescent="0.2">
      <c r="S37441"/>
    </row>
    <row r="37442" spans="19:19" x14ac:dyDescent="0.2">
      <c r="S37442"/>
    </row>
    <row r="37443" spans="19:19" x14ac:dyDescent="0.2">
      <c r="S37443"/>
    </row>
    <row r="37444" spans="19:19" x14ac:dyDescent="0.2">
      <c r="S37444"/>
    </row>
    <row r="37445" spans="19:19" x14ac:dyDescent="0.2">
      <c r="S37445"/>
    </row>
    <row r="37446" spans="19:19" x14ac:dyDescent="0.2">
      <c r="S37446"/>
    </row>
    <row r="37447" spans="19:19" x14ac:dyDescent="0.2">
      <c r="S37447"/>
    </row>
    <row r="37448" spans="19:19" x14ac:dyDescent="0.2">
      <c r="S37448"/>
    </row>
    <row r="37449" spans="19:19" x14ac:dyDescent="0.2">
      <c r="S37449"/>
    </row>
    <row r="37450" spans="19:19" x14ac:dyDescent="0.2">
      <c r="S37450"/>
    </row>
    <row r="37451" spans="19:19" x14ac:dyDescent="0.2">
      <c r="S37451"/>
    </row>
    <row r="37452" spans="19:19" x14ac:dyDescent="0.2">
      <c r="S37452"/>
    </row>
    <row r="37453" spans="19:19" x14ac:dyDescent="0.2">
      <c r="S37453"/>
    </row>
    <row r="37454" spans="19:19" x14ac:dyDescent="0.2">
      <c r="S37454"/>
    </row>
    <row r="37455" spans="19:19" x14ac:dyDescent="0.2">
      <c r="S37455"/>
    </row>
    <row r="37456" spans="19:19" x14ac:dyDescent="0.2">
      <c r="S37456"/>
    </row>
    <row r="37457" spans="19:19" x14ac:dyDescent="0.2">
      <c r="S37457"/>
    </row>
    <row r="37458" spans="19:19" x14ac:dyDescent="0.2">
      <c r="S37458"/>
    </row>
    <row r="37459" spans="19:19" x14ac:dyDescent="0.2">
      <c r="S37459"/>
    </row>
    <row r="37460" spans="19:19" x14ac:dyDescent="0.2">
      <c r="S37460"/>
    </row>
    <row r="37461" spans="19:19" x14ac:dyDescent="0.2">
      <c r="S37461"/>
    </row>
    <row r="37462" spans="19:19" x14ac:dyDescent="0.2">
      <c r="S37462"/>
    </row>
    <row r="37463" spans="19:19" x14ac:dyDescent="0.2">
      <c r="S37463"/>
    </row>
    <row r="37464" spans="19:19" x14ac:dyDescent="0.2">
      <c r="S37464"/>
    </row>
    <row r="37465" spans="19:19" x14ac:dyDescent="0.2">
      <c r="S37465"/>
    </row>
    <row r="37466" spans="19:19" x14ac:dyDescent="0.2">
      <c r="S37466"/>
    </row>
    <row r="37467" spans="19:19" x14ac:dyDescent="0.2">
      <c r="S37467"/>
    </row>
    <row r="37468" spans="19:19" x14ac:dyDescent="0.2">
      <c r="S37468"/>
    </row>
    <row r="37469" spans="19:19" x14ac:dyDescent="0.2">
      <c r="S37469"/>
    </row>
    <row r="37470" spans="19:19" x14ac:dyDescent="0.2">
      <c r="S37470"/>
    </row>
    <row r="37471" spans="19:19" x14ac:dyDescent="0.2">
      <c r="S37471"/>
    </row>
    <row r="37472" spans="19:19" x14ac:dyDescent="0.2">
      <c r="S37472"/>
    </row>
    <row r="37473" spans="19:19" x14ac:dyDescent="0.2">
      <c r="S37473"/>
    </row>
    <row r="37474" spans="19:19" x14ac:dyDescent="0.2">
      <c r="S37474"/>
    </row>
    <row r="37475" spans="19:19" x14ac:dyDescent="0.2">
      <c r="S37475"/>
    </row>
    <row r="37476" spans="19:19" x14ac:dyDescent="0.2">
      <c r="S37476"/>
    </row>
    <row r="37477" spans="19:19" x14ac:dyDescent="0.2">
      <c r="S37477"/>
    </row>
    <row r="37478" spans="19:19" x14ac:dyDescent="0.2">
      <c r="S37478"/>
    </row>
    <row r="37479" spans="19:19" x14ac:dyDescent="0.2">
      <c r="S37479"/>
    </row>
    <row r="37480" spans="19:19" x14ac:dyDescent="0.2">
      <c r="S37480"/>
    </row>
    <row r="37481" spans="19:19" x14ac:dyDescent="0.2">
      <c r="S37481"/>
    </row>
    <row r="37482" spans="19:19" x14ac:dyDescent="0.2">
      <c r="S37482"/>
    </row>
    <row r="37483" spans="19:19" x14ac:dyDescent="0.2">
      <c r="S37483"/>
    </row>
    <row r="37484" spans="19:19" x14ac:dyDescent="0.2">
      <c r="S37484"/>
    </row>
    <row r="37485" spans="19:19" x14ac:dyDescent="0.2">
      <c r="S37485"/>
    </row>
    <row r="37486" spans="19:19" x14ac:dyDescent="0.2">
      <c r="S37486"/>
    </row>
    <row r="37487" spans="19:19" x14ac:dyDescent="0.2">
      <c r="S37487"/>
    </row>
    <row r="37488" spans="19:19" x14ac:dyDescent="0.2">
      <c r="S37488"/>
    </row>
    <row r="37489" spans="19:19" x14ac:dyDescent="0.2">
      <c r="S37489"/>
    </row>
    <row r="37490" spans="19:19" x14ac:dyDescent="0.2">
      <c r="S37490"/>
    </row>
    <row r="37491" spans="19:19" x14ac:dyDescent="0.2">
      <c r="S37491"/>
    </row>
    <row r="37492" spans="19:19" x14ac:dyDescent="0.2">
      <c r="S37492"/>
    </row>
    <row r="37493" spans="19:19" x14ac:dyDescent="0.2">
      <c r="S37493"/>
    </row>
    <row r="37494" spans="19:19" x14ac:dyDescent="0.2">
      <c r="S37494"/>
    </row>
    <row r="37495" spans="19:19" x14ac:dyDescent="0.2">
      <c r="S37495"/>
    </row>
    <row r="37496" spans="19:19" x14ac:dyDescent="0.2">
      <c r="S37496"/>
    </row>
    <row r="37497" spans="19:19" x14ac:dyDescent="0.2">
      <c r="S37497"/>
    </row>
    <row r="37498" spans="19:19" x14ac:dyDescent="0.2">
      <c r="S37498"/>
    </row>
    <row r="37499" spans="19:19" x14ac:dyDescent="0.2">
      <c r="S37499"/>
    </row>
    <row r="37500" spans="19:19" x14ac:dyDescent="0.2">
      <c r="S37500"/>
    </row>
    <row r="37501" spans="19:19" x14ac:dyDescent="0.2">
      <c r="S37501"/>
    </row>
    <row r="37502" spans="19:19" x14ac:dyDescent="0.2">
      <c r="S37502"/>
    </row>
    <row r="37503" spans="19:19" x14ac:dyDescent="0.2">
      <c r="S37503"/>
    </row>
    <row r="37504" spans="19:19" x14ac:dyDescent="0.2">
      <c r="S37504"/>
    </row>
    <row r="37505" spans="19:19" x14ac:dyDescent="0.2">
      <c r="S37505"/>
    </row>
    <row r="37506" spans="19:19" x14ac:dyDescent="0.2">
      <c r="S37506"/>
    </row>
    <row r="37507" spans="19:19" x14ac:dyDescent="0.2">
      <c r="S37507"/>
    </row>
    <row r="37508" spans="19:19" x14ac:dyDescent="0.2">
      <c r="S37508"/>
    </row>
    <row r="37509" spans="19:19" x14ac:dyDescent="0.2">
      <c r="S37509"/>
    </row>
    <row r="37510" spans="19:19" x14ac:dyDescent="0.2">
      <c r="S37510"/>
    </row>
    <row r="37511" spans="19:19" x14ac:dyDescent="0.2">
      <c r="S37511"/>
    </row>
    <row r="37512" spans="19:19" x14ac:dyDescent="0.2">
      <c r="S37512"/>
    </row>
    <row r="37513" spans="19:19" x14ac:dyDescent="0.2">
      <c r="S37513"/>
    </row>
    <row r="37514" spans="19:19" x14ac:dyDescent="0.2">
      <c r="S37514"/>
    </row>
    <row r="37515" spans="19:19" x14ac:dyDescent="0.2">
      <c r="S37515"/>
    </row>
    <row r="37516" spans="19:19" x14ac:dyDescent="0.2">
      <c r="S37516"/>
    </row>
    <row r="37517" spans="19:19" x14ac:dyDescent="0.2">
      <c r="S37517"/>
    </row>
    <row r="37518" spans="19:19" x14ac:dyDescent="0.2">
      <c r="S37518"/>
    </row>
    <row r="37519" spans="19:19" x14ac:dyDescent="0.2">
      <c r="S37519"/>
    </row>
    <row r="37520" spans="19:19" x14ac:dyDescent="0.2">
      <c r="S37520"/>
    </row>
    <row r="37521" spans="19:19" x14ac:dyDescent="0.2">
      <c r="S37521"/>
    </row>
    <row r="37522" spans="19:19" x14ac:dyDescent="0.2">
      <c r="S37522"/>
    </row>
    <row r="37523" spans="19:19" x14ac:dyDescent="0.2">
      <c r="S37523"/>
    </row>
    <row r="37524" spans="19:19" x14ac:dyDescent="0.2">
      <c r="S37524"/>
    </row>
    <row r="37525" spans="19:19" x14ac:dyDescent="0.2">
      <c r="S37525"/>
    </row>
    <row r="37526" spans="19:19" x14ac:dyDescent="0.2">
      <c r="S37526"/>
    </row>
    <row r="37527" spans="19:19" x14ac:dyDescent="0.2">
      <c r="S37527"/>
    </row>
    <row r="37528" spans="19:19" x14ac:dyDescent="0.2">
      <c r="S37528"/>
    </row>
    <row r="37529" spans="19:19" x14ac:dyDescent="0.2">
      <c r="S37529"/>
    </row>
    <row r="37530" spans="19:19" x14ac:dyDescent="0.2">
      <c r="S37530"/>
    </row>
    <row r="37531" spans="19:19" x14ac:dyDescent="0.2">
      <c r="S37531"/>
    </row>
    <row r="37532" spans="19:19" x14ac:dyDescent="0.2">
      <c r="S37532"/>
    </row>
    <row r="37533" spans="19:19" x14ac:dyDescent="0.2">
      <c r="S37533"/>
    </row>
    <row r="37534" spans="19:19" x14ac:dyDescent="0.2">
      <c r="S37534"/>
    </row>
    <row r="37535" spans="19:19" x14ac:dyDescent="0.2">
      <c r="S37535"/>
    </row>
    <row r="37536" spans="19:19" x14ac:dyDescent="0.2">
      <c r="S37536"/>
    </row>
    <row r="37537" spans="19:19" x14ac:dyDescent="0.2">
      <c r="S37537"/>
    </row>
    <row r="37538" spans="19:19" x14ac:dyDescent="0.2">
      <c r="S37538"/>
    </row>
    <row r="37539" spans="19:19" x14ac:dyDescent="0.2">
      <c r="S37539"/>
    </row>
    <row r="37540" spans="19:19" x14ac:dyDescent="0.2">
      <c r="S37540"/>
    </row>
    <row r="37541" spans="19:19" x14ac:dyDescent="0.2">
      <c r="S37541"/>
    </row>
    <row r="37542" spans="19:19" x14ac:dyDescent="0.2">
      <c r="S37542"/>
    </row>
    <row r="37543" spans="19:19" x14ac:dyDescent="0.2">
      <c r="S37543"/>
    </row>
    <row r="37544" spans="19:19" x14ac:dyDescent="0.2">
      <c r="S37544"/>
    </row>
    <row r="37545" spans="19:19" x14ac:dyDescent="0.2">
      <c r="S37545"/>
    </row>
    <row r="37546" spans="19:19" x14ac:dyDescent="0.2">
      <c r="S37546"/>
    </row>
    <row r="37547" spans="19:19" x14ac:dyDescent="0.2">
      <c r="S37547"/>
    </row>
    <row r="37548" spans="19:19" x14ac:dyDescent="0.2">
      <c r="S37548"/>
    </row>
    <row r="37549" spans="19:19" x14ac:dyDescent="0.2">
      <c r="S37549"/>
    </row>
    <row r="37550" spans="19:19" x14ac:dyDescent="0.2">
      <c r="S37550"/>
    </row>
    <row r="37551" spans="19:19" x14ac:dyDescent="0.2">
      <c r="S37551"/>
    </row>
    <row r="37552" spans="19:19" x14ac:dyDescent="0.2">
      <c r="S37552"/>
    </row>
    <row r="37553" spans="19:19" x14ac:dyDescent="0.2">
      <c r="S37553"/>
    </row>
    <row r="37554" spans="19:19" x14ac:dyDescent="0.2">
      <c r="S37554"/>
    </row>
    <row r="37555" spans="19:19" x14ac:dyDescent="0.2">
      <c r="S37555"/>
    </row>
    <row r="37556" spans="19:19" x14ac:dyDescent="0.2">
      <c r="S37556"/>
    </row>
    <row r="37557" spans="19:19" x14ac:dyDescent="0.2">
      <c r="S37557"/>
    </row>
    <row r="37558" spans="19:19" x14ac:dyDescent="0.2">
      <c r="S37558"/>
    </row>
    <row r="37559" spans="19:19" x14ac:dyDescent="0.2">
      <c r="S37559"/>
    </row>
    <row r="37560" spans="19:19" x14ac:dyDescent="0.2">
      <c r="S37560"/>
    </row>
    <row r="37561" spans="19:19" x14ac:dyDescent="0.2">
      <c r="S37561"/>
    </row>
    <row r="37562" spans="19:19" x14ac:dyDescent="0.2">
      <c r="S37562"/>
    </row>
    <row r="37563" spans="19:19" x14ac:dyDescent="0.2">
      <c r="S37563"/>
    </row>
    <row r="37564" spans="19:19" x14ac:dyDescent="0.2">
      <c r="S37564"/>
    </row>
    <row r="37565" spans="19:19" x14ac:dyDescent="0.2">
      <c r="S37565"/>
    </row>
    <row r="37566" spans="19:19" x14ac:dyDescent="0.2">
      <c r="S37566"/>
    </row>
    <row r="37567" spans="19:19" x14ac:dyDescent="0.2">
      <c r="S37567"/>
    </row>
    <row r="37568" spans="19:19" x14ac:dyDescent="0.2">
      <c r="S37568"/>
    </row>
    <row r="37569" spans="19:19" x14ac:dyDescent="0.2">
      <c r="S37569"/>
    </row>
    <row r="37570" spans="19:19" x14ac:dyDescent="0.2">
      <c r="S37570"/>
    </row>
    <row r="37571" spans="19:19" x14ac:dyDescent="0.2">
      <c r="S37571"/>
    </row>
    <row r="37572" spans="19:19" x14ac:dyDescent="0.2">
      <c r="S37572"/>
    </row>
    <row r="37573" spans="19:19" x14ac:dyDescent="0.2">
      <c r="S37573"/>
    </row>
    <row r="37574" spans="19:19" x14ac:dyDescent="0.2">
      <c r="S37574"/>
    </row>
    <row r="37575" spans="19:19" x14ac:dyDescent="0.2">
      <c r="S37575"/>
    </row>
    <row r="37576" spans="19:19" x14ac:dyDescent="0.2">
      <c r="S37576"/>
    </row>
    <row r="37577" spans="19:19" x14ac:dyDescent="0.2">
      <c r="S37577"/>
    </row>
    <row r="37578" spans="19:19" x14ac:dyDescent="0.2">
      <c r="S37578"/>
    </row>
    <row r="37579" spans="19:19" x14ac:dyDescent="0.2">
      <c r="S37579"/>
    </row>
    <row r="37580" spans="19:19" x14ac:dyDescent="0.2">
      <c r="S37580"/>
    </row>
    <row r="37581" spans="19:19" x14ac:dyDescent="0.2">
      <c r="S37581"/>
    </row>
    <row r="37582" spans="19:19" x14ac:dyDescent="0.2">
      <c r="S37582"/>
    </row>
    <row r="37583" spans="19:19" x14ac:dyDescent="0.2">
      <c r="S37583"/>
    </row>
    <row r="37584" spans="19:19" x14ac:dyDescent="0.2">
      <c r="S37584"/>
    </row>
    <row r="37585" spans="19:19" x14ac:dyDescent="0.2">
      <c r="S37585"/>
    </row>
    <row r="37586" spans="19:19" x14ac:dyDescent="0.2">
      <c r="S37586"/>
    </row>
    <row r="37587" spans="19:19" x14ac:dyDescent="0.2">
      <c r="S37587"/>
    </row>
    <row r="37588" spans="19:19" x14ac:dyDescent="0.2">
      <c r="S37588"/>
    </row>
    <row r="37589" spans="19:19" x14ac:dyDescent="0.2">
      <c r="S37589"/>
    </row>
    <row r="37590" spans="19:19" x14ac:dyDescent="0.2">
      <c r="S37590"/>
    </row>
    <row r="37591" spans="19:19" x14ac:dyDescent="0.2">
      <c r="S37591"/>
    </row>
    <row r="37592" spans="19:19" x14ac:dyDescent="0.2">
      <c r="S37592"/>
    </row>
    <row r="37593" spans="19:19" x14ac:dyDescent="0.2">
      <c r="S37593"/>
    </row>
    <row r="37594" spans="19:19" x14ac:dyDescent="0.2">
      <c r="S37594"/>
    </row>
    <row r="37595" spans="19:19" x14ac:dyDescent="0.2">
      <c r="S37595"/>
    </row>
    <row r="37596" spans="19:19" x14ac:dyDescent="0.2">
      <c r="S37596"/>
    </row>
    <row r="37597" spans="19:19" x14ac:dyDescent="0.2">
      <c r="S37597"/>
    </row>
    <row r="37598" spans="19:19" x14ac:dyDescent="0.2">
      <c r="S37598"/>
    </row>
    <row r="37599" spans="19:19" x14ac:dyDescent="0.2">
      <c r="S37599"/>
    </row>
    <row r="37600" spans="19:19" x14ac:dyDescent="0.2">
      <c r="S37600"/>
    </row>
    <row r="37601" spans="19:19" x14ac:dyDescent="0.2">
      <c r="S37601"/>
    </row>
    <row r="37602" spans="19:19" x14ac:dyDescent="0.2">
      <c r="S37602"/>
    </row>
    <row r="37603" spans="19:19" x14ac:dyDescent="0.2">
      <c r="S37603"/>
    </row>
    <row r="37604" spans="19:19" x14ac:dyDescent="0.2">
      <c r="S37604"/>
    </row>
    <row r="37605" spans="19:19" x14ac:dyDescent="0.2">
      <c r="S37605"/>
    </row>
    <row r="37606" spans="19:19" x14ac:dyDescent="0.2">
      <c r="S37606"/>
    </row>
    <row r="37607" spans="19:19" x14ac:dyDescent="0.2">
      <c r="S37607"/>
    </row>
    <row r="37608" spans="19:19" x14ac:dyDescent="0.2">
      <c r="S37608"/>
    </row>
    <row r="37609" spans="19:19" x14ac:dyDescent="0.2">
      <c r="S37609"/>
    </row>
    <row r="37610" spans="19:19" x14ac:dyDescent="0.2">
      <c r="S37610"/>
    </row>
    <row r="37611" spans="19:19" x14ac:dyDescent="0.2">
      <c r="S37611"/>
    </row>
    <row r="37612" spans="19:19" x14ac:dyDescent="0.2">
      <c r="S37612"/>
    </row>
    <row r="37613" spans="19:19" x14ac:dyDescent="0.2">
      <c r="S37613"/>
    </row>
    <row r="37614" spans="19:19" x14ac:dyDescent="0.2">
      <c r="S37614"/>
    </row>
    <row r="37615" spans="19:19" x14ac:dyDescent="0.2">
      <c r="S37615"/>
    </row>
    <row r="37616" spans="19:19" x14ac:dyDescent="0.2">
      <c r="S37616"/>
    </row>
    <row r="37617" spans="19:19" x14ac:dyDescent="0.2">
      <c r="S37617"/>
    </row>
    <row r="37618" spans="19:19" x14ac:dyDescent="0.2">
      <c r="S37618"/>
    </row>
    <row r="37619" spans="19:19" x14ac:dyDescent="0.2">
      <c r="S37619"/>
    </row>
    <row r="37620" spans="19:19" x14ac:dyDescent="0.2">
      <c r="S37620"/>
    </row>
    <row r="37621" spans="19:19" x14ac:dyDescent="0.2">
      <c r="S37621"/>
    </row>
    <row r="37622" spans="19:19" x14ac:dyDescent="0.2">
      <c r="S37622"/>
    </row>
    <row r="37623" spans="19:19" x14ac:dyDescent="0.2">
      <c r="S37623"/>
    </row>
    <row r="37624" spans="19:19" x14ac:dyDescent="0.2">
      <c r="S37624"/>
    </row>
    <row r="37625" spans="19:19" x14ac:dyDescent="0.2">
      <c r="S37625"/>
    </row>
    <row r="37626" spans="19:19" x14ac:dyDescent="0.2">
      <c r="S37626"/>
    </row>
    <row r="37627" spans="19:19" x14ac:dyDescent="0.2">
      <c r="S37627"/>
    </row>
    <row r="37628" spans="19:19" x14ac:dyDescent="0.2">
      <c r="S37628"/>
    </row>
    <row r="37629" spans="19:19" x14ac:dyDescent="0.2">
      <c r="S37629"/>
    </row>
    <row r="37630" spans="19:19" x14ac:dyDescent="0.2">
      <c r="S37630"/>
    </row>
    <row r="37631" spans="19:19" x14ac:dyDescent="0.2">
      <c r="S37631"/>
    </row>
    <row r="37632" spans="19:19" x14ac:dyDescent="0.2">
      <c r="S37632"/>
    </row>
    <row r="37633" spans="19:19" x14ac:dyDescent="0.2">
      <c r="S37633"/>
    </row>
    <row r="37634" spans="19:19" x14ac:dyDescent="0.2">
      <c r="S37634"/>
    </row>
    <row r="37635" spans="19:19" x14ac:dyDescent="0.2">
      <c r="S37635"/>
    </row>
    <row r="37636" spans="19:19" x14ac:dyDescent="0.2">
      <c r="S37636"/>
    </row>
    <row r="37637" spans="19:19" x14ac:dyDescent="0.2">
      <c r="S37637"/>
    </row>
    <row r="37638" spans="19:19" x14ac:dyDescent="0.2">
      <c r="S37638"/>
    </row>
    <row r="37639" spans="19:19" x14ac:dyDescent="0.2">
      <c r="S37639"/>
    </row>
    <row r="37640" spans="19:19" x14ac:dyDescent="0.2">
      <c r="S37640"/>
    </row>
    <row r="37641" spans="19:19" x14ac:dyDescent="0.2">
      <c r="S37641"/>
    </row>
    <row r="37642" spans="19:19" x14ac:dyDescent="0.2">
      <c r="S37642"/>
    </row>
    <row r="37643" spans="19:19" x14ac:dyDescent="0.2">
      <c r="S37643"/>
    </row>
    <row r="37644" spans="19:19" x14ac:dyDescent="0.2">
      <c r="S37644"/>
    </row>
    <row r="37645" spans="19:19" x14ac:dyDescent="0.2">
      <c r="S37645"/>
    </row>
    <row r="37646" spans="19:19" x14ac:dyDescent="0.2">
      <c r="S37646"/>
    </row>
    <row r="37647" spans="19:19" x14ac:dyDescent="0.2">
      <c r="S37647"/>
    </row>
    <row r="37648" spans="19:19" x14ac:dyDescent="0.2">
      <c r="S37648"/>
    </row>
    <row r="37649" spans="19:19" x14ac:dyDescent="0.2">
      <c r="S37649"/>
    </row>
    <row r="37650" spans="19:19" x14ac:dyDescent="0.2">
      <c r="S37650"/>
    </row>
    <row r="37651" spans="19:19" x14ac:dyDescent="0.2">
      <c r="S37651"/>
    </row>
    <row r="37652" spans="19:19" x14ac:dyDescent="0.2">
      <c r="S37652"/>
    </row>
    <row r="37653" spans="19:19" x14ac:dyDescent="0.2">
      <c r="S37653"/>
    </row>
    <row r="37654" spans="19:19" x14ac:dyDescent="0.2">
      <c r="S37654"/>
    </row>
    <row r="37655" spans="19:19" x14ac:dyDescent="0.2">
      <c r="S37655"/>
    </row>
    <row r="37656" spans="19:19" x14ac:dyDescent="0.2">
      <c r="S37656"/>
    </row>
    <row r="37657" spans="19:19" x14ac:dyDescent="0.2">
      <c r="S37657"/>
    </row>
    <row r="37658" spans="19:19" x14ac:dyDescent="0.2">
      <c r="S37658"/>
    </row>
    <row r="37659" spans="19:19" x14ac:dyDescent="0.2">
      <c r="S37659"/>
    </row>
    <row r="37660" spans="19:19" x14ac:dyDescent="0.2">
      <c r="S37660"/>
    </row>
    <row r="37661" spans="19:19" x14ac:dyDescent="0.2">
      <c r="S37661"/>
    </row>
    <row r="37662" spans="19:19" x14ac:dyDescent="0.2">
      <c r="S37662"/>
    </row>
    <row r="37663" spans="19:19" x14ac:dyDescent="0.2">
      <c r="S37663"/>
    </row>
    <row r="37664" spans="19:19" x14ac:dyDescent="0.2">
      <c r="S37664"/>
    </row>
    <row r="37665" spans="19:19" x14ac:dyDescent="0.2">
      <c r="S37665"/>
    </row>
    <row r="37666" spans="19:19" x14ac:dyDescent="0.2">
      <c r="S37666"/>
    </row>
    <row r="37667" spans="19:19" x14ac:dyDescent="0.2">
      <c r="S37667"/>
    </row>
    <row r="37668" spans="19:19" x14ac:dyDescent="0.2">
      <c r="S37668"/>
    </row>
    <row r="37669" spans="19:19" x14ac:dyDescent="0.2">
      <c r="S37669"/>
    </row>
    <row r="37670" spans="19:19" x14ac:dyDescent="0.2">
      <c r="S37670"/>
    </row>
    <row r="37671" spans="19:19" x14ac:dyDescent="0.2">
      <c r="S37671"/>
    </row>
    <row r="37672" spans="19:19" x14ac:dyDescent="0.2">
      <c r="S37672"/>
    </row>
    <row r="37673" spans="19:19" x14ac:dyDescent="0.2">
      <c r="S37673"/>
    </row>
    <row r="37674" spans="19:19" x14ac:dyDescent="0.2">
      <c r="S37674"/>
    </row>
    <row r="37675" spans="19:19" x14ac:dyDescent="0.2">
      <c r="S37675"/>
    </row>
    <row r="37676" spans="19:19" x14ac:dyDescent="0.2">
      <c r="S37676"/>
    </row>
    <row r="37677" spans="19:19" x14ac:dyDescent="0.2">
      <c r="S37677"/>
    </row>
    <row r="37678" spans="19:19" x14ac:dyDescent="0.2">
      <c r="S37678"/>
    </row>
    <row r="37679" spans="19:19" x14ac:dyDescent="0.2">
      <c r="S37679"/>
    </row>
    <row r="37680" spans="19:19" x14ac:dyDescent="0.2">
      <c r="S37680"/>
    </row>
    <row r="37681" spans="19:19" x14ac:dyDescent="0.2">
      <c r="S37681"/>
    </row>
    <row r="37682" spans="19:19" x14ac:dyDescent="0.2">
      <c r="S37682"/>
    </row>
    <row r="37683" spans="19:19" x14ac:dyDescent="0.2">
      <c r="S37683"/>
    </row>
    <row r="37684" spans="19:19" x14ac:dyDescent="0.2">
      <c r="S37684"/>
    </row>
    <row r="37685" spans="19:19" x14ac:dyDescent="0.2">
      <c r="S37685"/>
    </row>
    <row r="37686" spans="19:19" x14ac:dyDescent="0.2">
      <c r="S37686"/>
    </row>
    <row r="37687" spans="19:19" x14ac:dyDescent="0.2">
      <c r="S37687"/>
    </row>
    <row r="37688" spans="19:19" x14ac:dyDescent="0.2">
      <c r="S37688"/>
    </row>
    <row r="37689" spans="19:19" x14ac:dyDescent="0.2">
      <c r="S37689"/>
    </row>
    <row r="37690" spans="19:19" x14ac:dyDescent="0.2">
      <c r="S37690"/>
    </row>
    <row r="37691" spans="19:19" x14ac:dyDescent="0.2">
      <c r="S37691"/>
    </row>
    <row r="37692" spans="19:19" x14ac:dyDescent="0.2">
      <c r="S37692"/>
    </row>
    <row r="37693" spans="19:19" x14ac:dyDescent="0.2">
      <c r="S37693"/>
    </row>
    <row r="37694" spans="19:19" x14ac:dyDescent="0.2">
      <c r="S37694"/>
    </row>
    <row r="37695" spans="19:19" x14ac:dyDescent="0.2">
      <c r="S37695"/>
    </row>
    <row r="37696" spans="19:19" x14ac:dyDescent="0.2">
      <c r="S37696"/>
    </row>
    <row r="37697" spans="19:19" x14ac:dyDescent="0.2">
      <c r="S37697"/>
    </row>
    <row r="37698" spans="19:19" x14ac:dyDescent="0.2">
      <c r="S37698"/>
    </row>
    <row r="37699" spans="19:19" x14ac:dyDescent="0.2">
      <c r="S37699"/>
    </row>
    <row r="37700" spans="19:19" x14ac:dyDescent="0.2">
      <c r="S37700"/>
    </row>
    <row r="37701" spans="19:19" x14ac:dyDescent="0.2">
      <c r="S37701"/>
    </row>
    <row r="37702" spans="19:19" x14ac:dyDescent="0.2">
      <c r="S37702"/>
    </row>
    <row r="37703" spans="19:19" x14ac:dyDescent="0.2">
      <c r="S37703"/>
    </row>
    <row r="37704" spans="19:19" x14ac:dyDescent="0.2">
      <c r="S37704"/>
    </row>
    <row r="37705" spans="19:19" x14ac:dyDescent="0.2">
      <c r="S37705"/>
    </row>
    <row r="37706" spans="19:19" x14ac:dyDescent="0.2">
      <c r="S37706"/>
    </row>
    <row r="37707" spans="19:19" x14ac:dyDescent="0.2">
      <c r="S37707"/>
    </row>
    <row r="37708" spans="19:19" x14ac:dyDescent="0.2">
      <c r="S37708"/>
    </row>
    <row r="37709" spans="19:19" x14ac:dyDescent="0.2">
      <c r="S37709"/>
    </row>
    <row r="37710" spans="19:19" x14ac:dyDescent="0.2">
      <c r="S37710"/>
    </row>
    <row r="37711" spans="19:19" x14ac:dyDescent="0.2">
      <c r="S37711"/>
    </row>
    <row r="37712" spans="19:19" x14ac:dyDescent="0.2">
      <c r="S37712"/>
    </row>
    <row r="37713" spans="19:19" x14ac:dyDescent="0.2">
      <c r="S37713"/>
    </row>
    <row r="37714" spans="19:19" x14ac:dyDescent="0.2">
      <c r="S37714"/>
    </row>
    <row r="37715" spans="19:19" x14ac:dyDescent="0.2">
      <c r="S37715"/>
    </row>
    <row r="37716" spans="19:19" x14ac:dyDescent="0.2">
      <c r="S37716"/>
    </row>
    <row r="37717" spans="19:19" x14ac:dyDescent="0.2">
      <c r="S37717"/>
    </row>
    <row r="37718" spans="19:19" x14ac:dyDescent="0.2">
      <c r="S37718"/>
    </row>
    <row r="37719" spans="19:19" x14ac:dyDescent="0.2">
      <c r="S37719"/>
    </row>
    <row r="37720" spans="19:19" x14ac:dyDescent="0.2">
      <c r="S37720"/>
    </row>
    <row r="37721" spans="19:19" x14ac:dyDescent="0.2">
      <c r="S37721"/>
    </row>
    <row r="37722" spans="19:19" x14ac:dyDescent="0.2">
      <c r="S37722"/>
    </row>
    <row r="37723" spans="19:19" x14ac:dyDescent="0.2">
      <c r="S37723"/>
    </row>
    <row r="37724" spans="19:19" x14ac:dyDescent="0.2">
      <c r="S37724"/>
    </row>
    <row r="37725" spans="19:19" x14ac:dyDescent="0.2">
      <c r="S37725"/>
    </row>
    <row r="37726" spans="19:19" x14ac:dyDescent="0.2">
      <c r="S37726"/>
    </row>
    <row r="37727" spans="19:19" x14ac:dyDescent="0.2">
      <c r="S37727"/>
    </row>
    <row r="37728" spans="19:19" x14ac:dyDescent="0.2">
      <c r="S37728"/>
    </row>
    <row r="37729" spans="19:19" x14ac:dyDescent="0.2">
      <c r="S37729"/>
    </row>
    <row r="37730" spans="19:19" x14ac:dyDescent="0.2">
      <c r="S37730"/>
    </row>
    <row r="37731" spans="19:19" x14ac:dyDescent="0.2">
      <c r="S37731"/>
    </row>
    <row r="37732" spans="19:19" x14ac:dyDescent="0.2">
      <c r="S37732"/>
    </row>
    <row r="37733" spans="19:19" x14ac:dyDescent="0.2">
      <c r="S37733"/>
    </row>
    <row r="37734" spans="19:19" x14ac:dyDescent="0.2">
      <c r="S37734"/>
    </row>
    <row r="37735" spans="19:19" x14ac:dyDescent="0.2">
      <c r="S37735"/>
    </row>
    <row r="37736" spans="19:19" x14ac:dyDescent="0.2">
      <c r="S37736"/>
    </row>
    <row r="37737" spans="19:19" x14ac:dyDescent="0.2">
      <c r="S37737"/>
    </row>
    <row r="37738" spans="19:19" x14ac:dyDescent="0.2">
      <c r="S37738"/>
    </row>
    <row r="37739" spans="19:19" x14ac:dyDescent="0.2">
      <c r="S37739"/>
    </row>
    <row r="37740" spans="19:19" x14ac:dyDescent="0.2">
      <c r="S37740"/>
    </row>
    <row r="37741" spans="19:19" x14ac:dyDescent="0.2">
      <c r="S37741"/>
    </row>
    <row r="37742" spans="19:19" x14ac:dyDescent="0.2">
      <c r="S37742"/>
    </row>
    <row r="37743" spans="19:19" x14ac:dyDescent="0.2">
      <c r="S37743"/>
    </row>
    <row r="37744" spans="19:19" x14ac:dyDescent="0.2">
      <c r="S37744"/>
    </row>
    <row r="37745" spans="19:19" x14ac:dyDescent="0.2">
      <c r="S37745"/>
    </row>
    <row r="37746" spans="19:19" x14ac:dyDescent="0.2">
      <c r="S37746"/>
    </row>
    <row r="37747" spans="19:19" x14ac:dyDescent="0.2">
      <c r="S37747"/>
    </row>
    <row r="37748" spans="19:19" x14ac:dyDescent="0.2">
      <c r="S37748"/>
    </row>
    <row r="37749" spans="19:19" x14ac:dyDescent="0.2">
      <c r="S37749"/>
    </row>
    <row r="37750" spans="19:19" x14ac:dyDescent="0.2">
      <c r="S37750"/>
    </row>
    <row r="37751" spans="19:19" x14ac:dyDescent="0.2">
      <c r="S37751"/>
    </row>
    <row r="37752" spans="19:19" x14ac:dyDescent="0.2">
      <c r="S37752"/>
    </row>
    <row r="37753" spans="19:19" x14ac:dyDescent="0.2">
      <c r="S37753"/>
    </row>
    <row r="37754" spans="19:19" x14ac:dyDescent="0.2">
      <c r="S37754"/>
    </row>
    <row r="37755" spans="19:19" x14ac:dyDescent="0.2">
      <c r="S37755"/>
    </row>
    <row r="37756" spans="19:19" x14ac:dyDescent="0.2">
      <c r="S37756"/>
    </row>
    <row r="37757" spans="19:19" x14ac:dyDescent="0.2">
      <c r="S37757"/>
    </row>
    <row r="37758" spans="19:19" x14ac:dyDescent="0.2">
      <c r="S37758"/>
    </row>
    <row r="37759" spans="19:19" x14ac:dyDescent="0.2">
      <c r="S37759"/>
    </row>
    <row r="37760" spans="19:19" x14ac:dyDescent="0.2">
      <c r="S37760"/>
    </row>
    <row r="37761" spans="19:19" x14ac:dyDescent="0.2">
      <c r="S37761"/>
    </row>
    <row r="37762" spans="19:19" x14ac:dyDescent="0.2">
      <c r="S37762"/>
    </row>
    <row r="37763" spans="19:19" x14ac:dyDescent="0.2">
      <c r="S37763"/>
    </row>
    <row r="37764" spans="19:19" x14ac:dyDescent="0.2">
      <c r="S37764"/>
    </row>
    <row r="37765" spans="19:19" x14ac:dyDescent="0.2">
      <c r="S37765"/>
    </row>
    <row r="37766" spans="19:19" x14ac:dyDescent="0.2">
      <c r="S37766"/>
    </row>
    <row r="37767" spans="19:19" x14ac:dyDescent="0.2">
      <c r="S37767"/>
    </row>
    <row r="37768" spans="19:19" x14ac:dyDescent="0.2">
      <c r="S37768"/>
    </row>
    <row r="37769" spans="19:19" x14ac:dyDescent="0.2">
      <c r="S37769"/>
    </row>
    <row r="37770" spans="19:19" x14ac:dyDescent="0.2">
      <c r="S37770"/>
    </row>
    <row r="37771" spans="19:19" x14ac:dyDescent="0.2">
      <c r="S37771"/>
    </row>
    <row r="37772" spans="19:19" x14ac:dyDescent="0.2">
      <c r="S37772"/>
    </row>
    <row r="37773" spans="19:19" x14ac:dyDescent="0.2">
      <c r="S37773"/>
    </row>
    <row r="37774" spans="19:19" x14ac:dyDescent="0.2">
      <c r="S37774"/>
    </row>
    <row r="37775" spans="19:19" x14ac:dyDescent="0.2">
      <c r="S37775"/>
    </row>
    <row r="37776" spans="19:19" x14ac:dyDescent="0.2">
      <c r="S37776"/>
    </row>
    <row r="37777" spans="19:19" x14ac:dyDescent="0.2">
      <c r="S37777"/>
    </row>
    <row r="37778" spans="19:19" x14ac:dyDescent="0.2">
      <c r="S37778"/>
    </row>
    <row r="37779" spans="19:19" x14ac:dyDescent="0.2">
      <c r="S37779"/>
    </row>
    <row r="37780" spans="19:19" x14ac:dyDescent="0.2">
      <c r="S37780"/>
    </row>
    <row r="37781" spans="19:19" x14ac:dyDescent="0.2">
      <c r="S37781"/>
    </row>
    <row r="37782" spans="19:19" x14ac:dyDescent="0.2">
      <c r="S37782"/>
    </row>
    <row r="37783" spans="19:19" x14ac:dyDescent="0.2">
      <c r="S37783"/>
    </row>
    <row r="37784" spans="19:19" x14ac:dyDescent="0.2">
      <c r="S37784"/>
    </row>
    <row r="37785" spans="19:19" x14ac:dyDescent="0.2">
      <c r="S37785"/>
    </row>
    <row r="37786" spans="19:19" x14ac:dyDescent="0.2">
      <c r="S37786"/>
    </row>
    <row r="37787" spans="19:19" x14ac:dyDescent="0.2">
      <c r="S37787"/>
    </row>
    <row r="37788" spans="19:19" x14ac:dyDescent="0.2">
      <c r="S37788"/>
    </row>
    <row r="37789" spans="19:19" x14ac:dyDescent="0.2">
      <c r="S37789"/>
    </row>
    <row r="37790" spans="19:19" x14ac:dyDescent="0.2">
      <c r="S37790"/>
    </row>
    <row r="37791" spans="19:19" x14ac:dyDescent="0.2">
      <c r="S37791"/>
    </row>
    <row r="37792" spans="19:19" x14ac:dyDescent="0.2">
      <c r="S37792"/>
    </row>
    <row r="37793" spans="19:19" x14ac:dyDescent="0.2">
      <c r="S37793"/>
    </row>
    <row r="37794" spans="19:19" x14ac:dyDescent="0.2">
      <c r="S37794"/>
    </row>
    <row r="37795" spans="19:19" x14ac:dyDescent="0.2">
      <c r="S37795"/>
    </row>
    <row r="37796" spans="19:19" x14ac:dyDescent="0.2">
      <c r="S37796"/>
    </row>
    <row r="37797" spans="19:19" x14ac:dyDescent="0.2">
      <c r="S37797"/>
    </row>
    <row r="37798" spans="19:19" x14ac:dyDescent="0.2">
      <c r="S37798"/>
    </row>
    <row r="37799" spans="19:19" x14ac:dyDescent="0.2">
      <c r="S37799"/>
    </row>
    <row r="37800" spans="19:19" x14ac:dyDescent="0.2">
      <c r="S37800"/>
    </row>
    <row r="37801" spans="19:19" x14ac:dyDescent="0.2">
      <c r="S37801"/>
    </row>
    <row r="37802" spans="19:19" x14ac:dyDescent="0.2">
      <c r="S37802"/>
    </row>
    <row r="37803" spans="19:19" x14ac:dyDescent="0.2">
      <c r="S37803"/>
    </row>
    <row r="37804" spans="19:19" x14ac:dyDescent="0.2">
      <c r="S37804"/>
    </row>
    <row r="37805" spans="19:19" x14ac:dyDescent="0.2">
      <c r="S37805"/>
    </row>
    <row r="37806" spans="19:19" x14ac:dyDescent="0.2">
      <c r="S37806"/>
    </row>
    <row r="37807" spans="19:19" x14ac:dyDescent="0.2">
      <c r="S37807"/>
    </row>
    <row r="37808" spans="19:19" x14ac:dyDescent="0.2">
      <c r="S37808"/>
    </row>
    <row r="37809" spans="19:19" x14ac:dyDescent="0.2">
      <c r="S37809"/>
    </row>
    <row r="37810" spans="19:19" x14ac:dyDescent="0.2">
      <c r="S37810"/>
    </row>
    <row r="37811" spans="19:19" x14ac:dyDescent="0.2">
      <c r="S37811"/>
    </row>
    <row r="37812" spans="19:19" x14ac:dyDescent="0.2">
      <c r="S37812"/>
    </row>
    <row r="37813" spans="19:19" x14ac:dyDescent="0.2">
      <c r="S37813"/>
    </row>
    <row r="37814" spans="19:19" x14ac:dyDescent="0.2">
      <c r="S37814"/>
    </row>
    <row r="37815" spans="19:19" x14ac:dyDescent="0.2">
      <c r="S37815"/>
    </row>
    <row r="37816" spans="19:19" x14ac:dyDescent="0.2">
      <c r="S37816"/>
    </row>
    <row r="37817" spans="19:19" x14ac:dyDescent="0.2">
      <c r="S37817"/>
    </row>
    <row r="37818" spans="19:19" x14ac:dyDescent="0.2">
      <c r="S37818"/>
    </row>
    <row r="37819" spans="19:19" x14ac:dyDescent="0.2">
      <c r="S37819"/>
    </row>
    <row r="37820" spans="19:19" x14ac:dyDescent="0.2">
      <c r="S37820"/>
    </row>
    <row r="37821" spans="19:19" x14ac:dyDescent="0.2">
      <c r="S37821"/>
    </row>
    <row r="37822" spans="19:19" x14ac:dyDescent="0.2">
      <c r="S37822"/>
    </row>
    <row r="37823" spans="19:19" x14ac:dyDescent="0.2">
      <c r="S37823"/>
    </row>
    <row r="37824" spans="19:19" x14ac:dyDescent="0.2">
      <c r="S37824"/>
    </row>
    <row r="37825" spans="19:19" x14ac:dyDescent="0.2">
      <c r="S37825"/>
    </row>
    <row r="37826" spans="19:19" x14ac:dyDescent="0.2">
      <c r="S37826"/>
    </row>
    <row r="37827" spans="19:19" x14ac:dyDescent="0.2">
      <c r="S37827"/>
    </row>
    <row r="37828" spans="19:19" x14ac:dyDescent="0.2">
      <c r="S37828"/>
    </row>
    <row r="37829" spans="19:19" x14ac:dyDescent="0.2">
      <c r="S37829"/>
    </row>
    <row r="37830" spans="19:19" x14ac:dyDescent="0.2">
      <c r="S37830"/>
    </row>
    <row r="37831" spans="19:19" x14ac:dyDescent="0.2">
      <c r="S37831"/>
    </row>
    <row r="37832" spans="19:19" x14ac:dyDescent="0.2">
      <c r="S37832"/>
    </row>
    <row r="37833" spans="19:19" x14ac:dyDescent="0.2">
      <c r="S37833"/>
    </row>
    <row r="37834" spans="19:19" x14ac:dyDescent="0.2">
      <c r="S37834"/>
    </row>
    <row r="37835" spans="19:19" x14ac:dyDescent="0.2">
      <c r="S37835"/>
    </row>
    <row r="37836" spans="19:19" x14ac:dyDescent="0.2">
      <c r="S37836"/>
    </row>
    <row r="37837" spans="19:19" x14ac:dyDescent="0.2">
      <c r="S37837"/>
    </row>
    <row r="37838" spans="19:19" x14ac:dyDescent="0.2">
      <c r="S37838"/>
    </row>
    <row r="37839" spans="19:19" x14ac:dyDescent="0.2">
      <c r="S37839"/>
    </row>
    <row r="37840" spans="19:19" x14ac:dyDescent="0.2">
      <c r="S37840"/>
    </row>
    <row r="37841" spans="19:19" x14ac:dyDescent="0.2">
      <c r="S37841"/>
    </row>
    <row r="37842" spans="19:19" x14ac:dyDescent="0.2">
      <c r="S37842"/>
    </row>
    <row r="37843" spans="19:19" x14ac:dyDescent="0.2">
      <c r="S37843"/>
    </row>
    <row r="37844" spans="19:19" x14ac:dyDescent="0.2">
      <c r="S37844"/>
    </row>
    <row r="37845" spans="19:19" x14ac:dyDescent="0.2">
      <c r="S37845"/>
    </row>
    <row r="37846" spans="19:19" x14ac:dyDescent="0.2">
      <c r="S37846"/>
    </row>
    <row r="37847" spans="19:19" x14ac:dyDescent="0.2">
      <c r="S37847"/>
    </row>
    <row r="37848" spans="19:19" x14ac:dyDescent="0.2">
      <c r="S37848"/>
    </row>
    <row r="37849" spans="19:19" x14ac:dyDescent="0.2">
      <c r="S37849"/>
    </row>
    <row r="37850" spans="19:19" x14ac:dyDescent="0.2">
      <c r="S37850"/>
    </row>
    <row r="37851" spans="19:19" x14ac:dyDescent="0.2">
      <c r="S37851"/>
    </row>
    <row r="37852" spans="19:19" x14ac:dyDescent="0.2">
      <c r="S37852"/>
    </row>
    <row r="37853" spans="19:19" x14ac:dyDescent="0.2">
      <c r="S37853"/>
    </row>
    <row r="37854" spans="19:19" x14ac:dyDescent="0.2">
      <c r="S37854"/>
    </row>
    <row r="37855" spans="19:19" x14ac:dyDescent="0.2">
      <c r="S37855"/>
    </row>
    <row r="37856" spans="19:19" x14ac:dyDescent="0.2">
      <c r="S37856"/>
    </row>
    <row r="37857" spans="19:19" x14ac:dyDescent="0.2">
      <c r="S37857"/>
    </row>
    <row r="37858" spans="19:19" x14ac:dyDescent="0.2">
      <c r="S37858"/>
    </row>
    <row r="37859" spans="19:19" x14ac:dyDescent="0.2">
      <c r="S37859"/>
    </row>
    <row r="37860" spans="19:19" x14ac:dyDescent="0.2">
      <c r="S37860"/>
    </row>
    <row r="37861" spans="19:19" x14ac:dyDescent="0.2">
      <c r="S37861"/>
    </row>
    <row r="37862" spans="19:19" x14ac:dyDescent="0.2">
      <c r="S37862"/>
    </row>
    <row r="37863" spans="19:19" x14ac:dyDescent="0.2">
      <c r="S37863"/>
    </row>
    <row r="37864" spans="19:19" x14ac:dyDescent="0.2">
      <c r="S37864"/>
    </row>
    <row r="37865" spans="19:19" x14ac:dyDescent="0.2">
      <c r="S37865"/>
    </row>
    <row r="37866" spans="19:19" x14ac:dyDescent="0.2">
      <c r="S37866"/>
    </row>
    <row r="37867" spans="19:19" x14ac:dyDescent="0.2">
      <c r="S37867"/>
    </row>
    <row r="37868" spans="19:19" x14ac:dyDescent="0.2">
      <c r="S37868"/>
    </row>
    <row r="37869" spans="19:19" x14ac:dyDescent="0.2">
      <c r="S37869"/>
    </row>
    <row r="37870" spans="19:19" x14ac:dyDescent="0.2">
      <c r="S37870"/>
    </row>
    <row r="37871" spans="19:19" x14ac:dyDescent="0.2">
      <c r="S37871"/>
    </row>
    <row r="37872" spans="19:19" x14ac:dyDescent="0.2">
      <c r="S37872"/>
    </row>
    <row r="37873" spans="19:19" x14ac:dyDescent="0.2">
      <c r="S37873"/>
    </row>
    <row r="37874" spans="19:19" x14ac:dyDescent="0.2">
      <c r="S37874"/>
    </row>
    <row r="37875" spans="19:19" x14ac:dyDescent="0.2">
      <c r="S37875"/>
    </row>
    <row r="37876" spans="19:19" x14ac:dyDescent="0.2">
      <c r="S37876"/>
    </row>
    <row r="37877" spans="19:19" x14ac:dyDescent="0.2">
      <c r="S37877"/>
    </row>
    <row r="37878" spans="19:19" x14ac:dyDescent="0.2">
      <c r="S37878"/>
    </row>
    <row r="37879" spans="19:19" x14ac:dyDescent="0.2">
      <c r="S37879"/>
    </row>
    <row r="37880" spans="19:19" x14ac:dyDescent="0.2">
      <c r="S37880"/>
    </row>
    <row r="37881" spans="19:19" x14ac:dyDescent="0.2">
      <c r="S37881"/>
    </row>
    <row r="37882" spans="19:19" x14ac:dyDescent="0.2">
      <c r="S37882"/>
    </row>
    <row r="37883" spans="19:19" x14ac:dyDescent="0.2">
      <c r="S37883"/>
    </row>
    <row r="37884" spans="19:19" x14ac:dyDescent="0.2">
      <c r="S37884"/>
    </row>
    <row r="37885" spans="19:19" x14ac:dyDescent="0.2">
      <c r="S37885"/>
    </row>
    <row r="37886" spans="19:19" x14ac:dyDescent="0.2">
      <c r="S37886"/>
    </row>
    <row r="37887" spans="19:19" x14ac:dyDescent="0.2">
      <c r="S37887"/>
    </row>
    <row r="37888" spans="19:19" x14ac:dyDescent="0.2">
      <c r="S37888"/>
    </row>
    <row r="37889" spans="19:19" x14ac:dyDescent="0.2">
      <c r="S37889"/>
    </row>
    <row r="37890" spans="19:19" x14ac:dyDescent="0.2">
      <c r="S37890"/>
    </row>
    <row r="37891" spans="19:19" x14ac:dyDescent="0.2">
      <c r="S37891"/>
    </row>
    <row r="37892" spans="19:19" x14ac:dyDescent="0.2">
      <c r="S37892"/>
    </row>
    <row r="37893" spans="19:19" x14ac:dyDescent="0.2">
      <c r="S37893"/>
    </row>
    <row r="37894" spans="19:19" x14ac:dyDescent="0.2">
      <c r="S37894"/>
    </row>
    <row r="37895" spans="19:19" x14ac:dyDescent="0.2">
      <c r="S37895"/>
    </row>
    <row r="37896" spans="19:19" x14ac:dyDescent="0.2">
      <c r="S37896"/>
    </row>
    <row r="37897" spans="19:19" x14ac:dyDescent="0.2">
      <c r="S37897"/>
    </row>
    <row r="37898" spans="19:19" x14ac:dyDescent="0.2">
      <c r="S37898"/>
    </row>
    <row r="37899" spans="19:19" x14ac:dyDescent="0.2">
      <c r="S37899"/>
    </row>
    <row r="37900" spans="19:19" x14ac:dyDescent="0.2">
      <c r="S37900"/>
    </row>
    <row r="37901" spans="19:19" x14ac:dyDescent="0.2">
      <c r="S37901"/>
    </row>
    <row r="37902" spans="19:19" x14ac:dyDescent="0.2">
      <c r="S37902"/>
    </row>
    <row r="37903" spans="19:19" x14ac:dyDescent="0.2">
      <c r="S37903"/>
    </row>
    <row r="37904" spans="19:19" x14ac:dyDescent="0.2">
      <c r="S37904"/>
    </row>
    <row r="37905" spans="19:19" x14ac:dyDescent="0.2">
      <c r="S37905"/>
    </row>
    <row r="37906" spans="19:19" x14ac:dyDescent="0.2">
      <c r="S37906"/>
    </row>
    <row r="37907" spans="19:19" x14ac:dyDescent="0.2">
      <c r="S37907"/>
    </row>
    <row r="37908" spans="19:19" x14ac:dyDescent="0.2">
      <c r="S37908"/>
    </row>
    <row r="37909" spans="19:19" x14ac:dyDescent="0.2">
      <c r="S37909"/>
    </row>
    <row r="37910" spans="19:19" x14ac:dyDescent="0.2">
      <c r="S37910"/>
    </row>
    <row r="37911" spans="19:19" x14ac:dyDescent="0.2">
      <c r="S37911"/>
    </row>
    <row r="37912" spans="19:19" x14ac:dyDescent="0.2">
      <c r="S37912"/>
    </row>
    <row r="37913" spans="19:19" x14ac:dyDescent="0.2">
      <c r="S37913"/>
    </row>
    <row r="37914" spans="19:19" x14ac:dyDescent="0.2">
      <c r="S37914"/>
    </row>
    <row r="37915" spans="19:19" x14ac:dyDescent="0.2">
      <c r="S37915"/>
    </row>
    <row r="37916" spans="19:19" x14ac:dyDescent="0.2">
      <c r="S37916"/>
    </row>
    <row r="37917" spans="19:19" x14ac:dyDescent="0.2">
      <c r="S37917"/>
    </row>
    <row r="37918" spans="19:19" x14ac:dyDescent="0.2">
      <c r="S37918"/>
    </row>
    <row r="37919" spans="19:19" x14ac:dyDescent="0.2">
      <c r="S37919"/>
    </row>
    <row r="37920" spans="19:19" x14ac:dyDescent="0.2">
      <c r="S37920"/>
    </row>
    <row r="37921" spans="19:19" x14ac:dyDescent="0.2">
      <c r="S37921"/>
    </row>
    <row r="37922" spans="19:19" x14ac:dyDescent="0.2">
      <c r="S37922"/>
    </row>
    <row r="37923" spans="19:19" x14ac:dyDescent="0.2">
      <c r="S37923"/>
    </row>
    <row r="37924" spans="19:19" x14ac:dyDescent="0.2">
      <c r="S37924"/>
    </row>
    <row r="37925" spans="19:19" x14ac:dyDescent="0.2">
      <c r="S37925"/>
    </row>
    <row r="37926" spans="19:19" x14ac:dyDescent="0.2">
      <c r="S37926"/>
    </row>
    <row r="37927" spans="19:19" x14ac:dyDescent="0.2">
      <c r="S37927"/>
    </row>
    <row r="37928" spans="19:19" x14ac:dyDescent="0.2">
      <c r="S37928"/>
    </row>
    <row r="37929" spans="19:19" x14ac:dyDescent="0.2">
      <c r="S37929"/>
    </row>
    <row r="37930" spans="19:19" x14ac:dyDescent="0.2">
      <c r="S37930"/>
    </row>
    <row r="37931" spans="19:19" x14ac:dyDescent="0.2">
      <c r="S37931"/>
    </row>
    <row r="37932" spans="19:19" x14ac:dyDescent="0.2">
      <c r="S37932"/>
    </row>
    <row r="37933" spans="19:19" x14ac:dyDescent="0.2">
      <c r="S37933"/>
    </row>
    <row r="37934" spans="19:19" x14ac:dyDescent="0.2">
      <c r="S37934"/>
    </row>
    <row r="37935" spans="19:19" x14ac:dyDescent="0.2">
      <c r="S37935"/>
    </row>
    <row r="37936" spans="19:19" x14ac:dyDescent="0.2">
      <c r="S37936"/>
    </row>
    <row r="37937" spans="19:19" x14ac:dyDescent="0.2">
      <c r="S37937"/>
    </row>
    <row r="37938" spans="19:19" x14ac:dyDescent="0.2">
      <c r="S37938"/>
    </row>
    <row r="37939" spans="19:19" x14ac:dyDescent="0.2">
      <c r="S37939"/>
    </row>
    <row r="37940" spans="19:19" x14ac:dyDescent="0.2">
      <c r="S37940"/>
    </row>
    <row r="37941" spans="19:19" x14ac:dyDescent="0.2">
      <c r="S37941"/>
    </row>
    <row r="37942" spans="19:19" x14ac:dyDescent="0.2">
      <c r="S37942"/>
    </row>
    <row r="37943" spans="19:19" x14ac:dyDescent="0.2">
      <c r="S37943"/>
    </row>
    <row r="37944" spans="19:19" x14ac:dyDescent="0.2">
      <c r="S37944"/>
    </row>
    <row r="37945" spans="19:19" x14ac:dyDescent="0.2">
      <c r="S37945"/>
    </row>
    <row r="37946" spans="19:19" x14ac:dyDescent="0.2">
      <c r="S37946"/>
    </row>
    <row r="37947" spans="19:19" x14ac:dyDescent="0.2">
      <c r="S37947"/>
    </row>
    <row r="37948" spans="19:19" x14ac:dyDescent="0.2">
      <c r="S37948"/>
    </row>
    <row r="37949" spans="19:19" x14ac:dyDescent="0.2">
      <c r="S37949"/>
    </row>
    <row r="37950" spans="19:19" x14ac:dyDescent="0.2">
      <c r="S37950"/>
    </row>
    <row r="37951" spans="19:19" x14ac:dyDescent="0.2">
      <c r="S37951"/>
    </row>
    <row r="37952" spans="19:19" x14ac:dyDescent="0.2">
      <c r="S37952"/>
    </row>
    <row r="37953" spans="19:19" x14ac:dyDescent="0.2">
      <c r="S37953"/>
    </row>
    <row r="37954" spans="19:19" x14ac:dyDescent="0.2">
      <c r="S37954"/>
    </row>
    <row r="37955" spans="19:19" x14ac:dyDescent="0.2">
      <c r="S37955"/>
    </row>
    <row r="37956" spans="19:19" x14ac:dyDescent="0.2">
      <c r="S37956"/>
    </row>
    <row r="37957" spans="19:19" x14ac:dyDescent="0.2">
      <c r="S37957"/>
    </row>
    <row r="37958" spans="19:19" x14ac:dyDescent="0.2">
      <c r="S37958"/>
    </row>
    <row r="37959" spans="19:19" x14ac:dyDescent="0.2">
      <c r="S37959"/>
    </row>
    <row r="37960" spans="19:19" x14ac:dyDescent="0.2">
      <c r="S37960"/>
    </row>
    <row r="37961" spans="19:19" x14ac:dyDescent="0.2">
      <c r="S37961"/>
    </row>
    <row r="37962" spans="19:19" x14ac:dyDescent="0.2">
      <c r="S37962"/>
    </row>
    <row r="37963" spans="19:19" x14ac:dyDescent="0.2">
      <c r="S37963"/>
    </row>
    <row r="37964" spans="19:19" x14ac:dyDescent="0.2">
      <c r="S37964"/>
    </row>
    <row r="37965" spans="19:19" x14ac:dyDescent="0.2">
      <c r="S37965"/>
    </row>
    <row r="37966" spans="19:19" x14ac:dyDescent="0.2">
      <c r="S37966"/>
    </row>
    <row r="37967" spans="19:19" x14ac:dyDescent="0.2">
      <c r="S37967"/>
    </row>
    <row r="37968" spans="19:19" x14ac:dyDescent="0.2">
      <c r="S37968"/>
    </row>
    <row r="37969" spans="19:19" x14ac:dyDescent="0.2">
      <c r="S37969"/>
    </row>
    <row r="37970" spans="19:19" x14ac:dyDescent="0.2">
      <c r="S37970"/>
    </row>
    <row r="37971" spans="19:19" x14ac:dyDescent="0.2">
      <c r="S37971"/>
    </row>
    <row r="37972" spans="19:19" x14ac:dyDescent="0.2">
      <c r="S37972"/>
    </row>
    <row r="37973" spans="19:19" x14ac:dyDescent="0.2">
      <c r="S37973"/>
    </row>
    <row r="37974" spans="19:19" x14ac:dyDescent="0.2">
      <c r="S37974"/>
    </row>
    <row r="37975" spans="19:19" x14ac:dyDescent="0.2">
      <c r="S37975"/>
    </row>
    <row r="37976" spans="19:19" x14ac:dyDescent="0.2">
      <c r="S37976"/>
    </row>
    <row r="37977" spans="19:19" x14ac:dyDescent="0.2">
      <c r="S37977"/>
    </row>
    <row r="37978" spans="19:19" x14ac:dyDescent="0.2">
      <c r="S37978"/>
    </row>
    <row r="37979" spans="19:19" x14ac:dyDescent="0.2">
      <c r="S37979"/>
    </row>
    <row r="37980" spans="19:19" x14ac:dyDescent="0.2">
      <c r="S37980"/>
    </row>
    <row r="37981" spans="19:19" x14ac:dyDescent="0.2">
      <c r="S37981"/>
    </row>
    <row r="37982" spans="19:19" x14ac:dyDescent="0.2">
      <c r="S37982"/>
    </row>
    <row r="37983" spans="19:19" x14ac:dyDescent="0.2">
      <c r="S37983"/>
    </row>
    <row r="37984" spans="19:19" x14ac:dyDescent="0.2">
      <c r="S37984"/>
    </row>
    <row r="37985" spans="19:19" x14ac:dyDescent="0.2">
      <c r="S37985"/>
    </row>
    <row r="37986" spans="19:19" x14ac:dyDescent="0.2">
      <c r="S37986"/>
    </row>
    <row r="37987" spans="19:19" x14ac:dyDescent="0.2">
      <c r="S37987"/>
    </row>
    <row r="37988" spans="19:19" x14ac:dyDescent="0.2">
      <c r="S37988"/>
    </row>
    <row r="37989" spans="19:19" x14ac:dyDescent="0.2">
      <c r="S37989"/>
    </row>
    <row r="37990" spans="19:19" x14ac:dyDescent="0.2">
      <c r="S37990"/>
    </row>
    <row r="37991" spans="19:19" x14ac:dyDescent="0.2">
      <c r="S37991"/>
    </row>
    <row r="37992" spans="19:19" x14ac:dyDescent="0.2">
      <c r="S37992"/>
    </row>
    <row r="37993" spans="19:19" x14ac:dyDescent="0.2">
      <c r="S37993"/>
    </row>
    <row r="37994" spans="19:19" x14ac:dyDescent="0.2">
      <c r="S37994"/>
    </row>
    <row r="37995" spans="19:19" x14ac:dyDescent="0.2">
      <c r="S37995"/>
    </row>
    <row r="37996" spans="19:19" x14ac:dyDescent="0.2">
      <c r="S37996"/>
    </row>
    <row r="37997" spans="19:19" x14ac:dyDescent="0.2">
      <c r="S37997"/>
    </row>
    <row r="37998" spans="19:19" x14ac:dyDescent="0.2">
      <c r="S37998"/>
    </row>
    <row r="37999" spans="19:19" x14ac:dyDescent="0.2">
      <c r="S37999"/>
    </row>
    <row r="38000" spans="19:19" x14ac:dyDescent="0.2">
      <c r="S38000"/>
    </row>
    <row r="38001" spans="19:19" x14ac:dyDescent="0.2">
      <c r="S38001"/>
    </row>
    <row r="38002" spans="19:19" x14ac:dyDescent="0.2">
      <c r="S38002"/>
    </row>
    <row r="38003" spans="19:19" x14ac:dyDescent="0.2">
      <c r="S38003"/>
    </row>
    <row r="38004" spans="19:19" x14ac:dyDescent="0.2">
      <c r="S38004"/>
    </row>
    <row r="38005" spans="19:19" x14ac:dyDescent="0.2">
      <c r="S38005"/>
    </row>
    <row r="38006" spans="19:19" x14ac:dyDescent="0.2">
      <c r="S38006"/>
    </row>
    <row r="38007" spans="19:19" x14ac:dyDescent="0.2">
      <c r="S38007"/>
    </row>
    <row r="38008" spans="19:19" x14ac:dyDescent="0.2">
      <c r="S38008"/>
    </row>
    <row r="38009" spans="19:19" x14ac:dyDescent="0.2">
      <c r="S38009"/>
    </row>
    <row r="38010" spans="19:19" x14ac:dyDescent="0.2">
      <c r="S38010"/>
    </row>
    <row r="38011" spans="19:19" x14ac:dyDescent="0.2">
      <c r="S38011"/>
    </row>
    <row r="38012" spans="19:19" x14ac:dyDescent="0.2">
      <c r="S38012"/>
    </row>
    <row r="38013" spans="19:19" x14ac:dyDescent="0.2">
      <c r="S38013"/>
    </row>
    <row r="38014" spans="19:19" x14ac:dyDescent="0.2">
      <c r="S38014"/>
    </row>
    <row r="38015" spans="19:19" x14ac:dyDescent="0.2">
      <c r="S38015"/>
    </row>
    <row r="38016" spans="19:19" x14ac:dyDescent="0.2">
      <c r="S38016"/>
    </row>
    <row r="38017" spans="19:19" x14ac:dyDescent="0.2">
      <c r="S38017"/>
    </row>
    <row r="38018" spans="19:19" x14ac:dyDescent="0.2">
      <c r="S38018"/>
    </row>
    <row r="38019" spans="19:19" x14ac:dyDescent="0.2">
      <c r="S38019"/>
    </row>
    <row r="38020" spans="19:19" x14ac:dyDescent="0.2">
      <c r="S38020"/>
    </row>
    <row r="38021" spans="19:19" x14ac:dyDescent="0.2">
      <c r="S38021"/>
    </row>
    <row r="38022" spans="19:19" x14ac:dyDescent="0.2">
      <c r="S38022"/>
    </row>
    <row r="38023" spans="19:19" x14ac:dyDescent="0.2">
      <c r="S38023"/>
    </row>
    <row r="38024" spans="19:19" x14ac:dyDescent="0.2">
      <c r="S38024"/>
    </row>
    <row r="38025" spans="19:19" x14ac:dyDescent="0.2">
      <c r="S38025"/>
    </row>
    <row r="38026" spans="19:19" x14ac:dyDescent="0.2">
      <c r="S38026"/>
    </row>
    <row r="38027" spans="19:19" x14ac:dyDescent="0.2">
      <c r="S38027"/>
    </row>
    <row r="38028" spans="19:19" x14ac:dyDescent="0.2">
      <c r="S38028"/>
    </row>
    <row r="38029" spans="19:19" x14ac:dyDescent="0.2">
      <c r="S38029"/>
    </row>
    <row r="38030" spans="19:19" x14ac:dyDescent="0.2">
      <c r="S38030"/>
    </row>
    <row r="38031" spans="19:19" x14ac:dyDescent="0.2">
      <c r="S38031"/>
    </row>
    <row r="38032" spans="19:19" x14ac:dyDescent="0.2">
      <c r="S38032"/>
    </row>
    <row r="38033" spans="19:19" x14ac:dyDescent="0.2">
      <c r="S38033"/>
    </row>
    <row r="38034" spans="19:19" x14ac:dyDescent="0.2">
      <c r="S38034"/>
    </row>
    <row r="38035" spans="19:19" x14ac:dyDescent="0.2">
      <c r="S38035"/>
    </row>
    <row r="38036" spans="19:19" x14ac:dyDescent="0.2">
      <c r="S38036"/>
    </row>
    <row r="38037" spans="19:19" x14ac:dyDescent="0.2">
      <c r="S38037"/>
    </row>
    <row r="38038" spans="19:19" x14ac:dyDescent="0.2">
      <c r="S38038"/>
    </row>
    <row r="38039" spans="19:19" x14ac:dyDescent="0.2">
      <c r="S38039"/>
    </row>
    <row r="38040" spans="19:19" x14ac:dyDescent="0.2">
      <c r="S38040"/>
    </row>
    <row r="38041" spans="19:19" x14ac:dyDescent="0.2">
      <c r="S38041"/>
    </row>
    <row r="38042" spans="19:19" x14ac:dyDescent="0.2">
      <c r="S38042"/>
    </row>
    <row r="38043" spans="19:19" x14ac:dyDescent="0.2">
      <c r="S38043"/>
    </row>
    <row r="38044" spans="19:19" x14ac:dyDescent="0.2">
      <c r="S38044"/>
    </row>
    <row r="38045" spans="19:19" x14ac:dyDescent="0.2">
      <c r="S38045"/>
    </row>
    <row r="38046" spans="19:19" x14ac:dyDescent="0.2">
      <c r="S38046"/>
    </row>
    <row r="38047" spans="19:19" x14ac:dyDescent="0.2">
      <c r="S38047"/>
    </row>
    <row r="38048" spans="19:19" x14ac:dyDescent="0.2">
      <c r="S38048"/>
    </row>
    <row r="38049" spans="19:19" x14ac:dyDescent="0.2">
      <c r="S38049"/>
    </row>
    <row r="38050" spans="19:19" x14ac:dyDescent="0.2">
      <c r="S38050"/>
    </row>
    <row r="38051" spans="19:19" x14ac:dyDescent="0.2">
      <c r="S38051"/>
    </row>
    <row r="38052" spans="19:19" x14ac:dyDescent="0.2">
      <c r="S38052"/>
    </row>
    <row r="38053" spans="19:19" x14ac:dyDescent="0.2">
      <c r="S38053"/>
    </row>
    <row r="38054" spans="19:19" x14ac:dyDescent="0.2">
      <c r="S38054"/>
    </row>
    <row r="38055" spans="19:19" x14ac:dyDescent="0.2">
      <c r="S38055"/>
    </row>
    <row r="38056" spans="19:19" x14ac:dyDescent="0.2">
      <c r="S38056"/>
    </row>
    <row r="38057" spans="19:19" x14ac:dyDescent="0.2">
      <c r="S38057"/>
    </row>
    <row r="38058" spans="19:19" x14ac:dyDescent="0.2">
      <c r="S38058"/>
    </row>
    <row r="38059" spans="19:19" x14ac:dyDescent="0.2">
      <c r="S38059"/>
    </row>
    <row r="38060" spans="19:19" x14ac:dyDescent="0.2">
      <c r="S38060"/>
    </row>
    <row r="38061" spans="19:19" x14ac:dyDescent="0.2">
      <c r="S38061"/>
    </row>
    <row r="38062" spans="19:19" x14ac:dyDescent="0.2">
      <c r="S38062"/>
    </row>
    <row r="38063" spans="19:19" x14ac:dyDescent="0.2">
      <c r="S38063"/>
    </row>
    <row r="38064" spans="19:19" x14ac:dyDescent="0.2">
      <c r="S38064"/>
    </row>
    <row r="38065" spans="19:19" x14ac:dyDescent="0.2">
      <c r="S38065"/>
    </row>
    <row r="38066" spans="19:19" x14ac:dyDescent="0.2">
      <c r="S38066"/>
    </row>
    <row r="38067" spans="19:19" x14ac:dyDescent="0.2">
      <c r="S38067"/>
    </row>
    <row r="38068" spans="19:19" x14ac:dyDescent="0.2">
      <c r="S38068"/>
    </row>
    <row r="38069" spans="19:19" x14ac:dyDescent="0.2">
      <c r="S38069"/>
    </row>
    <row r="38070" spans="19:19" x14ac:dyDescent="0.2">
      <c r="S38070"/>
    </row>
    <row r="38071" spans="19:19" x14ac:dyDescent="0.2">
      <c r="S38071"/>
    </row>
    <row r="38072" spans="19:19" x14ac:dyDescent="0.2">
      <c r="S38072"/>
    </row>
    <row r="38073" spans="19:19" x14ac:dyDescent="0.2">
      <c r="S38073"/>
    </row>
    <row r="38074" spans="19:19" x14ac:dyDescent="0.2">
      <c r="S38074"/>
    </row>
    <row r="38075" spans="19:19" x14ac:dyDescent="0.2">
      <c r="S38075"/>
    </row>
    <row r="38076" spans="19:19" x14ac:dyDescent="0.2">
      <c r="S38076"/>
    </row>
    <row r="38077" spans="19:19" x14ac:dyDescent="0.2">
      <c r="S38077"/>
    </row>
    <row r="38078" spans="19:19" x14ac:dyDescent="0.2">
      <c r="S38078"/>
    </row>
    <row r="38079" spans="19:19" x14ac:dyDescent="0.2">
      <c r="S38079"/>
    </row>
    <row r="38080" spans="19:19" x14ac:dyDescent="0.2">
      <c r="S38080"/>
    </row>
    <row r="38081" spans="19:19" x14ac:dyDescent="0.2">
      <c r="S38081"/>
    </row>
    <row r="38082" spans="19:19" x14ac:dyDescent="0.2">
      <c r="S38082"/>
    </row>
    <row r="38083" spans="19:19" x14ac:dyDescent="0.2">
      <c r="S38083"/>
    </row>
    <row r="38084" spans="19:19" x14ac:dyDescent="0.2">
      <c r="S38084"/>
    </row>
    <row r="38085" spans="19:19" x14ac:dyDescent="0.2">
      <c r="S38085"/>
    </row>
    <row r="38086" spans="19:19" x14ac:dyDescent="0.2">
      <c r="S38086"/>
    </row>
    <row r="38087" spans="19:19" x14ac:dyDescent="0.2">
      <c r="S38087"/>
    </row>
    <row r="38088" spans="19:19" x14ac:dyDescent="0.2">
      <c r="S38088"/>
    </row>
    <row r="38089" spans="19:19" x14ac:dyDescent="0.2">
      <c r="S38089"/>
    </row>
    <row r="38090" spans="19:19" x14ac:dyDescent="0.2">
      <c r="S38090"/>
    </row>
    <row r="38091" spans="19:19" x14ac:dyDescent="0.2">
      <c r="S38091"/>
    </row>
    <row r="38092" spans="19:19" x14ac:dyDescent="0.2">
      <c r="S38092"/>
    </row>
    <row r="38093" spans="19:19" x14ac:dyDescent="0.2">
      <c r="S38093"/>
    </row>
    <row r="38094" spans="19:19" x14ac:dyDescent="0.2">
      <c r="S38094"/>
    </row>
    <row r="38095" spans="19:19" x14ac:dyDescent="0.2">
      <c r="S38095"/>
    </row>
    <row r="38096" spans="19:19" x14ac:dyDescent="0.2">
      <c r="S38096"/>
    </row>
    <row r="38097" spans="19:19" x14ac:dyDescent="0.2">
      <c r="S38097"/>
    </row>
    <row r="38098" spans="19:19" x14ac:dyDescent="0.2">
      <c r="S38098"/>
    </row>
    <row r="38099" spans="19:19" x14ac:dyDescent="0.2">
      <c r="S38099"/>
    </row>
    <row r="38100" spans="19:19" x14ac:dyDescent="0.2">
      <c r="S38100"/>
    </row>
    <row r="38101" spans="19:19" x14ac:dyDescent="0.2">
      <c r="S38101"/>
    </row>
    <row r="38102" spans="19:19" x14ac:dyDescent="0.2">
      <c r="S38102"/>
    </row>
    <row r="38103" spans="19:19" x14ac:dyDescent="0.2">
      <c r="S38103"/>
    </row>
    <row r="38104" spans="19:19" x14ac:dyDescent="0.2">
      <c r="S38104"/>
    </row>
    <row r="38105" spans="19:19" x14ac:dyDescent="0.2">
      <c r="S38105"/>
    </row>
    <row r="38106" spans="19:19" x14ac:dyDescent="0.2">
      <c r="S38106"/>
    </row>
    <row r="38107" spans="19:19" x14ac:dyDescent="0.2">
      <c r="S38107"/>
    </row>
    <row r="38108" spans="19:19" x14ac:dyDescent="0.2">
      <c r="S38108"/>
    </row>
    <row r="38109" spans="19:19" x14ac:dyDescent="0.2">
      <c r="S38109"/>
    </row>
    <row r="38110" spans="19:19" x14ac:dyDescent="0.2">
      <c r="S38110"/>
    </row>
    <row r="38111" spans="19:19" x14ac:dyDescent="0.2">
      <c r="S38111"/>
    </row>
    <row r="38112" spans="19:19" x14ac:dyDescent="0.2">
      <c r="S38112"/>
    </row>
    <row r="38113" spans="19:19" x14ac:dyDescent="0.2">
      <c r="S38113"/>
    </row>
    <row r="38114" spans="19:19" x14ac:dyDescent="0.2">
      <c r="S38114"/>
    </row>
    <row r="38115" spans="19:19" x14ac:dyDescent="0.2">
      <c r="S38115"/>
    </row>
    <row r="38116" spans="19:19" x14ac:dyDescent="0.2">
      <c r="S38116"/>
    </row>
    <row r="38117" spans="19:19" x14ac:dyDescent="0.2">
      <c r="S38117"/>
    </row>
    <row r="38118" spans="19:19" x14ac:dyDescent="0.2">
      <c r="S38118"/>
    </row>
    <row r="38119" spans="19:19" x14ac:dyDescent="0.2">
      <c r="S38119"/>
    </row>
    <row r="38120" spans="19:19" x14ac:dyDescent="0.2">
      <c r="S38120"/>
    </row>
    <row r="38121" spans="19:19" x14ac:dyDescent="0.2">
      <c r="S38121"/>
    </row>
    <row r="38122" spans="19:19" x14ac:dyDescent="0.2">
      <c r="S38122"/>
    </row>
    <row r="38123" spans="19:19" x14ac:dyDescent="0.2">
      <c r="S38123"/>
    </row>
    <row r="38124" spans="19:19" x14ac:dyDescent="0.2">
      <c r="S38124"/>
    </row>
    <row r="38125" spans="19:19" x14ac:dyDescent="0.2">
      <c r="S38125"/>
    </row>
    <row r="38126" spans="19:19" x14ac:dyDescent="0.2">
      <c r="S38126"/>
    </row>
    <row r="38127" spans="19:19" x14ac:dyDescent="0.2">
      <c r="S38127"/>
    </row>
    <row r="38128" spans="19:19" x14ac:dyDescent="0.2">
      <c r="S38128"/>
    </row>
    <row r="38129" spans="19:19" x14ac:dyDescent="0.2">
      <c r="S38129"/>
    </row>
    <row r="38130" spans="19:19" x14ac:dyDescent="0.2">
      <c r="S38130"/>
    </row>
    <row r="38131" spans="19:19" x14ac:dyDescent="0.2">
      <c r="S38131"/>
    </row>
    <row r="38132" spans="19:19" x14ac:dyDescent="0.2">
      <c r="S38132"/>
    </row>
    <row r="38133" spans="19:19" x14ac:dyDescent="0.2">
      <c r="S38133"/>
    </row>
    <row r="38134" spans="19:19" x14ac:dyDescent="0.2">
      <c r="S38134"/>
    </row>
    <row r="38135" spans="19:19" x14ac:dyDescent="0.2">
      <c r="S38135"/>
    </row>
    <row r="38136" spans="19:19" x14ac:dyDescent="0.2">
      <c r="S38136"/>
    </row>
    <row r="38137" spans="19:19" x14ac:dyDescent="0.2">
      <c r="S38137"/>
    </row>
    <row r="38138" spans="19:19" x14ac:dyDescent="0.2">
      <c r="S38138"/>
    </row>
    <row r="38139" spans="19:19" x14ac:dyDescent="0.2">
      <c r="S38139"/>
    </row>
    <row r="38140" spans="19:19" x14ac:dyDescent="0.2">
      <c r="S38140"/>
    </row>
    <row r="38141" spans="19:19" x14ac:dyDescent="0.2">
      <c r="S38141"/>
    </row>
    <row r="38142" spans="19:19" x14ac:dyDescent="0.2">
      <c r="S38142"/>
    </row>
    <row r="38143" spans="19:19" x14ac:dyDescent="0.2">
      <c r="S38143"/>
    </row>
    <row r="38144" spans="19:19" x14ac:dyDescent="0.2">
      <c r="S38144"/>
    </row>
    <row r="38145" spans="19:19" x14ac:dyDescent="0.2">
      <c r="S38145"/>
    </row>
    <row r="38146" spans="19:19" x14ac:dyDescent="0.2">
      <c r="S38146"/>
    </row>
    <row r="38147" spans="19:19" x14ac:dyDescent="0.2">
      <c r="S38147"/>
    </row>
    <row r="38148" spans="19:19" x14ac:dyDescent="0.2">
      <c r="S38148"/>
    </row>
    <row r="38149" spans="19:19" x14ac:dyDescent="0.2">
      <c r="S38149"/>
    </row>
    <row r="38150" spans="19:19" x14ac:dyDescent="0.2">
      <c r="S38150"/>
    </row>
    <row r="38151" spans="19:19" x14ac:dyDescent="0.2">
      <c r="S38151"/>
    </row>
    <row r="38152" spans="19:19" x14ac:dyDescent="0.2">
      <c r="S38152"/>
    </row>
    <row r="38153" spans="19:19" x14ac:dyDescent="0.2">
      <c r="S38153"/>
    </row>
    <row r="38154" spans="19:19" x14ac:dyDescent="0.2">
      <c r="S38154"/>
    </row>
    <row r="38155" spans="19:19" x14ac:dyDescent="0.2">
      <c r="S38155"/>
    </row>
    <row r="38156" spans="19:19" x14ac:dyDescent="0.2">
      <c r="S38156"/>
    </row>
    <row r="38157" spans="19:19" x14ac:dyDescent="0.2">
      <c r="S38157"/>
    </row>
    <row r="38158" spans="19:19" x14ac:dyDescent="0.2">
      <c r="S38158"/>
    </row>
    <row r="38159" spans="19:19" x14ac:dyDescent="0.2">
      <c r="S38159"/>
    </row>
    <row r="38160" spans="19:19" x14ac:dyDescent="0.2">
      <c r="S38160"/>
    </row>
    <row r="38161" spans="19:19" x14ac:dyDescent="0.2">
      <c r="S38161"/>
    </row>
    <row r="38162" spans="19:19" x14ac:dyDescent="0.2">
      <c r="S38162"/>
    </row>
    <row r="38163" spans="19:19" x14ac:dyDescent="0.2">
      <c r="S38163"/>
    </row>
    <row r="38164" spans="19:19" x14ac:dyDescent="0.2">
      <c r="S38164"/>
    </row>
    <row r="38165" spans="19:19" x14ac:dyDescent="0.2">
      <c r="S38165"/>
    </row>
    <row r="38166" spans="19:19" x14ac:dyDescent="0.2">
      <c r="S38166"/>
    </row>
    <row r="38167" spans="19:19" x14ac:dyDescent="0.2">
      <c r="S38167"/>
    </row>
    <row r="38168" spans="19:19" x14ac:dyDescent="0.2">
      <c r="S38168"/>
    </row>
    <row r="38169" spans="19:19" x14ac:dyDescent="0.2">
      <c r="S38169"/>
    </row>
    <row r="38170" spans="19:19" x14ac:dyDescent="0.2">
      <c r="S38170"/>
    </row>
    <row r="38171" spans="19:19" x14ac:dyDescent="0.2">
      <c r="S38171"/>
    </row>
    <row r="38172" spans="19:19" x14ac:dyDescent="0.2">
      <c r="S38172"/>
    </row>
    <row r="38173" spans="19:19" x14ac:dyDescent="0.2">
      <c r="S38173"/>
    </row>
    <row r="38174" spans="19:19" x14ac:dyDescent="0.2">
      <c r="S38174"/>
    </row>
    <row r="38175" spans="19:19" x14ac:dyDescent="0.2">
      <c r="S38175"/>
    </row>
    <row r="38176" spans="19:19" x14ac:dyDescent="0.2">
      <c r="S38176"/>
    </row>
    <row r="38177" spans="19:19" x14ac:dyDescent="0.2">
      <c r="S38177"/>
    </row>
    <row r="38178" spans="19:19" x14ac:dyDescent="0.2">
      <c r="S38178"/>
    </row>
    <row r="38179" spans="19:19" x14ac:dyDescent="0.2">
      <c r="S38179"/>
    </row>
    <row r="38180" spans="19:19" x14ac:dyDescent="0.2">
      <c r="S38180"/>
    </row>
    <row r="38181" spans="19:19" x14ac:dyDescent="0.2">
      <c r="S38181"/>
    </row>
    <row r="38182" spans="19:19" x14ac:dyDescent="0.2">
      <c r="S38182"/>
    </row>
    <row r="38183" spans="19:19" x14ac:dyDescent="0.2">
      <c r="S38183"/>
    </row>
    <row r="38184" spans="19:19" x14ac:dyDescent="0.2">
      <c r="S38184"/>
    </row>
    <row r="38185" spans="19:19" x14ac:dyDescent="0.2">
      <c r="S38185"/>
    </row>
    <row r="38186" spans="19:19" x14ac:dyDescent="0.2">
      <c r="S38186"/>
    </row>
    <row r="38187" spans="19:19" x14ac:dyDescent="0.2">
      <c r="S38187"/>
    </row>
    <row r="38188" spans="19:19" x14ac:dyDescent="0.2">
      <c r="S38188"/>
    </row>
    <row r="38189" spans="19:19" x14ac:dyDescent="0.2">
      <c r="S38189"/>
    </row>
    <row r="38190" spans="19:19" x14ac:dyDescent="0.2">
      <c r="S38190"/>
    </row>
    <row r="38191" spans="19:19" x14ac:dyDescent="0.2">
      <c r="S38191"/>
    </row>
    <row r="38192" spans="19:19" x14ac:dyDescent="0.2">
      <c r="S38192"/>
    </row>
    <row r="38193" spans="19:19" x14ac:dyDescent="0.2">
      <c r="S38193"/>
    </row>
    <row r="38194" spans="19:19" x14ac:dyDescent="0.2">
      <c r="S38194"/>
    </row>
    <row r="38195" spans="19:19" x14ac:dyDescent="0.2">
      <c r="S38195"/>
    </row>
    <row r="38196" spans="19:19" x14ac:dyDescent="0.2">
      <c r="S38196"/>
    </row>
    <row r="38197" spans="19:19" x14ac:dyDescent="0.2">
      <c r="S38197"/>
    </row>
    <row r="38198" spans="19:19" x14ac:dyDescent="0.2">
      <c r="S38198"/>
    </row>
    <row r="38199" spans="19:19" x14ac:dyDescent="0.2">
      <c r="S38199"/>
    </row>
    <row r="38200" spans="19:19" x14ac:dyDescent="0.2">
      <c r="S38200"/>
    </row>
    <row r="38201" spans="19:19" x14ac:dyDescent="0.2">
      <c r="S38201"/>
    </row>
    <row r="38202" spans="19:19" x14ac:dyDescent="0.2">
      <c r="S38202"/>
    </row>
    <row r="38203" spans="19:19" x14ac:dyDescent="0.2">
      <c r="S38203"/>
    </row>
    <row r="38204" spans="19:19" x14ac:dyDescent="0.2">
      <c r="S38204"/>
    </row>
    <row r="38205" spans="19:19" x14ac:dyDescent="0.2">
      <c r="S38205"/>
    </row>
    <row r="38206" spans="19:19" x14ac:dyDescent="0.2">
      <c r="S38206"/>
    </row>
    <row r="38207" spans="19:19" x14ac:dyDescent="0.2">
      <c r="S38207"/>
    </row>
    <row r="38208" spans="19:19" x14ac:dyDescent="0.2">
      <c r="S38208"/>
    </row>
    <row r="38209" spans="19:19" x14ac:dyDescent="0.2">
      <c r="S38209"/>
    </row>
    <row r="38210" spans="19:19" x14ac:dyDescent="0.2">
      <c r="S38210"/>
    </row>
    <row r="38211" spans="19:19" x14ac:dyDescent="0.2">
      <c r="S38211"/>
    </row>
    <row r="38212" spans="19:19" x14ac:dyDescent="0.2">
      <c r="S38212"/>
    </row>
    <row r="38213" spans="19:19" x14ac:dyDescent="0.2">
      <c r="S38213"/>
    </row>
    <row r="38214" spans="19:19" x14ac:dyDescent="0.2">
      <c r="S38214"/>
    </row>
    <row r="38215" spans="19:19" x14ac:dyDescent="0.2">
      <c r="S38215"/>
    </row>
    <row r="38216" spans="19:19" x14ac:dyDescent="0.2">
      <c r="S38216"/>
    </row>
    <row r="38217" spans="19:19" x14ac:dyDescent="0.2">
      <c r="S38217"/>
    </row>
    <row r="38218" spans="19:19" x14ac:dyDescent="0.2">
      <c r="S38218"/>
    </row>
    <row r="38219" spans="19:19" x14ac:dyDescent="0.2">
      <c r="S38219"/>
    </row>
    <row r="38220" spans="19:19" x14ac:dyDescent="0.2">
      <c r="S38220"/>
    </row>
    <row r="38221" spans="19:19" x14ac:dyDescent="0.2">
      <c r="S38221"/>
    </row>
    <row r="38222" spans="19:19" x14ac:dyDescent="0.2">
      <c r="S38222"/>
    </row>
    <row r="38223" spans="19:19" x14ac:dyDescent="0.2">
      <c r="S38223"/>
    </row>
    <row r="38224" spans="19:19" x14ac:dyDescent="0.2">
      <c r="S38224"/>
    </row>
    <row r="38225" spans="19:19" x14ac:dyDescent="0.2">
      <c r="S38225"/>
    </row>
    <row r="38226" spans="19:19" x14ac:dyDescent="0.2">
      <c r="S38226"/>
    </row>
    <row r="38227" spans="19:19" x14ac:dyDescent="0.2">
      <c r="S38227"/>
    </row>
    <row r="38228" spans="19:19" x14ac:dyDescent="0.2">
      <c r="S38228"/>
    </row>
    <row r="38229" spans="19:19" x14ac:dyDescent="0.2">
      <c r="S38229"/>
    </row>
    <row r="38230" spans="19:19" x14ac:dyDescent="0.2">
      <c r="S38230"/>
    </row>
    <row r="38231" spans="19:19" x14ac:dyDescent="0.2">
      <c r="S38231"/>
    </row>
    <row r="38232" spans="19:19" x14ac:dyDescent="0.2">
      <c r="S38232"/>
    </row>
    <row r="38233" spans="19:19" x14ac:dyDescent="0.2">
      <c r="S38233"/>
    </row>
    <row r="38234" spans="19:19" x14ac:dyDescent="0.2">
      <c r="S38234"/>
    </row>
    <row r="38235" spans="19:19" x14ac:dyDescent="0.2">
      <c r="S38235"/>
    </row>
    <row r="38236" spans="19:19" x14ac:dyDescent="0.2">
      <c r="S38236"/>
    </row>
    <row r="38237" spans="19:19" x14ac:dyDescent="0.2">
      <c r="S38237"/>
    </row>
    <row r="38238" spans="19:19" x14ac:dyDescent="0.2">
      <c r="S38238"/>
    </row>
    <row r="38239" spans="19:19" x14ac:dyDescent="0.2">
      <c r="S38239"/>
    </row>
    <row r="38240" spans="19:19" x14ac:dyDescent="0.2">
      <c r="S38240"/>
    </row>
    <row r="38241" spans="19:19" x14ac:dyDescent="0.2">
      <c r="S38241"/>
    </row>
    <row r="38242" spans="19:19" x14ac:dyDescent="0.2">
      <c r="S38242"/>
    </row>
    <row r="38243" spans="19:19" x14ac:dyDescent="0.2">
      <c r="S38243"/>
    </row>
    <row r="38244" spans="19:19" x14ac:dyDescent="0.2">
      <c r="S38244"/>
    </row>
    <row r="38245" spans="19:19" x14ac:dyDescent="0.2">
      <c r="S38245"/>
    </row>
    <row r="38246" spans="19:19" x14ac:dyDescent="0.2">
      <c r="S38246"/>
    </row>
    <row r="38247" spans="19:19" x14ac:dyDescent="0.2">
      <c r="S38247"/>
    </row>
    <row r="38248" spans="19:19" x14ac:dyDescent="0.2">
      <c r="S38248"/>
    </row>
    <row r="38249" spans="19:19" x14ac:dyDescent="0.2">
      <c r="S38249"/>
    </row>
    <row r="38250" spans="19:19" x14ac:dyDescent="0.2">
      <c r="S38250"/>
    </row>
    <row r="38251" spans="19:19" x14ac:dyDescent="0.2">
      <c r="S38251"/>
    </row>
    <row r="38252" spans="19:19" x14ac:dyDescent="0.2">
      <c r="S38252"/>
    </row>
    <row r="38253" spans="19:19" x14ac:dyDescent="0.2">
      <c r="S38253"/>
    </row>
    <row r="38254" spans="19:19" x14ac:dyDescent="0.2">
      <c r="S38254"/>
    </row>
    <row r="38255" spans="19:19" x14ac:dyDescent="0.2">
      <c r="S38255"/>
    </row>
    <row r="38256" spans="19:19" x14ac:dyDescent="0.2">
      <c r="S38256"/>
    </row>
    <row r="38257" spans="19:19" x14ac:dyDescent="0.2">
      <c r="S38257"/>
    </row>
    <row r="38258" spans="19:19" x14ac:dyDescent="0.2">
      <c r="S38258"/>
    </row>
    <row r="38259" spans="19:19" x14ac:dyDescent="0.2">
      <c r="S38259"/>
    </row>
    <row r="38260" spans="19:19" x14ac:dyDescent="0.2">
      <c r="S38260"/>
    </row>
    <row r="38261" spans="19:19" x14ac:dyDescent="0.2">
      <c r="S38261"/>
    </row>
    <row r="38262" spans="19:19" x14ac:dyDescent="0.2">
      <c r="S38262"/>
    </row>
    <row r="38263" spans="19:19" x14ac:dyDescent="0.2">
      <c r="S38263"/>
    </row>
    <row r="38264" spans="19:19" x14ac:dyDescent="0.2">
      <c r="S38264"/>
    </row>
    <row r="38265" spans="19:19" x14ac:dyDescent="0.2">
      <c r="S38265"/>
    </row>
    <row r="38266" spans="19:19" x14ac:dyDescent="0.2">
      <c r="S38266"/>
    </row>
    <row r="38267" spans="19:19" x14ac:dyDescent="0.2">
      <c r="S38267"/>
    </row>
    <row r="38268" spans="19:19" x14ac:dyDescent="0.2">
      <c r="S38268"/>
    </row>
    <row r="38269" spans="19:19" x14ac:dyDescent="0.2">
      <c r="S38269"/>
    </row>
    <row r="38270" spans="19:19" x14ac:dyDescent="0.2">
      <c r="S38270"/>
    </row>
    <row r="38271" spans="19:19" x14ac:dyDescent="0.2">
      <c r="S38271"/>
    </row>
    <row r="38272" spans="19:19" x14ac:dyDescent="0.2">
      <c r="S38272"/>
    </row>
    <row r="38273" spans="19:19" x14ac:dyDescent="0.2">
      <c r="S38273"/>
    </row>
    <row r="38274" spans="19:19" x14ac:dyDescent="0.2">
      <c r="S38274"/>
    </row>
    <row r="38275" spans="19:19" x14ac:dyDescent="0.2">
      <c r="S38275"/>
    </row>
    <row r="38276" spans="19:19" x14ac:dyDescent="0.2">
      <c r="S38276"/>
    </row>
    <row r="38277" spans="19:19" x14ac:dyDescent="0.2">
      <c r="S38277"/>
    </row>
    <row r="38278" spans="19:19" x14ac:dyDescent="0.2">
      <c r="S38278"/>
    </row>
    <row r="38279" spans="19:19" x14ac:dyDescent="0.2">
      <c r="S38279"/>
    </row>
    <row r="38280" spans="19:19" x14ac:dyDescent="0.2">
      <c r="S38280"/>
    </row>
    <row r="38281" spans="19:19" x14ac:dyDescent="0.2">
      <c r="S38281"/>
    </row>
    <row r="38282" spans="19:19" x14ac:dyDescent="0.2">
      <c r="S38282"/>
    </row>
    <row r="38283" spans="19:19" x14ac:dyDescent="0.2">
      <c r="S38283"/>
    </row>
    <row r="38284" spans="19:19" x14ac:dyDescent="0.2">
      <c r="S38284"/>
    </row>
    <row r="38285" spans="19:19" x14ac:dyDescent="0.2">
      <c r="S38285"/>
    </row>
    <row r="38286" spans="19:19" x14ac:dyDescent="0.2">
      <c r="S38286"/>
    </row>
    <row r="38287" spans="19:19" x14ac:dyDescent="0.2">
      <c r="S38287"/>
    </row>
    <row r="38288" spans="19:19" x14ac:dyDescent="0.2">
      <c r="S38288"/>
    </row>
    <row r="38289" spans="19:19" x14ac:dyDescent="0.2">
      <c r="S38289"/>
    </row>
    <row r="38290" spans="19:19" x14ac:dyDescent="0.2">
      <c r="S38290"/>
    </row>
    <row r="38291" spans="19:19" x14ac:dyDescent="0.2">
      <c r="S38291"/>
    </row>
    <row r="38292" spans="19:19" x14ac:dyDescent="0.2">
      <c r="S38292"/>
    </row>
    <row r="38293" spans="19:19" x14ac:dyDescent="0.2">
      <c r="S38293"/>
    </row>
    <row r="38294" spans="19:19" x14ac:dyDescent="0.2">
      <c r="S38294"/>
    </row>
    <row r="38295" spans="19:19" x14ac:dyDescent="0.2">
      <c r="S38295"/>
    </row>
    <row r="38296" spans="19:19" x14ac:dyDescent="0.2">
      <c r="S38296"/>
    </row>
    <row r="38297" spans="19:19" x14ac:dyDescent="0.2">
      <c r="S38297"/>
    </row>
    <row r="38298" spans="19:19" x14ac:dyDescent="0.2">
      <c r="S38298"/>
    </row>
    <row r="38299" spans="19:19" x14ac:dyDescent="0.2">
      <c r="S38299"/>
    </row>
    <row r="38300" spans="19:19" x14ac:dyDescent="0.2">
      <c r="S38300"/>
    </row>
    <row r="38301" spans="19:19" x14ac:dyDescent="0.2">
      <c r="S38301"/>
    </row>
    <row r="38302" spans="19:19" x14ac:dyDescent="0.2">
      <c r="S38302"/>
    </row>
    <row r="38303" spans="19:19" x14ac:dyDescent="0.2">
      <c r="S38303"/>
    </row>
    <row r="38304" spans="19:19" x14ac:dyDescent="0.2">
      <c r="S38304"/>
    </row>
    <row r="38305" spans="19:19" x14ac:dyDescent="0.2">
      <c r="S38305"/>
    </row>
    <row r="38306" spans="19:19" x14ac:dyDescent="0.2">
      <c r="S38306"/>
    </row>
    <row r="38307" spans="19:19" x14ac:dyDescent="0.2">
      <c r="S38307"/>
    </row>
    <row r="38308" spans="19:19" x14ac:dyDescent="0.2">
      <c r="S38308"/>
    </row>
    <row r="38309" spans="19:19" x14ac:dyDescent="0.2">
      <c r="S38309"/>
    </row>
    <row r="38310" spans="19:19" x14ac:dyDescent="0.2">
      <c r="S38310"/>
    </row>
    <row r="38311" spans="19:19" x14ac:dyDescent="0.2">
      <c r="S38311"/>
    </row>
    <row r="38312" spans="19:19" x14ac:dyDescent="0.2">
      <c r="S38312"/>
    </row>
    <row r="38313" spans="19:19" x14ac:dyDescent="0.2">
      <c r="S38313"/>
    </row>
    <row r="38314" spans="19:19" x14ac:dyDescent="0.2">
      <c r="S38314"/>
    </row>
    <row r="38315" spans="19:19" x14ac:dyDescent="0.2">
      <c r="S38315"/>
    </row>
    <row r="38316" spans="19:19" x14ac:dyDescent="0.2">
      <c r="S38316"/>
    </row>
    <row r="38317" spans="19:19" x14ac:dyDescent="0.2">
      <c r="S38317"/>
    </row>
    <row r="38318" spans="19:19" x14ac:dyDescent="0.2">
      <c r="S38318"/>
    </row>
    <row r="38319" spans="19:19" x14ac:dyDescent="0.2">
      <c r="S38319"/>
    </row>
    <row r="38320" spans="19:19" x14ac:dyDescent="0.2">
      <c r="S38320"/>
    </row>
    <row r="38321" spans="19:19" x14ac:dyDescent="0.2">
      <c r="S38321"/>
    </row>
    <row r="38322" spans="19:19" x14ac:dyDescent="0.2">
      <c r="S38322"/>
    </row>
    <row r="38323" spans="19:19" x14ac:dyDescent="0.2">
      <c r="S38323"/>
    </row>
    <row r="38324" spans="19:19" x14ac:dyDescent="0.2">
      <c r="S38324"/>
    </row>
    <row r="38325" spans="19:19" x14ac:dyDescent="0.2">
      <c r="S38325"/>
    </row>
    <row r="38326" spans="19:19" x14ac:dyDescent="0.2">
      <c r="S38326"/>
    </row>
    <row r="38327" spans="19:19" x14ac:dyDescent="0.2">
      <c r="S38327"/>
    </row>
    <row r="38328" spans="19:19" x14ac:dyDescent="0.2">
      <c r="S38328"/>
    </row>
    <row r="38329" spans="19:19" x14ac:dyDescent="0.2">
      <c r="S38329"/>
    </row>
    <row r="38330" spans="19:19" x14ac:dyDescent="0.2">
      <c r="S38330"/>
    </row>
    <row r="38331" spans="19:19" x14ac:dyDescent="0.2">
      <c r="S38331"/>
    </row>
    <row r="38332" spans="19:19" x14ac:dyDescent="0.2">
      <c r="S38332"/>
    </row>
    <row r="38333" spans="19:19" x14ac:dyDescent="0.2">
      <c r="S38333"/>
    </row>
    <row r="38334" spans="19:19" x14ac:dyDescent="0.2">
      <c r="S38334"/>
    </row>
    <row r="38335" spans="19:19" x14ac:dyDescent="0.2">
      <c r="S38335"/>
    </row>
    <row r="38336" spans="19:19" x14ac:dyDescent="0.2">
      <c r="S38336"/>
    </row>
    <row r="38337" spans="19:19" x14ac:dyDescent="0.2">
      <c r="S38337"/>
    </row>
    <row r="38338" spans="19:19" x14ac:dyDescent="0.2">
      <c r="S38338"/>
    </row>
    <row r="38339" spans="19:19" x14ac:dyDescent="0.2">
      <c r="S38339"/>
    </row>
    <row r="38340" spans="19:19" x14ac:dyDescent="0.2">
      <c r="S38340"/>
    </row>
    <row r="38341" spans="19:19" x14ac:dyDescent="0.2">
      <c r="S38341"/>
    </row>
    <row r="38342" spans="19:19" x14ac:dyDescent="0.2">
      <c r="S38342"/>
    </row>
    <row r="38343" spans="19:19" x14ac:dyDescent="0.2">
      <c r="S38343"/>
    </row>
    <row r="38344" spans="19:19" x14ac:dyDescent="0.2">
      <c r="S38344"/>
    </row>
    <row r="38345" spans="19:19" x14ac:dyDescent="0.2">
      <c r="S38345"/>
    </row>
    <row r="38346" spans="19:19" x14ac:dyDescent="0.2">
      <c r="S38346"/>
    </row>
    <row r="38347" spans="19:19" x14ac:dyDescent="0.2">
      <c r="S38347"/>
    </row>
    <row r="38348" spans="19:19" x14ac:dyDescent="0.2">
      <c r="S38348"/>
    </row>
    <row r="38349" spans="19:19" x14ac:dyDescent="0.2">
      <c r="S38349"/>
    </row>
    <row r="38350" spans="19:19" x14ac:dyDescent="0.2">
      <c r="S38350"/>
    </row>
    <row r="38351" spans="19:19" x14ac:dyDescent="0.2">
      <c r="S38351"/>
    </row>
    <row r="38352" spans="19:19" x14ac:dyDescent="0.2">
      <c r="S38352"/>
    </row>
    <row r="38353" spans="19:19" x14ac:dyDescent="0.2">
      <c r="S38353"/>
    </row>
    <row r="38354" spans="19:19" x14ac:dyDescent="0.2">
      <c r="S38354"/>
    </row>
    <row r="38355" spans="19:19" x14ac:dyDescent="0.2">
      <c r="S38355"/>
    </row>
    <row r="38356" spans="19:19" x14ac:dyDescent="0.2">
      <c r="S38356"/>
    </row>
    <row r="38357" spans="19:19" x14ac:dyDescent="0.2">
      <c r="S38357"/>
    </row>
    <row r="38358" spans="19:19" x14ac:dyDescent="0.2">
      <c r="S38358"/>
    </row>
    <row r="38359" spans="19:19" x14ac:dyDescent="0.2">
      <c r="S38359"/>
    </row>
    <row r="38360" spans="19:19" x14ac:dyDescent="0.2">
      <c r="S38360"/>
    </row>
    <row r="38361" spans="19:19" x14ac:dyDescent="0.2">
      <c r="S38361"/>
    </row>
    <row r="38362" spans="19:19" x14ac:dyDescent="0.2">
      <c r="S38362"/>
    </row>
    <row r="38363" spans="19:19" x14ac:dyDescent="0.2">
      <c r="S38363"/>
    </row>
    <row r="38364" spans="19:19" x14ac:dyDescent="0.2">
      <c r="S38364"/>
    </row>
    <row r="38365" spans="19:19" x14ac:dyDescent="0.2">
      <c r="S38365"/>
    </row>
    <row r="38366" spans="19:19" x14ac:dyDescent="0.2">
      <c r="S38366"/>
    </row>
    <row r="38367" spans="19:19" x14ac:dyDescent="0.2">
      <c r="S38367"/>
    </row>
    <row r="38368" spans="19:19" x14ac:dyDescent="0.2">
      <c r="S38368"/>
    </row>
    <row r="38369" spans="19:19" x14ac:dyDescent="0.2">
      <c r="S38369"/>
    </row>
    <row r="38370" spans="19:19" x14ac:dyDescent="0.2">
      <c r="S38370"/>
    </row>
    <row r="38371" spans="19:19" x14ac:dyDescent="0.2">
      <c r="S38371"/>
    </row>
    <row r="38372" spans="19:19" x14ac:dyDescent="0.2">
      <c r="S38372"/>
    </row>
    <row r="38373" spans="19:19" x14ac:dyDescent="0.2">
      <c r="S38373"/>
    </row>
    <row r="38374" spans="19:19" x14ac:dyDescent="0.2">
      <c r="S38374"/>
    </row>
    <row r="38375" spans="19:19" x14ac:dyDescent="0.2">
      <c r="S38375"/>
    </row>
    <row r="38376" spans="19:19" x14ac:dyDescent="0.2">
      <c r="S38376"/>
    </row>
    <row r="38377" spans="19:19" x14ac:dyDescent="0.2">
      <c r="S38377"/>
    </row>
    <row r="38378" spans="19:19" x14ac:dyDescent="0.2">
      <c r="S38378"/>
    </row>
    <row r="38379" spans="19:19" x14ac:dyDescent="0.2">
      <c r="S38379"/>
    </row>
    <row r="38380" spans="19:19" x14ac:dyDescent="0.2">
      <c r="S38380"/>
    </row>
    <row r="38381" spans="19:19" x14ac:dyDescent="0.2">
      <c r="S38381"/>
    </row>
    <row r="38382" spans="19:19" x14ac:dyDescent="0.2">
      <c r="S38382"/>
    </row>
    <row r="38383" spans="19:19" x14ac:dyDescent="0.2">
      <c r="S38383"/>
    </row>
    <row r="38384" spans="19:19" x14ac:dyDescent="0.2">
      <c r="S38384"/>
    </row>
    <row r="38385" spans="19:19" x14ac:dyDescent="0.2">
      <c r="S38385"/>
    </row>
    <row r="38386" spans="19:19" x14ac:dyDescent="0.2">
      <c r="S38386"/>
    </row>
    <row r="38387" spans="19:19" x14ac:dyDescent="0.2">
      <c r="S38387"/>
    </row>
    <row r="38388" spans="19:19" x14ac:dyDescent="0.2">
      <c r="S38388"/>
    </row>
    <row r="38389" spans="19:19" x14ac:dyDescent="0.2">
      <c r="S38389"/>
    </row>
    <row r="38390" spans="19:19" x14ac:dyDescent="0.2">
      <c r="S38390"/>
    </row>
    <row r="38391" spans="19:19" x14ac:dyDescent="0.2">
      <c r="S38391"/>
    </row>
    <row r="38392" spans="19:19" x14ac:dyDescent="0.2">
      <c r="S38392"/>
    </row>
    <row r="38393" spans="19:19" x14ac:dyDescent="0.2">
      <c r="S38393"/>
    </row>
    <row r="38394" spans="19:19" x14ac:dyDescent="0.2">
      <c r="S38394"/>
    </row>
    <row r="38395" spans="19:19" x14ac:dyDescent="0.2">
      <c r="S38395"/>
    </row>
    <row r="38396" spans="19:19" x14ac:dyDescent="0.2">
      <c r="S38396"/>
    </row>
    <row r="38397" spans="19:19" x14ac:dyDescent="0.2">
      <c r="S38397"/>
    </row>
    <row r="38398" spans="19:19" x14ac:dyDescent="0.2">
      <c r="S38398"/>
    </row>
    <row r="38399" spans="19:19" x14ac:dyDescent="0.2">
      <c r="S38399"/>
    </row>
    <row r="38400" spans="19:19" x14ac:dyDescent="0.2">
      <c r="S38400"/>
    </row>
    <row r="38401" spans="19:19" x14ac:dyDescent="0.2">
      <c r="S38401"/>
    </row>
    <row r="38402" spans="19:19" x14ac:dyDescent="0.2">
      <c r="S38402"/>
    </row>
    <row r="38403" spans="19:19" x14ac:dyDescent="0.2">
      <c r="S38403"/>
    </row>
    <row r="38404" spans="19:19" x14ac:dyDescent="0.2">
      <c r="S38404"/>
    </row>
    <row r="38405" spans="19:19" x14ac:dyDescent="0.2">
      <c r="S38405"/>
    </row>
    <row r="38406" spans="19:19" x14ac:dyDescent="0.2">
      <c r="S38406"/>
    </row>
    <row r="38407" spans="19:19" x14ac:dyDescent="0.2">
      <c r="S38407"/>
    </row>
    <row r="38408" spans="19:19" x14ac:dyDescent="0.2">
      <c r="S38408"/>
    </row>
    <row r="38409" spans="19:19" x14ac:dyDescent="0.2">
      <c r="S38409"/>
    </row>
    <row r="38410" spans="19:19" x14ac:dyDescent="0.2">
      <c r="S38410"/>
    </row>
    <row r="38411" spans="19:19" x14ac:dyDescent="0.2">
      <c r="S38411"/>
    </row>
    <row r="38412" spans="19:19" x14ac:dyDescent="0.2">
      <c r="S38412"/>
    </row>
    <row r="38413" spans="19:19" x14ac:dyDescent="0.2">
      <c r="S38413"/>
    </row>
    <row r="38414" spans="19:19" x14ac:dyDescent="0.2">
      <c r="S38414"/>
    </row>
    <row r="38415" spans="19:19" x14ac:dyDescent="0.2">
      <c r="S38415"/>
    </row>
    <row r="38416" spans="19:19" x14ac:dyDescent="0.2">
      <c r="S38416"/>
    </row>
    <row r="38417" spans="19:19" x14ac:dyDescent="0.2">
      <c r="S38417"/>
    </row>
    <row r="38418" spans="19:19" x14ac:dyDescent="0.2">
      <c r="S38418"/>
    </row>
    <row r="38419" spans="19:19" x14ac:dyDescent="0.2">
      <c r="S38419"/>
    </row>
    <row r="38420" spans="19:19" x14ac:dyDescent="0.2">
      <c r="S38420"/>
    </row>
    <row r="38421" spans="19:19" x14ac:dyDescent="0.2">
      <c r="S38421"/>
    </row>
    <row r="38422" spans="19:19" x14ac:dyDescent="0.2">
      <c r="S38422"/>
    </row>
    <row r="38423" spans="19:19" x14ac:dyDescent="0.2">
      <c r="S38423"/>
    </row>
    <row r="38424" spans="19:19" x14ac:dyDescent="0.2">
      <c r="S38424"/>
    </row>
    <row r="38425" spans="19:19" x14ac:dyDescent="0.2">
      <c r="S38425"/>
    </row>
    <row r="38426" spans="19:19" x14ac:dyDescent="0.2">
      <c r="S38426"/>
    </row>
    <row r="38427" spans="19:19" x14ac:dyDescent="0.2">
      <c r="S38427"/>
    </row>
    <row r="38428" spans="19:19" x14ac:dyDescent="0.2">
      <c r="S38428"/>
    </row>
    <row r="38429" spans="19:19" x14ac:dyDescent="0.2">
      <c r="S38429"/>
    </row>
    <row r="38430" spans="19:19" x14ac:dyDescent="0.2">
      <c r="S38430"/>
    </row>
    <row r="38431" spans="19:19" x14ac:dyDescent="0.2">
      <c r="S38431"/>
    </row>
    <row r="38432" spans="19:19" x14ac:dyDescent="0.2">
      <c r="S38432"/>
    </row>
    <row r="38433" spans="19:19" x14ac:dyDescent="0.2">
      <c r="S38433"/>
    </row>
    <row r="38434" spans="19:19" x14ac:dyDescent="0.2">
      <c r="S38434"/>
    </row>
    <row r="38435" spans="19:19" x14ac:dyDescent="0.2">
      <c r="S38435"/>
    </row>
    <row r="38436" spans="19:19" x14ac:dyDescent="0.2">
      <c r="S38436"/>
    </row>
    <row r="38437" spans="19:19" x14ac:dyDescent="0.2">
      <c r="S38437"/>
    </row>
    <row r="38438" spans="19:19" x14ac:dyDescent="0.2">
      <c r="S38438"/>
    </row>
    <row r="38439" spans="19:19" x14ac:dyDescent="0.2">
      <c r="S38439"/>
    </row>
    <row r="38440" spans="19:19" x14ac:dyDescent="0.2">
      <c r="S38440"/>
    </row>
    <row r="38441" spans="19:19" x14ac:dyDescent="0.2">
      <c r="S38441"/>
    </row>
    <row r="38442" spans="19:19" x14ac:dyDescent="0.2">
      <c r="S38442"/>
    </row>
    <row r="38443" spans="19:19" x14ac:dyDescent="0.2">
      <c r="S38443"/>
    </row>
    <row r="38444" spans="19:19" x14ac:dyDescent="0.2">
      <c r="S38444"/>
    </row>
    <row r="38445" spans="19:19" x14ac:dyDescent="0.2">
      <c r="S38445"/>
    </row>
    <row r="38446" spans="19:19" x14ac:dyDescent="0.2">
      <c r="S38446"/>
    </row>
    <row r="38447" spans="19:19" x14ac:dyDescent="0.2">
      <c r="S38447"/>
    </row>
    <row r="38448" spans="19:19" x14ac:dyDescent="0.2">
      <c r="S38448"/>
    </row>
    <row r="38449" spans="19:19" x14ac:dyDescent="0.2">
      <c r="S38449"/>
    </row>
    <row r="38450" spans="19:19" x14ac:dyDescent="0.2">
      <c r="S38450"/>
    </row>
    <row r="38451" spans="19:19" x14ac:dyDescent="0.2">
      <c r="S38451"/>
    </row>
    <row r="38452" spans="19:19" x14ac:dyDescent="0.2">
      <c r="S38452"/>
    </row>
    <row r="38453" spans="19:19" x14ac:dyDescent="0.2">
      <c r="S38453"/>
    </row>
    <row r="38454" spans="19:19" x14ac:dyDescent="0.2">
      <c r="S38454"/>
    </row>
    <row r="38455" spans="19:19" x14ac:dyDescent="0.2">
      <c r="S38455"/>
    </row>
    <row r="38456" spans="19:19" x14ac:dyDescent="0.2">
      <c r="S38456"/>
    </row>
    <row r="38457" spans="19:19" x14ac:dyDescent="0.2">
      <c r="S38457"/>
    </row>
    <row r="38458" spans="19:19" x14ac:dyDescent="0.2">
      <c r="S38458"/>
    </row>
    <row r="38459" spans="19:19" x14ac:dyDescent="0.2">
      <c r="S38459"/>
    </row>
    <row r="38460" spans="19:19" x14ac:dyDescent="0.2">
      <c r="S38460"/>
    </row>
    <row r="38461" spans="19:19" x14ac:dyDescent="0.2">
      <c r="S38461"/>
    </row>
    <row r="38462" spans="19:19" x14ac:dyDescent="0.2">
      <c r="S38462"/>
    </row>
    <row r="38463" spans="19:19" x14ac:dyDescent="0.2">
      <c r="S38463"/>
    </row>
    <row r="38464" spans="19:19" x14ac:dyDescent="0.2">
      <c r="S38464"/>
    </row>
    <row r="38465" spans="19:19" x14ac:dyDescent="0.2">
      <c r="S38465"/>
    </row>
    <row r="38466" spans="19:19" x14ac:dyDescent="0.2">
      <c r="S38466"/>
    </row>
    <row r="38467" spans="19:19" x14ac:dyDescent="0.2">
      <c r="S38467"/>
    </row>
    <row r="38468" spans="19:19" x14ac:dyDescent="0.2">
      <c r="S38468"/>
    </row>
    <row r="38469" spans="19:19" x14ac:dyDescent="0.2">
      <c r="S38469"/>
    </row>
    <row r="38470" spans="19:19" x14ac:dyDescent="0.2">
      <c r="S38470"/>
    </row>
    <row r="38471" spans="19:19" x14ac:dyDescent="0.2">
      <c r="S38471"/>
    </row>
    <row r="38472" spans="19:19" x14ac:dyDescent="0.2">
      <c r="S38472"/>
    </row>
    <row r="38473" spans="19:19" x14ac:dyDescent="0.2">
      <c r="S38473"/>
    </row>
    <row r="38474" spans="19:19" x14ac:dyDescent="0.2">
      <c r="S38474"/>
    </row>
    <row r="38475" spans="19:19" x14ac:dyDescent="0.2">
      <c r="S38475"/>
    </row>
    <row r="38476" spans="19:19" x14ac:dyDescent="0.2">
      <c r="S38476"/>
    </row>
    <row r="38477" spans="19:19" x14ac:dyDescent="0.2">
      <c r="S38477"/>
    </row>
    <row r="38478" spans="19:19" x14ac:dyDescent="0.2">
      <c r="S38478"/>
    </row>
    <row r="38479" spans="19:19" x14ac:dyDescent="0.2">
      <c r="S38479"/>
    </row>
    <row r="38480" spans="19:19" x14ac:dyDescent="0.2">
      <c r="S38480"/>
    </row>
    <row r="38481" spans="19:19" x14ac:dyDescent="0.2">
      <c r="S38481"/>
    </row>
    <row r="38482" spans="19:19" x14ac:dyDescent="0.2">
      <c r="S38482"/>
    </row>
    <row r="38483" spans="19:19" x14ac:dyDescent="0.2">
      <c r="S38483"/>
    </row>
    <row r="38484" spans="19:19" x14ac:dyDescent="0.2">
      <c r="S38484"/>
    </row>
    <row r="38485" spans="19:19" x14ac:dyDescent="0.2">
      <c r="S38485"/>
    </row>
    <row r="38486" spans="19:19" x14ac:dyDescent="0.2">
      <c r="S38486"/>
    </row>
    <row r="38487" spans="19:19" x14ac:dyDescent="0.2">
      <c r="S38487"/>
    </row>
    <row r="38488" spans="19:19" x14ac:dyDescent="0.2">
      <c r="S38488"/>
    </row>
    <row r="38489" spans="19:19" x14ac:dyDescent="0.2">
      <c r="S38489"/>
    </row>
    <row r="38490" spans="19:19" x14ac:dyDescent="0.2">
      <c r="S38490"/>
    </row>
    <row r="38491" spans="19:19" x14ac:dyDescent="0.2">
      <c r="S38491"/>
    </row>
    <row r="38492" spans="19:19" x14ac:dyDescent="0.2">
      <c r="S38492"/>
    </row>
    <row r="38493" spans="19:19" x14ac:dyDescent="0.2">
      <c r="S38493"/>
    </row>
    <row r="38494" spans="19:19" x14ac:dyDescent="0.2">
      <c r="S38494"/>
    </row>
    <row r="38495" spans="19:19" x14ac:dyDescent="0.2">
      <c r="S38495"/>
    </row>
    <row r="38496" spans="19:19" x14ac:dyDescent="0.2">
      <c r="S38496"/>
    </row>
    <row r="38497" spans="19:19" x14ac:dyDescent="0.2">
      <c r="S38497"/>
    </row>
    <row r="38498" spans="19:19" x14ac:dyDescent="0.2">
      <c r="S38498"/>
    </row>
    <row r="38499" spans="19:19" x14ac:dyDescent="0.2">
      <c r="S38499"/>
    </row>
    <row r="38500" spans="19:19" x14ac:dyDescent="0.2">
      <c r="S38500"/>
    </row>
    <row r="38501" spans="19:19" x14ac:dyDescent="0.2">
      <c r="S38501"/>
    </row>
    <row r="38502" spans="19:19" x14ac:dyDescent="0.2">
      <c r="S38502"/>
    </row>
    <row r="38503" spans="19:19" x14ac:dyDescent="0.2">
      <c r="S38503"/>
    </row>
    <row r="38504" spans="19:19" x14ac:dyDescent="0.2">
      <c r="S38504"/>
    </row>
    <row r="38505" spans="19:19" x14ac:dyDescent="0.2">
      <c r="S38505"/>
    </row>
    <row r="38506" spans="19:19" x14ac:dyDescent="0.2">
      <c r="S38506"/>
    </row>
    <row r="38507" spans="19:19" x14ac:dyDescent="0.2">
      <c r="S38507"/>
    </row>
    <row r="38508" spans="19:19" x14ac:dyDescent="0.2">
      <c r="S38508"/>
    </row>
    <row r="38509" spans="19:19" x14ac:dyDescent="0.2">
      <c r="S38509"/>
    </row>
    <row r="38510" spans="19:19" x14ac:dyDescent="0.2">
      <c r="S38510"/>
    </row>
    <row r="38511" spans="19:19" x14ac:dyDescent="0.2">
      <c r="S38511"/>
    </row>
    <row r="38512" spans="19:19" x14ac:dyDescent="0.2">
      <c r="S38512"/>
    </row>
    <row r="38513" spans="19:19" x14ac:dyDescent="0.2">
      <c r="S38513"/>
    </row>
    <row r="38514" spans="19:19" x14ac:dyDescent="0.2">
      <c r="S38514"/>
    </row>
    <row r="38515" spans="19:19" x14ac:dyDescent="0.2">
      <c r="S38515"/>
    </row>
    <row r="38516" spans="19:19" x14ac:dyDescent="0.2">
      <c r="S38516"/>
    </row>
    <row r="38517" spans="19:19" x14ac:dyDescent="0.2">
      <c r="S38517"/>
    </row>
    <row r="38518" spans="19:19" x14ac:dyDescent="0.2">
      <c r="S38518"/>
    </row>
    <row r="38519" spans="19:19" x14ac:dyDescent="0.2">
      <c r="S38519"/>
    </row>
    <row r="38520" spans="19:19" x14ac:dyDescent="0.2">
      <c r="S38520"/>
    </row>
    <row r="38521" spans="19:19" x14ac:dyDescent="0.2">
      <c r="S38521"/>
    </row>
    <row r="38522" spans="19:19" x14ac:dyDescent="0.2">
      <c r="S38522"/>
    </row>
    <row r="38523" spans="19:19" x14ac:dyDescent="0.2">
      <c r="S38523"/>
    </row>
    <row r="38524" spans="19:19" x14ac:dyDescent="0.2">
      <c r="S38524"/>
    </row>
    <row r="38525" spans="19:19" x14ac:dyDescent="0.2">
      <c r="S38525"/>
    </row>
    <row r="38526" spans="19:19" x14ac:dyDescent="0.2">
      <c r="S38526"/>
    </row>
    <row r="38527" spans="19:19" x14ac:dyDescent="0.2">
      <c r="S38527"/>
    </row>
    <row r="38528" spans="19:19" x14ac:dyDescent="0.2">
      <c r="S38528"/>
    </row>
    <row r="38529" spans="19:19" x14ac:dyDescent="0.2">
      <c r="S38529"/>
    </row>
    <row r="38530" spans="19:19" x14ac:dyDescent="0.2">
      <c r="S38530"/>
    </row>
    <row r="38531" spans="19:19" x14ac:dyDescent="0.2">
      <c r="S38531"/>
    </row>
    <row r="38532" spans="19:19" x14ac:dyDescent="0.2">
      <c r="S38532"/>
    </row>
    <row r="38533" spans="19:19" x14ac:dyDescent="0.2">
      <c r="S38533"/>
    </row>
    <row r="38534" spans="19:19" x14ac:dyDescent="0.2">
      <c r="S38534"/>
    </row>
    <row r="38535" spans="19:19" x14ac:dyDescent="0.2">
      <c r="S38535"/>
    </row>
    <row r="38536" spans="19:19" x14ac:dyDescent="0.2">
      <c r="S38536"/>
    </row>
    <row r="38537" spans="19:19" x14ac:dyDescent="0.2">
      <c r="S38537"/>
    </row>
    <row r="38538" spans="19:19" x14ac:dyDescent="0.2">
      <c r="S38538"/>
    </row>
    <row r="38539" spans="19:19" x14ac:dyDescent="0.2">
      <c r="S38539"/>
    </row>
    <row r="38540" spans="19:19" x14ac:dyDescent="0.2">
      <c r="S38540"/>
    </row>
    <row r="38541" spans="19:19" x14ac:dyDescent="0.2">
      <c r="S38541"/>
    </row>
    <row r="38542" spans="19:19" x14ac:dyDescent="0.2">
      <c r="S38542"/>
    </row>
    <row r="38543" spans="19:19" x14ac:dyDescent="0.2">
      <c r="S38543"/>
    </row>
    <row r="38544" spans="19:19" x14ac:dyDescent="0.2">
      <c r="S38544"/>
    </row>
    <row r="38545" spans="19:19" x14ac:dyDescent="0.2">
      <c r="S38545"/>
    </row>
    <row r="38546" spans="19:19" x14ac:dyDescent="0.2">
      <c r="S38546"/>
    </row>
    <row r="38547" spans="19:19" x14ac:dyDescent="0.2">
      <c r="S38547"/>
    </row>
    <row r="38548" spans="19:19" x14ac:dyDescent="0.2">
      <c r="S38548"/>
    </row>
    <row r="38549" spans="19:19" x14ac:dyDescent="0.2">
      <c r="S38549"/>
    </row>
    <row r="38550" spans="19:19" x14ac:dyDescent="0.2">
      <c r="S38550"/>
    </row>
    <row r="38551" spans="19:19" x14ac:dyDescent="0.2">
      <c r="S38551"/>
    </row>
    <row r="38552" spans="19:19" x14ac:dyDescent="0.2">
      <c r="S38552"/>
    </row>
    <row r="38553" spans="19:19" x14ac:dyDescent="0.2">
      <c r="S38553"/>
    </row>
    <row r="38554" spans="19:19" x14ac:dyDescent="0.2">
      <c r="S38554"/>
    </row>
    <row r="38555" spans="19:19" x14ac:dyDescent="0.2">
      <c r="S38555"/>
    </row>
    <row r="38556" spans="19:19" x14ac:dyDescent="0.2">
      <c r="S38556"/>
    </row>
    <row r="38557" spans="19:19" x14ac:dyDescent="0.2">
      <c r="S38557"/>
    </row>
    <row r="38558" spans="19:19" x14ac:dyDescent="0.2">
      <c r="S38558"/>
    </row>
    <row r="38559" spans="19:19" x14ac:dyDescent="0.2">
      <c r="S38559"/>
    </row>
    <row r="38560" spans="19:19" x14ac:dyDescent="0.2">
      <c r="S38560"/>
    </row>
    <row r="38561" spans="19:19" x14ac:dyDescent="0.2">
      <c r="S38561"/>
    </row>
    <row r="38562" spans="19:19" x14ac:dyDescent="0.2">
      <c r="S38562"/>
    </row>
    <row r="38563" spans="19:19" x14ac:dyDescent="0.2">
      <c r="S38563"/>
    </row>
    <row r="38564" spans="19:19" x14ac:dyDescent="0.2">
      <c r="S38564"/>
    </row>
    <row r="38565" spans="19:19" x14ac:dyDescent="0.2">
      <c r="S38565"/>
    </row>
    <row r="38566" spans="19:19" x14ac:dyDescent="0.2">
      <c r="S38566"/>
    </row>
    <row r="38567" spans="19:19" x14ac:dyDescent="0.2">
      <c r="S38567"/>
    </row>
    <row r="38568" spans="19:19" x14ac:dyDescent="0.2">
      <c r="S38568"/>
    </row>
    <row r="38569" spans="19:19" x14ac:dyDescent="0.2">
      <c r="S38569"/>
    </row>
    <row r="38570" spans="19:19" x14ac:dyDescent="0.2">
      <c r="S38570"/>
    </row>
    <row r="38571" spans="19:19" x14ac:dyDescent="0.2">
      <c r="S38571"/>
    </row>
    <row r="38572" spans="19:19" x14ac:dyDescent="0.2">
      <c r="S38572"/>
    </row>
    <row r="38573" spans="19:19" x14ac:dyDescent="0.2">
      <c r="S38573"/>
    </row>
    <row r="38574" spans="19:19" x14ac:dyDescent="0.2">
      <c r="S38574"/>
    </row>
    <row r="38575" spans="19:19" x14ac:dyDescent="0.2">
      <c r="S38575"/>
    </row>
    <row r="38576" spans="19:19" x14ac:dyDescent="0.2">
      <c r="S38576"/>
    </row>
    <row r="38577" spans="19:19" x14ac:dyDescent="0.2">
      <c r="S38577"/>
    </row>
    <row r="38578" spans="19:19" x14ac:dyDescent="0.2">
      <c r="S38578"/>
    </row>
    <row r="38579" spans="19:19" x14ac:dyDescent="0.2">
      <c r="S38579"/>
    </row>
    <row r="38580" spans="19:19" x14ac:dyDescent="0.2">
      <c r="S38580"/>
    </row>
    <row r="38581" spans="19:19" x14ac:dyDescent="0.2">
      <c r="S38581"/>
    </row>
    <row r="38582" spans="19:19" x14ac:dyDescent="0.2">
      <c r="S38582"/>
    </row>
    <row r="38583" spans="19:19" x14ac:dyDescent="0.2">
      <c r="S38583"/>
    </row>
    <row r="38584" spans="19:19" x14ac:dyDescent="0.2">
      <c r="S38584"/>
    </row>
    <row r="38585" spans="19:19" x14ac:dyDescent="0.2">
      <c r="S38585"/>
    </row>
    <row r="38586" spans="19:19" x14ac:dyDescent="0.2">
      <c r="S38586"/>
    </row>
    <row r="38587" spans="19:19" x14ac:dyDescent="0.2">
      <c r="S38587"/>
    </row>
    <row r="38588" spans="19:19" x14ac:dyDescent="0.2">
      <c r="S38588"/>
    </row>
    <row r="38589" spans="19:19" x14ac:dyDescent="0.2">
      <c r="S38589"/>
    </row>
    <row r="38590" spans="19:19" x14ac:dyDescent="0.2">
      <c r="S38590"/>
    </row>
    <row r="38591" spans="19:19" x14ac:dyDescent="0.2">
      <c r="S38591"/>
    </row>
    <row r="38592" spans="19:19" x14ac:dyDescent="0.2">
      <c r="S38592"/>
    </row>
    <row r="38593" spans="19:19" x14ac:dyDescent="0.2">
      <c r="S38593"/>
    </row>
    <row r="38594" spans="19:19" x14ac:dyDescent="0.2">
      <c r="S38594"/>
    </row>
    <row r="38595" spans="19:19" x14ac:dyDescent="0.2">
      <c r="S38595"/>
    </row>
    <row r="38596" spans="19:19" x14ac:dyDescent="0.2">
      <c r="S38596"/>
    </row>
    <row r="38597" spans="19:19" x14ac:dyDescent="0.2">
      <c r="S38597"/>
    </row>
    <row r="38598" spans="19:19" x14ac:dyDescent="0.2">
      <c r="S38598"/>
    </row>
    <row r="38599" spans="19:19" x14ac:dyDescent="0.2">
      <c r="S38599"/>
    </row>
    <row r="38600" spans="19:19" x14ac:dyDescent="0.2">
      <c r="S38600"/>
    </row>
    <row r="38601" spans="19:19" x14ac:dyDescent="0.2">
      <c r="S38601"/>
    </row>
    <row r="38602" spans="19:19" x14ac:dyDescent="0.2">
      <c r="S38602"/>
    </row>
    <row r="38603" spans="19:19" x14ac:dyDescent="0.2">
      <c r="S38603"/>
    </row>
    <row r="38604" spans="19:19" x14ac:dyDescent="0.2">
      <c r="S38604"/>
    </row>
    <row r="38605" spans="19:19" x14ac:dyDescent="0.2">
      <c r="S38605"/>
    </row>
    <row r="38606" spans="19:19" x14ac:dyDescent="0.2">
      <c r="S38606"/>
    </row>
    <row r="38607" spans="19:19" x14ac:dyDescent="0.2">
      <c r="S38607"/>
    </row>
    <row r="38608" spans="19:19" x14ac:dyDescent="0.2">
      <c r="S38608"/>
    </row>
    <row r="38609" spans="19:19" x14ac:dyDescent="0.2">
      <c r="S38609"/>
    </row>
    <row r="38610" spans="19:19" x14ac:dyDescent="0.2">
      <c r="S38610"/>
    </row>
    <row r="38611" spans="19:19" x14ac:dyDescent="0.2">
      <c r="S38611"/>
    </row>
    <row r="38612" spans="19:19" x14ac:dyDescent="0.2">
      <c r="S38612"/>
    </row>
    <row r="38613" spans="19:19" x14ac:dyDescent="0.2">
      <c r="S38613"/>
    </row>
    <row r="38614" spans="19:19" x14ac:dyDescent="0.2">
      <c r="S38614"/>
    </row>
    <row r="38615" spans="19:19" x14ac:dyDescent="0.2">
      <c r="S38615"/>
    </row>
    <row r="38616" spans="19:19" x14ac:dyDescent="0.2">
      <c r="S38616"/>
    </row>
    <row r="38617" spans="19:19" x14ac:dyDescent="0.2">
      <c r="S38617"/>
    </row>
    <row r="38618" spans="19:19" x14ac:dyDescent="0.2">
      <c r="S38618"/>
    </row>
    <row r="38619" spans="19:19" x14ac:dyDescent="0.2">
      <c r="S38619"/>
    </row>
    <row r="38620" spans="19:19" x14ac:dyDescent="0.2">
      <c r="S38620"/>
    </row>
    <row r="38621" spans="19:19" x14ac:dyDescent="0.2">
      <c r="S38621"/>
    </row>
    <row r="38622" spans="19:19" x14ac:dyDescent="0.2">
      <c r="S38622"/>
    </row>
    <row r="38623" spans="19:19" x14ac:dyDescent="0.2">
      <c r="S38623"/>
    </row>
    <row r="38624" spans="19:19" x14ac:dyDescent="0.2">
      <c r="S38624"/>
    </row>
    <row r="38625" spans="19:19" x14ac:dyDescent="0.2">
      <c r="S38625"/>
    </row>
    <row r="38626" spans="19:19" x14ac:dyDescent="0.2">
      <c r="S38626"/>
    </row>
    <row r="38627" spans="19:19" x14ac:dyDescent="0.2">
      <c r="S38627"/>
    </row>
    <row r="38628" spans="19:19" x14ac:dyDescent="0.2">
      <c r="S38628"/>
    </row>
    <row r="38629" spans="19:19" x14ac:dyDescent="0.2">
      <c r="S38629"/>
    </row>
    <row r="38630" spans="19:19" x14ac:dyDescent="0.2">
      <c r="S38630"/>
    </row>
    <row r="38631" spans="19:19" x14ac:dyDescent="0.2">
      <c r="S38631"/>
    </row>
    <row r="38632" spans="19:19" x14ac:dyDescent="0.2">
      <c r="S38632"/>
    </row>
    <row r="38633" spans="19:19" x14ac:dyDescent="0.2">
      <c r="S38633"/>
    </row>
    <row r="38634" spans="19:19" x14ac:dyDescent="0.2">
      <c r="S38634"/>
    </row>
    <row r="38635" spans="19:19" x14ac:dyDescent="0.2">
      <c r="S38635"/>
    </row>
    <row r="38636" spans="19:19" x14ac:dyDescent="0.2">
      <c r="S38636"/>
    </row>
    <row r="38637" spans="19:19" x14ac:dyDescent="0.2">
      <c r="S38637"/>
    </row>
    <row r="38638" spans="19:19" x14ac:dyDescent="0.2">
      <c r="S38638"/>
    </row>
    <row r="38639" spans="19:19" x14ac:dyDescent="0.2">
      <c r="S38639"/>
    </row>
    <row r="38640" spans="19:19" x14ac:dyDescent="0.2">
      <c r="S38640"/>
    </row>
    <row r="38641" spans="19:19" x14ac:dyDescent="0.2">
      <c r="S38641"/>
    </row>
    <row r="38642" spans="19:19" x14ac:dyDescent="0.2">
      <c r="S38642"/>
    </row>
    <row r="38643" spans="19:19" x14ac:dyDescent="0.2">
      <c r="S38643"/>
    </row>
    <row r="38644" spans="19:19" x14ac:dyDescent="0.2">
      <c r="S38644"/>
    </row>
    <row r="38645" spans="19:19" x14ac:dyDescent="0.2">
      <c r="S38645"/>
    </row>
    <row r="38646" spans="19:19" x14ac:dyDescent="0.2">
      <c r="S38646"/>
    </row>
    <row r="38647" spans="19:19" x14ac:dyDescent="0.2">
      <c r="S38647"/>
    </row>
    <row r="38648" spans="19:19" x14ac:dyDescent="0.2">
      <c r="S38648"/>
    </row>
    <row r="38649" spans="19:19" x14ac:dyDescent="0.2">
      <c r="S38649"/>
    </row>
    <row r="38650" spans="19:19" x14ac:dyDescent="0.2">
      <c r="S38650"/>
    </row>
    <row r="38651" spans="19:19" x14ac:dyDescent="0.2">
      <c r="S38651"/>
    </row>
    <row r="38652" spans="19:19" x14ac:dyDescent="0.2">
      <c r="S38652"/>
    </row>
    <row r="38653" spans="19:19" x14ac:dyDescent="0.2">
      <c r="S38653"/>
    </row>
    <row r="38654" spans="19:19" x14ac:dyDescent="0.2">
      <c r="S38654"/>
    </row>
    <row r="38655" spans="19:19" x14ac:dyDescent="0.2">
      <c r="S38655"/>
    </row>
    <row r="38656" spans="19:19" x14ac:dyDescent="0.2">
      <c r="S38656"/>
    </row>
    <row r="38657" spans="19:19" x14ac:dyDescent="0.2">
      <c r="S38657"/>
    </row>
    <row r="38658" spans="19:19" x14ac:dyDescent="0.2">
      <c r="S38658"/>
    </row>
    <row r="38659" spans="19:19" x14ac:dyDescent="0.2">
      <c r="S38659"/>
    </row>
    <row r="38660" spans="19:19" x14ac:dyDescent="0.2">
      <c r="S38660"/>
    </row>
    <row r="38661" spans="19:19" x14ac:dyDescent="0.2">
      <c r="S38661"/>
    </row>
    <row r="38662" spans="19:19" x14ac:dyDescent="0.2">
      <c r="S38662"/>
    </row>
    <row r="38663" spans="19:19" x14ac:dyDescent="0.2">
      <c r="S38663"/>
    </row>
    <row r="38664" spans="19:19" x14ac:dyDescent="0.2">
      <c r="S38664"/>
    </row>
    <row r="38665" spans="19:19" x14ac:dyDescent="0.2">
      <c r="S38665"/>
    </row>
    <row r="38666" spans="19:19" x14ac:dyDescent="0.2">
      <c r="S38666"/>
    </row>
    <row r="38667" spans="19:19" x14ac:dyDescent="0.2">
      <c r="S38667"/>
    </row>
    <row r="38668" spans="19:19" x14ac:dyDescent="0.2">
      <c r="S38668"/>
    </row>
    <row r="38669" spans="19:19" x14ac:dyDescent="0.2">
      <c r="S38669"/>
    </row>
    <row r="38670" spans="19:19" x14ac:dyDescent="0.2">
      <c r="S38670"/>
    </row>
    <row r="38671" spans="19:19" x14ac:dyDescent="0.2">
      <c r="S38671"/>
    </row>
    <row r="38672" spans="19:19" x14ac:dyDescent="0.2">
      <c r="S38672"/>
    </row>
    <row r="38673" spans="19:19" x14ac:dyDescent="0.2">
      <c r="S38673"/>
    </row>
    <row r="38674" spans="19:19" x14ac:dyDescent="0.2">
      <c r="S38674"/>
    </row>
    <row r="38675" spans="19:19" x14ac:dyDescent="0.2">
      <c r="S38675"/>
    </row>
    <row r="38676" spans="19:19" x14ac:dyDescent="0.2">
      <c r="S38676"/>
    </row>
    <row r="38677" spans="19:19" x14ac:dyDescent="0.2">
      <c r="S38677"/>
    </row>
    <row r="38678" spans="19:19" x14ac:dyDescent="0.2">
      <c r="S38678"/>
    </row>
    <row r="38679" spans="19:19" x14ac:dyDescent="0.2">
      <c r="S38679"/>
    </row>
    <row r="38680" spans="19:19" x14ac:dyDescent="0.2">
      <c r="S38680"/>
    </row>
    <row r="38681" spans="19:19" x14ac:dyDescent="0.2">
      <c r="S38681"/>
    </row>
    <row r="38682" spans="19:19" x14ac:dyDescent="0.2">
      <c r="S38682"/>
    </row>
    <row r="38683" spans="19:19" x14ac:dyDescent="0.2">
      <c r="S38683"/>
    </row>
    <row r="38684" spans="19:19" x14ac:dyDescent="0.2">
      <c r="S38684"/>
    </row>
    <row r="38685" spans="19:19" x14ac:dyDescent="0.2">
      <c r="S38685"/>
    </row>
    <row r="38686" spans="19:19" x14ac:dyDescent="0.2">
      <c r="S38686"/>
    </row>
    <row r="38687" spans="19:19" x14ac:dyDescent="0.2">
      <c r="S38687"/>
    </row>
    <row r="38688" spans="19:19" x14ac:dyDescent="0.2">
      <c r="S38688"/>
    </row>
    <row r="38689" spans="19:19" x14ac:dyDescent="0.2">
      <c r="S38689"/>
    </row>
    <row r="38690" spans="19:19" x14ac:dyDescent="0.2">
      <c r="S38690"/>
    </row>
    <row r="38691" spans="19:19" x14ac:dyDescent="0.2">
      <c r="S38691"/>
    </row>
    <row r="38692" spans="19:19" x14ac:dyDescent="0.2">
      <c r="S38692"/>
    </row>
    <row r="38693" spans="19:19" x14ac:dyDescent="0.2">
      <c r="S38693"/>
    </row>
    <row r="38694" spans="19:19" x14ac:dyDescent="0.2">
      <c r="S38694"/>
    </row>
    <row r="38695" spans="19:19" x14ac:dyDescent="0.2">
      <c r="S38695"/>
    </row>
    <row r="38696" spans="19:19" x14ac:dyDescent="0.2">
      <c r="S38696"/>
    </row>
    <row r="38697" spans="19:19" x14ac:dyDescent="0.2">
      <c r="S38697"/>
    </row>
    <row r="38698" spans="19:19" x14ac:dyDescent="0.2">
      <c r="S38698"/>
    </row>
    <row r="38699" spans="19:19" x14ac:dyDescent="0.2">
      <c r="S38699"/>
    </row>
    <row r="38700" spans="19:19" x14ac:dyDescent="0.2">
      <c r="S38700"/>
    </row>
    <row r="38701" spans="19:19" x14ac:dyDescent="0.2">
      <c r="S38701"/>
    </row>
    <row r="38702" spans="19:19" x14ac:dyDescent="0.2">
      <c r="S38702"/>
    </row>
    <row r="38703" spans="19:19" x14ac:dyDescent="0.2">
      <c r="S38703"/>
    </row>
    <row r="38704" spans="19:19" x14ac:dyDescent="0.2">
      <c r="S38704"/>
    </row>
    <row r="38705" spans="19:19" x14ac:dyDescent="0.2">
      <c r="S38705"/>
    </row>
    <row r="38706" spans="19:19" x14ac:dyDescent="0.2">
      <c r="S38706"/>
    </row>
    <row r="38707" spans="19:19" x14ac:dyDescent="0.2">
      <c r="S38707"/>
    </row>
    <row r="38708" spans="19:19" x14ac:dyDescent="0.2">
      <c r="S38708"/>
    </row>
    <row r="38709" spans="19:19" x14ac:dyDescent="0.2">
      <c r="S38709"/>
    </row>
    <row r="38710" spans="19:19" x14ac:dyDescent="0.2">
      <c r="S38710"/>
    </row>
    <row r="38711" spans="19:19" x14ac:dyDescent="0.2">
      <c r="S38711"/>
    </row>
    <row r="38712" spans="19:19" x14ac:dyDescent="0.2">
      <c r="S38712"/>
    </row>
    <row r="38713" spans="19:19" x14ac:dyDescent="0.2">
      <c r="S38713"/>
    </row>
    <row r="38714" spans="19:19" x14ac:dyDescent="0.2">
      <c r="S38714"/>
    </row>
    <row r="38715" spans="19:19" x14ac:dyDescent="0.2">
      <c r="S38715"/>
    </row>
    <row r="38716" spans="19:19" x14ac:dyDescent="0.2">
      <c r="S38716"/>
    </row>
    <row r="38717" spans="19:19" x14ac:dyDescent="0.2">
      <c r="S38717"/>
    </row>
    <row r="38718" spans="19:19" x14ac:dyDescent="0.2">
      <c r="S38718"/>
    </row>
    <row r="38719" spans="19:19" x14ac:dyDescent="0.2">
      <c r="S38719"/>
    </row>
    <row r="38720" spans="19:19" x14ac:dyDescent="0.2">
      <c r="S38720"/>
    </row>
    <row r="38721" spans="19:19" x14ac:dyDescent="0.2">
      <c r="S38721"/>
    </row>
    <row r="38722" spans="19:19" x14ac:dyDescent="0.2">
      <c r="S38722"/>
    </row>
    <row r="38723" spans="19:19" x14ac:dyDescent="0.2">
      <c r="S38723"/>
    </row>
    <row r="38724" spans="19:19" x14ac:dyDescent="0.2">
      <c r="S38724"/>
    </row>
    <row r="38725" spans="19:19" x14ac:dyDescent="0.2">
      <c r="S38725"/>
    </row>
    <row r="38726" spans="19:19" x14ac:dyDescent="0.2">
      <c r="S38726"/>
    </row>
    <row r="38727" spans="19:19" x14ac:dyDescent="0.2">
      <c r="S38727"/>
    </row>
    <row r="38728" spans="19:19" x14ac:dyDescent="0.2">
      <c r="S38728"/>
    </row>
    <row r="38729" spans="19:19" x14ac:dyDescent="0.2">
      <c r="S38729"/>
    </row>
    <row r="38730" spans="19:19" x14ac:dyDescent="0.2">
      <c r="S38730"/>
    </row>
    <row r="38731" spans="19:19" x14ac:dyDescent="0.2">
      <c r="S38731"/>
    </row>
    <row r="38732" spans="19:19" x14ac:dyDescent="0.2">
      <c r="S38732"/>
    </row>
    <row r="38733" spans="19:19" x14ac:dyDescent="0.2">
      <c r="S38733"/>
    </row>
    <row r="38734" spans="19:19" x14ac:dyDescent="0.2">
      <c r="S38734"/>
    </row>
    <row r="38735" spans="19:19" x14ac:dyDescent="0.2">
      <c r="S38735"/>
    </row>
    <row r="38736" spans="19:19" x14ac:dyDescent="0.2">
      <c r="S38736"/>
    </row>
    <row r="38737" spans="19:19" x14ac:dyDescent="0.2">
      <c r="S38737"/>
    </row>
    <row r="38738" spans="19:19" x14ac:dyDescent="0.2">
      <c r="S38738"/>
    </row>
    <row r="38739" spans="19:19" x14ac:dyDescent="0.2">
      <c r="S38739"/>
    </row>
    <row r="38740" spans="19:19" x14ac:dyDescent="0.2">
      <c r="S38740"/>
    </row>
    <row r="38741" spans="19:19" x14ac:dyDescent="0.2">
      <c r="S38741"/>
    </row>
    <row r="38742" spans="19:19" x14ac:dyDescent="0.2">
      <c r="S38742"/>
    </row>
    <row r="38743" spans="19:19" x14ac:dyDescent="0.2">
      <c r="S38743"/>
    </row>
    <row r="38744" spans="19:19" x14ac:dyDescent="0.2">
      <c r="S38744"/>
    </row>
    <row r="38745" spans="19:19" x14ac:dyDescent="0.2">
      <c r="S38745"/>
    </row>
    <row r="38746" spans="19:19" x14ac:dyDescent="0.2">
      <c r="S38746"/>
    </row>
    <row r="38747" spans="19:19" x14ac:dyDescent="0.2">
      <c r="S38747"/>
    </row>
    <row r="38748" spans="19:19" x14ac:dyDescent="0.2">
      <c r="S38748"/>
    </row>
    <row r="38749" spans="19:19" x14ac:dyDescent="0.2">
      <c r="S38749"/>
    </row>
    <row r="38750" spans="19:19" x14ac:dyDescent="0.2">
      <c r="S38750"/>
    </row>
    <row r="38751" spans="19:19" x14ac:dyDescent="0.2">
      <c r="S38751"/>
    </row>
    <row r="38752" spans="19:19" x14ac:dyDescent="0.2">
      <c r="S38752"/>
    </row>
    <row r="38753" spans="19:19" x14ac:dyDescent="0.2">
      <c r="S38753"/>
    </row>
    <row r="38754" spans="19:19" x14ac:dyDescent="0.2">
      <c r="S38754"/>
    </row>
    <row r="38755" spans="19:19" x14ac:dyDescent="0.2">
      <c r="S38755"/>
    </row>
    <row r="38756" spans="19:19" x14ac:dyDescent="0.2">
      <c r="S38756"/>
    </row>
    <row r="38757" spans="19:19" x14ac:dyDescent="0.2">
      <c r="S38757"/>
    </row>
    <row r="38758" spans="19:19" x14ac:dyDescent="0.2">
      <c r="S38758"/>
    </row>
    <row r="38759" spans="19:19" x14ac:dyDescent="0.2">
      <c r="S38759"/>
    </row>
    <row r="38760" spans="19:19" x14ac:dyDescent="0.2">
      <c r="S38760"/>
    </row>
    <row r="38761" spans="19:19" x14ac:dyDescent="0.2">
      <c r="S38761"/>
    </row>
    <row r="38762" spans="19:19" x14ac:dyDescent="0.2">
      <c r="S38762"/>
    </row>
    <row r="38763" spans="19:19" x14ac:dyDescent="0.2">
      <c r="S38763"/>
    </row>
    <row r="38764" spans="19:19" x14ac:dyDescent="0.2">
      <c r="S38764"/>
    </row>
    <row r="38765" spans="19:19" x14ac:dyDescent="0.2">
      <c r="S38765"/>
    </row>
    <row r="38766" spans="19:19" x14ac:dyDescent="0.2">
      <c r="S38766"/>
    </row>
    <row r="38767" spans="19:19" x14ac:dyDescent="0.2">
      <c r="S38767"/>
    </row>
    <row r="38768" spans="19:19" x14ac:dyDescent="0.2">
      <c r="S38768"/>
    </row>
    <row r="38769" spans="19:19" x14ac:dyDescent="0.2">
      <c r="S38769"/>
    </row>
    <row r="38770" spans="19:19" x14ac:dyDescent="0.2">
      <c r="S38770"/>
    </row>
    <row r="38771" spans="19:19" x14ac:dyDescent="0.2">
      <c r="S38771"/>
    </row>
    <row r="38772" spans="19:19" x14ac:dyDescent="0.2">
      <c r="S38772"/>
    </row>
    <row r="38773" spans="19:19" x14ac:dyDescent="0.2">
      <c r="S38773"/>
    </row>
    <row r="38774" spans="19:19" x14ac:dyDescent="0.2">
      <c r="S38774"/>
    </row>
    <row r="38775" spans="19:19" x14ac:dyDescent="0.2">
      <c r="S38775"/>
    </row>
    <row r="38776" spans="19:19" x14ac:dyDescent="0.2">
      <c r="S38776"/>
    </row>
    <row r="38777" spans="19:19" x14ac:dyDescent="0.2">
      <c r="S38777"/>
    </row>
    <row r="38778" spans="19:19" x14ac:dyDescent="0.2">
      <c r="S38778"/>
    </row>
    <row r="38779" spans="19:19" x14ac:dyDescent="0.2">
      <c r="S38779"/>
    </row>
    <row r="38780" spans="19:19" x14ac:dyDescent="0.2">
      <c r="S38780"/>
    </row>
    <row r="38781" spans="19:19" x14ac:dyDescent="0.2">
      <c r="S38781"/>
    </row>
    <row r="38782" spans="19:19" x14ac:dyDescent="0.2">
      <c r="S38782"/>
    </row>
    <row r="38783" spans="19:19" x14ac:dyDescent="0.2">
      <c r="S38783"/>
    </row>
    <row r="38784" spans="19:19" x14ac:dyDescent="0.2">
      <c r="S38784"/>
    </row>
    <row r="38785" spans="19:19" x14ac:dyDescent="0.2">
      <c r="S38785"/>
    </row>
    <row r="38786" spans="19:19" x14ac:dyDescent="0.2">
      <c r="S38786"/>
    </row>
    <row r="38787" spans="19:19" x14ac:dyDescent="0.2">
      <c r="S38787"/>
    </row>
    <row r="38788" spans="19:19" x14ac:dyDescent="0.2">
      <c r="S38788"/>
    </row>
    <row r="38789" spans="19:19" x14ac:dyDescent="0.2">
      <c r="S38789"/>
    </row>
    <row r="38790" spans="19:19" x14ac:dyDescent="0.2">
      <c r="S38790"/>
    </row>
    <row r="38791" spans="19:19" x14ac:dyDescent="0.2">
      <c r="S38791"/>
    </row>
    <row r="38792" spans="19:19" x14ac:dyDescent="0.2">
      <c r="S38792"/>
    </row>
    <row r="38793" spans="19:19" x14ac:dyDescent="0.2">
      <c r="S38793"/>
    </row>
    <row r="38794" spans="19:19" x14ac:dyDescent="0.2">
      <c r="S38794"/>
    </row>
    <row r="38795" spans="19:19" x14ac:dyDescent="0.2">
      <c r="S38795"/>
    </row>
    <row r="38796" spans="19:19" x14ac:dyDescent="0.2">
      <c r="S38796"/>
    </row>
    <row r="38797" spans="19:19" x14ac:dyDescent="0.2">
      <c r="S38797"/>
    </row>
    <row r="38798" spans="19:19" x14ac:dyDescent="0.2">
      <c r="S38798"/>
    </row>
    <row r="38799" spans="19:19" x14ac:dyDescent="0.2">
      <c r="S38799"/>
    </row>
    <row r="38800" spans="19:19" x14ac:dyDescent="0.2">
      <c r="S38800"/>
    </row>
    <row r="38801" spans="19:19" x14ac:dyDescent="0.2">
      <c r="S38801"/>
    </row>
    <row r="38802" spans="19:19" x14ac:dyDescent="0.2">
      <c r="S38802"/>
    </row>
    <row r="38803" spans="19:19" x14ac:dyDescent="0.2">
      <c r="S38803"/>
    </row>
    <row r="38804" spans="19:19" x14ac:dyDescent="0.2">
      <c r="S38804"/>
    </row>
    <row r="38805" spans="19:19" x14ac:dyDescent="0.2">
      <c r="S38805"/>
    </row>
    <row r="38806" spans="19:19" x14ac:dyDescent="0.2">
      <c r="S38806"/>
    </row>
    <row r="38807" spans="19:19" x14ac:dyDescent="0.2">
      <c r="S38807"/>
    </row>
    <row r="38808" spans="19:19" x14ac:dyDescent="0.2">
      <c r="S38808"/>
    </row>
    <row r="38809" spans="19:19" x14ac:dyDescent="0.2">
      <c r="S38809"/>
    </row>
    <row r="38810" spans="19:19" x14ac:dyDescent="0.2">
      <c r="S38810"/>
    </row>
    <row r="38811" spans="19:19" x14ac:dyDescent="0.2">
      <c r="S38811"/>
    </row>
    <row r="38812" spans="19:19" x14ac:dyDescent="0.2">
      <c r="S38812"/>
    </row>
    <row r="38813" spans="19:19" x14ac:dyDescent="0.2">
      <c r="S38813"/>
    </row>
    <row r="38814" spans="19:19" x14ac:dyDescent="0.2">
      <c r="S38814"/>
    </row>
    <row r="38815" spans="19:19" x14ac:dyDescent="0.2">
      <c r="S38815"/>
    </row>
    <row r="38816" spans="19:19" x14ac:dyDescent="0.2">
      <c r="S38816"/>
    </row>
    <row r="38817" spans="19:19" x14ac:dyDescent="0.2">
      <c r="S38817"/>
    </row>
    <row r="38818" spans="19:19" x14ac:dyDescent="0.2">
      <c r="S38818"/>
    </row>
    <row r="38819" spans="19:19" x14ac:dyDescent="0.2">
      <c r="S38819"/>
    </row>
    <row r="38820" spans="19:19" x14ac:dyDescent="0.2">
      <c r="S38820"/>
    </row>
    <row r="38821" spans="19:19" x14ac:dyDescent="0.2">
      <c r="S38821"/>
    </row>
    <row r="38822" spans="19:19" x14ac:dyDescent="0.2">
      <c r="S38822"/>
    </row>
    <row r="38823" spans="19:19" x14ac:dyDescent="0.2">
      <c r="S38823"/>
    </row>
    <row r="38824" spans="19:19" x14ac:dyDescent="0.2">
      <c r="S38824"/>
    </row>
    <row r="38825" spans="19:19" x14ac:dyDescent="0.2">
      <c r="S38825"/>
    </row>
    <row r="38826" spans="19:19" x14ac:dyDescent="0.2">
      <c r="S38826"/>
    </row>
    <row r="38827" spans="19:19" x14ac:dyDescent="0.2">
      <c r="S38827"/>
    </row>
    <row r="38828" spans="19:19" x14ac:dyDescent="0.2">
      <c r="S38828"/>
    </row>
    <row r="38829" spans="19:19" x14ac:dyDescent="0.2">
      <c r="S38829"/>
    </row>
    <row r="38830" spans="19:19" x14ac:dyDescent="0.2">
      <c r="S38830"/>
    </row>
    <row r="38831" spans="19:19" x14ac:dyDescent="0.2">
      <c r="S38831"/>
    </row>
    <row r="38832" spans="19:19" x14ac:dyDescent="0.2">
      <c r="S38832"/>
    </row>
    <row r="38833" spans="19:19" x14ac:dyDescent="0.2">
      <c r="S38833"/>
    </row>
    <row r="38834" spans="19:19" x14ac:dyDescent="0.2">
      <c r="S38834"/>
    </row>
    <row r="38835" spans="19:19" x14ac:dyDescent="0.2">
      <c r="S38835"/>
    </row>
    <row r="38836" spans="19:19" x14ac:dyDescent="0.2">
      <c r="S38836"/>
    </row>
    <row r="38837" spans="19:19" x14ac:dyDescent="0.2">
      <c r="S38837"/>
    </row>
    <row r="38838" spans="19:19" x14ac:dyDescent="0.2">
      <c r="S38838"/>
    </row>
    <row r="38839" spans="19:19" x14ac:dyDescent="0.2">
      <c r="S38839"/>
    </row>
    <row r="38840" spans="19:19" x14ac:dyDescent="0.2">
      <c r="S38840"/>
    </row>
    <row r="38841" spans="19:19" x14ac:dyDescent="0.2">
      <c r="S38841"/>
    </row>
    <row r="38842" spans="19:19" x14ac:dyDescent="0.2">
      <c r="S38842"/>
    </row>
    <row r="38843" spans="19:19" x14ac:dyDescent="0.2">
      <c r="S38843"/>
    </row>
    <row r="38844" spans="19:19" x14ac:dyDescent="0.2">
      <c r="S38844"/>
    </row>
    <row r="38845" spans="19:19" x14ac:dyDescent="0.2">
      <c r="S38845"/>
    </row>
    <row r="38846" spans="19:19" x14ac:dyDescent="0.2">
      <c r="S38846"/>
    </row>
    <row r="38847" spans="19:19" x14ac:dyDescent="0.2">
      <c r="S38847"/>
    </row>
    <row r="38848" spans="19:19" x14ac:dyDescent="0.2">
      <c r="S38848"/>
    </row>
    <row r="38849" spans="19:19" x14ac:dyDescent="0.2">
      <c r="S38849"/>
    </row>
    <row r="38850" spans="19:19" x14ac:dyDescent="0.2">
      <c r="S38850"/>
    </row>
    <row r="38851" spans="19:19" x14ac:dyDescent="0.2">
      <c r="S38851"/>
    </row>
    <row r="38852" spans="19:19" x14ac:dyDescent="0.2">
      <c r="S38852"/>
    </row>
    <row r="38853" spans="19:19" x14ac:dyDescent="0.2">
      <c r="S38853"/>
    </row>
    <row r="38854" spans="19:19" x14ac:dyDescent="0.2">
      <c r="S38854"/>
    </row>
    <row r="38855" spans="19:19" x14ac:dyDescent="0.2">
      <c r="S38855"/>
    </row>
    <row r="38856" spans="19:19" x14ac:dyDescent="0.2">
      <c r="S38856"/>
    </row>
    <row r="38857" spans="19:19" x14ac:dyDescent="0.2">
      <c r="S38857"/>
    </row>
    <row r="38858" spans="19:19" x14ac:dyDescent="0.2">
      <c r="S38858"/>
    </row>
    <row r="38859" spans="19:19" x14ac:dyDescent="0.2">
      <c r="S38859"/>
    </row>
    <row r="38860" spans="19:19" x14ac:dyDescent="0.2">
      <c r="S38860"/>
    </row>
    <row r="38861" spans="19:19" x14ac:dyDescent="0.2">
      <c r="S38861"/>
    </row>
    <row r="38862" spans="19:19" x14ac:dyDescent="0.2">
      <c r="S38862"/>
    </row>
    <row r="38863" spans="19:19" x14ac:dyDescent="0.2">
      <c r="S38863"/>
    </row>
    <row r="38864" spans="19:19" x14ac:dyDescent="0.2">
      <c r="S38864"/>
    </row>
    <row r="38865" spans="19:19" x14ac:dyDescent="0.2">
      <c r="S38865"/>
    </row>
    <row r="38866" spans="19:19" x14ac:dyDescent="0.2">
      <c r="S38866"/>
    </row>
    <row r="38867" spans="19:19" x14ac:dyDescent="0.2">
      <c r="S38867"/>
    </row>
    <row r="38868" spans="19:19" x14ac:dyDescent="0.2">
      <c r="S38868"/>
    </row>
    <row r="38869" spans="19:19" x14ac:dyDescent="0.2">
      <c r="S38869"/>
    </row>
    <row r="38870" spans="19:19" x14ac:dyDescent="0.2">
      <c r="S38870"/>
    </row>
    <row r="38871" spans="19:19" x14ac:dyDescent="0.2">
      <c r="S38871"/>
    </row>
    <row r="38872" spans="19:19" x14ac:dyDescent="0.2">
      <c r="S38872"/>
    </row>
    <row r="38873" spans="19:19" x14ac:dyDescent="0.2">
      <c r="S38873"/>
    </row>
    <row r="38874" spans="19:19" x14ac:dyDescent="0.2">
      <c r="S38874"/>
    </row>
    <row r="38875" spans="19:19" x14ac:dyDescent="0.2">
      <c r="S38875"/>
    </row>
    <row r="38876" spans="19:19" x14ac:dyDescent="0.2">
      <c r="S38876"/>
    </row>
    <row r="38877" spans="19:19" x14ac:dyDescent="0.2">
      <c r="S38877"/>
    </row>
    <row r="38878" spans="19:19" x14ac:dyDescent="0.2">
      <c r="S38878"/>
    </row>
    <row r="38879" spans="19:19" x14ac:dyDescent="0.2">
      <c r="S38879"/>
    </row>
    <row r="38880" spans="19:19" x14ac:dyDescent="0.2">
      <c r="S38880"/>
    </row>
    <row r="38881" spans="19:19" x14ac:dyDescent="0.2">
      <c r="S38881"/>
    </row>
    <row r="38882" spans="19:19" x14ac:dyDescent="0.2">
      <c r="S38882"/>
    </row>
    <row r="38883" spans="19:19" x14ac:dyDescent="0.2">
      <c r="S38883"/>
    </row>
    <row r="38884" spans="19:19" x14ac:dyDescent="0.2">
      <c r="S38884"/>
    </row>
    <row r="38885" spans="19:19" x14ac:dyDescent="0.2">
      <c r="S38885"/>
    </row>
    <row r="38886" spans="19:19" x14ac:dyDescent="0.2">
      <c r="S38886"/>
    </row>
    <row r="38887" spans="19:19" x14ac:dyDescent="0.2">
      <c r="S38887"/>
    </row>
    <row r="38888" spans="19:19" x14ac:dyDescent="0.2">
      <c r="S38888"/>
    </row>
    <row r="38889" spans="19:19" x14ac:dyDescent="0.2">
      <c r="S38889"/>
    </row>
    <row r="38890" spans="19:19" x14ac:dyDescent="0.2">
      <c r="S38890"/>
    </row>
    <row r="38891" spans="19:19" x14ac:dyDescent="0.2">
      <c r="S38891"/>
    </row>
    <row r="38892" spans="19:19" x14ac:dyDescent="0.2">
      <c r="S38892"/>
    </row>
    <row r="38893" spans="19:19" x14ac:dyDescent="0.2">
      <c r="S38893"/>
    </row>
    <row r="38894" spans="19:19" x14ac:dyDescent="0.2">
      <c r="S38894"/>
    </row>
    <row r="38895" spans="19:19" x14ac:dyDescent="0.2">
      <c r="S38895"/>
    </row>
    <row r="38896" spans="19:19" x14ac:dyDescent="0.2">
      <c r="S38896"/>
    </row>
    <row r="38897" spans="19:19" x14ac:dyDescent="0.2">
      <c r="S38897"/>
    </row>
    <row r="38898" spans="19:19" x14ac:dyDescent="0.2">
      <c r="S38898"/>
    </row>
    <row r="38899" spans="19:19" x14ac:dyDescent="0.2">
      <c r="S38899"/>
    </row>
    <row r="38900" spans="19:19" x14ac:dyDescent="0.2">
      <c r="S38900"/>
    </row>
    <row r="38901" spans="19:19" x14ac:dyDescent="0.2">
      <c r="S38901"/>
    </row>
    <row r="38902" spans="19:19" x14ac:dyDescent="0.2">
      <c r="S38902"/>
    </row>
    <row r="38903" spans="19:19" x14ac:dyDescent="0.2">
      <c r="S38903"/>
    </row>
    <row r="38904" spans="19:19" x14ac:dyDescent="0.2">
      <c r="S38904"/>
    </row>
    <row r="38905" spans="19:19" x14ac:dyDescent="0.2">
      <c r="S38905"/>
    </row>
    <row r="38906" spans="19:19" x14ac:dyDescent="0.2">
      <c r="S38906"/>
    </row>
    <row r="38907" spans="19:19" x14ac:dyDescent="0.2">
      <c r="S38907"/>
    </row>
    <row r="38908" spans="19:19" x14ac:dyDescent="0.2">
      <c r="S38908"/>
    </row>
    <row r="38909" spans="19:19" x14ac:dyDescent="0.2">
      <c r="S38909"/>
    </row>
    <row r="38910" spans="19:19" x14ac:dyDescent="0.2">
      <c r="S38910"/>
    </row>
    <row r="38911" spans="19:19" x14ac:dyDescent="0.2">
      <c r="S38911"/>
    </row>
    <row r="38912" spans="19:19" x14ac:dyDescent="0.2">
      <c r="S38912"/>
    </row>
    <row r="38913" spans="19:19" x14ac:dyDescent="0.2">
      <c r="S38913"/>
    </row>
    <row r="38914" spans="19:19" x14ac:dyDescent="0.2">
      <c r="S38914"/>
    </row>
    <row r="38915" spans="19:19" x14ac:dyDescent="0.2">
      <c r="S38915"/>
    </row>
    <row r="38916" spans="19:19" x14ac:dyDescent="0.2">
      <c r="S38916"/>
    </row>
    <row r="38917" spans="19:19" x14ac:dyDescent="0.2">
      <c r="S38917"/>
    </row>
    <row r="38918" spans="19:19" x14ac:dyDescent="0.2">
      <c r="S38918"/>
    </row>
    <row r="38919" spans="19:19" x14ac:dyDescent="0.2">
      <c r="S38919"/>
    </row>
    <row r="38920" spans="19:19" x14ac:dyDescent="0.2">
      <c r="S38920"/>
    </row>
    <row r="38921" spans="19:19" x14ac:dyDescent="0.2">
      <c r="S38921"/>
    </row>
    <row r="38922" spans="19:19" x14ac:dyDescent="0.2">
      <c r="S38922"/>
    </row>
    <row r="38923" spans="19:19" x14ac:dyDescent="0.2">
      <c r="S38923"/>
    </row>
    <row r="38924" spans="19:19" x14ac:dyDescent="0.2">
      <c r="S38924"/>
    </row>
    <row r="38925" spans="19:19" x14ac:dyDescent="0.2">
      <c r="S38925"/>
    </row>
    <row r="38926" spans="19:19" x14ac:dyDescent="0.2">
      <c r="S38926"/>
    </row>
    <row r="38927" spans="19:19" x14ac:dyDescent="0.2">
      <c r="S38927"/>
    </row>
    <row r="38928" spans="19:19" x14ac:dyDescent="0.2">
      <c r="S38928"/>
    </row>
    <row r="38929" spans="19:19" x14ac:dyDescent="0.2">
      <c r="S38929"/>
    </row>
    <row r="38930" spans="19:19" x14ac:dyDescent="0.2">
      <c r="S38930"/>
    </row>
    <row r="38931" spans="19:19" x14ac:dyDescent="0.2">
      <c r="S38931"/>
    </row>
    <row r="38932" spans="19:19" x14ac:dyDescent="0.2">
      <c r="S38932"/>
    </row>
    <row r="38933" spans="19:19" x14ac:dyDescent="0.2">
      <c r="S38933"/>
    </row>
    <row r="38934" spans="19:19" x14ac:dyDescent="0.2">
      <c r="S38934"/>
    </row>
    <row r="38935" spans="19:19" x14ac:dyDescent="0.2">
      <c r="S38935"/>
    </row>
    <row r="38936" spans="19:19" x14ac:dyDescent="0.2">
      <c r="S38936"/>
    </row>
    <row r="38937" spans="19:19" x14ac:dyDescent="0.2">
      <c r="S38937"/>
    </row>
    <row r="38938" spans="19:19" x14ac:dyDescent="0.2">
      <c r="S38938"/>
    </row>
    <row r="38939" spans="19:19" x14ac:dyDescent="0.2">
      <c r="S38939"/>
    </row>
    <row r="38940" spans="19:19" x14ac:dyDescent="0.2">
      <c r="S38940"/>
    </row>
    <row r="38941" spans="19:19" x14ac:dyDescent="0.2">
      <c r="S38941"/>
    </row>
    <row r="38942" spans="19:19" x14ac:dyDescent="0.2">
      <c r="S38942"/>
    </row>
    <row r="38943" spans="19:19" x14ac:dyDescent="0.2">
      <c r="S38943"/>
    </row>
    <row r="38944" spans="19:19" x14ac:dyDescent="0.2">
      <c r="S38944"/>
    </row>
    <row r="38945" spans="19:19" x14ac:dyDescent="0.2">
      <c r="S38945"/>
    </row>
    <row r="38946" spans="19:19" x14ac:dyDescent="0.2">
      <c r="S38946"/>
    </row>
    <row r="38947" spans="19:19" x14ac:dyDescent="0.2">
      <c r="S38947"/>
    </row>
    <row r="38948" spans="19:19" x14ac:dyDescent="0.2">
      <c r="S38948"/>
    </row>
    <row r="38949" spans="19:19" x14ac:dyDescent="0.2">
      <c r="S38949"/>
    </row>
    <row r="38950" spans="19:19" x14ac:dyDescent="0.2">
      <c r="S38950"/>
    </row>
    <row r="38951" spans="19:19" x14ac:dyDescent="0.2">
      <c r="S38951"/>
    </row>
    <row r="38952" spans="19:19" x14ac:dyDescent="0.2">
      <c r="S38952"/>
    </row>
    <row r="38953" spans="19:19" x14ac:dyDescent="0.2">
      <c r="S38953"/>
    </row>
    <row r="38954" spans="19:19" x14ac:dyDescent="0.2">
      <c r="S38954"/>
    </row>
    <row r="38955" spans="19:19" x14ac:dyDescent="0.2">
      <c r="S38955"/>
    </row>
    <row r="38956" spans="19:19" x14ac:dyDescent="0.2">
      <c r="S38956"/>
    </row>
    <row r="38957" spans="19:19" x14ac:dyDescent="0.2">
      <c r="S38957"/>
    </row>
    <row r="38958" spans="19:19" x14ac:dyDescent="0.2">
      <c r="S38958"/>
    </row>
    <row r="38959" spans="19:19" x14ac:dyDescent="0.2">
      <c r="S38959"/>
    </row>
    <row r="38960" spans="19:19" x14ac:dyDescent="0.2">
      <c r="S38960"/>
    </row>
    <row r="38961" spans="19:19" x14ac:dyDescent="0.2">
      <c r="S38961"/>
    </row>
    <row r="38962" spans="19:19" x14ac:dyDescent="0.2">
      <c r="S38962"/>
    </row>
    <row r="38963" spans="19:19" x14ac:dyDescent="0.2">
      <c r="S38963"/>
    </row>
    <row r="38964" spans="19:19" x14ac:dyDescent="0.2">
      <c r="S38964"/>
    </row>
    <row r="38965" spans="19:19" x14ac:dyDescent="0.2">
      <c r="S38965"/>
    </row>
    <row r="38966" spans="19:19" x14ac:dyDescent="0.2">
      <c r="S38966"/>
    </row>
    <row r="38967" spans="19:19" x14ac:dyDescent="0.2">
      <c r="S38967"/>
    </row>
    <row r="38968" spans="19:19" x14ac:dyDescent="0.2">
      <c r="S38968"/>
    </row>
    <row r="38969" spans="19:19" x14ac:dyDescent="0.2">
      <c r="S38969"/>
    </row>
    <row r="38970" spans="19:19" x14ac:dyDescent="0.2">
      <c r="S38970"/>
    </row>
    <row r="38971" spans="19:19" x14ac:dyDescent="0.2">
      <c r="S38971"/>
    </row>
    <row r="38972" spans="19:19" x14ac:dyDescent="0.2">
      <c r="S38972"/>
    </row>
    <row r="38973" spans="19:19" x14ac:dyDescent="0.2">
      <c r="S38973"/>
    </row>
    <row r="38974" spans="19:19" x14ac:dyDescent="0.2">
      <c r="S38974"/>
    </row>
    <row r="38975" spans="19:19" x14ac:dyDescent="0.2">
      <c r="S38975"/>
    </row>
    <row r="38976" spans="19:19" x14ac:dyDescent="0.2">
      <c r="S38976"/>
    </row>
    <row r="38977" spans="19:19" x14ac:dyDescent="0.2">
      <c r="S38977"/>
    </row>
    <row r="38978" spans="19:19" x14ac:dyDescent="0.2">
      <c r="S38978"/>
    </row>
    <row r="38979" spans="19:19" x14ac:dyDescent="0.2">
      <c r="S38979"/>
    </row>
    <row r="38980" spans="19:19" x14ac:dyDescent="0.2">
      <c r="S38980"/>
    </row>
    <row r="38981" spans="19:19" x14ac:dyDescent="0.2">
      <c r="S38981"/>
    </row>
    <row r="38982" spans="19:19" x14ac:dyDescent="0.2">
      <c r="S38982"/>
    </row>
    <row r="38983" spans="19:19" x14ac:dyDescent="0.2">
      <c r="S38983"/>
    </row>
    <row r="38984" spans="19:19" x14ac:dyDescent="0.2">
      <c r="S38984"/>
    </row>
    <row r="38985" spans="19:19" x14ac:dyDescent="0.2">
      <c r="S38985"/>
    </row>
    <row r="38986" spans="19:19" x14ac:dyDescent="0.2">
      <c r="S38986"/>
    </row>
    <row r="38987" spans="19:19" x14ac:dyDescent="0.2">
      <c r="S38987"/>
    </row>
    <row r="38988" spans="19:19" x14ac:dyDescent="0.2">
      <c r="S38988"/>
    </row>
    <row r="38989" spans="19:19" x14ac:dyDescent="0.2">
      <c r="S38989"/>
    </row>
    <row r="38990" spans="19:19" x14ac:dyDescent="0.2">
      <c r="S38990"/>
    </row>
    <row r="38991" spans="19:19" x14ac:dyDescent="0.2">
      <c r="S38991"/>
    </row>
    <row r="38992" spans="19:19" x14ac:dyDescent="0.2">
      <c r="S38992"/>
    </row>
    <row r="38993" spans="19:19" x14ac:dyDescent="0.2">
      <c r="S38993"/>
    </row>
    <row r="38994" spans="19:19" x14ac:dyDescent="0.2">
      <c r="S38994"/>
    </row>
    <row r="38995" spans="19:19" x14ac:dyDescent="0.2">
      <c r="S38995"/>
    </row>
    <row r="38996" spans="19:19" x14ac:dyDescent="0.2">
      <c r="S38996"/>
    </row>
    <row r="38997" spans="19:19" x14ac:dyDescent="0.2">
      <c r="S38997"/>
    </row>
    <row r="38998" spans="19:19" x14ac:dyDescent="0.2">
      <c r="S38998"/>
    </row>
    <row r="38999" spans="19:19" x14ac:dyDescent="0.2">
      <c r="S38999"/>
    </row>
    <row r="39000" spans="19:19" x14ac:dyDescent="0.2">
      <c r="S39000"/>
    </row>
    <row r="39001" spans="19:19" x14ac:dyDescent="0.2">
      <c r="S39001"/>
    </row>
    <row r="39002" spans="19:19" x14ac:dyDescent="0.2">
      <c r="S39002"/>
    </row>
    <row r="39003" spans="19:19" x14ac:dyDescent="0.2">
      <c r="S39003"/>
    </row>
    <row r="39004" spans="19:19" x14ac:dyDescent="0.2">
      <c r="S39004"/>
    </row>
    <row r="39005" spans="19:19" x14ac:dyDescent="0.2">
      <c r="S39005"/>
    </row>
    <row r="39006" spans="19:19" x14ac:dyDescent="0.2">
      <c r="S39006"/>
    </row>
    <row r="39007" spans="19:19" x14ac:dyDescent="0.2">
      <c r="S39007"/>
    </row>
    <row r="39008" spans="19:19" x14ac:dyDescent="0.2">
      <c r="S39008"/>
    </row>
    <row r="39009" spans="19:19" x14ac:dyDescent="0.2">
      <c r="S39009"/>
    </row>
    <row r="39010" spans="19:19" x14ac:dyDescent="0.2">
      <c r="S39010"/>
    </row>
    <row r="39011" spans="19:19" x14ac:dyDescent="0.2">
      <c r="S39011"/>
    </row>
    <row r="39012" spans="19:19" x14ac:dyDescent="0.2">
      <c r="S39012"/>
    </row>
    <row r="39013" spans="19:19" x14ac:dyDescent="0.2">
      <c r="S39013"/>
    </row>
    <row r="39014" spans="19:19" x14ac:dyDescent="0.2">
      <c r="S39014"/>
    </row>
    <row r="39015" spans="19:19" x14ac:dyDescent="0.2">
      <c r="S39015"/>
    </row>
    <row r="39016" spans="19:19" x14ac:dyDescent="0.2">
      <c r="S39016"/>
    </row>
    <row r="39017" spans="19:19" x14ac:dyDescent="0.2">
      <c r="S39017"/>
    </row>
    <row r="39018" spans="19:19" x14ac:dyDescent="0.2">
      <c r="S39018"/>
    </row>
    <row r="39019" spans="19:19" x14ac:dyDescent="0.2">
      <c r="S39019"/>
    </row>
    <row r="39020" spans="19:19" x14ac:dyDescent="0.2">
      <c r="S39020"/>
    </row>
    <row r="39021" spans="19:19" x14ac:dyDescent="0.2">
      <c r="S39021"/>
    </row>
    <row r="39022" spans="19:19" x14ac:dyDescent="0.2">
      <c r="S39022"/>
    </row>
    <row r="39023" spans="19:19" x14ac:dyDescent="0.2">
      <c r="S39023"/>
    </row>
    <row r="39024" spans="19:19" x14ac:dyDescent="0.2">
      <c r="S39024"/>
    </row>
    <row r="39025" spans="19:19" x14ac:dyDescent="0.2">
      <c r="S39025"/>
    </row>
    <row r="39026" spans="19:19" x14ac:dyDescent="0.2">
      <c r="S39026"/>
    </row>
    <row r="39027" spans="19:19" x14ac:dyDescent="0.2">
      <c r="S39027"/>
    </row>
    <row r="39028" spans="19:19" x14ac:dyDescent="0.2">
      <c r="S39028"/>
    </row>
    <row r="39029" spans="19:19" x14ac:dyDescent="0.2">
      <c r="S39029"/>
    </row>
    <row r="39030" spans="19:19" x14ac:dyDescent="0.2">
      <c r="S39030"/>
    </row>
    <row r="39031" spans="19:19" x14ac:dyDescent="0.2">
      <c r="S39031"/>
    </row>
    <row r="39032" spans="19:19" x14ac:dyDescent="0.2">
      <c r="S39032"/>
    </row>
    <row r="39033" spans="19:19" x14ac:dyDescent="0.2">
      <c r="S39033"/>
    </row>
    <row r="39034" spans="19:19" x14ac:dyDescent="0.2">
      <c r="S39034"/>
    </row>
    <row r="39035" spans="19:19" x14ac:dyDescent="0.2">
      <c r="S39035"/>
    </row>
    <row r="39036" spans="19:19" x14ac:dyDescent="0.2">
      <c r="S39036"/>
    </row>
    <row r="39037" spans="19:19" x14ac:dyDescent="0.2">
      <c r="S39037"/>
    </row>
    <row r="39038" spans="19:19" x14ac:dyDescent="0.2">
      <c r="S39038"/>
    </row>
    <row r="39039" spans="19:19" x14ac:dyDescent="0.2">
      <c r="S39039"/>
    </row>
    <row r="39040" spans="19:19" x14ac:dyDescent="0.2">
      <c r="S39040"/>
    </row>
    <row r="39041" spans="19:19" x14ac:dyDescent="0.2">
      <c r="S39041"/>
    </row>
    <row r="39042" spans="19:19" x14ac:dyDescent="0.2">
      <c r="S39042"/>
    </row>
    <row r="39043" spans="19:19" x14ac:dyDescent="0.2">
      <c r="S39043"/>
    </row>
    <row r="39044" spans="19:19" x14ac:dyDescent="0.2">
      <c r="S39044"/>
    </row>
    <row r="39045" spans="19:19" x14ac:dyDescent="0.2">
      <c r="S39045"/>
    </row>
    <row r="39046" spans="19:19" x14ac:dyDescent="0.2">
      <c r="S39046"/>
    </row>
    <row r="39047" spans="19:19" x14ac:dyDescent="0.2">
      <c r="S39047"/>
    </row>
    <row r="39048" spans="19:19" x14ac:dyDescent="0.2">
      <c r="S39048"/>
    </row>
    <row r="39049" spans="19:19" x14ac:dyDescent="0.2">
      <c r="S39049"/>
    </row>
    <row r="39050" spans="19:19" x14ac:dyDescent="0.2">
      <c r="S39050"/>
    </row>
    <row r="39051" spans="19:19" x14ac:dyDescent="0.2">
      <c r="S39051"/>
    </row>
    <row r="39052" spans="19:19" x14ac:dyDescent="0.2">
      <c r="S39052"/>
    </row>
    <row r="39053" spans="19:19" x14ac:dyDescent="0.2">
      <c r="S39053"/>
    </row>
    <row r="39054" spans="19:19" x14ac:dyDescent="0.2">
      <c r="S39054"/>
    </row>
    <row r="39055" spans="19:19" x14ac:dyDescent="0.2">
      <c r="S39055"/>
    </row>
    <row r="39056" spans="19:19" x14ac:dyDescent="0.2">
      <c r="S39056"/>
    </row>
    <row r="39057" spans="19:19" x14ac:dyDescent="0.2">
      <c r="S39057"/>
    </row>
    <row r="39058" spans="19:19" x14ac:dyDescent="0.2">
      <c r="S39058"/>
    </row>
    <row r="39059" spans="19:19" x14ac:dyDescent="0.2">
      <c r="S39059"/>
    </row>
    <row r="39060" spans="19:19" x14ac:dyDescent="0.2">
      <c r="S39060"/>
    </row>
    <row r="39061" spans="19:19" x14ac:dyDescent="0.2">
      <c r="S39061"/>
    </row>
    <row r="39062" spans="19:19" x14ac:dyDescent="0.2">
      <c r="S39062"/>
    </row>
    <row r="39063" spans="19:19" x14ac:dyDescent="0.2">
      <c r="S39063"/>
    </row>
    <row r="39064" spans="19:19" x14ac:dyDescent="0.2">
      <c r="S39064"/>
    </row>
    <row r="39065" spans="19:19" x14ac:dyDescent="0.2">
      <c r="S39065"/>
    </row>
    <row r="39066" spans="19:19" x14ac:dyDescent="0.2">
      <c r="S39066"/>
    </row>
    <row r="39067" spans="19:19" x14ac:dyDescent="0.2">
      <c r="S39067"/>
    </row>
    <row r="39068" spans="19:19" x14ac:dyDescent="0.2">
      <c r="S39068"/>
    </row>
    <row r="39069" spans="19:19" x14ac:dyDescent="0.2">
      <c r="S39069"/>
    </row>
    <row r="39070" spans="19:19" x14ac:dyDescent="0.2">
      <c r="S39070"/>
    </row>
    <row r="39071" spans="19:19" x14ac:dyDescent="0.2">
      <c r="S39071"/>
    </row>
    <row r="39072" spans="19:19" x14ac:dyDescent="0.2">
      <c r="S39072"/>
    </row>
    <row r="39073" spans="19:19" x14ac:dyDescent="0.2">
      <c r="S39073"/>
    </row>
    <row r="39074" spans="19:19" x14ac:dyDescent="0.2">
      <c r="S39074"/>
    </row>
    <row r="39075" spans="19:19" x14ac:dyDescent="0.2">
      <c r="S39075"/>
    </row>
    <row r="39076" spans="19:19" x14ac:dyDescent="0.2">
      <c r="S39076"/>
    </row>
    <row r="39077" spans="19:19" x14ac:dyDescent="0.2">
      <c r="S39077"/>
    </row>
    <row r="39078" spans="19:19" x14ac:dyDescent="0.2">
      <c r="S39078"/>
    </row>
    <row r="39079" spans="19:19" x14ac:dyDescent="0.2">
      <c r="S39079"/>
    </row>
    <row r="39080" spans="19:19" x14ac:dyDescent="0.2">
      <c r="S39080"/>
    </row>
    <row r="39081" spans="19:19" x14ac:dyDescent="0.2">
      <c r="S39081"/>
    </row>
    <row r="39082" spans="19:19" x14ac:dyDescent="0.2">
      <c r="S39082"/>
    </row>
    <row r="39083" spans="19:19" x14ac:dyDescent="0.2">
      <c r="S39083"/>
    </row>
    <row r="39084" spans="19:19" x14ac:dyDescent="0.2">
      <c r="S39084"/>
    </row>
    <row r="39085" spans="19:19" x14ac:dyDescent="0.2">
      <c r="S39085"/>
    </row>
    <row r="39086" spans="19:19" x14ac:dyDescent="0.2">
      <c r="S39086"/>
    </row>
    <row r="39087" spans="19:19" x14ac:dyDescent="0.2">
      <c r="S39087"/>
    </row>
    <row r="39088" spans="19:19" x14ac:dyDescent="0.2">
      <c r="S39088"/>
    </row>
    <row r="39089" spans="19:19" x14ac:dyDescent="0.2">
      <c r="S39089"/>
    </row>
    <row r="39090" spans="19:19" x14ac:dyDescent="0.2">
      <c r="S39090"/>
    </row>
    <row r="39091" spans="19:19" x14ac:dyDescent="0.2">
      <c r="S39091"/>
    </row>
    <row r="39092" spans="19:19" x14ac:dyDescent="0.2">
      <c r="S39092"/>
    </row>
    <row r="39093" spans="19:19" x14ac:dyDescent="0.2">
      <c r="S39093"/>
    </row>
    <row r="39094" spans="19:19" x14ac:dyDescent="0.2">
      <c r="S39094"/>
    </row>
    <row r="39095" spans="19:19" x14ac:dyDescent="0.2">
      <c r="S39095"/>
    </row>
    <row r="39096" spans="19:19" x14ac:dyDescent="0.2">
      <c r="S39096"/>
    </row>
    <row r="39097" spans="19:19" x14ac:dyDescent="0.2">
      <c r="S39097"/>
    </row>
    <row r="39098" spans="19:19" x14ac:dyDescent="0.2">
      <c r="S39098"/>
    </row>
    <row r="39099" spans="19:19" x14ac:dyDescent="0.2">
      <c r="S39099"/>
    </row>
    <row r="39100" spans="19:19" x14ac:dyDescent="0.2">
      <c r="S39100"/>
    </row>
    <row r="39101" spans="19:19" x14ac:dyDescent="0.2">
      <c r="S39101"/>
    </row>
    <row r="39102" spans="19:19" x14ac:dyDescent="0.2">
      <c r="S39102"/>
    </row>
    <row r="39103" spans="19:19" x14ac:dyDescent="0.2">
      <c r="S39103"/>
    </row>
    <row r="39104" spans="19:19" x14ac:dyDescent="0.2">
      <c r="S39104"/>
    </row>
    <row r="39105" spans="19:19" x14ac:dyDescent="0.2">
      <c r="S39105"/>
    </row>
    <row r="39106" spans="19:19" x14ac:dyDescent="0.2">
      <c r="S39106"/>
    </row>
    <row r="39107" spans="19:19" x14ac:dyDescent="0.2">
      <c r="S39107"/>
    </row>
    <row r="39108" spans="19:19" x14ac:dyDescent="0.2">
      <c r="S39108"/>
    </row>
    <row r="39109" spans="19:19" x14ac:dyDescent="0.2">
      <c r="S39109"/>
    </row>
    <row r="39110" spans="19:19" x14ac:dyDescent="0.2">
      <c r="S39110"/>
    </row>
    <row r="39111" spans="19:19" x14ac:dyDescent="0.2">
      <c r="S39111"/>
    </row>
    <row r="39112" spans="19:19" x14ac:dyDescent="0.2">
      <c r="S39112"/>
    </row>
    <row r="39113" spans="19:19" x14ac:dyDescent="0.2">
      <c r="S39113"/>
    </row>
    <row r="39114" spans="19:19" x14ac:dyDescent="0.2">
      <c r="S39114"/>
    </row>
    <row r="39115" spans="19:19" x14ac:dyDescent="0.2">
      <c r="S39115"/>
    </row>
    <row r="39116" spans="19:19" x14ac:dyDescent="0.2">
      <c r="S39116"/>
    </row>
    <row r="39117" spans="19:19" x14ac:dyDescent="0.2">
      <c r="S39117"/>
    </row>
    <row r="39118" spans="19:19" x14ac:dyDescent="0.2">
      <c r="S39118"/>
    </row>
    <row r="39119" spans="19:19" x14ac:dyDescent="0.2">
      <c r="S39119"/>
    </row>
    <row r="39120" spans="19:19" x14ac:dyDescent="0.2">
      <c r="S39120"/>
    </row>
    <row r="39121" spans="19:19" x14ac:dyDescent="0.2">
      <c r="S39121"/>
    </row>
    <row r="39122" spans="19:19" x14ac:dyDescent="0.2">
      <c r="S39122"/>
    </row>
    <row r="39123" spans="19:19" x14ac:dyDescent="0.2">
      <c r="S39123"/>
    </row>
    <row r="39124" spans="19:19" x14ac:dyDescent="0.2">
      <c r="S39124"/>
    </row>
    <row r="39125" spans="19:19" x14ac:dyDescent="0.2">
      <c r="S39125"/>
    </row>
    <row r="39126" spans="19:19" x14ac:dyDescent="0.2">
      <c r="S39126"/>
    </row>
    <row r="39127" spans="19:19" x14ac:dyDescent="0.2">
      <c r="S39127"/>
    </row>
    <row r="39128" spans="19:19" x14ac:dyDescent="0.2">
      <c r="S39128"/>
    </row>
    <row r="39129" spans="19:19" x14ac:dyDescent="0.2">
      <c r="S39129"/>
    </row>
    <row r="39130" spans="19:19" x14ac:dyDescent="0.2">
      <c r="S39130"/>
    </row>
    <row r="39131" spans="19:19" x14ac:dyDescent="0.2">
      <c r="S39131"/>
    </row>
    <row r="39132" spans="19:19" x14ac:dyDescent="0.2">
      <c r="S39132"/>
    </row>
    <row r="39133" spans="19:19" x14ac:dyDescent="0.2">
      <c r="S39133"/>
    </row>
    <row r="39134" spans="19:19" x14ac:dyDescent="0.2">
      <c r="S39134"/>
    </row>
    <row r="39135" spans="19:19" x14ac:dyDescent="0.2">
      <c r="S39135"/>
    </row>
    <row r="39136" spans="19:19" x14ac:dyDescent="0.2">
      <c r="S39136"/>
    </row>
    <row r="39137" spans="19:19" x14ac:dyDescent="0.2">
      <c r="S39137"/>
    </row>
    <row r="39138" spans="19:19" x14ac:dyDescent="0.2">
      <c r="S39138"/>
    </row>
    <row r="39139" spans="19:19" x14ac:dyDescent="0.2">
      <c r="S39139"/>
    </row>
    <row r="39140" spans="19:19" x14ac:dyDescent="0.2">
      <c r="S39140"/>
    </row>
    <row r="39141" spans="19:19" x14ac:dyDescent="0.2">
      <c r="S39141"/>
    </row>
    <row r="39142" spans="19:19" x14ac:dyDescent="0.2">
      <c r="S39142"/>
    </row>
    <row r="39143" spans="19:19" x14ac:dyDescent="0.2">
      <c r="S39143"/>
    </row>
    <row r="39144" spans="19:19" x14ac:dyDescent="0.2">
      <c r="S39144"/>
    </row>
    <row r="39145" spans="19:19" x14ac:dyDescent="0.2">
      <c r="S39145"/>
    </row>
    <row r="39146" spans="19:19" x14ac:dyDescent="0.2">
      <c r="S39146"/>
    </row>
    <row r="39147" spans="19:19" x14ac:dyDescent="0.2">
      <c r="S39147"/>
    </row>
    <row r="39148" spans="19:19" x14ac:dyDescent="0.2">
      <c r="S39148"/>
    </row>
    <row r="39149" spans="19:19" x14ac:dyDescent="0.2">
      <c r="S39149"/>
    </row>
    <row r="39150" spans="19:19" x14ac:dyDescent="0.2">
      <c r="S39150"/>
    </row>
    <row r="39151" spans="19:19" x14ac:dyDescent="0.2">
      <c r="S39151"/>
    </row>
    <row r="39152" spans="19:19" x14ac:dyDescent="0.2">
      <c r="S39152"/>
    </row>
    <row r="39153" spans="19:19" x14ac:dyDescent="0.2">
      <c r="S39153"/>
    </row>
    <row r="39154" spans="19:19" x14ac:dyDescent="0.2">
      <c r="S39154"/>
    </row>
    <row r="39155" spans="19:19" x14ac:dyDescent="0.2">
      <c r="S39155"/>
    </row>
    <row r="39156" spans="19:19" x14ac:dyDescent="0.2">
      <c r="S39156"/>
    </row>
    <row r="39157" spans="19:19" x14ac:dyDescent="0.2">
      <c r="S39157"/>
    </row>
    <row r="39158" spans="19:19" x14ac:dyDescent="0.2">
      <c r="S39158"/>
    </row>
    <row r="39159" spans="19:19" x14ac:dyDescent="0.2">
      <c r="S39159"/>
    </row>
    <row r="39160" spans="19:19" x14ac:dyDescent="0.2">
      <c r="S39160"/>
    </row>
    <row r="39161" spans="19:19" x14ac:dyDescent="0.2">
      <c r="S39161"/>
    </row>
    <row r="39162" spans="19:19" x14ac:dyDescent="0.2">
      <c r="S39162"/>
    </row>
    <row r="39163" spans="19:19" x14ac:dyDescent="0.2">
      <c r="S39163"/>
    </row>
    <row r="39164" spans="19:19" x14ac:dyDescent="0.2">
      <c r="S39164"/>
    </row>
    <row r="39165" spans="19:19" x14ac:dyDescent="0.2">
      <c r="S39165"/>
    </row>
    <row r="39166" spans="19:19" x14ac:dyDescent="0.2">
      <c r="S39166"/>
    </row>
    <row r="39167" spans="19:19" x14ac:dyDescent="0.2">
      <c r="S39167"/>
    </row>
    <row r="39168" spans="19:19" x14ac:dyDescent="0.2">
      <c r="S39168"/>
    </row>
    <row r="39169" spans="19:19" x14ac:dyDescent="0.2">
      <c r="S39169"/>
    </row>
    <row r="39170" spans="19:19" x14ac:dyDescent="0.2">
      <c r="S39170"/>
    </row>
    <row r="39171" spans="19:19" x14ac:dyDescent="0.2">
      <c r="S39171"/>
    </row>
    <row r="39172" spans="19:19" x14ac:dyDescent="0.2">
      <c r="S39172"/>
    </row>
    <row r="39173" spans="19:19" x14ac:dyDescent="0.2">
      <c r="S39173"/>
    </row>
    <row r="39174" spans="19:19" x14ac:dyDescent="0.2">
      <c r="S39174"/>
    </row>
    <row r="39175" spans="19:19" x14ac:dyDescent="0.2">
      <c r="S39175"/>
    </row>
    <row r="39176" spans="19:19" x14ac:dyDescent="0.2">
      <c r="S39176"/>
    </row>
    <row r="39177" spans="19:19" x14ac:dyDescent="0.2">
      <c r="S39177"/>
    </row>
    <row r="39178" spans="19:19" x14ac:dyDescent="0.2">
      <c r="S39178"/>
    </row>
    <row r="39179" spans="19:19" x14ac:dyDescent="0.2">
      <c r="S39179"/>
    </row>
    <row r="39180" spans="19:19" x14ac:dyDescent="0.2">
      <c r="S39180"/>
    </row>
    <row r="39181" spans="19:19" x14ac:dyDescent="0.2">
      <c r="S39181"/>
    </row>
    <row r="39182" spans="19:19" x14ac:dyDescent="0.2">
      <c r="S39182"/>
    </row>
    <row r="39183" spans="19:19" x14ac:dyDescent="0.2">
      <c r="S39183"/>
    </row>
    <row r="39184" spans="19:19" x14ac:dyDescent="0.2">
      <c r="S39184"/>
    </row>
    <row r="39185" spans="19:19" x14ac:dyDescent="0.2">
      <c r="S39185"/>
    </row>
    <row r="39186" spans="19:19" x14ac:dyDescent="0.2">
      <c r="S39186"/>
    </row>
    <row r="39187" spans="19:19" x14ac:dyDescent="0.2">
      <c r="S39187"/>
    </row>
    <row r="39188" spans="19:19" x14ac:dyDescent="0.2">
      <c r="S39188"/>
    </row>
    <row r="39189" spans="19:19" x14ac:dyDescent="0.2">
      <c r="S39189"/>
    </row>
    <row r="39190" spans="19:19" x14ac:dyDescent="0.2">
      <c r="S39190"/>
    </row>
    <row r="39191" spans="19:19" x14ac:dyDescent="0.2">
      <c r="S39191"/>
    </row>
    <row r="39192" spans="19:19" x14ac:dyDescent="0.2">
      <c r="S39192"/>
    </row>
    <row r="39193" spans="19:19" x14ac:dyDescent="0.2">
      <c r="S39193"/>
    </row>
    <row r="39194" spans="19:19" x14ac:dyDescent="0.2">
      <c r="S39194"/>
    </row>
    <row r="39195" spans="19:19" x14ac:dyDescent="0.2">
      <c r="S39195"/>
    </row>
    <row r="39196" spans="19:19" x14ac:dyDescent="0.2">
      <c r="S39196"/>
    </row>
    <row r="39197" spans="19:19" x14ac:dyDescent="0.2">
      <c r="S39197"/>
    </row>
    <row r="39198" spans="19:19" x14ac:dyDescent="0.2">
      <c r="S39198"/>
    </row>
    <row r="39199" spans="19:19" x14ac:dyDescent="0.2">
      <c r="S39199"/>
    </row>
    <row r="39200" spans="19:19" x14ac:dyDescent="0.2">
      <c r="S39200"/>
    </row>
    <row r="39201" spans="19:19" x14ac:dyDescent="0.2">
      <c r="S39201"/>
    </row>
    <row r="39202" spans="19:19" x14ac:dyDescent="0.2">
      <c r="S39202"/>
    </row>
    <row r="39203" spans="19:19" x14ac:dyDescent="0.2">
      <c r="S39203"/>
    </row>
    <row r="39204" spans="19:19" x14ac:dyDescent="0.2">
      <c r="S39204"/>
    </row>
    <row r="39205" spans="19:19" x14ac:dyDescent="0.2">
      <c r="S39205"/>
    </row>
    <row r="39206" spans="19:19" x14ac:dyDescent="0.2">
      <c r="S39206"/>
    </row>
    <row r="39207" spans="19:19" x14ac:dyDescent="0.2">
      <c r="S39207"/>
    </row>
    <row r="39208" spans="19:19" x14ac:dyDescent="0.2">
      <c r="S39208"/>
    </row>
    <row r="39209" spans="19:19" x14ac:dyDescent="0.2">
      <c r="S39209"/>
    </row>
    <row r="39210" spans="19:19" x14ac:dyDescent="0.2">
      <c r="S39210"/>
    </row>
    <row r="39211" spans="19:19" x14ac:dyDescent="0.2">
      <c r="S39211"/>
    </row>
    <row r="39212" spans="19:19" x14ac:dyDescent="0.2">
      <c r="S39212"/>
    </row>
    <row r="39213" spans="19:19" x14ac:dyDescent="0.2">
      <c r="S39213"/>
    </row>
    <row r="39214" spans="19:19" x14ac:dyDescent="0.2">
      <c r="S39214"/>
    </row>
    <row r="39215" spans="19:19" x14ac:dyDescent="0.2">
      <c r="S39215"/>
    </row>
    <row r="39216" spans="19:19" x14ac:dyDescent="0.2">
      <c r="S39216"/>
    </row>
    <row r="39217" spans="19:19" x14ac:dyDescent="0.2">
      <c r="S39217"/>
    </row>
    <row r="39218" spans="19:19" x14ac:dyDescent="0.2">
      <c r="S39218"/>
    </row>
    <row r="39219" spans="19:19" x14ac:dyDescent="0.2">
      <c r="S39219"/>
    </row>
    <row r="39220" spans="19:19" x14ac:dyDescent="0.2">
      <c r="S39220"/>
    </row>
    <row r="39221" spans="19:19" x14ac:dyDescent="0.2">
      <c r="S39221"/>
    </row>
    <row r="39222" spans="19:19" x14ac:dyDescent="0.2">
      <c r="S39222"/>
    </row>
    <row r="39223" spans="19:19" x14ac:dyDescent="0.2">
      <c r="S39223"/>
    </row>
    <row r="39224" spans="19:19" x14ac:dyDescent="0.2">
      <c r="S39224"/>
    </row>
    <row r="39225" spans="19:19" x14ac:dyDescent="0.2">
      <c r="S39225"/>
    </row>
    <row r="39226" spans="19:19" x14ac:dyDescent="0.2">
      <c r="S39226"/>
    </row>
    <row r="39227" spans="19:19" x14ac:dyDescent="0.2">
      <c r="S39227"/>
    </row>
    <row r="39228" spans="19:19" x14ac:dyDescent="0.2">
      <c r="S39228"/>
    </row>
    <row r="39229" spans="19:19" x14ac:dyDescent="0.2">
      <c r="S39229"/>
    </row>
    <row r="39230" spans="19:19" x14ac:dyDescent="0.2">
      <c r="S39230"/>
    </row>
    <row r="39231" spans="19:19" x14ac:dyDescent="0.2">
      <c r="S39231"/>
    </row>
    <row r="39232" spans="19:19" x14ac:dyDescent="0.2">
      <c r="S39232"/>
    </row>
    <row r="39233" spans="19:19" x14ac:dyDescent="0.2">
      <c r="S39233"/>
    </row>
    <row r="39234" spans="19:19" x14ac:dyDescent="0.2">
      <c r="S39234"/>
    </row>
    <row r="39235" spans="19:19" x14ac:dyDescent="0.2">
      <c r="S39235"/>
    </row>
    <row r="39236" spans="19:19" x14ac:dyDescent="0.2">
      <c r="S39236"/>
    </row>
    <row r="39237" spans="19:19" x14ac:dyDescent="0.2">
      <c r="S39237"/>
    </row>
    <row r="39238" spans="19:19" x14ac:dyDescent="0.2">
      <c r="S39238"/>
    </row>
    <row r="39239" spans="19:19" x14ac:dyDescent="0.2">
      <c r="S39239"/>
    </row>
    <row r="39240" spans="19:19" x14ac:dyDescent="0.2">
      <c r="S39240"/>
    </row>
    <row r="39241" spans="19:19" x14ac:dyDescent="0.2">
      <c r="S39241"/>
    </row>
    <row r="39242" spans="19:19" x14ac:dyDescent="0.2">
      <c r="S39242"/>
    </row>
    <row r="39243" spans="19:19" x14ac:dyDescent="0.2">
      <c r="S39243"/>
    </row>
    <row r="39244" spans="19:19" x14ac:dyDescent="0.2">
      <c r="S39244"/>
    </row>
    <row r="39245" spans="19:19" x14ac:dyDescent="0.2">
      <c r="S39245"/>
    </row>
    <row r="39246" spans="19:19" x14ac:dyDescent="0.2">
      <c r="S39246"/>
    </row>
    <row r="39247" spans="19:19" x14ac:dyDescent="0.2">
      <c r="S39247"/>
    </row>
    <row r="39248" spans="19:19" x14ac:dyDescent="0.2">
      <c r="S39248"/>
    </row>
    <row r="39249" spans="19:19" x14ac:dyDescent="0.2">
      <c r="S39249"/>
    </row>
    <row r="39250" spans="19:19" x14ac:dyDescent="0.2">
      <c r="S39250"/>
    </row>
    <row r="39251" spans="19:19" x14ac:dyDescent="0.2">
      <c r="S39251"/>
    </row>
    <row r="39252" spans="19:19" x14ac:dyDescent="0.2">
      <c r="S39252"/>
    </row>
    <row r="39253" spans="19:19" x14ac:dyDescent="0.2">
      <c r="S39253"/>
    </row>
    <row r="39254" spans="19:19" x14ac:dyDescent="0.2">
      <c r="S39254"/>
    </row>
    <row r="39255" spans="19:19" x14ac:dyDescent="0.2">
      <c r="S39255"/>
    </row>
    <row r="39256" spans="19:19" x14ac:dyDescent="0.2">
      <c r="S39256"/>
    </row>
    <row r="39257" spans="19:19" x14ac:dyDescent="0.2">
      <c r="S39257"/>
    </row>
    <row r="39258" spans="19:19" x14ac:dyDescent="0.2">
      <c r="S39258"/>
    </row>
    <row r="39259" spans="19:19" x14ac:dyDescent="0.2">
      <c r="S39259"/>
    </row>
    <row r="39260" spans="19:19" x14ac:dyDescent="0.2">
      <c r="S39260"/>
    </row>
    <row r="39261" spans="19:19" x14ac:dyDescent="0.2">
      <c r="S39261"/>
    </row>
    <row r="39262" spans="19:19" x14ac:dyDescent="0.2">
      <c r="S39262"/>
    </row>
    <row r="39263" spans="19:19" x14ac:dyDescent="0.2">
      <c r="S39263"/>
    </row>
    <row r="39264" spans="19:19" x14ac:dyDescent="0.2">
      <c r="S39264"/>
    </row>
    <row r="39265" spans="19:19" x14ac:dyDescent="0.2">
      <c r="S39265"/>
    </row>
    <row r="39266" spans="19:19" x14ac:dyDescent="0.2">
      <c r="S39266"/>
    </row>
    <row r="39267" spans="19:19" x14ac:dyDescent="0.2">
      <c r="S39267"/>
    </row>
    <row r="39268" spans="19:19" x14ac:dyDescent="0.2">
      <c r="S39268"/>
    </row>
    <row r="39269" spans="19:19" x14ac:dyDescent="0.2">
      <c r="S39269"/>
    </row>
    <row r="39270" spans="19:19" x14ac:dyDescent="0.2">
      <c r="S39270"/>
    </row>
    <row r="39271" spans="19:19" x14ac:dyDescent="0.2">
      <c r="S39271"/>
    </row>
    <row r="39272" spans="19:19" x14ac:dyDescent="0.2">
      <c r="S39272"/>
    </row>
    <row r="39273" spans="19:19" x14ac:dyDescent="0.2">
      <c r="S39273"/>
    </row>
    <row r="39274" spans="19:19" x14ac:dyDescent="0.2">
      <c r="S39274"/>
    </row>
    <row r="39275" spans="19:19" x14ac:dyDescent="0.2">
      <c r="S39275"/>
    </row>
    <row r="39276" spans="19:19" x14ac:dyDescent="0.2">
      <c r="S39276"/>
    </row>
    <row r="39277" spans="19:19" x14ac:dyDescent="0.2">
      <c r="S39277"/>
    </row>
    <row r="39278" spans="19:19" x14ac:dyDescent="0.2">
      <c r="S39278"/>
    </row>
    <row r="39279" spans="19:19" x14ac:dyDescent="0.2">
      <c r="S39279"/>
    </row>
    <row r="39280" spans="19:19" x14ac:dyDescent="0.2">
      <c r="S39280"/>
    </row>
    <row r="39281" spans="19:19" x14ac:dyDescent="0.2">
      <c r="S39281"/>
    </row>
    <row r="39282" spans="19:19" x14ac:dyDescent="0.2">
      <c r="S39282"/>
    </row>
    <row r="39283" spans="19:19" x14ac:dyDescent="0.2">
      <c r="S39283"/>
    </row>
    <row r="39284" spans="19:19" x14ac:dyDescent="0.2">
      <c r="S39284"/>
    </row>
    <row r="39285" spans="19:19" x14ac:dyDescent="0.2">
      <c r="S39285"/>
    </row>
    <row r="39286" spans="19:19" x14ac:dyDescent="0.2">
      <c r="S39286"/>
    </row>
    <row r="39287" spans="19:19" x14ac:dyDescent="0.2">
      <c r="S39287"/>
    </row>
    <row r="39288" spans="19:19" x14ac:dyDescent="0.2">
      <c r="S39288"/>
    </row>
    <row r="39289" spans="19:19" x14ac:dyDescent="0.2">
      <c r="S39289"/>
    </row>
    <row r="39290" spans="19:19" x14ac:dyDescent="0.2">
      <c r="S39290"/>
    </row>
    <row r="39291" spans="19:19" x14ac:dyDescent="0.2">
      <c r="S39291"/>
    </row>
    <row r="39292" spans="19:19" x14ac:dyDescent="0.2">
      <c r="S39292"/>
    </row>
    <row r="39293" spans="19:19" x14ac:dyDescent="0.2">
      <c r="S39293"/>
    </row>
    <row r="39294" spans="19:19" x14ac:dyDescent="0.2">
      <c r="S39294"/>
    </row>
    <row r="39295" spans="19:19" x14ac:dyDescent="0.2">
      <c r="S39295"/>
    </row>
    <row r="39296" spans="19:19" x14ac:dyDescent="0.2">
      <c r="S39296"/>
    </row>
    <row r="39297" spans="19:19" x14ac:dyDescent="0.2">
      <c r="S39297"/>
    </row>
    <row r="39298" spans="19:19" x14ac:dyDescent="0.2">
      <c r="S39298"/>
    </row>
    <row r="39299" spans="19:19" x14ac:dyDescent="0.2">
      <c r="S39299"/>
    </row>
    <row r="39300" spans="19:19" x14ac:dyDescent="0.2">
      <c r="S39300"/>
    </row>
    <row r="39301" spans="19:19" x14ac:dyDescent="0.2">
      <c r="S39301"/>
    </row>
    <row r="39302" spans="19:19" x14ac:dyDescent="0.2">
      <c r="S39302"/>
    </row>
    <row r="39303" spans="19:19" x14ac:dyDescent="0.2">
      <c r="S39303"/>
    </row>
    <row r="39304" spans="19:19" x14ac:dyDescent="0.2">
      <c r="S39304"/>
    </row>
    <row r="39305" spans="19:19" x14ac:dyDescent="0.2">
      <c r="S39305"/>
    </row>
    <row r="39306" spans="19:19" x14ac:dyDescent="0.2">
      <c r="S39306"/>
    </row>
    <row r="39307" spans="19:19" x14ac:dyDescent="0.2">
      <c r="S39307"/>
    </row>
    <row r="39308" spans="19:19" x14ac:dyDescent="0.2">
      <c r="S39308"/>
    </row>
    <row r="39309" spans="19:19" x14ac:dyDescent="0.2">
      <c r="S39309"/>
    </row>
    <row r="39310" spans="19:19" x14ac:dyDescent="0.2">
      <c r="S39310"/>
    </row>
    <row r="39311" spans="19:19" x14ac:dyDescent="0.2">
      <c r="S39311"/>
    </row>
    <row r="39312" spans="19:19" x14ac:dyDescent="0.2">
      <c r="S39312"/>
    </row>
    <row r="39313" spans="19:19" x14ac:dyDescent="0.2">
      <c r="S39313"/>
    </row>
    <row r="39314" spans="19:19" x14ac:dyDescent="0.2">
      <c r="S39314"/>
    </row>
    <row r="39315" spans="19:19" x14ac:dyDescent="0.2">
      <c r="S39315"/>
    </row>
    <row r="39316" spans="19:19" x14ac:dyDescent="0.2">
      <c r="S39316"/>
    </row>
    <row r="39317" spans="19:19" x14ac:dyDescent="0.2">
      <c r="S39317"/>
    </row>
    <row r="39318" spans="19:19" x14ac:dyDescent="0.2">
      <c r="S39318"/>
    </row>
    <row r="39319" spans="19:19" x14ac:dyDescent="0.2">
      <c r="S39319"/>
    </row>
    <row r="39320" spans="19:19" x14ac:dyDescent="0.2">
      <c r="S39320"/>
    </row>
    <row r="39321" spans="19:19" x14ac:dyDescent="0.2">
      <c r="S39321"/>
    </row>
    <row r="39322" spans="19:19" x14ac:dyDescent="0.2">
      <c r="S39322"/>
    </row>
    <row r="39323" spans="19:19" x14ac:dyDescent="0.2">
      <c r="S39323"/>
    </row>
    <row r="39324" spans="19:19" x14ac:dyDescent="0.2">
      <c r="S39324"/>
    </row>
    <row r="39325" spans="19:19" x14ac:dyDescent="0.2">
      <c r="S39325"/>
    </row>
    <row r="39326" spans="19:19" x14ac:dyDescent="0.2">
      <c r="S39326"/>
    </row>
    <row r="39327" spans="19:19" x14ac:dyDescent="0.2">
      <c r="S39327"/>
    </row>
    <row r="39328" spans="19:19" x14ac:dyDescent="0.2">
      <c r="S39328"/>
    </row>
    <row r="39329" spans="19:19" x14ac:dyDescent="0.2">
      <c r="S39329"/>
    </row>
    <row r="39330" spans="19:19" x14ac:dyDescent="0.2">
      <c r="S39330"/>
    </row>
    <row r="39331" spans="19:19" x14ac:dyDescent="0.2">
      <c r="S39331"/>
    </row>
    <row r="39332" spans="19:19" x14ac:dyDescent="0.2">
      <c r="S39332"/>
    </row>
    <row r="39333" spans="19:19" x14ac:dyDescent="0.2">
      <c r="S39333"/>
    </row>
    <row r="39334" spans="19:19" x14ac:dyDescent="0.2">
      <c r="S39334"/>
    </row>
    <row r="39335" spans="19:19" x14ac:dyDescent="0.2">
      <c r="S39335"/>
    </row>
    <row r="39336" spans="19:19" x14ac:dyDescent="0.2">
      <c r="S39336"/>
    </row>
    <row r="39337" spans="19:19" x14ac:dyDescent="0.2">
      <c r="S39337"/>
    </row>
    <row r="39338" spans="19:19" x14ac:dyDescent="0.2">
      <c r="S39338"/>
    </row>
    <row r="39339" spans="19:19" x14ac:dyDescent="0.2">
      <c r="S39339"/>
    </row>
    <row r="39340" spans="19:19" x14ac:dyDescent="0.2">
      <c r="S39340"/>
    </row>
    <row r="39341" spans="19:19" x14ac:dyDescent="0.2">
      <c r="S39341"/>
    </row>
    <row r="39342" spans="19:19" x14ac:dyDescent="0.2">
      <c r="S39342"/>
    </row>
    <row r="39343" spans="19:19" x14ac:dyDescent="0.2">
      <c r="S39343"/>
    </row>
    <row r="39344" spans="19:19" x14ac:dyDescent="0.2">
      <c r="S39344"/>
    </row>
    <row r="39345" spans="19:19" x14ac:dyDescent="0.2">
      <c r="S39345"/>
    </row>
    <row r="39346" spans="19:19" x14ac:dyDescent="0.2">
      <c r="S39346"/>
    </row>
    <row r="39347" spans="19:19" x14ac:dyDescent="0.2">
      <c r="S39347"/>
    </row>
    <row r="39348" spans="19:19" x14ac:dyDescent="0.2">
      <c r="S39348"/>
    </row>
    <row r="39349" spans="19:19" x14ac:dyDescent="0.2">
      <c r="S39349"/>
    </row>
    <row r="39350" spans="19:19" x14ac:dyDescent="0.2">
      <c r="S39350"/>
    </row>
    <row r="39351" spans="19:19" x14ac:dyDescent="0.2">
      <c r="S39351"/>
    </row>
    <row r="39352" spans="19:19" x14ac:dyDescent="0.2">
      <c r="S39352"/>
    </row>
    <row r="39353" spans="19:19" x14ac:dyDescent="0.2">
      <c r="S39353"/>
    </row>
    <row r="39354" spans="19:19" x14ac:dyDescent="0.2">
      <c r="S39354"/>
    </row>
    <row r="39355" spans="19:19" x14ac:dyDescent="0.2">
      <c r="S39355"/>
    </row>
    <row r="39356" spans="19:19" x14ac:dyDescent="0.2">
      <c r="S39356"/>
    </row>
    <row r="39357" spans="19:19" x14ac:dyDescent="0.2">
      <c r="S39357"/>
    </row>
    <row r="39358" spans="19:19" x14ac:dyDescent="0.2">
      <c r="S39358"/>
    </row>
    <row r="39359" spans="19:19" x14ac:dyDescent="0.2">
      <c r="S39359"/>
    </row>
    <row r="39360" spans="19:19" x14ac:dyDescent="0.2">
      <c r="S39360"/>
    </row>
    <row r="39361" spans="19:19" x14ac:dyDescent="0.2">
      <c r="S39361"/>
    </row>
    <row r="39362" spans="19:19" x14ac:dyDescent="0.2">
      <c r="S39362"/>
    </row>
    <row r="39363" spans="19:19" x14ac:dyDescent="0.2">
      <c r="S39363"/>
    </row>
    <row r="39364" spans="19:19" x14ac:dyDescent="0.2">
      <c r="S39364"/>
    </row>
    <row r="39365" spans="19:19" x14ac:dyDescent="0.2">
      <c r="S39365"/>
    </row>
    <row r="39366" spans="19:19" x14ac:dyDescent="0.2">
      <c r="S39366"/>
    </row>
    <row r="39367" spans="19:19" x14ac:dyDescent="0.2">
      <c r="S39367"/>
    </row>
    <row r="39368" spans="19:19" x14ac:dyDescent="0.2">
      <c r="S39368"/>
    </row>
    <row r="39369" spans="19:19" x14ac:dyDescent="0.2">
      <c r="S39369"/>
    </row>
    <row r="39370" spans="19:19" x14ac:dyDescent="0.2">
      <c r="S39370"/>
    </row>
    <row r="39371" spans="19:19" x14ac:dyDescent="0.2">
      <c r="S39371"/>
    </row>
    <row r="39372" spans="19:19" x14ac:dyDescent="0.2">
      <c r="S39372"/>
    </row>
    <row r="39373" spans="19:19" x14ac:dyDescent="0.2">
      <c r="S39373"/>
    </row>
    <row r="39374" spans="19:19" x14ac:dyDescent="0.2">
      <c r="S39374"/>
    </row>
    <row r="39375" spans="19:19" x14ac:dyDescent="0.2">
      <c r="S39375"/>
    </row>
    <row r="39376" spans="19:19" x14ac:dyDescent="0.2">
      <c r="S39376"/>
    </row>
    <row r="39377" spans="19:19" x14ac:dyDescent="0.2">
      <c r="S39377"/>
    </row>
    <row r="39378" spans="19:19" x14ac:dyDescent="0.2">
      <c r="S39378"/>
    </row>
    <row r="39379" spans="19:19" x14ac:dyDescent="0.2">
      <c r="S39379"/>
    </row>
    <row r="39380" spans="19:19" x14ac:dyDescent="0.2">
      <c r="S39380"/>
    </row>
    <row r="39381" spans="19:19" x14ac:dyDescent="0.2">
      <c r="S39381"/>
    </row>
    <row r="39382" spans="19:19" x14ac:dyDescent="0.2">
      <c r="S39382"/>
    </row>
    <row r="39383" spans="19:19" x14ac:dyDescent="0.2">
      <c r="S39383"/>
    </row>
    <row r="39384" spans="19:19" x14ac:dyDescent="0.2">
      <c r="S39384"/>
    </row>
    <row r="39385" spans="19:19" x14ac:dyDescent="0.2">
      <c r="S39385"/>
    </row>
    <row r="39386" spans="19:19" x14ac:dyDescent="0.2">
      <c r="S39386"/>
    </row>
    <row r="39387" spans="19:19" x14ac:dyDescent="0.2">
      <c r="S39387"/>
    </row>
    <row r="39388" spans="19:19" x14ac:dyDescent="0.2">
      <c r="S39388"/>
    </row>
    <row r="39389" spans="19:19" x14ac:dyDescent="0.2">
      <c r="S39389"/>
    </row>
    <row r="39390" spans="19:19" x14ac:dyDescent="0.2">
      <c r="S39390"/>
    </row>
    <row r="39391" spans="19:19" x14ac:dyDescent="0.2">
      <c r="S39391"/>
    </row>
    <row r="39392" spans="19:19" x14ac:dyDescent="0.2">
      <c r="S39392"/>
    </row>
    <row r="39393" spans="19:19" x14ac:dyDescent="0.2">
      <c r="S39393"/>
    </row>
    <row r="39394" spans="19:19" x14ac:dyDescent="0.2">
      <c r="S39394"/>
    </row>
    <row r="39395" spans="19:19" x14ac:dyDescent="0.2">
      <c r="S39395"/>
    </row>
    <row r="39396" spans="19:19" x14ac:dyDescent="0.2">
      <c r="S39396"/>
    </row>
    <row r="39397" spans="19:19" x14ac:dyDescent="0.2">
      <c r="S39397"/>
    </row>
    <row r="39398" spans="19:19" x14ac:dyDescent="0.2">
      <c r="S39398"/>
    </row>
    <row r="39399" spans="19:19" x14ac:dyDescent="0.2">
      <c r="S39399"/>
    </row>
    <row r="39400" spans="19:19" x14ac:dyDescent="0.2">
      <c r="S39400"/>
    </row>
    <row r="39401" spans="19:19" x14ac:dyDescent="0.2">
      <c r="S39401"/>
    </row>
    <row r="39402" spans="19:19" x14ac:dyDescent="0.2">
      <c r="S39402"/>
    </row>
    <row r="39403" spans="19:19" x14ac:dyDescent="0.2">
      <c r="S39403"/>
    </row>
    <row r="39404" spans="19:19" x14ac:dyDescent="0.2">
      <c r="S39404"/>
    </row>
    <row r="39405" spans="19:19" x14ac:dyDescent="0.2">
      <c r="S39405"/>
    </row>
    <row r="39406" spans="19:19" x14ac:dyDescent="0.2">
      <c r="S39406"/>
    </row>
    <row r="39407" spans="19:19" x14ac:dyDescent="0.2">
      <c r="S39407"/>
    </row>
    <row r="39408" spans="19:19" x14ac:dyDescent="0.2">
      <c r="S39408"/>
    </row>
    <row r="39409" spans="19:19" x14ac:dyDescent="0.2">
      <c r="S39409"/>
    </row>
    <row r="39410" spans="19:19" x14ac:dyDescent="0.2">
      <c r="S39410"/>
    </row>
    <row r="39411" spans="19:19" x14ac:dyDescent="0.2">
      <c r="S39411"/>
    </row>
    <row r="39412" spans="19:19" x14ac:dyDescent="0.2">
      <c r="S39412"/>
    </row>
    <row r="39413" spans="19:19" x14ac:dyDescent="0.2">
      <c r="S39413"/>
    </row>
    <row r="39414" spans="19:19" x14ac:dyDescent="0.2">
      <c r="S39414"/>
    </row>
    <row r="39415" spans="19:19" x14ac:dyDescent="0.2">
      <c r="S39415"/>
    </row>
    <row r="39416" spans="19:19" x14ac:dyDescent="0.2">
      <c r="S39416"/>
    </row>
    <row r="39417" spans="19:19" x14ac:dyDescent="0.2">
      <c r="S39417"/>
    </row>
    <row r="39418" spans="19:19" x14ac:dyDescent="0.2">
      <c r="S39418"/>
    </row>
    <row r="39419" spans="19:19" x14ac:dyDescent="0.2">
      <c r="S39419"/>
    </row>
    <row r="39420" spans="19:19" x14ac:dyDescent="0.2">
      <c r="S39420"/>
    </row>
    <row r="39421" spans="19:19" x14ac:dyDescent="0.2">
      <c r="S39421"/>
    </row>
    <row r="39422" spans="19:19" x14ac:dyDescent="0.2">
      <c r="S39422"/>
    </row>
    <row r="39423" spans="19:19" x14ac:dyDescent="0.2">
      <c r="S39423"/>
    </row>
    <row r="39424" spans="19:19" x14ac:dyDescent="0.2">
      <c r="S39424"/>
    </row>
    <row r="39425" spans="19:19" x14ac:dyDescent="0.2">
      <c r="S39425"/>
    </row>
    <row r="39426" spans="19:19" x14ac:dyDescent="0.2">
      <c r="S39426"/>
    </row>
    <row r="39427" spans="19:19" x14ac:dyDescent="0.2">
      <c r="S39427"/>
    </row>
    <row r="39428" spans="19:19" x14ac:dyDescent="0.2">
      <c r="S39428"/>
    </row>
    <row r="39429" spans="19:19" x14ac:dyDescent="0.2">
      <c r="S39429"/>
    </row>
    <row r="39430" spans="19:19" x14ac:dyDescent="0.2">
      <c r="S39430"/>
    </row>
    <row r="39431" spans="19:19" x14ac:dyDescent="0.2">
      <c r="S39431"/>
    </row>
    <row r="39432" spans="19:19" x14ac:dyDescent="0.2">
      <c r="S39432"/>
    </row>
    <row r="39433" spans="19:19" x14ac:dyDescent="0.2">
      <c r="S39433"/>
    </row>
    <row r="39434" spans="19:19" x14ac:dyDescent="0.2">
      <c r="S39434"/>
    </row>
    <row r="39435" spans="19:19" x14ac:dyDescent="0.2">
      <c r="S39435"/>
    </row>
    <row r="39436" spans="19:19" x14ac:dyDescent="0.2">
      <c r="S39436"/>
    </row>
    <row r="39437" spans="19:19" x14ac:dyDescent="0.2">
      <c r="S39437"/>
    </row>
    <row r="39438" spans="19:19" x14ac:dyDescent="0.2">
      <c r="S39438"/>
    </row>
    <row r="39439" spans="19:19" x14ac:dyDescent="0.2">
      <c r="S39439"/>
    </row>
    <row r="39440" spans="19:19" x14ac:dyDescent="0.2">
      <c r="S39440"/>
    </row>
    <row r="39441" spans="19:19" x14ac:dyDescent="0.2">
      <c r="S39441"/>
    </row>
    <row r="39442" spans="19:19" x14ac:dyDescent="0.2">
      <c r="S39442"/>
    </row>
    <row r="39443" spans="19:19" x14ac:dyDescent="0.2">
      <c r="S39443"/>
    </row>
    <row r="39444" spans="19:19" x14ac:dyDescent="0.2">
      <c r="S39444"/>
    </row>
    <row r="39445" spans="19:19" x14ac:dyDescent="0.2">
      <c r="S39445"/>
    </row>
    <row r="39446" spans="19:19" x14ac:dyDescent="0.2">
      <c r="S39446"/>
    </row>
    <row r="39447" spans="19:19" x14ac:dyDescent="0.2">
      <c r="S39447"/>
    </row>
    <row r="39448" spans="19:19" x14ac:dyDescent="0.2">
      <c r="S39448"/>
    </row>
    <row r="39449" spans="19:19" x14ac:dyDescent="0.2">
      <c r="S39449"/>
    </row>
    <row r="39450" spans="19:19" x14ac:dyDescent="0.2">
      <c r="S39450"/>
    </row>
    <row r="39451" spans="19:19" x14ac:dyDescent="0.2">
      <c r="S39451"/>
    </row>
    <row r="39452" spans="19:19" x14ac:dyDescent="0.2">
      <c r="S39452"/>
    </row>
    <row r="39453" spans="19:19" x14ac:dyDescent="0.2">
      <c r="S39453"/>
    </row>
    <row r="39454" spans="19:19" x14ac:dyDescent="0.2">
      <c r="S39454"/>
    </row>
    <row r="39455" spans="19:19" x14ac:dyDescent="0.2">
      <c r="S39455"/>
    </row>
    <row r="39456" spans="19:19" x14ac:dyDescent="0.2">
      <c r="S39456"/>
    </row>
    <row r="39457" spans="19:19" x14ac:dyDescent="0.2">
      <c r="S39457"/>
    </row>
    <row r="39458" spans="19:19" x14ac:dyDescent="0.2">
      <c r="S39458"/>
    </row>
    <row r="39459" spans="19:19" x14ac:dyDescent="0.2">
      <c r="S39459"/>
    </row>
    <row r="39460" spans="19:19" x14ac:dyDescent="0.2">
      <c r="S39460"/>
    </row>
    <row r="39461" spans="19:19" x14ac:dyDescent="0.2">
      <c r="S39461"/>
    </row>
    <row r="39462" spans="19:19" x14ac:dyDescent="0.2">
      <c r="S39462"/>
    </row>
    <row r="39463" spans="19:19" x14ac:dyDescent="0.2">
      <c r="S39463"/>
    </row>
    <row r="39464" spans="19:19" x14ac:dyDescent="0.2">
      <c r="S39464"/>
    </row>
    <row r="39465" spans="19:19" x14ac:dyDescent="0.2">
      <c r="S39465"/>
    </row>
    <row r="39466" spans="19:19" x14ac:dyDescent="0.2">
      <c r="S39466"/>
    </row>
    <row r="39467" spans="19:19" x14ac:dyDescent="0.2">
      <c r="S39467"/>
    </row>
    <row r="39468" spans="19:19" x14ac:dyDescent="0.2">
      <c r="S39468"/>
    </row>
    <row r="39469" spans="19:19" x14ac:dyDescent="0.2">
      <c r="S39469"/>
    </row>
    <row r="39470" spans="19:19" x14ac:dyDescent="0.2">
      <c r="S39470"/>
    </row>
    <row r="39471" spans="19:19" x14ac:dyDescent="0.2">
      <c r="S39471"/>
    </row>
    <row r="39472" spans="19:19" x14ac:dyDescent="0.2">
      <c r="S39472"/>
    </row>
    <row r="39473" spans="19:19" x14ac:dyDescent="0.2">
      <c r="S39473"/>
    </row>
    <row r="39474" spans="19:19" x14ac:dyDescent="0.2">
      <c r="S39474"/>
    </row>
    <row r="39475" spans="19:19" x14ac:dyDescent="0.2">
      <c r="S39475"/>
    </row>
    <row r="39476" spans="19:19" x14ac:dyDescent="0.2">
      <c r="S39476"/>
    </row>
    <row r="39477" spans="19:19" x14ac:dyDescent="0.2">
      <c r="S39477"/>
    </row>
    <row r="39478" spans="19:19" x14ac:dyDescent="0.2">
      <c r="S39478"/>
    </row>
    <row r="39479" spans="19:19" x14ac:dyDescent="0.2">
      <c r="S39479"/>
    </row>
    <row r="39480" spans="19:19" x14ac:dyDescent="0.2">
      <c r="S39480"/>
    </row>
    <row r="39481" spans="19:19" x14ac:dyDescent="0.2">
      <c r="S39481"/>
    </row>
    <row r="39482" spans="19:19" x14ac:dyDescent="0.2">
      <c r="S39482"/>
    </row>
    <row r="39483" spans="19:19" x14ac:dyDescent="0.2">
      <c r="S39483"/>
    </row>
    <row r="39484" spans="19:19" x14ac:dyDescent="0.2">
      <c r="S39484"/>
    </row>
    <row r="39485" spans="19:19" x14ac:dyDescent="0.2">
      <c r="S39485"/>
    </row>
    <row r="39486" spans="19:19" x14ac:dyDescent="0.2">
      <c r="S39486"/>
    </row>
    <row r="39487" spans="19:19" x14ac:dyDescent="0.2">
      <c r="S39487"/>
    </row>
    <row r="39488" spans="19:19" x14ac:dyDescent="0.2">
      <c r="S39488"/>
    </row>
    <row r="39489" spans="19:19" x14ac:dyDescent="0.2">
      <c r="S39489"/>
    </row>
    <row r="39490" spans="19:19" x14ac:dyDescent="0.2">
      <c r="S39490"/>
    </row>
    <row r="39491" spans="19:19" x14ac:dyDescent="0.2">
      <c r="S39491"/>
    </row>
    <row r="39492" spans="19:19" x14ac:dyDescent="0.2">
      <c r="S39492"/>
    </row>
    <row r="39493" spans="19:19" x14ac:dyDescent="0.2">
      <c r="S39493"/>
    </row>
    <row r="39494" spans="19:19" x14ac:dyDescent="0.2">
      <c r="S39494"/>
    </row>
    <row r="39495" spans="19:19" x14ac:dyDescent="0.2">
      <c r="S39495"/>
    </row>
    <row r="39496" spans="19:19" x14ac:dyDescent="0.2">
      <c r="S39496"/>
    </row>
    <row r="39497" spans="19:19" x14ac:dyDescent="0.2">
      <c r="S39497"/>
    </row>
    <row r="39498" spans="19:19" x14ac:dyDescent="0.2">
      <c r="S39498"/>
    </row>
    <row r="39499" spans="19:19" x14ac:dyDescent="0.2">
      <c r="S39499"/>
    </row>
    <row r="39500" spans="19:19" x14ac:dyDescent="0.2">
      <c r="S39500"/>
    </row>
    <row r="39501" spans="19:19" x14ac:dyDescent="0.2">
      <c r="S39501"/>
    </row>
    <row r="39502" spans="19:19" x14ac:dyDescent="0.2">
      <c r="S39502"/>
    </row>
    <row r="39503" spans="19:19" x14ac:dyDescent="0.2">
      <c r="S39503"/>
    </row>
    <row r="39504" spans="19:19" x14ac:dyDescent="0.2">
      <c r="S39504"/>
    </row>
    <row r="39505" spans="19:19" x14ac:dyDescent="0.2">
      <c r="S39505"/>
    </row>
    <row r="39506" spans="19:19" x14ac:dyDescent="0.2">
      <c r="S39506"/>
    </row>
    <row r="39507" spans="19:19" x14ac:dyDescent="0.2">
      <c r="S39507"/>
    </row>
    <row r="39508" spans="19:19" x14ac:dyDescent="0.2">
      <c r="S39508"/>
    </row>
    <row r="39509" spans="19:19" x14ac:dyDescent="0.2">
      <c r="S39509"/>
    </row>
    <row r="39510" spans="19:19" x14ac:dyDescent="0.2">
      <c r="S39510"/>
    </row>
    <row r="39511" spans="19:19" x14ac:dyDescent="0.2">
      <c r="S39511"/>
    </row>
    <row r="39512" spans="19:19" x14ac:dyDescent="0.2">
      <c r="S39512"/>
    </row>
    <row r="39513" spans="19:19" x14ac:dyDescent="0.2">
      <c r="S39513"/>
    </row>
    <row r="39514" spans="19:19" x14ac:dyDescent="0.2">
      <c r="S39514"/>
    </row>
    <row r="39515" spans="19:19" x14ac:dyDescent="0.2">
      <c r="S39515"/>
    </row>
    <row r="39516" spans="19:19" x14ac:dyDescent="0.2">
      <c r="S39516"/>
    </row>
    <row r="39517" spans="19:19" x14ac:dyDescent="0.2">
      <c r="S39517"/>
    </row>
    <row r="39518" spans="19:19" x14ac:dyDescent="0.2">
      <c r="S39518"/>
    </row>
    <row r="39519" spans="19:19" x14ac:dyDescent="0.2">
      <c r="S39519"/>
    </row>
    <row r="39520" spans="19:19" x14ac:dyDescent="0.2">
      <c r="S39520"/>
    </row>
    <row r="39521" spans="19:19" x14ac:dyDescent="0.2">
      <c r="S39521"/>
    </row>
    <row r="39522" spans="19:19" x14ac:dyDescent="0.2">
      <c r="S39522"/>
    </row>
    <row r="39523" spans="19:19" x14ac:dyDescent="0.2">
      <c r="S39523"/>
    </row>
    <row r="39524" spans="19:19" x14ac:dyDescent="0.2">
      <c r="S39524"/>
    </row>
    <row r="39525" spans="19:19" x14ac:dyDescent="0.2">
      <c r="S39525"/>
    </row>
    <row r="39526" spans="19:19" x14ac:dyDescent="0.2">
      <c r="S39526"/>
    </row>
    <row r="39527" spans="19:19" x14ac:dyDescent="0.2">
      <c r="S39527"/>
    </row>
    <row r="39528" spans="19:19" x14ac:dyDescent="0.2">
      <c r="S39528"/>
    </row>
    <row r="39529" spans="19:19" x14ac:dyDescent="0.2">
      <c r="S39529"/>
    </row>
    <row r="39530" spans="19:19" x14ac:dyDescent="0.2">
      <c r="S39530"/>
    </row>
    <row r="39531" spans="19:19" x14ac:dyDescent="0.2">
      <c r="S39531"/>
    </row>
    <row r="39532" spans="19:19" x14ac:dyDescent="0.2">
      <c r="S39532"/>
    </row>
    <row r="39533" spans="19:19" x14ac:dyDescent="0.2">
      <c r="S39533"/>
    </row>
    <row r="39534" spans="19:19" x14ac:dyDescent="0.2">
      <c r="S39534"/>
    </row>
    <row r="39535" spans="19:19" x14ac:dyDescent="0.2">
      <c r="S39535"/>
    </row>
    <row r="39536" spans="19:19" x14ac:dyDescent="0.2">
      <c r="S39536"/>
    </row>
    <row r="39537" spans="19:19" x14ac:dyDescent="0.2">
      <c r="S39537"/>
    </row>
    <row r="39538" spans="19:19" x14ac:dyDescent="0.2">
      <c r="S39538"/>
    </row>
    <row r="39539" spans="19:19" x14ac:dyDescent="0.2">
      <c r="S39539"/>
    </row>
    <row r="39540" spans="19:19" x14ac:dyDescent="0.2">
      <c r="S39540"/>
    </row>
    <row r="39541" spans="19:19" x14ac:dyDescent="0.2">
      <c r="S39541"/>
    </row>
    <row r="39542" spans="19:19" x14ac:dyDescent="0.2">
      <c r="S39542"/>
    </row>
    <row r="39543" spans="19:19" x14ac:dyDescent="0.2">
      <c r="S39543"/>
    </row>
    <row r="39544" spans="19:19" x14ac:dyDescent="0.2">
      <c r="S39544"/>
    </row>
    <row r="39545" spans="19:19" x14ac:dyDescent="0.2">
      <c r="S39545"/>
    </row>
    <row r="39546" spans="19:19" x14ac:dyDescent="0.2">
      <c r="S39546"/>
    </row>
    <row r="39547" spans="19:19" x14ac:dyDescent="0.2">
      <c r="S39547"/>
    </row>
    <row r="39548" spans="19:19" x14ac:dyDescent="0.2">
      <c r="S39548"/>
    </row>
    <row r="39549" spans="19:19" x14ac:dyDescent="0.2">
      <c r="S39549"/>
    </row>
    <row r="39550" spans="19:19" x14ac:dyDescent="0.2">
      <c r="S39550"/>
    </row>
    <row r="39551" spans="19:19" x14ac:dyDescent="0.2">
      <c r="S39551"/>
    </row>
    <row r="39552" spans="19:19" x14ac:dyDescent="0.2">
      <c r="S39552"/>
    </row>
    <row r="39553" spans="19:19" x14ac:dyDescent="0.2">
      <c r="S39553"/>
    </row>
    <row r="39554" spans="19:19" x14ac:dyDescent="0.2">
      <c r="S39554"/>
    </row>
    <row r="39555" spans="19:19" x14ac:dyDescent="0.2">
      <c r="S39555"/>
    </row>
    <row r="39556" spans="19:19" x14ac:dyDescent="0.2">
      <c r="S39556"/>
    </row>
    <row r="39557" spans="19:19" x14ac:dyDescent="0.2">
      <c r="S39557"/>
    </row>
    <row r="39558" spans="19:19" x14ac:dyDescent="0.2">
      <c r="S39558"/>
    </row>
    <row r="39559" spans="19:19" x14ac:dyDescent="0.2">
      <c r="S39559"/>
    </row>
    <row r="39560" spans="19:19" x14ac:dyDescent="0.2">
      <c r="S39560"/>
    </row>
    <row r="39561" spans="19:19" x14ac:dyDescent="0.2">
      <c r="S39561"/>
    </row>
    <row r="39562" spans="19:19" x14ac:dyDescent="0.2">
      <c r="S39562"/>
    </row>
    <row r="39563" spans="19:19" x14ac:dyDescent="0.2">
      <c r="S39563"/>
    </row>
    <row r="39564" spans="19:19" x14ac:dyDescent="0.2">
      <c r="S39564"/>
    </row>
    <row r="39565" spans="19:19" x14ac:dyDescent="0.2">
      <c r="S39565"/>
    </row>
    <row r="39566" spans="19:19" x14ac:dyDescent="0.2">
      <c r="S39566"/>
    </row>
    <row r="39567" spans="19:19" x14ac:dyDescent="0.2">
      <c r="S39567"/>
    </row>
    <row r="39568" spans="19:19" x14ac:dyDescent="0.2">
      <c r="S39568"/>
    </row>
    <row r="39569" spans="19:19" x14ac:dyDescent="0.2">
      <c r="S39569"/>
    </row>
    <row r="39570" spans="19:19" x14ac:dyDescent="0.2">
      <c r="S39570"/>
    </row>
    <row r="39571" spans="19:19" x14ac:dyDescent="0.2">
      <c r="S39571"/>
    </row>
    <row r="39572" spans="19:19" x14ac:dyDescent="0.2">
      <c r="S39572"/>
    </row>
    <row r="39573" spans="19:19" x14ac:dyDescent="0.2">
      <c r="S39573"/>
    </row>
    <row r="39574" spans="19:19" x14ac:dyDescent="0.2">
      <c r="S39574"/>
    </row>
    <row r="39575" spans="19:19" x14ac:dyDescent="0.2">
      <c r="S39575"/>
    </row>
    <row r="39576" spans="19:19" x14ac:dyDescent="0.2">
      <c r="S39576"/>
    </row>
    <row r="39577" spans="19:19" x14ac:dyDescent="0.2">
      <c r="S39577"/>
    </row>
    <row r="39578" spans="19:19" x14ac:dyDescent="0.2">
      <c r="S39578"/>
    </row>
    <row r="39579" spans="19:19" x14ac:dyDescent="0.2">
      <c r="S39579"/>
    </row>
    <row r="39580" spans="19:19" x14ac:dyDescent="0.2">
      <c r="S39580"/>
    </row>
    <row r="39581" spans="19:19" x14ac:dyDescent="0.2">
      <c r="S39581"/>
    </row>
    <row r="39582" spans="19:19" x14ac:dyDescent="0.2">
      <c r="S39582"/>
    </row>
    <row r="39583" spans="19:19" x14ac:dyDescent="0.2">
      <c r="S39583"/>
    </row>
    <row r="39584" spans="19:19" x14ac:dyDescent="0.2">
      <c r="S39584"/>
    </row>
    <row r="39585" spans="19:19" x14ac:dyDescent="0.2">
      <c r="S39585"/>
    </row>
    <row r="39586" spans="19:19" x14ac:dyDescent="0.2">
      <c r="S39586"/>
    </row>
    <row r="39587" spans="19:19" x14ac:dyDescent="0.2">
      <c r="S39587"/>
    </row>
    <row r="39588" spans="19:19" x14ac:dyDescent="0.2">
      <c r="S39588"/>
    </row>
    <row r="39589" spans="19:19" x14ac:dyDescent="0.2">
      <c r="S39589"/>
    </row>
    <row r="39590" spans="19:19" x14ac:dyDescent="0.2">
      <c r="S39590"/>
    </row>
    <row r="39591" spans="19:19" x14ac:dyDescent="0.2">
      <c r="S39591"/>
    </row>
    <row r="39592" spans="19:19" x14ac:dyDescent="0.2">
      <c r="S39592"/>
    </row>
    <row r="39593" spans="19:19" x14ac:dyDescent="0.2">
      <c r="S39593"/>
    </row>
    <row r="39594" spans="19:19" x14ac:dyDescent="0.2">
      <c r="S39594"/>
    </row>
    <row r="39595" spans="19:19" x14ac:dyDescent="0.2">
      <c r="S39595"/>
    </row>
    <row r="39596" spans="19:19" x14ac:dyDescent="0.2">
      <c r="S39596"/>
    </row>
    <row r="39597" spans="19:19" x14ac:dyDescent="0.2">
      <c r="S39597"/>
    </row>
    <row r="39598" spans="19:19" x14ac:dyDescent="0.2">
      <c r="S39598"/>
    </row>
    <row r="39599" spans="19:19" x14ac:dyDescent="0.2">
      <c r="S39599"/>
    </row>
    <row r="39600" spans="19:19" x14ac:dyDescent="0.2">
      <c r="S39600"/>
    </row>
    <row r="39601" spans="19:19" x14ac:dyDescent="0.2">
      <c r="S39601"/>
    </row>
    <row r="39602" spans="19:19" x14ac:dyDescent="0.2">
      <c r="S39602"/>
    </row>
    <row r="39603" spans="19:19" x14ac:dyDescent="0.2">
      <c r="S39603"/>
    </row>
    <row r="39604" spans="19:19" x14ac:dyDescent="0.2">
      <c r="S39604"/>
    </row>
    <row r="39605" spans="19:19" x14ac:dyDescent="0.2">
      <c r="S39605"/>
    </row>
    <row r="39606" spans="19:19" x14ac:dyDescent="0.2">
      <c r="S39606"/>
    </row>
    <row r="39607" spans="19:19" x14ac:dyDescent="0.2">
      <c r="S39607"/>
    </row>
    <row r="39608" spans="19:19" x14ac:dyDescent="0.2">
      <c r="S39608"/>
    </row>
    <row r="39609" spans="19:19" x14ac:dyDescent="0.2">
      <c r="S39609"/>
    </row>
    <row r="39610" spans="19:19" x14ac:dyDescent="0.2">
      <c r="S39610"/>
    </row>
    <row r="39611" spans="19:19" x14ac:dyDescent="0.2">
      <c r="S39611"/>
    </row>
    <row r="39612" spans="19:19" x14ac:dyDescent="0.2">
      <c r="S39612"/>
    </row>
    <row r="39613" spans="19:19" x14ac:dyDescent="0.2">
      <c r="S39613"/>
    </row>
    <row r="39614" spans="19:19" x14ac:dyDescent="0.2">
      <c r="S39614"/>
    </row>
    <row r="39615" spans="19:19" x14ac:dyDescent="0.2">
      <c r="S39615"/>
    </row>
    <row r="39616" spans="19:19" x14ac:dyDescent="0.2">
      <c r="S39616"/>
    </row>
    <row r="39617" spans="19:19" x14ac:dyDescent="0.2">
      <c r="S39617"/>
    </row>
    <row r="39618" spans="19:19" x14ac:dyDescent="0.2">
      <c r="S39618"/>
    </row>
    <row r="39619" spans="19:19" x14ac:dyDescent="0.2">
      <c r="S39619"/>
    </row>
    <row r="39620" spans="19:19" x14ac:dyDescent="0.2">
      <c r="S39620"/>
    </row>
    <row r="39621" spans="19:19" x14ac:dyDescent="0.2">
      <c r="S39621"/>
    </row>
    <row r="39622" spans="19:19" x14ac:dyDescent="0.2">
      <c r="S39622"/>
    </row>
    <row r="39623" spans="19:19" x14ac:dyDescent="0.2">
      <c r="S39623"/>
    </row>
    <row r="39624" spans="19:19" x14ac:dyDescent="0.2">
      <c r="S39624"/>
    </row>
    <row r="39625" spans="19:19" x14ac:dyDescent="0.2">
      <c r="S39625"/>
    </row>
    <row r="39626" spans="19:19" x14ac:dyDescent="0.2">
      <c r="S39626"/>
    </row>
    <row r="39627" spans="19:19" x14ac:dyDescent="0.2">
      <c r="S39627"/>
    </row>
    <row r="39628" spans="19:19" x14ac:dyDescent="0.2">
      <c r="S39628"/>
    </row>
    <row r="39629" spans="19:19" x14ac:dyDescent="0.2">
      <c r="S39629"/>
    </row>
    <row r="39630" spans="19:19" x14ac:dyDescent="0.2">
      <c r="S39630"/>
    </row>
    <row r="39631" spans="19:19" x14ac:dyDescent="0.2">
      <c r="S39631"/>
    </row>
    <row r="39632" spans="19:19" x14ac:dyDescent="0.2">
      <c r="S39632"/>
    </row>
    <row r="39633" spans="19:19" x14ac:dyDescent="0.2">
      <c r="S39633"/>
    </row>
    <row r="39634" spans="19:19" x14ac:dyDescent="0.2">
      <c r="S39634"/>
    </row>
    <row r="39635" spans="19:19" x14ac:dyDescent="0.2">
      <c r="S39635"/>
    </row>
    <row r="39636" spans="19:19" x14ac:dyDescent="0.2">
      <c r="S39636"/>
    </row>
    <row r="39637" spans="19:19" x14ac:dyDescent="0.2">
      <c r="S39637"/>
    </row>
    <row r="39638" spans="19:19" x14ac:dyDescent="0.2">
      <c r="S39638"/>
    </row>
    <row r="39639" spans="19:19" x14ac:dyDescent="0.2">
      <c r="S39639"/>
    </row>
    <row r="39640" spans="19:19" x14ac:dyDescent="0.2">
      <c r="S39640"/>
    </row>
    <row r="39641" spans="19:19" x14ac:dyDescent="0.2">
      <c r="S39641"/>
    </row>
    <row r="39642" spans="19:19" x14ac:dyDescent="0.2">
      <c r="S39642"/>
    </row>
    <row r="39643" spans="19:19" x14ac:dyDescent="0.2">
      <c r="S39643"/>
    </row>
    <row r="39644" spans="19:19" x14ac:dyDescent="0.2">
      <c r="S39644"/>
    </row>
    <row r="39645" spans="19:19" x14ac:dyDescent="0.2">
      <c r="S39645"/>
    </row>
    <row r="39646" spans="19:19" x14ac:dyDescent="0.2">
      <c r="S39646"/>
    </row>
    <row r="39647" spans="19:19" x14ac:dyDescent="0.2">
      <c r="S39647"/>
    </row>
    <row r="39648" spans="19:19" x14ac:dyDescent="0.2">
      <c r="S39648"/>
    </row>
    <row r="39649" spans="19:19" x14ac:dyDescent="0.2">
      <c r="S39649"/>
    </row>
    <row r="39650" spans="19:19" x14ac:dyDescent="0.2">
      <c r="S39650"/>
    </row>
    <row r="39651" spans="19:19" x14ac:dyDescent="0.2">
      <c r="S39651"/>
    </row>
    <row r="39652" spans="19:19" x14ac:dyDescent="0.2">
      <c r="S39652"/>
    </row>
    <row r="39653" spans="19:19" x14ac:dyDescent="0.2">
      <c r="S39653"/>
    </row>
    <row r="39654" spans="19:19" x14ac:dyDescent="0.2">
      <c r="S39654"/>
    </row>
    <row r="39655" spans="19:19" x14ac:dyDescent="0.2">
      <c r="S39655"/>
    </row>
    <row r="39656" spans="19:19" x14ac:dyDescent="0.2">
      <c r="S39656"/>
    </row>
    <row r="39657" spans="19:19" x14ac:dyDescent="0.2">
      <c r="S39657"/>
    </row>
    <row r="39658" spans="19:19" x14ac:dyDescent="0.2">
      <c r="S39658"/>
    </row>
    <row r="39659" spans="19:19" x14ac:dyDescent="0.2">
      <c r="S39659"/>
    </row>
    <row r="39660" spans="19:19" x14ac:dyDescent="0.2">
      <c r="S39660"/>
    </row>
    <row r="39661" spans="19:19" x14ac:dyDescent="0.2">
      <c r="S39661"/>
    </row>
    <row r="39662" spans="19:19" x14ac:dyDescent="0.2">
      <c r="S39662"/>
    </row>
    <row r="39663" spans="19:19" x14ac:dyDescent="0.2">
      <c r="S39663"/>
    </row>
    <row r="39664" spans="19:19" x14ac:dyDescent="0.2">
      <c r="S39664"/>
    </row>
    <row r="39665" spans="19:19" x14ac:dyDescent="0.2">
      <c r="S39665"/>
    </row>
    <row r="39666" spans="19:19" x14ac:dyDescent="0.2">
      <c r="S39666"/>
    </row>
    <row r="39667" spans="19:19" x14ac:dyDescent="0.2">
      <c r="S39667"/>
    </row>
    <row r="39668" spans="19:19" x14ac:dyDescent="0.2">
      <c r="S39668"/>
    </row>
    <row r="39669" spans="19:19" x14ac:dyDescent="0.2">
      <c r="S39669"/>
    </row>
    <row r="39670" spans="19:19" x14ac:dyDescent="0.2">
      <c r="S39670"/>
    </row>
    <row r="39671" spans="19:19" x14ac:dyDescent="0.2">
      <c r="S39671"/>
    </row>
    <row r="39672" spans="19:19" x14ac:dyDescent="0.2">
      <c r="S39672"/>
    </row>
    <row r="39673" spans="19:19" x14ac:dyDescent="0.2">
      <c r="S39673"/>
    </row>
    <row r="39674" spans="19:19" x14ac:dyDescent="0.2">
      <c r="S39674"/>
    </row>
    <row r="39675" spans="19:19" x14ac:dyDescent="0.2">
      <c r="S39675"/>
    </row>
    <row r="39676" spans="19:19" x14ac:dyDescent="0.2">
      <c r="S39676"/>
    </row>
    <row r="39677" spans="19:19" x14ac:dyDescent="0.2">
      <c r="S39677"/>
    </row>
    <row r="39678" spans="19:19" x14ac:dyDescent="0.2">
      <c r="S39678"/>
    </row>
    <row r="39679" spans="19:19" x14ac:dyDescent="0.2">
      <c r="S39679"/>
    </row>
    <row r="39680" spans="19:19" x14ac:dyDescent="0.2">
      <c r="S39680"/>
    </row>
    <row r="39681" spans="19:19" x14ac:dyDescent="0.2">
      <c r="S39681"/>
    </row>
    <row r="39682" spans="19:19" x14ac:dyDescent="0.2">
      <c r="S39682"/>
    </row>
    <row r="39683" spans="19:19" x14ac:dyDescent="0.2">
      <c r="S39683"/>
    </row>
    <row r="39684" spans="19:19" x14ac:dyDescent="0.2">
      <c r="S39684"/>
    </row>
    <row r="39685" spans="19:19" x14ac:dyDescent="0.2">
      <c r="S39685"/>
    </row>
    <row r="39686" spans="19:19" x14ac:dyDescent="0.2">
      <c r="S39686"/>
    </row>
    <row r="39687" spans="19:19" x14ac:dyDescent="0.2">
      <c r="S39687"/>
    </row>
    <row r="39688" spans="19:19" x14ac:dyDescent="0.2">
      <c r="S39688"/>
    </row>
    <row r="39689" spans="19:19" x14ac:dyDescent="0.2">
      <c r="S39689"/>
    </row>
    <row r="39690" spans="19:19" x14ac:dyDescent="0.2">
      <c r="S39690"/>
    </row>
    <row r="39691" spans="19:19" x14ac:dyDescent="0.2">
      <c r="S39691"/>
    </row>
    <row r="39692" spans="19:19" x14ac:dyDescent="0.2">
      <c r="S39692"/>
    </row>
    <row r="39693" spans="19:19" x14ac:dyDescent="0.2">
      <c r="S39693"/>
    </row>
    <row r="39694" spans="19:19" x14ac:dyDescent="0.2">
      <c r="S39694"/>
    </row>
    <row r="39695" spans="19:19" x14ac:dyDescent="0.2">
      <c r="S39695"/>
    </row>
    <row r="39696" spans="19:19" x14ac:dyDescent="0.2">
      <c r="S39696"/>
    </row>
    <row r="39697" spans="19:19" x14ac:dyDescent="0.2">
      <c r="S39697"/>
    </row>
    <row r="39698" spans="19:19" x14ac:dyDescent="0.2">
      <c r="S39698"/>
    </row>
    <row r="39699" spans="19:19" x14ac:dyDescent="0.2">
      <c r="S39699"/>
    </row>
    <row r="39700" spans="19:19" x14ac:dyDescent="0.2">
      <c r="S39700"/>
    </row>
    <row r="39701" spans="19:19" x14ac:dyDescent="0.2">
      <c r="S39701"/>
    </row>
    <row r="39702" spans="19:19" x14ac:dyDescent="0.2">
      <c r="S39702"/>
    </row>
    <row r="39703" spans="19:19" x14ac:dyDescent="0.2">
      <c r="S39703"/>
    </row>
    <row r="39704" spans="19:19" x14ac:dyDescent="0.2">
      <c r="S39704"/>
    </row>
    <row r="39705" spans="19:19" x14ac:dyDescent="0.2">
      <c r="S39705"/>
    </row>
    <row r="39706" spans="19:19" x14ac:dyDescent="0.2">
      <c r="S39706"/>
    </row>
    <row r="39707" spans="19:19" x14ac:dyDescent="0.2">
      <c r="S39707"/>
    </row>
    <row r="39708" spans="19:19" x14ac:dyDescent="0.2">
      <c r="S39708"/>
    </row>
    <row r="39709" spans="19:19" x14ac:dyDescent="0.2">
      <c r="S39709"/>
    </row>
    <row r="39710" spans="19:19" x14ac:dyDescent="0.2">
      <c r="S39710"/>
    </row>
    <row r="39711" spans="19:19" x14ac:dyDescent="0.2">
      <c r="S39711"/>
    </row>
    <row r="39712" spans="19:19" x14ac:dyDescent="0.2">
      <c r="S39712"/>
    </row>
    <row r="39713" spans="19:19" x14ac:dyDescent="0.2">
      <c r="S39713"/>
    </row>
    <row r="39714" spans="19:19" x14ac:dyDescent="0.2">
      <c r="S39714"/>
    </row>
    <row r="39715" spans="19:19" x14ac:dyDescent="0.2">
      <c r="S39715"/>
    </row>
    <row r="39716" spans="19:19" x14ac:dyDescent="0.2">
      <c r="S39716"/>
    </row>
    <row r="39717" spans="19:19" x14ac:dyDescent="0.2">
      <c r="S39717"/>
    </row>
    <row r="39718" spans="19:19" x14ac:dyDescent="0.2">
      <c r="S39718"/>
    </row>
    <row r="39719" spans="19:19" x14ac:dyDescent="0.2">
      <c r="S39719"/>
    </row>
    <row r="39720" spans="19:19" x14ac:dyDescent="0.2">
      <c r="S39720"/>
    </row>
    <row r="39721" spans="19:19" x14ac:dyDescent="0.2">
      <c r="S39721"/>
    </row>
    <row r="39722" spans="19:19" x14ac:dyDescent="0.2">
      <c r="S39722"/>
    </row>
    <row r="39723" spans="19:19" x14ac:dyDescent="0.2">
      <c r="S39723"/>
    </row>
    <row r="39724" spans="19:19" x14ac:dyDescent="0.2">
      <c r="S39724"/>
    </row>
    <row r="39725" spans="19:19" x14ac:dyDescent="0.2">
      <c r="S39725"/>
    </row>
    <row r="39726" spans="19:19" x14ac:dyDescent="0.2">
      <c r="S39726"/>
    </row>
    <row r="39727" spans="19:19" x14ac:dyDescent="0.2">
      <c r="S39727"/>
    </row>
    <row r="39728" spans="19:19" x14ac:dyDescent="0.2">
      <c r="S39728"/>
    </row>
    <row r="39729" spans="19:19" x14ac:dyDescent="0.2">
      <c r="S39729"/>
    </row>
    <row r="39730" spans="19:19" x14ac:dyDescent="0.2">
      <c r="S39730"/>
    </row>
    <row r="39731" spans="19:19" x14ac:dyDescent="0.2">
      <c r="S39731"/>
    </row>
    <row r="39732" spans="19:19" x14ac:dyDescent="0.2">
      <c r="S39732"/>
    </row>
    <row r="39733" spans="19:19" x14ac:dyDescent="0.2">
      <c r="S39733"/>
    </row>
    <row r="39734" spans="19:19" x14ac:dyDescent="0.2">
      <c r="S39734"/>
    </row>
    <row r="39735" spans="19:19" x14ac:dyDescent="0.2">
      <c r="S39735"/>
    </row>
    <row r="39736" spans="19:19" x14ac:dyDescent="0.2">
      <c r="S39736"/>
    </row>
    <row r="39737" spans="19:19" x14ac:dyDescent="0.2">
      <c r="S39737"/>
    </row>
    <row r="39738" spans="19:19" x14ac:dyDescent="0.2">
      <c r="S39738"/>
    </row>
    <row r="39739" spans="19:19" x14ac:dyDescent="0.2">
      <c r="S39739"/>
    </row>
    <row r="39740" spans="19:19" x14ac:dyDescent="0.2">
      <c r="S39740"/>
    </row>
    <row r="39741" spans="19:19" x14ac:dyDescent="0.2">
      <c r="S39741"/>
    </row>
    <row r="39742" spans="19:19" x14ac:dyDescent="0.2">
      <c r="S39742"/>
    </row>
    <row r="39743" spans="19:19" x14ac:dyDescent="0.2">
      <c r="S39743"/>
    </row>
    <row r="39744" spans="19:19" x14ac:dyDescent="0.2">
      <c r="S39744"/>
    </row>
    <row r="39745" spans="19:19" x14ac:dyDescent="0.2">
      <c r="S39745"/>
    </row>
    <row r="39746" spans="19:19" x14ac:dyDescent="0.2">
      <c r="S39746"/>
    </row>
    <row r="39747" spans="19:19" x14ac:dyDescent="0.2">
      <c r="S39747"/>
    </row>
    <row r="39748" spans="19:19" x14ac:dyDescent="0.2">
      <c r="S39748"/>
    </row>
    <row r="39749" spans="19:19" x14ac:dyDescent="0.2">
      <c r="S39749"/>
    </row>
    <row r="39750" spans="19:19" x14ac:dyDescent="0.2">
      <c r="S39750"/>
    </row>
    <row r="39751" spans="19:19" x14ac:dyDescent="0.2">
      <c r="S39751"/>
    </row>
    <row r="39752" spans="19:19" x14ac:dyDescent="0.2">
      <c r="S39752"/>
    </row>
    <row r="39753" spans="19:19" x14ac:dyDescent="0.2">
      <c r="S39753"/>
    </row>
    <row r="39754" spans="19:19" x14ac:dyDescent="0.2">
      <c r="S39754"/>
    </row>
    <row r="39755" spans="19:19" x14ac:dyDescent="0.2">
      <c r="S39755"/>
    </row>
    <row r="39756" spans="19:19" x14ac:dyDescent="0.2">
      <c r="S39756"/>
    </row>
    <row r="39757" spans="19:19" x14ac:dyDescent="0.2">
      <c r="S39757"/>
    </row>
    <row r="39758" spans="19:19" x14ac:dyDescent="0.2">
      <c r="S39758"/>
    </row>
    <row r="39759" spans="19:19" x14ac:dyDescent="0.2">
      <c r="S39759"/>
    </row>
    <row r="39760" spans="19:19" x14ac:dyDescent="0.2">
      <c r="S39760"/>
    </row>
    <row r="39761" spans="19:19" x14ac:dyDescent="0.2">
      <c r="S39761"/>
    </row>
    <row r="39762" spans="19:19" x14ac:dyDescent="0.2">
      <c r="S39762"/>
    </row>
    <row r="39763" spans="19:19" x14ac:dyDescent="0.2">
      <c r="S39763"/>
    </row>
    <row r="39764" spans="19:19" x14ac:dyDescent="0.2">
      <c r="S39764"/>
    </row>
    <row r="39765" spans="19:19" x14ac:dyDescent="0.2">
      <c r="S39765"/>
    </row>
    <row r="39766" spans="19:19" x14ac:dyDescent="0.2">
      <c r="S39766"/>
    </row>
    <row r="39767" spans="19:19" x14ac:dyDescent="0.2">
      <c r="S39767"/>
    </row>
    <row r="39768" spans="19:19" x14ac:dyDescent="0.2">
      <c r="S39768"/>
    </row>
    <row r="39769" spans="19:19" x14ac:dyDescent="0.2">
      <c r="S39769"/>
    </row>
    <row r="39770" spans="19:19" x14ac:dyDescent="0.2">
      <c r="S39770"/>
    </row>
    <row r="39771" spans="19:19" x14ac:dyDescent="0.2">
      <c r="S39771"/>
    </row>
    <row r="39772" spans="19:19" x14ac:dyDescent="0.2">
      <c r="S39772"/>
    </row>
    <row r="39773" spans="19:19" x14ac:dyDescent="0.2">
      <c r="S39773"/>
    </row>
    <row r="39774" spans="19:19" x14ac:dyDescent="0.2">
      <c r="S39774"/>
    </row>
    <row r="39775" spans="19:19" x14ac:dyDescent="0.2">
      <c r="S39775"/>
    </row>
    <row r="39776" spans="19:19" x14ac:dyDescent="0.2">
      <c r="S39776"/>
    </row>
    <row r="39777" spans="19:19" x14ac:dyDescent="0.2">
      <c r="S39777"/>
    </row>
    <row r="39778" spans="19:19" x14ac:dyDescent="0.2">
      <c r="S39778"/>
    </row>
    <row r="39779" spans="19:19" x14ac:dyDescent="0.2">
      <c r="S39779"/>
    </row>
    <row r="39780" spans="19:19" x14ac:dyDescent="0.2">
      <c r="S39780"/>
    </row>
    <row r="39781" spans="19:19" x14ac:dyDescent="0.2">
      <c r="S39781"/>
    </row>
    <row r="39782" spans="19:19" x14ac:dyDescent="0.2">
      <c r="S39782"/>
    </row>
    <row r="39783" spans="19:19" x14ac:dyDescent="0.2">
      <c r="S39783"/>
    </row>
    <row r="39784" spans="19:19" x14ac:dyDescent="0.2">
      <c r="S39784"/>
    </row>
    <row r="39785" spans="19:19" x14ac:dyDescent="0.2">
      <c r="S39785"/>
    </row>
    <row r="39786" spans="19:19" x14ac:dyDescent="0.2">
      <c r="S39786"/>
    </row>
    <row r="39787" spans="19:19" x14ac:dyDescent="0.2">
      <c r="S39787"/>
    </row>
    <row r="39788" spans="19:19" x14ac:dyDescent="0.2">
      <c r="S39788"/>
    </row>
    <row r="39789" spans="19:19" x14ac:dyDescent="0.2">
      <c r="S39789"/>
    </row>
    <row r="39790" spans="19:19" x14ac:dyDescent="0.2">
      <c r="S39790"/>
    </row>
    <row r="39791" spans="19:19" x14ac:dyDescent="0.2">
      <c r="S39791"/>
    </row>
    <row r="39792" spans="19:19" x14ac:dyDescent="0.2">
      <c r="S39792"/>
    </row>
    <row r="39793" spans="19:19" x14ac:dyDescent="0.2">
      <c r="S39793"/>
    </row>
    <row r="39794" spans="19:19" x14ac:dyDescent="0.2">
      <c r="S39794"/>
    </row>
    <row r="39795" spans="19:19" x14ac:dyDescent="0.2">
      <c r="S39795"/>
    </row>
    <row r="39796" spans="19:19" x14ac:dyDescent="0.2">
      <c r="S39796"/>
    </row>
    <row r="39797" spans="19:19" x14ac:dyDescent="0.2">
      <c r="S39797"/>
    </row>
    <row r="39798" spans="19:19" x14ac:dyDescent="0.2">
      <c r="S39798"/>
    </row>
    <row r="39799" spans="19:19" x14ac:dyDescent="0.2">
      <c r="S39799"/>
    </row>
    <row r="39800" spans="19:19" x14ac:dyDescent="0.2">
      <c r="S39800"/>
    </row>
    <row r="39801" spans="19:19" x14ac:dyDescent="0.2">
      <c r="S39801"/>
    </row>
    <row r="39802" spans="19:19" x14ac:dyDescent="0.2">
      <c r="S39802"/>
    </row>
    <row r="39803" spans="19:19" x14ac:dyDescent="0.2">
      <c r="S39803"/>
    </row>
    <row r="39804" spans="19:19" x14ac:dyDescent="0.2">
      <c r="S39804"/>
    </row>
    <row r="39805" spans="19:19" x14ac:dyDescent="0.2">
      <c r="S39805"/>
    </row>
    <row r="39806" spans="19:19" x14ac:dyDescent="0.2">
      <c r="S39806"/>
    </row>
    <row r="39807" spans="19:19" x14ac:dyDescent="0.2">
      <c r="S39807"/>
    </row>
    <row r="39808" spans="19:19" x14ac:dyDescent="0.2">
      <c r="S39808"/>
    </row>
    <row r="39809" spans="19:19" x14ac:dyDescent="0.2">
      <c r="S39809"/>
    </row>
    <row r="39810" spans="19:19" x14ac:dyDescent="0.2">
      <c r="S39810"/>
    </row>
    <row r="39811" spans="19:19" x14ac:dyDescent="0.2">
      <c r="S39811"/>
    </row>
    <row r="39812" spans="19:19" x14ac:dyDescent="0.2">
      <c r="S39812"/>
    </row>
    <row r="39813" spans="19:19" x14ac:dyDescent="0.2">
      <c r="S39813"/>
    </row>
    <row r="39814" spans="19:19" x14ac:dyDescent="0.2">
      <c r="S39814"/>
    </row>
    <row r="39815" spans="19:19" x14ac:dyDescent="0.2">
      <c r="S39815"/>
    </row>
    <row r="39816" spans="19:19" x14ac:dyDescent="0.2">
      <c r="S39816"/>
    </row>
    <row r="39817" spans="19:19" x14ac:dyDescent="0.2">
      <c r="S39817"/>
    </row>
    <row r="39818" spans="19:19" x14ac:dyDescent="0.2">
      <c r="S39818"/>
    </row>
    <row r="39819" spans="19:19" x14ac:dyDescent="0.2">
      <c r="S39819"/>
    </row>
    <row r="39820" spans="19:19" x14ac:dyDescent="0.2">
      <c r="S39820"/>
    </row>
    <row r="39821" spans="19:19" x14ac:dyDescent="0.2">
      <c r="S39821"/>
    </row>
    <row r="39822" spans="19:19" x14ac:dyDescent="0.2">
      <c r="S39822"/>
    </row>
    <row r="39823" spans="19:19" x14ac:dyDescent="0.2">
      <c r="S39823"/>
    </row>
    <row r="39824" spans="19:19" x14ac:dyDescent="0.2">
      <c r="S39824"/>
    </row>
    <row r="39825" spans="19:19" x14ac:dyDescent="0.2">
      <c r="S39825"/>
    </row>
    <row r="39826" spans="19:19" x14ac:dyDescent="0.2">
      <c r="S39826"/>
    </row>
    <row r="39827" spans="19:19" x14ac:dyDescent="0.2">
      <c r="S39827"/>
    </row>
    <row r="39828" spans="19:19" x14ac:dyDescent="0.2">
      <c r="S39828"/>
    </row>
    <row r="39829" spans="19:19" x14ac:dyDescent="0.2">
      <c r="S39829"/>
    </row>
    <row r="39830" spans="19:19" x14ac:dyDescent="0.2">
      <c r="S39830"/>
    </row>
    <row r="39831" spans="19:19" x14ac:dyDescent="0.2">
      <c r="S39831"/>
    </row>
    <row r="39832" spans="19:19" x14ac:dyDescent="0.2">
      <c r="S39832"/>
    </row>
    <row r="39833" spans="19:19" x14ac:dyDescent="0.2">
      <c r="S39833"/>
    </row>
    <row r="39834" spans="19:19" x14ac:dyDescent="0.2">
      <c r="S39834"/>
    </row>
    <row r="39835" spans="19:19" x14ac:dyDescent="0.2">
      <c r="S39835"/>
    </row>
    <row r="39836" spans="19:19" x14ac:dyDescent="0.2">
      <c r="S39836"/>
    </row>
    <row r="39837" spans="19:19" x14ac:dyDescent="0.2">
      <c r="S39837"/>
    </row>
    <row r="39838" spans="19:19" x14ac:dyDescent="0.2">
      <c r="S39838"/>
    </row>
    <row r="39839" spans="19:19" x14ac:dyDescent="0.2">
      <c r="S39839"/>
    </row>
    <row r="39840" spans="19:19" x14ac:dyDescent="0.2">
      <c r="S39840"/>
    </row>
    <row r="39841" spans="19:19" x14ac:dyDescent="0.2">
      <c r="S39841"/>
    </row>
    <row r="39842" spans="19:19" x14ac:dyDescent="0.2">
      <c r="S39842"/>
    </row>
    <row r="39843" spans="19:19" x14ac:dyDescent="0.2">
      <c r="S39843"/>
    </row>
    <row r="39844" spans="19:19" x14ac:dyDescent="0.2">
      <c r="S39844"/>
    </row>
    <row r="39845" spans="19:19" x14ac:dyDescent="0.2">
      <c r="S39845"/>
    </row>
    <row r="39846" spans="19:19" x14ac:dyDescent="0.2">
      <c r="S39846"/>
    </row>
    <row r="39847" spans="19:19" x14ac:dyDescent="0.2">
      <c r="S39847"/>
    </row>
    <row r="39848" spans="19:19" x14ac:dyDescent="0.2">
      <c r="S39848"/>
    </row>
    <row r="39849" spans="19:19" x14ac:dyDescent="0.2">
      <c r="S39849"/>
    </row>
    <row r="39850" spans="19:19" x14ac:dyDescent="0.2">
      <c r="S39850"/>
    </row>
    <row r="39851" spans="19:19" x14ac:dyDescent="0.2">
      <c r="S39851"/>
    </row>
    <row r="39852" spans="19:19" x14ac:dyDescent="0.2">
      <c r="S39852"/>
    </row>
    <row r="39853" spans="19:19" x14ac:dyDescent="0.2">
      <c r="S39853"/>
    </row>
    <row r="39854" spans="19:19" x14ac:dyDescent="0.2">
      <c r="S39854"/>
    </row>
    <row r="39855" spans="19:19" x14ac:dyDescent="0.2">
      <c r="S39855"/>
    </row>
    <row r="39856" spans="19:19" x14ac:dyDescent="0.2">
      <c r="S39856"/>
    </row>
    <row r="39857" spans="19:19" x14ac:dyDescent="0.2">
      <c r="S39857"/>
    </row>
    <row r="39858" spans="19:19" x14ac:dyDescent="0.2">
      <c r="S39858"/>
    </row>
    <row r="39859" spans="19:19" x14ac:dyDescent="0.2">
      <c r="S39859"/>
    </row>
    <row r="39860" spans="19:19" x14ac:dyDescent="0.2">
      <c r="S39860"/>
    </row>
    <row r="39861" spans="19:19" x14ac:dyDescent="0.2">
      <c r="S39861"/>
    </row>
    <row r="39862" spans="19:19" x14ac:dyDescent="0.2">
      <c r="S39862"/>
    </row>
    <row r="39863" spans="19:19" x14ac:dyDescent="0.2">
      <c r="S39863"/>
    </row>
    <row r="39864" spans="19:19" x14ac:dyDescent="0.2">
      <c r="S39864"/>
    </row>
    <row r="39865" spans="19:19" x14ac:dyDescent="0.2">
      <c r="S39865"/>
    </row>
    <row r="39866" spans="19:19" x14ac:dyDescent="0.2">
      <c r="S39866"/>
    </row>
    <row r="39867" spans="19:19" x14ac:dyDescent="0.2">
      <c r="S39867"/>
    </row>
    <row r="39868" spans="19:19" x14ac:dyDescent="0.2">
      <c r="S39868"/>
    </row>
    <row r="39869" spans="19:19" x14ac:dyDescent="0.2">
      <c r="S39869"/>
    </row>
    <row r="39870" spans="19:19" x14ac:dyDescent="0.2">
      <c r="S39870"/>
    </row>
    <row r="39871" spans="19:19" x14ac:dyDescent="0.2">
      <c r="S39871"/>
    </row>
    <row r="39872" spans="19:19" x14ac:dyDescent="0.2">
      <c r="S39872"/>
    </row>
    <row r="39873" spans="19:19" x14ac:dyDescent="0.2">
      <c r="S39873"/>
    </row>
    <row r="39874" spans="19:19" x14ac:dyDescent="0.2">
      <c r="S39874"/>
    </row>
    <row r="39875" spans="19:19" x14ac:dyDescent="0.2">
      <c r="S39875"/>
    </row>
    <row r="39876" spans="19:19" x14ac:dyDescent="0.2">
      <c r="S39876"/>
    </row>
    <row r="39877" spans="19:19" x14ac:dyDescent="0.2">
      <c r="S39877"/>
    </row>
    <row r="39878" spans="19:19" x14ac:dyDescent="0.2">
      <c r="S39878"/>
    </row>
    <row r="39879" spans="19:19" x14ac:dyDescent="0.2">
      <c r="S39879"/>
    </row>
    <row r="39880" spans="19:19" x14ac:dyDescent="0.2">
      <c r="S39880"/>
    </row>
    <row r="39881" spans="19:19" x14ac:dyDescent="0.2">
      <c r="S39881"/>
    </row>
    <row r="39882" spans="19:19" x14ac:dyDescent="0.2">
      <c r="S39882"/>
    </row>
    <row r="39883" spans="19:19" x14ac:dyDescent="0.2">
      <c r="S39883"/>
    </row>
    <row r="39884" spans="19:19" x14ac:dyDescent="0.2">
      <c r="S39884"/>
    </row>
    <row r="39885" spans="19:19" x14ac:dyDescent="0.2">
      <c r="S39885"/>
    </row>
    <row r="39886" spans="19:19" x14ac:dyDescent="0.2">
      <c r="S39886"/>
    </row>
    <row r="39887" spans="19:19" x14ac:dyDescent="0.2">
      <c r="S39887"/>
    </row>
    <row r="39888" spans="19:19" x14ac:dyDescent="0.2">
      <c r="S39888"/>
    </row>
    <row r="39889" spans="19:19" x14ac:dyDescent="0.2">
      <c r="S39889"/>
    </row>
    <row r="39890" spans="19:19" x14ac:dyDescent="0.2">
      <c r="S39890"/>
    </row>
    <row r="39891" spans="19:19" x14ac:dyDescent="0.2">
      <c r="S39891"/>
    </row>
    <row r="39892" spans="19:19" x14ac:dyDescent="0.2">
      <c r="S39892"/>
    </row>
    <row r="39893" spans="19:19" x14ac:dyDescent="0.2">
      <c r="S39893"/>
    </row>
    <row r="39894" spans="19:19" x14ac:dyDescent="0.2">
      <c r="S39894"/>
    </row>
    <row r="39895" spans="19:19" x14ac:dyDescent="0.2">
      <c r="S39895"/>
    </row>
    <row r="39896" spans="19:19" x14ac:dyDescent="0.2">
      <c r="S39896"/>
    </row>
    <row r="39897" spans="19:19" x14ac:dyDescent="0.2">
      <c r="S39897"/>
    </row>
    <row r="39898" spans="19:19" x14ac:dyDescent="0.2">
      <c r="S39898"/>
    </row>
    <row r="39899" spans="19:19" x14ac:dyDescent="0.2">
      <c r="S39899"/>
    </row>
    <row r="39900" spans="19:19" x14ac:dyDescent="0.2">
      <c r="S39900"/>
    </row>
    <row r="39901" spans="19:19" x14ac:dyDescent="0.2">
      <c r="S39901"/>
    </row>
    <row r="39902" spans="19:19" x14ac:dyDescent="0.2">
      <c r="S39902"/>
    </row>
    <row r="39903" spans="19:19" x14ac:dyDescent="0.2">
      <c r="S39903"/>
    </row>
    <row r="39904" spans="19:19" x14ac:dyDescent="0.2">
      <c r="S39904"/>
    </row>
    <row r="39905" spans="19:19" x14ac:dyDescent="0.2">
      <c r="S39905"/>
    </row>
    <row r="39906" spans="19:19" x14ac:dyDescent="0.2">
      <c r="S39906"/>
    </row>
    <row r="39907" spans="19:19" x14ac:dyDescent="0.2">
      <c r="S39907"/>
    </row>
    <row r="39908" spans="19:19" x14ac:dyDescent="0.2">
      <c r="S39908"/>
    </row>
    <row r="39909" spans="19:19" x14ac:dyDescent="0.2">
      <c r="S39909"/>
    </row>
    <row r="39910" spans="19:19" x14ac:dyDescent="0.2">
      <c r="S39910"/>
    </row>
    <row r="39911" spans="19:19" x14ac:dyDescent="0.2">
      <c r="S39911"/>
    </row>
    <row r="39912" spans="19:19" x14ac:dyDescent="0.2">
      <c r="S39912"/>
    </row>
    <row r="39913" spans="19:19" x14ac:dyDescent="0.2">
      <c r="S39913"/>
    </row>
    <row r="39914" spans="19:19" x14ac:dyDescent="0.2">
      <c r="S39914"/>
    </row>
    <row r="39915" spans="19:19" x14ac:dyDescent="0.2">
      <c r="S39915"/>
    </row>
    <row r="39916" spans="19:19" x14ac:dyDescent="0.2">
      <c r="S39916"/>
    </row>
    <row r="39917" spans="19:19" x14ac:dyDescent="0.2">
      <c r="S39917"/>
    </row>
    <row r="39918" spans="19:19" x14ac:dyDescent="0.2">
      <c r="S39918"/>
    </row>
    <row r="39919" spans="19:19" x14ac:dyDescent="0.2">
      <c r="S39919"/>
    </row>
    <row r="39920" spans="19:19" x14ac:dyDescent="0.2">
      <c r="S39920"/>
    </row>
    <row r="39921" spans="19:19" x14ac:dyDescent="0.2">
      <c r="S39921"/>
    </row>
    <row r="39922" spans="19:19" x14ac:dyDescent="0.2">
      <c r="S39922"/>
    </row>
    <row r="39923" spans="19:19" x14ac:dyDescent="0.2">
      <c r="S39923"/>
    </row>
    <row r="39924" spans="19:19" x14ac:dyDescent="0.2">
      <c r="S39924"/>
    </row>
    <row r="39925" spans="19:19" x14ac:dyDescent="0.2">
      <c r="S39925"/>
    </row>
    <row r="39926" spans="19:19" x14ac:dyDescent="0.2">
      <c r="S39926"/>
    </row>
    <row r="39927" spans="19:19" x14ac:dyDescent="0.2">
      <c r="S39927"/>
    </row>
    <row r="39928" spans="19:19" x14ac:dyDescent="0.2">
      <c r="S39928"/>
    </row>
    <row r="39929" spans="19:19" x14ac:dyDescent="0.2">
      <c r="S39929"/>
    </row>
    <row r="39930" spans="19:19" x14ac:dyDescent="0.2">
      <c r="S39930"/>
    </row>
    <row r="39931" spans="19:19" x14ac:dyDescent="0.2">
      <c r="S39931"/>
    </row>
    <row r="39932" spans="19:19" x14ac:dyDescent="0.2">
      <c r="S39932"/>
    </row>
    <row r="39933" spans="19:19" x14ac:dyDescent="0.2">
      <c r="S39933"/>
    </row>
    <row r="39934" spans="19:19" x14ac:dyDescent="0.2">
      <c r="S39934"/>
    </row>
    <row r="39935" spans="19:19" x14ac:dyDescent="0.2">
      <c r="S39935"/>
    </row>
    <row r="39936" spans="19:19" x14ac:dyDescent="0.2">
      <c r="S39936"/>
    </row>
    <row r="39937" spans="19:19" x14ac:dyDescent="0.2">
      <c r="S39937"/>
    </row>
    <row r="39938" spans="19:19" x14ac:dyDescent="0.2">
      <c r="S39938"/>
    </row>
    <row r="39939" spans="19:19" x14ac:dyDescent="0.2">
      <c r="S39939"/>
    </row>
    <row r="39940" spans="19:19" x14ac:dyDescent="0.2">
      <c r="S39940"/>
    </row>
    <row r="39941" spans="19:19" x14ac:dyDescent="0.2">
      <c r="S39941"/>
    </row>
    <row r="39942" spans="19:19" x14ac:dyDescent="0.2">
      <c r="S39942"/>
    </row>
    <row r="39943" spans="19:19" x14ac:dyDescent="0.2">
      <c r="S39943"/>
    </row>
    <row r="39944" spans="19:19" x14ac:dyDescent="0.2">
      <c r="S39944"/>
    </row>
    <row r="39945" spans="19:19" x14ac:dyDescent="0.2">
      <c r="S39945"/>
    </row>
    <row r="39946" spans="19:19" x14ac:dyDescent="0.2">
      <c r="S39946"/>
    </row>
    <row r="39947" spans="19:19" x14ac:dyDescent="0.2">
      <c r="S39947"/>
    </row>
    <row r="39948" spans="19:19" x14ac:dyDescent="0.2">
      <c r="S39948"/>
    </row>
    <row r="39949" spans="19:19" x14ac:dyDescent="0.2">
      <c r="S39949"/>
    </row>
    <row r="39950" spans="19:19" x14ac:dyDescent="0.2">
      <c r="S39950"/>
    </row>
    <row r="39951" spans="19:19" x14ac:dyDescent="0.2">
      <c r="S39951"/>
    </row>
    <row r="39952" spans="19:19" x14ac:dyDescent="0.2">
      <c r="S39952"/>
    </row>
    <row r="39953" spans="19:19" x14ac:dyDescent="0.2">
      <c r="S39953"/>
    </row>
    <row r="39954" spans="19:19" x14ac:dyDescent="0.2">
      <c r="S39954"/>
    </row>
    <row r="39955" spans="19:19" x14ac:dyDescent="0.2">
      <c r="S39955"/>
    </row>
    <row r="39956" spans="19:19" x14ac:dyDescent="0.2">
      <c r="S39956"/>
    </row>
    <row r="39957" spans="19:19" x14ac:dyDescent="0.2">
      <c r="S39957"/>
    </row>
    <row r="39958" spans="19:19" x14ac:dyDescent="0.2">
      <c r="S39958"/>
    </row>
    <row r="39959" spans="19:19" x14ac:dyDescent="0.2">
      <c r="S39959"/>
    </row>
    <row r="39960" spans="19:19" x14ac:dyDescent="0.2">
      <c r="S39960"/>
    </row>
    <row r="39961" spans="19:19" x14ac:dyDescent="0.2">
      <c r="S39961"/>
    </row>
    <row r="39962" spans="19:19" x14ac:dyDescent="0.2">
      <c r="S39962"/>
    </row>
    <row r="39963" spans="19:19" x14ac:dyDescent="0.2">
      <c r="S39963"/>
    </row>
    <row r="39964" spans="19:19" x14ac:dyDescent="0.2">
      <c r="S39964"/>
    </row>
    <row r="39965" spans="19:19" x14ac:dyDescent="0.2">
      <c r="S39965"/>
    </row>
    <row r="39966" spans="19:19" x14ac:dyDescent="0.2">
      <c r="S39966"/>
    </row>
    <row r="39967" spans="19:19" x14ac:dyDescent="0.2">
      <c r="S39967"/>
    </row>
    <row r="39968" spans="19:19" x14ac:dyDescent="0.2">
      <c r="S39968"/>
    </row>
    <row r="39969" spans="19:19" x14ac:dyDescent="0.2">
      <c r="S39969"/>
    </row>
    <row r="39970" spans="19:19" x14ac:dyDescent="0.2">
      <c r="S39970"/>
    </row>
    <row r="39971" spans="19:19" x14ac:dyDescent="0.2">
      <c r="S39971"/>
    </row>
    <row r="39972" spans="19:19" x14ac:dyDescent="0.2">
      <c r="S39972"/>
    </row>
    <row r="39973" spans="19:19" x14ac:dyDescent="0.2">
      <c r="S39973"/>
    </row>
    <row r="39974" spans="19:19" x14ac:dyDescent="0.2">
      <c r="S39974"/>
    </row>
    <row r="39975" spans="19:19" x14ac:dyDescent="0.2">
      <c r="S39975"/>
    </row>
    <row r="39976" spans="19:19" x14ac:dyDescent="0.2">
      <c r="S39976"/>
    </row>
    <row r="39977" spans="19:19" x14ac:dyDescent="0.2">
      <c r="S39977"/>
    </row>
    <row r="39978" spans="19:19" x14ac:dyDescent="0.2">
      <c r="S39978"/>
    </row>
    <row r="39979" spans="19:19" x14ac:dyDescent="0.2">
      <c r="S39979"/>
    </row>
    <row r="39980" spans="19:19" x14ac:dyDescent="0.2">
      <c r="S39980"/>
    </row>
    <row r="39981" spans="19:19" x14ac:dyDescent="0.2">
      <c r="S39981"/>
    </row>
    <row r="39982" spans="19:19" x14ac:dyDescent="0.2">
      <c r="S39982"/>
    </row>
    <row r="39983" spans="19:19" x14ac:dyDescent="0.2">
      <c r="S39983"/>
    </row>
    <row r="39984" spans="19:19" x14ac:dyDescent="0.2">
      <c r="S39984"/>
    </row>
    <row r="39985" spans="19:19" x14ac:dyDescent="0.2">
      <c r="S39985"/>
    </row>
    <row r="39986" spans="19:19" x14ac:dyDescent="0.2">
      <c r="S39986"/>
    </row>
    <row r="39987" spans="19:19" x14ac:dyDescent="0.2">
      <c r="S39987"/>
    </row>
    <row r="39988" spans="19:19" x14ac:dyDescent="0.2">
      <c r="S39988"/>
    </row>
    <row r="39989" spans="19:19" x14ac:dyDescent="0.2">
      <c r="S39989"/>
    </row>
    <row r="39990" spans="19:19" x14ac:dyDescent="0.2">
      <c r="S39990"/>
    </row>
    <row r="39991" spans="19:19" x14ac:dyDescent="0.2">
      <c r="S39991"/>
    </row>
    <row r="39992" spans="19:19" x14ac:dyDescent="0.2">
      <c r="S39992"/>
    </row>
    <row r="39993" spans="19:19" x14ac:dyDescent="0.2">
      <c r="S39993"/>
    </row>
    <row r="39994" spans="19:19" x14ac:dyDescent="0.2">
      <c r="S39994"/>
    </row>
    <row r="39995" spans="19:19" x14ac:dyDescent="0.2">
      <c r="S39995"/>
    </row>
    <row r="39996" spans="19:19" x14ac:dyDescent="0.2">
      <c r="S39996"/>
    </row>
    <row r="39997" spans="19:19" x14ac:dyDescent="0.2">
      <c r="S39997"/>
    </row>
    <row r="39998" spans="19:19" x14ac:dyDescent="0.2">
      <c r="S39998"/>
    </row>
    <row r="39999" spans="19:19" x14ac:dyDescent="0.2">
      <c r="S39999"/>
    </row>
    <row r="40000" spans="19:19" x14ac:dyDescent="0.2">
      <c r="S40000"/>
    </row>
    <row r="40001" spans="19:19" x14ac:dyDescent="0.2">
      <c r="S40001"/>
    </row>
    <row r="40002" spans="19:19" x14ac:dyDescent="0.2">
      <c r="S40002"/>
    </row>
    <row r="40003" spans="19:19" x14ac:dyDescent="0.2">
      <c r="S40003"/>
    </row>
    <row r="40004" spans="19:19" x14ac:dyDescent="0.2">
      <c r="S40004"/>
    </row>
    <row r="40005" spans="19:19" x14ac:dyDescent="0.2">
      <c r="S40005"/>
    </row>
    <row r="40006" spans="19:19" x14ac:dyDescent="0.2">
      <c r="S40006"/>
    </row>
    <row r="40007" spans="19:19" x14ac:dyDescent="0.2">
      <c r="S40007"/>
    </row>
    <row r="40008" spans="19:19" x14ac:dyDescent="0.2">
      <c r="S40008"/>
    </row>
    <row r="40009" spans="19:19" x14ac:dyDescent="0.2">
      <c r="S40009"/>
    </row>
    <row r="40010" spans="19:19" x14ac:dyDescent="0.2">
      <c r="S40010"/>
    </row>
    <row r="40011" spans="19:19" x14ac:dyDescent="0.2">
      <c r="S40011"/>
    </row>
    <row r="40012" spans="19:19" x14ac:dyDescent="0.2">
      <c r="S40012"/>
    </row>
    <row r="40013" spans="19:19" x14ac:dyDescent="0.2">
      <c r="S40013"/>
    </row>
    <row r="40014" spans="19:19" x14ac:dyDescent="0.2">
      <c r="S40014"/>
    </row>
    <row r="40015" spans="19:19" x14ac:dyDescent="0.2">
      <c r="S40015"/>
    </row>
    <row r="40016" spans="19:19" x14ac:dyDescent="0.2">
      <c r="S40016"/>
    </row>
    <row r="40017" spans="19:19" x14ac:dyDescent="0.2">
      <c r="S40017"/>
    </row>
    <row r="40018" spans="19:19" x14ac:dyDescent="0.2">
      <c r="S40018"/>
    </row>
    <row r="40019" spans="19:19" x14ac:dyDescent="0.2">
      <c r="S40019"/>
    </row>
    <row r="40020" spans="19:19" x14ac:dyDescent="0.2">
      <c r="S40020"/>
    </row>
    <row r="40021" spans="19:19" x14ac:dyDescent="0.2">
      <c r="S40021"/>
    </row>
    <row r="40022" spans="19:19" x14ac:dyDescent="0.2">
      <c r="S40022"/>
    </row>
    <row r="40023" spans="19:19" x14ac:dyDescent="0.2">
      <c r="S40023"/>
    </row>
    <row r="40024" spans="19:19" x14ac:dyDescent="0.2">
      <c r="S40024"/>
    </row>
    <row r="40025" spans="19:19" x14ac:dyDescent="0.2">
      <c r="S40025"/>
    </row>
    <row r="40026" spans="19:19" x14ac:dyDescent="0.2">
      <c r="S40026"/>
    </row>
    <row r="40027" spans="19:19" x14ac:dyDescent="0.2">
      <c r="S40027"/>
    </row>
    <row r="40028" spans="19:19" x14ac:dyDescent="0.2">
      <c r="S40028"/>
    </row>
    <row r="40029" spans="19:19" x14ac:dyDescent="0.2">
      <c r="S40029"/>
    </row>
    <row r="40030" spans="19:19" x14ac:dyDescent="0.2">
      <c r="S40030"/>
    </row>
    <row r="40031" spans="19:19" x14ac:dyDescent="0.2">
      <c r="S40031"/>
    </row>
    <row r="40032" spans="19:19" x14ac:dyDescent="0.2">
      <c r="S40032"/>
    </row>
    <row r="40033" spans="19:19" x14ac:dyDescent="0.2">
      <c r="S40033"/>
    </row>
    <row r="40034" spans="19:19" x14ac:dyDescent="0.2">
      <c r="S40034"/>
    </row>
    <row r="40035" spans="19:19" x14ac:dyDescent="0.2">
      <c r="S40035"/>
    </row>
    <row r="40036" spans="19:19" x14ac:dyDescent="0.2">
      <c r="S40036"/>
    </row>
    <row r="40037" spans="19:19" x14ac:dyDescent="0.2">
      <c r="S40037"/>
    </row>
    <row r="40038" spans="19:19" x14ac:dyDescent="0.2">
      <c r="S40038"/>
    </row>
    <row r="40039" spans="19:19" x14ac:dyDescent="0.2">
      <c r="S40039"/>
    </row>
    <row r="40040" spans="19:19" x14ac:dyDescent="0.2">
      <c r="S40040"/>
    </row>
    <row r="40041" spans="19:19" x14ac:dyDescent="0.2">
      <c r="S40041"/>
    </row>
    <row r="40042" spans="19:19" x14ac:dyDescent="0.2">
      <c r="S40042"/>
    </row>
    <row r="40043" spans="19:19" x14ac:dyDescent="0.2">
      <c r="S40043"/>
    </row>
    <row r="40044" spans="19:19" x14ac:dyDescent="0.2">
      <c r="S40044"/>
    </row>
    <row r="40045" spans="19:19" x14ac:dyDescent="0.2">
      <c r="S40045"/>
    </row>
    <row r="40046" spans="19:19" x14ac:dyDescent="0.2">
      <c r="S40046"/>
    </row>
    <row r="40047" spans="19:19" x14ac:dyDescent="0.2">
      <c r="S40047"/>
    </row>
    <row r="40048" spans="19:19" x14ac:dyDescent="0.2">
      <c r="S40048"/>
    </row>
    <row r="40049" spans="19:19" x14ac:dyDescent="0.2">
      <c r="S40049"/>
    </row>
    <row r="40050" spans="19:19" x14ac:dyDescent="0.2">
      <c r="S40050"/>
    </row>
    <row r="40051" spans="19:19" x14ac:dyDescent="0.2">
      <c r="S40051"/>
    </row>
    <row r="40052" spans="19:19" x14ac:dyDescent="0.2">
      <c r="S40052"/>
    </row>
    <row r="40053" spans="19:19" x14ac:dyDescent="0.2">
      <c r="S40053"/>
    </row>
    <row r="40054" spans="19:19" x14ac:dyDescent="0.2">
      <c r="S40054"/>
    </row>
    <row r="40055" spans="19:19" x14ac:dyDescent="0.2">
      <c r="S40055"/>
    </row>
    <row r="40056" spans="19:19" x14ac:dyDescent="0.2">
      <c r="S40056"/>
    </row>
    <row r="40057" spans="19:19" x14ac:dyDescent="0.2">
      <c r="S40057"/>
    </row>
    <row r="40058" spans="19:19" x14ac:dyDescent="0.2">
      <c r="S40058"/>
    </row>
    <row r="40059" spans="19:19" x14ac:dyDescent="0.2">
      <c r="S40059"/>
    </row>
    <row r="40060" spans="19:19" x14ac:dyDescent="0.2">
      <c r="S40060"/>
    </row>
    <row r="40061" spans="19:19" x14ac:dyDescent="0.2">
      <c r="S40061"/>
    </row>
    <row r="40062" spans="19:19" x14ac:dyDescent="0.2">
      <c r="S40062"/>
    </row>
    <row r="40063" spans="19:19" x14ac:dyDescent="0.2">
      <c r="S40063"/>
    </row>
    <row r="40064" spans="19:19" x14ac:dyDescent="0.2">
      <c r="S40064"/>
    </row>
    <row r="40065" spans="19:19" x14ac:dyDescent="0.2">
      <c r="S40065"/>
    </row>
    <row r="40066" spans="19:19" x14ac:dyDescent="0.2">
      <c r="S40066"/>
    </row>
    <row r="40067" spans="19:19" x14ac:dyDescent="0.2">
      <c r="S40067"/>
    </row>
    <row r="40068" spans="19:19" x14ac:dyDescent="0.2">
      <c r="S40068"/>
    </row>
    <row r="40069" spans="19:19" x14ac:dyDescent="0.2">
      <c r="S40069"/>
    </row>
    <row r="40070" spans="19:19" x14ac:dyDescent="0.2">
      <c r="S40070"/>
    </row>
    <row r="40071" spans="19:19" x14ac:dyDescent="0.2">
      <c r="S40071"/>
    </row>
    <row r="40072" spans="19:19" x14ac:dyDescent="0.2">
      <c r="S40072"/>
    </row>
    <row r="40073" spans="19:19" x14ac:dyDescent="0.2">
      <c r="S40073"/>
    </row>
    <row r="40074" spans="19:19" x14ac:dyDescent="0.2">
      <c r="S40074"/>
    </row>
    <row r="40075" spans="19:19" x14ac:dyDescent="0.2">
      <c r="S40075"/>
    </row>
    <row r="40076" spans="19:19" x14ac:dyDescent="0.2">
      <c r="S40076"/>
    </row>
    <row r="40077" spans="19:19" x14ac:dyDescent="0.2">
      <c r="S40077"/>
    </row>
    <row r="40078" spans="19:19" x14ac:dyDescent="0.2">
      <c r="S40078"/>
    </row>
    <row r="40079" spans="19:19" x14ac:dyDescent="0.2">
      <c r="S40079"/>
    </row>
    <row r="40080" spans="19:19" x14ac:dyDescent="0.2">
      <c r="S40080"/>
    </row>
    <row r="40081" spans="19:19" x14ac:dyDescent="0.2">
      <c r="S40081"/>
    </row>
    <row r="40082" spans="19:19" x14ac:dyDescent="0.2">
      <c r="S40082"/>
    </row>
    <row r="40083" spans="19:19" x14ac:dyDescent="0.2">
      <c r="S40083"/>
    </row>
    <row r="40084" spans="19:19" x14ac:dyDescent="0.2">
      <c r="S40084"/>
    </row>
    <row r="40085" spans="19:19" x14ac:dyDescent="0.2">
      <c r="S40085"/>
    </row>
    <row r="40086" spans="19:19" x14ac:dyDescent="0.2">
      <c r="S40086"/>
    </row>
    <row r="40087" spans="19:19" x14ac:dyDescent="0.2">
      <c r="S40087"/>
    </row>
    <row r="40088" spans="19:19" x14ac:dyDescent="0.2">
      <c r="S40088"/>
    </row>
    <row r="40089" spans="19:19" x14ac:dyDescent="0.2">
      <c r="S40089"/>
    </row>
    <row r="40090" spans="19:19" x14ac:dyDescent="0.2">
      <c r="S40090"/>
    </row>
    <row r="40091" spans="19:19" x14ac:dyDescent="0.2">
      <c r="S40091"/>
    </row>
    <row r="40092" spans="19:19" x14ac:dyDescent="0.2">
      <c r="S40092"/>
    </row>
    <row r="40093" spans="19:19" x14ac:dyDescent="0.2">
      <c r="S40093"/>
    </row>
    <row r="40094" spans="19:19" x14ac:dyDescent="0.2">
      <c r="S40094"/>
    </row>
    <row r="40095" spans="19:19" x14ac:dyDescent="0.2">
      <c r="S40095"/>
    </row>
    <row r="40096" spans="19:19" x14ac:dyDescent="0.2">
      <c r="S40096"/>
    </row>
    <row r="40097" spans="19:19" x14ac:dyDescent="0.2">
      <c r="S40097"/>
    </row>
    <row r="40098" spans="19:19" x14ac:dyDescent="0.2">
      <c r="S40098"/>
    </row>
    <row r="40099" spans="19:19" x14ac:dyDescent="0.2">
      <c r="S40099"/>
    </row>
    <row r="40100" spans="19:19" x14ac:dyDescent="0.2">
      <c r="S40100"/>
    </row>
    <row r="40101" spans="19:19" x14ac:dyDescent="0.2">
      <c r="S40101"/>
    </row>
    <row r="40102" spans="19:19" x14ac:dyDescent="0.2">
      <c r="S40102"/>
    </row>
    <row r="40103" spans="19:19" x14ac:dyDescent="0.2">
      <c r="S40103"/>
    </row>
    <row r="40104" spans="19:19" x14ac:dyDescent="0.2">
      <c r="S40104"/>
    </row>
    <row r="40105" spans="19:19" x14ac:dyDescent="0.2">
      <c r="S40105"/>
    </row>
    <row r="40106" spans="19:19" x14ac:dyDescent="0.2">
      <c r="S40106"/>
    </row>
    <row r="40107" spans="19:19" x14ac:dyDescent="0.2">
      <c r="S40107"/>
    </row>
    <row r="40108" spans="19:19" x14ac:dyDescent="0.2">
      <c r="S40108"/>
    </row>
    <row r="40109" spans="19:19" x14ac:dyDescent="0.2">
      <c r="S40109"/>
    </row>
    <row r="40110" spans="19:19" x14ac:dyDescent="0.2">
      <c r="S40110"/>
    </row>
    <row r="40111" spans="19:19" x14ac:dyDescent="0.2">
      <c r="S40111"/>
    </row>
    <row r="40112" spans="19:19" x14ac:dyDescent="0.2">
      <c r="S40112"/>
    </row>
    <row r="40113" spans="19:19" x14ac:dyDescent="0.2">
      <c r="S40113"/>
    </row>
    <row r="40114" spans="19:19" x14ac:dyDescent="0.2">
      <c r="S40114"/>
    </row>
    <row r="40115" spans="19:19" x14ac:dyDescent="0.2">
      <c r="S40115"/>
    </row>
    <row r="40116" spans="19:19" x14ac:dyDescent="0.2">
      <c r="S40116"/>
    </row>
    <row r="40117" spans="19:19" x14ac:dyDescent="0.2">
      <c r="S40117"/>
    </row>
    <row r="40118" spans="19:19" x14ac:dyDescent="0.2">
      <c r="S40118"/>
    </row>
    <row r="40119" spans="19:19" x14ac:dyDescent="0.2">
      <c r="S40119"/>
    </row>
    <row r="40120" spans="19:19" x14ac:dyDescent="0.2">
      <c r="S40120"/>
    </row>
    <row r="40121" spans="19:19" x14ac:dyDescent="0.2">
      <c r="S40121"/>
    </row>
    <row r="40122" spans="19:19" x14ac:dyDescent="0.2">
      <c r="S40122"/>
    </row>
    <row r="40123" spans="19:19" x14ac:dyDescent="0.2">
      <c r="S40123"/>
    </row>
    <row r="40124" spans="19:19" x14ac:dyDescent="0.2">
      <c r="S40124"/>
    </row>
    <row r="40125" spans="19:19" x14ac:dyDescent="0.2">
      <c r="S40125"/>
    </row>
    <row r="40126" spans="19:19" x14ac:dyDescent="0.2">
      <c r="S40126"/>
    </row>
    <row r="40127" spans="19:19" x14ac:dyDescent="0.2">
      <c r="S40127"/>
    </row>
    <row r="40128" spans="19:19" x14ac:dyDescent="0.2">
      <c r="S40128"/>
    </row>
    <row r="40129" spans="19:19" x14ac:dyDescent="0.2">
      <c r="S40129"/>
    </row>
    <row r="40130" spans="19:19" x14ac:dyDescent="0.2">
      <c r="S40130"/>
    </row>
    <row r="40131" spans="19:19" x14ac:dyDescent="0.2">
      <c r="S40131"/>
    </row>
    <row r="40132" spans="19:19" x14ac:dyDescent="0.2">
      <c r="S40132"/>
    </row>
    <row r="40133" spans="19:19" x14ac:dyDescent="0.2">
      <c r="S40133"/>
    </row>
    <row r="40134" spans="19:19" x14ac:dyDescent="0.2">
      <c r="S40134"/>
    </row>
    <row r="40135" spans="19:19" x14ac:dyDescent="0.2">
      <c r="S40135"/>
    </row>
    <row r="40136" spans="19:19" x14ac:dyDescent="0.2">
      <c r="S40136"/>
    </row>
    <row r="40137" spans="19:19" x14ac:dyDescent="0.2">
      <c r="S40137"/>
    </row>
    <row r="40138" spans="19:19" x14ac:dyDescent="0.2">
      <c r="S40138"/>
    </row>
    <row r="40139" spans="19:19" x14ac:dyDescent="0.2">
      <c r="S40139"/>
    </row>
    <row r="40140" spans="19:19" x14ac:dyDescent="0.2">
      <c r="S40140"/>
    </row>
    <row r="40141" spans="19:19" x14ac:dyDescent="0.2">
      <c r="S40141"/>
    </row>
    <row r="40142" spans="19:19" x14ac:dyDescent="0.2">
      <c r="S40142"/>
    </row>
    <row r="40143" spans="19:19" x14ac:dyDescent="0.2">
      <c r="S40143"/>
    </row>
    <row r="40144" spans="19:19" x14ac:dyDescent="0.2">
      <c r="S40144"/>
    </row>
    <row r="40145" spans="19:19" x14ac:dyDescent="0.2">
      <c r="S40145"/>
    </row>
    <row r="40146" spans="19:19" x14ac:dyDescent="0.2">
      <c r="S40146"/>
    </row>
    <row r="40147" spans="19:19" x14ac:dyDescent="0.2">
      <c r="S40147"/>
    </row>
    <row r="40148" spans="19:19" x14ac:dyDescent="0.2">
      <c r="S40148"/>
    </row>
    <row r="40149" spans="19:19" x14ac:dyDescent="0.2">
      <c r="S40149"/>
    </row>
    <row r="40150" spans="19:19" x14ac:dyDescent="0.2">
      <c r="S40150"/>
    </row>
    <row r="40151" spans="19:19" x14ac:dyDescent="0.2">
      <c r="S40151"/>
    </row>
    <row r="40152" spans="19:19" x14ac:dyDescent="0.2">
      <c r="S40152"/>
    </row>
    <row r="40153" spans="19:19" x14ac:dyDescent="0.2">
      <c r="S40153"/>
    </row>
    <row r="40154" spans="19:19" x14ac:dyDescent="0.2">
      <c r="S40154"/>
    </row>
    <row r="40155" spans="19:19" x14ac:dyDescent="0.2">
      <c r="S40155"/>
    </row>
    <row r="40156" spans="19:19" x14ac:dyDescent="0.2">
      <c r="S40156"/>
    </row>
    <row r="40157" spans="19:19" x14ac:dyDescent="0.2">
      <c r="S40157"/>
    </row>
    <row r="40158" spans="19:19" x14ac:dyDescent="0.2">
      <c r="S40158"/>
    </row>
    <row r="40159" spans="19:19" x14ac:dyDescent="0.2">
      <c r="S40159"/>
    </row>
    <row r="40160" spans="19:19" x14ac:dyDescent="0.2">
      <c r="S40160"/>
    </row>
    <row r="40161" spans="19:19" x14ac:dyDescent="0.2">
      <c r="S40161"/>
    </row>
    <row r="40162" spans="19:19" x14ac:dyDescent="0.2">
      <c r="S40162"/>
    </row>
    <row r="40163" spans="19:19" x14ac:dyDescent="0.2">
      <c r="S40163"/>
    </row>
    <row r="40164" spans="19:19" x14ac:dyDescent="0.2">
      <c r="S40164"/>
    </row>
    <row r="40165" spans="19:19" x14ac:dyDescent="0.2">
      <c r="S40165"/>
    </row>
    <row r="40166" spans="19:19" x14ac:dyDescent="0.2">
      <c r="S40166"/>
    </row>
    <row r="40167" spans="19:19" x14ac:dyDescent="0.2">
      <c r="S40167"/>
    </row>
    <row r="40168" spans="19:19" x14ac:dyDescent="0.2">
      <c r="S40168"/>
    </row>
    <row r="40169" spans="19:19" x14ac:dyDescent="0.2">
      <c r="S40169"/>
    </row>
    <row r="40170" spans="19:19" x14ac:dyDescent="0.2">
      <c r="S40170"/>
    </row>
    <row r="40171" spans="19:19" x14ac:dyDescent="0.2">
      <c r="S40171"/>
    </row>
    <row r="40172" spans="19:19" x14ac:dyDescent="0.2">
      <c r="S40172"/>
    </row>
    <row r="40173" spans="19:19" x14ac:dyDescent="0.2">
      <c r="S40173"/>
    </row>
    <row r="40174" spans="19:19" x14ac:dyDescent="0.2">
      <c r="S40174"/>
    </row>
    <row r="40175" spans="19:19" x14ac:dyDescent="0.2">
      <c r="S40175"/>
    </row>
    <row r="40176" spans="19:19" x14ac:dyDescent="0.2">
      <c r="S40176"/>
    </row>
    <row r="40177" spans="19:19" x14ac:dyDescent="0.2">
      <c r="S40177"/>
    </row>
    <row r="40178" spans="19:19" x14ac:dyDescent="0.2">
      <c r="S40178"/>
    </row>
    <row r="40179" spans="19:19" x14ac:dyDescent="0.2">
      <c r="S40179"/>
    </row>
    <row r="40180" spans="19:19" x14ac:dyDescent="0.2">
      <c r="S40180"/>
    </row>
    <row r="40181" spans="19:19" x14ac:dyDescent="0.2">
      <c r="S40181"/>
    </row>
    <row r="40182" spans="19:19" x14ac:dyDescent="0.2">
      <c r="S40182"/>
    </row>
    <row r="40183" spans="19:19" x14ac:dyDescent="0.2">
      <c r="S40183"/>
    </row>
    <row r="40184" spans="19:19" x14ac:dyDescent="0.2">
      <c r="S40184"/>
    </row>
    <row r="40185" spans="19:19" x14ac:dyDescent="0.2">
      <c r="S40185"/>
    </row>
    <row r="40186" spans="19:19" x14ac:dyDescent="0.2">
      <c r="S40186"/>
    </row>
    <row r="40187" spans="19:19" x14ac:dyDescent="0.2">
      <c r="S40187"/>
    </row>
    <row r="40188" spans="19:19" x14ac:dyDescent="0.2">
      <c r="S40188"/>
    </row>
    <row r="40189" spans="19:19" x14ac:dyDescent="0.2">
      <c r="S40189"/>
    </row>
    <row r="40190" spans="19:19" x14ac:dyDescent="0.2">
      <c r="S40190"/>
    </row>
    <row r="40191" spans="19:19" x14ac:dyDescent="0.2">
      <c r="S40191"/>
    </row>
    <row r="40192" spans="19:19" x14ac:dyDescent="0.2">
      <c r="S40192"/>
    </row>
    <row r="40193" spans="19:19" x14ac:dyDescent="0.2">
      <c r="S40193"/>
    </row>
    <row r="40194" spans="19:19" x14ac:dyDescent="0.2">
      <c r="S40194"/>
    </row>
    <row r="40195" spans="19:19" x14ac:dyDescent="0.2">
      <c r="S40195"/>
    </row>
    <row r="40196" spans="19:19" x14ac:dyDescent="0.2">
      <c r="S40196"/>
    </row>
    <row r="40197" spans="19:19" x14ac:dyDescent="0.2">
      <c r="S40197"/>
    </row>
    <row r="40198" spans="19:19" x14ac:dyDescent="0.2">
      <c r="S40198"/>
    </row>
    <row r="40199" spans="19:19" x14ac:dyDescent="0.2">
      <c r="S40199"/>
    </row>
    <row r="40200" spans="19:19" x14ac:dyDescent="0.2">
      <c r="S40200"/>
    </row>
    <row r="40201" spans="19:19" x14ac:dyDescent="0.2">
      <c r="S40201"/>
    </row>
    <row r="40202" spans="19:19" x14ac:dyDescent="0.2">
      <c r="S40202"/>
    </row>
    <row r="40203" spans="19:19" x14ac:dyDescent="0.2">
      <c r="S40203"/>
    </row>
    <row r="40204" spans="19:19" x14ac:dyDescent="0.2">
      <c r="S40204"/>
    </row>
    <row r="40205" spans="19:19" x14ac:dyDescent="0.2">
      <c r="S40205"/>
    </row>
    <row r="40206" spans="19:19" x14ac:dyDescent="0.2">
      <c r="S40206"/>
    </row>
    <row r="40207" spans="19:19" x14ac:dyDescent="0.2">
      <c r="S40207"/>
    </row>
    <row r="40208" spans="19:19" x14ac:dyDescent="0.2">
      <c r="S40208"/>
    </row>
    <row r="40209" spans="19:19" x14ac:dyDescent="0.2">
      <c r="S40209"/>
    </row>
    <row r="40210" spans="19:19" x14ac:dyDescent="0.2">
      <c r="S40210"/>
    </row>
    <row r="40211" spans="19:19" x14ac:dyDescent="0.2">
      <c r="S40211"/>
    </row>
    <row r="40212" spans="19:19" x14ac:dyDescent="0.2">
      <c r="S40212"/>
    </row>
    <row r="40213" spans="19:19" x14ac:dyDescent="0.2">
      <c r="S40213"/>
    </row>
    <row r="40214" spans="19:19" x14ac:dyDescent="0.2">
      <c r="S40214"/>
    </row>
    <row r="40215" spans="19:19" x14ac:dyDescent="0.2">
      <c r="S40215"/>
    </row>
    <row r="40216" spans="19:19" x14ac:dyDescent="0.2">
      <c r="S40216"/>
    </row>
    <row r="40217" spans="19:19" x14ac:dyDescent="0.2">
      <c r="S40217"/>
    </row>
    <row r="40218" spans="19:19" x14ac:dyDescent="0.2">
      <c r="S40218"/>
    </row>
    <row r="40219" spans="19:19" x14ac:dyDescent="0.2">
      <c r="S40219"/>
    </row>
    <row r="40220" spans="19:19" x14ac:dyDescent="0.2">
      <c r="S40220"/>
    </row>
    <row r="40221" spans="19:19" x14ac:dyDescent="0.2">
      <c r="S40221"/>
    </row>
    <row r="40222" spans="19:19" x14ac:dyDescent="0.2">
      <c r="S40222"/>
    </row>
    <row r="40223" spans="19:19" x14ac:dyDescent="0.2">
      <c r="S40223"/>
    </row>
    <row r="40224" spans="19:19" x14ac:dyDescent="0.2">
      <c r="S40224"/>
    </row>
    <row r="40225" spans="19:19" x14ac:dyDescent="0.2">
      <c r="S40225"/>
    </row>
    <row r="40226" spans="19:19" x14ac:dyDescent="0.2">
      <c r="S40226"/>
    </row>
    <row r="40227" spans="19:19" x14ac:dyDescent="0.2">
      <c r="S40227"/>
    </row>
    <row r="40228" spans="19:19" x14ac:dyDescent="0.2">
      <c r="S40228"/>
    </row>
    <row r="40229" spans="19:19" x14ac:dyDescent="0.2">
      <c r="S40229"/>
    </row>
    <row r="40230" spans="19:19" x14ac:dyDescent="0.2">
      <c r="S40230"/>
    </row>
    <row r="40231" spans="19:19" x14ac:dyDescent="0.2">
      <c r="S40231"/>
    </row>
    <row r="40232" spans="19:19" x14ac:dyDescent="0.2">
      <c r="S40232"/>
    </row>
    <row r="40233" spans="19:19" x14ac:dyDescent="0.2">
      <c r="S40233"/>
    </row>
    <row r="40234" spans="19:19" x14ac:dyDescent="0.2">
      <c r="S40234"/>
    </row>
    <row r="40235" spans="19:19" x14ac:dyDescent="0.2">
      <c r="S40235"/>
    </row>
    <row r="40236" spans="19:19" x14ac:dyDescent="0.2">
      <c r="S40236"/>
    </row>
    <row r="40237" spans="19:19" x14ac:dyDescent="0.2">
      <c r="S40237"/>
    </row>
    <row r="40238" spans="19:19" x14ac:dyDescent="0.2">
      <c r="S40238"/>
    </row>
    <row r="40239" spans="19:19" x14ac:dyDescent="0.2">
      <c r="S40239"/>
    </row>
    <row r="40240" spans="19:19" x14ac:dyDescent="0.2">
      <c r="S40240"/>
    </row>
    <row r="40241" spans="19:19" x14ac:dyDescent="0.2">
      <c r="S40241"/>
    </row>
    <row r="40242" spans="19:19" x14ac:dyDescent="0.2">
      <c r="S40242"/>
    </row>
    <row r="40243" spans="19:19" x14ac:dyDescent="0.2">
      <c r="S40243"/>
    </row>
    <row r="40244" spans="19:19" x14ac:dyDescent="0.2">
      <c r="S40244"/>
    </row>
    <row r="40245" spans="19:19" x14ac:dyDescent="0.2">
      <c r="S40245"/>
    </row>
    <row r="40246" spans="19:19" x14ac:dyDescent="0.2">
      <c r="S40246"/>
    </row>
    <row r="40247" spans="19:19" x14ac:dyDescent="0.2">
      <c r="S40247"/>
    </row>
    <row r="40248" spans="19:19" x14ac:dyDescent="0.2">
      <c r="S40248"/>
    </row>
    <row r="40249" spans="19:19" x14ac:dyDescent="0.2">
      <c r="S40249"/>
    </row>
    <row r="40250" spans="19:19" x14ac:dyDescent="0.2">
      <c r="S40250"/>
    </row>
    <row r="40251" spans="19:19" x14ac:dyDescent="0.2">
      <c r="S40251"/>
    </row>
    <row r="40252" spans="19:19" x14ac:dyDescent="0.2">
      <c r="S40252"/>
    </row>
    <row r="40253" spans="19:19" x14ac:dyDescent="0.2">
      <c r="S40253"/>
    </row>
    <row r="40254" spans="19:19" x14ac:dyDescent="0.2">
      <c r="S40254"/>
    </row>
    <row r="40255" spans="19:19" x14ac:dyDescent="0.2">
      <c r="S40255"/>
    </row>
    <row r="40256" spans="19:19" x14ac:dyDescent="0.2">
      <c r="S40256"/>
    </row>
    <row r="40257" spans="19:19" x14ac:dyDescent="0.2">
      <c r="S40257"/>
    </row>
    <row r="40258" spans="19:19" x14ac:dyDescent="0.2">
      <c r="S40258"/>
    </row>
    <row r="40259" spans="19:19" x14ac:dyDescent="0.2">
      <c r="S40259"/>
    </row>
    <row r="40260" spans="19:19" x14ac:dyDescent="0.2">
      <c r="S40260"/>
    </row>
    <row r="40261" spans="19:19" x14ac:dyDescent="0.2">
      <c r="S40261"/>
    </row>
    <row r="40262" spans="19:19" x14ac:dyDescent="0.2">
      <c r="S40262"/>
    </row>
    <row r="40263" spans="19:19" x14ac:dyDescent="0.2">
      <c r="S40263"/>
    </row>
    <row r="40264" spans="19:19" x14ac:dyDescent="0.2">
      <c r="S40264"/>
    </row>
    <row r="40265" spans="19:19" x14ac:dyDescent="0.2">
      <c r="S40265"/>
    </row>
    <row r="40266" spans="19:19" x14ac:dyDescent="0.2">
      <c r="S40266"/>
    </row>
    <row r="40267" spans="19:19" x14ac:dyDescent="0.2">
      <c r="S40267"/>
    </row>
    <row r="40268" spans="19:19" x14ac:dyDescent="0.2">
      <c r="S40268"/>
    </row>
    <row r="40269" spans="19:19" x14ac:dyDescent="0.2">
      <c r="S40269"/>
    </row>
    <row r="40270" spans="19:19" x14ac:dyDescent="0.2">
      <c r="S40270"/>
    </row>
    <row r="40271" spans="19:19" x14ac:dyDescent="0.2">
      <c r="S40271"/>
    </row>
    <row r="40272" spans="19:19" x14ac:dyDescent="0.2">
      <c r="S40272"/>
    </row>
    <row r="40273" spans="19:19" x14ac:dyDescent="0.2">
      <c r="S40273"/>
    </row>
    <row r="40274" spans="19:19" x14ac:dyDescent="0.2">
      <c r="S40274"/>
    </row>
    <row r="40275" spans="19:19" x14ac:dyDescent="0.2">
      <c r="S40275"/>
    </row>
    <row r="40276" spans="19:19" x14ac:dyDescent="0.2">
      <c r="S40276"/>
    </row>
    <row r="40277" spans="19:19" x14ac:dyDescent="0.2">
      <c r="S40277"/>
    </row>
    <row r="40278" spans="19:19" x14ac:dyDescent="0.2">
      <c r="S40278"/>
    </row>
    <row r="40279" spans="19:19" x14ac:dyDescent="0.2">
      <c r="S40279"/>
    </row>
    <row r="40280" spans="19:19" x14ac:dyDescent="0.2">
      <c r="S40280"/>
    </row>
    <row r="40281" spans="19:19" x14ac:dyDescent="0.2">
      <c r="S40281"/>
    </row>
    <row r="40282" spans="19:19" x14ac:dyDescent="0.2">
      <c r="S40282"/>
    </row>
    <row r="40283" spans="19:19" x14ac:dyDescent="0.2">
      <c r="S40283"/>
    </row>
    <row r="40284" spans="19:19" x14ac:dyDescent="0.2">
      <c r="S40284"/>
    </row>
    <row r="40285" spans="19:19" x14ac:dyDescent="0.2">
      <c r="S40285"/>
    </row>
    <row r="40286" spans="19:19" x14ac:dyDescent="0.2">
      <c r="S40286"/>
    </row>
    <row r="40287" spans="19:19" x14ac:dyDescent="0.2">
      <c r="S40287"/>
    </row>
    <row r="40288" spans="19:19" x14ac:dyDescent="0.2">
      <c r="S40288"/>
    </row>
    <row r="40289" spans="19:19" x14ac:dyDescent="0.2">
      <c r="S40289"/>
    </row>
    <row r="40290" spans="19:19" x14ac:dyDescent="0.2">
      <c r="S40290"/>
    </row>
    <row r="40291" spans="19:19" x14ac:dyDescent="0.2">
      <c r="S40291"/>
    </row>
    <row r="40292" spans="19:19" x14ac:dyDescent="0.2">
      <c r="S40292"/>
    </row>
    <row r="40293" spans="19:19" x14ac:dyDescent="0.2">
      <c r="S40293"/>
    </row>
    <row r="40294" spans="19:19" x14ac:dyDescent="0.2">
      <c r="S40294"/>
    </row>
    <row r="40295" spans="19:19" x14ac:dyDescent="0.2">
      <c r="S40295"/>
    </row>
    <row r="40296" spans="19:19" x14ac:dyDescent="0.2">
      <c r="S40296"/>
    </row>
    <row r="40297" spans="19:19" x14ac:dyDescent="0.2">
      <c r="S40297"/>
    </row>
    <row r="40298" spans="19:19" x14ac:dyDescent="0.2">
      <c r="S40298"/>
    </row>
    <row r="40299" spans="19:19" x14ac:dyDescent="0.2">
      <c r="S40299"/>
    </row>
    <row r="40300" spans="19:19" x14ac:dyDescent="0.2">
      <c r="S40300"/>
    </row>
    <row r="40301" spans="19:19" x14ac:dyDescent="0.2">
      <c r="S40301"/>
    </row>
    <row r="40302" spans="19:19" x14ac:dyDescent="0.2">
      <c r="S40302"/>
    </row>
    <row r="40303" spans="19:19" x14ac:dyDescent="0.2">
      <c r="S40303"/>
    </row>
    <row r="40304" spans="19:19" x14ac:dyDescent="0.2">
      <c r="S40304"/>
    </row>
    <row r="40305" spans="19:19" x14ac:dyDescent="0.2">
      <c r="S40305"/>
    </row>
    <row r="40306" spans="19:19" x14ac:dyDescent="0.2">
      <c r="S40306"/>
    </row>
    <row r="40307" spans="19:19" x14ac:dyDescent="0.2">
      <c r="S40307"/>
    </row>
    <row r="40308" spans="19:19" x14ac:dyDescent="0.2">
      <c r="S40308"/>
    </row>
    <row r="40309" spans="19:19" x14ac:dyDescent="0.2">
      <c r="S40309"/>
    </row>
    <row r="40310" spans="19:19" x14ac:dyDescent="0.2">
      <c r="S40310"/>
    </row>
    <row r="40311" spans="19:19" x14ac:dyDescent="0.2">
      <c r="S40311"/>
    </row>
    <row r="40312" spans="19:19" x14ac:dyDescent="0.2">
      <c r="S40312"/>
    </row>
    <row r="40313" spans="19:19" x14ac:dyDescent="0.2">
      <c r="S40313"/>
    </row>
    <row r="40314" spans="19:19" x14ac:dyDescent="0.2">
      <c r="S40314"/>
    </row>
    <row r="40315" spans="19:19" x14ac:dyDescent="0.2">
      <c r="S40315"/>
    </row>
    <row r="40316" spans="19:19" x14ac:dyDescent="0.2">
      <c r="S40316"/>
    </row>
    <row r="40317" spans="19:19" x14ac:dyDescent="0.2">
      <c r="S40317"/>
    </row>
    <row r="40318" spans="19:19" x14ac:dyDescent="0.2">
      <c r="S40318"/>
    </row>
    <row r="40319" spans="19:19" x14ac:dyDescent="0.2">
      <c r="S40319"/>
    </row>
    <row r="40320" spans="19:19" x14ac:dyDescent="0.2">
      <c r="S40320"/>
    </row>
    <row r="40321" spans="19:19" x14ac:dyDescent="0.2">
      <c r="S40321"/>
    </row>
    <row r="40322" spans="19:19" x14ac:dyDescent="0.2">
      <c r="S40322"/>
    </row>
    <row r="40323" spans="19:19" x14ac:dyDescent="0.2">
      <c r="S40323"/>
    </row>
    <row r="40324" spans="19:19" x14ac:dyDescent="0.2">
      <c r="S40324"/>
    </row>
    <row r="40325" spans="19:19" x14ac:dyDescent="0.2">
      <c r="S40325"/>
    </row>
    <row r="40326" spans="19:19" x14ac:dyDescent="0.2">
      <c r="S40326"/>
    </row>
    <row r="40327" spans="19:19" x14ac:dyDescent="0.2">
      <c r="S40327"/>
    </row>
    <row r="40328" spans="19:19" x14ac:dyDescent="0.2">
      <c r="S40328"/>
    </row>
    <row r="40329" spans="19:19" x14ac:dyDescent="0.2">
      <c r="S40329"/>
    </row>
    <row r="40330" spans="19:19" x14ac:dyDescent="0.2">
      <c r="S40330"/>
    </row>
    <row r="40331" spans="19:19" x14ac:dyDescent="0.2">
      <c r="S40331"/>
    </row>
    <row r="40332" spans="19:19" x14ac:dyDescent="0.2">
      <c r="S40332"/>
    </row>
    <row r="40333" spans="19:19" x14ac:dyDescent="0.2">
      <c r="S40333"/>
    </row>
    <row r="40334" spans="19:19" x14ac:dyDescent="0.2">
      <c r="S40334"/>
    </row>
    <row r="40335" spans="19:19" x14ac:dyDescent="0.2">
      <c r="S40335"/>
    </row>
    <row r="40336" spans="19:19" x14ac:dyDescent="0.2">
      <c r="S40336"/>
    </row>
    <row r="40337" spans="19:19" x14ac:dyDescent="0.2">
      <c r="S40337"/>
    </row>
    <row r="40338" spans="19:19" x14ac:dyDescent="0.2">
      <c r="S40338"/>
    </row>
    <row r="40339" spans="19:19" x14ac:dyDescent="0.2">
      <c r="S40339"/>
    </row>
    <row r="40340" spans="19:19" x14ac:dyDescent="0.2">
      <c r="S40340"/>
    </row>
    <row r="40341" spans="19:19" x14ac:dyDescent="0.2">
      <c r="S40341"/>
    </row>
    <row r="40342" spans="19:19" x14ac:dyDescent="0.2">
      <c r="S40342"/>
    </row>
    <row r="40343" spans="19:19" x14ac:dyDescent="0.2">
      <c r="S40343"/>
    </row>
    <row r="40344" spans="19:19" x14ac:dyDescent="0.2">
      <c r="S40344"/>
    </row>
    <row r="40345" spans="19:19" x14ac:dyDescent="0.2">
      <c r="S40345"/>
    </row>
    <row r="40346" spans="19:19" x14ac:dyDescent="0.2">
      <c r="S40346"/>
    </row>
    <row r="40347" spans="19:19" x14ac:dyDescent="0.2">
      <c r="S40347"/>
    </row>
    <row r="40348" spans="19:19" x14ac:dyDescent="0.2">
      <c r="S40348"/>
    </row>
    <row r="40349" spans="19:19" x14ac:dyDescent="0.2">
      <c r="S40349"/>
    </row>
    <row r="40350" spans="19:19" x14ac:dyDescent="0.2">
      <c r="S40350"/>
    </row>
    <row r="40351" spans="19:19" x14ac:dyDescent="0.2">
      <c r="S40351"/>
    </row>
    <row r="40352" spans="19:19" x14ac:dyDescent="0.2">
      <c r="S40352"/>
    </row>
    <row r="40353" spans="19:19" x14ac:dyDescent="0.2">
      <c r="S40353"/>
    </row>
    <row r="40354" spans="19:19" x14ac:dyDescent="0.2">
      <c r="S40354"/>
    </row>
    <row r="40355" spans="19:19" x14ac:dyDescent="0.2">
      <c r="S40355"/>
    </row>
    <row r="40356" spans="19:19" x14ac:dyDescent="0.2">
      <c r="S40356"/>
    </row>
    <row r="40357" spans="19:19" x14ac:dyDescent="0.2">
      <c r="S40357"/>
    </row>
    <row r="40358" spans="19:19" x14ac:dyDescent="0.2">
      <c r="S40358"/>
    </row>
    <row r="40359" spans="19:19" x14ac:dyDescent="0.2">
      <c r="S40359"/>
    </row>
    <row r="40360" spans="19:19" x14ac:dyDescent="0.2">
      <c r="S40360"/>
    </row>
    <row r="40361" spans="19:19" x14ac:dyDescent="0.2">
      <c r="S40361"/>
    </row>
    <row r="40362" spans="19:19" x14ac:dyDescent="0.2">
      <c r="S40362"/>
    </row>
    <row r="40363" spans="19:19" x14ac:dyDescent="0.2">
      <c r="S40363"/>
    </row>
    <row r="40364" spans="19:19" x14ac:dyDescent="0.2">
      <c r="S40364"/>
    </row>
    <row r="40365" spans="19:19" x14ac:dyDescent="0.2">
      <c r="S40365"/>
    </row>
    <row r="40366" spans="19:19" x14ac:dyDescent="0.2">
      <c r="S40366"/>
    </row>
    <row r="40367" spans="19:19" x14ac:dyDescent="0.2">
      <c r="S40367"/>
    </row>
    <row r="40368" spans="19:19" x14ac:dyDescent="0.2">
      <c r="S40368"/>
    </row>
    <row r="40369" spans="19:19" x14ac:dyDescent="0.2">
      <c r="S40369"/>
    </row>
    <row r="40370" spans="19:19" x14ac:dyDescent="0.2">
      <c r="S40370"/>
    </row>
    <row r="40371" spans="19:19" x14ac:dyDescent="0.2">
      <c r="S40371"/>
    </row>
    <row r="40372" spans="19:19" x14ac:dyDescent="0.2">
      <c r="S40372"/>
    </row>
    <row r="40373" spans="19:19" x14ac:dyDescent="0.2">
      <c r="S40373"/>
    </row>
    <row r="40374" spans="19:19" x14ac:dyDescent="0.2">
      <c r="S40374"/>
    </row>
    <row r="40375" spans="19:19" x14ac:dyDescent="0.2">
      <c r="S40375"/>
    </row>
    <row r="40376" spans="19:19" x14ac:dyDescent="0.2">
      <c r="S40376"/>
    </row>
    <row r="40377" spans="19:19" x14ac:dyDescent="0.2">
      <c r="S40377"/>
    </row>
    <row r="40378" spans="19:19" x14ac:dyDescent="0.2">
      <c r="S40378"/>
    </row>
    <row r="40379" spans="19:19" x14ac:dyDescent="0.2">
      <c r="S40379"/>
    </row>
    <row r="40380" spans="19:19" x14ac:dyDescent="0.2">
      <c r="S40380"/>
    </row>
    <row r="40381" spans="19:19" x14ac:dyDescent="0.2">
      <c r="S40381"/>
    </row>
    <row r="40382" spans="19:19" x14ac:dyDescent="0.2">
      <c r="S40382"/>
    </row>
    <row r="40383" spans="19:19" x14ac:dyDescent="0.2">
      <c r="S40383"/>
    </row>
    <row r="40384" spans="19:19" x14ac:dyDescent="0.2">
      <c r="S40384"/>
    </row>
    <row r="40385" spans="19:19" x14ac:dyDescent="0.2">
      <c r="S40385"/>
    </row>
    <row r="40386" spans="19:19" x14ac:dyDescent="0.2">
      <c r="S40386"/>
    </row>
    <row r="40387" spans="19:19" x14ac:dyDescent="0.2">
      <c r="S40387"/>
    </row>
    <row r="40388" spans="19:19" x14ac:dyDescent="0.2">
      <c r="S40388"/>
    </row>
    <row r="40389" spans="19:19" x14ac:dyDescent="0.2">
      <c r="S40389"/>
    </row>
    <row r="40390" spans="19:19" x14ac:dyDescent="0.2">
      <c r="S40390"/>
    </row>
    <row r="40391" spans="19:19" x14ac:dyDescent="0.2">
      <c r="S40391"/>
    </row>
    <row r="40392" spans="19:19" x14ac:dyDescent="0.2">
      <c r="S40392"/>
    </row>
    <row r="40393" spans="19:19" x14ac:dyDescent="0.2">
      <c r="S40393"/>
    </row>
    <row r="40394" spans="19:19" x14ac:dyDescent="0.2">
      <c r="S40394"/>
    </row>
    <row r="40395" spans="19:19" x14ac:dyDescent="0.2">
      <c r="S40395"/>
    </row>
    <row r="40396" spans="19:19" x14ac:dyDescent="0.2">
      <c r="S40396"/>
    </row>
    <row r="40397" spans="19:19" x14ac:dyDescent="0.2">
      <c r="S40397"/>
    </row>
    <row r="40398" spans="19:19" x14ac:dyDescent="0.2">
      <c r="S40398"/>
    </row>
    <row r="40399" spans="19:19" x14ac:dyDescent="0.2">
      <c r="S40399"/>
    </row>
    <row r="40400" spans="19:19" x14ac:dyDescent="0.2">
      <c r="S40400"/>
    </row>
    <row r="40401" spans="19:19" x14ac:dyDescent="0.2">
      <c r="S40401"/>
    </row>
    <row r="40402" spans="19:19" x14ac:dyDescent="0.2">
      <c r="S40402"/>
    </row>
    <row r="40403" spans="19:19" x14ac:dyDescent="0.2">
      <c r="S40403"/>
    </row>
    <row r="40404" spans="19:19" x14ac:dyDescent="0.2">
      <c r="S40404"/>
    </row>
    <row r="40405" spans="19:19" x14ac:dyDescent="0.2">
      <c r="S40405"/>
    </row>
    <row r="40406" spans="19:19" x14ac:dyDescent="0.2">
      <c r="S40406"/>
    </row>
    <row r="40407" spans="19:19" x14ac:dyDescent="0.2">
      <c r="S40407"/>
    </row>
    <row r="40408" spans="19:19" x14ac:dyDescent="0.2">
      <c r="S40408"/>
    </row>
    <row r="40409" spans="19:19" x14ac:dyDescent="0.2">
      <c r="S40409"/>
    </row>
    <row r="40410" spans="19:19" x14ac:dyDescent="0.2">
      <c r="S40410"/>
    </row>
    <row r="40411" spans="19:19" x14ac:dyDescent="0.2">
      <c r="S40411"/>
    </row>
    <row r="40412" spans="19:19" x14ac:dyDescent="0.2">
      <c r="S40412"/>
    </row>
    <row r="40413" spans="19:19" x14ac:dyDescent="0.2">
      <c r="S40413"/>
    </row>
    <row r="40414" spans="19:19" x14ac:dyDescent="0.2">
      <c r="S40414"/>
    </row>
    <row r="40415" spans="19:19" x14ac:dyDescent="0.2">
      <c r="S40415"/>
    </row>
    <row r="40416" spans="19:19" x14ac:dyDescent="0.2">
      <c r="S40416"/>
    </row>
    <row r="40417" spans="19:19" x14ac:dyDescent="0.2">
      <c r="S40417"/>
    </row>
    <row r="40418" spans="19:19" x14ac:dyDescent="0.2">
      <c r="S40418"/>
    </row>
    <row r="40419" spans="19:19" x14ac:dyDescent="0.2">
      <c r="S40419"/>
    </row>
    <row r="40420" spans="19:19" x14ac:dyDescent="0.2">
      <c r="S40420"/>
    </row>
    <row r="40421" spans="19:19" x14ac:dyDescent="0.2">
      <c r="S40421"/>
    </row>
    <row r="40422" spans="19:19" x14ac:dyDescent="0.2">
      <c r="S40422"/>
    </row>
    <row r="40423" spans="19:19" x14ac:dyDescent="0.2">
      <c r="S40423"/>
    </row>
    <row r="40424" spans="19:19" x14ac:dyDescent="0.2">
      <c r="S40424"/>
    </row>
    <row r="40425" spans="19:19" x14ac:dyDescent="0.2">
      <c r="S40425"/>
    </row>
    <row r="40426" spans="19:19" x14ac:dyDescent="0.2">
      <c r="S40426"/>
    </row>
    <row r="40427" spans="19:19" x14ac:dyDescent="0.2">
      <c r="S40427"/>
    </row>
    <row r="40428" spans="19:19" x14ac:dyDescent="0.2">
      <c r="S40428"/>
    </row>
    <row r="40429" spans="19:19" x14ac:dyDescent="0.2">
      <c r="S40429"/>
    </row>
    <row r="40430" spans="19:19" x14ac:dyDescent="0.2">
      <c r="S40430"/>
    </row>
    <row r="40431" spans="19:19" x14ac:dyDescent="0.2">
      <c r="S40431"/>
    </row>
    <row r="40432" spans="19:19" x14ac:dyDescent="0.2">
      <c r="S40432"/>
    </row>
    <row r="40433" spans="19:19" x14ac:dyDescent="0.2">
      <c r="S40433"/>
    </row>
    <row r="40434" spans="19:19" x14ac:dyDescent="0.2">
      <c r="S40434"/>
    </row>
    <row r="40435" spans="19:19" x14ac:dyDescent="0.2">
      <c r="S40435"/>
    </row>
    <row r="40436" spans="19:19" x14ac:dyDescent="0.2">
      <c r="S40436"/>
    </row>
    <row r="40437" spans="19:19" x14ac:dyDescent="0.2">
      <c r="S40437"/>
    </row>
    <row r="40438" spans="19:19" x14ac:dyDescent="0.2">
      <c r="S40438"/>
    </row>
    <row r="40439" spans="19:19" x14ac:dyDescent="0.2">
      <c r="S40439"/>
    </row>
    <row r="40440" spans="19:19" x14ac:dyDescent="0.2">
      <c r="S40440"/>
    </row>
    <row r="40441" spans="19:19" x14ac:dyDescent="0.2">
      <c r="S40441"/>
    </row>
    <row r="40442" spans="19:19" x14ac:dyDescent="0.2">
      <c r="S40442"/>
    </row>
    <row r="40443" spans="19:19" x14ac:dyDescent="0.2">
      <c r="S40443"/>
    </row>
    <row r="40444" spans="19:19" x14ac:dyDescent="0.2">
      <c r="S40444"/>
    </row>
    <row r="40445" spans="19:19" x14ac:dyDescent="0.2">
      <c r="S40445"/>
    </row>
    <row r="40446" spans="19:19" x14ac:dyDescent="0.2">
      <c r="S40446"/>
    </row>
    <row r="40447" spans="19:19" x14ac:dyDescent="0.2">
      <c r="S40447"/>
    </row>
    <row r="40448" spans="19:19" x14ac:dyDescent="0.2">
      <c r="S40448"/>
    </row>
    <row r="40449" spans="19:19" x14ac:dyDescent="0.2">
      <c r="S40449"/>
    </row>
    <row r="40450" spans="19:19" x14ac:dyDescent="0.2">
      <c r="S40450"/>
    </row>
    <row r="40451" spans="19:19" x14ac:dyDescent="0.2">
      <c r="S40451"/>
    </row>
    <row r="40452" spans="19:19" x14ac:dyDescent="0.2">
      <c r="S40452"/>
    </row>
    <row r="40453" spans="19:19" x14ac:dyDescent="0.2">
      <c r="S40453"/>
    </row>
    <row r="40454" spans="19:19" x14ac:dyDescent="0.2">
      <c r="S40454"/>
    </row>
    <row r="40455" spans="19:19" x14ac:dyDescent="0.2">
      <c r="S40455"/>
    </row>
    <row r="40456" spans="19:19" x14ac:dyDescent="0.2">
      <c r="S40456"/>
    </row>
    <row r="40457" spans="19:19" x14ac:dyDescent="0.2">
      <c r="S40457"/>
    </row>
    <row r="40458" spans="19:19" x14ac:dyDescent="0.2">
      <c r="S40458"/>
    </row>
    <row r="40459" spans="19:19" x14ac:dyDescent="0.2">
      <c r="S40459"/>
    </row>
    <row r="40460" spans="19:19" x14ac:dyDescent="0.2">
      <c r="S40460"/>
    </row>
    <row r="40461" spans="19:19" x14ac:dyDescent="0.2">
      <c r="S40461"/>
    </row>
    <row r="40462" spans="19:19" x14ac:dyDescent="0.2">
      <c r="S40462"/>
    </row>
    <row r="40463" spans="19:19" x14ac:dyDescent="0.2">
      <c r="S40463"/>
    </row>
    <row r="40464" spans="19:19" x14ac:dyDescent="0.2">
      <c r="S40464"/>
    </row>
    <row r="40465" spans="19:19" x14ac:dyDescent="0.2">
      <c r="S40465"/>
    </row>
    <row r="40466" spans="19:19" x14ac:dyDescent="0.2">
      <c r="S40466"/>
    </row>
    <row r="40467" spans="19:19" x14ac:dyDescent="0.2">
      <c r="S40467"/>
    </row>
    <row r="40468" spans="19:19" x14ac:dyDescent="0.2">
      <c r="S40468"/>
    </row>
    <row r="40469" spans="19:19" x14ac:dyDescent="0.2">
      <c r="S40469"/>
    </row>
    <row r="40470" spans="19:19" x14ac:dyDescent="0.2">
      <c r="S40470"/>
    </row>
    <row r="40471" spans="19:19" x14ac:dyDescent="0.2">
      <c r="S40471"/>
    </row>
    <row r="40472" spans="19:19" x14ac:dyDescent="0.2">
      <c r="S40472"/>
    </row>
    <row r="40473" spans="19:19" x14ac:dyDescent="0.2">
      <c r="S40473"/>
    </row>
    <row r="40474" spans="19:19" x14ac:dyDescent="0.2">
      <c r="S40474"/>
    </row>
    <row r="40475" spans="19:19" x14ac:dyDescent="0.2">
      <c r="S40475"/>
    </row>
    <row r="40476" spans="19:19" x14ac:dyDescent="0.2">
      <c r="S40476"/>
    </row>
    <row r="40477" spans="19:19" x14ac:dyDescent="0.2">
      <c r="S40477"/>
    </row>
    <row r="40478" spans="19:19" x14ac:dyDescent="0.2">
      <c r="S40478"/>
    </row>
    <row r="40479" spans="19:19" x14ac:dyDescent="0.2">
      <c r="S40479"/>
    </row>
    <row r="40480" spans="19:19" x14ac:dyDescent="0.2">
      <c r="S40480"/>
    </row>
    <row r="40481" spans="19:19" x14ac:dyDescent="0.2">
      <c r="S40481"/>
    </row>
    <row r="40482" spans="19:19" x14ac:dyDescent="0.2">
      <c r="S40482"/>
    </row>
    <row r="40483" spans="19:19" x14ac:dyDescent="0.2">
      <c r="S40483"/>
    </row>
    <row r="40484" spans="19:19" x14ac:dyDescent="0.2">
      <c r="S40484"/>
    </row>
    <row r="40485" spans="19:19" x14ac:dyDescent="0.2">
      <c r="S40485"/>
    </row>
    <row r="40486" spans="19:19" x14ac:dyDescent="0.2">
      <c r="S40486"/>
    </row>
    <row r="40487" spans="19:19" x14ac:dyDescent="0.2">
      <c r="S40487"/>
    </row>
    <row r="40488" spans="19:19" x14ac:dyDescent="0.2">
      <c r="S40488"/>
    </row>
    <row r="40489" spans="19:19" x14ac:dyDescent="0.2">
      <c r="S40489"/>
    </row>
    <row r="40490" spans="19:19" x14ac:dyDescent="0.2">
      <c r="S40490"/>
    </row>
    <row r="40491" spans="19:19" x14ac:dyDescent="0.2">
      <c r="S40491"/>
    </row>
    <row r="40492" spans="19:19" x14ac:dyDescent="0.2">
      <c r="S40492"/>
    </row>
    <row r="40493" spans="19:19" x14ac:dyDescent="0.2">
      <c r="S40493"/>
    </row>
    <row r="40494" spans="19:19" x14ac:dyDescent="0.2">
      <c r="S40494"/>
    </row>
    <row r="40495" spans="19:19" x14ac:dyDescent="0.2">
      <c r="S40495"/>
    </row>
    <row r="40496" spans="19:19" x14ac:dyDescent="0.2">
      <c r="S40496"/>
    </row>
    <row r="40497" spans="19:19" x14ac:dyDescent="0.2">
      <c r="S40497"/>
    </row>
    <row r="40498" spans="19:19" x14ac:dyDescent="0.2">
      <c r="S40498"/>
    </row>
    <row r="40499" spans="19:19" x14ac:dyDescent="0.2">
      <c r="S40499"/>
    </row>
    <row r="40500" spans="19:19" x14ac:dyDescent="0.2">
      <c r="S40500"/>
    </row>
    <row r="40501" spans="19:19" x14ac:dyDescent="0.2">
      <c r="S40501"/>
    </row>
    <row r="40502" spans="19:19" x14ac:dyDescent="0.2">
      <c r="S40502"/>
    </row>
    <row r="40503" spans="19:19" x14ac:dyDescent="0.2">
      <c r="S40503"/>
    </row>
    <row r="40504" spans="19:19" x14ac:dyDescent="0.2">
      <c r="S40504"/>
    </row>
    <row r="40505" spans="19:19" x14ac:dyDescent="0.2">
      <c r="S40505"/>
    </row>
    <row r="40506" spans="19:19" x14ac:dyDescent="0.2">
      <c r="S40506"/>
    </row>
    <row r="40507" spans="19:19" x14ac:dyDescent="0.2">
      <c r="S40507"/>
    </row>
    <row r="40508" spans="19:19" x14ac:dyDescent="0.2">
      <c r="S40508"/>
    </row>
    <row r="40509" spans="19:19" x14ac:dyDescent="0.2">
      <c r="S40509"/>
    </row>
    <row r="40510" spans="19:19" x14ac:dyDescent="0.2">
      <c r="S40510"/>
    </row>
    <row r="40511" spans="19:19" x14ac:dyDescent="0.2">
      <c r="S40511"/>
    </row>
    <row r="40512" spans="19:19" x14ac:dyDescent="0.2">
      <c r="S40512"/>
    </row>
    <row r="40513" spans="19:19" x14ac:dyDescent="0.2">
      <c r="S40513"/>
    </row>
    <row r="40514" spans="19:19" x14ac:dyDescent="0.2">
      <c r="S40514"/>
    </row>
    <row r="40515" spans="19:19" x14ac:dyDescent="0.2">
      <c r="S40515"/>
    </row>
    <row r="40516" spans="19:19" x14ac:dyDescent="0.2">
      <c r="S40516"/>
    </row>
    <row r="40517" spans="19:19" x14ac:dyDescent="0.2">
      <c r="S40517"/>
    </row>
    <row r="40518" spans="19:19" x14ac:dyDescent="0.2">
      <c r="S40518"/>
    </row>
    <row r="40519" spans="19:19" x14ac:dyDescent="0.2">
      <c r="S40519"/>
    </row>
    <row r="40520" spans="19:19" x14ac:dyDescent="0.2">
      <c r="S40520"/>
    </row>
    <row r="40521" spans="19:19" x14ac:dyDescent="0.2">
      <c r="S40521"/>
    </row>
    <row r="40522" spans="19:19" x14ac:dyDescent="0.2">
      <c r="S40522"/>
    </row>
    <row r="40523" spans="19:19" x14ac:dyDescent="0.2">
      <c r="S40523"/>
    </row>
    <row r="40524" spans="19:19" x14ac:dyDescent="0.2">
      <c r="S40524"/>
    </row>
    <row r="40525" spans="19:19" x14ac:dyDescent="0.2">
      <c r="S40525"/>
    </row>
    <row r="40526" spans="19:19" x14ac:dyDescent="0.2">
      <c r="S40526"/>
    </row>
    <row r="40527" spans="19:19" x14ac:dyDescent="0.2">
      <c r="S40527"/>
    </row>
    <row r="40528" spans="19:19" x14ac:dyDescent="0.2">
      <c r="S40528"/>
    </row>
    <row r="40529" spans="19:19" x14ac:dyDescent="0.2">
      <c r="S40529"/>
    </row>
    <row r="40530" spans="19:19" x14ac:dyDescent="0.2">
      <c r="S40530"/>
    </row>
    <row r="40531" spans="19:19" x14ac:dyDescent="0.2">
      <c r="S40531"/>
    </row>
    <row r="40532" spans="19:19" x14ac:dyDescent="0.2">
      <c r="S40532"/>
    </row>
    <row r="40533" spans="19:19" x14ac:dyDescent="0.2">
      <c r="S40533"/>
    </row>
    <row r="40534" spans="19:19" x14ac:dyDescent="0.2">
      <c r="S40534"/>
    </row>
    <row r="40535" spans="19:19" x14ac:dyDescent="0.2">
      <c r="S40535"/>
    </row>
    <row r="40536" spans="19:19" x14ac:dyDescent="0.2">
      <c r="S40536"/>
    </row>
    <row r="40537" spans="19:19" x14ac:dyDescent="0.2">
      <c r="S40537"/>
    </row>
    <row r="40538" spans="19:19" x14ac:dyDescent="0.2">
      <c r="S40538"/>
    </row>
    <row r="40539" spans="19:19" x14ac:dyDescent="0.2">
      <c r="S40539"/>
    </row>
    <row r="40540" spans="19:19" x14ac:dyDescent="0.2">
      <c r="S40540"/>
    </row>
    <row r="40541" spans="19:19" x14ac:dyDescent="0.2">
      <c r="S40541"/>
    </row>
    <row r="40542" spans="19:19" x14ac:dyDescent="0.2">
      <c r="S40542"/>
    </row>
    <row r="40543" spans="19:19" x14ac:dyDescent="0.2">
      <c r="S40543"/>
    </row>
    <row r="40544" spans="19:19" x14ac:dyDescent="0.2">
      <c r="S40544"/>
    </row>
    <row r="40545" spans="19:19" x14ac:dyDescent="0.2">
      <c r="S40545"/>
    </row>
    <row r="40546" spans="19:19" x14ac:dyDescent="0.2">
      <c r="S40546"/>
    </row>
    <row r="40547" spans="19:19" x14ac:dyDescent="0.2">
      <c r="S40547"/>
    </row>
    <row r="40548" spans="19:19" x14ac:dyDescent="0.2">
      <c r="S40548"/>
    </row>
    <row r="40549" spans="19:19" x14ac:dyDescent="0.2">
      <c r="S40549"/>
    </row>
    <row r="40550" spans="19:19" x14ac:dyDescent="0.2">
      <c r="S40550"/>
    </row>
    <row r="40551" spans="19:19" x14ac:dyDescent="0.2">
      <c r="S40551"/>
    </row>
    <row r="40552" spans="19:19" x14ac:dyDescent="0.2">
      <c r="S40552"/>
    </row>
    <row r="40553" spans="19:19" x14ac:dyDescent="0.2">
      <c r="S40553"/>
    </row>
    <row r="40554" spans="19:19" x14ac:dyDescent="0.2">
      <c r="S40554"/>
    </row>
    <row r="40555" spans="19:19" x14ac:dyDescent="0.2">
      <c r="S40555"/>
    </row>
    <row r="40556" spans="19:19" x14ac:dyDescent="0.2">
      <c r="S40556"/>
    </row>
    <row r="40557" spans="19:19" x14ac:dyDescent="0.2">
      <c r="S40557"/>
    </row>
    <row r="40558" spans="19:19" x14ac:dyDescent="0.2">
      <c r="S40558"/>
    </row>
    <row r="40559" spans="19:19" x14ac:dyDescent="0.2">
      <c r="S40559"/>
    </row>
    <row r="40560" spans="19:19" x14ac:dyDescent="0.2">
      <c r="S40560"/>
    </row>
    <row r="40561" spans="19:19" x14ac:dyDescent="0.2">
      <c r="S40561"/>
    </row>
    <row r="40562" spans="19:19" x14ac:dyDescent="0.2">
      <c r="S40562"/>
    </row>
    <row r="40563" spans="19:19" x14ac:dyDescent="0.2">
      <c r="S40563"/>
    </row>
    <row r="40564" spans="19:19" x14ac:dyDescent="0.2">
      <c r="S40564"/>
    </row>
    <row r="40565" spans="19:19" x14ac:dyDescent="0.2">
      <c r="S40565"/>
    </row>
    <row r="40566" spans="19:19" x14ac:dyDescent="0.2">
      <c r="S40566"/>
    </row>
    <row r="40567" spans="19:19" x14ac:dyDescent="0.2">
      <c r="S40567"/>
    </row>
    <row r="40568" spans="19:19" x14ac:dyDescent="0.2">
      <c r="S40568"/>
    </row>
    <row r="40569" spans="19:19" x14ac:dyDescent="0.2">
      <c r="S40569"/>
    </row>
    <row r="40570" spans="19:19" x14ac:dyDescent="0.2">
      <c r="S40570"/>
    </row>
    <row r="40571" spans="19:19" x14ac:dyDescent="0.2">
      <c r="S40571"/>
    </row>
    <row r="40572" spans="19:19" x14ac:dyDescent="0.2">
      <c r="S40572"/>
    </row>
    <row r="40573" spans="19:19" x14ac:dyDescent="0.2">
      <c r="S40573"/>
    </row>
    <row r="40574" spans="19:19" x14ac:dyDescent="0.2">
      <c r="S40574"/>
    </row>
    <row r="40575" spans="19:19" x14ac:dyDescent="0.2">
      <c r="S40575"/>
    </row>
    <row r="40576" spans="19:19" x14ac:dyDescent="0.2">
      <c r="S40576"/>
    </row>
    <row r="40577" spans="19:19" x14ac:dyDescent="0.2">
      <c r="S40577"/>
    </row>
    <row r="40578" spans="19:19" x14ac:dyDescent="0.2">
      <c r="S40578"/>
    </row>
    <row r="40579" spans="19:19" x14ac:dyDescent="0.2">
      <c r="S40579"/>
    </row>
    <row r="40580" spans="19:19" x14ac:dyDescent="0.2">
      <c r="S40580"/>
    </row>
    <row r="40581" spans="19:19" x14ac:dyDescent="0.2">
      <c r="S40581"/>
    </row>
    <row r="40582" spans="19:19" x14ac:dyDescent="0.2">
      <c r="S40582"/>
    </row>
    <row r="40583" spans="19:19" x14ac:dyDescent="0.2">
      <c r="S40583"/>
    </row>
    <row r="40584" spans="19:19" x14ac:dyDescent="0.2">
      <c r="S40584"/>
    </row>
    <row r="40585" spans="19:19" x14ac:dyDescent="0.2">
      <c r="S40585"/>
    </row>
    <row r="40586" spans="19:19" x14ac:dyDescent="0.2">
      <c r="S40586"/>
    </row>
    <row r="40587" spans="19:19" x14ac:dyDescent="0.2">
      <c r="S40587"/>
    </row>
    <row r="40588" spans="19:19" x14ac:dyDescent="0.2">
      <c r="S40588"/>
    </row>
    <row r="40589" spans="19:19" x14ac:dyDescent="0.2">
      <c r="S40589"/>
    </row>
    <row r="40590" spans="19:19" x14ac:dyDescent="0.2">
      <c r="S40590"/>
    </row>
    <row r="40591" spans="19:19" x14ac:dyDescent="0.2">
      <c r="S40591"/>
    </row>
    <row r="40592" spans="19:19" x14ac:dyDescent="0.2">
      <c r="S40592"/>
    </row>
    <row r="40593" spans="19:19" x14ac:dyDescent="0.2">
      <c r="S40593"/>
    </row>
    <row r="40594" spans="19:19" x14ac:dyDescent="0.2">
      <c r="S40594"/>
    </row>
    <row r="40595" spans="19:19" x14ac:dyDescent="0.2">
      <c r="S40595"/>
    </row>
    <row r="40596" spans="19:19" x14ac:dyDescent="0.2">
      <c r="S40596"/>
    </row>
    <row r="40597" spans="19:19" x14ac:dyDescent="0.2">
      <c r="S40597"/>
    </row>
    <row r="40598" spans="19:19" x14ac:dyDescent="0.2">
      <c r="S40598"/>
    </row>
    <row r="40599" spans="19:19" x14ac:dyDescent="0.2">
      <c r="S40599"/>
    </row>
    <row r="40600" spans="19:19" x14ac:dyDescent="0.2">
      <c r="S40600"/>
    </row>
    <row r="40601" spans="19:19" x14ac:dyDescent="0.2">
      <c r="S40601"/>
    </row>
    <row r="40602" spans="19:19" x14ac:dyDescent="0.2">
      <c r="S40602"/>
    </row>
    <row r="40603" spans="19:19" x14ac:dyDescent="0.2">
      <c r="S40603"/>
    </row>
    <row r="40604" spans="19:19" x14ac:dyDescent="0.2">
      <c r="S40604"/>
    </row>
    <row r="40605" spans="19:19" x14ac:dyDescent="0.2">
      <c r="S40605"/>
    </row>
    <row r="40606" spans="19:19" x14ac:dyDescent="0.2">
      <c r="S40606"/>
    </row>
    <row r="40607" spans="19:19" x14ac:dyDescent="0.2">
      <c r="S40607"/>
    </row>
    <row r="40608" spans="19:19" x14ac:dyDescent="0.2">
      <c r="S40608"/>
    </row>
    <row r="40609" spans="19:19" x14ac:dyDescent="0.2">
      <c r="S40609"/>
    </row>
    <row r="40610" spans="19:19" x14ac:dyDescent="0.2">
      <c r="S40610"/>
    </row>
    <row r="40611" spans="19:19" x14ac:dyDescent="0.2">
      <c r="S40611"/>
    </row>
    <row r="40612" spans="19:19" x14ac:dyDescent="0.2">
      <c r="S40612"/>
    </row>
    <row r="40613" spans="19:19" x14ac:dyDescent="0.2">
      <c r="S40613"/>
    </row>
    <row r="40614" spans="19:19" x14ac:dyDescent="0.2">
      <c r="S40614"/>
    </row>
    <row r="40615" spans="19:19" x14ac:dyDescent="0.2">
      <c r="S40615"/>
    </row>
    <row r="40616" spans="19:19" x14ac:dyDescent="0.2">
      <c r="S40616"/>
    </row>
    <row r="40617" spans="19:19" x14ac:dyDescent="0.2">
      <c r="S40617"/>
    </row>
    <row r="40618" spans="19:19" x14ac:dyDescent="0.2">
      <c r="S40618"/>
    </row>
    <row r="40619" spans="19:19" x14ac:dyDescent="0.2">
      <c r="S40619"/>
    </row>
    <row r="40620" spans="19:19" x14ac:dyDescent="0.2">
      <c r="S40620"/>
    </row>
    <row r="40621" spans="19:19" x14ac:dyDescent="0.2">
      <c r="S40621"/>
    </row>
    <row r="40622" spans="19:19" x14ac:dyDescent="0.2">
      <c r="S40622"/>
    </row>
    <row r="40623" spans="19:19" x14ac:dyDescent="0.2">
      <c r="S40623"/>
    </row>
    <row r="40624" spans="19:19" x14ac:dyDescent="0.2">
      <c r="S40624"/>
    </row>
    <row r="40625" spans="19:19" x14ac:dyDescent="0.2">
      <c r="S40625"/>
    </row>
    <row r="40626" spans="19:19" x14ac:dyDescent="0.2">
      <c r="S40626"/>
    </row>
    <row r="40627" spans="19:19" x14ac:dyDescent="0.2">
      <c r="S40627"/>
    </row>
    <row r="40628" spans="19:19" x14ac:dyDescent="0.2">
      <c r="S40628"/>
    </row>
    <row r="40629" spans="19:19" x14ac:dyDescent="0.2">
      <c r="S40629"/>
    </row>
    <row r="40630" spans="19:19" x14ac:dyDescent="0.2">
      <c r="S40630"/>
    </row>
    <row r="40631" spans="19:19" x14ac:dyDescent="0.2">
      <c r="S40631"/>
    </row>
    <row r="40632" spans="19:19" x14ac:dyDescent="0.2">
      <c r="S40632"/>
    </row>
    <row r="40633" spans="19:19" x14ac:dyDescent="0.2">
      <c r="S40633"/>
    </row>
    <row r="40634" spans="19:19" x14ac:dyDescent="0.2">
      <c r="S40634"/>
    </row>
    <row r="40635" spans="19:19" x14ac:dyDescent="0.2">
      <c r="S40635"/>
    </row>
    <row r="40636" spans="19:19" x14ac:dyDescent="0.2">
      <c r="S40636"/>
    </row>
    <row r="40637" spans="19:19" x14ac:dyDescent="0.2">
      <c r="S40637"/>
    </row>
    <row r="40638" spans="19:19" x14ac:dyDescent="0.2">
      <c r="S40638"/>
    </row>
    <row r="40639" spans="19:19" x14ac:dyDescent="0.2">
      <c r="S40639"/>
    </row>
    <row r="40640" spans="19:19" x14ac:dyDescent="0.2">
      <c r="S40640"/>
    </row>
    <row r="40641" spans="19:19" x14ac:dyDescent="0.2">
      <c r="S40641"/>
    </row>
    <row r="40642" spans="19:19" x14ac:dyDescent="0.2">
      <c r="S40642"/>
    </row>
    <row r="40643" spans="19:19" x14ac:dyDescent="0.2">
      <c r="S40643"/>
    </row>
    <row r="40644" spans="19:19" x14ac:dyDescent="0.2">
      <c r="S40644"/>
    </row>
    <row r="40645" spans="19:19" x14ac:dyDescent="0.2">
      <c r="S40645"/>
    </row>
    <row r="40646" spans="19:19" x14ac:dyDescent="0.2">
      <c r="S40646"/>
    </row>
    <row r="40647" spans="19:19" x14ac:dyDescent="0.2">
      <c r="S40647"/>
    </row>
    <row r="40648" spans="19:19" x14ac:dyDescent="0.2">
      <c r="S40648"/>
    </row>
    <row r="40649" spans="19:19" x14ac:dyDescent="0.2">
      <c r="S40649"/>
    </row>
    <row r="40650" spans="19:19" x14ac:dyDescent="0.2">
      <c r="S40650"/>
    </row>
    <row r="40651" spans="19:19" x14ac:dyDescent="0.2">
      <c r="S40651"/>
    </row>
    <row r="40652" spans="19:19" x14ac:dyDescent="0.2">
      <c r="S40652"/>
    </row>
    <row r="40653" spans="19:19" x14ac:dyDescent="0.2">
      <c r="S40653"/>
    </row>
    <row r="40654" spans="19:19" x14ac:dyDescent="0.2">
      <c r="S40654"/>
    </row>
    <row r="40655" spans="19:19" x14ac:dyDescent="0.2">
      <c r="S40655"/>
    </row>
    <row r="40656" spans="19:19" x14ac:dyDescent="0.2">
      <c r="S40656"/>
    </row>
    <row r="40657" spans="19:19" x14ac:dyDescent="0.2">
      <c r="S40657"/>
    </row>
    <row r="40658" spans="19:19" x14ac:dyDescent="0.2">
      <c r="S40658"/>
    </row>
    <row r="40659" spans="19:19" x14ac:dyDescent="0.2">
      <c r="S40659"/>
    </row>
    <row r="40660" spans="19:19" x14ac:dyDescent="0.2">
      <c r="S40660"/>
    </row>
    <row r="40661" spans="19:19" x14ac:dyDescent="0.2">
      <c r="S40661"/>
    </row>
    <row r="40662" spans="19:19" x14ac:dyDescent="0.2">
      <c r="S40662"/>
    </row>
    <row r="40663" spans="19:19" x14ac:dyDescent="0.2">
      <c r="S40663"/>
    </row>
    <row r="40664" spans="19:19" x14ac:dyDescent="0.2">
      <c r="S40664"/>
    </row>
    <row r="40665" spans="19:19" x14ac:dyDescent="0.2">
      <c r="S40665"/>
    </row>
    <row r="40666" spans="19:19" x14ac:dyDescent="0.2">
      <c r="S40666"/>
    </row>
    <row r="40667" spans="19:19" x14ac:dyDescent="0.2">
      <c r="S40667"/>
    </row>
    <row r="40668" spans="19:19" x14ac:dyDescent="0.2">
      <c r="S40668"/>
    </row>
    <row r="40669" spans="19:19" x14ac:dyDescent="0.2">
      <c r="S40669"/>
    </row>
    <row r="40670" spans="19:19" x14ac:dyDescent="0.2">
      <c r="S40670"/>
    </row>
    <row r="40671" spans="19:19" x14ac:dyDescent="0.2">
      <c r="S40671"/>
    </row>
    <row r="40672" spans="19:19" x14ac:dyDescent="0.2">
      <c r="S40672"/>
    </row>
    <row r="40673" spans="19:19" x14ac:dyDescent="0.2">
      <c r="S40673"/>
    </row>
    <row r="40674" spans="19:19" x14ac:dyDescent="0.2">
      <c r="S40674"/>
    </row>
    <row r="40675" spans="19:19" x14ac:dyDescent="0.2">
      <c r="S40675"/>
    </row>
    <row r="40676" spans="19:19" x14ac:dyDescent="0.2">
      <c r="S40676"/>
    </row>
    <row r="40677" spans="19:19" x14ac:dyDescent="0.2">
      <c r="S40677"/>
    </row>
    <row r="40678" spans="19:19" x14ac:dyDescent="0.2">
      <c r="S40678"/>
    </row>
    <row r="40679" spans="19:19" x14ac:dyDescent="0.2">
      <c r="S40679"/>
    </row>
    <row r="40680" spans="19:19" x14ac:dyDescent="0.2">
      <c r="S40680"/>
    </row>
    <row r="40681" spans="19:19" x14ac:dyDescent="0.2">
      <c r="S40681"/>
    </row>
    <row r="40682" spans="19:19" x14ac:dyDescent="0.2">
      <c r="S40682"/>
    </row>
    <row r="40683" spans="19:19" x14ac:dyDescent="0.2">
      <c r="S40683"/>
    </row>
    <row r="40684" spans="19:19" x14ac:dyDescent="0.2">
      <c r="S40684"/>
    </row>
    <row r="40685" spans="19:19" x14ac:dyDescent="0.2">
      <c r="S40685"/>
    </row>
    <row r="40686" spans="19:19" x14ac:dyDescent="0.2">
      <c r="S40686"/>
    </row>
    <row r="40687" spans="19:19" x14ac:dyDescent="0.2">
      <c r="S40687"/>
    </row>
    <row r="40688" spans="19:19" x14ac:dyDescent="0.2">
      <c r="S40688"/>
    </row>
    <row r="40689" spans="19:19" x14ac:dyDescent="0.2">
      <c r="S40689"/>
    </row>
    <row r="40690" spans="19:19" x14ac:dyDescent="0.2">
      <c r="S40690"/>
    </row>
    <row r="40691" spans="19:19" x14ac:dyDescent="0.2">
      <c r="S40691"/>
    </row>
    <row r="40692" spans="19:19" x14ac:dyDescent="0.2">
      <c r="S40692"/>
    </row>
    <row r="40693" spans="19:19" x14ac:dyDescent="0.2">
      <c r="S40693"/>
    </row>
    <row r="40694" spans="19:19" x14ac:dyDescent="0.2">
      <c r="S40694"/>
    </row>
    <row r="40695" spans="19:19" x14ac:dyDescent="0.2">
      <c r="S40695"/>
    </row>
    <row r="40696" spans="19:19" x14ac:dyDescent="0.2">
      <c r="S40696"/>
    </row>
    <row r="40697" spans="19:19" x14ac:dyDescent="0.2">
      <c r="S40697"/>
    </row>
    <row r="40698" spans="19:19" x14ac:dyDescent="0.2">
      <c r="S40698"/>
    </row>
    <row r="40699" spans="19:19" x14ac:dyDescent="0.2">
      <c r="S40699"/>
    </row>
    <row r="40700" spans="19:19" x14ac:dyDescent="0.2">
      <c r="S40700"/>
    </row>
    <row r="40701" spans="19:19" x14ac:dyDescent="0.2">
      <c r="S40701"/>
    </row>
    <row r="40702" spans="19:19" x14ac:dyDescent="0.2">
      <c r="S40702"/>
    </row>
    <row r="40703" spans="19:19" x14ac:dyDescent="0.2">
      <c r="S40703"/>
    </row>
    <row r="40704" spans="19:19" x14ac:dyDescent="0.2">
      <c r="S40704"/>
    </row>
    <row r="40705" spans="19:19" x14ac:dyDescent="0.2">
      <c r="S40705"/>
    </row>
    <row r="40706" spans="19:19" x14ac:dyDescent="0.2">
      <c r="S40706"/>
    </row>
    <row r="40707" spans="19:19" x14ac:dyDescent="0.2">
      <c r="S40707"/>
    </row>
    <row r="40708" spans="19:19" x14ac:dyDescent="0.2">
      <c r="S40708"/>
    </row>
    <row r="40709" spans="19:19" x14ac:dyDescent="0.2">
      <c r="S40709"/>
    </row>
    <row r="40710" spans="19:19" x14ac:dyDescent="0.2">
      <c r="S40710"/>
    </row>
    <row r="40711" spans="19:19" x14ac:dyDescent="0.2">
      <c r="S40711"/>
    </row>
    <row r="40712" spans="19:19" x14ac:dyDescent="0.2">
      <c r="S40712"/>
    </row>
    <row r="40713" spans="19:19" x14ac:dyDescent="0.2">
      <c r="S40713"/>
    </row>
    <row r="40714" spans="19:19" x14ac:dyDescent="0.2">
      <c r="S40714"/>
    </row>
    <row r="40715" spans="19:19" x14ac:dyDescent="0.2">
      <c r="S40715"/>
    </row>
    <row r="40716" spans="19:19" x14ac:dyDescent="0.2">
      <c r="S40716"/>
    </row>
    <row r="40717" spans="19:19" x14ac:dyDescent="0.2">
      <c r="S40717"/>
    </row>
    <row r="40718" spans="19:19" x14ac:dyDescent="0.2">
      <c r="S40718"/>
    </row>
    <row r="40719" spans="19:19" x14ac:dyDescent="0.2">
      <c r="S40719"/>
    </row>
    <row r="40720" spans="19:19" x14ac:dyDescent="0.2">
      <c r="S40720"/>
    </row>
    <row r="40721" spans="19:19" x14ac:dyDescent="0.2">
      <c r="S40721"/>
    </row>
    <row r="40722" spans="19:19" x14ac:dyDescent="0.2">
      <c r="S40722"/>
    </row>
    <row r="40723" spans="19:19" x14ac:dyDescent="0.2">
      <c r="S40723"/>
    </row>
    <row r="40724" spans="19:19" x14ac:dyDescent="0.2">
      <c r="S40724"/>
    </row>
    <row r="40725" spans="19:19" x14ac:dyDescent="0.2">
      <c r="S40725"/>
    </row>
    <row r="40726" spans="19:19" x14ac:dyDescent="0.2">
      <c r="S40726"/>
    </row>
    <row r="40727" spans="19:19" x14ac:dyDescent="0.2">
      <c r="S40727"/>
    </row>
    <row r="40728" spans="19:19" x14ac:dyDescent="0.2">
      <c r="S40728"/>
    </row>
    <row r="40729" spans="19:19" x14ac:dyDescent="0.2">
      <c r="S40729"/>
    </row>
    <row r="40730" spans="19:19" x14ac:dyDescent="0.2">
      <c r="S40730"/>
    </row>
    <row r="40731" spans="19:19" x14ac:dyDescent="0.2">
      <c r="S40731"/>
    </row>
    <row r="40732" spans="19:19" x14ac:dyDescent="0.2">
      <c r="S40732"/>
    </row>
    <row r="40733" spans="19:19" x14ac:dyDescent="0.2">
      <c r="S40733"/>
    </row>
    <row r="40734" spans="19:19" x14ac:dyDescent="0.2">
      <c r="S40734"/>
    </row>
    <row r="40735" spans="19:19" x14ac:dyDescent="0.2">
      <c r="S40735"/>
    </row>
    <row r="40736" spans="19:19" x14ac:dyDescent="0.2">
      <c r="S40736"/>
    </row>
    <row r="40737" spans="19:19" x14ac:dyDescent="0.2">
      <c r="S40737"/>
    </row>
    <row r="40738" spans="19:19" x14ac:dyDescent="0.2">
      <c r="S40738"/>
    </row>
    <row r="40739" spans="19:19" x14ac:dyDescent="0.2">
      <c r="S40739"/>
    </row>
    <row r="40740" spans="19:19" x14ac:dyDescent="0.2">
      <c r="S40740"/>
    </row>
    <row r="40741" spans="19:19" x14ac:dyDescent="0.2">
      <c r="S40741"/>
    </row>
    <row r="40742" spans="19:19" x14ac:dyDescent="0.2">
      <c r="S40742"/>
    </row>
    <row r="40743" spans="19:19" x14ac:dyDescent="0.2">
      <c r="S40743"/>
    </row>
    <row r="40744" spans="19:19" x14ac:dyDescent="0.2">
      <c r="S40744"/>
    </row>
    <row r="40745" spans="19:19" x14ac:dyDescent="0.2">
      <c r="S40745"/>
    </row>
    <row r="40746" spans="19:19" x14ac:dyDescent="0.2">
      <c r="S40746"/>
    </row>
    <row r="40747" spans="19:19" x14ac:dyDescent="0.2">
      <c r="S40747"/>
    </row>
    <row r="40748" spans="19:19" x14ac:dyDescent="0.2">
      <c r="S40748"/>
    </row>
    <row r="40749" spans="19:19" x14ac:dyDescent="0.2">
      <c r="S40749"/>
    </row>
    <row r="40750" spans="19:19" x14ac:dyDescent="0.2">
      <c r="S40750"/>
    </row>
    <row r="40751" spans="19:19" x14ac:dyDescent="0.2">
      <c r="S40751"/>
    </row>
    <row r="40752" spans="19:19" x14ac:dyDescent="0.2">
      <c r="S40752"/>
    </row>
    <row r="40753" spans="19:19" x14ac:dyDescent="0.2">
      <c r="S40753"/>
    </row>
    <row r="40754" spans="19:19" x14ac:dyDescent="0.2">
      <c r="S40754"/>
    </row>
    <row r="40755" spans="19:19" x14ac:dyDescent="0.2">
      <c r="S40755"/>
    </row>
    <row r="40756" spans="19:19" x14ac:dyDescent="0.2">
      <c r="S40756"/>
    </row>
    <row r="40757" spans="19:19" x14ac:dyDescent="0.2">
      <c r="S40757"/>
    </row>
    <row r="40758" spans="19:19" x14ac:dyDescent="0.2">
      <c r="S40758"/>
    </row>
    <row r="40759" spans="19:19" x14ac:dyDescent="0.2">
      <c r="S40759"/>
    </row>
    <row r="40760" spans="19:19" x14ac:dyDescent="0.2">
      <c r="S40760"/>
    </row>
    <row r="40761" spans="19:19" x14ac:dyDescent="0.2">
      <c r="S40761"/>
    </row>
    <row r="40762" spans="19:19" x14ac:dyDescent="0.2">
      <c r="S40762"/>
    </row>
    <row r="40763" spans="19:19" x14ac:dyDescent="0.2">
      <c r="S40763"/>
    </row>
    <row r="40764" spans="19:19" x14ac:dyDescent="0.2">
      <c r="S40764"/>
    </row>
    <row r="40765" spans="19:19" x14ac:dyDescent="0.2">
      <c r="S40765"/>
    </row>
    <row r="40766" spans="19:19" x14ac:dyDescent="0.2">
      <c r="S40766"/>
    </row>
    <row r="40767" spans="19:19" x14ac:dyDescent="0.2">
      <c r="S40767"/>
    </row>
    <row r="40768" spans="19:19" x14ac:dyDescent="0.2">
      <c r="S40768"/>
    </row>
    <row r="40769" spans="19:19" x14ac:dyDescent="0.2">
      <c r="S40769"/>
    </row>
    <row r="40770" spans="19:19" x14ac:dyDescent="0.2">
      <c r="S40770"/>
    </row>
    <row r="40771" spans="19:19" x14ac:dyDescent="0.2">
      <c r="S40771"/>
    </row>
    <row r="40772" spans="19:19" x14ac:dyDescent="0.2">
      <c r="S40772"/>
    </row>
    <row r="40773" spans="19:19" x14ac:dyDescent="0.2">
      <c r="S40773"/>
    </row>
    <row r="40774" spans="19:19" x14ac:dyDescent="0.2">
      <c r="S40774"/>
    </row>
    <row r="40775" spans="19:19" x14ac:dyDescent="0.2">
      <c r="S40775"/>
    </row>
    <row r="40776" spans="19:19" x14ac:dyDescent="0.2">
      <c r="S40776"/>
    </row>
    <row r="40777" spans="19:19" x14ac:dyDescent="0.2">
      <c r="S40777"/>
    </row>
    <row r="40778" spans="19:19" x14ac:dyDescent="0.2">
      <c r="S40778"/>
    </row>
    <row r="40779" spans="19:19" x14ac:dyDescent="0.2">
      <c r="S40779"/>
    </row>
    <row r="40780" spans="19:19" x14ac:dyDescent="0.2">
      <c r="S40780"/>
    </row>
    <row r="40781" spans="19:19" x14ac:dyDescent="0.2">
      <c r="S40781"/>
    </row>
    <row r="40782" spans="19:19" x14ac:dyDescent="0.2">
      <c r="S40782"/>
    </row>
    <row r="40783" spans="19:19" x14ac:dyDescent="0.2">
      <c r="S40783"/>
    </row>
    <row r="40784" spans="19:19" x14ac:dyDescent="0.2">
      <c r="S40784"/>
    </row>
    <row r="40785" spans="19:19" x14ac:dyDescent="0.2">
      <c r="S40785"/>
    </row>
    <row r="40786" spans="19:19" x14ac:dyDescent="0.2">
      <c r="S40786"/>
    </row>
    <row r="40787" spans="19:19" x14ac:dyDescent="0.2">
      <c r="S40787"/>
    </row>
    <row r="40788" spans="19:19" x14ac:dyDescent="0.2">
      <c r="S40788"/>
    </row>
    <row r="40789" spans="19:19" x14ac:dyDescent="0.2">
      <c r="S40789"/>
    </row>
    <row r="40790" spans="19:19" x14ac:dyDescent="0.2">
      <c r="S40790"/>
    </row>
    <row r="40791" spans="19:19" x14ac:dyDescent="0.2">
      <c r="S40791"/>
    </row>
    <row r="40792" spans="19:19" x14ac:dyDescent="0.2">
      <c r="S40792"/>
    </row>
    <row r="40793" spans="19:19" x14ac:dyDescent="0.2">
      <c r="S40793"/>
    </row>
    <row r="40794" spans="19:19" x14ac:dyDescent="0.2">
      <c r="S40794"/>
    </row>
    <row r="40795" spans="19:19" x14ac:dyDescent="0.2">
      <c r="S40795"/>
    </row>
    <row r="40796" spans="19:19" x14ac:dyDescent="0.2">
      <c r="S40796"/>
    </row>
    <row r="40797" spans="19:19" x14ac:dyDescent="0.2">
      <c r="S40797"/>
    </row>
    <row r="40798" spans="19:19" x14ac:dyDescent="0.2">
      <c r="S40798"/>
    </row>
    <row r="40799" spans="19:19" x14ac:dyDescent="0.2">
      <c r="S40799"/>
    </row>
    <row r="40800" spans="19:19" x14ac:dyDescent="0.2">
      <c r="S40800"/>
    </row>
    <row r="40801" spans="19:19" x14ac:dyDescent="0.2">
      <c r="S40801"/>
    </row>
    <row r="40802" spans="19:19" x14ac:dyDescent="0.2">
      <c r="S40802"/>
    </row>
    <row r="40803" spans="19:19" x14ac:dyDescent="0.2">
      <c r="S40803"/>
    </row>
    <row r="40804" spans="19:19" x14ac:dyDescent="0.2">
      <c r="S40804"/>
    </row>
    <row r="40805" spans="19:19" x14ac:dyDescent="0.2">
      <c r="S40805"/>
    </row>
    <row r="40806" spans="19:19" x14ac:dyDescent="0.2">
      <c r="S40806"/>
    </row>
    <row r="40807" spans="19:19" x14ac:dyDescent="0.2">
      <c r="S40807"/>
    </row>
    <row r="40808" spans="19:19" x14ac:dyDescent="0.2">
      <c r="S40808"/>
    </row>
    <row r="40809" spans="19:19" x14ac:dyDescent="0.2">
      <c r="S40809"/>
    </row>
    <row r="40810" spans="19:19" x14ac:dyDescent="0.2">
      <c r="S40810"/>
    </row>
    <row r="40811" spans="19:19" x14ac:dyDescent="0.2">
      <c r="S40811"/>
    </row>
    <row r="40812" spans="19:19" x14ac:dyDescent="0.2">
      <c r="S40812"/>
    </row>
    <row r="40813" spans="19:19" x14ac:dyDescent="0.2">
      <c r="S40813"/>
    </row>
    <row r="40814" spans="19:19" x14ac:dyDescent="0.2">
      <c r="S40814"/>
    </row>
    <row r="40815" spans="19:19" x14ac:dyDescent="0.2">
      <c r="S40815"/>
    </row>
    <row r="40816" spans="19:19" x14ac:dyDescent="0.2">
      <c r="S40816"/>
    </row>
    <row r="40817" spans="19:19" x14ac:dyDescent="0.2">
      <c r="S40817"/>
    </row>
    <row r="40818" spans="19:19" x14ac:dyDescent="0.2">
      <c r="S40818"/>
    </row>
    <row r="40819" spans="19:19" x14ac:dyDescent="0.2">
      <c r="S40819"/>
    </row>
    <row r="40820" spans="19:19" x14ac:dyDescent="0.2">
      <c r="S40820"/>
    </row>
    <row r="40821" spans="19:19" x14ac:dyDescent="0.2">
      <c r="S40821"/>
    </row>
    <row r="40822" spans="19:19" x14ac:dyDescent="0.2">
      <c r="S40822"/>
    </row>
    <row r="40823" spans="19:19" x14ac:dyDescent="0.2">
      <c r="S40823"/>
    </row>
    <row r="40824" spans="19:19" x14ac:dyDescent="0.2">
      <c r="S40824"/>
    </row>
    <row r="40825" spans="19:19" x14ac:dyDescent="0.2">
      <c r="S40825"/>
    </row>
    <row r="40826" spans="19:19" x14ac:dyDescent="0.2">
      <c r="S40826"/>
    </row>
    <row r="40827" spans="19:19" x14ac:dyDescent="0.2">
      <c r="S40827"/>
    </row>
    <row r="40828" spans="19:19" x14ac:dyDescent="0.2">
      <c r="S40828"/>
    </row>
    <row r="40829" spans="19:19" x14ac:dyDescent="0.2">
      <c r="S40829"/>
    </row>
    <row r="40830" spans="19:19" x14ac:dyDescent="0.2">
      <c r="S40830"/>
    </row>
    <row r="40831" spans="19:19" x14ac:dyDescent="0.2">
      <c r="S40831"/>
    </row>
    <row r="40832" spans="19:19" x14ac:dyDescent="0.2">
      <c r="S40832"/>
    </row>
    <row r="40833" spans="19:19" x14ac:dyDescent="0.2">
      <c r="S40833"/>
    </row>
    <row r="40834" spans="19:19" x14ac:dyDescent="0.2">
      <c r="S40834"/>
    </row>
    <row r="40835" spans="19:19" x14ac:dyDescent="0.2">
      <c r="S40835"/>
    </row>
    <row r="40836" spans="19:19" x14ac:dyDescent="0.2">
      <c r="S40836"/>
    </row>
    <row r="40837" spans="19:19" x14ac:dyDescent="0.2">
      <c r="S40837"/>
    </row>
    <row r="40838" spans="19:19" x14ac:dyDescent="0.2">
      <c r="S40838"/>
    </row>
    <row r="40839" spans="19:19" x14ac:dyDescent="0.2">
      <c r="S40839"/>
    </row>
    <row r="40840" spans="19:19" x14ac:dyDescent="0.2">
      <c r="S40840"/>
    </row>
    <row r="40841" spans="19:19" x14ac:dyDescent="0.2">
      <c r="S40841"/>
    </row>
    <row r="40842" spans="19:19" x14ac:dyDescent="0.2">
      <c r="S40842"/>
    </row>
    <row r="40843" spans="19:19" x14ac:dyDescent="0.2">
      <c r="S40843"/>
    </row>
    <row r="40844" spans="19:19" x14ac:dyDescent="0.2">
      <c r="S40844"/>
    </row>
    <row r="40845" spans="19:19" x14ac:dyDescent="0.2">
      <c r="S40845"/>
    </row>
    <row r="40846" spans="19:19" x14ac:dyDescent="0.2">
      <c r="S40846"/>
    </row>
    <row r="40847" spans="19:19" x14ac:dyDescent="0.2">
      <c r="S40847"/>
    </row>
    <row r="40848" spans="19:19" x14ac:dyDescent="0.2">
      <c r="S40848"/>
    </row>
    <row r="40849" spans="19:19" x14ac:dyDescent="0.2">
      <c r="S40849"/>
    </row>
    <row r="40850" spans="19:19" x14ac:dyDescent="0.2">
      <c r="S40850"/>
    </row>
    <row r="40851" spans="19:19" x14ac:dyDescent="0.2">
      <c r="S40851"/>
    </row>
    <row r="40852" spans="19:19" x14ac:dyDescent="0.2">
      <c r="S40852"/>
    </row>
    <row r="40853" spans="19:19" x14ac:dyDescent="0.2">
      <c r="S40853"/>
    </row>
    <row r="40854" spans="19:19" x14ac:dyDescent="0.2">
      <c r="S40854"/>
    </row>
    <row r="40855" spans="19:19" x14ac:dyDescent="0.2">
      <c r="S40855"/>
    </row>
    <row r="40856" spans="19:19" x14ac:dyDescent="0.2">
      <c r="S40856"/>
    </row>
    <row r="40857" spans="19:19" x14ac:dyDescent="0.2">
      <c r="S40857"/>
    </row>
    <row r="40858" spans="19:19" x14ac:dyDescent="0.2">
      <c r="S40858"/>
    </row>
    <row r="40859" spans="19:19" x14ac:dyDescent="0.2">
      <c r="S40859"/>
    </row>
    <row r="40860" spans="19:19" x14ac:dyDescent="0.2">
      <c r="S40860"/>
    </row>
    <row r="40861" spans="19:19" x14ac:dyDescent="0.2">
      <c r="S40861"/>
    </row>
    <row r="40862" spans="19:19" x14ac:dyDescent="0.2">
      <c r="S40862"/>
    </row>
    <row r="40863" spans="19:19" x14ac:dyDescent="0.2">
      <c r="S40863"/>
    </row>
    <row r="40864" spans="19:19" x14ac:dyDescent="0.2">
      <c r="S40864"/>
    </row>
    <row r="40865" spans="19:19" x14ac:dyDescent="0.2">
      <c r="S40865"/>
    </row>
    <row r="40866" spans="19:19" x14ac:dyDescent="0.2">
      <c r="S40866"/>
    </row>
    <row r="40867" spans="19:19" x14ac:dyDescent="0.2">
      <c r="S40867"/>
    </row>
    <row r="40868" spans="19:19" x14ac:dyDescent="0.2">
      <c r="S40868"/>
    </row>
    <row r="40869" spans="19:19" x14ac:dyDescent="0.2">
      <c r="S40869"/>
    </row>
    <row r="40870" spans="19:19" x14ac:dyDescent="0.2">
      <c r="S40870"/>
    </row>
    <row r="40871" spans="19:19" x14ac:dyDescent="0.2">
      <c r="S40871"/>
    </row>
    <row r="40872" spans="19:19" x14ac:dyDescent="0.2">
      <c r="S40872"/>
    </row>
    <row r="40873" spans="19:19" x14ac:dyDescent="0.2">
      <c r="S40873"/>
    </row>
    <row r="40874" spans="19:19" x14ac:dyDescent="0.2">
      <c r="S40874"/>
    </row>
    <row r="40875" spans="19:19" x14ac:dyDescent="0.2">
      <c r="S40875"/>
    </row>
    <row r="40876" spans="19:19" x14ac:dyDescent="0.2">
      <c r="S40876"/>
    </row>
    <row r="40877" spans="19:19" x14ac:dyDescent="0.2">
      <c r="S40877"/>
    </row>
    <row r="40878" spans="19:19" x14ac:dyDescent="0.2">
      <c r="S40878"/>
    </row>
    <row r="40879" spans="19:19" x14ac:dyDescent="0.2">
      <c r="S40879"/>
    </row>
    <row r="40880" spans="19:19" x14ac:dyDescent="0.2">
      <c r="S40880"/>
    </row>
    <row r="40881" spans="19:19" x14ac:dyDescent="0.2">
      <c r="S40881"/>
    </row>
    <row r="40882" spans="19:19" x14ac:dyDescent="0.2">
      <c r="S40882"/>
    </row>
    <row r="40883" spans="19:19" x14ac:dyDescent="0.2">
      <c r="S40883"/>
    </row>
    <row r="40884" spans="19:19" x14ac:dyDescent="0.2">
      <c r="S40884"/>
    </row>
    <row r="40885" spans="19:19" x14ac:dyDescent="0.2">
      <c r="S40885"/>
    </row>
    <row r="40886" spans="19:19" x14ac:dyDescent="0.2">
      <c r="S40886"/>
    </row>
    <row r="40887" spans="19:19" x14ac:dyDescent="0.2">
      <c r="S40887"/>
    </row>
    <row r="40888" spans="19:19" x14ac:dyDescent="0.2">
      <c r="S40888"/>
    </row>
    <row r="40889" spans="19:19" x14ac:dyDescent="0.2">
      <c r="S40889"/>
    </row>
    <row r="40890" spans="19:19" x14ac:dyDescent="0.2">
      <c r="S40890"/>
    </row>
    <row r="40891" spans="19:19" x14ac:dyDescent="0.2">
      <c r="S40891"/>
    </row>
    <row r="40892" spans="19:19" x14ac:dyDescent="0.2">
      <c r="S40892"/>
    </row>
    <row r="40893" spans="19:19" x14ac:dyDescent="0.2">
      <c r="S40893"/>
    </row>
    <row r="40894" spans="19:19" x14ac:dyDescent="0.2">
      <c r="S40894"/>
    </row>
    <row r="40895" spans="19:19" x14ac:dyDescent="0.2">
      <c r="S40895"/>
    </row>
    <row r="40896" spans="19:19" x14ac:dyDescent="0.2">
      <c r="S40896"/>
    </row>
    <row r="40897" spans="19:19" x14ac:dyDescent="0.2">
      <c r="S40897"/>
    </row>
    <row r="40898" spans="19:19" x14ac:dyDescent="0.2">
      <c r="S40898"/>
    </row>
    <row r="40899" spans="19:19" x14ac:dyDescent="0.2">
      <c r="S40899"/>
    </row>
    <row r="40900" spans="19:19" x14ac:dyDescent="0.2">
      <c r="S40900"/>
    </row>
    <row r="40901" spans="19:19" x14ac:dyDescent="0.2">
      <c r="S40901"/>
    </row>
    <row r="40902" spans="19:19" x14ac:dyDescent="0.2">
      <c r="S40902"/>
    </row>
    <row r="40903" spans="19:19" x14ac:dyDescent="0.2">
      <c r="S40903"/>
    </row>
    <row r="40904" spans="19:19" x14ac:dyDescent="0.2">
      <c r="S40904"/>
    </row>
    <row r="40905" spans="19:19" x14ac:dyDescent="0.2">
      <c r="S40905"/>
    </row>
    <row r="40906" spans="19:19" x14ac:dyDescent="0.2">
      <c r="S40906"/>
    </row>
    <row r="40907" spans="19:19" x14ac:dyDescent="0.2">
      <c r="S40907"/>
    </row>
    <row r="40908" spans="19:19" x14ac:dyDescent="0.2">
      <c r="S40908"/>
    </row>
    <row r="40909" spans="19:19" x14ac:dyDescent="0.2">
      <c r="S40909"/>
    </row>
    <row r="40910" spans="19:19" x14ac:dyDescent="0.2">
      <c r="S40910"/>
    </row>
    <row r="40911" spans="19:19" x14ac:dyDescent="0.2">
      <c r="S40911"/>
    </row>
    <row r="40912" spans="19:19" x14ac:dyDescent="0.2">
      <c r="S40912"/>
    </row>
    <row r="40913" spans="19:19" x14ac:dyDescent="0.2">
      <c r="S40913"/>
    </row>
    <row r="40914" spans="19:19" x14ac:dyDescent="0.2">
      <c r="S40914"/>
    </row>
    <row r="40915" spans="19:19" x14ac:dyDescent="0.2">
      <c r="S40915"/>
    </row>
    <row r="40916" spans="19:19" x14ac:dyDescent="0.2">
      <c r="S40916"/>
    </row>
    <row r="40917" spans="19:19" x14ac:dyDescent="0.2">
      <c r="S40917"/>
    </row>
    <row r="40918" spans="19:19" x14ac:dyDescent="0.2">
      <c r="S40918"/>
    </row>
    <row r="40919" spans="19:19" x14ac:dyDescent="0.2">
      <c r="S40919"/>
    </row>
    <row r="40920" spans="19:19" x14ac:dyDescent="0.2">
      <c r="S40920"/>
    </row>
    <row r="40921" spans="19:19" x14ac:dyDescent="0.2">
      <c r="S40921"/>
    </row>
    <row r="40922" spans="19:19" x14ac:dyDescent="0.2">
      <c r="S40922"/>
    </row>
    <row r="40923" spans="19:19" x14ac:dyDescent="0.2">
      <c r="S40923"/>
    </row>
    <row r="40924" spans="19:19" x14ac:dyDescent="0.2">
      <c r="S40924"/>
    </row>
    <row r="40925" spans="19:19" x14ac:dyDescent="0.2">
      <c r="S40925"/>
    </row>
    <row r="40926" spans="19:19" x14ac:dyDescent="0.2">
      <c r="S40926"/>
    </row>
    <row r="40927" spans="19:19" x14ac:dyDescent="0.2">
      <c r="S40927"/>
    </row>
    <row r="40928" spans="19:19" x14ac:dyDescent="0.2">
      <c r="S40928"/>
    </row>
    <row r="40929" spans="19:19" x14ac:dyDescent="0.2">
      <c r="S40929"/>
    </row>
    <row r="40930" spans="19:19" x14ac:dyDescent="0.2">
      <c r="S40930"/>
    </row>
    <row r="40931" spans="19:19" x14ac:dyDescent="0.2">
      <c r="S40931"/>
    </row>
    <row r="40932" spans="19:19" x14ac:dyDescent="0.2">
      <c r="S40932"/>
    </row>
    <row r="40933" spans="19:19" x14ac:dyDescent="0.2">
      <c r="S40933"/>
    </row>
    <row r="40934" spans="19:19" x14ac:dyDescent="0.2">
      <c r="S40934"/>
    </row>
    <row r="40935" spans="19:19" x14ac:dyDescent="0.2">
      <c r="S40935"/>
    </row>
    <row r="40936" spans="19:19" x14ac:dyDescent="0.2">
      <c r="S40936"/>
    </row>
    <row r="40937" spans="19:19" x14ac:dyDescent="0.2">
      <c r="S40937"/>
    </row>
    <row r="40938" spans="19:19" x14ac:dyDescent="0.2">
      <c r="S40938"/>
    </row>
    <row r="40939" spans="19:19" x14ac:dyDescent="0.2">
      <c r="S40939"/>
    </row>
    <row r="40940" spans="19:19" x14ac:dyDescent="0.2">
      <c r="S40940"/>
    </row>
    <row r="40941" spans="19:19" x14ac:dyDescent="0.2">
      <c r="S40941"/>
    </row>
    <row r="40942" spans="19:19" x14ac:dyDescent="0.2">
      <c r="S40942"/>
    </row>
    <row r="40943" spans="19:19" x14ac:dyDescent="0.2">
      <c r="S40943"/>
    </row>
    <row r="40944" spans="19:19" x14ac:dyDescent="0.2">
      <c r="S40944"/>
    </row>
    <row r="40945" spans="19:19" x14ac:dyDescent="0.2">
      <c r="S40945"/>
    </row>
    <row r="40946" spans="19:19" x14ac:dyDescent="0.2">
      <c r="S40946"/>
    </row>
    <row r="40947" spans="19:19" x14ac:dyDescent="0.2">
      <c r="S40947"/>
    </row>
    <row r="40948" spans="19:19" x14ac:dyDescent="0.2">
      <c r="S40948"/>
    </row>
    <row r="40949" spans="19:19" x14ac:dyDescent="0.2">
      <c r="S40949"/>
    </row>
    <row r="40950" spans="19:19" x14ac:dyDescent="0.2">
      <c r="S40950"/>
    </row>
    <row r="40951" spans="19:19" x14ac:dyDescent="0.2">
      <c r="S40951"/>
    </row>
    <row r="40952" spans="19:19" x14ac:dyDescent="0.2">
      <c r="S40952"/>
    </row>
    <row r="40953" spans="19:19" x14ac:dyDescent="0.2">
      <c r="S40953"/>
    </row>
    <row r="40954" spans="19:19" x14ac:dyDescent="0.2">
      <c r="S40954"/>
    </row>
    <row r="40955" spans="19:19" x14ac:dyDescent="0.2">
      <c r="S40955"/>
    </row>
    <row r="40956" spans="19:19" x14ac:dyDescent="0.2">
      <c r="S40956"/>
    </row>
    <row r="40957" spans="19:19" x14ac:dyDescent="0.2">
      <c r="S40957"/>
    </row>
    <row r="40958" spans="19:19" x14ac:dyDescent="0.2">
      <c r="S40958"/>
    </row>
    <row r="40959" spans="19:19" x14ac:dyDescent="0.2">
      <c r="S40959"/>
    </row>
    <row r="40960" spans="19:19" x14ac:dyDescent="0.2">
      <c r="S40960"/>
    </row>
    <row r="40961" spans="19:19" x14ac:dyDescent="0.2">
      <c r="S40961"/>
    </row>
    <row r="40962" spans="19:19" x14ac:dyDescent="0.2">
      <c r="S40962"/>
    </row>
    <row r="40963" spans="19:19" x14ac:dyDescent="0.2">
      <c r="S40963"/>
    </row>
    <row r="40964" spans="19:19" x14ac:dyDescent="0.2">
      <c r="S40964"/>
    </row>
    <row r="40965" spans="19:19" x14ac:dyDescent="0.2">
      <c r="S40965"/>
    </row>
    <row r="40966" spans="19:19" x14ac:dyDescent="0.2">
      <c r="S40966"/>
    </row>
    <row r="40967" spans="19:19" x14ac:dyDescent="0.2">
      <c r="S40967"/>
    </row>
    <row r="40968" spans="19:19" x14ac:dyDescent="0.2">
      <c r="S40968"/>
    </row>
    <row r="40969" spans="19:19" x14ac:dyDescent="0.2">
      <c r="S40969"/>
    </row>
    <row r="40970" spans="19:19" x14ac:dyDescent="0.2">
      <c r="S40970"/>
    </row>
    <row r="40971" spans="19:19" x14ac:dyDescent="0.2">
      <c r="S40971"/>
    </row>
    <row r="40972" spans="19:19" x14ac:dyDescent="0.2">
      <c r="S40972"/>
    </row>
    <row r="40973" spans="19:19" x14ac:dyDescent="0.2">
      <c r="S40973"/>
    </row>
    <row r="40974" spans="19:19" x14ac:dyDescent="0.2">
      <c r="S40974"/>
    </row>
    <row r="40975" spans="19:19" x14ac:dyDescent="0.2">
      <c r="S40975"/>
    </row>
    <row r="40976" spans="19:19" x14ac:dyDescent="0.2">
      <c r="S40976"/>
    </row>
    <row r="40977" spans="19:19" x14ac:dyDescent="0.2">
      <c r="S40977"/>
    </row>
    <row r="40978" spans="19:19" x14ac:dyDescent="0.2">
      <c r="S40978"/>
    </row>
    <row r="40979" spans="19:19" x14ac:dyDescent="0.2">
      <c r="S40979"/>
    </row>
    <row r="40980" spans="19:19" x14ac:dyDescent="0.2">
      <c r="S40980"/>
    </row>
    <row r="40981" spans="19:19" x14ac:dyDescent="0.2">
      <c r="S40981"/>
    </row>
    <row r="40982" spans="19:19" x14ac:dyDescent="0.2">
      <c r="S40982"/>
    </row>
    <row r="40983" spans="19:19" x14ac:dyDescent="0.2">
      <c r="S40983"/>
    </row>
    <row r="40984" spans="19:19" x14ac:dyDescent="0.2">
      <c r="S40984"/>
    </row>
    <row r="40985" spans="19:19" x14ac:dyDescent="0.2">
      <c r="S40985"/>
    </row>
    <row r="40986" spans="19:19" x14ac:dyDescent="0.2">
      <c r="S40986"/>
    </row>
    <row r="40987" spans="19:19" x14ac:dyDescent="0.2">
      <c r="S40987"/>
    </row>
    <row r="40988" spans="19:19" x14ac:dyDescent="0.2">
      <c r="S40988"/>
    </row>
    <row r="40989" spans="19:19" x14ac:dyDescent="0.2">
      <c r="S40989"/>
    </row>
    <row r="40990" spans="19:19" x14ac:dyDescent="0.2">
      <c r="S40990"/>
    </row>
    <row r="40991" spans="19:19" x14ac:dyDescent="0.2">
      <c r="S40991"/>
    </row>
    <row r="40992" spans="19:19" x14ac:dyDescent="0.2">
      <c r="S40992"/>
    </row>
    <row r="40993" spans="19:19" x14ac:dyDescent="0.2">
      <c r="S40993"/>
    </row>
    <row r="40994" spans="19:19" x14ac:dyDescent="0.2">
      <c r="S40994"/>
    </row>
    <row r="40995" spans="19:19" x14ac:dyDescent="0.2">
      <c r="S40995"/>
    </row>
    <row r="40996" spans="19:19" x14ac:dyDescent="0.2">
      <c r="S40996"/>
    </row>
    <row r="40997" spans="19:19" x14ac:dyDescent="0.2">
      <c r="S40997"/>
    </row>
    <row r="40998" spans="19:19" x14ac:dyDescent="0.2">
      <c r="S40998"/>
    </row>
    <row r="40999" spans="19:19" x14ac:dyDescent="0.2">
      <c r="S40999"/>
    </row>
    <row r="41000" spans="19:19" x14ac:dyDescent="0.2">
      <c r="S41000"/>
    </row>
    <row r="41001" spans="19:19" x14ac:dyDescent="0.2">
      <c r="S41001"/>
    </row>
    <row r="41002" spans="19:19" x14ac:dyDescent="0.2">
      <c r="S41002"/>
    </row>
    <row r="41003" spans="19:19" x14ac:dyDescent="0.2">
      <c r="S41003"/>
    </row>
    <row r="41004" spans="19:19" x14ac:dyDescent="0.2">
      <c r="S41004"/>
    </row>
    <row r="41005" spans="19:19" x14ac:dyDescent="0.2">
      <c r="S41005"/>
    </row>
    <row r="41006" spans="19:19" x14ac:dyDescent="0.2">
      <c r="S41006"/>
    </row>
    <row r="41007" spans="19:19" x14ac:dyDescent="0.2">
      <c r="S41007"/>
    </row>
    <row r="41008" spans="19:19" x14ac:dyDescent="0.2">
      <c r="S41008"/>
    </row>
    <row r="41009" spans="19:19" x14ac:dyDescent="0.2">
      <c r="S41009"/>
    </row>
    <row r="41010" spans="19:19" x14ac:dyDescent="0.2">
      <c r="S41010"/>
    </row>
    <row r="41011" spans="19:19" x14ac:dyDescent="0.2">
      <c r="S41011"/>
    </row>
    <row r="41012" spans="19:19" x14ac:dyDescent="0.2">
      <c r="S41012"/>
    </row>
    <row r="41013" spans="19:19" x14ac:dyDescent="0.2">
      <c r="S41013"/>
    </row>
    <row r="41014" spans="19:19" x14ac:dyDescent="0.2">
      <c r="S41014"/>
    </row>
    <row r="41015" spans="19:19" x14ac:dyDescent="0.2">
      <c r="S41015"/>
    </row>
    <row r="41016" spans="19:19" x14ac:dyDescent="0.2">
      <c r="S41016"/>
    </row>
    <row r="41017" spans="19:19" x14ac:dyDescent="0.2">
      <c r="S41017"/>
    </row>
    <row r="41018" spans="19:19" x14ac:dyDescent="0.2">
      <c r="S41018"/>
    </row>
    <row r="41019" spans="19:19" x14ac:dyDescent="0.2">
      <c r="S41019"/>
    </row>
    <row r="41020" spans="19:19" x14ac:dyDescent="0.2">
      <c r="S41020"/>
    </row>
    <row r="41021" spans="19:19" x14ac:dyDescent="0.2">
      <c r="S41021"/>
    </row>
    <row r="41022" spans="19:19" x14ac:dyDescent="0.2">
      <c r="S41022"/>
    </row>
    <row r="41023" spans="19:19" x14ac:dyDescent="0.2">
      <c r="S41023"/>
    </row>
    <row r="41024" spans="19:19" x14ac:dyDescent="0.2">
      <c r="S41024"/>
    </row>
    <row r="41025" spans="19:19" x14ac:dyDescent="0.2">
      <c r="S41025"/>
    </row>
    <row r="41026" spans="19:19" x14ac:dyDescent="0.2">
      <c r="S41026"/>
    </row>
    <row r="41027" spans="19:19" x14ac:dyDescent="0.2">
      <c r="S41027"/>
    </row>
    <row r="41028" spans="19:19" x14ac:dyDescent="0.2">
      <c r="S41028"/>
    </row>
    <row r="41029" spans="19:19" x14ac:dyDescent="0.2">
      <c r="S41029"/>
    </row>
    <row r="41030" spans="19:19" x14ac:dyDescent="0.2">
      <c r="S41030"/>
    </row>
    <row r="41031" spans="19:19" x14ac:dyDescent="0.2">
      <c r="S41031"/>
    </row>
    <row r="41032" spans="19:19" x14ac:dyDescent="0.2">
      <c r="S41032"/>
    </row>
    <row r="41033" spans="19:19" x14ac:dyDescent="0.2">
      <c r="S41033"/>
    </row>
    <row r="41034" spans="19:19" x14ac:dyDescent="0.2">
      <c r="S41034"/>
    </row>
    <row r="41035" spans="19:19" x14ac:dyDescent="0.2">
      <c r="S41035"/>
    </row>
    <row r="41036" spans="19:19" x14ac:dyDescent="0.2">
      <c r="S41036"/>
    </row>
    <row r="41037" spans="19:19" x14ac:dyDescent="0.2">
      <c r="S41037"/>
    </row>
    <row r="41038" spans="19:19" x14ac:dyDescent="0.2">
      <c r="S41038"/>
    </row>
    <row r="41039" spans="19:19" x14ac:dyDescent="0.2">
      <c r="S41039"/>
    </row>
    <row r="41040" spans="19:19" x14ac:dyDescent="0.2">
      <c r="S41040"/>
    </row>
    <row r="41041" spans="19:19" x14ac:dyDescent="0.2">
      <c r="S41041"/>
    </row>
    <row r="41042" spans="19:19" x14ac:dyDescent="0.2">
      <c r="S41042"/>
    </row>
    <row r="41043" spans="19:19" x14ac:dyDescent="0.2">
      <c r="S41043"/>
    </row>
    <row r="41044" spans="19:19" x14ac:dyDescent="0.2">
      <c r="S41044"/>
    </row>
    <row r="41045" spans="19:19" x14ac:dyDescent="0.2">
      <c r="S41045"/>
    </row>
    <row r="41046" spans="19:19" x14ac:dyDescent="0.2">
      <c r="S41046"/>
    </row>
    <row r="41047" spans="19:19" x14ac:dyDescent="0.2">
      <c r="S41047"/>
    </row>
    <row r="41048" spans="19:19" x14ac:dyDescent="0.2">
      <c r="S41048"/>
    </row>
    <row r="41049" spans="19:19" x14ac:dyDescent="0.2">
      <c r="S41049"/>
    </row>
    <row r="41050" spans="19:19" x14ac:dyDescent="0.2">
      <c r="S41050"/>
    </row>
    <row r="41051" spans="19:19" x14ac:dyDescent="0.2">
      <c r="S41051"/>
    </row>
    <row r="41052" spans="19:19" x14ac:dyDescent="0.2">
      <c r="S41052"/>
    </row>
    <row r="41053" spans="19:19" x14ac:dyDescent="0.2">
      <c r="S41053"/>
    </row>
    <row r="41054" spans="19:19" x14ac:dyDescent="0.2">
      <c r="S41054"/>
    </row>
    <row r="41055" spans="19:19" x14ac:dyDescent="0.2">
      <c r="S41055"/>
    </row>
    <row r="41056" spans="19:19" x14ac:dyDescent="0.2">
      <c r="S41056"/>
    </row>
    <row r="41057" spans="19:19" x14ac:dyDescent="0.2">
      <c r="S41057"/>
    </row>
    <row r="41058" spans="19:19" x14ac:dyDescent="0.2">
      <c r="S41058"/>
    </row>
    <row r="41059" spans="19:19" x14ac:dyDescent="0.2">
      <c r="S41059"/>
    </row>
    <row r="41060" spans="19:19" x14ac:dyDescent="0.2">
      <c r="S41060"/>
    </row>
    <row r="41061" spans="19:19" x14ac:dyDescent="0.2">
      <c r="S41061"/>
    </row>
    <row r="41062" spans="19:19" x14ac:dyDescent="0.2">
      <c r="S41062"/>
    </row>
    <row r="41063" spans="19:19" x14ac:dyDescent="0.2">
      <c r="S41063"/>
    </row>
    <row r="41064" spans="19:19" x14ac:dyDescent="0.2">
      <c r="S41064"/>
    </row>
    <row r="41065" spans="19:19" x14ac:dyDescent="0.2">
      <c r="S41065"/>
    </row>
    <row r="41066" spans="19:19" x14ac:dyDescent="0.2">
      <c r="S41066"/>
    </row>
    <row r="41067" spans="19:19" x14ac:dyDescent="0.2">
      <c r="S41067"/>
    </row>
    <row r="41068" spans="19:19" x14ac:dyDescent="0.2">
      <c r="S41068"/>
    </row>
    <row r="41069" spans="19:19" x14ac:dyDescent="0.2">
      <c r="S41069"/>
    </row>
    <row r="41070" spans="19:19" x14ac:dyDescent="0.2">
      <c r="S41070"/>
    </row>
    <row r="41071" spans="19:19" x14ac:dyDescent="0.2">
      <c r="S41071"/>
    </row>
    <row r="41072" spans="19:19" x14ac:dyDescent="0.2">
      <c r="S41072"/>
    </row>
    <row r="41073" spans="19:19" x14ac:dyDescent="0.2">
      <c r="S41073"/>
    </row>
    <row r="41074" spans="19:19" x14ac:dyDescent="0.2">
      <c r="S41074"/>
    </row>
    <row r="41075" spans="19:19" x14ac:dyDescent="0.2">
      <c r="S41075"/>
    </row>
    <row r="41076" spans="19:19" x14ac:dyDescent="0.2">
      <c r="S41076"/>
    </row>
    <row r="41077" spans="19:19" x14ac:dyDescent="0.2">
      <c r="S41077"/>
    </row>
    <row r="41078" spans="19:19" x14ac:dyDescent="0.2">
      <c r="S41078"/>
    </row>
    <row r="41079" spans="19:19" x14ac:dyDescent="0.2">
      <c r="S41079"/>
    </row>
    <row r="41080" spans="19:19" x14ac:dyDescent="0.2">
      <c r="S41080"/>
    </row>
    <row r="41081" spans="19:19" x14ac:dyDescent="0.2">
      <c r="S41081"/>
    </row>
    <row r="41082" spans="19:19" x14ac:dyDescent="0.2">
      <c r="S41082"/>
    </row>
    <row r="41083" spans="19:19" x14ac:dyDescent="0.2">
      <c r="S41083"/>
    </row>
    <row r="41084" spans="19:19" x14ac:dyDescent="0.2">
      <c r="S41084"/>
    </row>
    <row r="41085" spans="19:19" x14ac:dyDescent="0.2">
      <c r="S41085"/>
    </row>
    <row r="41086" spans="19:19" x14ac:dyDescent="0.2">
      <c r="S41086"/>
    </row>
    <row r="41087" spans="19:19" x14ac:dyDescent="0.2">
      <c r="S41087"/>
    </row>
    <row r="41088" spans="19:19" x14ac:dyDescent="0.2">
      <c r="S41088"/>
    </row>
    <row r="41089" spans="19:19" x14ac:dyDescent="0.2">
      <c r="S41089"/>
    </row>
    <row r="41090" spans="19:19" x14ac:dyDescent="0.2">
      <c r="S41090"/>
    </row>
    <row r="41091" spans="19:19" x14ac:dyDescent="0.2">
      <c r="S41091"/>
    </row>
    <row r="41092" spans="19:19" x14ac:dyDescent="0.2">
      <c r="S41092"/>
    </row>
    <row r="41093" spans="19:19" x14ac:dyDescent="0.2">
      <c r="S41093"/>
    </row>
    <row r="41094" spans="19:19" x14ac:dyDescent="0.2">
      <c r="S41094"/>
    </row>
    <row r="41095" spans="19:19" x14ac:dyDescent="0.2">
      <c r="S41095"/>
    </row>
    <row r="41096" spans="19:19" x14ac:dyDescent="0.2">
      <c r="S41096"/>
    </row>
    <row r="41097" spans="19:19" x14ac:dyDescent="0.2">
      <c r="S41097"/>
    </row>
    <row r="41098" spans="19:19" x14ac:dyDescent="0.2">
      <c r="S41098"/>
    </row>
    <row r="41099" spans="19:19" x14ac:dyDescent="0.2">
      <c r="S41099"/>
    </row>
    <row r="41100" spans="19:19" x14ac:dyDescent="0.2">
      <c r="S41100"/>
    </row>
    <row r="41101" spans="19:19" x14ac:dyDescent="0.2">
      <c r="S41101"/>
    </row>
    <row r="41102" spans="19:19" x14ac:dyDescent="0.2">
      <c r="S41102"/>
    </row>
    <row r="41103" spans="19:19" x14ac:dyDescent="0.2">
      <c r="S41103"/>
    </row>
    <row r="41104" spans="19:19" x14ac:dyDescent="0.2">
      <c r="S41104"/>
    </row>
    <row r="41105" spans="19:19" x14ac:dyDescent="0.2">
      <c r="S41105"/>
    </row>
    <row r="41106" spans="19:19" x14ac:dyDescent="0.2">
      <c r="S41106"/>
    </row>
    <row r="41107" spans="19:19" x14ac:dyDescent="0.2">
      <c r="S41107"/>
    </row>
    <row r="41108" spans="19:19" x14ac:dyDescent="0.2">
      <c r="S41108"/>
    </row>
    <row r="41109" spans="19:19" x14ac:dyDescent="0.2">
      <c r="S41109"/>
    </row>
    <row r="41110" spans="19:19" x14ac:dyDescent="0.2">
      <c r="S41110"/>
    </row>
    <row r="41111" spans="19:19" x14ac:dyDescent="0.2">
      <c r="S41111"/>
    </row>
    <row r="41112" spans="19:19" x14ac:dyDescent="0.2">
      <c r="S41112"/>
    </row>
    <row r="41113" spans="19:19" x14ac:dyDescent="0.2">
      <c r="S41113"/>
    </row>
    <row r="41114" spans="19:19" x14ac:dyDescent="0.2">
      <c r="S41114"/>
    </row>
    <row r="41115" spans="19:19" x14ac:dyDescent="0.2">
      <c r="S41115"/>
    </row>
    <row r="41116" spans="19:19" x14ac:dyDescent="0.2">
      <c r="S41116"/>
    </row>
    <row r="41117" spans="19:19" x14ac:dyDescent="0.2">
      <c r="S41117"/>
    </row>
    <row r="41118" spans="19:19" x14ac:dyDescent="0.2">
      <c r="S41118"/>
    </row>
    <row r="41119" spans="19:19" x14ac:dyDescent="0.2">
      <c r="S41119"/>
    </row>
    <row r="41120" spans="19:19" x14ac:dyDescent="0.2">
      <c r="S41120"/>
    </row>
    <row r="41121" spans="19:19" x14ac:dyDescent="0.2">
      <c r="S41121"/>
    </row>
    <row r="41122" spans="19:19" x14ac:dyDescent="0.2">
      <c r="S41122"/>
    </row>
    <row r="41123" spans="19:19" x14ac:dyDescent="0.2">
      <c r="S41123"/>
    </row>
    <row r="41124" spans="19:19" x14ac:dyDescent="0.2">
      <c r="S41124"/>
    </row>
    <row r="41125" spans="19:19" x14ac:dyDescent="0.2">
      <c r="S41125"/>
    </row>
    <row r="41126" spans="19:19" x14ac:dyDescent="0.2">
      <c r="S41126"/>
    </row>
    <row r="41127" spans="19:19" x14ac:dyDescent="0.2">
      <c r="S41127"/>
    </row>
    <row r="41128" spans="19:19" x14ac:dyDescent="0.2">
      <c r="S41128"/>
    </row>
    <row r="41129" spans="19:19" x14ac:dyDescent="0.2">
      <c r="S41129"/>
    </row>
    <row r="41130" spans="19:19" x14ac:dyDescent="0.2">
      <c r="S41130"/>
    </row>
    <row r="41131" spans="19:19" x14ac:dyDescent="0.2">
      <c r="S41131"/>
    </row>
    <row r="41132" spans="19:19" x14ac:dyDescent="0.2">
      <c r="S41132"/>
    </row>
    <row r="41133" spans="19:19" x14ac:dyDescent="0.2">
      <c r="S41133"/>
    </row>
    <row r="41134" spans="19:19" x14ac:dyDescent="0.2">
      <c r="S41134"/>
    </row>
    <row r="41135" spans="19:19" x14ac:dyDescent="0.2">
      <c r="S41135"/>
    </row>
    <row r="41136" spans="19:19" x14ac:dyDescent="0.2">
      <c r="S41136"/>
    </row>
    <row r="41137" spans="19:19" x14ac:dyDescent="0.2">
      <c r="S41137"/>
    </row>
    <row r="41138" spans="19:19" x14ac:dyDescent="0.2">
      <c r="S41138"/>
    </row>
    <row r="41139" spans="19:19" x14ac:dyDescent="0.2">
      <c r="S41139"/>
    </row>
    <row r="41140" spans="19:19" x14ac:dyDescent="0.2">
      <c r="S41140"/>
    </row>
    <row r="41141" spans="19:19" x14ac:dyDescent="0.2">
      <c r="S41141"/>
    </row>
    <row r="41142" spans="19:19" x14ac:dyDescent="0.2">
      <c r="S41142"/>
    </row>
    <row r="41143" spans="19:19" x14ac:dyDescent="0.2">
      <c r="S41143"/>
    </row>
    <row r="41144" spans="19:19" x14ac:dyDescent="0.2">
      <c r="S41144"/>
    </row>
    <row r="41145" spans="19:19" x14ac:dyDescent="0.2">
      <c r="S41145"/>
    </row>
    <row r="41146" spans="19:19" x14ac:dyDescent="0.2">
      <c r="S41146"/>
    </row>
    <row r="41147" spans="19:19" x14ac:dyDescent="0.2">
      <c r="S41147"/>
    </row>
    <row r="41148" spans="19:19" x14ac:dyDescent="0.2">
      <c r="S41148"/>
    </row>
    <row r="41149" spans="19:19" x14ac:dyDescent="0.2">
      <c r="S41149"/>
    </row>
    <row r="41150" spans="19:19" x14ac:dyDescent="0.2">
      <c r="S41150"/>
    </row>
    <row r="41151" spans="19:19" x14ac:dyDescent="0.2">
      <c r="S41151"/>
    </row>
    <row r="41152" spans="19:19" x14ac:dyDescent="0.2">
      <c r="S41152"/>
    </row>
    <row r="41153" spans="19:19" x14ac:dyDescent="0.2">
      <c r="S41153"/>
    </row>
    <row r="41154" spans="19:19" x14ac:dyDescent="0.2">
      <c r="S41154"/>
    </row>
    <row r="41155" spans="19:19" x14ac:dyDescent="0.2">
      <c r="S41155"/>
    </row>
    <row r="41156" spans="19:19" x14ac:dyDescent="0.2">
      <c r="S41156"/>
    </row>
    <row r="41157" spans="19:19" x14ac:dyDescent="0.2">
      <c r="S41157"/>
    </row>
    <row r="41158" spans="19:19" x14ac:dyDescent="0.2">
      <c r="S41158"/>
    </row>
    <row r="41159" spans="19:19" x14ac:dyDescent="0.2">
      <c r="S41159"/>
    </row>
    <row r="41160" spans="19:19" x14ac:dyDescent="0.2">
      <c r="S41160"/>
    </row>
    <row r="41161" spans="19:19" x14ac:dyDescent="0.2">
      <c r="S41161"/>
    </row>
    <row r="41162" spans="19:19" x14ac:dyDescent="0.2">
      <c r="S41162"/>
    </row>
    <row r="41163" spans="19:19" x14ac:dyDescent="0.2">
      <c r="S41163"/>
    </row>
    <row r="41164" spans="19:19" x14ac:dyDescent="0.2">
      <c r="S41164"/>
    </row>
    <row r="41165" spans="19:19" x14ac:dyDescent="0.2">
      <c r="S41165"/>
    </row>
    <row r="41166" spans="19:19" x14ac:dyDescent="0.2">
      <c r="S41166"/>
    </row>
    <row r="41167" spans="19:19" x14ac:dyDescent="0.2">
      <c r="S41167"/>
    </row>
    <row r="41168" spans="19:19" x14ac:dyDescent="0.2">
      <c r="S41168"/>
    </row>
    <row r="41169" spans="19:19" x14ac:dyDescent="0.2">
      <c r="S41169"/>
    </row>
    <row r="41170" spans="19:19" x14ac:dyDescent="0.2">
      <c r="S41170"/>
    </row>
    <row r="41171" spans="19:19" x14ac:dyDescent="0.2">
      <c r="S41171"/>
    </row>
    <row r="41172" spans="19:19" x14ac:dyDescent="0.2">
      <c r="S41172"/>
    </row>
    <row r="41173" spans="19:19" x14ac:dyDescent="0.2">
      <c r="S41173"/>
    </row>
    <row r="41174" spans="19:19" x14ac:dyDescent="0.2">
      <c r="S41174"/>
    </row>
    <row r="41175" spans="19:19" x14ac:dyDescent="0.2">
      <c r="S41175"/>
    </row>
    <row r="41176" spans="19:19" x14ac:dyDescent="0.2">
      <c r="S41176"/>
    </row>
    <row r="41177" spans="19:19" x14ac:dyDescent="0.2">
      <c r="S41177"/>
    </row>
    <row r="41178" spans="19:19" x14ac:dyDescent="0.2">
      <c r="S41178"/>
    </row>
    <row r="41179" spans="19:19" x14ac:dyDescent="0.2">
      <c r="S41179"/>
    </row>
    <row r="41180" spans="19:19" x14ac:dyDescent="0.2">
      <c r="S41180"/>
    </row>
    <row r="41181" spans="19:19" x14ac:dyDescent="0.2">
      <c r="S41181"/>
    </row>
    <row r="41182" spans="19:19" x14ac:dyDescent="0.2">
      <c r="S41182"/>
    </row>
    <row r="41183" spans="19:19" x14ac:dyDescent="0.2">
      <c r="S41183"/>
    </row>
    <row r="41184" spans="19:19" x14ac:dyDescent="0.2">
      <c r="S41184"/>
    </row>
    <row r="41185" spans="19:19" x14ac:dyDescent="0.2">
      <c r="S41185"/>
    </row>
    <row r="41186" spans="19:19" x14ac:dyDescent="0.2">
      <c r="S41186"/>
    </row>
    <row r="41187" spans="19:19" x14ac:dyDescent="0.2">
      <c r="S41187"/>
    </row>
    <row r="41188" spans="19:19" x14ac:dyDescent="0.2">
      <c r="S41188"/>
    </row>
    <row r="41189" spans="19:19" x14ac:dyDescent="0.2">
      <c r="S41189"/>
    </row>
    <row r="41190" spans="19:19" x14ac:dyDescent="0.2">
      <c r="S41190"/>
    </row>
    <row r="41191" spans="19:19" x14ac:dyDescent="0.2">
      <c r="S41191"/>
    </row>
    <row r="41192" spans="19:19" x14ac:dyDescent="0.2">
      <c r="S41192"/>
    </row>
    <row r="41193" spans="19:19" x14ac:dyDescent="0.2">
      <c r="S41193"/>
    </row>
    <row r="41194" spans="19:19" x14ac:dyDescent="0.2">
      <c r="S41194"/>
    </row>
    <row r="41195" spans="19:19" x14ac:dyDescent="0.2">
      <c r="S41195"/>
    </row>
    <row r="41196" spans="19:19" x14ac:dyDescent="0.2">
      <c r="S41196"/>
    </row>
    <row r="41197" spans="19:19" x14ac:dyDescent="0.2">
      <c r="S41197"/>
    </row>
    <row r="41198" spans="19:19" x14ac:dyDescent="0.2">
      <c r="S41198"/>
    </row>
    <row r="41199" spans="19:19" x14ac:dyDescent="0.2">
      <c r="S41199"/>
    </row>
    <row r="41200" spans="19:19" x14ac:dyDescent="0.2">
      <c r="S41200"/>
    </row>
    <row r="41201" spans="19:19" x14ac:dyDescent="0.2">
      <c r="S41201"/>
    </row>
    <row r="41202" spans="19:19" x14ac:dyDescent="0.2">
      <c r="S41202"/>
    </row>
    <row r="41203" spans="19:19" x14ac:dyDescent="0.2">
      <c r="S41203"/>
    </row>
    <row r="41204" spans="19:19" x14ac:dyDescent="0.2">
      <c r="S41204"/>
    </row>
    <row r="41205" spans="19:19" x14ac:dyDescent="0.2">
      <c r="S41205"/>
    </row>
    <row r="41206" spans="19:19" x14ac:dyDescent="0.2">
      <c r="S41206"/>
    </row>
    <row r="41207" spans="19:19" x14ac:dyDescent="0.2">
      <c r="S41207"/>
    </row>
    <row r="41208" spans="19:19" x14ac:dyDescent="0.2">
      <c r="S41208"/>
    </row>
    <row r="41209" spans="19:19" x14ac:dyDescent="0.2">
      <c r="S41209"/>
    </row>
    <row r="41210" spans="19:19" x14ac:dyDescent="0.2">
      <c r="S41210"/>
    </row>
    <row r="41211" spans="19:19" x14ac:dyDescent="0.2">
      <c r="S41211"/>
    </row>
    <row r="41212" spans="19:19" x14ac:dyDescent="0.2">
      <c r="S41212"/>
    </row>
    <row r="41213" spans="19:19" x14ac:dyDescent="0.2">
      <c r="S41213"/>
    </row>
    <row r="41214" spans="19:19" x14ac:dyDescent="0.2">
      <c r="S41214"/>
    </row>
    <row r="41215" spans="19:19" x14ac:dyDescent="0.2">
      <c r="S41215"/>
    </row>
    <row r="41216" spans="19:19" x14ac:dyDescent="0.2">
      <c r="S41216"/>
    </row>
    <row r="41217" spans="19:19" x14ac:dyDescent="0.2">
      <c r="S41217"/>
    </row>
    <row r="41218" spans="19:19" x14ac:dyDescent="0.2">
      <c r="S41218"/>
    </row>
    <row r="41219" spans="19:19" x14ac:dyDescent="0.2">
      <c r="S41219"/>
    </row>
    <row r="41220" spans="19:19" x14ac:dyDescent="0.2">
      <c r="S41220"/>
    </row>
    <row r="41221" spans="19:19" x14ac:dyDescent="0.2">
      <c r="S41221"/>
    </row>
    <row r="41222" spans="19:19" x14ac:dyDescent="0.2">
      <c r="S41222"/>
    </row>
    <row r="41223" spans="19:19" x14ac:dyDescent="0.2">
      <c r="S41223"/>
    </row>
    <row r="41224" spans="19:19" x14ac:dyDescent="0.2">
      <c r="S41224"/>
    </row>
    <row r="41225" spans="19:19" x14ac:dyDescent="0.2">
      <c r="S41225"/>
    </row>
    <row r="41226" spans="19:19" x14ac:dyDescent="0.2">
      <c r="S41226"/>
    </row>
    <row r="41227" spans="19:19" x14ac:dyDescent="0.2">
      <c r="S41227"/>
    </row>
    <row r="41228" spans="19:19" x14ac:dyDescent="0.2">
      <c r="S41228"/>
    </row>
    <row r="41229" spans="19:19" x14ac:dyDescent="0.2">
      <c r="S41229"/>
    </row>
    <row r="41230" spans="19:19" x14ac:dyDescent="0.2">
      <c r="S41230"/>
    </row>
    <row r="41231" spans="19:19" x14ac:dyDescent="0.2">
      <c r="S41231"/>
    </row>
    <row r="41232" spans="19:19" x14ac:dyDescent="0.2">
      <c r="S41232"/>
    </row>
    <row r="41233" spans="19:19" x14ac:dyDescent="0.2">
      <c r="S41233"/>
    </row>
    <row r="41234" spans="19:19" x14ac:dyDescent="0.2">
      <c r="S41234"/>
    </row>
    <row r="41235" spans="19:19" x14ac:dyDescent="0.2">
      <c r="S41235"/>
    </row>
    <row r="41236" spans="19:19" x14ac:dyDescent="0.2">
      <c r="S41236"/>
    </row>
    <row r="41237" spans="19:19" x14ac:dyDescent="0.2">
      <c r="S41237"/>
    </row>
    <row r="41238" spans="19:19" x14ac:dyDescent="0.2">
      <c r="S41238"/>
    </row>
    <row r="41239" spans="19:19" x14ac:dyDescent="0.2">
      <c r="S41239"/>
    </row>
    <row r="41240" spans="19:19" x14ac:dyDescent="0.2">
      <c r="S41240"/>
    </row>
    <row r="41241" spans="19:19" x14ac:dyDescent="0.2">
      <c r="S41241"/>
    </row>
    <row r="41242" spans="19:19" x14ac:dyDescent="0.2">
      <c r="S41242"/>
    </row>
    <row r="41243" spans="19:19" x14ac:dyDescent="0.2">
      <c r="S41243"/>
    </row>
    <row r="41244" spans="19:19" x14ac:dyDescent="0.2">
      <c r="S41244"/>
    </row>
    <row r="41245" spans="19:19" x14ac:dyDescent="0.2">
      <c r="S41245"/>
    </row>
    <row r="41246" spans="19:19" x14ac:dyDescent="0.2">
      <c r="S41246"/>
    </row>
    <row r="41247" spans="19:19" x14ac:dyDescent="0.2">
      <c r="S41247"/>
    </row>
    <row r="41248" spans="19:19" x14ac:dyDescent="0.2">
      <c r="S41248"/>
    </row>
    <row r="41249" spans="19:19" x14ac:dyDescent="0.2">
      <c r="S41249"/>
    </row>
    <row r="41250" spans="19:19" x14ac:dyDescent="0.2">
      <c r="S41250"/>
    </row>
    <row r="41251" spans="19:19" x14ac:dyDescent="0.2">
      <c r="S41251"/>
    </row>
    <row r="41252" spans="19:19" x14ac:dyDescent="0.2">
      <c r="S41252"/>
    </row>
    <row r="41253" spans="19:19" x14ac:dyDescent="0.2">
      <c r="S41253"/>
    </row>
    <row r="41254" spans="19:19" x14ac:dyDescent="0.2">
      <c r="S41254"/>
    </row>
    <row r="41255" spans="19:19" x14ac:dyDescent="0.2">
      <c r="S41255"/>
    </row>
    <row r="41256" spans="19:19" x14ac:dyDescent="0.2">
      <c r="S41256"/>
    </row>
    <row r="41257" spans="19:19" x14ac:dyDescent="0.2">
      <c r="S41257"/>
    </row>
    <row r="41258" spans="19:19" x14ac:dyDescent="0.2">
      <c r="S41258"/>
    </row>
    <row r="41259" spans="19:19" x14ac:dyDescent="0.2">
      <c r="S41259"/>
    </row>
    <row r="41260" spans="19:19" x14ac:dyDescent="0.2">
      <c r="S41260"/>
    </row>
    <row r="41261" spans="19:19" x14ac:dyDescent="0.2">
      <c r="S41261"/>
    </row>
    <row r="41262" spans="19:19" x14ac:dyDescent="0.2">
      <c r="S41262"/>
    </row>
    <row r="41263" spans="19:19" x14ac:dyDescent="0.2">
      <c r="S41263"/>
    </row>
    <row r="41264" spans="19:19" x14ac:dyDescent="0.2">
      <c r="S41264"/>
    </row>
    <row r="41265" spans="19:19" x14ac:dyDescent="0.2">
      <c r="S41265"/>
    </row>
    <row r="41266" spans="19:19" x14ac:dyDescent="0.2">
      <c r="S41266"/>
    </row>
    <row r="41267" spans="19:19" x14ac:dyDescent="0.2">
      <c r="S41267"/>
    </row>
    <row r="41268" spans="19:19" x14ac:dyDescent="0.2">
      <c r="S41268"/>
    </row>
    <row r="41269" spans="19:19" x14ac:dyDescent="0.2">
      <c r="S41269"/>
    </row>
    <row r="41270" spans="19:19" x14ac:dyDescent="0.2">
      <c r="S41270"/>
    </row>
    <row r="41271" spans="19:19" x14ac:dyDescent="0.2">
      <c r="S41271"/>
    </row>
    <row r="41272" spans="19:19" x14ac:dyDescent="0.2">
      <c r="S41272"/>
    </row>
    <row r="41273" spans="19:19" x14ac:dyDescent="0.2">
      <c r="S41273"/>
    </row>
    <row r="41274" spans="19:19" x14ac:dyDescent="0.2">
      <c r="S41274"/>
    </row>
    <row r="41275" spans="19:19" x14ac:dyDescent="0.2">
      <c r="S41275"/>
    </row>
    <row r="41276" spans="19:19" x14ac:dyDescent="0.2">
      <c r="S41276"/>
    </row>
    <row r="41277" spans="19:19" x14ac:dyDescent="0.2">
      <c r="S41277"/>
    </row>
    <row r="41278" spans="19:19" x14ac:dyDescent="0.2">
      <c r="S41278"/>
    </row>
    <row r="41279" spans="19:19" x14ac:dyDescent="0.2">
      <c r="S41279"/>
    </row>
    <row r="41280" spans="19:19" x14ac:dyDescent="0.2">
      <c r="S41280"/>
    </row>
    <row r="41281" spans="19:19" x14ac:dyDescent="0.2">
      <c r="S41281"/>
    </row>
    <row r="41282" spans="19:19" x14ac:dyDescent="0.2">
      <c r="S41282"/>
    </row>
    <row r="41283" spans="19:19" x14ac:dyDescent="0.2">
      <c r="S41283"/>
    </row>
    <row r="41284" spans="19:19" x14ac:dyDescent="0.2">
      <c r="S41284"/>
    </row>
    <row r="41285" spans="19:19" x14ac:dyDescent="0.2">
      <c r="S41285"/>
    </row>
    <row r="41286" spans="19:19" x14ac:dyDescent="0.2">
      <c r="S41286"/>
    </row>
    <row r="41287" spans="19:19" x14ac:dyDescent="0.2">
      <c r="S41287"/>
    </row>
    <row r="41288" spans="19:19" x14ac:dyDescent="0.2">
      <c r="S41288"/>
    </row>
    <row r="41289" spans="19:19" x14ac:dyDescent="0.2">
      <c r="S41289"/>
    </row>
    <row r="41290" spans="19:19" x14ac:dyDescent="0.2">
      <c r="S41290"/>
    </row>
    <row r="41291" spans="19:19" x14ac:dyDescent="0.2">
      <c r="S41291"/>
    </row>
    <row r="41292" spans="19:19" x14ac:dyDescent="0.2">
      <c r="S41292"/>
    </row>
    <row r="41293" spans="19:19" x14ac:dyDescent="0.2">
      <c r="S41293"/>
    </row>
    <row r="41294" spans="19:19" x14ac:dyDescent="0.2">
      <c r="S41294"/>
    </row>
    <row r="41295" spans="19:19" x14ac:dyDescent="0.2">
      <c r="S41295"/>
    </row>
    <row r="41296" spans="19:19" x14ac:dyDescent="0.2">
      <c r="S41296"/>
    </row>
    <row r="41297" spans="19:19" x14ac:dyDescent="0.2">
      <c r="S41297"/>
    </row>
    <row r="41298" spans="19:19" x14ac:dyDescent="0.2">
      <c r="S41298"/>
    </row>
    <row r="41299" spans="19:19" x14ac:dyDescent="0.2">
      <c r="S41299"/>
    </row>
    <row r="41300" spans="19:19" x14ac:dyDescent="0.2">
      <c r="S41300"/>
    </row>
    <row r="41301" spans="19:19" x14ac:dyDescent="0.2">
      <c r="S41301"/>
    </row>
    <row r="41302" spans="19:19" x14ac:dyDescent="0.2">
      <c r="S41302"/>
    </row>
    <row r="41303" spans="19:19" x14ac:dyDescent="0.2">
      <c r="S41303"/>
    </row>
    <row r="41304" spans="19:19" x14ac:dyDescent="0.2">
      <c r="S41304"/>
    </row>
    <row r="41305" spans="19:19" x14ac:dyDescent="0.2">
      <c r="S41305"/>
    </row>
    <row r="41306" spans="19:19" x14ac:dyDescent="0.2">
      <c r="S41306"/>
    </row>
    <row r="41307" spans="19:19" x14ac:dyDescent="0.2">
      <c r="S41307"/>
    </row>
    <row r="41308" spans="19:19" x14ac:dyDescent="0.2">
      <c r="S41308"/>
    </row>
    <row r="41309" spans="19:19" x14ac:dyDescent="0.2">
      <c r="S41309"/>
    </row>
    <row r="41310" spans="19:19" x14ac:dyDescent="0.2">
      <c r="S41310"/>
    </row>
    <row r="41311" spans="19:19" x14ac:dyDescent="0.2">
      <c r="S41311"/>
    </row>
    <row r="41312" spans="19:19" x14ac:dyDescent="0.2">
      <c r="S41312"/>
    </row>
    <row r="41313" spans="19:19" x14ac:dyDescent="0.2">
      <c r="S41313"/>
    </row>
    <row r="41314" spans="19:19" x14ac:dyDescent="0.2">
      <c r="S41314"/>
    </row>
    <row r="41315" spans="19:19" x14ac:dyDescent="0.2">
      <c r="S41315"/>
    </row>
    <row r="41316" spans="19:19" x14ac:dyDescent="0.2">
      <c r="S41316"/>
    </row>
    <row r="41317" spans="19:19" x14ac:dyDescent="0.2">
      <c r="S41317"/>
    </row>
    <row r="41318" spans="19:19" x14ac:dyDescent="0.2">
      <c r="S41318"/>
    </row>
    <row r="41319" spans="19:19" x14ac:dyDescent="0.2">
      <c r="S41319"/>
    </row>
    <row r="41320" spans="19:19" x14ac:dyDescent="0.2">
      <c r="S41320"/>
    </row>
    <row r="41321" spans="19:19" x14ac:dyDescent="0.2">
      <c r="S41321"/>
    </row>
    <row r="41322" spans="19:19" x14ac:dyDescent="0.2">
      <c r="S41322"/>
    </row>
    <row r="41323" spans="19:19" x14ac:dyDescent="0.2">
      <c r="S41323"/>
    </row>
    <row r="41324" spans="19:19" x14ac:dyDescent="0.2">
      <c r="S41324"/>
    </row>
    <row r="41325" spans="19:19" x14ac:dyDescent="0.2">
      <c r="S41325"/>
    </row>
    <row r="41326" spans="19:19" x14ac:dyDescent="0.2">
      <c r="S41326"/>
    </row>
    <row r="41327" spans="19:19" x14ac:dyDescent="0.2">
      <c r="S41327"/>
    </row>
    <row r="41328" spans="19:19" x14ac:dyDescent="0.2">
      <c r="S41328"/>
    </row>
    <row r="41329" spans="19:19" x14ac:dyDescent="0.2">
      <c r="S41329"/>
    </row>
    <row r="41330" spans="19:19" x14ac:dyDescent="0.2">
      <c r="S41330"/>
    </row>
    <row r="41331" spans="19:19" x14ac:dyDescent="0.2">
      <c r="S41331"/>
    </row>
    <row r="41332" spans="19:19" x14ac:dyDescent="0.2">
      <c r="S41332"/>
    </row>
    <row r="41333" spans="19:19" x14ac:dyDescent="0.2">
      <c r="S41333"/>
    </row>
    <row r="41334" spans="19:19" x14ac:dyDescent="0.2">
      <c r="S41334"/>
    </row>
    <row r="41335" spans="19:19" x14ac:dyDescent="0.2">
      <c r="S41335"/>
    </row>
    <row r="41336" spans="19:19" x14ac:dyDescent="0.2">
      <c r="S41336"/>
    </row>
    <row r="41337" spans="19:19" x14ac:dyDescent="0.2">
      <c r="S41337"/>
    </row>
    <row r="41338" spans="19:19" x14ac:dyDescent="0.2">
      <c r="S41338"/>
    </row>
    <row r="41339" spans="19:19" x14ac:dyDescent="0.2">
      <c r="S41339"/>
    </row>
    <row r="41340" spans="19:19" x14ac:dyDescent="0.2">
      <c r="S41340"/>
    </row>
    <row r="41341" spans="19:19" x14ac:dyDescent="0.2">
      <c r="S41341"/>
    </row>
    <row r="41342" spans="19:19" x14ac:dyDescent="0.2">
      <c r="S41342"/>
    </row>
    <row r="41343" spans="19:19" x14ac:dyDescent="0.2">
      <c r="S41343"/>
    </row>
    <row r="41344" spans="19:19" x14ac:dyDescent="0.2">
      <c r="S41344"/>
    </row>
    <row r="41345" spans="19:19" x14ac:dyDescent="0.2">
      <c r="S41345"/>
    </row>
    <row r="41346" spans="19:19" x14ac:dyDescent="0.2">
      <c r="S41346"/>
    </row>
    <row r="41347" spans="19:19" x14ac:dyDescent="0.2">
      <c r="S41347"/>
    </row>
    <row r="41348" spans="19:19" x14ac:dyDescent="0.2">
      <c r="S41348"/>
    </row>
    <row r="41349" spans="19:19" x14ac:dyDescent="0.2">
      <c r="S41349"/>
    </row>
    <row r="41350" spans="19:19" x14ac:dyDescent="0.2">
      <c r="S41350"/>
    </row>
    <row r="41351" spans="19:19" x14ac:dyDescent="0.2">
      <c r="S41351"/>
    </row>
    <row r="41352" spans="19:19" x14ac:dyDescent="0.2">
      <c r="S41352"/>
    </row>
    <row r="41353" spans="19:19" x14ac:dyDescent="0.2">
      <c r="S41353"/>
    </row>
    <row r="41354" spans="19:19" x14ac:dyDescent="0.2">
      <c r="S41354"/>
    </row>
    <row r="41355" spans="19:19" x14ac:dyDescent="0.2">
      <c r="S41355"/>
    </row>
    <row r="41356" spans="19:19" x14ac:dyDescent="0.2">
      <c r="S41356"/>
    </row>
    <row r="41357" spans="19:19" x14ac:dyDescent="0.2">
      <c r="S41357"/>
    </row>
    <row r="41358" spans="19:19" x14ac:dyDescent="0.2">
      <c r="S41358"/>
    </row>
    <row r="41359" spans="19:19" x14ac:dyDescent="0.2">
      <c r="S41359"/>
    </row>
    <row r="41360" spans="19:19" x14ac:dyDescent="0.2">
      <c r="S41360"/>
    </row>
    <row r="41361" spans="19:19" x14ac:dyDescent="0.2">
      <c r="S41361"/>
    </row>
    <row r="41362" spans="19:19" x14ac:dyDescent="0.2">
      <c r="S41362"/>
    </row>
    <row r="41363" spans="19:19" x14ac:dyDescent="0.2">
      <c r="S41363"/>
    </row>
    <row r="41364" spans="19:19" x14ac:dyDescent="0.2">
      <c r="S41364"/>
    </row>
    <row r="41365" spans="19:19" x14ac:dyDescent="0.2">
      <c r="S41365"/>
    </row>
    <row r="41366" spans="19:19" x14ac:dyDescent="0.2">
      <c r="S41366"/>
    </row>
    <row r="41367" spans="19:19" x14ac:dyDescent="0.2">
      <c r="S41367"/>
    </row>
    <row r="41368" spans="19:19" x14ac:dyDescent="0.2">
      <c r="S41368"/>
    </row>
    <row r="41369" spans="19:19" x14ac:dyDescent="0.2">
      <c r="S41369"/>
    </row>
    <row r="41370" spans="19:19" x14ac:dyDescent="0.2">
      <c r="S41370"/>
    </row>
    <row r="41371" spans="19:19" x14ac:dyDescent="0.2">
      <c r="S41371"/>
    </row>
    <row r="41372" spans="19:19" x14ac:dyDescent="0.2">
      <c r="S41372"/>
    </row>
    <row r="41373" spans="19:19" x14ac:dyDescent="0.2">
      <c r="S41373"/>
    </row>
    <row r="41374" spans="19:19" x14ac:dyDescent="0.2">
      <c r="S41374"/>
    </row>
    <row r="41375" spans="19:19" x14ac:dyDescent="0.2">
      <c r="S41375"/>
    </row>
    <row r="41376" spans="19:19" x14ac:dyDescent="0.2">
      <c r="S41376"/>
    </row>
    <row r="41377" spans="19:19" x14ac:dyDescent="0.2">
      <c r="S41377"/>
    </row>
    <row r="41378" spans="19:19" x14ac:dyDescent="0.2">
      <c r="S41378"/>
    </row>
    <row r="41379" spans="19:19" x14ac:dyDescent="0.2">
      <c r="S41379"/>
    </row>
    <row r="41380" spans="19:19" x14ac:dyDescent="0.2">
      <c r="S41380"/>
    </row>
    <row r="41381" spans="19:19" x14ac:dyDescent="0.2">
      <c r="S41381"/>
    </row>
    <row r="41382" spans="19:19" x14ac:dyDescent="0.2">
      <c r="S41382"/>
    </row>
    <row r="41383" spans="19:19" x14ac:dyDescent="0.2">
      <c r="S41383"/>
    </row>
    <row r="41384" spans="19:19" x14ac:dyDescent="0.2">
      <c r="S41384"/>
    </row>
    <row r="41385" spans="19:19" x14ac:dyDescent="0.2">
      <c r="S41385"/>
    </row>
    <row r="41386" spans="19:19" x14ac:dyDescent="0.2">
      <c r="S41386"/>
    </row>
    <row r="41387" spans="19:19" x14ac:dyDescent="0.2">
      <c r="S41387"/>
    </row>
    <row r="41388" spans="19:19" x14ac:dyDescent="0.2">
      <c r="S41388"/>
    </row>
    <row r="41389" spans="19:19" x14ac:dyDescent="0.2">
      <c r="S41389"/>
    </row>
    <row r="41390" spans="19:19" x14ac:dyDescent="0.2">
      <c r="S41390"/>
    </row>
    <row r="41391" spans="19:19" x14ac:dyDescent="0.2">
      <c r="S41391"/>
    </row>
    <row r="41392" spans="19:19" x14ac:dyDescent="0.2">
      <c r="S41392"/>
    </row>
    <row r="41393" spans="19:19" x14ac:dyDescent="0.2">
      <c r="S41393"/>
    </row>
    <row r="41394" spans="19:19" x14ac:dyDescent="0.2">
      <c r="S41394"/>
    </row>
    <row r="41395" spans="19:19" x14ac:dyDescent="0.2">
      <c r="S41395"/>
    </row>
    <row r="41396" spans="19:19" x14ac:dyDescent="0.2">
      <c r="S41396"/>
    </row>
    <row r="41397" spans="19:19" x14ac:dyDescent="0.2">
      <c r="S41397"/>
    </row>
    <row r="41398" spans="19:19" x14ac:dyDescent="0.2">
      <c r="S41398"/>
    </row>
    <row r="41399" spans="19:19" x14ac:dyDescent="0.2">
      <c r="S41399"/>
    </row>
    <row r="41400" spans="19:19" x14ac:dyDescent="0.2">
      <c r="S41400"/>
    </row>
    <row r="41401" spans="19:19" x14ac:dyDescent="0.2">
      <c r="S41401"/>
    </row>
    <row r="41402" spans="19:19" x14ac:dyDescent="0.2">
      <c r="S41402"/>
    </row>
    <row r="41403" spans="19:19" x14ac:dyDescent="0.2">
      <c r="S41403"/>
    </row>
    <row r="41404" spans="19:19" x14ac:dyDescent="0.2">
      <c r="S41404"/>
    </row>
    <row r="41405" spans="19:19" x14ac:dyDescent="0.2">
      <c r="S41405"/>
    </row>
    <row r="41406" spans="19:19" x14ac:dyDescent="0.2">
      <c r="S41406"/>
    </row>
    <row r="41407" spans="19:19" x14ac:dyDescent="0.2">
      <c r="S41407"/>
    </row>
    <row r="41408" spans="19:19" x14ac:dyDescent="0.2">
      <c r="S41408"/>
    </row>
    <row r="41409" spans="19:19" x14ac:dyDescent="0.2">
      <c r="S41409"/>
    </row>
    <row r="41410" spans="19:19" x14ac:dyDescent="0.2">
      <c r="S41410"/>
    </row>
    <row r="41411" spans="19:19" x14ac:dyDescent="0.2">
      <c r="S41411"/>
    </row>
    <row r="41412" spans="19:19" x14ac:dyDescent="0.2">
      <c r="S41412"/>
    </row>
    <row r="41413" spans="19:19" x14ac:dyDescent="0.2">
      <c r="S41413"/>
    </row>
    <row r="41414" spans="19:19" x14ac:dyDescent="0.2">
      <c r="S41414"/>
    </row>
    <row r="41415" spans="19:19" x14ac:dyDescent="0.2">
      <c r="S41415"/>
    </row>
    <row r="41416" spans="19:19" x14ac:dyDescent="0.2">
      <c r="S41416"/>
    </row>
    <row r="41417" spans="19:19" x14ac:dyDescent="0.2">
      <c r="S41417"/>
    </row>
    <row r="41418" spans="19:19" x14ac:dyDescent="0.2">
      <c r="S41418"/>
    </row>
    <row r="41419" spans="19:19" x14ac:dyDescent="0.2">
      <c r="S41419"/>
    </row>
    <row r="41420" spans="19:19" x14ac:dyDescent="0.2">
      <c r="S41420"/>
    </row>
    <row r="41421" spans="19:19" x14ac:dyDescent="0.2">
      <c r="S41421"/>
    </row>
    <row r="41422" spans="19:19" x14ac:dyDescent="0.2">
      <c r="S41422"/>
    </row>
    <row r="41423" spans="19:19" x14ac:dyDescent="0.2">
      <c r="S41423"/>
    </row>
    <row r="41424" spans="19:19" x14ac:dyDescent="0.2">
      <c r="S41424"/>
    </row>
    <row r="41425" spans="19:19" x14ac:dyDescent="0.2">
      <c r="S41425"/>
    </row>
    <row r="41426" spans="19:19" x14ac:dyDescent="0.2">
      <c r="S41426"/>
    </row>
    <row r="41427" spans="19:19" x14ac:dyDescent="0.2">
      <c r="S41427"/>
    </row>
    <row r="41428" spans="19:19" x14ac:dyDescent="0.2">
      <c r="S41428"/>
    </row>
    <row r="41429" spans="19:19" x14ac:dyDescent="0.2">
      <c r="S41429"/>
    </row>
    <row r="41430" spans="19:19" x14ac:dyDescent="0.2">
      <c r="S41430"/>
    </row>
    <row r="41431" spans="19:19" x14ac:dyDescent="0.2">
      <c r="S41431"/>
    </row>
    <row r="41432" spans="19:19" x14ac:dyDescent="0.2">
      <c r="S41432"/>
    </row>
    <row r="41433" spans="19:19" x14ac:dyDescent="0.2">
      <c r="S41433"/>
    </row>
    <row r="41434" spans="19:19" x14ac:dyDescent="0.2">
      <c r="S41434"/>
    </row>
    <row r="41435" spans="19:19" x14ac:dyDescent="0.2">
      <c r="S41435"/>
    </row>
    <row r="41436" spans="19:19" x14ac:dyDescent="0.2">
      <c r="S41436"/>
    </row>
    <row r="41437" spans="19:19" x14ac:dyDescent="0.2">
      <c r="S41437"/>
    </row>
    <row r="41438" spans="19:19" x14ac:dyDescent="0.2">
      <c r="S41438"/>
    </row>
    <row r="41439" spans="19:19" x14ac:dyDescent="0.2">
      <c r="S41439"/>
    </row>
    <row r="41440" spans="19:19" x14ac:dyDescent="0.2">
      <c r="S41440"/>
    </row>
    <row r="41441" spans="19:19" x14ac:dyDescent="0.2">
      <c r="S41441"/>
    </row>
    <row r="41442" spans="19:19" x14ac:dyDescent="0.2">
      <c r="S41442"/>
    </row>
    <row r="41443" spans="19:19" x14ac:dyDescent="0.2">
      <c r="S41443"/>
    </row>
    <row r="41444" spans="19:19" x14ac:dyDescent="0.2">
      <c r="S41444"/>
    </row>
    <row r="41445" spans="19:19" x14ac:dyDescent="0.2">
      <c r="S41445"/>
    </row>
    <row r="41446" spans="19:19" x14ac:dyDescent="0.2">
      <c r="S41446"/>
    </row>
    <row r="41447" spans="19:19" x14ac:dyDescent="0.2">
      <c r="S41447"/>
    </row>
    <row r="41448" spans="19:19" x14ac:dyDescent="0.2">
      <c r="S41448"/>
    </row>
    <row r="41449" spans="19:19" x14ac:dyDescent="0.2">
      <c r="S41449"/>
    </row>
    <row r="41450" spans="19:19" x14ac:dyDescent="0.2">
      <c r="S41450"/>
    </row>
    <row r="41451" spans="19:19" x14ac:dyDescent="0.2">
      <c r="S41451"/>
    </row>
    <row r="41452" spans="19:19" x14ac:dyDescent="0.2">
      <c r="S41452"/>
    </row>
    <row r="41453" spans="19:19" x14ac:dyDescent="0.2">
      <c r="S41453"/>
    </row>
    <row r="41454" spans="19:19" x14ac:dyDescent="0.2">
      <c r="S41454"/>
    </row>
    <row r="41455" spans="19:19" x14ac:dyDescent="0.2">
      <c r="S41455"/>
    </row>
    <row r="41456" spans="19:19" x14ac:dyDescent="0.2">
      <c r="S41456"/>
    </row>
    <row r="41457" spans="19:19" x14ac:dyDescent="0.2">
      <c r="S41457"/>
    </row>
    <row r="41458" spans="19:19" x14ac:dyDescent="0.2">
      <c r="S41458"/>
    </row>
    <row r="41459" spans="19:19" x14ac:dyDescent="0.2">
      <c r="S41459"/>
    </row>
    <row r="41460" spans="19:19" x14ac:dyDescent="0.2">
      <c r="S41460"/>
    </row>
    <row r="41461" spans="19:19" x14ac:dyDescent="0.2">
      <c r="S41461"/>
    </row>
    <row r="41462" spans="19:19" x14ac:dyDescent="0.2">
      <c r="S41462"/>
    </row>
    <row r="41463" spans="19:19" x14ac:dyDescent="0.2">
      <c r="S41463"/>
    </row>
    <row r="41464" spans="19:19" x14ac:dyDescent="0.2">
      <c r="S41464"/>
    </row>
    <row r="41465" spans="19:19" x14ac:dyDescent="0.2">
      <c r="S41465"/>
    </row>
    <row r="41466" spans="19:19" x14ac:dyDescent="0.2">
      <c r="S41466"/>
    </row>
    <row r="41467" spans="19:19" x14ac:dyDescent="0.2">
      <c r="S41467"/>
    </row>
    <row r="41468" spans="19:19" x14ac:dyDescent="0.2">
      <c r="S41468"/>
    </row>
    <row r="41469" spans="19:19" x14ac:dyDescent="0.2">
      <c r="S41469"/>
    </row>
    <row r="41470" spans="19:19" x14ac:dyDescent="0.2">
      <c r="S41470"/>
    </row>
    <row r="41471" spans="19:19" x14ac:dyDescent="0.2">
      <c r="S41471"/>
    </row>
    <row r="41472" spans="19:19" x14ac:dyDescent="0.2">
      <c r="S41472"/>
    </row>
    <row r="41473" spans="19:19" x14ac:dyDescent="0.2">
      <c r="S41473"/>
    </row>
    <row r="41474" spans="19:19" x14ac:dyDescent="0.2">
      <c r="S41474"/>
    </row>
    <row r="41475" spans="19:19" x14ac:dyDescent="0.2">
      <c r="S41475"/>
    </row>
    <row r="41476" spans="19:19" x14ac:dyDescent="0.2">
      <c r="S41476"/>
    </row>
    <row r="41477" spans="19:19" x14ac:dyDescent="0.2">
      <c r="S41477"/>
    </row>
    <row r="41478" spans="19:19" x14ac:dyDescent="0.2">
      <c r="S41478"/>
    </row>
    <row r="41479" spans="19:19" x14ac:dyDescent="0.2">
      <c r="S41479"/>
    </row>
    <row r="41480" spans="19:19" x14ac:dyDescent="0.2">
      <c r="S41480"/>
    </row>
    <row r="41481" spans="19:19" x14ac:dyDescent="0.2">
      <c r="S41481"/>
    </row>
    <row r="41482" spans="19:19" x14ac:dyDescent="0.2">
      <c r="S41482"/>
    </row>
    <row r="41483" spans="19:19" x14ac:dyDescent="0.2">
      <c r="S41483"/>
    </row>
    <row r="41484" spans="19:19" x14ac:dyDescent="0.2">
      <c r="S41484"/>
    </row>
    <row r="41485" spans="19:19" x14ac:dyDescent="0.2">
      <c r="S41485"/>
    </row>
    <row r="41486" spans="19:19" x14ac:dyDescent="0.2">
      <c r="S41486"/>
    </row>
    <row r="41487" spans="19:19" x14ac:dyDescent="0.2">
      <c r="S41487"/>
    </row>
    <row r="41488" spans="19:19" x14ac:dyDescent="0.2">
      <c r="S41488"/>
    </row>
    <row r="41489" spans="19:19" x14ac:dyDescent="0.2">
      <c r="S41489"/>
    </row>
    <row r="41490" spans="19:19" x14ac:dyDescent="0.2">
      <c r="S41490"/>
    </row>
    <row r="41491" spans="19:19" x14ac:dyDescent="0.2">
      <c r="S41491"/>
    </row>
    <row r="41492" spans="19:19" x14ac:dyDescent="0.2">
      <c r="S41492"/>
    </row>
    <row r="41493" spans="19:19" x14ac:dyDescent="0.2">
      <c r="S41493"/>
    </row>
    <row r="41494" spans="19:19" x14ac:dyDescent="0.2">
      <c r="S41494"/>
    </row>
    <row r="41495" spans="19:19" x14ac:dyDescent="0.2">
      <c r="S41495"/>
    </row>
    <row r="41496" spans="19:19" x14ac:dyDescent="0.2">
      <c r="S41496"/>
    </row>
    <row r="41497" spans="19:19" x14ac:dyDescent="0.2">
      <c r="S41497"/>
    </row>
    <row r="41498" spans="19:19" x14ac:dyDescent="0.2">
      <c r="S41498"/>
    </row>
    <row r="41499" spans="19:19" x14ac:dyDescent="0.2">
      <c r="S41499"/>
    </row>
    <row r="41500" spans="19:19" x14ac:dyDescent="0.2">
      <c r="S41500"/>
    </row>
    <row r="41501" spans="19:19" x14ac:dyDescent="0.2">
      <c r="S41501"/>
    </row>
    <row r="41502" spans="19:19" x14ac:dyDescent="0.2">
      <c r="S41502"/>
    </row>
    <row r="41503" spans="19:19" x14ac:dyDescent="0.2">
      <c r="S41503"/>
    </row>
    <row r="41504" spans="19:19" x14ac:dyDescent="0.2">
      <c r="S41504"/>
    </row>
    <row r="41505" spans="19:19" x14ac:dyDescent="0.2">
      <c r="S41505"/>
    </row>
    <row r="41506" spans="19:19" x14ac:dyDescent="0.2">
      <c r="S41506"/>
    </row>
    <row r="41507" spans="19:19" x14ac:dyDescent="0.2">
      <c r="S41507"/>
    </row>
    <row r="41508" spans="19:19" x14ac:dyDescent="0.2">
      <c r="S41508"/>
    </row>
    <row r="41509" spans="19:19" x14ac:dyDescent="0.2">
      <c r="S41509"/>
    </row>
    <row r="41510" spans="19:19" x14ac:dyDescent="0.2">
      <c r="S41510"/>
    </row>
    <row r="41511" spans="19:19" x14ac:dyDescent="0.2">
      <c r="S41511"/>
    </row>
    <row r="41512" spans="19:19" x14ac:dyDescent="0.2">
      <c r="S41512"/>
    </row>
    <row r="41513" spans="19:19" x14ac:dyDescent="0.2">
      <c r="S41513"/>
    </row>
    <row r="41514" spans="19:19" x14ac:dyDescent="0.2">
      <c r="S41514"/>
    </row>
    <row r="41515" spans="19:19" x14ac:dyDescent="0.2">
      <c r="S41515"/>
    </row>
    <row r="41516" spans="19:19" x14ac:dyDescent="0.2">
      <c r="S41516"/>
    </row>
    <row r="41517" spans="19:19" x14ac:dyDescent="0.2">
      <c r="S41517"/>
    </row>
    <row r="41518" spans="19:19" x14ac:dyDescent="0.2">
      <c r="S41518"/>
    </row>
    <row r="41519" spans="19:19" x14ac:dyDescent="0.2">
      <c r="S41519"/>
    </row>
    <row r="41520" spans="19:19" x14ac:dyDescent="0.2">
      <c r="S41520"/>
    </row>
    <row r="41521" spans="19:19" x14ac:dyDescent="0.2">
      <c r="S41521"/>
    </row>
    <row r="41522" spans="19:19" x14ac:dyDescent="0.2">
      <c r="S41522"/>
    </row>
    <row r="41523" spans="19:19" x14ac:dyDescent="0.2">
      <c r="S41523"/>
    </row>
    <row r="41524" spans="19:19" x14ac:dyDescent="0.2">
      <c r="S41524"/>
    </row>
    <row r="41525" spans="19:19" x14ac:dyDescent="0.2">
      <c r="S41525"/>
    </row>
    <row r="41526" spans="19:19" x14ac:dyDescent="0.2">
      <c r="S41526"/>
    </row>
    <row r="41527" spans="19:19" x14ac:dyDescent="0.2">
      <c r="S41527"/>
    </row>
    <row r="41528" spans="19:19" x14ac:dyDescent="0.2">
      <c r="S41528"/>
    </row>
    <row r="41529" spans="19:19" x14ac:dyDescent="0.2">
      <c r="S41529"/>
    </row>
    <row r="41530" spans="19:19" x14ac:dyDescent="0.2">
      <c r="S41530"/>
    </row>
    <row r="41531" spans="19:19" x14ac:dyDescent="0.2">
      <c r="S41531"/>
    </row>
    <row r="41532" spans="19:19" x14ac:dyDescent="0.2">
      <c r="S41532"/>
    </row>
    <row r="41533" spans="19:19" x14ac:dyDescent="0.2">
      <c r="S41533"/>
    </row>
    <row r="41534" spans="19:19" x14ac:dyDescent="0.2">
      <c r="S41534"/>
    </row>
    <row r="41535" spans="19:19" x14ac:dyDescent="0.2">
      <c r="S41535"/>
    </row>
    <row r="41536" spans="19:19" x14ac:dyDescent="0.2">
      <c r="S41536"/>
    </row>
    <row r="41537" spans="19:19" x14ac:dyDescent="0.2">
      <c r="S41537"/>
    </row>
    <row r="41538" spans="19:19" x14ac:dyDescent="0.2">
      <c r="S41538"/>
    </row>
    <row r="41539" spans="19:19" x14ac:dyDescent="0.2">
      <c r="S41539"/>
    </row>
    <row r="41540" spans="19:19" x14ac:dyDescent="0.2">
      <c r="S41540"/>
    </row>
    <row r="41541" spans="19:19" x14ac:dyDescent="0.2">
      <c r="S41541"/>
    </row>
    <row r="41542" spans="19:19" x14ac:dyDescent="0.2">
      <c r="S41542"/>
    </row>
    <row r="41543" spans="19:19" x14ac:dyDescent="0.2">
      <c r="S41543"/>
    </row>
    <row r="41544" spans="19:19" x14ac:dyDescent="0.2">
      <c r="S41544"/>
    </row>
    <row r="41545" spans="19:19" x14ac:dyDescent="0.2">
      <c r="S41545"/>
    </row>
    <row r="41546" spans="19:19" x14ac:dyDescent="0.2">
      <c r="S41546"/>
    </row>
    <row r="41547" spans="19:19" x14ac:dyDescent="0.2">
      <c r="S41547"/>
    </row>
    <row r="41548" spans="19:19" x14ac:dyDescent="0.2">
      <c r="S41548"/>
    </row>
    <row r="41549" spans="19:19" x14ac:dyDescent="0.2">
      <c r="S41549"/>
    </row>
    <row r="41550" spans="19:19" x14ac:dyDescent="0.2">
      <c r="S41550"/>
    </row>
    <row r="41551" spans="19:19" x14ac:dyDescent="0.2">
      <c r="S41551"/>
    </row>
    <row r="41552" spans="19:19" x14ac:dyDescent="0.2">
      <c r="S41552"/>
    </row>
    <row r="41553" spans="19:19" x14ac:dyDescent="0.2">
      <c r="S41553"/>
    </row>
    <row r="41554" spans="19:19" x14ac:dyDescent="0.2">
      <c r="S41554"/>
    </row>
    <row r="41555" spans="19:19" x14ac:dyDescent="0.2">
      <c r="S41555"/>
    </row>
    <row r="41556" spans="19:19" x14ac:dyDescent="0.2">
      <c r="S41556"/>
    </row>
    <row r="41557" spans="19:19" x14ac:dyDescent="0.2">
      <c r="S41557"/>
    </row>
    <row r="41558" spans="19:19" x14ac:dyDescent="0.2">
      <c r="S41558"/>
    </row>
    <row r="41559" spans="19:19" x14ac:dyDescent="0.2">
      <c r="S41559"/>
    </row>
    <row r="41560" spans="19:19" x14ac:dyDescent="0.2">
      <c r="S41560"/>
    </row>
    <row r="41561" spans="19:19" x14ac:dyDescent="0.2">
      <c r="S41561"/>
    </row>
    <row r="41562" spans="19:19" x14ac:dyDescent="0.2">
      <c r="S41562"/>
    </row>
    <row r="41563" spans="19:19" x14ac:dyDescent="0.2">
      <c r="S41563"/>
    </row>
    <row r="41564" spans="19:19" x14ac:dyDescent="0.2">
      <c r="S41564"/>
    </row>
    <row r="41565" spans="19:19" x14ac:dyDescent="0.2">
      <c r="S41565"/>
    </row>
    <row r="41566" spans="19:19" x14ac:dyDescent="0.2">
      <c r="S41566"/>
    </row>
    <row r="41567" spans="19:19" x14ac:dyDescent="0.2">
      <c r="S41567"/>
    </row>
    <row r="41568" spans="19:19" x14ac:dyDescent="0.2">
      <c r="S41568"/>
    </row>
    <row r="41569" spans="19:19" x14ac:dyDescent="0.2">
      <c r="S41569"/>
    </row>
    <row r="41570" spans="19:19" x14ac:dyDescent="0.2">
      <c r="S41570"/>
    </row>
    <row r="41571" spans="19:19" x14ac:dyDescent="0.2">
      <c r="S41571"/>
    </row>
    <row r="41572" spans="19:19" x14ac:dyDescent="0.2">
      <c r="S41572"/>
    </row>
    <row r="41573" spans="19:19" x14ac:dyDescent="0.2">
      <c r="S41573"/>
    </row>
    <row r="41574" spans="19:19" x14ac:dyDescent="0.2">
      <c r="S41574"/>
    </row>
    <row r="41575" spans="19:19" x14ac:dyDescent="0.2">
      <c r="S41575"/>
    </row>
    <row r="41576" spans="19:19" x14ac:dyDescent="0.2">
      <c r="S41576"/>
    </row>
    <row r="41577" spans="19:19" x14ac:dyDescent="0.2">
      <c r="S41577"/>
    </row>
    <row r="41578" spans="19:19" x14ac:dyDescent="0.2">
      <c r="S41578"/>
    </row>
    <row r="41579" spans="19:19" x14ac:dyDescent="0.2">
      <c r="S41579"/>
    </row>
    <row r="41580" spans="19:19" x14ac:dyDescent="0.2">
      <c r="S41580"/>
    </row>
    <row r="41581" spans="19:19" x14ac:dyDescent="0.2">
      <c r="S41581"/>
    </row>
    <row r="41582" spans="19:19" x14ac:dyDescent="0.2">
      <c r="S41582"/>
    </row>
    <row r="41583" spans="19:19" x14ac:dyDescent="0.2">
      <c r="S41583"/>
    </row>
    <row r="41584" spans="19:19" x14ac:dyDescent="0.2">
      <c r="S41584"/>
    </row>
    <row r="41585" spans="19:19" x14ac:dyDescent="0.2">
      <c r="S41585"/>
    </row>
    <row r="41586" spans="19:19" x14ac:dyDescent="0.2">
      <c r="S41586"/>
    </row>
    <row r="41587" spans="19:19" x14ac:dyDescent="0.2">
      <c r="S41587"/>
    </row>
    <row r="41588" spans="19:19" x14ac:dyDescent="0.2">
      <c r="S41588"/>
    </row>
    <row r="41589" spans="19:19" x14ac:dyDescent="0.2">
      <c r="S41589"/>
    </row>
    <row r="41590" spans="19:19" x14ac:dyDescent="0.2">
      <c r="S41590"/>
    </row>
    <row r="41591" spans="19:19" x14ac:dyDescent="0.2">
      <c r="S41591"/>
    </row>
    <row r="41592" spans="19:19" x14ac:dyDescent="0.2">
      <c r="S41592"/>
    </row>
    <row r="41593" spans="19:19" x14ac:dyDescent="0.2">
      <c r="S41593"/>
    </row>
    <row r="41594" spans="19:19" x14ac:dyDescent="0.2">
      <c r="S41594"/>
    </row>
    <row r="41595" spans="19:19" x14ac:dyDescent="0.2">
      <c r="S41595"/>
    </row>
    <row r="41596" spans="19:19" x14ac:dyDescent="0.2">
      <c r="S41596"/>
    </row>
    <row r="41597" spans="19:19" x14ac:dyDescent="0.2">
      <c r="S41597"/>
    </row>
    <row r="41598" spans="19:19" x14ac:dyDescent="0.2">
      <c r="S41598"/>
    </row>
    <row r="41599" spans="19:19" x14ac:dyDescent="0.2">
      <c r="S41599"/>
    </row>
    <row r="41600" spans="19:19" x14ac:dyDescent="0.2">
      <c r="S41600"/>
    </row>
    <row r="41601" spans="19:19" x14ac:dyDescent="0.2">
      <c r="S41601"/>
    </row>
    <row r="41602" spans="19:19" x14ac:dyDescent="0.2">
      <c r="S41602"/>
    </row>
    <row r="41603" spans="19:19" x14ac:dyDescent="0.2">
      <c r="S41603"/>
    </row>
    <row r="41604" spans="19:19" x14ac:dyDescent="0.2">
      <c r="S41604"/>
    </row>
    <row r="41605" spans="19:19" x14ac:dyDescent="0.2">
      <c r="S41605"/>
    </row>
    <row r="41606" spans="19:19" x14ac:dyDescent="0.2">
      <c r="S41606"/>
    </row>
    <row r="41607" spans="19:19" x14ac:dyDescent="0.2">
      <c r="S41607"/>
    </row>
    <row r="41608" spans="19:19" x14ac:dyDescent="0.2">
      <c r="S41608"/>
    </row>
    <row r="41609" spans="19:19" x14ac:dyDescent="0.2">
      <c r="S41609"/>
    </row>
    <row r="41610" spans="19:19" x14ac:dyDescent="0.2">
      <c r="S41610"/>
    </row>
    <row r="41611" spans="19:19" x14ac:dyDescent="0.2">
      <c r="S41611"/>
    </row>
    <row r="41612" spans="19:19" x14ac:dyDescent="0.2">
      <c r="S41612"/>
    </row>
    <row r="41613" spans="19:19" x14ac:dyDescent="0.2">
      <c r="S41613"/>
    </row>
    <row r="41614" spans="19:19" x14ac:dyDescent="0.2">
      <c r="S41614"/>
    </row>
    <row r="41615" spans="19:19" x14ac:dyDescent="0.2">
      <c r="S41615"/>
    </row>
    <row r="41616" spans="19:19" x14ac:dyDescent="0.2">
      <c r="S41616"/>
    </row>
    <row r="41617" spans="19:19" x14ac:dyDescent="0.2">
      <c r="S41617"/>
    </row>
    <row r="41618" spans="19:19" x14ac:dyDescent="0.2">
      <c r="S41618"/>
    </row>
    <row r="41619" spans="19:19" x14ac:dyDescent="0.2">
      <c r="S41619"/>
    </row>
    <row r="41620" spans="19:19" x14ac:dyDescent="0.2">
      <c r="S41620"/>
    </row>
    <row r="41621" spans="19:19" x14ac:dyDescent="0.2">
      <c r="S41621"/>
    </row>
    <row r="41622" spans="19:19" x14ac:dyDescent="0.2">
      <c r="S41622"/>
    </row>
    <row r="41623" spans="19:19" x14ac:dyDescent="0.2">
      <c r="S41623"/>
    </row>
    <row r="41624" spans="19:19" x14ac:dyDescent="0.2">
      <c r="S41624"/>
    </row>
    <row r="41625" spans="19:19" x14ac:dyDescent="0.2">
      <c r="S41625"/>
    </row>
    <row r="41626" spans="19:19" x14ac:dyDescent="0.2">
      <c r="S41626"/>
    </row>
    <row r="41627" spans="19:19" x14ac:dyDescent="0.2">
      <c r="S41627"/>
    </row>
    <row r="41628" spans="19:19" x14ac:dyDescent="0.2">
      <c r="S41628"/>
    </row>
    <row r="41629" spans="19:19" x14ac:dyDescent="0.2">
      <c r="S41629"/>
    </row>
    <row r="41630" spans="19:19" x14ac:dyDescent="0.2">
      <c r="S41630"/>
    </row>
    <row r="41631" spans="19:19" x14ac:dyDescent="0.2">
      <c r="S41631"/>
    </row>
    <row r="41632" spans="19:19" x14ac:dyDescent="0.2">
      <c r="S41632"/>
    </row>
    <row r="41633" spans="19:19" x14ac:dyDescent="0.2">
      <c r="S41633"/>
    </row>
    <row r="41634" spans="19:19" x14ac:dyDescent="0.2">
      <c r="S41634"/>
    </row>
    <row r="41635" spans="19:19" x14ac:dyDescent="0.2">
      <c r="S41635"/>
    </row>
    <row r="41636" spans="19:19" x14ac:dyDescent="0.2">
      <c r="S41636"/>
    </row>
    <row r="41637" spans="19:19" x14ac:dyDescent="0.2">
      <c r="S41637"/>
    </row>
    <row r="41638" spans="19:19" x14ac:dyDescent="0.2">
      <c r="S41638"/>
    </row>
    <row r="41639" spans="19:19" x14ac:dyDescent="0.2">
      <c r="S41639"/>
    </row>
    <row r="41640" spans="19:19" x14ac:dyDescent="0.2">
      <c r="S41640"/>
    </row>
    <row r="41641" spans="19:19" x14ac:dyDescent="0.2">
      <c r="S41641"/>
    </row>
    <row r="41642" spans="19:19" x14ac:dyDescent="0.2">
      <c r="S41642"/>
    </row>
    <row r="41643" spans="19:19" x14ac:dyDescent="0.2">
      <c r="S41643"/>
    </row>
    <row r="41644" spans="19:19" x14ac:dyDescent="0.2">
      <c r="S41644"/>
    </row>
    <row r="41645" spans="19:19" x14ac:dyDescent="0.2">
      <c r="S41645"/>
    </row>
    <row r="41646" spans="19:19" x14ac:dyDescent="0.2">
      <c r="S41646"/>
    </row>
    <row r="41647" spans="19:19" x14ac:dyDescent="0.2">
      <c r="S41647"/>
    </row>
    <row r="41648" spans="19:19" x14ac:dyDescent="0.2">
      <c r="S41648"/>
    </row>
    <row r="41649" spans="19:19" x14ac:dyDescent="0.2">
      <c r="S41649"/>
    </row>
    <row r="41650" spans="19:19" x14ac:dyDescent="0.2">
      <c r="S41650"/>
    </row>
    <row r="41651" spans="19:19" x14ac:dyDescent="0.2">
      <c r="S41651"/>
    </row>
    <row r="41652" spans="19:19" x14ac:dyDescent="0.2">
      <c r="S41652"/>
    </row>
    <row r="41653" spans="19:19" x14ac:dyDescent="0.2">
      <c r="S41653"/>
    </row>
    <row r="41654" spans="19:19" x14ac:dyDescent="0.2">
      <c r="S41654"/>
    </row>
    <row r="41655" spans="19:19" x14ac:dyDescent="0.2">
      <c r="S41655"/>
    </row>
    <row r="41656" spans="19:19" x14ac:dyDescent="0.2">
      <c r="S41656"/>
    </row>
    <row r="41657" spans="19:19" x14ac:dyDescent="0.2">
      <c r="S41657"/>
    </row>
    <row r="41658" spans="19:19" x14ac:dyDescent="0.2">
      <c r="S41658"/>
    </row>
    <row r="41659" spans="19:19" x14ac:dyDescent="0.2">
      <c r="S41659"/>
    </row>
    <row r="41660" spans="19:19" x14ac:dyDescent="0.2">
      <c r="S41660"/>
    </row>
    <row r="41661" spans="19:19" x14ac:dyDescent="0.2">
      <c r="S41661"/>
    </row>
    <row r="41662" spans="19:19" x14ac:dyDescent="0.2">
      <c r="S41662"/>
    </row>
    <row r="41663" spans="19:19" x14ac:dyDescent="0.2">
      <c r="S41663"/>
    </row>
    <row r="41664" spans="19:19" x14ac:dyDescent="0.2">
      <c r="S41664"/>
    </row>
    <row r="41665" spans="19:19" x14ac:dyDescent="0.2">
      <c r="S41665"/>
    </row>
    <row r="41666" spans="19:19" x14ac:dyDescent="0.2">
      <c r="S41666"/>
    </row>
    <row r="41667" spans="19:19" x14ac:dyDescent="0.2">
      <c r="S41667"/>
    </row>
    <row r="41668" spans="19:19" x14ac:dyDescent="0.2">
      <c r="S41668"/>
    </row>
    <row r="41669" spans="19:19" x14ac:dyDescent="0.2">
      <c r="S41669"/>
    </row>
    <row r="41670" spans="19:19" x14ac:dyDescent="0.2">
      <c r="S41670"/>
    </row>
    <row r="41671" spans="19:19" x14ac:dyDescent="0.2">
      <c r="S41671"/>
    </row>
    <row r="41672" spans="19:19" x14ac:dyDescent="0.2">
      <c r="S41672"/>
    </row>
    <row r="41673" spans="19:19" x14ac:dyDescent="0.2">
      <c r="S41673"/>
    </row>
    <row r="41674" spans="19:19" x14ac:dyDescent="0.2">
      <c r="S41674"/>
    </row>
    <row r="41675" spans="19:19" x14ac:dyDescent="0.2">
      <c r="S41675"/>
    </row>
    <row r="41676" spans="19:19" x14ac:dyDescent="0.2">
      <c r="S41676"/>
    </row>
    <row r="41677" spans="19:19" x14ac:dyDescent="0.2">
      <c r="S41677"/>
    </row>
    <row r="41678" spans="19:19" x14ac:dyDescent="0.2">
      <c r="S41678"/>
    </row>
    <row r="41679" spans="19:19" x14ac:dyDescent="0.2">
      <c r="S41679"/>
    </row>
    <row r="41680" spans="19:19" x14ac:dyDescent="0.2">
      <c r="S41680"/>
    </row>
    <row r="41681" spans="19:19" x14ac:dyDescent="0.2">
      <c r="S41681"/>
    </row>
    <row r="41682" spans="19:19" x14ac:dyDescent="0.2">
      <c r="S41682"/>
    </row>
    <row r="41683" spans="19:19" x14ac:dyDescent="0.2">
      <c r="S41683"/>
    </row>
    <row r="41684" spans="19:19" x14ac:dyDescent="0.2">
      <c r="S41684"/>
    </row>
    <row r="41685" spans="19:19" x14ac:dyDescent="0.2">
      <c r="S41685"/>
    </row>
    <row r="41686" spans="19:19" x14ac:dyDescent="0.2">
      <c r="S41686"/>
    </row>
    <row r="41687" spans="19:19" x14ac:dyDescent="0.2">
      <c r="S41687"/>
    </row>
    <row r="41688" spans="19:19" x14ac:dyDescent="0.2">
      <c r="S41688"/>
    </row>
    <row r="41689" spans="19:19" x14ac:dyDescent="0.2">
      <c r="S41689"/>
    </row>
    <row r="41690" spans="19:19" x14ac:dyDescent="0.2">
      <c r="S41690"/>
    </row>
    <row r="41691" spans="19:19" x14ac:dyDescent="0.2">
      <c r="S41691"/>
    </row>
    <row r="41692" spans="19:19" x14ac:dyDescent="0.2">
      <c r="S41692"/>
    </row>
    <row r="41693" spans="19:19" x14ac:dyDescent="0.2">
      <c r="S41693"/>
    </row>
    <row r="41694" spans="19:19" x14ac:dyDescent="0.2">
      <c r="S41694"/>
    </row>
    <row r="41695" spans="19:19" x14ac:dyDescent="0.2">
      <c r="S41695"/>
    </row>
    <row r="41696" spans="19:19" x14ac:dyDescent="0.2">
      <c r="S41696"/>
    </row>
    <row r="41697" spans="19:19" x14ac:dyDescent="0.2">
      <c r="S41697"/>
    </row>
    <row r="41698" spans="19:19" x14ac:dyDescent="0.2">
      <c r="S41698"/>
    </row>
    <row r="41699" spans="19:19" x14ac:dyDescent="0.2">
      <c r="S41699"/>
    </row>
    <row r="41700" spans="19:19" x14ac:dyDescent="0.2">
      <c r="S41700"/>
    </row>
    <row r="41701" spans="19:19" x14ac:dyDescent="0.2">
      <c r="S41701"/>
    </row>
    <row r="41702" spans="19:19" x14ac:dyDescent="0.2">
      <c r="S41702"/>
    </row>
    <row r="41703" spans="19:19" x14ac:dyDescent="0.2">
      <c r="S41703"/>
    </row>
    <row r="41704" spans="19:19" x14ac:dyDescent="0.2">
      <c r="S41704"/>
    </row>
    <row r="41705" spans="19:19" x14ac:dyDescent="0.2">
      <c r="S41705"/>
    </row>
    <row r="41706" spans="19:19" x14ac:dyDescent="0.2">
      <c r="S41706"/>
    </row>
    <row r="41707" spans="19:19" x14ac:dyDescent="0.2">
      <c r="S41707"/>
    </row>
    <row r="41708" spans="19:19" x14ac:dyDescent="0.2">
      <c r="S41708"/>
    </row>
    <row r="41709" spans="19:19" x14ac:dyDescent="0.2">
      <c r="S41709"/>
    </row>
    <row r="41710" spans="19:19" x14ac:dyDescent="0.2">
      <c r="S41710"/>
    </row>
    <row r="41711" spans="19:19" x14ac:dyDescent="0.2">
      <c r="S41711"/>
    </row>
    <row r="41712" spans="19:19" x14ac:dyDescent="0.2">
      <c r="S41712"/>
    </row>
    <row r="41713" spans="19:19" x14ac:dyDescent="0.2">
      <c r="S41713"/>
    </row>
    <row r="41714" spans="19:19" x14ac:dyDescent="0.2">
      <c r="S41714"/>
    </row>
    <row r="41715" spans="19:19" x14ac:dyDescent="0.2">
      <c r="S41715"/>
    </row>
    <row r="41716" spans="19:19" x14ac:dyDescent="0.2">
      <c r="S41716"/>
    </row>
    <row r="41717" spans="19:19" x14ac:dyDescent="0.2">
      <c r="S41717"/>
    </row>
    <row r="41718" spans="19:19" x14ac:dyDescent="0.2">
      <c r="S41718"/>
    </row>
    <row r="41719" spans="19:19" x14ac:dyDescent="0.2">
      <c r="S41719"/>
    </row>
    <row r="41720" spans="19:19" x14ac:dyDescent="0.2">
      <c r="S41720"/>
    </row>
    <row r="41721" spans="19:19" x14ac:dyDescent="0.2">
      <c r="S41721"/>
    </row>
    <row r="41722" spans="19:19" x14ac:dyDescent="0.2">
      <c r="S41722"/>
    </row>
    <row r="41723" spans="19:19" x14ac:dyDescent="0.2">
      <c r="S41723"/>
    </row>
    <row r="41724" spans="19:19" x14ac:dyDescent="0.2">
      <c r="S41724"/>
    </row>
    <row r="41725" spans="19:19" x14ac:dyDescent="0.2">
      <c r="S41725"/>
    </row>
    <row r="41726" spans="19:19" x14ac:dyDescent="0.2">
      <c r="S41726"/>
    </row>
    <row r="41727" spans="19:19" x14ac:dyDescent="0.2">
      <c r="S41727"/>
    </row>
    <row r="41728" spans="19:19" x14ac:dyDescent="0.2">
      <c r="S41728"/>
    </row>
    <row r="41729" spans="19:19" x14ac:dyDescent="0.2">
      <c r="S41729"/>
    </row>
    <row r="41730" spans="19:19" x14ac:dyDescent="0.2">
      <c r="S41730"/>
    </row>
    <row r="41731" spans="19:19" x14ac:dyDescent="0.2">
      <c r="S41731"/>
    </row>
    <row r="41732" spans="19:19" x14ac:dyDescent="0.2">
      <c r="S41732"/>
    </row>
    <row r="41733" spans="19:19" x14ac:dyDescent="0.2">
      <c r="S41733"/>
    </row>
    <row r="41734" spans="19:19" x14ac:dyDescent="0.2">
      <c r="S41734"/>
    </row>
    <row r="41735" spans="19:19" x14ac:dyDescent="0.2">
      <c r="S41735"/>
    </row>
    <row r="41736" spans="19:19" x14ac:dyDescent="0.2">
      <c r="S41736"/>
    </row>
    <row r="41737" spans="19:19" x14ac:dyDescent="0.2">
      <c r="S41737"/>
    </row>
    <row r="41738" spans="19:19" x14ac:dyDescent="0.2">
      <c r="S41738"/>
    </row>
    <row r="41739" spans="19:19" x14ac:dyDescent="0.2">
      <c r="S41739"/>
    </row>
    <row r="41740" spans="19:19" x14ac:dyDescent="0.2">
      <c r="S41740"/>
    </row>
    <row r="41741" spans="19:19" x14ac:dyDescent="0.2">
      <c r="S41741"/>
    </row>
    <row r="41742" spans="19:19" x14ac:dyDescent="0.2">
      <c r="S41742"/>
    </row>
    <row r="41743" spans="19:19" x14ac:dyDescent="0.2">
      <c r="S41743"/>
    </row>
    <row r="41744" spans="19:19" x14ac:dyDescent="0.2">
      <c r="S41744"/>
    </row>
    <row r="41745" spans="19:19" x14ac:dyDescent="0.2">
      <c r="S41745"/>
    </row>
    <row r="41746" spans="19:19" x14ac:dyDescent="0.2">
      <c r="S41746"/>
    </row>
    <row r="41747" spans="19:19" x14ac:dyDescent="0.2">
      <c r="S41747"/>
    </row>
    <row r="41748" spans="19:19" x14ac:dyDescent="0.2">
      <c r="S41748"/>
    </row>
    <row r="41749" spans="19:19" x14ac:dyDescent="0.2">
      <c r="S41749"/>
    </row>
    <row r="41750" spans="19:19" x14ac:dyDescent="0.2">
      <c r="S41750"/>
    </row>
    <row r="41751" spans="19:19" x14ac:dyDescent="0.2">
      <c r="S41751"/>
    </row>
    <row r="41752" spans="19:19" x14ac:dyDescent="0.2">
      <c r="S41752"/>
    </row>
    <row r="41753" spans="19:19" x14ac:dyDescent="0.2">
      <c r="S41753"/>
    </row>
    <row r="41754" spans="19:19" x14ac:dyDescent="0.2">
      <c r="S41754"/>
    </row>
    <row r="41755" spans="19:19" x14ac:dyDescent="0.2">
      <c r="S41755"/>
    </row>
    <row r="41756" spans="19:19" x14ac:dyDescent="0.2">
      <c r="S41756"/>
    </row>
    <row r="41757" spans="19:19" x14ac:dyDescent="0.2">
      <c r="S41757"/>
    </row>
    <row r="41758" spans="19:19" x14ac:dyDescent="0.2">
      <c r="S41758"/>
    </row>
    <row r="41759" spans="19:19" x14ac:dyDescent="0.2">
      <c r="S41759"/>
    </row>
    <row r="41760" spans="19:19" x14ac:dyDescent="0.2">
      <c r="S41760"/>
    </row>
    <row r="41761" spans="19:19" x14ac:dyDescent="0.2">
      <c r="S41761"/>
    </row>
    <row r="41762" spans="19:19" x14ac:dyDescent="0.2">
      <c r="S41762"/>
    </row>
    <row r="41763" spans="19:19" x14ac:dyDescent="0.2">
      <c r="S41763"/>
    </row>
    <row r="41764" spans="19:19" x14ac:dyDescent="0.2">
      <c r="S41764"/>
    </row>
    <row r="41765" spans="19:19" x14ac:dyDescent="0.2">
      <c r="S41765"/>
    </row>
    <row r="41766" spans="19:19" x14ac:dyDescent="0.2">
      <c r="S41766"/>
    </row>
    <row r="41767" spans="19:19" x14ac:dyDescent="0.2">
      <c r="S41767"/>
    </row>
    <row r="41768" spans="19:19" x14ac:dyDescent="0.2">
      <c r="S41768"/>
    </row>
    <row r="41769" spans="19:19" x14ac:dyDescent="0.2">
      <c r="S41769"/>
    </row>
    <row r="41770" spans="19:19" x14ac:dyDescent="0.2">
      <c r="S41770"/>
    </row>
    <row r="41771" spans="19:19" x14ac:dyDescent="0.2">
      <c r="S41771"/>
    </row>
    <row r="41772" spans="19:19" x14ac:dyDescent="0.2">
      <c r="S41772"/>
    </row>
    <row r="41773" spans="19:19" x14ac:dyDescent="0.2">
      <c r="S41773"/>
    </row>
    <row r="41774" spans="19:19" x14ac:dyDescent="0.2">
      <c r="S41774"/>
    </row>
    <row r="41775" spans="19:19" x14ac:dyDescent="0.2">
      <c r="S41775"/>
    </row>
    <row r="41776" spans="19:19" x14ac:dyDescent="0.2">
      <c r="S41776"/>
    </row>
    <row r="41777" spans="19:19" x14ac:dyDescent="0.2">
      <c r="S41777"/>
    </row>
    <row r="41778" spans="19:19" x14ac:dyDescent="0.2">
      <c r="S41778"/>
    </row>
    <row r="41779" spans="19:19" x14ac:dyDescent="0.2">
      <c r="S41779"/>
    </row>
    <row r="41780" spans="19:19" x14ac:dyDescent="0.2">
      <c r="S41780"/>
    </row>
    <row r="41781" spans="19:19" x14ac:dyDescent="0.2">
      <c r="S41781"/>
    </row>
    <row r="41782" spans="19:19" x14ac:dyDescent="0.2">
      <c r="S41782"/>
    </row>
    <row r="41783" spans="19:19" x14ac:dyDescent="0.2">
      <c r="S41783"/>
    </row>
    <row r="41784" spans="19:19" x14ac:dyDescent="0.2">
      <c r="S41784"/>
    </row>
    <row r="41785" spans="19:19" x14ac:dyDescent="0.2">
      <c r="S41785"/>
    </row>
    <row r="41786" spans="19:19" x14ac:dyDescent="0.2">
      <c r="S41786"/>
    </row>
    <row r="41787" spans="19:19" x14ac:dyDescent="0.2">
      <c r="S41787"/>
    </row>
    <row r="41788" spans="19:19" x14ac:dyDescent="0.2">
      <c r="S41788"/>
    </row>
    <row r="41789" spans="19:19" x14ac:dyDescent="0.2">
      <c r="S41789"/>
    </row>
    <row r="41790" spans="19:19" x14ac:dyDescent="0.2">
      <c r="S41790"/>
    </row>
    <row r="41791" spans="19:19" x14ac:dyDescent="0.2">
      <c r="S41791"/>
    </row>
    <row r="41792" spans="19:19" x14ac:dyDescent="0.2">
      <c r="S41792"/>
    </row>
    <row r="41793" spans="19:19" x14ac:dyDescent="0.2">
      <c r="S41793"/>
    </row>
    <row r="41794" spans="19:19" x14ac:dyDescent="0.2">
      <c r="S41794"/>
    </row>
    <row r="41795" spans="19:19" x14ac:dyDescent="0.2">
      <c r="S41795"/>
    </row>
    <row r="41796" spans="19:19" x14ac:dyDescent="0.2">
      <c r="S41796"/>
    </row>
    <row r="41797" spans="19:19" x14ac:dyDescent="0.2">
      <c r="S41797"/>
    </row>
    <row r="41798" spans="19:19" x14ac:dyDescent="0.2">
      <c r="S41798"/>
    </row>
    <row r="41799" spans="19:19" x14ac:dyDescent="0.2">
      <c r="S41799"/>
    </row>
    <row r="41800" spans="19:19" x14ac:dyDescent="0.2">
      <c r="S41800"/>
    </row>
    <row r="41801" spans="19:19" x14ac:dyDescent="0.2">
      <c r="S41801"/>
    </row>
    <row r="41802" spans="19:19" x14ac:dyDescent="0.2">
      <c r="S41802"/>
    </row>
    <row r="41803" spans="19:19" x14ac:dyDescent="0.2">
      <c r="S41803"/>
    </row>
    <row r="41804" spans="19:19" x14ac:dyDescent="0.2">
      <c r="S41804"/>
    </row>
    <row r="41805" spans="19:19" x14ac:dyDescent="0.2">
      <c r="S41805"/>
    </row>
    <row r="41806" spans="19:19" x14ac:dyDescent="0.2">
      <c r="S41806"/>
    </row>
    <row r="41807" spans="19:19" x14ac:dyDescent="0.2">
      <c r="S41807"/>
    </row>
    <row r="41808" spans="19:19" x14ac:dyDescent="0.2">
      <c r="S41808"/>
    </row>
    <row r="41809" spans="19:19" x14ac:dyDescent="0.2">
      <c r="S41809"/>
    </row>
    <row r="41810" spans="19:19" x14ac:dyDescent="0.2">
      <c r="S41810"/>
    </row>
    <row r="41811" spans="19:19" x14ac:dyDescent="0.2">
      <c r="S41811"/>
    </row>
    <row r="41812" spans="19:19" x14ac:dyDescent="0.2">
      <c r="S41812"/>
    </row>
    <row r="41813" spans="19:19" x14ac:dyDescent="0.2">
      <c r="S41813"/>
    </row>
    <row r="41814" spans="19:19" x14ac:dyDescent="0.2">
      <c r="S41814"/>
    </row>
    <row r="41815" spans="19:19" x14ac:dyDescent="0.2">
      <c r="S41815"/>
    </row>
    <row r="41816" spans="19:19" x14ac:dyDescent="0.2">
      <c r="S41816"/>
    </row>
    <row r="41817" spans="19:19" x14ac:dyDescent="0.2">
      <c r="S41817"/>
    </row>
    <row r="41818" spans="19:19" x14ac:dyDescent="0.2">
      <c r="S41818"/>
    </row>
    <row r="41819" spans="19:19" x14ac:dyDescent="0.2">
      <c r="S41819"/>
    </row>
    <row r="41820" spans="19:19" x14ac:dyDescent="0.2">
      <c r="S41820"/>
    </row>
    <row r="41821" spans="19:19" x14ac:dyDescent="0.2">
      <c r="S41821"/>
    </row>
    <row r="41822" spans="19:19" x14ac:dyDescent="0.2">
      <c r="S41822"/>
    </row>
    <row r="41823" spans="19:19" x14ac:dyDescent="0.2">
      <c r="S41823"/>
    </row>
    <row r="41824" spans="19:19" x14ac:dyDescent="0.2">
      <c r="S41824"/>
    </row>
    <row r="41825" spans="19:19" x14ac:dyDescent="0.2">
      <c r="S41825"/>
    </row>
    <row r="41826" spans="19:19" x14ac:dyDescent="0.2">
      <c r="S41826"/>
    </row>
    <row r="41827" spans="19:19" x14ac:dyDescent="0.2">
      <c r="S41827"/>
    </row>
    <row r="41828" spans="19:19" x14ac:dyDescent="0.2">
      <c r="S41828"/>
    </row>
    <row r="41829" spans="19:19" x14ac:dyDescent="0.2">
      <c r="S41829"/>
    </row>
    <row r="41830" spans="19:19" x14ac:dyDescent="0.2">
      <c r="S41830"/>
    </row>
    <row r="41831" spans="19:19" x14ac:dyDescent="0.2">
      <c r="S41831"/>
    </row>
    <row r="41832" spans="19:19" x14ac:dyDescent="0.2">
      <c r="S41832"/>
    </row>
    <row r="41833" spans="19:19" x14ac:dyDescent="0.2">
      <c r="S41833"/>
    </row>
    <row r="41834" spans="19:19" x14ac:dyDescent="0.2">
      <c r="S41834"/>
    </row>
    <row r="41835" spans="19:19" x14ac:dyDescent="0.2">
      <c r="S41835"/>
    </row>
    <row r="41836" spans="19:19" x14ac:dyDescent="0.2">
      <c r="S41836"/>
    </row>
    <row r="41837" spans="19:19" x14ac:dyDescent="0.2">
      <c r="S41837"/>
    </row>
    <row r="41838" spans="19:19" x14ac:dyDescent="0.2">
      <c r="S41838"/>
    </row>
    <row r="41839" spans="19:19" x14ac:dyDescent="0.2">
      <c r="S41839"/>
    </row>
    <row r="41840" spans="19:19" x14ac:dyDescent="0.2">
      <c r="S41840"/>
    </row>
    <row r="41841" spans="19:19" x14ac:dyDescent="0.2">
      <c r="S41841"/>
    </row>
    <row r="41842" spans="19:19" x14ac:dyDescent="0.2">
      <c r="S41842"/>
    </row>
    <row r="41843" spans="19:19" x14ac:dyDescent="0.2">
      <c r="S41843"/>
    </row>
    <row r="41844" spans="19:19" x14ac:dyDescent="0.2">
      <c r="S41844"/>
    </row>
    <row r="41845" spans="19:19" x14ac:dyDescent="0.2">
      <c r="S41845"/>
    </row>
    <row r="41846" spans="19:19" x14ac:dyDescent="0.2">
      <c r="S41846"/>
    </row>
    <row r="41847" spans="19:19" x14ac:dyDescent="0.2">
      <c r="S41847"/>
    </row>
    <row r="41848" spans="19:19" x14ac:dyDescent="0.2">
      <c r="S41848"/>
    </row>
    <row r="41849" spans="19:19" x14ac:dyDescent="0.2">
      <c r="S41849"/>
    </row>
    <row r="41850" spans="19:19" x14ac:dyDescent="0.2">
      <c r="S41850"/>
    </row>
    <row r="41851" spans="19:19" x14ac:dyDescent="0.2">
      <c r="S41851"/>
    </row>
    <row r="41852" spans="19:19" x14ac:dyDescent="0.2">
      <c r="S41852"/>
    </row>
    <row r="41853" spans="19:19" x14ac:dyDescent="0.2">
      <c r="S41853"/>
    </row>
    <row r="41854" spans="19:19" x14ac:dyDescent="0.2">
      <c r="S41854"/>
    </row>
    <row r="41855" spans="19:19" x14ac:dyDescent="0.2">
      <c r="S41855"/>
    </row>
    <row r="41856" spans="19:19" x14ac:dyDescent="0.2">
      <c r="S41856"/>
    </row>
    <row r="41857" spans="19:19" x14ac:dyDescent="0.2">
      <c r="S41857"/>
    </row>
    <row r="41858" spans="19:19" x14ac:dyDescent="0.2">
      <c r="S41858"/>
    </row>
    <row r="41859" spans="19:19" x14ac:dyDescent="0.2">
      <c r="S41859"/>
    </row>
    <row r="41860" spans="19:19" x14ac:dyDescent="0.2">
      <c r="S41860"/>
    </row>
    <row r="41861" spans="19:19" x14ac:dyDescent="0.2">
      <c r="S41861"/>
    </row>
    <row r="41862" spans="19:19" x14ac:dyDescent="0.2">
      <c r="S41862"/>
    </row>
    <row r="41863" spans="19:19" x14ac:dyDescent="0.2">
      <c r="S41863"/>
    </row>
    <row r="41864" spans="19:19" x14ac:dyDescent="0.2">
      <c r="S41864"/>
    </row>
    <row r="41865" spans="19:19" x14ac:dyDescent="0.2">
      <c r="S41865"/>
    </row>
    <row r="41866" spans="19:19" x14ac:dyDescent="0.2">
      <c r="S41866"/>
    </row>
    <row r="41867" spans="19:19" x14ac:dyDescent="0.2">
      <c r="S41867"/>
    </row>
    <row r="41868" spans="19:19" x14ac:dyDescent="0.2">
      <c r="S41868"/>
    </row>
    <row r="41869" spans="19:19" x14ac:dyDescent="0.2">
      <c r="S41869"/>
    </row>
    <row r="41870" spans="19:19" x14ac:dyDescent="0.2">
      <c r="S41870"/>
    </row>
    <row r="41871" spans="19:19" x14ac:dyDescent="0.2">
      <c r="S41871"/>
    </row>
    <row r="41872" spans="19:19" x14ac:dyDescent="0.2">
      <c r="S41872"/>
    </row>
    <row r="41873" spans="19:19" x14ac:dyDescent="0.2">
      <c r="S41873"/>
    </row>
    <row r="41874" spans="19:19" x14ac:dyDescent="0.2">
      <c r="S41874"/>
    </row>
    <row r="41875" spans="19:19" x14ac:dyDescent="0.2">
      <c r="S41875"/>
    </row>
    <row r="41876" spans="19:19" x14ac:dyDescent="0.2">
      <c r="S41876"/>
    </row>
    <row r="41877" spans="19:19" x14ac:dyDescent="0.2">
      <c r="S41877"/>
    </row>
    <row r="41878" spans="19:19" x14ac:dyDescent="0.2">
      <c r="S41878"/>
    </row>
    <row r="41879" spans="19:19" x14ac:dyDescent="0.2">
      <c r="S41879"/>
    </row>
    <row r="41880" spans="19:19" x14ac:dyDescent="0.2">
      <c r="S41880"/>
    </row>
    <row r="41881" spans="19:19" x14ac:dyDescent="0.2">
      <c r="S41881"/>
    </row>
    <row r="41882" spans="19:19" x14ac:dyDescent="0.2">
      <c r="S41882"/>
    </row>
    <row r="41883" spans="19:19" x14ac:dyDescent="0.2">
      <c r="S41883"/>
    </row>
    <row r="41884" spans="19:19" x14ac:dyDescent="0.2">
      <c r="S41884"/>
    </row>
    <row r="41885" spans="19:19" x14ac:dyDescent="0.2">
      <c r="S41885"/>
    </row>
    <row r="41886" spans="19:19" x14ac:dyDescent="0.2">
      <c r="S41886"/>
    </row>
    <row r="41887" spans="19:19" x14ac:dyDescent="0.2">
      <c r="S41887"/>
    </row>
    <row r="41888" spans="19:19" x14ac:dyDescent="0.2">
      <c r="S41888"/>
    </row>
    <row r="41889" spans="19:19" x14ac:dyDescent="0.2">
      <c r="S41889"/>
    </row>
    <row r="41890" spans="19:19" x14ac:dyDescent="0.2">
      <c r="S41890"/>
    </row>
    <row r="41891" spans="19:19" x14ac:dyDescent="0.2">
      <c r="S41891"/>
    </row>
    <row r="41892" spans="19:19" x14ac:dyDescent="0.2">
      <c r="S41892"/>
    </row>
    <row r="41893" spans="19:19" x14ac:dyDescent="0.2">
      <c r="S41893"/>
    </row>
    <row r="41894" spans="19:19" x14ac:dyDescent="0.2">
      <c r="S41894"/>
    </row>
    <row r="41895" spans="19:19" x14ac:dyDescent="0.2">
      <c r="S41895"/>
    </row>
    <row r="41896" spans="19:19" x14ac:dyDescent="0.2">
      <c r="S41896"/>
    </row>
    <row r="41897" spans="19:19" x14ac:dyDescent="0.2">
      <c r="S41897"/>
    </row>
    <row r="41898" spans="19:19" x14ac:dyDescent="0.2">
      <c r="S41898"/>
    </row>
    <row r="41899" spans="19:19" x14ac:dyDescent="0.2">
      <c r="S41899"/>
    </row>
    <row r="41900" spans="19:19" x14ac:dyDescent="0.2">
      <c r="S41900"/>
    </row>
    <row r="41901" spans="19:19" x14ac:dyDescent="0.2">
      <c r="S41901"/>
    </row>
    <row r="41902" spans="19:19" x14ac:dyDescent="0.2">
      <c r="S41902"/>
    </row>
    <row r="41903" spans="19:19" x14ac:dyDescent="0.2">
      <c r="S41903"/>
    </row>
    <row r="41904" spans="19:19" x14ac:dyDescent="0.2">
      <c r="S41904"/>
    </row>
    <row r="41905" spans="19:19" x14ac:dyDescent="0.2">
      <c r="S41905"/>
    </row>
    <row r="41906" spans="19:19" x14ac:dyDescent="0.2">
      <c r="S41906"/>
    </row>
    <row r="41907" spans="19:19" x14ac:dyDescent="0.2">
      <c r="S41907"/>
    </row>
    <row r="41908" spans="19:19" x14ac:dyDescent="0.2">
      <c r="S41908"/>
    </row>
    <row r="41909" spans="19:19" x14ac:dyDescent="0.2">
      <c r="S41909"/>
    </row>
    <row r="41910" spans="19:19" x14ac:dyDescent="0.2">
      <c r="S41910"/>
    </row>
    <row r="41911" spans="19:19" x14ac:dyDescent="0.2">
      <c r="S41911"/>
    </row>
    <row r="41912" spans="19:19" x14ac:dyDescent="0.2">
      <c r="S41912"/>
    </row>
    <row r="41913" spans="19:19" x14ac:dyDescent="0.2">
      <c r="S41913"/>
    </row>
    <row r="41914" spans="19:19" x14ac:dyDescent="0.2">
      <c r="S41914"/>
    </row>
    <row r="41915" spans="19:19" x14ac:dyDescent="0.2">
      <c r="S41915"/>
    </row>
    <row r="41916" spans="19:19" x14ac:dyDescent="0.2">
      <c r="S41916"/>
    </row>
    <row r="41917" spans="19:19" x14ac:dyDescent="0.2">
      <c r="S41917"/>
    </row>
    <row r="41918" spans="19:19" x14ac:dyDescent="0.2">
      <c r="S41918"/>
    </row>
    <row r="41919" spans="19:19" x14ac:dyDescent="0.2">
      <c r="S41919"/>
    </row>
    <row r="41920" spans="19:19" x14ac:dyDescent="0.2">
      <c r="S41920"/>
    </row>
    <row r="41921" spans="19:19" x14ac:dyDescent="0.2">
      <c r="S41921"/>
    </row>
    <row r="41922" spans="19:19" x14ac:dyDescent="0.2">
      <c r="S41922"/>
    </row>
    <row r="41923" spans="19:19" x14ac:dyDescent="0.2">
      <c r="S41923"/>
    </row>
    <row r="41924" spans="19:19" x14ac:dyDescent="0.2">
      <c r="S41924"/>
    </row>
    <row r="41925" spans="19:19" x14ac:dyDescent="0.2">
      <c r="S41925"/>
    </row>
    <row r="41926" spans="19:19" x14ac:dyDescent="0.2">
      <c r="S41926"/>
    </row>
    <row r="41927" spans="19:19" x14ac:dyDescent="0.2">
      <c r="S41927"/>
    </row>
    <row r="41928" spans="19:19" x14ac:dyDescent="0.2">
      <c r="S41928"/>
    </row>
    <row r="41929" spans="19:19" x14ac:dyDescent="0.2">
      <c r="S41929"/>
    </row>
    <row r="41930" spans="19:19" x14ac:dyDescent="0.2">
      <c r="S41930"/>
    </row>
    <row r="41931" spans="19:19" x14ac:dyDescent="0.2">
      <c r="S41931"/>
    </row>
    <row r="41932" spans="19:19" x14ac:dyDescent="0.2">
      <c r="S41932"/>
    </row>
    <row r="41933" spans="19:19" x14ac:dyDescent="0.2">
      <c r="S41933"/>
    </row>
    <row r="41934" spans="19:19" x14ac:dyDescent="0.2">
      <c r="S41934"/>
    </row>
    <row r="41935" spans="19:19" x14ac:dyDescent="0.2">
      <c r="S41935"/>
    </row>
    <row r="41936" spans="19:19" x14ac:dyDescent="0.2">
      <c r="S41936"/>
    </row>
    <row r="41937" spans="19:19" x14ac:dyDescent="0.2">
      <c r="S41937"/>
    </row>
    <row r="41938" spans="19:19" x14ac:dyDescent="0.2">
      <c r="S41938"/>
    </row>
    <row r="41939" spans="19:19" x14ac:dyDescent="0.2">
      <c r="S41939"/>
    </row>
    <row r="41940" spans="19:19" x14ac:dyDescent="0.2">
      <c r="S41940"/>
    </row>
    <row r="41941" spans="19:19" x14ac:dyDescent="0.2">
      <c r="S41941"/>
    </row>
    <row r="41942" spans="19:19" x14ac:dyDescent="0.2">
      <c r="S41942"/>
    </row>
    <row r="41943" spans="19:19" x14ac:dyDescent="0.2">
      <c r="S41943"/>
    </row>
    <row r="41944" spans="19:19" x14ac:dyDescent="0.2">
      <c r="S41944"/>
    </row>
    <row r="41945" spans="19:19" x14ac:dyDescent="0.2">
      <c r="S41945"/>
    </row>
    <row r="41946" spans="19:19" x14ac:dyDescent="0.2">
      <c r="S41946"/>
    </row>
    <row r="41947" spans="19:19" x14ac:dyDescent="0.2">
      <c r="S41947"/>
    </row>
    <row r="41948" spans="19:19" x14ac:dyDescent="0.2">
      <c r="S41948"/>
    </row>
    <row r="41949" spans="19:19" x14ac:dyDescent="0.2">
      <c r="S41949"/>
    </row>
    <row r="41950" spans="19:19" x14ac:dyDescent="0.2">
      <c r="S41950"/>
    </row>
    <row r="41951" spans="19:19" x14ac:dyDescent="0.2">
      <c r="S41951"/>
    </row>
    <row r="41952" spans="19:19" x14ac:dyDescent="0.2">
      <c r="S41952"/>
    </row>
    <row r="41953" spans="19:19" x14ac:dyDescent="0.2">
      <c r="S41953"/>
    </row>
    <row r="41954" spans="19:19" x14ac:dyDescent="0.2">
      <c r="S41954"/>
    </row>
    <row r="41955" spans="19:19" x14ac:dyDescent="0.2">
      <c r="S41955"/>
    </row>
    <row r="41956" spans="19:19" x14ac:dyDescent="0.2">
      <c r="S41956"/>
    </row>
    <row r="41957" spans="19:19" x14ac:dyDescent="0.2">
      <c r="S41957"/>
    </row>
    <row r="41958" spans="19:19" x14ac:dyDescent="0.2">
      <c r="S41958"/>
    </row>
    <row r="41959" spans="19:19" x14ac:dyDescent="0.2">
      <c r="S41959"/>
    </row>
    <row r="41960" spans="19:19" x14ac:dyDescent="0.2">
      <c r="S41960"/>
    </row>
    <row r="41961" spans="19:19" x14ac:dyDescent="0.2">
      <c r="S41961"/>
    </row>
    <row r="41962" spans="19:19" x14ac:dyDescent="0.2">
      <c r="S41962"/>
    </row>
    <row r="41963" spans="19:19" x14ac:dyDescent="0.2">
      <c r="S41963"/>
    </row>
    <row r="41964" spans="19:19" x14ac:dyDescent="0.2">
      <c r="S41964"/>
    </row>
    <row r="41965" spans="19:19" x14ac:dyDescent="0.2">
      <c r="S41965"/>
    </row>
    <row r="41966" spans="19:19" x14ac:dyDescent="0.2">
      <c r="S41966"/>
    </row>
    <row r="41967" spans="19:19" x14ac:dyDescent="0.2">
      <c r="S41967"/>
    </row>
    <row r="41968" spans="19:19" x14ac:dyDescent="0.2">
      <c r="S41968"/>
    </row>
    <row r="41969" spans="19:19" x14ac:dyDescent="0.2">
      <c r="S41969"/>
    </row>
    <row r="41970" spans="19:19" x14ac:dyDescent="0.2">
      <c r="S41970"/>
    </row>
    <row r="41971" spans="19:19" x14ac:dyDescent="0.2">
      <c r="S41971"/>
    </row>
    <row r="41972" spans="19:19" x14ac:dyDescent="0.2">
      <c r="S41972"/>
    </row>
    <row r="41973" spans="19:19" x14ac:dyDescent="0.2">
      <c r="S41973"/>
    </row>
    <row r="41974" spans="19:19" x14ac:dyDescent="0.2">
      <c r="S41974"/>
    </row>
    <row r="41975" spans="19:19" x14ac:dyDescent="0.2">
      <c r="S41975"/>
    </row>
    <row r="41976" spans="19:19" x14ac:dyDescent="0.2">
      <c r="S41976"/>
    </row>
    <row r="41977" spans="19:19" x14ac:dyDescent="0.2">
      <c r="S41977"/>
    </row>
    <row r="41978" spans="19:19" x14ac:dyDescent="0.2">
      <c r="S41978"/>
    </row>
    <row r="41979" spans="19:19" x14ac:dyDescent="0.2">
      <c r="S41979"/>
    </row>
    <row r="41980" spans="19:19" x14ac:dyDescent="0.2">
      <c r="S41980"/>
    </row>
    <row r="41981" spans="19:19" x14ac:dyDescent="0.2">
      <c r="S41981"/>
    </row>
    <row r="41982" spans="19:19" x14ac:dyDescent="0.2">
      <c r="S41982"/>
    </row>
    <row r="41983" spans="19:19" x14ac:dyDescent="0.2">
      <c r="S41983"/>
    </row>
    <row r="41984" spans="19:19" x14ac:dyDescent="0.2">
      <c r="S41984"/>
    </row>
    <row r="41985" spans="19:19" x14ac:dyDescent="0.2">
      <c r="S41985"/>
    </row>
    <row r="41986" spans="19:19" x14ac:dyDescent="0.2">
      <c r="S41986"/>
    </row>
    <row r="41987" spans="19:19" x14ac:dyDescent="0.2">
      <c r="S41987"/>
    </row>
    <row r="41988" spans="19:19" x14ac:dyDescent="0.2">
      <c r="S41988"/>
    </row>
    <row r="41989" spans="19:19" x14ac:dyDescent="0.2">
      <c r="S41989"/>
    </row>
    <row r="41990" spans="19:19" x14ac:dyDescent="0.2">
      <c r="S41990"/>
    </row>
    <row r="41991" spans="19:19" x14ac:dyDescent="0.2">
      <c r="S41991"/>
    </row>
    <row r="41992" spans="19:19" x14ac:dyDescent="0.2">
      <c r="S41992"/>
    </row>
    <row r="41993" spans="19:19" x14ac:dyDescent="0.2">
      <c r="S41993"/>
    </row>
    <row r="41994" spans="19:19" x14ac:dyDescent="0.2">
      <c r="S41994"/>
    </row>
    <row r="41995" spans="19:19" x14ac:dyDescent="0.2">
      <c r="S41995"/>
    </row>
    <row r="41996" spans="19:19" x14ac:dyDescent="0.2">
      <c r="S41996"/>
    </row>
    <row r="41997" spans="19:19" x14ac:dyDescent="0.2">
      <c r="S41997"/>
    </row>
    <row r="41998" spans="19:19" x14ac:dyDescent="0.2">
      <c r="S41998"/>
    </row>
    <row r="41999" spans="19:19" x14ac:dyDescent="0.2">
      <c r="S41999"/>
    </row>
    <row r="42000" spans="19:19" x14ac:dyDescent="0.2">
      <c r="S42000"/>
    </row>
    <row r="42001" spans="19:19" x14ac:dyDescent="0.2">
      <c r="S42001"/>
    </row>
    <row r="42002" spans="19:19" x14ac:dyDescent="0.2">
      <c r="S42002"/>
    </row>
    <row r="42003" spans="19:19" x14ac:dyDescent="0.2">
      <c r="S42003"/>
    </row>
    <row r="42004" spans="19:19" x14ac:dyDescent="0.2">
      <c r="S42004"/>
    </row>
    <row r="42005" spans="19:19" x14ac:dyDescent="0.2">
      <c r="S42005"/>
    </row>
    <row r="42006" spans="19:19" x14ac:dyDescent="0.2">
      <c r="S42006"/>
    </row>
    <row r="42007" spans="19:19" x14ac:dyDescent="0.2">
      <c r="S42007"/>
    </row>
    <row r="42008" spans="19:19" x14ac:dyDescent="0.2">
      <c r="S42008"/>
    </row>
    <row r="42009" spans="19:19" x14ac:dyDescent="0.2">
      <c r="S42009"/>
    </row>
    <row r="42010" spans="19:19" x14ac:dyDescent="0.2">
      <c r="S42010"/>
    </row>
    <row r="42011" spans="19:19" x14ac:dyDescent="0.2">
      <c r="S42011"/>
    </row>
    <row r="42012" spans="19:19" x14ac:dyDescent="0.2">
      <c r="S42012"/>
    </row>
    <row r="42013" spans="19:19" x14ac:dyDescent="0.2">
      <c r="S42013"/>
    </row>
    <row r="42014" spans="19:19" x14ac:dyDescent="0.2">
      <c r="S42014"/>
    </row>
    <row r="42015" spans="19:19" x14ac:dyDescent="0.2">
      <c r="S42015"/>
    </row>
    <row r="42016" spans="19:19" x14ac:dyDescent="0.2">
      <c r="S42016"/>
    </row>
    <row r="42017" spans="19:19" x14ac:dyDescent="0.2">
      <c r="S42017"/>
    </row>
    <row r="42018" spans="19:19" x14ac:dyDescent="0.2">
      <c r="S42018"/>
    </row>
    <row r="42019" spans="19:19" x14ac:dyDescent="0.2">
      <c r="S42019"/>
    </row>
    <row r="42020" spans="19:19" x14ac:dyDescent="0.2">
      <c r="S42020"/>
    </row>
    <row r="42021" spans="19:19" x14ac:dyDescent="0.2">
      <c r="S42021"/>
    </row>
    <row r="42022" spans="19:19" x14ac:dyDescent="0.2">
      <c r="S42022"/>
    </row>
    <row r="42023" spans="19:19" x14ac:dyDescent="0.2">
      <c r="S42023"/>
    </row>
    <row r="42024" spans="19:19" x14ac:dyDescent="0.2">
      <c r="S42024"/>
    </row>
    <row r="42025" spans="19:19" x14ac:dyDescent="0.2">
      <c r="S42025"/>
    </row>
    <row r="42026" spans="19:19" x14ac:dyDescent="0.2">
      <c r="S42026"/>
    </row>
    <row r="42027" spans="19:19" x14ac:dyDescent="0.2">
      <c r="S42027"/>
    </row>
    <row r="42028" spans="19:19" x14ac:dyDescent="0.2">
      <c r="S42028"/>
    </row>
    <row r="42029" spans="19:19" x14ac:dyDescent="0.2">
      <c r="S42029"/>
    </row>
    <row r="42030" spans="19:19" x14ac:dyDescent="0.2">
      <c r="S42030"/>
    </row>
    <row r="42031" spans="19:19" x14ac:dyDescent="0.2">
      <c r="S42031"/>
    </row>
    <row r="42032" spans="19:19" x14ac:dyDescent="0.2">
      <c r="S42032"/>
    </row>
    <row r="42033" spans="19:19" x14ac:dyDescent="0.2">
      <c r="S42033"/>
    </row>
    <row r="42034" spans="19:19" x14ac:dyDescent="0.2">
      <c r="S42034"/>
    </row>
    <row r="42035" spans="19:19" x14ac:dyDescent="0.2">
      <c r="S42035"/>
    </row>
    <row r="42036" spans="19:19" x14ac:dyDescent="0.2">
      <c r="S42036"/>
    </row>
    <row r="42037" spans="19:19" x14ac:dyDescent="0.2">
      <c r="S42037"/>
    </row>
    <row r="42038" spans="19:19" x14ac:dyDescent="0.2">
      <c r="S42038"/>
    </row>
    <row r="42039" spans="19:19" x14ac:dyDescent="0.2">
      <c r="S42039"/>
    </row>
    <row r="42040" spans="19:19" x14ac:dyDescent="0.2">
      <c r="S42040"/>
    </row>
    <row r="42041" spans="19:19" x14ac:dyDescent="0.2">
      <c r="S42041"/>
    </row>
    <row r="42042" spans="19:19" x14ac:dyDescent="0.2">
      <c r="S42042"/>
    </row>
    <row r="42043" spans="19:19" x14ac:dyDescent="0.2">
      <c r="S42043"/>
    </row>
    <row r="42044" spans="19:19" x14ac:dyDescent="0.2">
      <c r="S42044"/>
    </row>
    <row r="42045" spans="19:19" x14ac:dyDescent="0.2">
      <c r="S42045"/>
    </row>
    <row r="42046" spans="19:19" x14ac:dyDescent="0.2">
      <c r="S42046"/>
    </row>
    <row r="42047" spans="19:19" x14ac:dyDescent="0.2">
      <c r="S42047"/>
    </row>
    <row r="42048" spans="19:19" x14ac:dyDescent="0.2">
      <c r="S42048"/>
    </row>
    <row r="42049" spans="19:19" x14ac:dyDescent="0.2">
      <c r="S42049"/>
    </row>
    <row r="42050" spans="19:19" x14ac:dyDescent="0.2">
      <c r="S42050"/>
    </row>
    <row r="42051" spans="19:19" x14ac:dyDescent="0.2">
      <c r="S42051"/>
    </row>
    <row r="42052" spans="19:19" x14ac:dyDescent="0.2">
      <c r="S42052"/>
    </row>
    <row r="42053" spans="19:19" x14ac:dyDescent="0.2">
      <c r="S42053"/>
    </row>
    <row r="42054" spans="19:19" x14ac:dyDescent="0.2">
      <c r="S42054"/>
    </row>
    <row r="42055" spans="19:19" x14ac:dyDescent="0.2">
      <c r="S42055"/>
    </row>
    <row r="42056" spans="19:19" x14ac:dyDescent="0.2">
      <c r="S42056"/>
    </row>
    <row r="42057" spans="19:19" x14ac:dyDescent="0.2">
      <c r="S42057"/>
    </row>
    <row r="42058" spans="19:19" x14ac:dyDescent="0.2">
      <c r="S42058"/>
    </row>
    <row r="42059" spans="19:19" x14ac:dyDescent="0.2">
      <c r="S42059"/>
    </row>
    <row r="42060" spans="19:19" x14ac:dyDescent="0.2">
      <c r="S42060"/>
    </row>
    <row r="42061" spans="19:19" x14ac:dyDescent="0.2">
      <c r="S42061"/>
    </row>
    <row r="42062" spans="19:19" x14ac:dyDescent="0.2">
      <c r="S42062"/>
    </row>
    <row r="42063" spans="19:19" x14ac:dyDescent="0.2">
      <c r="S42063"/>
    </row>
    <row r="42064" spans="19:19" x14ac:dyDescent="0.2">
      <c r="S42064"/>
    </row>
    <row r="42065" spans="19:19" x14ac:dyDescent="0.2">
      <c r="S42065"/>
    </row>
    <row r="42066" spans="19:19" x14ac:dyDescent="0.2">
      <c r="S42066"/>
    </row>
    <row r="42067" spans="19:19" x14ac:dyDescent="0.2">
      <c r="S42067"/>
    </row>
    <row r="42068" spans="19:19" x14ac:dyDescent="0.2">
      <c r="S42068"/>
    </row>
    <row r="42069" spans="19:19" x14ac:dyDescent="0.2">
      <c r="S42069"/>
    </row>
    <row r="42070" spans="19:19" x14ac:dyDescent="0.2">
      <c r="S42070"/>
    </row>
    <row r="42071" spans="19:19" x14ac:dyDescent="0.2">
      <c r="S42071"/>
    </row>
    <row r="42072" spans="19:19" x14ac:dyDescent="0.2">
      <c r="S42072"/>
    </row>
    <row r="42073" spans="19:19" x14ac:dyDescent="0.2">
      <c r="S42073"/>
    </row>
    <row r="42074" spans="19:19" x14ac:dyDescent="0.2">
      <c r="S42074"/>
    </row>
    <row r="42075" spans="19:19" x14ac:dyDescent="0.2">
      <c r="S42075"/>
    </row>
    <row r="42076" spans="19:19" x14ac:dyDescent="0.2">
      <c r="S42076"/>
    </row>
    <row r="42077" spans="19:19" x14ac:dyDescent="0.2">
      <c r="S42077"/>
    </row>
    <row r="42078" spans="19:19" x14ac:dyDescent="0.2">
      <c r="S42078"/>
    </row>
    <row r="42079" spans="19:19" x14ac:dyDescent="0.2">
      <c r="S42079"/>
    </row>
    <row r="42080" spans="19:19" x14ac:dyDescent="0.2">
      <c r="S42080"/>
    </row>
    <row r="42081" spans="19:19" x14ac:dyDescent="0.2">
      <c r="S42081"/>
    </row>
    <row r="42082" spans="19:19" x14ac:dyDescent="0.2">
      <c r="S42082"/>
    </row>
    <row r="42083" spans="19:19" x14ac:dyDescent="0.2">
      <c r="S42083"/>
    </row>
    <row r="42084" spans="19:19" x14ac:dyDescent="0.2">
      <c r="S42084"/>
    </row>
    <row r="42085" spans="19:19" x14ac:dyDescent="0.2">
      <c r="S42085"/>
    </row>
    <row r="42086" spans="19:19" x14ac:dyDescent="0.2">
      <c r="S42086"/>
    </row>
    <row r="42087" spans="19:19" x14ac:dyDescent="0.2">
      <c r="S42087"/>
    </row>
    <row r="42088" spans="19:19" x14ac:dyDescent="0.2">
      <c r="S42088"/>
    </row>
    <row r="42089" spans="19:19" x14ac:dyDescent="0.2">
      <c r="S42089"/>
    </row>
    <row r="42090" spans="19:19" x14ac:dyDescent="0.2">
      <c r="S42090"/>
    </row>
    <row r="42091" spans="19:19" x14ac:dyDescent="0.2">
      <c r="S42091"/>
    </row>
    <row r="42092" spans="19:19" x14ac:dyDescent="0.2">
      <c r="S42092"/>
    </row>
    <row r="42093" spans="19:19" x14ac:dyDescent="0.2">
      <c r="S42093"/>
    </row>
    <row r="42094" spans="19:19" x14ac:dyDescent="0.2">
      <c r="S42094"/>
    </row>
    <row r="42095" spans="19:19" x14ac:dyDescent="0.2">
      <c r="S42095"/>
    </row>
    <row r="42096" spans="19:19" x14ac:dyDescent="0.2">
      <c r="S42096"/>
    </row>
    <row r="42097" spans="19:19" x14ac:dyDescent="0.2">
      <c r="S42097"/>
    </row>
    <row r="42098" spans="19:19" x14ac:dyDescent="0.2">
      <c r="S42098"/>
    </row>
    <row r="42099" spans="19:19" x14ac:dyDescent="0.2">
      <c r="S42099"/>
    </row>
    <row r="42100" spans="19:19" x14ac:dyDescent="0.2">
      <c r="S42100"/>
    </row>
    <row r="42101" spans="19:19" x14ac:dyDescent="0.2">
      <c r="S42101"/>
    </row>
    <row r="42102" spans="19:19" x14ac:dyDescent="0.2">
      <c r="S42102"/>
    </row>
    <row r="42103" spans="19:19" x14ac:dyDescent="0.2">
      <c r="S42103"/>
    </row>
    <row r="42104" spans="19:19" x14ac:dyDescent="0.2">
      <c r="S42104"/>
    </row>
    <row r="42105" spans="19:19" x14ac:dyDescent="0.2">
      <c r="S42105"/>
    </row>
    <row r="42106" spans="19:19" x14ac:dyDescent="0.2">
      <c r="S42106"/>
    </row>
    <row r="42107" spans="19:19" x14ac:dyDescent="0.2">
      <c r="S42107"/>
    </row>
    <row r="42108" spans="19:19" x14ac:dyDescent="0.2">
      <c r="S42108"/>
    </row>
    <row r="42109" spans="19:19" x14ac:dyDescent="0.2">
      <c r="S42109"/>
    </row>
    <row r="42110" spans="19:19" x14ac:dyDescent="0.2">
      <c r="S42110"/>
    </row>
    <row r="42111" spans="19:19" x14ac:dyDescent="0.2">
      <c r="S42111"/>
    </row>
    <row r="42112" spans="19:19" x14ac:dyDescent="0.2">
      <c r="S42112"/>
    </row>
    <row r="42113" spans="19:19" x14ac:dyDescent="0.2">
      <c r="S42113"/>
    </row>
    <row r="42114" spans="19:19" x14ac:dyDescent="0.2">
      <c r="S42114"/>
    </row>
    <row r="42115" spans="19:19" x14ac:dyDescent="0.2">
      <c r="S42115"/>
    </row>
    <row r="42116" spans="19:19" x14ac:dyDescent="0.2">
      <c r="S42116"/>
    </row>
    <row r="42117" spans="19:19" x14ac:dyDescent="0.2">
      <c r="S42117"/>
    </row>
    <row r="42118" spans="19:19" x14ac:dyDescent="0.2">
      <c r="S42118"/>
    </row>
    <row r="42119" spans="19:19" x14ac:dyDescent="0.2">
      <c r="S42119"/>
    </row>
    <row r="42120" spans="19:19" x14ac:dyDescent="0.2">
      <c r="S42120"/>
    </row>
    <row r="42121" spans="19:19" x14ac:dyDescent="0.2">
      <c r="S42121"/>
    </row>
    <row r="42122" spans="19:19" x14ac:dyDescent="0.2">
      <c r="S42122"/>
    </row>
    <row r="42123" spans="19:19" x14ac:dyDescent="0.2">
      <c r="S42123"/>
    </row>
    <row r="42124" spans="19:19" x14ac:dyDescent="0.2">
      <c r="S42124"/>
    </row>
    <row r="42125" spans="19:19" x14ac:dyDescent="0.2">
      <c r="S42125"/>
    </row>
    <row r="42126" spans="19:19" x14ac:dyDescent="0.2">
      <c r="S42126"/>
    </row>
    <row r="42127" spans="19:19" x14ac:dyDescent="0.2">
      <c r="S42127"/>
    </row>
    <row r="42128" spans="19:19" x14ac:dyDescent="0.2">
      <c r="S42128"/>
    </row>
    <row r="42129" spans="19:19" x14ac:dyDescent="0.2">
      <c r="S42129"/>
    </row>
    <row r="42130" spans="19:19" x14ac:dyDescent="0.2">
      <c r="S42130"/>
    </row>
    <row r="42131" spans="19:19" x14ac:dyDescent="0.2">
      <c r="S42131"/>
    </row>
    <row r="42132" spans="19:19" x14ac:dyDescent="0.2">
      <c r="S42132"/>
    </row>
    <row r="42133" spans="19:19" x14ac:dyDescent="0.2">
      <c r="S42133"/>
    </row>
    <row r="42134" spans="19:19" x14ac:dyDescent="0.2">
      <c r="S42134"/>
    </row>
    <row r="42135" spans="19:19" x14ac:dyDescent="0.2">
      <c r="S42135"/>
    </row>
    <row r="42136" spans="19:19" x14ac:dyDescent="0.2">
      <c r="S42136"/>
    </row>
    <row r="42137" spans="19:19" x14ac:dyDescent="0.2">
      <c r="S42137"/>
    </row>
    <row r="42138" spans="19:19" x14ac:dyDescent="0.2">
      <c r="S42138"/>
    </row>
    <row r="42139" spans="19:19" x14ac:dyDescent="0.2">
      <c r="S42139"/>
    </row>
    <row r="42140" spans="19:19" x14ac:dyDescent="0.2">
      <c r="S42140"/>
    </row>
    <row r="42141" spans="19:19" x14ac:dyDescent="0.2">
      <c r="S42141"/>
    </row>
    <row r="42142" spans="19:19" x14ac:dyDescent="0.2">
      <c r="S42142"/>
    </row>
    <row r="42143" spans="19:19" x14ac:dyDescent="0.2">
      <c r="S42143"/>
    </row>
    <row r="42144" spans="19:19" x14ac:dyDescent="0.2">
      <c r="S42144"/>
    </row>
    <row r="42145" spans="19:19" x14ac:dyDescent="0.2">
      <c r="S42145"/>
    </row>
    <row r="42146" spans="19:19" x14ac:dyDescent="0.2">
      <c r="S42146"/>
    </row>
    <row r="42147" spans="19:19" x14ac:dyDescent="0.2">
      <c r="S42147"/>
    </row>
    <row r="42148" spans="19:19" x14ac:dyDescent="0.2">
      <c r="S42148"/>
    </row>
    <row r="42149" spans="19:19" x14ac:dyDescent="0.2">
      <c r="S42149"/>
    </row>
    <row r="42150" spans="19:19" x14ac:dyDescent="0.2">
      <c r="S42150"/>
    </row>
    <row r="42151" spans="19:19" x14ac:dyDescent="0.2">
      <c r="S42151"/>
    </row>
    <row r="42152" spans="19:19" x14ac:dyDescent="0.2">
      <c r="S42152"/>
    </row>
    <row r="42153" spans="19:19" x14ac:dyDescent="0.2">
      <c r="S42153"/>
    </row>
    <row r="42154" spans="19:19" x14ac:dyDescent="0.2">
      <c r="S42154"/>
    </row>
    <row r="42155" spans="19:19" x14ac:dyDescent="0.2">
      <c r="S42155"/>
    </row>
    <row r="42156" spans="19:19" x14ac:dyDescent="0.2">
      <c r="S42156"/>
    </row>
    <row r="42157" spans="19:19" x14ac:dyDescent="0.2">
      <c r="S42157"/>
    </row>
    <row r="42158" spans="19:19" x14ac:dyDescent="0.2">
      <c r="S42158"/>
    </row>
    <row r="42159" spans="19:19" x14ac:dyDescent="0.2">
      <c r="S42159"/>
    </row>
    <row r="42160" spans="19:19" x14ac:dyDescent="0.2">
      <c r="S42160"/>
    </row>
    <row r="42161" spans="19:19" x14ac:dyDescent="0.2">
      <c r="S42161"/>
    </row>
    <row r="42162" spans="19:19" x14ac:dyDescent="0.2">
      <c r="S42162"/>
    </row>
    <row r="42163" spans="19:19" x14ac:dyDescent="0.2">
      <c r="S42163"/>
    </row>
    <row r="42164" spans="19:19" x14ac:dyDescent="0.2">
      <c r="S42164"/>
    </row>
    <row r="42165" spans="19:19" x14ac:dyDescent="0.2">
      <c r="S42165"/>
    </row>
    <row r="42166" spans="19:19" x14ac:dyDescent="0.2">
      <c r="S42166"/>
    </row>
    <row r="42167" spans="19:19" x14ac:dyDescent="0.2">
      <c r="S42167"/>
    </row>
    <row r="42168" spans="19:19" x14ac:dyDescent="0.2">
      <c r="S42168"/>
    </row>
    <row r="42169" spans="19:19" x14ac:dyDescent="0.2">
      <c r="S42169"/>
    </row>
    <row r="42170" spans="19:19" x14ac:dyDescent="0.2">
      <c r="S42170"/>
    </row>
    <row r="42171" spans="19:19" x14ac:dyDescent="0.2">
      <c r="S42171"/>
    </row>
    <row r="42172" spans="19:19" x14ac:dyDescent="0.2">
      <c r="S42172"/>
    </row>
    <row r="42173" spans="19:19" x14ac:dyDescent="0.2">
      <c r="S42173"/>
    </row>
    <row r="42174" spans="19:19" x14ac:dyDescent="0.2">
      <c r="S42174"/>
    </row>
    <row r="42175" spans="19:19" x14ac:dyDescent="0.2">
      <c r="S42175"/>
    </row>
    <row r="42176" spans="19:19" x14ac:dyDescent="0.2">
      <c r="S42176"/>
    </row>
    <row r="42177" spans="19:19" x14ac:dyDescent="0.2">
      <c r="S42177"/>
    </row>
    <row r="42178" spans="19:19" x14ac:dyDescent="0.2">
      <c r="S42178"/>
    </row>
    <row r="42179" spans="19:19" x14ac:dyDescent="0.2">
      <c r="S42179"/>
    </row>
    <row r="42180" spans="19:19" x14ac:dyDescent="0.2">
      <c r="S42180"/>
    </row>
    <row r="42181" spans="19:19" x14ac:dyDescent="0.2">
      <c r="S42181"/>
    </row>
    <row r="42182" spans="19:19" x14ac:dyDescent="0.2">
      <c r="S42182"/>
    </row>
    <row r="42183" spans="19:19" x14ac:dyDescent="0.2">
      <c r="S42183"/>
    </row>
    <row r="42184" spans="19:19" x14ac:dyDescent="0.2">
      <c r="S42184"/>
    </row>
    <row r="42185" spans="19:19" x14ac:dyDescent="0.2">
      <c r="S42185"/>
    </row>
    <row r="42186" spans="19:19" x14ac:dyDescent="0.2">
      <c r="S42186"/>
    </row>
    <row r="42187" spans="19:19" x14ac:dyDescent="0.2">
      <c r="S42187"/>
    </row>
    <row r="42188" spans="19:19" x14ac:dyDescent="0.2">
      <c r="S42188"/>
    </row>
    <row r="42189" spans="19:19" x14ac:dyDescent="0.2">
      <c r="S42189"/>
    </row>
    <row r="42190" spans="19:19" x14ac:dyDescent="0.2">
      <c r="S42190"/>
    </row>
    <row r="42191" spans="19:19" x14ac:dyDescent="0.2">
      <c r="S42191"/>
    </row>
    <row r="42192" spans="19:19" x14ac:dyDescent="0.2">
      <c r="S42192"/>
    </row>
    <row r="42193" spans="19:19" x14ac:dyDescent="0.2">
      <c r="S42193"/>
    </row>
    <row r="42194" spans="19:19" x14ac:dyDescent="0.2">
      <c r="S42194"/>
    </row>
    <row r="42195" spans="19:19" x14ac:dyDescent="0.2">
      <c r="S42195"/>
    </row>
    <row r="42196" spans="19:19" x14ac:dyDescent="0.2">
      <c r="S42196"/>
    </row>
    <row r="42197" spans="19:19" x14ac:dyDescent="0.2">
      <c r="S42197"/>
    </row>
    <row r="42198" spans="19:19" x14ac:dyDescent="0.2">
      <c r="S42198"/>
    </row>
    <row r="42199" spans="19:19" x14ac:dyDescent="0.2">
      <c r="S42199"/>
    </row>
    <row r="42200" spans="19:19" x14ac:dyDescent="0.2">
      <c r="S42200"/>
    </row>
    <row r="42201" spans="19:19" x14ac:dyDescent="0.2">
      <c r="S42201"/>
    </row>
    <row r="42202" spans="19:19" x14ac:dyDescent="0.2">
      <c r="S42202"/>
    </row>
    <row r="42203" spans="19:19" x14ac:dyDescent="0.2">
      <c r="S42203"/>
    </row>
    <row r="42204" spans="19:19" x14ac:dyDescent="0.2">
      <c r="S42204"/>
    </row>
    <row r="42205" spans="19:19" x14ac:dyDescent="0.2">
      <c r="S42205"/>
    </row>
    <row r="42206" spans="19:19" x14ac:dyDescent="0.2">
      <c r="S42206"/>
    </row>
    <row r="42207" spans="19:19" x14ac:dyDescent="0.2">
      <c r="S42207"/>
    </row>
    <row r="42208" spans="19:19" x14ac:dyDescent="0.2">
      <c r="S42208"/>
    </row>
    <row r="42209" spans="19:19" x14ac:dyDescent="0.2">
      <c r="S42209"/>
    </row>
    <row r="42210" spans="19:19" x14ac:dyDescent="0.2">
      <c r="S42210"/>
    </row>
    <row r="42211" spans="19:19" x14ac:dyDescent="0.2">
      <c r="S42211"/>
    </row>
    <row r="42212" spans="19:19" x14ac:dyDescent="0.2">
      <c r="S42212"/>
    </row>
    <row r="42213" spans="19:19" x14ac:dyDescent="0.2">
      <c r="S42213"/>
    </row>
    <row r="42214" spans="19:19" x14ac:dyDescent="0.2">
      <c r="S42214"/>
    </row>
    <row r="42215" spans="19:19" x14ac:dyDescent="0.2">
      <c r="S42215"/>
    </row>
    <row r="42216" spans="19:19" x14ac:dyDescent="0.2">
      <c r="S42216"/>
    </row>
    <row r="42217" spans="19:19" x14ac:dyDescent="0.2">
      <c r="S42217"/>
    </row>
    <row r="42218" spans="19:19" x14ac:dyDescent="0.2">
      <c r="S42218"/>
    </row>
    <row r="42219" spans="19:19" x14ac:dyDescent="0.2">
      <c r="S42219"/>
    </row>
    <row r="42220" spans="19:19" x14ac:dyDescent="0.2">
      <c r="S42220"/>
    </row>
    <row r="42221" spans="19:19" x14ac:dyDescent="0.2">
      <c r="S42221"/>
    </row>
    <row r="42222" spans="19:19" x14ac:dyDescent="0.2">
      <c r="S42222"/>
    </row>
    <row r="42223" spans="19:19" x14ac:dyDescent="0.2">
      <c r="S42223"/>
    </row>
    <row r="42224" spans="19:19" x14ac:dyDescent="0.2">
      <c r="S42224"/>
    </row>
    <row r="42225" spans="19:19" x14ac:dyDescent="0.2">
      <c r="S42225"/>
    </row>
    <row r="42226" spans="19:19" x14ac:dyDescent="0.2">
      <c r="S42226"/>
    </row>
    <row r="42227" spans="19:19" x14ac:dyDescent="0.2">
      <c r="S42227"/>
    </row>
    <row r="42228" spans="19:19" x14ac:dyDescent="0.2">
      <c r="S42228"/>
    </row>
    <row r="42229" spans="19:19" x14ac:dyDescent="0.2">
      <c r="S42229"/>
    </row>
    <row r="42230" spans="19:19" x14ac:dyDescent="0.2">
      <c r="S42230"/>
    </row>
    <row r="42231" spans="19:19" x14ac:dyDescent="0.2">
      <c r="S42231"/>
    </row>
    <row r="42232" spans="19:19" x14ac:dyDescent="0.2">
      <c r="S42232"/>
    </row>
    <row r="42233" spans="19:19" x14ac:dyDescent="0.2">
      <c r="S42233"/>
    </row>
    <row r="42234" spans="19:19" x14ac:dyDescent="0.2">
      <c r="S42234"/>
    </row>
    <row r="42235" spans="19:19" x14ac:dyDescent="0.2">
      <c r="S42235"/>
    </row>
    <row r="42236" spans="19:19" x14ac:dyDescent="0.2">
      <c r="S42236"/>
    </row>
    <row r="42237" spans="19:19" x14ac:dyDescent="0.2">
      <c r="S42237"/>
    </row>
    <row r="42238" spans="19:19" x14ac:dyDescent="0.2">
      <c r="S42238"/>
    </row>
    <row r="42239" spans="19:19" x14ac:dyDescent="0.2">
      <c r="S42239"/>
    </row>
    <row r="42240" spans="19:19" x14ac:dyDescent="0.2">
      <c r="S42240"/>
    </row>
    <row r="42241" spans="19:19" x14ac:dyDescent="0.2">
      <c r="S42241"/>
    </row>
    <row r="42242" spans="19:19" x14ac:dyDescent="0.2">
      <c r="S42242"/>
    </row>
    <row r="42243" spans="19:19" x14ac:dyDescent="0.2">
      <c r="S42243"/>
    </row>
    <row r="42244" spans="19:19" x14ac:dyDescent="0.2">
      <c r="S42244"/>
    </row>
    <row r="42245" spans="19:19" x14ac:dyDescent="0.2">
      <c r="S42245"/>
    </row>
    <row r="42246" spans="19:19" x14ac:dyDescent="0.2">
      <c r="S42246"/>
    </row>
    <row r="42247" spans="19:19" x14ac:dyDescent="0.2">
      <c r="S42247"/>
    </row>
    <row r="42248" spans="19:19" x14ac:dyDescent="0.2">
      <c r="S42248"/>
    </row>
    <row r="42249" spans="19:19" x14ac:dyDescent="0.2">
      <c r="S42249"/>
    </row>
    <row r="42250" spans="19:19" x14ac:dyDescent="0.2">
      <c r="S42250"/>
    </row>
    <row r="42251" spans="19:19" x14ac:dyDescent="0.2">
      <c r="S42251"/>
    </row>
    <row r="42252" spans="19:19" x14ac:dyDescent="0.2">
      <c r="S42252"/>
    </row>
    <row r="42253" spans="19:19" x14ac:dyDescent="0.2">
      <c r="S42253"/>
    </row>
    <row r="42254" spans="19:19" x14ac:dyDescent="0.2">
      <c r="S42254"/>
    </row>
    <row r="42255" spans="19:19" x14ac:dyDescent="0.2">
      <c r="S42255"/>
    </row>
    <row r="42256" spans="19:19" x14ac:dyDescent="0.2">
      <c r="S42256"/>
    </row>
    <row r="42257" spans="19:19" x14ac:dyDescent="0.2">
      <c r="S42257"/>
    </row>
    <row r="42258" spans="19:19" x14ac:dyDescent="0.2">
      <c r="S42258"/>
    </row>
    <row r="42259" spans="19:19" x14ac:dyDescent="0.2">
      <c r="S42259"/>
    </row>
    <row r="42260" spans="19:19" x14ac:dyDescent="0.2">
      <c r="S42260"/>
    </row>
    <row r="42261" spans="19:19" x14ac:dyDescent="0.2">
      <c r="S42261"/>
    </row>
    <row r="42262" spans="19:19" x14ac:dyDescent="0.2">
      <c r="S42262"/>
    </row>
    <row r="42263" spans="19:19" x14ac:dyDescent="0.2">
      <c r="S42263"/>
    </row>
    <row r="42264" spans="19:19" x14ac:dyDescent="0.2">
      <c r="S42264"/>
    </row>
    <row r="42265" spans="19:19" x14ac:dyDescent="0.2">
      <c r="S42265"/>
    </row>
    <row r="42266" spans="19:19" x14ac:dyDescent="0.2">
      <c r="S42266"/>
    </row>
    <row r="42267" spans="19:19" x14ac:dyDescent="0.2">
      <c r="S42267"/>
    </row>
    <row r="42268" spans="19:19" x14ac:dyDescent="0.2">
      <c r="S42268"/>
    </row>
    <row r="42269" spans="19:19" x14ac:dyDescent="0.2">
      <c r="S42269"/>
    </row>
    <row r="42270" spans="19:19" x14ac:dyDescent="0.2">
      <c r="S42270"/>
    </row>
    <row r="42271" spans="19:19" x14ac:dyDescent="0.2">
      <c r="S42271"/>
    </row>
    <row r="42272" spans="19:19" x14ac:dyDescent="0.2">
      <c r="S42272"/>
    </row>
    <row r="42273" spans="19:19" x14ac:dyDescent="0.2">
      <c r="S42273"/>
    </row>
    <row r="42274" spans="19:19" x14ac:dyDescent="0.2">
      <c r="S42274"/>
    </row>
    <row r="42275" spans="19:19" x14ac:dyDescent="0.2">
      <c r="S42275"/>
    </row>
    <row r="42276" spans="19:19" x14ac:dyDescent="0.2">
      <c r="S42276"/>
    </row>
    <row r="42277" spans="19:19" x14ac:dyDescent="0.2">
      <c r="S42277"/>
    </row>
    <row r="42278" spans="19:19" x14ac:dyDescent="0.2">
      <c r="S42278"/>
    </row>
    <row r="42279" spans="19:19" x14ac:dyDescent="0.2">
      <c r="S42279"/>
    </row>
    <row r="42280" spans="19:19" x14ac:dyDescent="0.2">
      <c r="S42280"/>
    </row>
    <row r="42281" spans="19:19" x14ac:dyDescent="0.2">
      <c r="S42281"/>
    </row>
    <row r="42282" spans="19:19" x14ac:dyDescent="0.2">
      <c r="S42282"/>
    </row>
    <row r="42283" spans="19:19" x14ac:dyDescent="0.2">
      <c r="S42283"/>
    </row>
    <row r="42284" spans="19:19" x14ac:dyDescent="0.2">
      <c r="S42284"/>
    </row>
    <row r="42285" spans="19:19" x14ac:dyDescent="0.2">
      <c r="S42285"/>
    </row>
    <row r="42286" spans="19:19" x14ac:dyDescent="0.2">
      <c r="S42286"/>
    </row>
    <row r="42287" spans="19:19" x14ac:dyDescent="0.2">
      <c r="S42287"/>
    </row>
    <row r="42288" spans="19:19" x14ac:dyDescent="0.2">
      <c r="S42288"/>
    </row>
    <row r="42289" spans="19:19" x14ac:dyDescent="0.2">
      <c r="S42289"/>
    </row>
    <row r="42290" spans="19:19" x14ac:dyDescent="0.2">
      <c r="S42290"/>
    </row>
    <row r="42291" spans="19:19" x14ac:dyDescent="0.2">
      <c r="S42291"/>
    </row>
    <row r="42292" spans="19:19" x14ac:dyDescent="0.2">
      <c r="S42292"/>
    </row>
    <row r="42293" spans="19:19" x14ac:dyDescent="0.2">
      <c r="S42293"/>
    </row>
    <row r="42294" spans="19:19" x14ac:dyDescent="0.2">
      <c r="S42294"/>
    </row>
    <row r="42295" spans="19:19" x14ac:dyDescent="0.2">
      <c r="S42295"/>
    </row>
    <row r="42296" spans="19:19" x14ac:dyDescent="0.2">
      <c r="S42296"/>
    </row>
    <row r="42297" spans="19:19" x14ac:dyDescent="0.2">
      <c r="S42297"/>
    </row>
    <row r="42298" spans="19:19" x14ac:dyDescent="0.2">
      <c r="S42298"/>
    </row>
    <row r="42299" spans="19:19" x14ac:dyDescent="0.2">
      <c r="S42299"/>
    </row>
    <row r="42300" spans="19:19" x14ac:dyDescent="0.2">
      <c r="S42300"/>
    </row>
    <row r="42301" spans="19:19" x14ac:dyDescent="0.2">
      <c r="S42301"/>
    </row>
    <row r="42302" spans="19:19" x14ac:dyDescent="0.2">
      <c r="S42302"/>
    </row>
    <row r="42303" spans="19:19" x14ac:dyDescent="0.2">
      <c r="S42303"/>
    </row>
    <row r="42304" spans="19:19" x14ac:dyDescent="0.2">
      <c r="S42304"/>
    </row>
    <row r="42305" spans="19:19" x14ac:dyDescent="0.2">
      <c r="S42305"/>
    </row>
    <row r="42306" spans="19:19" x14ac:dyDescent="0.2">
      <c r="S42306"/>
    </row>
    <row r="42307" spans="19:19" x14ac:dyDescent="0.2">
      <c r="S42307"/>
    </row>
    <row r="42308" spans="19:19" x14ac:dyDescent="0.2">
      <c r="S42308"/>
    </row>
    <row r="42309" spans="19:19" x14ac:dyDescent="0.2">
      <c r="S42309"/>
    </row>
    <row r="42310" spans="19:19" x14ac:dyDescent="0.2">
      <c r="S42310"/>
    </row>
    <row r="42311" spans="19:19" x14ac:dyDescent="0.2">
      <c r="S42311"/>
    </row>
    <row r="42312" spans="19:19" x14ac:dyDescent="0.2">
      <c r="S42312"/>
    </row>
    <row r="42313" spans="19:19" x14ac:dyDescent="0.2">
      <c r="S42313"/>
    </row>
    <row r="42314" spans="19:19" x14ac:dyDescent="0.2">
      <c r="S42314"/>
    </row>
    <row r="42315" spans="19:19" x14ac:dyDescent="0.2">
      <c r="S42315"/>
    </row>
    <row r="42316" spans="19:19" x14ac:dyDescent="0.2">
      <c r="S42316"/>
    </row>
    <row r="42317" spans="19:19" x14ac:dyDescent="0.2">
      <c r="S42317"/>
    </row>
    <row r="42318" spans="19:19" x14ac:dyDescent="0.2">
      <c r="S42318"/>
    </row>
    <row r="42319" spans="19:19" x14ac:dyDescent="0.2">
      <c r="S42319"/>
    </row>
    <row r="42320" spans="19:19" x14ac:dyDescent="0.2">
      <c r="S42320"/>
    </row>
    <row r="42321" spans="19:19" x14ac:dyDescent="0.2">
      <c r="S42321"/>
    </row>
    <row r="42322" spans="19:19" x14ac:dyDescent="0.2">
      <c r="S42322"/>
    </row>
    <row r="42323" spans="19:19" x14ac:dyDescent="0.2">
      <c r="S42323"/>
    </row>
    <row r="42324" spans="19:19" x14ac:dyDescent="0.2">
      <c r="S42324"/>
    </row>
    <row r="42325" spans="19:19" x14ac:dyDescent="0.2">
      <c r="S42325"/>
    </row>
    <row r="42326" spans="19:19" x14ac:dyDescent="0.2">
      <c r="S42326"/>
    </row>
    <row r="42327" spans="19:19" x14ac:dyDescent="0.2">
      <c r="S42327"/>
    </row>
    <row r="42328" spans="19:19" x14ac:dyDescent="0.2">
      <c r="S42328"/>
    </row>
    <row r="42329" spans="19:19" x14ac:dyDescent="0.2">
      <c r="S42329"/>
    </row>
    <row r="42330" spans="19:19" x14ac:dyDescent="0.2">
      <c r="S42330"/>
    </row>
    <row r="42331" spans="19:19" x14ac:dyDescent="0.2">
      <c r="S42331"/>
    </row>
    <row r="42332" spans="19:19" x14ac:dyDescent="0.2">
      <c r="S42332"/>
    </row>
    <row r="42333" spans="19:19" x14ac:dyDescent="0.2">
      <c r="S42333"/>
    </row>
    <row r="42334" spans="19:19" x14ac:dyDescent="0.2">
      <c r="S42334"/>
    </row>
    <row r="42335" spans="19:19" x14ac:dyDescent="0.2">
      <c r="S42335"/>
    </row>
    <row r="42336" spans="19:19" x14ac:dyDescent="0.2">
      <c r="S42336"/>
    </row>
    <row r="42337" spans="19:19" x14ac:dyDescent="0.2">
      <c r="S42337"/>
    </row>
    <row r="42338" spans="19:19" x14ac:dyDescent="0.2">
      <c r="S42338"/>
    </row>
    <row r="42339" spans="19:19" x14ac:dyDescent="0.2">
      <c r="S42339"/>
    </row>
    <row r="42340" spans="19:19" x14ac:dyDescent="0.2">
      <c r="S42340"/>
    </row>
    <row r="42341" spans="19:19" x14ac:dyDescent="0.2">
      <c r="S42341"/>
    </row>
    <row r="42342" spans="19:19" x14ac:dyDescent="0.2">
      <c r="S42342"/>
    </row>
    <row r="42343" spans="19:19" x14ac:dyDescent="0.2">
      <c r="S42343"/>
    </row>
    <row r="42344" spans="19:19" x14ac:dyDescent="0.2">
      <c r="S42344"/>
    </row>
    <row r="42345" spans="19:19" x14ac:dyDescent="0.2">
      <c r="S42345"/>
    </row>
    <row r="42346" spans="19:19" x14ac:dyDescent="0.2">
      <c r="S42346"/>
    </row>
    <row r="42347" spans="19:19" x14ac:dyDescent="0.2">
      <c r="S42347"/>
    </row>
    <row r="42348" spans="19:19" x14ac:dyDescent="0.2">
      <c r="S42348"/>
    </row>
    <row r="42349" spans="19:19" x14ac:dyDescent="0.2">
      <c r="S42349"/>
    </row>
    <row r="42350" spans="19:19" x14ac:dyDescent="0.2">
      <c r="S42350"/>
    </row>
    <row r="42351" spans="19:19" x14ac:dyDescent="0.2">
      <c r="S42351"/>
    </row>
    <row r="42352" spans="19:19" x14ac:dyDescent="0.2">
      <c r="S42352"/>
    </row>
    <row r="42353" spans="19:19" x14ac:dyDescent="0.2">
      <c r="S42353"/>
    </row>
    <row r="42354" spans="19:19" x14ac:dyDescent="0.2">
      <c r="S42354"/>
    </row>
    <row r="42355" spans="19:19" x14ac:dyDescent="0.2">
      <c r="S42355"/>
    </row>
    <row r="42356" spans="19:19" x14ac:dyDescent="0.2">
      <c r="S42356"/>
    </row>
    <row r="42357" spans="19:19" x14ac:dyDescent="0.2">
      <c r="S42357"/>
    </row>
    <row r="42358" spans="19:19" x14ac:dyDescent="0.2">
      <c r="S42358"/>
    </row>
    <row r="42359" spans="19:19" x14ac:dyDescent="0.2">
      <c r="S42359"/>
    </row>
    <row r="42360" spans="19:19" x14ac:dyDescent="0.2">
      <c r="S42360"/>
    </row>
    <row r="42361" spans="19:19" x14ac:dyDescent="0.2">
      <c r="S42361"/>
    </row>
    <row r="42362" spans="19:19" x14ac:dyDescent="0.2">
      <c r="S42362"/>
    </row>
    <row r="42363" spans="19:19" x14ac:dyDescent="0.2">
      <c r="S42363"/>
    </row>
    <row r="42364" spans="19:19" x14ac:dyDescent="0.2">
      <c r="S42364"/>
    </row>
    <row r="42365" spans="19:19" x14ac:dyDescent="0.2">
      <c r="S42365"/>
    </row>
    <row r="42366" spans="19:19" x14ac:dyDescent="0.2">
      <c r="S42366"/>
    </row>
    <row r="42367" spans="19:19" x14ac:dyDescent="0.2">
      <c r="S42367"/>
    </row>
    <row r="42368" spans="19:19" x14ac:dyDescent="0.2">
      <c r="S42368"/>
    </row>
    <row r="42369" spans="19:19" x14ac:dyDescent="0.2">
      <c r="S42369"/>
    </row>
    <row r="42370" spans="19:19" x14ac:dyDescent="0.2">
      <c r="S42370"/>
    </row>
    <row r="42371" spans="19:19" x14ac:dyDescent="0.2">
      <c r="S42371"/>
    </row>
    <row r="42372" spans="19:19" x14ac:dyDescent="0.2">
      <c r="S42372"/>
    </row>
    <row r="42373" spans="19:19" x14ac:dyDescent="0.2">
      <c r="S42373"/>
    </row>
    <row r="42374" spans="19:19" x14ac:dyDescent="0.2">
      <c r="S42374"/>
    </row>
    <row r="42375" spans="19:19" x14ac:dyDescent="0.2">
      <c r="S42375"/>
    </row>
    <row r="42376" spans="19:19" x14ac:dyDescent="0.2">
      <c r="S42376"/>
    </row>
    <row r="42377" spans="19:19" x14ac:dyDescent="0.2">
      <c r="S42377"/>
    </row>
    <row r="42378" spans="19:19" x14ac:dyDescent="0.2">
      <c r="S42378"/>
    </row>
    <row r="42379" spans="19:19" x14ac:dyDescent="0.2">
      <c r="S42379"/>
    </row>
    <row r="42380" spans="19:19" x14ac:dyDescent="0.2">
      <c r="S42380"/>
    </row>
    <row r="42381" spans="19:19" x14ac:dyDescent="0.2">
      <c r="S42381"/>
    </row>
    <row r="42382" spans="19:19" x14ac:dyDescent="0.2">
      <c r="S42382"/>
    </row>
    <row r="42383" spans="19:19" x14ac:dyDescent="0.2">
      <c r="S42383"/>
    </row>
    <row r="42384" spans="19:19" x14ac:dyDescent="0.2">
      <c r="S42384"/>
    </row>
    <row r="42385" spans="19:19" x14ac:dyDescent="0.2">
      <c r="S42385"/>
    </row>
    <row r="42386" spans="19:19" x14ac:dyDescent="0.2">
      <c r="S42386"/>
    </row>
    <row r="42387" spans="19:19" x14ac:dyDescent="0.2">
      <c r="S42387"/>
    </row>
    <row r="42388" spans="19:19" x14ac:dyDescent="0.2">
      <c r="S42388"/>
    </row>
    <row r="42389" spans="19:19" x14ac:dyDescent="0.2">
      <c r="S42389"/>
    </row>
    <row r="42390" spans="19:19" x14ac:dyDescent="0.2">
      <c r="S42390"/>
    </row>
    <row r="42391" spans="19:19" x14ac:dyDescent="0.2">
      <c r="S42391"/>
    </row>
    <row r="42392" spans="19:19" x14ac:dyDescent="0.2">
      <c r="S42392"/>
    </row>
    <row r="42393" spans="19:19" x14ac:dyDescent="0.2">
      <c r="S42393"/>
    </row>
    <row r="42394" spans="19:19" x14ac:dyDescent="0.2">
      <c r="S42394"/>
    </row>
    <row r="42395" spans="19:19" x14ac:dyDescent="0.2">
      <c r="S42395"/>
    </row>
    <row r="42396" spans="19:19" x14ac:dyDescent="0.2">
      <c r="S42396"/>
    </row>
    <row r="42397" spans="19:19" x14ac:dyDescent="0.2">
      <c r="S42397"/>
    </row>
    <row r="42398" spans="19:19" x14ac:dyDescent="0.2">
      <c r="S42398"/>
    </row>
    <row r="42399" spans="19:19" x14ac:dyDescent="0.2">
      <c r="S42399"/>
    </row>
    <row r="42400" spans="19:19" x14ac:dyDescent="0.2">
      <c r="S42400"/>
    </row>
    <row r="42401" spans="19:19" x14ac:dyDescent="0.2">
      <c r="S42401"/>
    </row>
    <row r="42402" spans="19:19" x14ac:dyDescent="0.2">
      <c r="S42402"/>
    </row>
    <row r="42403" spans="19:19" x14ac:dyDescent="0.2">
      <c r="S42403"/>
    </row>
    <row r="42404" spans="19:19" x14ac:dyDescent="0.2">
      <c r="S42404"/>
    </row>
    <row r="42405" spans="19:19" x14ac:dyDescent="0.2">
      <c r="S42405"/>
    </row>
    <row r="42406" spans="19:19" x14ac:dyDescent="0.2">
      <c r="S42406"/>
    </row>
    <row r="42407" spans="19:19" x14ac:dyDescent="0.2">
      <c r="S42407"/>
    </row>
    <row r="42408" spans="19:19" x14ac:dyDescent="0.2">
      <c r="S42408"/>
    </row>
    <row r="42409" spans="19:19" x14ac:dyDescent="0.2">
      <c r="S42409"/>
    </row>
    <row r="42410" spans="19:19" x14ac:dyDescent="0.2">
      <c r="S42410"/>
    </row>
    <row r="42411" spans="19:19" x14ac:dyDescent="0.2">
      <c r="S42411"/>
    </row>
    <row r="42412" spans="19:19" x14ac:dyDescent="0.2">
      <c r="S42412"/>
    </row>
    <row r="42413" spans="19:19" x14ac:dyDescent="0.2">
      <c r="S42413"/>
    </row>
    <row r="42414" spans="19:19" x14ac:dyDescent="0.2">
      <c r="S42414"/>
    </row>
    <row r="42415" spans="19:19" x14ac:dyDescent="0.2">
      <c r="S42415"/>
    </row>
    <row r="42416" spans="19:19" x14ac:dyDescent="0.2">
      <c r="S42416"/>
    </row>
    <row r="42417" spans="19:19" x14ac:dyDescent="0.2">
      <c r="S42417"/>
    </row>
    <row r="42418" spans="19:19" x14ac:dyDescent="0.2">
      <c r="S42418"/>
    </row>
    <row r="42419" spans="19:19" x14ac:dyDescent="0.2">
      <c r="S42419"/>
    </row>
    <row r="42420" spans="19:19" x14ac:dyDescent="0.2">
      <c r="S42420"/>
    </row>
    <row r="42421" spans="19:19" x14ac:dyDescent="0.2">
      <c r="S42421"/>
    </row>
    <row r="42422" spans="19:19" x14ac:dyDescent="0.2">
      <c r="S42422"/>
    </row>
    <row r="42423" spans="19:19" x14ac:dyDescent="0.2">
      <c r="S42423"/>
    </row>
    <row r="42424" spans="19:19" x14ac:dyDescent="0.2">
      <c r="S42424"/>
    </row>
    <row r="42425" spans="19:19" x14ac:dyDescent="0.2">
      <c r="S42425"/>
    </row>
    <row r="42426" spans="19:19" x14ac:dyDescent="0.2">
      <c r="S42426"/>
    </row>
    <row r="42427" spans="19:19" x14ac:dyDescent="0.2">
      <c r="S42427"/>
    </row>
    <row r="42428" spans="19:19" x14ac:dyDescent="0.2">
      <c r="S42428"/>
    </row>
    <row r="42429" spans="19:19" x14ac:dyDescent="0.2">
      <c r="S42429"/>
    </row>
    <row r="42430" spans="19:19" x14ac:dyDescent="0.2">
      <c r="S42430"/>
    </row>
    <row r="42431" spans="19:19" x14ac:dyDescent="0.2">
      <c r="S42431"/>
    </row>
    <row r="42432" spans="19:19" x14ac:dyDescent="0.2">
      <c r="S42432"/>
    </row>
    <row r="42433" spans="19:19" x14ac:dyDescent="0.2">
      <c r="S42433"/>
    </row>
    <row r="42434" spans="19:19" x14ac:dyDescent="0.2">
      <c r="S42434"/>
    </row>
    <row r="42435" spans="19:19" x14ac:dyDescent="0.2">
      <c r="S42435"/>
    </row>
    <row r="42436" spans="19:19" x14ac:dyDescent="0.2">
      <c r="S42436"/>
    </row>
    <row r="42437" spans="19:19" x14ac:dyDescent="0.2">
      <c r="S42437"/>
    </row>
    <row r="42438" spans="19:19" x14ac:dyDescent="0.2">
      <c r="S42438"/>
    </row>
    <row r="42439" spans="19:19" x14ac:dyDescent="0.2">
      <c r="S42439"/>
    </row>
    <row r="42440" spans="19:19" x14ac:dyDescent="0.2">
      <c r="S42440"/>
    </row>
    <row r="42441" spans="19:19" x14ac:dyDescent="0.2">
      <c r="S42441"/>
    </row>
    <row r="42442" spans="19:19" x14ac:dyDescent="0.2">
      <c r="S42442"/>
    </row>
    <row r="42443" spans="19:19" x14ac:dyDescent="0.2">
      <c r="S42443"/>
    </row>
    <row r="42444" spans="19:19" x14ac:dyDescent="0.2">
      <c r="S42444"/>
    </row>
    <row r="42445" spans="19:19" x14ac:dyDescent="0.2">
      <c r="S42445"/>
    </row>
    <row r="42446" spans="19:19" x14ac:dyDescent="0.2">
      <c r="S42446"/>
    </row>
    <row r="42447" spans="19:19" x14ac:dyDescent="0.2">
      <c r="S42447"/>
    </row>
    <row r="42448" spans="19:19" x14ac:dyDescent="0.2">
      <c r="S42448"/>
    </row>
    <row r="42449" spans="19:19" x14ac:dyDescent="0.2">
      <c r="S42449"/>
    </row>
    <row r="42450" spans="19:19" x14ac:dyDescent="0.2">
      <c r="S42450"/>
    </row>
    <row r="42451" spans="19:19" x14ac:dyDescent="0.2">
      <c r="S42451"/>
    </row>
    <row r="42452" spans="19:19" x14ac:dyDescent="0.2">
      <c r="S42452"/>
    </row>
    <row r="42453" spans="19:19" x14ac:dyDescent="0.2">
      <c r="S42453"/>
    </row>
    <row r="42454" spans="19:19" x14ac:dyDescent="0.2">
      <c r="S42454"/>
    </row>
    <row r="42455" spans="19:19" x14ac:dyDescent="0.2">
      <c r="S42455"/>
    </row>
    <row r="42456" spans="19:19" x14ac:dyDescent="0.2">
      <c r="S42456"/>
    </row>
    <row r="42457" spans="19:19" x14ac:dyDescent="0.2">
      <c r="S42457"/>
    </row>
    <row r="42458" spans="19:19" x14ac:dyDescent="0.2">
      <c r="S42458"/>
    </row>
    <row r="42459" spans="19:19" x14ac:dyDescent="0.2">
      <c r="S42459"/>
    </row>
    <row r="42460" spans="19:19" x14ac:dyDescent="0.2">
      <c r="S42460"/>
    </row>
    <row r="42461" spans="19:19" x14ac:dyDescent="0.2">
      <c r="S42461"/>
    </row>
    <row r="42462" spans="19:19" x14ac:dyDescent="0.2">
      <c r="S42462"/>
    </row>
    <row r="42463" spans="19:19" x14ac:dyDescent="0.2">
      <c r="S42463"/>
    </row>
    <row r="42464" spans="19:19" x14ac:dyDescent="0.2">
      <c r="S42464"/>
    </row>
    <row r="42465" spans="19:19" x14ac:dyDescent="0.2">
      <c r="S42465"/>
    </row>
    <row r="42466" spans="19:19" x14ac:dyDescent="0.2">
      <c r="S42466"/>
    </row>
    <row r="42467" spans="19:19" x14ac:dyDescent="0.2">
      <c r="S42467"/>
    </row>
    <row r="42468" spans="19:19" x14ac:dyDescent="0.2">
      <c r="S42468"/>
    </row>
    <row r="42469" spans="19:19" x14ac:dyDescent="0.2">
      <c r="S42469"/>
    </row>
    <row r="42470" spans="19:19" x14ac:dyDescent="0.2">
      <c r="S42470"/>
    </row>
    <row r="42471" spans="19:19" x14ac:dyDescent="0.2">
      <c r="S42471"/>
    </row>
    <row r="42472" spans="19:19" x14ac:dyDescent="0.2">
      <c r="S42472"/>
    </row>
    <row r="42473" spans="19:19" x14ac:dyDescent="0.2">
      <c r="S42473"/>
    </row>
    <row r="42474" spans="19:19" x14ac:dyDescent="0.2">
      <c r="S42474"/>
    </row>
    <row r="42475" spans="19:19" x14ac:dyDescent="0.2">
      <c r="S42475"/>
    </row>
    <row r="42476" spans="19:19" x14ac:dyDescent="0.2">
      <c r="S42476"/>
    </row>
    <row r="42477" spans="19:19" x14ac:dyDescent="0.2">
      <c r="S42477"/>
    </row>
    <row r="42478" spans="19:19" x14ac:dyDescent="0.2">
      <c r="S42478"/>
    </row>
    <row r="42479" spans="19:19" x14ac:dyDescent="0.2">
      <c r="S42479"/>
    </row>
    <row r="42480" spans="19:19" x14ac:dyDescent="0.2">
      <c r="S42480"/>
    </row>
    <row r="42481" spans="19:19" x14ac:dyDescent="0.2">
      <c r="S42481"/>
    </row>
    <row r="42482" spans="19:19" x14ac:dyDescent="0.2">
      <c r="S42482"/>
    </row>
    <row r="42483" spans="19:19" x14ac:dyDescent="0.2">
      <c r="S42483"/>
    </row>
    <row r="42484" spans="19:19" x14ac:dyDescent="0.2">
      <c r="S42484"/>
    </row>
    <row r="42485" spans="19:19" x14ac:dyDescent="0.2">
      <c r="S42485"/>
    </row>
    <row r="42486" spans="19:19" x14ac:dyDescent="0.2">
      <c r="S42486"/>
    </row>
    <row r="42487" spans="19:19" x14ac:dyDescent="0.2">
      <c r="S42487"/>
    </row>
    <row r="42488" spans="19:19" x14ac:dyDescent="0.2">
      <c r="S42488"/>
    </row>
    <row r="42489" spans="19:19" x14ac:dyDescent="0.2">
      <c r="S42489"/>
    </row>
    <row r="42490" spans="19:19" x14ac:dyDescent="0.2">
      <c r="S42490"/>
    </row>
    <row r="42491" spans="19:19" x14ac:dyDescent="0.2">
      <c r="S42491"/>
    </row>
    <row r="42492" spans="19:19" x14ac:dyDescent="0.2">
      <c r="S42492"/>
    </row>
    <row r="42493" spans="19:19" x14ac:dyDescent="0.2">
      <c r="S42493"/>
    </row>
    <row r="42494" spans="19:19" x14ac:dyDescent="0.2">
      <c r="S42494"/>
    </row>
    <row r="42495" spans="19:19" x14ac:dyDescent="0.2">
      <c r="S42495"/>
    </row>
    <row r="42496" spans="19:19" x14ac:dyDescent="0.2">
      <c r="S42496"/>
    </row>
    <row r="42497" spans="19:19" x14ac:dyDescent="0.2">
      <c r="S42497"/>
    </row>
    <row r="42498" spans="19:19" x14ac:dyDescent="0.2">
      <c r="S42498"/>
    </row>
    <row r="42499" spans="19:19" x14ac:dyDescent="0.2">
      <c r="S42499"/>
    </row>
    <row r="42500" spans="19:19" x14ac:dyDescent="0.2">
      <c r="S42500"/>
    </row>
    <row r="42501" spans="19:19" x14ac:dyDescent="0.2">
      <c r="S42501"/>
    </row>
    <row r="42502" spans="19:19" x14ac:dyDescent="0.2">
      <c r="S42502"/>
    </row>
    <row r="42503" spans="19:19" x14ac:dyDescent="0.2">
      <c r="S42503"/>
    </row>
    <row r="42504" spans="19:19" x14ac:dyDescent="0.2">
      <c r="S42504"/>
    </row>
    <row r="42505" spans="19:19" x14ac:dyDescent="0.2">
      <c r="S42505"/>
    </row>
    <row r="42506" spans="19:19" x14ac:dyDescent="0.2">
      <c r="S42506"/>
    </row>
    <row r="42507" spans="19:19" x14ac:dyDescent="0.2">
      <c r="S42507"/>
    </row>
    <row r="42508" spans="19:19" x14ac:dyDescent="0.2">
      <c r="S42508"/>
    </row>
    <row r="42509" spans="19:19" x14ac:dyDescent="0.2">
      <c r="S42509"/>
    </row>
    <row r="42510" spans="19:19" x14ac:dyDescent="0.2">
      <c r="S42510"/>
    </row>
    <row r="42511" spans="19:19" x14ac:dyDescent="0.2">
      <c r="S42511"/>
    </row>
    <row r="42512" spans="19:19" x14ac:dyDescent="0.2">
      <c r="S42512"/>
    </row>
    <row r="42513" spans="19:19" x14ac:dyDescent="0.2">
      <c r="S42513"/>
    </row>
    <row r="42514" spans="19:19" x14ac:dyDescent="0.2">
      <c r="S42514"/>
    </row>
    <row r="42515" spans="19:19" x14ac:dyDescent="0.2">
      <c r="S42515"/>
    </row>
    <row r="42516" spans="19:19" x14ac:dyDescent="0.2">
      <c r="S42516"/>
    </row>
    <row r="42517" spans="19:19" x14ac:dyDescent="0.2">
      <c r="S42517"/>
    </row>
    <row r="42518" spans="19:19" x14ac:dyDescent="0.2">
      <c r="S42518"/>
    </row>
    <row r="42519" spans="19:19" x14ac:dyDescent="0.2">
      <c r="S42519"/>
    </row>
    <row r="42520" spans="19:19" x14ac:dyDescent="0.2">
      <c r="S42520"/>
    </row>
    <row r="42521" spans="19:19" x14ac:dyDescent="0.2">
      <c r="S42521"/>
    </row>
    <row r="42522" spans="19:19" x14ac:dyDescent="0.2">
      <c r="S42522"/>
    </row>
    <row r="42523" spans="19:19" x14ac:dyDescent="0.2">
      <c r="S42523"/>
    </row>
    <row r="42524" spans="19:19" x14ac:dyDescent="0.2">
      <c r="S42524"/>
    </row>
    <row r="42525" spans="19:19" x14ac:dyDescent="0.2">
      <c r="S42525"/>
    </row>
    <row r="42526" spans="19:19" x14ac:dyDescent="0.2">
      <c r="S42526"/>
    </row>
    <row r="42527" spans="19:19" x14ac:dyDescent="0.2">
      <c r="S42527"/>
    </row>
    <row r="42528" spans="19:19" x14ac:dyDescent="0.2">
      <c r="S42528"/>
    </row>
    <row r="42529" spans="19:19" x14ac:dyDescent="0.2">
      <c r="S42529"/>
    </row>
    <row r="42530" spans="19:19" x14ac:dyDescent="0.2">
      <c r="S42530"/>
    </row>
    <row r="42531" spans="19:19" x14ac:dyDescent="0.2">
      <c r="S42531"/>
    </row>
    <row r="42532" spans="19:19" x14ac:dyDescent="0.2">
      <c r="S42532"/>
    </row>
    <row r="42533" spans="19:19" x14ac:dyDescent="0.2">
      <c r="S42533"/>
    </row>
    <row r="42534" spans="19:19" x14ac:dyDescent="0.2">
      <c r="S42534"/>
    </row>
    <row r="42535" spans="19:19" x14ac:dyDescent="0.2">
      <c r="S42535"/>
    </row>
    <row r="42536" spans="19:19" x14ac:dyDescent="0.2">
      <c r="S42536"/>
    </row>
    <row r="42537" spans="19:19" x14ac:dyDescent="0.2">
      <c r="S42537"/>
    </row>
    <row r="42538" spans="19:19" x14ac:dyDescent="0.2">
      <c r="S42538"/>
    </row>
    <row r="42539" spans="19:19" x14ac:dyDescent="0.2">
      <c r="S42539"/>
    </row>
    <row r="42540" spans="19:19" x14ac:dyDescent="0.2">
      <c r="S42540"/>
    </row>
    <row r="42541" spans="19:19" x14ac:dyDescent="0.2">
      <c r="S42541"/>
    </row>
    <row r="42542" spans="19:19" x14ac:dyDescent="0.2">
      <c r="S42542"/>
    </row>
    <row r="42543" spans="19:19" x14ac:dyDescent="0.2">
      <c r="S42543"/>
    </row>
    <row r="42544" spans="19:19" x14ac:dyDescent="0.2">
      <c r="S42544"/>
    </row>
    <row r="42545" spans="19:19" x14ac:dyDescent="0.2">
      <c r="S42545"/>
    </row>
    <row r="42546" spans="19:19" x14ac:dyDescent="0.2">
      <c r="S42546"/>
    </row>
    <row r="42547" spans="19:19" x14ac:dyDescent="0.2">
      <c r="S42547"/>
    </row>
    <row r="42548" spans="19:19" x14ac:dyDescent="0.2">
      <c r="S42548"/>
    </row>
    <row r="42549" spans="19:19" x14ac:dyDescent="0.2">
      <c r="S42549"/>
    </row>
    <row r="42550" spans="19:19" x14ac:dyDescent="0.2">
      <c r="S42550"/>
    </row>
    <row r="42551" spans="19:19" x14ac:dyDescent="0.2">
      <c r="S42551"/>
    </row>
    <row r="42552" spans="19:19" x14ac:dyDescent="0.2">
      <c r="S42552"/>
    </row>
    <row r="42553" spans="19:19" x14ac:dyDescent="0.2">
      <c r="S42553"/>
    </row>
    <row r="42554" spans="19:19" x14ac:dyDescent="0.2">
      <c r="S42554"/>
    </row>
    <row r="42555" spans="19:19" x14ac:dyDescent="0.2">
      <c r="S42555"/>
    </row>
    <row r="42556" spans="19:19" x14ac:dyDescent="0.2">
      <c r="S42556"/>
    </row>
    <row r="42557" spans="19:19" x14ac:dyDescent="0.2">
      <c r="S42557"/>
    </row>
    <row r="42558" spans="19:19" x14ac:dyDescent="0.2">
      <c r="S42558"/>
    </row>
    <row r="42559" spans="19:19" x14ac:dyDescent="0.2">
      <c r="S42559"/>
    </row>
    <row r="42560" spans="19:19" x14ac:dyDescent="0.2">
      <c r="S42560"/>
    </row>
    <row r="42561" spans="19:19" x14ac:dyDescent="0.2">
      <c r="S42561"/>
    </row>
    <row r="42562" spans="19:19" x14ac:dyDescent="0.2">
      <c r="S42562"/>
    </row>
    <row r="42563" spans="19:19" x14ac:dyDescent="0.2">
      <c r="S42563"/>
    </row>
    <row r="42564" spans="19:19" x14ac:dyDescent="0.2">
      <c r="S42564"/>
    </row>
    <row r="42565" spans="19:19" x14ac:dyDescent="0.2">
      <c r="S42565"/>
    </row>
    <row r="42566" spans="19:19" x14ac:dyDescent="0.2">
      <c r="S42566"/>
    </row>
    <row r="42567" spans="19:19" x14ac:dyDescent="0.2">
      <c r="S42567"/>
    </row>
    <row r="42568" spans="19:19" x14ac:dyDescent="0.2">
      <c r="S42568"/>
    </row>
    <row r="42569" spans="19:19" x14ac:dyDescent="0.2">
      <c r="S42569"/>
    </row>
    <row r="42570" spans="19:19" x14ac:dyDescent="0.2">
      <c r="S42570"/>
    </row>
    <row r="42571" spans="19:19" x14ac:dyDescent="0.2">
      <c r="S42571"/>
    </row>
    <row r="42572" spans="19:19" x14ac:dyDescent="0.2">
      <c r="S42572"/>
    </row>
    <row r="42573" spans="19:19" x14ac:dyDescent="0.2">
      <c r="S42573"/>
    </row>
    <row r="42574" spans="19:19" x14ac:dyDescent="0.2">
      <c r="S42574"/>
    </row>
    <row r="42575" spans="19:19" x14ac:dyDescent="0.2">
      <c r="S42575"/>
    </row>
    <row r="42576" spans="19:19" x14ac:dyDescent="0.2">
      <c r="S42576"/>
    </row>
    <row r="42577" spans="19:19" x14ac:dyDescent="0.2">
      <c r="S42577"/>
    </row>
    <row r="42578" spans="19:19" x14ac:dyDescent="0.2">
      <c r="S42578"/>
    </row>
    <row r="42579" spans="19:19" x14ac:dyDescent="0.2">
      <c r="S42579"/>
    </row>
    <row r="42580" spans="19:19" x14ac:dyDescent="0.2">
      <c r="S42580"/>
    </row>
    <row r="42581" spans="19:19" x14ac:dyDescent="0.2">
      <c r="S42581"/>
    </row>
    <row r="42582" spans="19:19" x14ac:dyDescent="0.2">
      <c r="S42582"/>
    </row>
    <row r="42583" spans="19:19" x14ac:dyDescent="0.2">
      <c r="S42583"/>
    </row>
    <row r="42584" spans="19:19" x14ac:dyDescent="0.2">
      <c r="S42584"/>
    </row>
    <row r="42585" spans="19:19" x14ac:dyDescent="0.2">
      <c r="S42585"/>
    </row>
    <row r="42586" spans="19:19" x14ac:dyDescent="0.2">
      <c r="S42586"/>
    </row>
    <row r="42587" spans="19:19" x14ac:dyDescent="0.2">
      <c r="S42587"/>
    </row>
    <row r="42588" spans="19:19" x14ac:dyDescent="0.2">
      <c r="S42588"/>
    </row>
    <row r="42589" spans="19:19" x14ac:dyDescent="0.2">
      <c r="S42589"/>
    </row>
    <row r="42590" spans="19:19" x14ac:dyDescent="0.2">
      <c r="S42590"/>
    </row>
    <row r="42591" spans="19:19" x14ac:dyDescent="0.2">
      <c r="S42591"/>
    </row>
    <row r="42592" spans="19:19" x14ac:dyDescent="0.2">
      <c r="S42592"/>
    </row>
    <row r="42593" spans="19:19" x14ac:dyDescent="0.2">
      <c r="S42593"/>
    </row>
    <row r="42594" spans="19:19" x14ac:dyDescent="0.2">
      <c r="S42594"/>
    </row>
    <row r="42595" spans="19:19" x14ac:dyDescent="0.2">
      <c r="S42595"/>
    </row>
    <row r="42596" spans="19:19" x14ac:dyDescent="0.2">
      <c r="S42596"/>
    </row>
    <row r="42597" spans="19:19" x14ac:dyDescent="0.2">
      <c r="S42597"/>
    </row>
    <row r="42598" spans="19:19" x14ac:dyDescent="0.2">
      <c r="S42598"/>
    </row>
    <row r="42599" spans="19:19" x14ac:dyDescent="0.2">
      <c r="S42599"/>
    </row>
    <row r="42600" spans="19:19" x14ac:dyDescent="0.2">
      <c r="S42600"/>
    </row>
    <row r="42601" spans="19:19" x14ac:dyDescent="0.2">
      <c r="S42601"/>
    </row>
    <row r="42602" spans="19:19" x14ac:dyDescent="0.2">
      <c r="S42602"/>
    </row>
    <row r="42603" spans="19:19" x14ac:dyDescent="0.2">
      <c r="S42603"/>
    </row>
    <row r="42604" spans="19:19" x14ac:dyDescent="0.2">
      <c r="S42604"/>
    </row>
    <row r="42605" spans="19:19" x14ac:dyDescent="0.2">
      <c r="S42605"/>
    </row>
    <row r="42606" spans="19:19" x14ac:dyDescent="0.2">
      <c r="S42606"/>
    </row>
    <row r="42607" spans="19:19" x14ac:dyDescent="0.2">
      <c r="S42607"/>
    </row>
    <row r="42608" spans="19:19" x14ac:dyDescent="0.2">
      <c r="S42608"/>
    </row>
    <row r="42609" spans="19:19" x14ac:dyDescent="0.2">
      <c r="S42609"/>
    </row>
    <row r="42610" spans="19:19" x14ac:dyDescent="0.2">
      <c r="S42610"/>
    </row>
    <row r="42611" spans="19:19" x14ac:dyDescent="0.2">
      <c r="S42611"/>
    </row>
    <row r="42612" spans="19:19" x14ac:dyDescent="0.2">
      <c r="S42612"/>
    </row>
    <row r="42613" spans="19:19" x14ac:dyDescent="0.2">
      <c r="S42613"/>
    </row>
    <row r="42614" spans="19:19" x14ac:dyDescent="0.2">
      <c r="S42614"/>
    </row>
    <row r="42615" spans="19:19" x14ac:dyDescent="0.2">
      <c r="S42615"/>
    </row>
    <row r="42616" spans="19:19" x14ac:dyDescent="0.2">
      <c r="S42616"/>
    </row>
    <row r="42617" spans="19:19" x14ac:dyDescent="0.2">
      <c r="S42617"/>
    </row>
    <row r="42618" spans="19:19" x14ac:dyDescent="0.2">
      <c r="S42618"/>
    </row>
    <row r="42619" spans="19:19" x14ac:dyDescent="0.2">
      <c r="S42619"/>
    </row>
    <row r="42620" spans="19:19" x14ac:dyDescent="0.2">
      <c r="S42620"/>
    </row>
    <row r="42621" spans="19:19" x14ac:dyDescent="0.2">
      <c r="S42621"/>
    </row>
    <row r="42622" spans="19:19" x14ac:dyDescent="0.2">
      <c r="S42622"/>
    </row>
    <row r="42623" spans="19:19" x14ac:dyDescent="0.2">
      <c r="S42623"/>
    </row>
    <row r="42624" spans="19:19" x14ac:dyDescent="0.2">
      <c r="S42624"/>
    </row>
    <row r="42625" spans="19:19" x14ac:dyDescent="0.2">
      <c r="S42625"/>
    </row>
    <row r="42626" spans="19:19" x14ac:dyDescent="0.2">
      <c r="S42626"/>
    </row>
    <row r="42627" spans="19:19" x14ac:dyDescent="0.2">
      <c r="S42627"/>
    </row>
    <row r="42628" spans="19:19" x14ac:dyDescent="0.2">
      <c r="S42628"/>
    </row>
    <row r="42629" spans="19:19" x14ac:dyDescent="0.2">
      <c r="S42629"/>
    </row>
    <row r="42630" spans="19:19" x14ac:dyDescent="0.2">
      <c r="S42630"/>
    </row>
    <row r="42631" spans="19:19" x14ac:dyDescent="0.2">
      <c r="S42631"/>
    </row>
    <row r="42632" spans="19:19" x14ac:dyDescent="0.2">
      <c r="S42632"/>
    </row>
    <row r="42633" spans="19:19" x14ac:dyDescent="0.2">
      <c r="S42633"/>
    </row>
    <row r="42634" spans="19:19" x14ac:dyDescent="0.2">
      <c r="S42634"/>
    </row>
    <row r="42635" spans="19:19" x14ac:dyDescent="0.2">
      <c r="S42635"/>
    </row>
    <row r="42636" spans="19:19" x14ac:dyDescent="0.2">
      <c r="S42636"/>
    </row>
    <row r="42637" spans="19:19" x14ac:dyDescent="0.2">
      <c r="S42637"/>
    </row>
    <row r="42638" spans="19:19" x14ac:dyDescent="0.2">
      <c r="S42638"/>
    </row>
    <row r="42639" spans="19:19" x14ac:dyDescent="0.2">
      <c r="S42639"/>
    </row>
    <row r="42640" spans="19:19" x14ac:dyDescent="0.2">
      <c r="S42640"/>
    </row>
    <row r="42641" spans="19:19" x14ac:dyDescent="0.2">
      <c r="S42641"/>
    </row>
    <row r="42642" spans="19:19" x14ac:dyDescent="0.2">
      <c r="S42642"/>
    </row>
    <row r="42643" spans="19:19" x14ac:dyDescent="0.2">
      <c r="S42643"/>
    </row>
    <row r="42644" spans="19:19" x14ac:dyDescent="0.2">
      <c r="S42644"/>
    </row>
    <row r="42645" spans="19:19" x14ac:dyDescent="0.2">
      <c r="S42645"/>
    </row>
    <row r="42646" spans="19:19" x14ac:dyDescent="0.2">
      <c r="S42646"/>
    </row>
    <row r="42647" spans="19:19" x14ac:dyDescent="0.2">
      <c r="S42647"/>
    </row>
    <row r="42648" spans="19:19" x14ac:dyDescent="0.2">
      <c r="S42648"/>
    </row>
    <row r="42649" spans="19:19" x14ac:dyDescent="0.2">
      <c r="S42649"/>
    </row>
    <row r="42650" spans="19:19" x14ac:dyDescent="0.2">
      <c r="S42650"/>
    </row>
    <row r="42651" spans="19:19" x14ac:dyDescent="0.2">
      <c r="S42651"/>
    </row>
    <row r="42652" spans="19:19" x14ac:dyDescent="0.2">
      <c r="S42652"/>
    </row>
    <row r="42653" spans="19:19" x14ac:dyDescent="0.2">
      <c r="S42653"/>
    </row>
    <row r="42654" spans="19:19" x14ac:dyDescent="0.2">
      <c r="S42654"/>
    </row>
    <row r="42655" spans="19:19" x14ac:dyDescent="0.2">
      <c r="S42655"/>
    </row>
    <row r="42656" spans="19:19" x14ac:dyDescent="0.2">
      <c r="S42656"/>
    </row>
    <row r="42657" spans="19:19" x14ac:dyDescent="0.2">
      <c r="S42657"/>
    </row>
    <row r="42658" spans="19:19" x14ac:dyDescent="0.2">
      <c r="S42658"/>
    </row>
    <row r="42659" spans="19:19" x14ac:dyDescent="0.2">
      <c r="S42659"/>
    </row>
    <row r="42660" spans="19:19" x14ac:dyDescent="0.2">
      <c r="S42660"/>
    </row>
    <row r="42661" spans="19:19" x14ac:dyDescent="0.2">
      <c r="S42661"/>
    </row>
    <row r="42662" spans="19:19" x14ac:dyDescent="0.2">
      <c r="S42662"/>
    </row>
    <row r="42663" spans="19:19" x14ac:dyDescent="0.2">
      <c r="S42663"/>
    </row>
    <row r="42664" spans="19:19" x14ac:dyDescent="0.2">
      <c r="S42664"/>
    </row>
    <row r="42665" spans="19:19" x14ac:dyDescent="0.2">
      <c r="S42665"/>
    </row>
    <row r="42666" spans="19:19" x14ac:dyDescent="0.2">
      <c r="S42666"/>
    </row>
    <row r="42667" spans="19:19" x14ac:dyDescent="0.2">
      <c r="S42667"/>
    </row>
    <row r="42668" spans="19:19" x14ac:dyDescent="0.2">
      <c r="S42668"/>
    </row>
    <row r="42669" spans="19:19" x14ac:dyDescent="0.2">
      <c r="S42669"/>
    </row>
    <row r="42670" spans="19:19" x14ac:dyDescent="0.2">
      <c r="S42670"/>
    </row>
    <row r="42671" spans="19:19" x14ac:dyDescent="0.2">
      <c r="S42671"/>
    </row>
    <row r="42672" spans="19:19" x14ac:dyDescent="0.2">
      <c r="S42672"/>
    </row>
    <row r="42673" spans="19:19" x14ac:dyDescent="0.2">
      <c r="S42673"/>
    </row>
    <row r="42674" spans="19:19" x14ac:dyDescent="0.2">
      <c r="S42674"/>
    </row>
    <row r="42675" spans="19:19" x14ac:dyDescent="0.2">
      <c r="S42675"/>
    </row>
    <row r="42676" spans="19:19" x14ac:dyDescent="0.2">
      <c r="S42676"/>
    </row>
    <row r="42677" spans="19:19" x14ac:dyDescent="0.2">
      <c r="S42677"/>
    </row>
    <row r="42678" spans="19:19" x14ac:dyDescent="0.2">
      <c r="S42678"/>
    </row>
    <row r="42679" spans="19:19" x14ac:dyDescent="0.2">
      <c r="S42679"/>
    </row>
    <row r="42680" spans="19:19" x14ac:dyDescent="0.2">
      <c r="S42680"/>
    </row>
    <row r="42681" spans="19:19" x14ac:dyDescent="0.2">
      <c r="S42681"/>
    </row>
    <row r="42682" spans="19:19" x14ac:dyDescent="0.2">
      <c r="S42682"/>
    </row>
    <row r="42683" spans="19:19" x14ac:dyDescent="0.2">
      <c r="S42683"/>
    </row>
    <row r="42684" spans="19:19" x14ac:dyDescent="0.2">
      <c r="S42684"/>
    </row>
    <row r="42685" spans="19:19" x14ac:dyDescent="0.2">
      <c r="S42685"/>
    </row>
    <row r="42686" spans="19:19" x14ac:dyDescent="0.2">
      <c r="S42686"/>
    </row>
    <row r="42687" spans="19:19" x14ac:dyDescent="0.2">
      <c r="S42687"/>
    </row>
    <row r="42688" spans="19:19" x14ac:dyDescent="0.2">
      <c r="S42688"/>
    </row>
    <row r="42689" spans="19:19" x14ac:dyDescent="0.2">
      <c r="S42689"/>
    </row>
    <row r="42690" spans="19:19" x14ac:dyDescent="0.2">
      <c r="S42690"/>
    </row>
    <row r="42691" spans="19:19" x14ac:dyDescent="0.2">
      <c r="S42691"/>
    </row>
    <row r="42692" spans="19:19" x14ac:dyDescent="0.2">
      <c r="S42692"/>
    </row>
    <row r="42693" spans="19:19" x14ac:dyDescent="0.2">
      <c r="S42693"/>
    </row>
    <row r="42694" spans="19:19" x14ac:dyDescent="0.2">
      <c r="S42694"/>
    </row>
    <row r="42695" spans="19:19" x14ac:dyDescent="0.2">
      <c r="S42695"/>
    </row>
    <row r="42696" spans="19:19" x14ac:dyDescent="0.2">
      <c r="S42696"/>
    </row>
    <row r="42697" spans="19:19" x14ac:dyDescent="0.2">
      <c r="S42697"/>
    </row>
    <row r="42698" spans="19:19" x14ac:dyDescent="0.2">
      <c r="S42698"/>
    </row>
    <row r="42699" spans="19:19" x14ac:dyDescent="0.2">
      <c r="S42699"/>
    </row>
    <row r="42700" spans="19:19" x14ac:dyDescent="0.2">
      <c r="S42700"/>
    </row>
    <row r="42701" spans="19:19" x14ac:dyDescent="0.2">
      <c r="S42701"/>
    </row>
    <row r="42702" spans="19:19" x14ac:dyDescent="0.2">
      <c r="S42702"/>
    </row>
    <row r="42703" spans="19:19" x14ac:dyDescent="0.2">
      <c r="S42703"/>
    </row>
    <row r="42704" spans="19:19" x14ac:dyDescent="0.2">
      <c r="S42704"/>
    </row>
    <row r="42705" spans="19:19" x14ac:dyDescent="0.2">
      <c r="S42705"/>
    </row>
    <row r="42706" spans="19:19" x14ac:dyDescent="0.2">
      <c r="S42706"/>
    </row>
    <row r="42707" spans="19:19" x14ac:dyDescent="0.2">
      <c r="S42707"/>
    </row>
    <row r="42708" spans="19:19" x14ac:dyDescent="0.2">
      <c r="S42708"/>
    </row>
    <row r="42709" spans="19:19" x14ac:dyDescent="0.2">
      <c r="S42709"/>
    </row>
    <row r="42710" spans="19:19" x14ac:dyDescent="0.2">
      <c r="S42710"/>
    </row>
    <row r="42711" spans="19:19" x14ac:dyDescent="0.2">
      <c r="S42711"/>
    </row>
    <row r="42712" spans="19:19" x14ac:dyDescent="0.2">
      <c r="S42712"/>
    </row>
    <row r="42713" spans="19:19" x14ac:dyDescent="0.2">
      <c r="S42713"/>
    </row>
    <row r="42714" spans="19:19" x14ac:dyDescent="0.2">
      <c r="S42714"/>
    </row>
    <row r="42715" spans="19:19" x14ac:dyDescent="0.2">
      <c r="S42715"/>
    </row>
    <row r="42716" spans="19:19" x14ac:dyDescent="0.2">
      <c r="S42716"/>
    </row>
    <row r="42717" spans="19:19" x14ac:dyDescent="0.2">
      <c r="S42717"/>
    </row>
    <row r="42718" spans="19:19" x14ac:dyDescent="0.2">
      <c r="S42718"/>
    </row>
    <row r="42719" spans="19:19" x14ac:dyDescent="0.2">
      <c r="S42719"/>
    </row>
    <row r="42720" spans="19:19" x14ac:dyDescent="0.2">
      <c r="S42720"/>
    </row>
    <row r="42721" spans="19:19" x14ac:dyDescent="0.2">
      <c r="S42721"/>
    </row>
    <row r="42722" spans="19:19" x14ac:dyDescent="0.2">
      <c r="S42722"/>
    </row>
    <row r="42723" spans="19:19" x14ac:dyDescent="0.2">
      <c r="S42723"/>
    </row>
    <row r="42724" spans="19:19" x14ac:dyDescent="0.2">
      <c r="S42724"/>
    </row>
    <row r="42725" spans="19:19" x14ac:dyDescent="0.2">
      <c r="S42725"/>
    </row>
    <row r="42726" spans="19:19" x14ac:dyDescent="0.2">
      <c r="S42726"/>
    </row>
    <row r="42727" spans="19:19" x14ac:dyDescent="0.2">
      <c r="S42727"/>
    </row>
    <row r="42728" spans="19:19" x14ac:dyDescent="0.2">
      <c r="S42728"/>
    </row>
    <row r="42729" spans="19:19" x14ac:dyDescent="0.2">
      <c r="S42729"/>
    </row>
    <row r="42730" spans="19:19" x14ac:dyDescent="0.2">
      <c r="S42730"/>
    </row>
    <row r="42731" spans="19:19" x14ac:dyDescent="0.2">
      <c r="S42731"/>
    </row>
    <row r="42732" spans="19:19" x14ac:dyDescent="0.2">
      <c r="S42732"/>
    </row>
    <row r="42733" spans="19:19" x14ac:dyDescent="0.2">
      <c r="S42733"/>
    </row>
    <row r="42734" spans="19:19" x14ac:dyDescent="0.2">
      <c r="S42734"/>
    </row>
    <row r="42735" spans="19:19" x14ac:dyDescent="0.2">
      <c r="S42735"/>
    </row>
    <row r="42736" spans="19:19" x14ac:dyDescent="0.2">
      <c r="S42736"/>
    </row>
    <row r="42737" spans="19:19" x14ac:dyDescent="0.2">
      <c r="S42737"/>
    </row>
    <row r="42738" spans="19:19" x14ac:dyDescent="0.2">
      <c r="S42738"/>
    </row>
    <row r="42739" spans="19:19" x14ac:dyDescent="0.2">
      <c r="S42739"/>
    </row>
    <row r="42740" spans="19:19" x14ac:dyDescent="0.2">
      <c r="S42740"/>
    </row>
    <row r="42741" spans="19:19" x14ac:dyDescent="0.2">
      <c r="S42741"/>
    </row>
    <row r="42742" spans="19:19" x14ac:dyDescent="0.2">
      <c r="S42742"/>
    </row>
    <row r="42743" spans="19:19" x14ac:dyDescent="0.2">
      <c r="S42743"/>
    </row>
    <row r="42744" spans="19:19" x14ac:dyDescent="0.2">
      <c r="S42744"/>
    </row>
    <row r="42745" spans="19:19" x14ac:dyDescent="0.2">
      <c r="S42745"/>
    </row>
    <row r="42746" spans="19:19" x14ac:dyDescent="0.2">
      <c r="S42746"/>
    </row>
    <row r="42747" spans="19:19" x14ac:dyDescent="0.2">
      <c r="S42747"/>
    </row>
    <row r="42748" spans="19:19" x14ac:dyDescent="0.2">
      <c r="S42748"/>
    </row>
    <row r="42749" spans="19:19" x14ac:dyDescent="0.2">
      <c r="S42749"/>
    </row>
    <row r="42750" spans="19:19" x14ac:dyDescent="0.2">
      <c r="S42750"/>
    </row>
    <row r="42751" spans="19:19" x14ac:dyDescent="0.2">
      <c r="S42751"/>
    </row>
    <row r="42752" spans="19:19" x14ac:dyDescent="0.2">
      <c r="S42752"/>
    </row>
    <row r="42753" spans="19:19" x14ac:dyDescent="0.2">
      <c r="S42753"/>
    </row>
    <row r="42754" spans="19:19" x14ac:dyDescent="0.2">
      <c r="S42754"/>
    </row>
    <row r="42755" spans="19:19" x14ac:dyDescent="0.2">
      <c r="S42755"/>
    </row>
    <row r="42756" spans="19:19" x14ac:dyDescent="0.2">
      <c r="S42756"/>
    </row>
    <row r="42757" spans="19:19" x14ac:dyDescent="0.2">
      <c r="S42757"/>
    </row>
    <row r="42758" spans="19:19" x14ac:dyDescent="0.2">
      <c r="S42758"/>
    </row>
    <row r="42759" spans="19:19" x14ac:dyDescent="0.2">
      <c r="S42759"/>
    </row>
    <row r="42760" spans="19:19" x14ac:dyDescent="0.2">
      <c r="S42760"/>
    </row>
    <row r="42761" spans="19:19" x14ac:dyDescent="0.2">
      <c r="S42761"/>
    </row>
    <row r="42762" spans="19:19" x14ac:dyDescent="0.2">
      <c r="S42762"/>
    </row>
    <row r="42763" spans="19:19" x14ac:dyDescent="0.2">
      <c r="S42763"/>
    </row>
    <row r="42764" spans="19:19" x14ac:dyDescent="0.2">
      <c r="S42764"/>
    </row>
    <row r="42765" spans="19:19" x14ac:dyDescent="0.2">
      <c r="S42765"/>
    </row>
    <row r="42766" spans="19:19" x14ac:dyDescent="0.2">
      <c r="S42766"/>
    </row>
    <row r="42767" spans="19:19" x14ac:dyDescent="0.2">
      <c r="S42767"/>
    </row>
    <row r="42768" spans="19:19" x14ac:dyDescent="0.2">
      <c r="S42768"/>
    </row>
    <row r="42769" spans="19:19" x14ac:dyDescent="0.2">
      <c r="S42769"/>
    </row>
    <row r="42770" spans="19:19" x14ac:dyDescent="0.2">
      <c r="S42770"/>
    </row>
    <row r="42771" spans="19:19" x14ac:dyDescent="0.2">
      <c r="S42771"/>
    </row>
    <row r="42772" spans="19:19" x14ac:dyDescent="0.2">
      <c r="S42772"/>
    </row>
    <row r="42773" spans="19:19" x14ac:dyDescent="0.2">
      <c r="S42773"/>
    </row>
    <row r="42774" spans="19:19" x14ac:dyDescent="0.2">
      <c r="S42774"/>
    </row>
    <row r="42775" spans="19:19" x14ac:dyDescent="0.2">
      <c r="S42775"/>
    </row>
    <row r="42776" spans="19:19" x14ac:dyDescent="0.2">
      <c r="S42776"/>
    </row>
    <row r="42777" spans="19:19" x14ac:dyDescent="0.2">
      <c r="S42777"/>
    </row>
    <row r="42778" spans="19:19" x14ac:dyDescent="0.2">
      <c r="S42778"/>
    </row>
    <row r="42779" spans="19:19" x14ac:dyDescent="0.2">
      <c r="S42779"/>
    </row>
    <row r="42780" spans="19:19" x14ac:dyDescent="0.2">
      <c r="S42780"/>
    </row>
    <row r="42781" spans="19:19" x14ac:dyDescent="0.2">
      <c r="S42781"/>
    </row>
    <row r="42782" spans="19:19" x14ac:dyDescent="0.2">
      <c r="S42782"/>
    </row>
    <row r="42783" spans="19:19" x14ac:dyDescent="0.2">
      <c r="S42783"/>
    </row>
    <row r="42784" spans="19:19" x14ac:dyDescent="0.2">
      <c r="S42784"/>
    </row>
    <row r="42785" spans="19:19" x14ac:dyDescent="0.2">
      <c r="S42785"/>
    </row>
    <row r="42786" spans="19:19" x14ac:dyDescent="0.2">
      <c r="S42786"/>
    </row>
    <row r="42787" spans="19:19" x14ac:dyDescent="0.2">
      <c r="S42787"/>
    </row>
    <row r="42788" spans="19:19" x14ac:dyDescent="0.2">
      <c r="S42788"/>
    </row>
    <row r="42789" spans="19:19" x14ac:dyDescent="0.2">
      <c r="S42789"/>
    </row>
    <row r="42790" spans="19:19" x14ac:dyDescent="0.2">
      <c r="S42790"/>
    </row>
    <row r="42791" spans="19:19" x14ac:dyDescent="0.2">
      <c r="S42791"/>
    </row>
    <row r="42792" spans="19:19" x14ac:dyDescent="0.2">
      <c r="S42792"/>
    </row>
    <row r="42793" spans="19:19" x14ac:dyDescent="0.2">
      <c r="S42793"/>
    </row>
    <row r="42794" spans="19:19" x14ac:dyDescent="0.2">
      <c r="S42794"/>
    </row>
    <row r="42795" spans="19:19" x14ac:dyDescent="0.2">
      <c r="S42795"/>
    </row>
    <row r="42796" spans="19:19" x14ac:dyDescent="0.2">
      <c r="S42796"/>
    </row>
    <row r="42797" spans="19:19" x14ac:dyDescent="0.2">
      <c r="S42797"/>
    </row>
    <row r="42798" spans="19:19" x14ac:dyDescent="0.2">
      <c r="S42798"/>
    </row>
    <row r="42799" spans="19:19" x14ac:dyDescent="0.2">
      <c r="S42799"/>
    </row>
    <row r="42800" spans="19:19" x14ac:dyDescent="0.2">
      <c r="S42800"/>
    </row>
    <row r="42801" spans="19:19" x14ac:dyDescent="0.2">
      <c r="S42801"/>
    </row>
    <row r="42802" spans="19:19" x14ac:dyDescent="0.2">
      <c r="S42802"/>
    </row>
    <row r="42803" spans="19:19" x14ac:dyDescent="0.2">
      <c r="S42803"/>
    </row>
    <row r="42804" spans="19:19" x14ac:dyDescent="0.2">
      <c r="S42804"/>
    </row>
    <row r="42805" spans="19:19" x14ac:dyDescent="0.2">
      <c r="S42805"/>
    </row>
    <row r="42806" spans="19:19" x14ac:dyDescent="0.2">
      <c r="S42806"/>
    </row>
    <row r="42807" spans="19:19" x14ac:dyDescent="0.2">
      <c r="S42807"/>
    </row>
    <row r="42808" spans="19:19" x14ac:dyDescent="0.2">
      <c r="S42808"/>
    </row>
    <row r="42809" spans="19:19" x14ac:dyDescent="0.2">
      <c r="S42809"/>
    </row>
    <row r="42810" spans="19:19" x14ac:dyDescent="0.2">
      <c r="S42810"/>
    </row>
    <row r="42811" spans="19:19" x14ac:dyDescent="0.2">
      <c r="S42811"/>
    </row>
    <row r="42812" spans="19:19" x14ac:dyDescent="0.2">
      <c r="S42812"/>
    </row>
    <row r="42813" spans="19:19" x14ac:dyDescent="0.2">
      <c r="S42813"/>
    </row>
    <row r="42814" spans="19:19" x14ac:dyDescent="0.2">
      <c r="S42814"/>
    </row>
    <row r="42815" spans="19:19" x14ac:dyDescent="0.2">
      <c r="S42815"/>
    </row>
    <row r="42816" spans="19:19" x14ac:dyDescent="0.2">
      <c r="S42816"/>
    </row>
    <row r="42817" spans="19:19" x14ac:dyDescent="0.2">
      <c r="S42817"/>
    </row>
    <row r="42818" spans="19:19" x14ac:dyDescent="0.2">
      <c r="S42818"/>
    </row>
    <row r="42819" spans="19:19" x14ac:dyDescent="0.2">
      <c r="S42819"/>
    </row>
    <row r="42820" spans="19:19" x14ac:dyDescent="0.2">
      <c r="S42820"/>
    </row>
    <row r="42821" spans="19:19" x14ac:dyDescent="0.2">
      <c r="S42821"/>
    </row>
    <row r="42822" spans="19:19" x14ac:dyDescent="0.2">
      <c r="S42822"/>
    </row>
    <row r="42823" spans="19:19" x14ac:dyDescent="0.2">
      <c r="S42823"/>
    </row>
    <row r="42824" spans="19:19" x14ac:dyDescent="0.2">
      <c r="S42824"/>
    </row>
    <row r="42825" spans="19:19" x14ac:dyDescent="0.2">
      <c r="S42825"/>
    </row>
    <row r="42826" spans="19:19" x14ac:dyDescent="0.2">
      <c r="S42826"/>
    </row>
    <row r="42827" spans="19:19" x14ac:dyDescent="0.2">
      <c r="S42827"/>
    </row>
    <row r="42828" spans="19:19" x14ac:dyDescent="0.2">
      <c r="S42828"/>
    </row>
    <row r="42829" spans="19:19" x14ac:dyDescent="0.2">
      <c r="S42829"/>
    </row>
    <row r="42830" spans="19:19" x14ac:dyDescent="0.2">
      <c r="S42830"/>
    </row>
    <row r="42831" spans="19:19" x14ac:dyDescent="0.2">
      <c r="S42831"/>
    </row>
    <row r="42832" spans="19:19" x14ac:dyDescent="0.2">
      <c r="S42832"/>
    </row>
    <row r="42833" spans="19:19" x14ac:dyDescent="0.2">
      <c r="S42833"/>
    </row>
    <row r="42834" spans="19:19" x14ac:dyDescent="0.2">
      <c r="S42834"/>
    </row>
    <row r="42835" spans="19:19" x14ac:dyDescent="0.2">
      <c r="S42835"/>
    </row>
    <row r="42836" spans="19:19" x14ac:dyDescent="0.2">
      <c r="S42836"/>
    </row>
    <row r="42837" spans="19:19" x14ac:dyDescent="0.2">
      <c r="S42837"/>
    </row>
    <row r="42838" spans="19:19" x14ac:dyDescent="0.2">
      <c r="S42838"/>
    </row>
    <row r="42839" spans="19:19" x14ac:dyDescent="0.2">
      <c r="S42839"/>
    </row>
    <row r="42840" spans="19:19" x14ac:dyDescent="0.2">
      <c r="S42840"/>
    </row>
    <row r="42841" spans="19:19" x14ac:dyDescent="0.2">
      <c r="S42841"/>
    </row>
    <row r="42842" spans="19:19" x14ac:dyDescent="0.2">
      <c r="S42842"/>
    </row>
    <row r="42843" spans="19:19" x14ac:dyDescent="0.2">
      <c r="S42843"/>
    </row>
    <row r="42844" spans="19:19" x14ac:dyDescent="0.2">
      <c r="S42844"/>
    </row>
    <row r="42845" spans="19:19" x14ac:dyDescent="0.2">
      <c r="S42845"/>
    </row>
    <row r="42846" spans="19:19" x14ac:dyDescent="0.2">
      <c r="S42846"/>
    </row>
    <row r="42847" spans="19:19" x14ac:dyDescent="0.2">
      <c r="S42847"/>
    </row>
    <row r="42848" spans="19:19" x14ac:dyDescent="0.2">
      <c r="S42848"/>
    </row>
    <row r="42849" spans="19:19" x14ac:dyDescent="0.2">
      <c r="S42849"/>
    </row>
    <row r="42850" spans="19:19" x14ac:dyDescent="0.2">
      <c r="S42850"/>
    </row>
    <row r="42851" spans="19:19" x14ac:dyDescent="0.2">
      <c r="S42851"/>
    </row>
    <row r="42852" spans="19:19" x14ac:dyDescent="0.2">
      <c r="S42852"/>
    </row>
    <row r="42853" spans="19:19" x14ac:dyDescent="0.2">
      <c r="S42853"/>
    </row>
    <row r="42854" spans="19:19" x14ac:dyDescent="0.2">
      <c r="S42854"/>
    </row>
    <row r="42855" spans="19:19" x14ac:dyDescent="0.2">
      <c r="S42855"/>
    </row>
    <row r="42856" spans="19:19" x14ac:dyDescent="0.2">
      <c r="S42856"/>
    </row>
    <row r="42857" spans="19:19" x14ac:dyDescent="0.2">
      <c r="S42857"/>
    </row>
    <row r="42858" spans="19:19" x14ac:dyDescent="0.2">
      <c r="S42858"/>
    </row>
    <row r="42859" spans="19:19" x14ac:dyDescent="0.2">
      <c r="S42859"/>
    </row>
    <row r="42860" spans="19:19" x14ac:dyDescent="0.2">
      <c r="S42860"/>
    </row>
    <row r="42861" spans="19:19" x14ac:dyDescent="0.2">
      <c r="S42861"/>
    </row>
    <row r="42862" spans="19:19" x14ac:dyDescent="0.2">
      <c r="S42862"/>
    </row>
    <row r="42863" spans="19:19" x14ac:dyDescent="0.2">
      <c r="S42863"/>
    </row>
    <row r="42864" spans="19:19" x14ac:dyDescent="0.2">
      <c r="S42864"/>
    </row>
    <row r="42865" spans="19:19" x14ac:dyDescent="0.2">
      <c r="S42865"/>
    </row>
    <row r="42866" spans="19:19" x14ac:dyDescent="0.2">
      <c r="S42866"/>
    </row>
    <row r="42867" spans="19:19" x14ac:dyDescent="0.2">
      <c r="S42867"/>
    </row>
    <row r="42868" spans="19:19" x14ac:dyDescent="0.2">
      <c r="S42868"/>
    </row>
    <row r="42869" spans="19:19" x14ac:dyDescent="0.2">
      <c r="S42869"/>
    </row>
    <row r="42870" spans="19:19" x14ac:dyDescent="0.2">
      <c r="S42870"/>
    </row>
    <row r="42871" spans="19:19" x14ac:dyDescent="0.2">
      <c r="S42871"/>
    </row>
    <row r="42872" spans="19:19" x14ac:dyDescent="0.2">
      <c r="S42872"/>
    </row>
    <row r="42873" spans="19:19" x14ac:dyDescent="0.2">
      <c r="S42873"/>
    </row>
    <row r="42874" spans="19:19" x14ac:dyDescent="0.2">
      <c r="S42874"/>
    </row>
    <row r="42875" spans="19:19" x14ac:dyDescent="0.2">
      <c r="S42875"/>
    </row>
    <row r="42876" spans="19:19" x14ac:dyDescent="0.2">
      <c r="S42876"/>
    </row>
    <row r="42877" spans="19:19" x14ac:dyDescent="0.2">
      <c r="S42877"/>
    </row>
    <row r="42878" spans="19:19" x14ac:dyDescent="0.2">
      <c r="S42878"/>
    </row>
    <row r="42879" spans="19:19" x14ac:dyDescent="0.2">
      <c r="S42879"/>
    </row>
    <row r="42880" spans="19:19" x14ac:dyDescent="0.2">
      <c r="S42880"/>
    </row>
    <row r="42881" spans="19:19" x14ac:dyDescent="0.2">
      <c r="S42881"/>
    </row>
    <row r="42882" spans="19:19" x14ac:dyDescent="0.2">
      <c r="S42882"/>
    </row>
    <row r="42883" spans="19:19" x14ac:dyDescent="0.2">
      <c r="S42883"/>
    </row>
    <row r="42884" spans="19:19" x14ac:dyDescent="0.2">
      <c r="S42884"/>
    </row>
    <row r="42885" spans="19:19" x14ac:dyDescent="0.2">
      <c r="S42885"/>
    </row>
    <row r="42886" spans="19:19" x14ac:dyDescent="0.2">
      <c r="S42886"/>
    </row>
    <row r="42887" spans="19:19" x14ac:dyDescent="0.2">
      <c r="S42887"/>
    </row>
    <row r="42888" spans="19:19" x14ac:dyDescent="0.2">
      <c r="S42888"/>
    </row>
    <row r="42889" spans="19:19" x14ac:dyDescent="0.2">
      <c r="S42889"/>
    </row>
    <row r="42890" spans="19:19" x14ac:dyDescent="0.2">
      <c r="S42890"/>
    </row>
    <row r="42891" spans="19:19" x14ac:dyDescent="0.2">
      <c r="S42891"/>
    </row>
    <row r="42892" spans="19:19" x14ac:dyDescent="0.2">
      <c r="S42892"/>
    </row>
    <row r="42893" spans="19:19" x14ac:dyDescent="0.2">
      <c r="S42893"/>
    </row>
    <row r="42894" spans="19:19" x14ac:dyDescent="0.2">
      <c r="S42894"/>
    </row>
    <row r="42895" spans="19:19" x14ac:dyDescent="0.2">
      <c r="S42895"/>
    </row>
    <row r="42896" spans="19:19" x14ac:dyDescent="0.2">
      <c r="S42896"/>
    </row>
    <row r="42897" spans="19:19" x14ac:dyDescent="0.2">
      <c r="S42897"/>
    </row>
    <row r="42898" spans="19:19" x14ac:dyDescent="0.2">
      <c r="S42898"/>
    </row>
    <row r="42899" spans="19:19" x14ac:dyDescent="0.2">
      <c r="S42899"/>
    </row>
    <row r="42900" spans="19:19" x14ac:dyDescent="0.2">
      <c r="S42900"/>
    </row>
    <row r="42901" spans="19:19" x14ac:dyDescent="0.2">
      <c r="S42901"/>
    </row>
    <row r="42902" spans="19:19" x14ac:dyDescent="0.2">
      <c r="S42902"/>
    </row>
    <row r="42903" spans="19:19" x14ac:dyDescent="0.2">
      <c r="S42903"/>
    </row>
    <row r="42904" spans="19:19" x14ac:dyDescent="0.2">
      <c r="S42904"/>
    </row>
    <row r="42905" spans="19:19" x14ac:dyDescent="0.2">
      <c r="S42905"/>
    </row>
    <row r="42906" spans="19:19" x14ac:dyDescent="0.2">
      <c r="S42906"/>
    </row>
    <row r="42907" spans="19:19" x14ac:dyDescent="0.2">
      <c r="S42907"/>
    </row>
    <row r="42908" spans="19:19" x14ac:dyDescent="0.2">
      <c r="S42908"/>
    </row>
    <row r="42909" spans="19:19" x14ac:dyDescent="0.2">
      <c r="S42909"/>
    </row>
    <row r="42910" spans="19:19" x14ac:dyDescent="0.2">
      <c r="S42910"/>
    </row>
    <row r="42911" spans="19:19" x14ac:dyDescent="0.2">
      <c r="S42911"/>
    </row>
    <row r="42912" spans="19:19" x14ac:dyDescent="0.2">
      <c r="S42912"/>
    </row>
    <row r="42913" spans="19:19" x14ac:dyDescent="0.2">
      <c r="S42913"/>
    </row>
    <row r="42914" spans="19:19" x14ac:dyDescent="0.2">
      <c r="S42914"/>
    </row>
    <row r="42915" spans="19:19" x14ac:dyDescent="0.2">
      <c r="S42915"/>
    </row>
    <row r="42916" spans="19:19" x14ac:dyDescent="0.2">
      <c r="S42916"/>
    </row>
    <row r="42917" spans="19:19" x14ac:dyDescent="0.2">
      <c r="S42917"/>
    </row>
    <row r="42918" spans="19:19" x14ac:dyDescent="0.2">
      <c r="S42918"/>
    </row>
    <row r="42919" spans="19:19" x14ac:dyDescent="0.2">
      <c r="S42919"/>
    </row>
    <row r="42920" spans="19:19" x14ac:dyDescent="0.2">
      <c r="S42920"/>
    </row>
    <row r="42921" spans="19:19" x14ac:dyDescent="0.2">
      <c r="S42921"/>
    </row>
    <row r="42922" spans="19:19" x14ac:dyDescent="0.2">
      <c r="S42922"/>
    </row>
    <row r="42923" spans="19:19" x14ac:dyDescent="0.2">
      <c r="S42923"/>
    </row>
    <row r="42924" spans="19:19" x14ac:dyDescent="0.2">
      <c r="S42924"/>
    </row>
    <row r="42925" spans="19:19" x14ac:dyDescent="0.2">
      <c r="S42925"/>
    </row>
    <row r="42926" spans="19:19" x14ac:dyDescent="0.2">
      <c r="S42926"/>
    </row>
    <row r="42927" spans="19:19" x14ac:dyDescent="0.2">
      <c r="S42927"/>
    </row>
    <row r="42928" spans="19:19" x14ac:dyDescent="0.2">
      <c r="S42928"/>
    </row>
    <row r="42929" spans="19:19" x14ac:dyDescent="0.2">
      <c r="S42929"/>
    </row>
    <row r="42930" spans="19:19" x14ac:dyDescent="0.2">
      <c r="S42930"/>
    </row>
    <row r="42931" spans="19:19" x14ac:dyDescent="0.2">
      <c r="S42931"/>
    </row>
    <row r="42932" spans="19:19" x14ac:dyDescent="0.2">
      <c r="S42932"/>
    </row>
    <row r="42933" spans="19:19" x14ac:dyDescent="0.2">
      <c r="S42933"/>
    </row>
    <row r="42934" spans="19:19" x14ac:dyDescent="0.2">
      <c r="S42934"/>
    </row>
    <row r="42935" spans="19:19" x14ac:dyDescent="0.2">
      <c r="S42935"/>
    </row>
    <row r="42936" spans="19:19" x14ac:dyDescent="0.2">
      <c r="S42936"/>
    </row>
    <row r="42937" spans="19:19" x14ac:dyDescent="0.2">
      <c r="S42937"/>
    </row>
    <row r="42938" spans="19:19" x14ac:dyDescent="0.2">
      <c r="S42938"/>
    </row>
    <row r="42939" spans="19:19" x14ac:dyDescent="0.2">
      <c r="S42939"/>
    </row>
    <row r="42940" spans="19:19" x14ac:dyDescent="0.2">
      <c r="S42940"/>
    </row>
    <row r="42941" spans="19:19" x14ac:dyDescent="0.2">
      <c r="S42941"/>
    </row>
    <row r="42942" spans="19:19" x14ac:dyDescent="0.2">
      <c r="S42942"/>
    </row>
    <row r="42943" spans="19:19" x14ac:dyDescent="0.2">
      <c r="S42943"/>
    </row>
    <row r="42944" spans="19:19" x14ac:dyDescent="0.2">
      <c r="S42944"/>
    </row>
    <row r="42945" spans="19:19" x14ac:dyDescent="0.2">
      <c r="S42945"/>
    </row>
    <row r="42946" spans="19:19" x14ac:dyDescent="0.2">
      <c r="S42946"/>
    </row>
    <row r="42947" spans="19:19" x14ac:dyDescent="0.2">
      <c r="S42947"/>
    </row>
    <row r="42948" spans="19:19" x14ac:dyDescent="0.2">
      <c r="S42948"/>
    </row>
    <row r="42949" spans="19:19" x14ac:dyDescent="0.2">
      <c r="S42949"/>
    </row>
    <row r="42950" spans="19:19" x14ac:dyDescent="0.2">
      <c r="S42950"/>
    </row>
    <row r="42951" spans="19:19" x14ac:dyDescent="0.2">
      <c r="S42951"/>
    </row>
    <row r="42952" spans="19:19" x14ac:dyDescent="0.2">
      <c r="S42952"/>
    </row>
    <row r="42953" spans="19:19" x14ac:dyDescent="0.2">
      <c r="S42953"/>
    </row>
    <row r="42954" spans="19:19" x14ac:dyDescent="0.2">
      <c r="S42954"/>
    </row>
    <row r="42955" spans="19:19" x14ac:dyDescent="0.2">
      <c r="S42955"/>
    </row>
    <row r="42956" spans="19:19" x14ac:dyDescent="0.2">
      <c r="S42956"/>
    </row>
    <row r="42957" spans="19:19" x14ac:dyDescent="0.2">
      <c r="S42957"/>
    </row>
    <row r="42958" spans="19:19" x14ac:dyDescent="0.2">
      <c r="S42958"/>
    </row>
    <row r="42959" spans="19:19" x14ac:dyDescent="0.2">
      <c r="S42959"/>
    </row>
    <row r="42960" spans="19:19" x14ac:dyDescent="0.2">
      <c r="S42960"/>
    </row>
    <row r="42961" spans="19:19" x14ac:dyDescent="0.2">
      <c r="S42961"/>
    </row>
    <row r="42962" spans="19:19" x14ac:dyDescent="0.2">
      <c r="S42962"/>
    </row>
    <row r="42963" spans="19:19" x14ac:dyDescent="0.2">
      <c r="S42963"/>
    </row>
    <row r="42964" spans="19:19" x14ac:dyDescent="0.2">
      <c r="S42964"/>
    </row>
    <row r="42965" spans="19:19" x14ac:dyDescent="0.2">
      <c r="S42965"/>
    </row>
    <row r="42966" spans="19:19" x14ac:dyDescent="0.2">
      <c r="S42966"/>
    </row>
    <row r="42967" spans="19:19" x14ac:dyDescent="0.2">
      <c r="S42967"/>
    </row>
    <row r="42968" spans="19:19" x14ac:dyDescent="0.2">
      <c r="S42968"/>
    </row>
    <row r="42969" spans="19:19" x14ac:dyDescent="0.2">
      <c r="S42969"/>
    </row>
    <row r="42970" spans="19:19" x14ac:dyDescent="0.2">
      <c r="S42970"/>
    </row>
    <row r="42971" spans="19:19" x14ac:dyDescent="0.2">
      <c r="S42971"/>
    </row>
    <row r="42972" spans="19:19" x14ac:dyDescent="0.2">
      <c r="S42972"/>
    </row>
    <row r="42973" spans="19:19" x14ac:dyDescent="0.2">
      <c r="S42973"/>
    </row>
    <row r="42974" spans="19:19" x14ac:dyDescent="0.2">
      <c r="S42974"/>
    </row>
    <row r="42975" spans="19:19" x14ac:dyDescent="0.2">
      <c r="S42975"/>
    </row>
    <row r="42976" spans="19:19" x14ac:dyDescent="0.2">
      <c r="S42976"/>
    </row>
    <row r="42977" spans="19:19" x14ac:dyDescent="0.2">
      <c r="S42977"/>
    </row>
    <row r="42978" spans="19:19" x14ac:dyDescent="0.2">
      <c r="S42978"/>
    </row>
    <row r="42979" spans="19:19" x14ac:dyDescent="0.2">
      <c r="S42979"/>
    </row>
    <row r="42980" spans="19:19" x14ac:dyDescent="0.2">
      <c r="S42980"/>
    </row>
    <row r="42981" spans="19:19" x14ac:dyDescent="0.2">
      <c r="S42981"/>
    </row>
    <row r="42982" spans="19:19" x14ac:dyDescent="0.2">
      <c r="S42982"/>
    </row>
    <row r="42983" spans="19:19" x14ac:dyDescent="0.2">
      <c r="S42983"/>
    </row>
    <row r="42984" spans="19:19" x14ac:dyDescent="0.2">
      <c r="S42984"/>
    </row>
    <row r="42985" spans="19:19" x14ac:dyDescent="0.2">
      <c r="S42985"/>
    </row>
    <row r="42986" spans="19:19" x14ac:dyDescent="0.2">
      <c r="S42986"/>
    </row>
    <row r="42987" spans="19:19" x14ac:dyDescent="0.2">
      <c r="S42987"/>
    </row>
    <row r="42988" spans="19:19" x14ac:dyDescent="0.2">
      <c r="S42988"/>
    </row>
    <row r="42989" spans="19:19" x14ac:dyDescent="0.2">
      <c r="S42989"/>
    </row>
    <row r="42990" spans="19:19" x14ac:dyDescent="0.2">
      <c r="S42990"/>
    </row>
    <row r="42991" spans="19:19" x14ac:dyDescent="0.2">
      <c r="S42991"/>
    </row>
    <row r="42992" spans="19:19" x14ac:dyDescent="0.2">
      <c r="S42992"/>
    </row>
    <row r="42993" spans="19:19" x14ac:dyDescent="0.2">
      <c r="S42993"/>
    </row>
    <row r="42994" spans="19:19" x14ac:dyDescent="0.2">
      <c r="S42994"/>
    </row>
    <row r="42995" spans="19:19" x14ac:dyDescent="0.2">
      <c r="S42995"/>
    </row>
    <row r="42996" spans="19:19" x14ac:dyDescent="0.2">
      <c r="S42996"/>
    </row>
    <row r="42997" spans="19:19" x14ac:dyDescent="0.2">
      <c r="S42997"/>
    </row>
    <row r="42998" spans="19:19" x14ac:dyDescent="0.2">
      <c r="S42998"/>
    </row>
    <row r="42999" spans="19:19" x14ac:dyDescent="0.2">
      <c r="S42999"/>
    </row>
    <row r="43000" spans="19:19" x14ac:dyDescent="0.2">
      <c r="S43000"/>
    </row>
    <row r="43001" spans="19:19" x14ac:dyDescent="0.2">
      <c r="S43001"/>
    </row>
    <row r="43002" spans="19:19" x14ac:dyDescent="0.2">
      <c r="S43002"/>
    </row>
    <row r="43003" spans="19:19" x14ac:dyDescent="0.2">
      <c r="S43003"/>
    </row>
    <row r="43004" spans="19:19" x14ac:dyDescent="0.2">
      <c r="S43004"/>
    </row>
    <row r="43005" spans="19:19" x14ac:dyDescent="0.2">
      <c r="S43005"/>
    </row>
    <row r="43006" spans="19:19" x14ac:dyDescent="0.2">
      <c r="S43006"/>
    </row>
    <row r="43007" spans="19:19" x14ac:dyDescent="0.2">
      <c r="S43007"/>
    </row>
    <row r="43008" spans="19:19" x14ac:dyDescent="0.2">
      <c r="S43008"/>
    </row>
    <row r="43009" spans="19:19" x14ac:dyDescent="0.2">
      <c r="S43009"/>
    </row>
    <row r="43010" spans="19:19" x14ac:dyDescent="0.2">
      <c r="S43010"/>
    </row>
    <row r="43011" spans="19:19" x14ac:dyDescent="0.2">
      <c r="S43011"/>
    </row>
    <row r="43012" spans="19:19" x14ac:dyDescent="0.2">
      <c r="S43012"/>
    </row>
    <row r="43013" spans="19:19" x14ac:dyDescent="0.2">
      <c r="S43013"/>
    </row>
    <row r="43014" spans="19:19" x14ac:dyDescent="0.2">
      <c r="S43014"/>
    </row>
    <row r="43015" spans="19:19" x14ac:dyDescent="0.2">
      <c r="S43015"/>
    </row>
    <row r="43016" spans="19:19" x14ac:dyDescent="0.2">
      <c r="S43016"/>
    </row>
    <row r="43017" spans="19:19" x14ac:dyDescent="0.2">
      <c r="S43017"/>
    </row>
    <row r="43018" spans="19:19" x14ac:dyDescent="0.2">
      <c r="S43018"/>
    </row>
    <row r="43019" spans="19:19" x14ac:dyDescent="0.2">
      <c r="S43019"/>
    </row>
    <row r="43020" spans="19:19" x14ac:dyDescent="0.2">
      <c r="S43020"/>
    </row>
    <row r="43021" spans="19:19" x14ac:dyDescent="0.2">
      <c r="S43021"/>
    </row>
    <row r="43022" spans="19:19" x14ac:dyDescent="0.2">
      <c r="S43022"/>
    </row>
    <row r="43023" spans="19:19" x14ac:dyDescent="0.2">
      <c r="S43023"/>
    </row>
    <row r="43024" spans="19:19" x14ac:dyDescent="0.2">
      <c r="S43024"/>
    </row>
    <row r="43025" spans="19:19" x14ac:dyDescent="0.2">
      <c r="S43025"/>
    </row>
    <row r="43026" spans="19:19" x14ac:dyDescent="0.2">
      <c r="S43026"/>
    </row>
    <row r="43027" spans="19:19" x14ac:dyDescent="0.2">
      <c r="S43027"/>
    </row>
    <row r="43028" spans="19:19" x14ac:dyDescent="0.2">
      <c r="S43028"/>
    </row>
    <row r="43029" spans="19:19" x14ac:dyDescent="0.2">
      <c r="S43029"/>
    </row>
    <row r="43030" spans="19:19" x14ac:dyDescent="0.2">
      <c r="S43030"/>
    </row>
    <row r="43031" spans="19:19" x14ac:dyDescent="0.2">
      <c r="S43031"/>
    </row>
    <row r="43032" spans="19:19" x14ac:dyDescent="0.2">
      <c r="S43032"/>
    </row>
    <row r="43033" spans="19:19" x14ac:dyDescent="0.2">
      <c r="S43033"/>
    </row>
    <row r="43034" spans="19:19" x14ac:dyDescent="0.2">
      <c r="S43034"/>
    </row>
    <row r="43035" spans="19:19" x14ac:dyDescent="0.2">
      <c r="S43035"/>
    </row>
    <row r="43036" spans="19:19" x14ac:dyDescent="0.2">
      <c r="S43036"/>
    </row>
    <row r="43037" spans="19:19" x14ac:dyDescent="0.2">
      <c r="S43037"/>
    </row>
    <row r="43038" spans="19:19" x14ac:dyDescent="0.2">
      <c r="S43038"/>
    </row>
    <row r="43039" spans="19:19" x14ac:dyDescent="0.2">
      <c r="S43039"/>
    </row>
    <row r="43040" spans="19:19" x14ac:dyDescent="0.2">
      <c r="S43040"/>
    </row>
    <row r="43041" spans="19:19" x14ac:dyDescent="0.2">
      <c r="S43041"/>
    </row>
    <row r="43042" spans="19:19" x14ac:dyDescent="0.2">
      <c r="S43042"/>
    </row>
    <row r="43043" spans="19:19" x14ac:dyDescent="0.2">
      <c r="S43043"/>
    </row>
    <row r="43044" spans="19:19" x14ac:dyDescent="0.2">
      <c r="S43044"/>
    </row>
    <row r="43045" spans="19:19" x14ac:dyDescent="0.2">
      <c r="S43045"/>
    </row>
    <row r="43046" spans="19:19" x14ac:dyDescent="0.2">
      <c r="S43046"/>
    </row>
    <row r="43047" spans="19:19" x14ac:dyDescent="0.2">
      <c r="S43047"/>
    </row>
    <row r="43048" spans="19:19" x14ac:dyDescent="0.2">
      <c r="S43048"/>
    </row>
    <row r="43049" spans="19:19" x14ac:dyDescent="0.2">
      <c r="S43049"/>
    </row>
    <row r="43050" spans="19:19" x14ac:dyDescent="0.2">
      <c r="S43050"/>
    </row>
    <row r="43051" spans="19:19" x14ac:dyDescent="0.2">
      <c r="S43051"/>
    </row>
    <row r="43052" spans="19:19" x14ac:dyDescent="0.2">
      <c r="S43052"/>
    </row>
    <row r="43053" spans="19:19" x14ac:dyDescent="0.2">
      <c r="S43053"/>
    </row>
    <row r="43054" spans="19:19" x14ac:dyDescent="0.2">
      <c r="S43054"/>
    </row>
    <row r="43055" spans="19:19" x14ac:dyDescent="0.2">
      <c r="S43055"/>
    </row>
    <row r="43056" spans="19:19" x14ac:dyDescent="0.2">
      <c r="S43056"/>
    </row>
    <row r="43057" spans="19:19" x14ac:dyDescent="0.2">
      <c r="S43057"/>
    </row>
    <row r="43058" spans="19:19" x14ac:dyDescent="0.2">
      <c r="S43058"/>
    </row>
    <row r="43059" spans="19:19" x14ac:dyDescent="0.2">
      <c r="S43059"/>
    </row>
    <row r="43060" spans="19:19" x14ac:dyDescent="0.2">
      <c r="S43060"/>
    </row>
    <row r="43061" spans="19:19" x14ac:dyDescent="0.2">
      <c r="S43061"/>
    </row>
    <row r="43062" spans="19:19" x14ac:dyDescent="0.2">
      <c r="S43062"/>
    </row>
    <row r="43063" spans="19:19" x14ac:dyDescent="0.2">
      <c r="S43063"/>
    </row>
    <row r="43064" spans="19:19" x14ac:dyDescent="0.2">
      <c r="S43064"/>
    </row>
    <row r="43065" spans="19:19" x14ac:dyDescent="0.2">
      <c r="S43065"/>
    </row>
    <row r="43066" spans="19:19" x14ac:dyDescent="0.2">
      <c r="S43066"/>
    </row>
    <row r="43067" spans="19:19" x14ac:dyDescent="0.2">
      <c r="S43067"/>
    </row>
    <row r="43068" spans="19:19" x14ac:dyDescent="0.2">
      <c r="S43068"/>
    </row>
    <row r="43069" spans="19:19" x14ac:dyDescent="0.2">
      <c r="S43069"/>
    </row>
    <row r="43070" spans="19:19" x14ac:dyDescent="0.2">
      <c r="S43070"/>
    </row>
    <row r="43071" spans="19:19" x14ac:dyDescent="0.2">
      <c r="S43071"/>
    </row>
    <row r="43072" spans="19:19" x14ac:dyDescent="0.2">
      <c r="S43072"/>
    </row>
    <row r="43073" spans="19:19" x14ac:dyDescent="0.2">
      <c r="S43073"/>
    </row>
    <row r="43074" spans="19:19" x14ac:dyDescent="0.2">
      <c r="S43074"/>
    </row>
    <row r="43075" spans="19:19" x14ac:dyDescent="0.2">
      <c r="S43075"/>
    </row>
    <row r="43076" spans="19:19" x14ac:dyDescent="0.2">
      <c r="S43076"/>
    </row>
    <row r="43077" spans="19:19" x14ac:dyDescent="0.2">
      <c r="S43077"/>
    </row>
    <row r="43078" spans="19:19" x14ac:dyDescent="0.2">
      <c r="S43078"/>
    </row>
    <row r="43079" spans="19:19" x14ac:dyDescent="0.2">
      <c r="S43079"/>
    </row>
    <row r="43080" spans="19:19" x14ac:dyDescent="0.2">
      <c r="S43080"/>
    </row>
    <row r="43081" spans="19:19" x14ac:dyDescent="0.2">
      <c r="S43081"/>
    </row>
    <row r="43082" spans="19:19" x14ac:dyDescent="0.2">
      <c r="S43082"/>
    </row>
    <row r="43083" spans="19:19" x14ac:dyDescent="0.2">
      <c r="S43083"/>
    </row>
    <row r="43084" spans="19:19" x14ac:dyDescent="0.2">
      <c r="S43084"/>
    </row>
    <row r="43085" spans="19:19" x14ac:dyDescent="0.2">
      <c r="S43085"/>
    </row>
    <row r="43086" spans="19:19" x14ac:dyDescent="0.2">
      <c r="S43086"/>
    </row>
    <row r="43087" spans="19:19" x14ac:dyDescent="0.2">
      <c r="S43087"/>
    </row>
    <row r="43088" spans="19:19" x14ac:dyDescent="0.2">
      <c r="S43088"/>
    </row>
    <row r="43089" spans="19:19" x14ac:dyDescent="0.2">
      <c r="S43089"/>
    </row>
    <row r="43090" spans="19:19" x14ac:dyDescent="0.2">
      <c r="S43090"/>
    </row>
    <row r="43091" spans="19:19" x14ac:dyDescent="0.2">
      <c r="S43091"/>
    </row>
    <row r="43092" spans="19:19" x14ac:dyDescent="0.2">
      <c r="S43092"/>
    </row>
    <row r="43093" spans="19:19" x14ac:dyDescent="0.2">
      <c r="S43093"/>
    </row>
    <row r="43094" spans="19:19" x14ac:dyDescent="0.2">
      <c r="S43094"/>
    </row>
    <row r="43095" spans="19:19" x14ac:dyDescent="0.2">
      <c r="S43095"/>
    </row>
    <row r="43096" spans="19:19" x14ac:dyDescent="0.2">
      <c r="S43096"/>
    </row>
    <row r="43097" spans="19:19" x14ac:dyDescent="0.2">
      <c r="S43097"/>
    </row>
    <row r="43098" spans="19:19" x14ac:dyDescent="0.2">
      <c r="S43098"/>
    </row>
    <row r="43099" spans="19:19" x14ac:dyDescent="0.2">
      <c r="S43099"/>
    </row>
    <row r="43100" spans="19:19" x14ac:dyDescent="0.2">
      <c r="S43100"/>
    </row>
    <row r="43101" spans="19:19" x14ac:dyDescent="0.2">
      <c r="S43101"/>
    </row>
    <row r="43102" spans="19:19" x14ac:dyDescent="0.2">
      <c r="S43102"/>
    </row>
    <row r="43103" spans="19:19" x14ac:dyDescent="0.2">
      <c r="S43103"/>
    </row>
    <row r="43104" spans="19:19" x14ac:dyDescent="0.2">
      <c r="S43104"/>
    </row>
    <row r="43105" spans="19:19" x14ac:dyDescent="0.2">
      <c r="S43105"/>
    </row>
    <row r="43106" spans="19:19" x14ac:dyDescent="0.2">
      <c r="S43106"/>
    </row>
    <row r="43107" spans="19:19" x14ac:dyDescent="0.2">
      <c r="S43107"/>
    </row>
    <row r="43108" spans="19:19" x14ac:dyDescent="0.2">
      <c r="S43108"/>
    </row>
    <row r="43109" spans="19:19" x14ac:dyDescent="0.2">
      <c r="S43109"/>
    </row>
    <row r="43110" spans="19:19" x14ac:dyDescent="0.2">
      <c r="S43110"/>
    </row>
    <row r="43111" spans="19:19" x14ac:dyDescent="0.2">
      <c r="S43111"/>
    </row>
    <row r="43112" spans="19:19" x14ac:dyDescent="0.2">
      <c r="S43112"/>
    </row>
    <row r="43113" spans="19:19" x14ac:dyDescent="0.2">
      <c r="S43113"/>
    </row>
    <row r="43114" spans="19:19" x14ac:dyDescent="0.2">
      <c r="S43114"/>
    </row>
    <row r="43115" spans="19:19" x14ac:dyDescent="0.2">
      <c r="S43115"/>
    </row>
    <row r="43116" spans="19:19" x14ac:dyDescent="0.2">
      <c r="S43116"/>
    </row>
    <row r="43117" spans="19:19" x14ac:dyDescent="0.2">
      <c r="S43117"/>
    </row>
    <row r="43118" spans="19:19" x14ac:dyDescent="0.2">
      <c r="S43118"/>
    </row>
    <row r="43119" spans="19:19" x14ac:dyDescent="0.2">
      <c r="S43119"/>
    </row>
    <row r="43120" spans="19:19" x14ac:dyDescent="0.2">
      <c r="S43120"/>
    </row>
    <row r="43121" spans="19:19" x14ac:dyDescent="0.2">
      <c r="S43121"/>
    </row>
    <row r="43122" spans="19:19" x14ac:dyDescent="0.2">
      <c r="S43122"/>
    </row>
    <row r="43123" spans="19:19" x14ac:dyDescent="0.2">
      <c r="S43123"/>
    </row>
    <row r="43124" spans="19:19" x14ac:dyDescent="0.2">
      <c r="S43124"/>
    </row>
    <row r="43125" spans="19:19" x14ac:dyDescent="0.2">
      <c r="S43125"/>
    </row>
    <row r="43126" spans="19:19" x14ac:dyDescent="0.2">
      <c r="S43126"/>
    </row>
    <row r="43127" spans="19:19" x14ac:dyDescent="0.2">
      <c r="S43127"/>
    </row>
    <row r="43128" spans="19:19" x14ac:dyDescent="0.2">
      <c r="S43128"/>
    </row>
    <row r="43129" spans="19:19" x14ac:dyDescent="0.2">
      <c r="S43129"/>
    </row>
    <row r="43130" spans="19:19" x14ac:dyDescent="0.2">
      <c r="S43130"/>
    </row>
    <row r="43131" spans="19:19" x14ac:dyDescent="0.2">
      <c r="S43131"/>
    </row>
    <row r="43132" spans="19:19" x14ac:dyDescent="0.2">
      <c r="S43132"/>
    </row>
    <row r="43133" spans="19:19" x14ac:dyDescent="0.2">
      <c r="S43133"/>
    </row>
    <row r="43134" spans="19:19" x14ac:dyDescent="0.2">
      <c r="S43134"/>
    </row>
    <row r="43135" spans="19:19" x14ac:dyDescent="0.2">
      <c r="S43135"/>
    </row>
    <row r="43136" spans="19:19" x14ac:dyDescent="0.2">
      <c r="S43136"/>
    </row>
    <row r="43137" spans="19:19" x14ac:dyDescent="0.2">
      <c r="S43137"/>
    </row>
    <row r="43138" spans="19:19" x14ac:dyDescent="0.2">
      <c r="S43138"/>
    </row>
    <row r="43139" spans="19:19" x14ac:dyDescent="0.2">
      <c r="S43139"/>
    </row>
    <row r="43140" spans="19:19" x14ac:dyDescent="0.2">
      <c r="S43140"/>
    </row>
    <row r="43141" spans="19:19" x14ac:dyDescent="0.2">
      <c r="S43141"/>
    </row>
    <row r="43142" spans="19:19" x14ac:dyDescent="0.2">
      <c r="S43142"/>
    </row>
    <row r="43143" spans="19:19" x14ac:dyDescent="0.2">
      <c r="S43143"/>
    </row>
    <row r="43144" spans="19:19" x14ac:dyDescent="0.2">
      <c r="S43144"/>
    </row>
    <row r="43145" spans="19:19" x14ac:dyDescent="0.2">
      <c r="S43145"/>
    </row>
    <row r="43146" spans="19:19" x14ac:dyDescent="0.2">
      <c r="S43146"/>
    </row>
    <row r="43147" spans="19:19" x14ac:dyDescent="0.2">
      <c r="S43147"/>
    </row>
    <row r="43148" spans="19:19" x14ac:dyDescent="0.2">
      <c r="S43148"/>
    </row>
    <row r="43149" spans="19:19" x14ac:dyDescent="0.2">
      <c r="S43149"/>
    </row>
    <row r="43150" spans="19:19" x14ac:dyDescent="0.2">
      <c r="S43150"/>
    </row>
    <row r="43151" spans="19:19" x14ac:dyDescent="0.2">
      <c r="S43151"/>
    </row>
    <row r="43152" spans="19:19" x14ac:dyDescent="0.2">
      <c r="S43152"/>
    </row>
    <row r="43153" spans="19:19" x14ac:dyDescent="0.2">
      <c r="S43153"/>
    </row>
    <row r="43154" spans="19:19" x14ac:dyDescent="0.2">
      <c r="S43154"/>
    </row>
    <row r="43155" spans="19:19" x14ac:dyDescent="0.2">
      <c r="S43155"/>
    </row>
    <row r="43156" spans="19:19" x14ac:dyDescent="0.2">
      <c r="S43156"/>
    </row>
    <row r="43157" spans="19:19" x14ac:dyDescent="0.2">
      <c r="S43157"/>
    </row>
    <row r="43158" spans="19:19" x14ac:dyDescent="0.2">
      <c r="S43158"/>
    </row>
    <row r="43159" spans="19:19" x14ac:dyDescent="0.2">
      <c r="S43159"/>
    </row>
    <row r="43160" spans="19:19" x14ac:dyDescent="0.2">
      <c r="S43160"/>
    </row>
    <row r="43161" spans="19:19" x14ac:dyDescent="0.2">
      <c r="S43161"/>
    </row>
    <row r="43162" spans="19:19" x14ac:dyDescent="0.2">
      <c r="S43162"/>
    </row>
    <row r="43163" spans="19:19" x14ac:dyDescent="0.2">
      <c r="S43163"/>
    </row>
    <row r="43164" spans="19:19" x14ac:dyDescent="0.2">
      <c r="S43164"/>
    </row>
    <row r="43165" spans="19:19" x14ac:dyDescent="0.2">
      <c r="S43165"/>
    </row>
    <row r="43166" spans="19:19" x14ac:dyDescent="0.2">
      <c r="S43166"/>
    </row>
    <row r="43167" spans="19:19" x14ac:dyDescent="0.2">
      <c r="S43167"/>
    </row>
    <row r="43168" spans="19:19" x14ac:dyDescent="0.2">
      <c r="S43168"/>
    </row>
    <row r="43169" spans="19:19" x14ac:dyDescent="0.2">
      <c r="S43169"/>
    </row>
    <row r="43170" spans="19:19" x14ac:dyDescent="0.2">
      <c r="S43170"/>
    </row>
    <row r="43171" spans="19:19" x14ac:dyDescent="0.2">
      <c r="S43171"/>
    </row>
    <row r="43172" spans="19:19" x14ac:dyDescent="0.2">
      <c r="S43172"/>
    </row>
    <row r="43173" spans="19:19" x14ac:dyDescent="0.2">
      <c r="S43173"/>
    </row>
    <row r="43174" spans="19:19" x14ac:dyDescent="0.2">
      <c r="S43174"/>
    </row>
    <row r="43175" spans="19:19" x14ac:dyDescent="0.2">
      <c r="S43175"/>
    </row>
    <row r="43176" spans="19:19" x14ac:dyDescent="0.2">
      <c r="S43176"/>
    </row>
    <row r="43177" spans="19:19" x14ac:dyDescent="0.2">
      <c r="S43177"/>
    </row>
    <row r="43178" spans="19:19" x14ac:dyDescent="0.2">
      <c r="S43178"/>
    </row>
    <row r="43179" spans="19:19" x14ac:dyDescent="0.2">
      <c r="S43179"/>
    </row>
    <row r="43180" spans="19:19" x14ac:dyDescent="0.2">
      <c r="S43180"/>
    </row>
    <row r="43181" spans="19:19" x14ac:dyDescent="0.2">
      <c r="S43181"/>
    </row>
    <row r="43182" spans="19:19" x14ac:dyDescent="0.2">
      <c r="S43182"/>
    </row>
    <row r="43183" spans="19:19" x14ac:dyDescent="0.2">
      <c r="S43183"/>
    </row>
    <row r="43184" spans="19:19" x14ac:dyDescent="0.2">
      <c r="S43184"/>
    </row>
    <row r="43185" spans="19:19" x14ac:dyDescent="0.2">
      <c r="S43185"/>
    </row>
    <row r="43186" spans="19:19" x14ac:dyDescent="0.2">
      <c r="S43186"/>
    </row>
    <row r="43187" spans="19:19" x14ac:dyDescent="0.2">
      <c r="S43187"/>
    </row>
    <row r="43188" spans="19:19" x14ac:dyDescent="0.2">
      <c r="S43188"/>
    </row>
    <row r="43189" spans="19:19" x14ac:dyDescent="0.2">
      <c r="S43189"/>
    </row>
    <row r="43190" spans="19:19" x14ac:dyDescent="0.2">
      <c r="S43190"/>
    </row>
    <row r="43191" spans="19:19" x14ac:dyDescent="0.2">
      <c r="S43191"/>
    </row>
    <row r="43192" spans="19:19" x14ac:dyDescent="0.2">
      <c r="S43192"/>
    </row>
    <row r="43193" spans="19:19" x14ac:dyDescent="0.2">
      <c r="S43193"/>
    </row>
    <row r="43194" spans="19:19" x14ac:dyDescent="0.2">
      <c r="S43194"/>
    </row>
    <row r="43195" spans="19:19" x14ac:dyDescent="0.2">
      <c r="S43195"/>
    </row>
    <row r="43196" spans="19:19" x14ac:dyDescent="0.2">
      <c r="S43196"/>
    </row>
    <row r="43197" spans="19:19" x14ac:dyDescent="0.2">
      <c r="S43197"/>
    </row>
    <row r="43198" spans="19:19" x14ac:dyDescent="0.2">
      <c r="S43198"/>
    </row>
    <row r="43199" spans="19:19" x14ac:dyDescent="0.2">
      <c r="S43199"/>
    </row>
    <row r="43200" spans="19:19" x14ac:dyDescent="0.2">
      <c r="S43200"/>
    </row>
    <row r="43201" spans="19:19" x14ac:dyDescent="0.2">
      <c r="S43201"/>
    </row>
    <row r="43202" spans="19:19" x14ac:dyDescent="0.2">
      <c r="S43202"/>
    </row>
    <row r="43203" spans="19:19" x14ac:dyDescent="0.2">
      <c r="S43203"/>
    </row>
    <row r="43204" spans="19:19" x14ac:dyDescent="0.2">
      <c r="S43204"/>
    </row>
    <row r="43205" spans="19:19" x14ac:dyDescent="0.2">
      <c r="S43205"/>
    </row>
    <row r="43206" spans="19:19" x14ac:dyDescent="0.2">
      <c r="S43206"/>
    </row>
    <row r="43207" spans="19:19" x14ac:dyDescent="0.2">
      <c r="S43207"/>
    </row>
    <row r="43208" spans="19:19" x14ac:dyDescent="0.2">
      <c r="S43208"/>
    </row>
    <row r="43209" spans="19:19" x14ac:dyDescent="0.2">
      <c r="S43209"/>
    </row>
    <row r="43210" spans="19:19" x14ac:dyDescent="0.2">
      <c r="S43210"/>
    </row>
    <row r="43211" spans="19:19" x14ac:dyDescent="0.2">
      <c r="S43211"/>
    </row>
    <row r="43212" spans="19:19" x14ac:dyDescent="0.2">
      <c r="S43212"/>
    </row>
    <row r="43213" spans="19:19" x14ac:dyDescent="0.2">
      <c r="S43213"/>
    </row>
    <row r="43214" spans="19:19" x14ac:dyDescent="0.2">
      <c r="S43214"/>
    </row>
    <row r="43215" spans="19:19" x14ac:dyDescent="0.2">
      <c r="S43215"/>
    </row>
    <row r="43216" spans="19:19" x14ac:dyDescent="0.2">
      <c r="S43216"/>
    </row>
    <row r="43217" spans="19:19" x14ac:dyDescent="0.2">
      <c r="S43217"/>
    </row>
    <row r="43218" spans="19:19" x14ac:dyDescent="0.2">
      <c r="S43218"/>
    </row>
    <row r="43219" spans="19:19" x14ac:dyDescent="0.2">
      <c r="S43219"/>
    </row>
    <row r="43220" spans="19:19" x14ac:dyDescent="0.2">
      <c r="S43220"/>
    </row>
    <row r="43221" spans="19:19" x14ac:dyDescent="0.2">
      <c r="S43221"/>
    </row>
    <row r="43222" spans="19:19" x14ac:dyDescent="0.2">
      <c r="S43222"/>
    </row>
    <row r="43223" spans="19:19" x14ac:dyDescent="0.2">
      <c r="S43223"/>
    </row>
    <row r="43224" spans="19:19" x14ac:dyDescent="0.2">
      <c r="S43224"/>
    </row>
    <row r="43225" spans="19:19" x14ac:dyDescent="0.2">
      <c r="S43225"/>
    </row>
    <row r="43226" spans="19:19" x14ac:dyDescent="0.2">
      <c r="S43226"/>
    </row>
    <row r="43227" spans="19:19" x14ac:dyDescent="0.2">
      <c r="S43227"/>
    </row>
    <row r="43228" spans="19:19" x14ac:dyDescent="0.2">
      <c r="S43228"/>
    </row>
    <row r="43229" spans="19:19" x14ac:dyDescent="0.2">
      <c r="S43229"/>
    </row>
    <row r="43230" spans="19:19" x14ac:dyDescent="0.2">
      <c r="S43230"/>
    </row>
    <row r="43231" spans="19:19" x14ac:dyDescent="0.2">
      <c r="S43231"/>
    </row>
    <row r="43232" spans="19:19" x14ac:dyDescent="0.2">
      <c r="S43232"/>
    </row>
    <row r="43233" spans="19:19" x14ac:dyDescent="0.2">
      <c r="S43233"/>
    </row>
    <row r="43234" spans="19:19" x14ac:dyDescent="0.2">
      <c r="S43234"/>
    </row>
    <row r="43235" spans="19:19" x14ac:dyDescent="0.2">
      <c r="S43235"/>
    </row>
    <row r="43236" spans="19:19" x14ac:dyDescent="0.2">
      <c r="S43236"/>
    </row>
    <row r="43237" spans="19:19" x14ac:dyDescent="0.2">
      <c r="S43237"/>
    </row>
    <row r="43238" spans="19:19" x14ac:dyDescent="0.2">
      <c r="S43238"/>
    </row>
    <row r="43239" spans="19:19" x14ac:dyDescent="0.2">
      <c r="S43239"/>
    </row>
    <row r="43240" spans="19:19" x14ac:dyDescent="0.2">
      <c r="S43240"/>
    </row>
    <row r="43241" spans="19:19" x14ac:dyDescent="0.2">
      <c r="S43241"/>
    </row>
    <row r="43242" spans="19:19" x14ac:dyDescent="0.2">
      <c r="S43242"/>
    </row>
    <row r="43243" spans="19:19" x14ac:dyDescent="0.2">
      <c r="S43243"/>
    </row>
    <row r="43244" spans="19:19" x14ac:dyDescent="0.2">
      <c r="S43244"/>
    </row>
    <row r="43245" spans="19:19" x14ac:dyDescent="0.2">
      <c r="S43245"/>
    </row>
    <row r="43246" spans="19:19" x14ac:dyDescent="0.2">
      <c r="S43246"/>
    </row>
    <row r="43247" spans="19:19" x14ac:dyDescent="0.2">
      <c r="S43247"/>
    </row>
    <row r="43248" spans="19:19" x14ac:dyDescent="0.2">
      <c r="S43248"/>
    </row>
    <row r="43249" spans="19:19" x14ac:dyDescent="0.2">
      <c r="S43249"/>
    </row>
    <row r="43250" spans="19:19" x14ac:dyDescent="0.2">
      <c r="S43250"/>
    </row>
    <row r="43251" spans="19:19" x14ac:dyDescent="0.2">
      <c r="S43251"/>
    </row>
    <row r="43252" spans="19:19" x14ac:dyDescent="0.2">
      <c r="S43252"/>
    </row>
    <row r="43253" spans="19:19" x14ac:dyDescent="0.2">
      <c r="S43253"/>
    </row>
    <row r="43254" spans="19:19" x14ac:dyDescent="0.2">
      <c r="S43254"/>
    </row>
    <row r="43255" spans="19:19" x14ac:dyDescent="0.2">
      <c r="S43255"/>
    </row>
    <row r="43256" spans="19:19" x14ac:dyDescent="0.2">
      <c r="S43256"/>
    </row>
    <row r="43257" spans="19:19" x14ac:dyDescent="0.2">
      <c r="S43257"/>
    </row>
    <row r="43258" spans="19:19" x14ac:dyDescent="0.2">
      <c r="S43258"/>
    </row>
    <row r="43259" spans="19:19" x14ac:dyDescent="0.2">
      <c r="S43259"/>
    </row>
    <row r="43260" spans="19:19" x14ac:dyDescent="0.2">
      <c r="S43260"/>
    </row>
    <row r="43261" spans="19:19" x14ac:dyDescent="0.2">
      <c r="S43261"/>
    </row>
    <row r="43262" spans="19:19" x14ac:dyDescent="0.2">
      <c r="S43262"/>
    </row>
    <row r="43263" spans="19:19" x14ac:dyDescent="0.2">
      <c r="S43263"/>
    </row>
    <row r="43264" spans="19:19" x14ac:dyDescent="0.2">
      <c r="S43264"/>
    </row>
    <row r="43265" spans="19:19" x14ac:dyDescent="0.2">
      <c r="S43265"/>
    </row>
    <row r="43266" spans="19:19" x14ac:dyDescent="0.2">
      <c r="S43266"/>
    </row>
    <row r="43267" spans="19:19" x14ac:dyDescent="0.2">
      <c r="S43267"/>
    </row>
    <row r="43268" spans="19:19" x14ac:dyDescent="0.2">
      <c r="S43268"/>
    </row>
    <row r="43269" spans="19:19" x14ac:dyDescent="0.2">
      <c r="S43269"/>
    </row>
    <row r="43270" spans="19:19" x14ac:dyDescent="0.2">
      <c r="S43270"/>
    </row>
    <row r="43271" spans="19:19" x14ac:dyDescent="0.2">
      <c r="S43271"/>
    </row>
    <row r="43272" spans="19:19" x14ac:dyDescent="0.2">
      <c r="S43272"/>
    </row>
    <row r="43273" spans="19:19" x14ac:dyDescent="0.2">
      <c r="S43273"/>
    </row>
    <row r="43274" spans="19:19" x14ac:dyDescent="0.2">
      <c r="S43274"/>
    </row>
    <row r="43275" spans="19:19" x14ac:dyDescent="0.2">
      <c r="S43275"/>
    </row>
    <row r="43276" spans="19:19" x14ac:dyDescent="0.2">
      <c r="S43276"/>
    </row>
    <row r="43277" spans="19:19" x14ac:dyDescent="0.2">
      <c r="S43277"/>
    </row>
    <row r="43278" spans="19:19" x14ac:dyDescent="0.2">
      <c r="S43278"/>
    </row>
    <row r="43279" spans="19:19" x14ac:dyDescent="0.2">
      <c r="S43279"/>
    </row>
    <row r="43280" spans="19:19" x14ac:dyDescent="0.2">
      <c r="S43280"/>
    </row>
    <row r="43281" spans="19:19" x14ac:dyDescent="0.2">
      <c r="S43281"/>
    </row>
    <row r="43282" spans="19:19" x14ac:dyDescent="0.2">
      <c r="S43282"/>
    </row>
    <row r="43283" spans="19:19" x14ac:dyDescent="0.2">
      <c r="S43283"/>
    </row>
    <row r="43284" spans="19:19" x14ac:dyDescent="0.2">
      <c r="S43284"/>
    </row>
    <row r="43285" spans="19:19" x14ac:dyDescent="0.2">
      <c r="S43285"/>
    </row>
    <row r="43286" spans="19:19" x14ac:dyDescent="0.2">
      <c r="S43286"/>
    </row>
    <row r="43287" spans="19:19" x14ac:dyDescent="0.2">
      <c r="S43287"/>
    </row>
    <row r="43288" spans="19:19" x14ac:dyDescent="0.2">
      <c r="S43288"/>
    </row>
    <row r="43289" spans="19:19" x14ac:dyDescent="0.2">
      <c r="S43289"/>
    </row>
    <row r="43290" spans="19:19" x14ac:dyDescent="0.2">
      <c r="S43290"/>
    </row>
    <row r="43291" spans="19:19" x14ac:dyDescent="0.2">
      <c r="S43291"/>
    </row>
    <row r="43292" spans="19:19" x14ac:dyDescent="0.2">
      <c r="S43292"/>
    </row>
    <row r="43293" spans="19:19" x14ac:dyDescent="0.2">
      <c r="S43293"/>
    </row>
    <row r="43294" spans="19:19" x14ac:dyDescent="0.2">
      <c r="S43294"/>
    </row>
    <row r="43295" spans="19:19" x14ac:dyDescent="0.2">
      <c r="S43295"/>
    </row>
    <row r="43296" spans="19:19" x14ac:dyDescent="0.2">
      <c r="S43296"/>
    </row>
    <row r="43297" spans="19:19" x14ac:dyDescent="0.2">
      <c r="S43297"/>
    </row>
    <row r="43298" spans="19:19" x14ac:dyDescent="0.2">
      <c r="S43298"/>
    </row>
    <row r="43299" spans="19:19" x14ac:dyDescent="0.2">
      <c r="S43299"/>
    </row>
    <row r="43300" spans="19:19" x14ac:dyDescent="0.2">
      <c r="S43300"/>
    </row>
    <row r="43301" spans="19:19" x14ac:dyDescent="0.2">
      <c r="S43301"/>
    </row>
    <row r="43302" spans="19:19" x14ac:dyDescent="0.2">
      <c r="S43302"/>
    </row>
    <row r="43303" spans="19:19" x14ac:dyDescent="0.2">
      <c r="S43303"/>
    </row>
    <row r="43304" spans="19:19" x14ac:dyDescent="0.2">
      <c r="S43304"/>
    </row>
    <row r="43305" spans="19:19" x14ac:dyDescent="0.2">
      <c r="S43305"/>
    </row>
    <row r="43306" spans="19:19" x14ac:dyDescent="0.2">
      <c r="S43306"/>
    </row>
    <row r="43307" spans="19:19" x14ac:dyDescent="0.2">
      <c r="S43307"/>
    </row>
    <row r="43308" spans="19:19" x14ac:dyDescent="0.2">
      <c r="S43308"/>
    </row>
    <row r="43309" spans="19:19" x14ac:dyDescent="0.2">
      <c r="S43309"/>
    </row>
    <row r="43310" spans="19:19" x14ac:dyDescent="0.2">
      <c r="S43310"/>
    </row>
    <row r="43311" spans="19:19" x14ac:dyDescent="0.2">
      <c r="S43311"/>
    </row>
    <row r="43312" spans="19:19" x14ac:dyDescent="0.2">
      <c r="S43312"/>
    </row>
    <row r="43313" spans="19:19" x14ac:dyDescent="0.2">
      <c r="S43313"/>
    </row>
    <row r="43314" spans="19:19" x14ac:dyDescent="0.2">
      <c r="S43314"/>
    </row>
    <row r="43315" spans="19:19" x14ac:dyDescent="0.2">
      <c r="S43315"/>
    </row>
    <row r="43316" spans="19:19" x14ac:dyDescent="0.2">
      <c r="S43316"/>
    </row>
    <row r="43317" spans="19:19" x14ac:dyDescent="0.2">
      <c r="S43317"/>
    </row>
    <row r="43318" spans="19:19" x14ac:dyDescent="0.2">
      <c r="S43318"/>
    </row>
    <row r="43319" spans="19:19" x14ac:dyDescent="0.2">
      <c r="S43319"/>
    </row>
    <row r="43320" spans="19:19" x14ac:dyDescent="0.2">
      <c r="S43320"/>
    </row>
    <row r="43321" spans="19:19" x14ac:dyDescent="0.2">
      <c r="S43321"/>
    </row>
    <row r="43322" spans="19:19" x14ac:dyDescent="0.2">
      <c r="S43322"/>
    </row>
    <row r="43323" spans="19:19" x14ac:dyDescent="0.2">
      <c r="S43323"/>
    </row>
    <row r="43324" spans="19:19" x14ac:dyDescent="0.2">
      <c r="S43324"/>
    </row>
    <row r="43325" spans="19:19" x14ac:dyDescent="0.2">
      <c r="S43325"/>
    </row>
    <row r="43326" spans="19:19" x14ac:dyDescent="0.2">
      <c r="S43326"/>
    </row>
    <row r="43327" spans="19:19" x14ac:dyDescent="0.2">
      <c r="S43327"/>
    </row>
    <row r="43328" spans="19:19" x14ac:dyDescent="0.2">
      <c r="S43328"/>
    </row>
    <row r="43329" spans="19:19" x14ac:dyDescent="0.2">
      <c r="S43329"/>
    </row>
    <row r="43330" spans="19:19" x14ac:dyDescent="0.2">
      <c r="S43330"/>
    </row>
    <row r="43331" spans="19:19" x14ac:dyDescent="0.2">
      <c r="S43331"/>
    </row>
    <row r="43332" spans="19:19" x14ac:dyDescent="0.2">
      <c r="S43332"/>
    </row>
    <row r="43333" spans="19:19" x14ac:dyDescent="0.2">
      <c r="S43333"/>
    </row>
    <row r="43334" spans="19:19" x14ac:dyDescent="0.2">
      <c r="S43334"/>
    </row>
    <row r="43335" spans="19:19" x14ac:dyDescent="0.2">
      <c r="S43335"/>
    </row>
    <row r="43336" spans="19:19" x14ac:dyDescent="0.2">
      <c r="S43336"/>
    </row>
    <row r="43337" spans="19:19" x14ac:dyDescent="0.2">
      <c r="S43337"/>
    </row>
    <row r="43338" spans="19:19" x14ac:dyDescent="0.2">
      <c r="S43338"/>
    </row>
    <row r="43339" spans="19:19" x14ac:dyDescent="0.2">
      <c r="S43339"/>
    </row>
    <row r="43340" spans="19:19" x14ac:dyDescent="0.2">
      <c r="S43340"/>
    </row>
    <row r="43341" spans="19:19" x14ac:dyDescent="0.2">
      <c r="S43341"/>
    </row>
    <row r="43342" spans="19:19" x14ac:dyDescent="0.2">
      <c r="S43342"/>
    </row>
    <row r="43343" spans="19:19" x14ac:dyDescent="0.2">
      <c r="S43343"/>
    </row>
    <row r="43344" spans="19:19" x14ac:dyDescent="0.2">
      <c r="S43344"/>
    </row>
    <row r="43345" spans="19:19" x14ac:dyDescent="0.2">
      <c r="S43345"/>
    </row>
    <row r="43346" spans="19:19" x14ac:dyDescent="0.2">
      <c r="S43346"/>
    </row>
    <row r="43347" spans="19:19" x14ac:dyDescent="0.2">
      <c r="S43347"/>
    </row>
    <row r="43348" spans="19:19" x14ac:dyDescent="0.2">
      <c r="S43348"/>
    </row>
    <row r="43349" spans="19:19" x14ac:dyDescent="0.2">
      <c r="S43349"/>
    </row>
    <row r="43350" spans="19:19" x14ac:dyDescent="0.2">
      <c r="S43350"/>
    </row>
    <row r="43351" spans="19:19" x14ac:dyDescent="0.2">
      <c r="S43351"/>
    </row>
    <row r="43352" spans="19:19" x14ac:dyDescent="0.2">
      <c r="S43352"/>
    </row>
    <row r="43353" spans="19:19" x14ac:dyDescent="0.2">
      <c r="S43353"/>
    </row>
    <row r="43354" spans="19:19" x14ac:dyDescent="0.2">
      <c r="S43354"/>
    </row>
    <row r="43355" spans="19:19" x14ac:dyDescent="0.2">
      <c r="S43355"/>
    </row>
    <row r="43356" spans="19:19" x14ac:dyDescent="0.2">
      <c r="S43356"/>
    </row>
    <row r="43357" spans="19:19" x14ac:dyDescent="0.2">
      <c r="S43357"/>
    </row>
    <row r="43358" spans="19:19" x14ac:dyDescent="0.2">
      <c r="S43358"/>
    </row>
    <row r="43359" spans="19:19" x14ac:dyDescent="0.2">
      <c r="S43359"/>
    </row>
    <row r="43360" spans="19:19" x14ac:dyDescent="0.2">
      <c r="S43360"/>
    </row>
    <row r="43361" spans="19:19" x14ac:dyDescent="0.2">
      <c r="S43361"/>
    </row>
    <row r="43362" spans="19:19" x14ac:dyDescent="0.2">
      <c r="S43362"/>
    </row>
    <row r="43363" spans="19:19" x14ac:dyDescent="0.2">
      <c r="S43363"/>
    </row>
    <row r="43364" spans="19:19" x14ac:dyDescent="0.2">
      <c r="S43364"/>
    </row>
    <row r="43365" spans="19:19" x14ac:dyDescent="0.2">
      <c r="S43365"/>
    </row>
    <row r="43366" spans="19:19" x14ac:dyDescent="0.2">
      <c r="S43366"/>
    </row>
    <row r="43367" spans="19:19" x14ac:dyDescent="0.2">
      <c r="S43367"/>
    </row>
    <row r="43368" spans="19:19" x14ac:dyDescent="0.2">
      <c r="S43368"/>
    </row>
    <row r="43369" spans="19:19" x14ac:dyDescent="0.2">
      <c r="S43369"/>
    </row>
    <row r="43370" spans="19:19" x14ac:dyDescent="0.2">
      <c r="S43370"/>
    </row>
    <row r="43371" spans="19:19" x14ac:dyDescent="0.2">
      <c r="S43371"/>
    </row>
    <row r="43372" spans="19:19" x14ac:dyDescent="0.2">
      <c r="S43372"/>
    </row>
    <row r="43373" spans="19:19" x14ac:dyDescent="0.2">
      <c r="S43373"/>
    </row>
    <row r="43374" spans="19:19" x14ac:dyDescent="0.2">
      <c r="S43374"/>
    </row>
    <row r="43375" spans="19:19" x14ac:dyDescent="0.2">
      <c r="S43375"/>
    </row>
    <row r="43376" spans="19:19" x14ac:dyDescent="0.2">
      <c r="S43376"/>
    </row>
    <row r="43377" spans="19:19" x14ac:dyDescent="0.2">
      <c r="S43377"/>
    </row>
    <row r="43378" spans="19:19" x14ac:dyDescent="0.2">
      <c r="S43378"/>
    </row>
    <row r="43379" spans="19:19" x14ac:dyDescent="0.2">
      <c r="S43379"/>
    </row>
    <row r="43380" spans="19:19" x14ac:dyDescent="0.2">
      <c r="S43380"/>
    </row>
    <row r="43381" spans="19:19" x14ac:dyDescent="0.2">
      <c r="S43381"/>
    </row>
    <row r="43382" spans="19:19" x14ac:dyDescent="0.2">
      <c r="S43382"/>
    </row>
    <row r="43383" spans="19:19" x14ac:dyDescent="0.2">
      <c r="S43383"/>
    </row>
    <row r="43384" spans="19:19" x14ac:dyDescent="0.2">
      <c r="S43384"/>
    </row>
    <row r="43385" spans="19:19" x14ac:dyDescent="0.2">
      <c r="S43385"/>
    </row>
    <row r="43386" spans="19:19" x14ac:dyDescent="0.2">
      <c r="S43386"/>
    </row>
    <row r="43387" spans="19:19" x14ac:dyDescent="0.2">
      <c r="S43387"/>
    </row>
    <row r="43388" spans="19:19" x14ac:dyDescent="0.2">
      <c r="S43388"/>
    </row>
    <row r="43389" spans="19:19" x14ac:dyDescent="0.2">
      <c r="S43389"/>
    </row>
    <row r="43390" spans="19:19" x14ac:dyDescent="0.2">
      <c r="S43390"/>
    </row>
    <row r="43391" spans="19:19" x14ac:dyDescent="0.2">
      <c r="S43391"/>
    </row>
    <row r="43392" spans="19:19" x14ac:dyDescent="0.2">
      <c r="S43392"/>
    </row>
    <row r="43393" spans="19:19" x14ac:dyDescent="0.2">
      <c r="S43393"/>
    </row>
    <row r="43394" spans="19:19" x14ac:dyDescent="0.2">
      <c r="S43394"/>
    </row>
    <row r="43395" spans="19:19" x14ac:dyDescent="0.2">
      <c r="S43395"/>
    </row>
    <row r="43396" spans="19:19" x14ac:dyDescent="0.2">
      <c r="S43396"/>
    </row>
    <row r="43397" spans="19:19" x14ac:dyDescent="0.2">
      <c r="S43397"/>
    </row>
    <row r="43398" spans="19:19" x14ac:dyDescent="0.2">
      <c r="S43398"/>
    </row>
    <row r="43399" spans="19:19" x14ac:dyDescent="0.2">
      <c r="S43399"/>
    </row>
    <row r="43400" spans="19:19" x14ac:dyDescent="0.2">
      <c r="S43400"/>
    </row>
    <row r="43401" spans="19:19" x14ac:dyDescent="0.2">
      <c r="S43401"/>
    </row>
    <row r="43402" spans="19:19" x14ac:dyDescent="0.2">
      <c r="S43402"/>
    </row>
    <row r="43403" spans="19:19" x14ac:dyDescent="0.2">
      <c r="S43403"/>
    </row>
    <row r="43404" spans="19:19" x14ac:dyDescent="0.2">
      <c r="S43404"/>
    </row>
    <row r="43405" spans="19:19" x14ac:dyDescent="0.2">
      <c r="S43405"/>
    </row>
    <row r="43406" spans="19:19" x14ac:dyDescent="0.2">
      <c r="S43406"/>
    </row>
    <row r="43407" spans="19:19" x14ac:dyDescent="0.2">
      <c r="S43407"/>
    </row>
    <row r="43408" spans="19:19" x14ac:dyDescent="0.2">
      <c r="S43408"/>
    </row>
    <row r="43409" spans="19:19" x14ac:dyDescent="0.2">
      <c r="S43409"/>
    </row>
    <row r="43410" spans="19:19" x14ac:dyDescent="0.2">
      <c r="S43410"/>
    </row>
    <row r="43411" spans="19:19" x14ac:dyDescent="0.2">
      <c r="S43411"/>
    </row>
    <row r="43412" spans="19:19" x14ac:dyDescent="0.2">
      <c r="S43412"/>
    </row>
    <row r="43413" spans="19:19" x14ac:dyDescent="0.2">
      <c r="S43413"/>
    </row>
    <row r="43414" spans="19:19" x14ac:dyDescent="0.2">
      <c r="S43414"/>
    </row>
    <row r="43415" spans="19:19" x14ac:dyDescent="0.2">
      <c r="S43415"/>
    </row>
    <row r="43416" spans="19:19" x14ac:dyDescent="0.2">
      <c r="S43416"/>
    </row>
    <row r="43417" spans="19:19" x14ac:dyDescent="0.2">
      <c r="S43417"/>
    </row>
    <row r="43418" spans="19:19" x14ac:dyDescent="0.2">
      <c r="S43418"/>
    </row>
    <row r="43419" spans="19:19" x14ac:dyDescent="0.2">
      <c r="S43419"/>
    </row>
    <row r="43420" spans="19:19" x14ac:dyDescent="0.2">
      <c r="S43420"/>
    </row>
    <row r="43421" spans="19:19" x14ac:dyDescent="0.2">
      <c r="S43421"/>
    </row>
    <row r="43422" spans="19:19" x14ac:dyDescent="0.2">
      <c r="S43422"/>
    </row>
    <row r="43423" spans="19:19" x14ac:dyDescent="0.2">
      <c r="S43423"/>
    </row>
    <row r="43424" spans="19:19" x14ac:dyDescent="0.2">
      <c r="S43424"/>
    </row>
    <row r="43425" spans="19:19" x14ac:dyDescent="0.2">
      <c r="S43425"/>
    </row>
    <row r="43426" spans="19:19" x14ac:dyDescent="0.2">
      <c r="S43426"/>
    </row>
    <row r="43427" spans="19:19" x14ac:dyDescent="0.2">
      <c r="S43427"/>
    </row>
    <row r="43428" spans="19:19" x14ac:dyDescent="0.2">
      <c r="S43428"/>
    </row>
    <row r="43429" spans="19:19" x14ac:dyDescent="0.2">
      <c r="S43429"/>
    </row>
    <row r="43430" spans="19:19" x14ac:dyDescent="0.2">
      <c r="S43430"/>
    </row>
    <row r="43431" spans="19:19" x14ac:dyDescent="0.2">
      <c r="S43431"/>
    </row>
    <row r="43432" spans="19:19" x14ac:dyDescent="0.2">
      <c r="S43432"/>
    </row>
    <row r="43433" spans="19:19" x14ac:dyDescent="0.2">
      <c r="S43433"/>
    </row>
    <row r="43434" spans="19:19" x14ac:dyDescent="0.2">
      <c r="S43434"/>
    </row>
    <row r="43435" spans="19:19" x14ac:dyDescent="0.2">
      <c r="S43435"/>
    </row>
    <row r="43436" spans="19:19" x14ac:dyDescent="0.2">
      <c r="S43436"/>
    </row>
    <row r="43437" spans="19:19" x14ac:dyDescent="0.2">
      <c r="S43437"/>
    </row>
    <row r="43438" spans="19:19" x14ac:dyDescent="0.2">
      <c r="S43438"/>
    </row>
    <row r="43439" spans="19:19" x14ac:dyDescent="0.2">
      <c r="S43439"/>
    </row>
    <row r="43440" spans="19:19" x14ac:dyDescent="0.2">
      <c r="S43440"/>
    </row>
    <row r="43441" spans="19:19" x14ac:dyDescent="0.2">
      <c r="S43441"/>
    </row>
    <row r="43442" spans="19:19" x14ac:dyDescent="0.2">
      <c r="S43442"/>
    </row>
    <row r="43443" spans="19:19" x14ac:dyDescent="0.2">
      <c r="S43443"/>
    </row>
    <row r="43444" spans="19:19" x14ac:dyDescent="0.2">
      <c r="S43444"/>
    </row>
    <row r="43445" spans="19:19" x14ac:dyDescent="0.2">
      <c r="S43445"/>
    </row>
    <row r="43446" spans="19:19" x14ac:dyDescent="0.2">
      <c r="S43446"/>
    </row>
    <row r="43447" spans="19:19" x14ac:dyDescent="0.2">
      <c r="S43447"/>
    </row>
    <row r="43448" spans="19:19" x14ac:dyDescent="0.2">
      <c r="S43448"/>
    </row>
    <row r="43449" spans="19:19" x14ac:dyDescent="0.2">
      <c r="S43449"/>
    </row>
    <row r="43450" spans="19:19" x14ac:dyDescent="0.2">
      <c r="S43450"/>
    </row>
    <row r="43451" spans="19:19" x14ac:dyDescent="0.2">
      <c r="S43451"/>
    </row>
    <row r="43452" spans="19:19" x14ac:dyDescent="0.2">
      <c r="S43452"/>
    </row>
    <row r="43453" spans="19:19" x14ac:dyDescent="0.2">
      <c r="S43453"/>
    </row>
    <row r="43454" spans="19:19" x14ac:dyDescent="0.2">
      <c r="S43454"/>
    </row>
    <row r="43455" spans="19:19" x14ac:dyDescent="0.2">
      <c r="S43455"/>
    </row>
    <row r="43456" spans="19:19" x14ac:dyDescent="0.2">
      <c r="S43456"/>
    </row>
    <row r="43457" spans="19:19" x14ac:dyDescent="0.2">
      <c r="S43457"/>
    </row>
    <row r="43458" spans="19:19" x14ac:dyDescent="0.2">
      <c r="S43458"/>
    </row>
    <row r="43459" spans="19:19" x14ac:dyDescent="0.2">
      <c r="S43459"/>
    </row>
    <row r="43460" spans="19:19" x14ac:dyDescent="0.2">
      <c r="S43460"/>
    </row>
    <row r="43461" spans="19:19" x14ac:dyDescent="0.2">
      <c r="S43461"/>
    </row>
    <row r="43462" spans="19:19" x14ac:dyDescent="0.2">
      <c r="S43462"/>
    </row>
    <row r="43463" spans="19:19" x14ac:dyDescent="0.2">
      <c r="S43463"/>
    </row>
    <row r="43464" spans="19:19" x14ac:dyDescent="0.2">
      <c r="S43464"/>
    </row>
    <row r="43465" spans="19:19" x14ac:dyDescent="0.2">
      <c r="S43465"/>
    </row>
    <row r="43466" spans="19:19" x14ac:dyDescent="0.2">
      <c r="S43466"/>
    </row>
    <row r="43467" spans="19:19" x14ac:dyDescent="0.2">
      <c r="S43467"/>
    </row>
    <row r="43468" spans="19:19" x14ac:dyDescent="0.2">
      <c r="S43468"/>
    </row>
    <row r="43469" spans="19:19" x14ac:dyDescent="0.2">
      <c r="S43469"/>
    </row>
    <row r="43470" spans="19:19" x14ac:dyDescent="0.2">
      <c r="S43470"/>
    </row>
    <row r="43471" spans="19:19" x14ac:dyDescent="0.2">
      <c r="S43471"/>
    </row>
    <row r="43472" spans="19:19" x14ac:dyDescent="0.2">
      <c r="S43472"/>
    </row>
    <row r="43473" spans="19:19" x14ac:dyDescent="0.2">
      <c r="S43473"/>
    </row>
    <row r="43474" spans="19:19" x14ac:dyDescent="0.2">
      <c r="S43474"/>
    </row>
    <row r="43475" spans="19:19" x14ac:dyDescent="0.2">
      <c r="S43475"/>
    </row>
    <row r="43476" spans="19:19" x14ac:dyDescent="0.2">
      <c r="S43476"/>
    </row>
    <row r="43477" spans="19:19" x14ac:dyDescent="0.2">
      <c r="S43477"/>
    </row>
    <row r="43478" spans="19:19" x14ac:dyDescent="0.2">
      <c r="S43478"/>
    </row>
    <row r="43479" spans="19:19" x14ac:dyDescent="0.2">
      <c r="S43479"/>
    </row>
    <row r="43480" spans="19:19" x14ac:dyDescent="0.2">
      <c r="S43480"/>
    </row>
    <row r="43481" spans="19:19" x14ac:dyDescent="0.2">
      <c r="S43481"/>
    </row>
    <row r="43482" spans="19:19" x14ac:dyDescent="0.2">
      <c r="S43482"/>
    </row>
    <row r="43483" spans="19:19" x14ac:dyDescent="0.2">
      <c r="S43483"/>
    </row>
    <row r="43484" spans="19:19" x14ac:dyDescent="0.2">
      <c r="S43484"/>
    </row>
    <row r="43485" spans="19:19" x14ac:dyDescent="0.2">
      <c r="S43485"/>
    </row>
    <row r="43486" spans="19:19" x14ac:dyDescent="0.2">
      <c r="S43486"/>
    </row>
    <row r="43487" spans="19:19" x14ac:dyDescent="0.2">
      <c r="S43487"/>
    </row>
    <row r="43488" spans="19:19" x14ac:dyDescent="0.2">
      <c r="S43488"/>
    </row>
    <row r="43489" spans="19:19" x14ac:dyDescent="0.2">
      <c r="S43489"/>
    </row>
    <row r="43490" spans="19:19" x14ac:dyDescent="0.2">
      <c r="S43490"/>
    </row>
    <row r="43491" spans="19:19" x14ac:dyDescent="0.2">
      <c r="S43491"/>
    </row>
    <row r="43492" spans="19:19" x14ac:dyDescent="0.2">
      <c r="S43492"/>
    </row>
    <row r="43493" spans="19:19" x14ac:dyDescent="0.2">
      <c r="S43493"/>
    </row>
    <row r="43494" spans="19:19" x14ac:dyDescent="0.2">
      <c r="S43494"/>
    </row>
    <row r="43495" spans="19:19" x14ac:dyDescent="0.2">
      <c r="S43495"/>
    </row>
    <row r="43496" spans="19:19" x14ac:dyDescent="0.2">
      <c r="S43496"/>
    </row>
    <row r="43497" spans="19:19" x14ac:dyDescent="0.2">
      <c r="S43497"/>
    </row>
    <row r="43498" spans="19:19" x14ac:dyDescent="0.2">
      <c r="S43498"/>
    </row>
    <row r="43499" spans="19:19" x14ac:dyDescent="0.2">
      <c r="S43499"/>
    </row>
    <row r="43500" spans="19:19" x14ac:dyDescent="0.2">
      <c r="S43500"/>
    </row>
    <row r="43501" spans="19:19" x14ac:dyDescent="0.2">
      <c r="S43501"/>
    </row>
    <row r="43502" spans="19:19" x14ac:dyDescent="0.2">
      <c r="S43502"/>
    </row>
    <row r="43503" spans="19:19" x14ac:dyDescent="0.2">
      <c r="S43503"/>
    </row>
    <row r="43504" spans="19:19" x14ac:dyDescent="0.2">
      <c r="S43504"/>
    </row>
    <row r="43505" spans="19:19" x14ac:dyDescent="0.2">
      <c r="S43505"/>
    </row>
    <row r="43506" spans="19:19" x14ac:dyDescent="0.2">
      <c r="S43506"/>
    </row>
    <row r="43507" spans="19:19" x14ac:dyDescent="0.2">
      <c r="S43507"/>
    </row>
    <row r="43508" spans="19:19" x14ac:dyDescent="0.2">
      <c r="S43508"/>
    </row>
    <row r="43509" spans="19:19" x14ac:dyDescent="0.2">
      <c r="S43509"/>
    </row>
    <row r="43510" spans="19:19" x14ac:dyDescent="0.2">
      <c r="S43510"/>
    </row>
    <row r="43511" spans="19:19" x14ac:dyDescent="0.2">
      <c r="S43511"/>
    </row>
    <row r="43512" spans="19:19" x14ac:dyDescent="0.2">
      <c r="S43512"/>
    </row>
    <row r="43513" spans="19:19" x14ac:dyDescent="0.2">
      <c r="S43513"/>
    </row>
    <row r="43514" spans="19:19" x14ac:dyDescent="0.2">
      <c r="S43514"/>
    </row>
    <row r="43515" spans="19:19" x14ac:dyDescent="0.2">
      <c r="S43515"/>
    </row>
    <row r="43516" spans="19:19" x14ac:dyDescent="0.2">
      <c r="S43516"/>
    </row>
    <row r="43517" spans="19:19" x14ac:dyDescent="0.2">
      <c r="S43517"/>
    </row>
    <row r="43518" spans="19:19" x14ac:dyDescent="0.2">
      <c r="S43518"/>
    </row>
    <row r="43519" spans="19:19" x14ac:dyDescent="0.2">
      <c r="S43519"/>
    </row>
    <row r="43520" spans="19:19" x14ac:dyDescent="0.2">
      <c r="S43520"/>
    </row>
    <row r="43521" spans="19:19" x14ac:dyDescent="0.2">
      <c r="S43521"/>
    </row>
    <row r="43522" spans="19:19" x14ac:dyDescent="0.2">
      <c r="S43522"/>
    </row>
    <row r="43523" spans="19:19" x14ac:dyDescent="0.2">
      <c r="S43523"/>
    </row>
    <row r="43524" spans="19:19" x14ac:dyDescent="0.2">
      <c r="S43524"/>
    </row>
    <row r="43525" spans="19:19" x14ac:dyDescent="0.2">
      <c r="S43525"/>
    </row>
    <row r="43526" spans="19:19" x14ac:dyDescent="0.2">
      <c r="S43526"/>
    </row>
    <row r="43527" spans="19:19" x14ac:dyDescent="0.2">
      <c r="S43527"/>
    </row>
    <row r="43528" spans="19:19" x14ac:dyDescent="0.2">
      <c r="S43528"/>
    </row>
    <row r="43529" spans="19:19" x14ac:dyDescent="0.2">
      <c r="S43529"/>
    </row>
    <row r="43530" spans="19:19" x14ac:dyDescent="0.2">
      <c r="S43530"/>
    </row>
    <row r="43531" spans="19:19" x14ac:dyDescent="0.2">
      <c r="S43531"/>
    </row>
    <row r="43532" spans="19:19" x14ac:dyDescent="0.2">
      <c r="S43532"/>
    </row>
    <row r="43533" spans="19:19" x14ac:dyDescent="0.2">
      <c r="S43533"/>
    </row>
    <row r="43534" spans="19:19" x14ac:dyDescent="0.2">
      <c r="S43534"/>
    </row>
    <row r="43535" spans="19:19" x14ac:dyDescent="0.2">
      <c r="S43535"/>
    </row>
    <row r="43536" spans="19:19" x14ac:dyDescent="0.2">
      <c r="S43536"/>
    </row>
    <row r="43537" spans="19:19" x14ac:dyDescent="0.2">
      <c r="S43537"/>
    </row>
    <row r="43538" spans="19:19" x14ac:dyDescent="0.2">
      <c r="S43538"/>
    </row>
    <row r="43539" spans="19:19" x14ac:dyDescent="0.2">
      <c r="S43539"/>
    </row>
    <row r="43540" spans="19:19" x14ac:dyDescent="0.2">
      <c r="S43540"/>
    </row>
    <row r="43541" spans="19:19" x14ac:dyDescent="0.2">
      <c r="S43541"/>
    </row>
    <row r="43542" spans="19:19" x14ac:dyDescent="0.2">
      <c r="S43542"/>
    </row>
    <row r="43543" spans="19:19" x14ac:dyDescent="0.2">
      <c r="S43543"/>
    </row>
    <row r="43544" spans="19:19" x14ac:dyDescent="0.2">
      <c r="S43544"/>
    </row>
    <row r="43545" spans="19:19" x14ac:dyDescent="0.2">
      <c r="S43545"/>
    </row>
    <row r="43546" spans="19:19" x14ac:dyDescent="0.2">
      <c r="S43546"/>
    </row>
    <row r="43547" spans="19:19" x14ac:dyDescent="0.2">
      <c r="S43547"/>
    </row>
    <row r="43548" spans="19:19" x14ac:dyDescent="0.2">
      <c r="S43548"/>
    </row>
    <row r="43549" spans="19:19" x14ac:dyDescent="0.2">
      <c r="S43549"/>
    </row>
    <row r="43550" spans="19:19" x14ac:dyDescent="0.2">
      <c r="S43550"/>
    </row>
    <row r="43551" spans="19:19" x14ac:dyDescent="0.2">
      <c r="S43551"/>
    </row>
    <row r="43552" spans="19:19" x14ac:dyDescent="0.2">
      <c r="S43552"/>
    </row>
    <row r="43553" spans="19:19" x14ac:dyDescent="0.2">
      <c r="S43553"/>
    </row>
    <row r="43554" spans="19:19" x14ac:dyDescent="0.2">
      <c r="S43554"/>
    </row>
    <row r="43555" spans="19:19" x14ac:dyDescent="0.2">
      <c r="S43555"/>
    </row>
    <row r="43556" spans="19:19" x14ac:dyDescent="0.2">
      <c r="S43556"/>
    </row>
    <row r="43557" spans="19:19" x14ac:dyDescent="0.2">
      <c r="S43557"/>
    </row>
    <row r="43558" spans="19:19" x14ac:dyDescent="0.2">
      <c r="S43558"/>
    </row>
    <row r="43559" spans="19:19" x14ac:dyDescent="0.2">
      <c r="S43559"/>
    </row>
    <row r="43560" spans="19:19" x14ac:dyDescent="0.2">
      <c r="S43560"/>
    </row>
    <row r="43561" spans="19:19" x14ac:dyDescent="0.2">
      <c r="S43561"/>
    </row>
    <row r="43562" spans="19:19" x14ac:dyDescent="0.2">
      <c r="S43562"/>
    </row>
    <row r="43563" spans="19:19" x14ac:dyDescent="0.2">
      <c r="S43563"/>
    </row>
    <row r="43564" spans="19:19" x14ac:dyDescent="0.2">
      <c r="S43564"/>
    </row>
    <row r="43565" spans="19:19" x14ac:dyDescent="0.2">
      <c r="S43565"/>
    </row>
    <row r="43566" spans="19:19" x14ac:dyDescent="0.2">
      <c r="S43566"/>
    </row>
    <row r="43567" spans="19:19" x14ac:dyDescent="0.2">
      <c r="S43567"/>
    </row>
    <row r="43568" spans="19:19" x14ac:dyDescent="0.2">
      <c r="S43568"/>
    </row>
    <row r="43569" spans="19:19" x14ac:dyDescent="0.2">
      <c r="S43569"/>
    </row>
    <row r="43570" spans="19:19" x14ac:dyDescent="0.2">
      <c r="S43570"/>
    </row>
    <row r="43571" spans="19:19" x14ac:dyDescent="0.2">
      <c r="S43571"/>
    </row>
    <row r="43572" spans="19:19" x14ac:dyDescent="0.2">
      <c r="S43572"/>
    </row>
    <row r="43573" spans="19:19" x14ac:dyDescent="0.2">
      <c r="S43573"/>
    </row>
    <row r="43574" spans="19:19" x14ac:dyDescent="0.2">
      <c r="S43574"/>
    </row>
    <row r="43575" spans="19:19" x14ac:dyDescent="0.2">
      <c r="S43575"/>
    </row>
    <row r="43576" spans="19:19" x14ac:dyDescent="0.2">
      <c r="S43576"/>
    </row>
    <row r="43577" spans="19:19" x14ac:dyDescent="0.2">
      <c r="S43577"/>
    </row>
    <row r="43578" spans="19:19" x14ac:dyDescent="0.2">
      <c r="S43578"/>
    </row>
    <row r="43579" spans="19:19" x14ac:dyDescent="0.2">
      <c r="S43579"/>
    </row>
    <row r="43580" spans="19:19" x14ac:dyDescent="0.2">
      <c r="S43580"/>
    </row>
    <row r="43581" spans="19:19" x14ac:dyDescent="0.2">
      <c r="S43581"/>
    </row>
    <row r="43582" spans="19:19" x14ac:dyDescent="0.2">
      <c r="S43582"/>
    </row>
    <row r="43583" spans="19:19" x14ac:dyDescent="0.2">
      <c r="S43583"/>
    </row>
    <row r="43584" spans="19:19" x14ac:dyDescent="0.2">
      <c r="S43584"/>
    </row>
    <row r="43585" spans="19:19" x14ac:dyDescent="0.2">
      <c r="S43585"/>
    </row>
    <row r="43586" spans="19:19" x14ac:dyDescent="0.2">
      <c r="S43586"/>
    </row>
    <row r="43587" spans="19:19" x14ac:dyDescent="0.2">
      <c r="S43587"/>
    </row>
    <row r="43588" spans="19:19" x14ac:dyDescent="0.2">
      <c r="S43588"/>
    </row>
    <row r="43589" spans="19:19" x14ac:dyDescent="0.2">
      <c r="S43589"/>
    </row>
    <row r="43590" spans="19:19" x14ac:dyDescent="0.2">
      <c r="S43590"/>
    </row>
    <row r="43591" spans="19:19" x14ac:dyDescent="0.2">
      <c r="S43591"/>
    </row>
    <row r="43592" spans="19:19" x14ac:dyDescent="0.2">
      <c r="S43592"/>
    </row>
    <row r="43593" spans="19:19" x14ac:dyDescent="0.2">
      <c r="S43593"/>
    </row>
    <row r="43594" spans="19:19" x14ac:dyDescent="0.2">
      <c r="S43594"/>
    </row>
    <row r="43595" spans="19:19" x14ac:dyDescent="0.2">
      <c r="S43595"/>
    </row>
    <row r="43596" spans="19:19" x14ac:dyDescent="0.2">
      <c r="S43596"/>
    </row>
    <row r="43597" spans="19:19" x14ac:dyDescent="0.2">
      <c r="S43597"/>
    </row>
    <row r="43598" spans="19:19" x14ac:dyDescent="0.2">
      <c r="S43598"/>
    </row>
    <row r="43599" spans="19:19" x14ac:dyDescent="0.2">
      <c r="S43599"/>
    </row>
    <row r="43600" spans="19:19" x14ac:dyDescent="0.2">
      <c r="S43600"/>
    </row>
    <row r="43601" spans="19:19" x14ac:dyDescent="0.2">
      <c r="S43601"/>
    </row>
    <row r="43602" spans="19:19" x14ac:dyDescent="0.2">
      <c r="S43602"/>
    </row>
    <row r="43603" spans="19:19" x14ac:dyDescent="0.2">
      <c r="S43603"/>
    </row>
    <row r="43604" spans="19:19" x14ac:dyDescent="0.2">
      <c r="S43604"/>
    </row>
    <row r="43605" spans="19:19" x14ac:dyDescent="0.2">
      <c r="S43605"/>
    </row>
    <row r="43606" spans="19:19" x14ac:dyDescent="0.2">
      <c r="S43606"/>
    </row>
    <row r="43607" spans="19:19" x14ac:dyDescent="0.2">
      <c r="S43607"/>
    </row>
    <row r="43608" spans="19:19" x14ac:dyDescent="0.2">
      <c r="S43608"/>
    </row>
    <row r="43609" spans="19:19" x14ac:dyDescent="0.2">
      <c r="S43609"/>
    </row>
    <row r="43610" spans="19:19" x14ac:dyDescent="0.2">
      <c r="S43610"/>
    </row>
    <row r="43611" spans="19:19" x14ac:dyDescent="0.2">
      <c r="S43611"/>
    </row>
    <row r="43612" spans="19:19" x14ac:dyDescent="0.2">
      <c r="S43612"/>
    </row>
    <row r="43613" spans="19:19" x14ac:dyDescent="0.2">
      <c r="S43613"/>
    </row>
    <row r="43614" spans="19:19" x14ac:dyDescent="0.2">
      <c r="S43614"/>
    </row>
    <row r="43615" spans="19:19" x14ac:dyDescent="0.2">
      <c r="S43615"/>
    </row>
    <row r="43616" spans="19:19" x14ac:dyDescent="0.2">
      <c r="S43616"/>
    </row>
    <row r="43617" spans="19:19" x14ac:dyDescent="0.2">
      <c r="S43617"/>
    </row>
    <row r="43618" spans="19:19" x14ac:dyDescent="0.2">
      <c r="S43618"/>
    </row>
    <row r="43619" spans="19:19" x14ac:dyDescent="0.2">
      <c r="S43619"/>
    </row>
    <row r="43620" spans="19:19" x14ac:dyDescent="0.2">
      <c r="S43620"/>
    </row>
    <row r="43621" spans="19:19" x14ac:dyDescent="0.2">
      <c r="S43621"/>
    </row>
    <row r="43622" spans="19:19" x14ac:dyDescent="0.2">
      <c r="S43622"/>
    </row>
    <row r="43623" spans="19:19" x14ac:dyDescent="0.2">
      <c r="S43623"/>
    </row>
    <row r="43624" spans="19:19" x14ac:dyDescent="0.2">
      <c r="S43624"/>
    </row>
    <row r="43625" spans="19:19" x14ac:dyDescent="0.2">
      <c r="S43625"/>
    </row>
    <row r="43626" spans="19:19" x14ac:dyDescent="0.2">
      <c r="S43626"/>
    </row>
    <row r="43627" spans="19:19" x14ac:dyDescent="0.2">
      <c r="S43627"/>
    </row>
    <row r="43628" spans="19:19" x14ac:dyDescent="0.2">
      <c r="S43628"/>
    </row>
    <row r="43629" spans="19:19" x14ac:dyDescent="0.2">
      <c r="S43629"/>
    </row>
    <row r="43630" spans="19:19" x14ac:dyDescent="0.2">
      <c r="S43630"/>
    </row>
    <row r="43631" spans="19:19" x14ac:dyDescent="0.2">
      <c r="S43631"/>
    </row>
    <row r="43632" spans="19:19" x14ac:dyDescent="0.2">
      <c r="S43632"/>
    </row>
    <row r="43633" spans="19:19" x14ac:dyDescent="0.2">
      <c r="S43633"/>
    </row>
    <row r="43634" spans="19:19" x14ac:dyDescent="0.2">
      <c r="S43634"/>
    </row>
    <row r="43635" spans="19:19" x14ac:dyDescent="0.2">
      <c r="S43635"/>
    </row>
    <row r="43636" spans="19:19" x14ac:dyDescent="0.2">
      <c r="S43636"/>
    </row>
    <row r="43637" spans="19:19" x14ac:dyDescent="0.2">
      <c r="S43637"/>
    </row>
    <row r="43638" spans="19:19" x14ac:dyDescent="0.2">
      <c r="S43638"/>
    </row>
    <row r="43639" spans="19:19" x14ac:dyDescent="0.2">
      <c r="S43639"/>
    </row>
    <row r="43640" spans="19:19" x14ac:dyDescent="0.2">
      <c r="S43640"/>
    </row>
    <row r="43641" spans="19:19" x14ac:dyDescent="0.2">
      <c r="S43641"/>
    </row>
    <row r="43642" spans="19:19" x14ac:dyDescent="0.2">
      <c r="S43642"/>
    </row>
    <row r="43643" spans="19:19" x14ac:dyDescent="0.2">
      <c r="S43643"/>
    </row>
    <row r="43644" spans="19:19" x14ac:dyDescent="0.2">
      <c r="S43644"/>
    </row>
    <row r="43645" spans="19:19" x14ac:dyDescent="0.2">
      <c r="S43645"/>
    </row>
    <row r="43646" spans="19:19" x14ac:dyDescent="0.2">
      <c r="S43646"/>
    </row>
    <row r="43647" spans="19:19" x14ac:dyDescent="0.2">
      <c r="S43647"/>
    </row>
    <row r="43648" spans="19:19" x14ac:dyDescent="0.2">
      <c r="S43648"/>
    </row>
    <row r="43649" spans="19:19" x14ac:dyDescent="0.2">
      <c r="S43649"/>
    </row>
    <row r="43650" spans="19:19" x14ac:dyDescent="0.2">
      <c r="S43650"/>
    </row>
    <row r="43651" spans="19:19" x14ac:dyDescent="0.2">
      <c r="S43651"/>
    </row>
    <row r="43652" spans="19:19" x14ac:dyDescent="0.2">
      <c r="S43652"/>
    </row>
    <row r="43653" spans="19:19" x14ac:dyDescent="0.2">
      <c r="S43653"/>
    </row>
    <row r="43654" spans="19:19" x14ac:dyDescent="0.2">
      <c r="S43654"/>
    </row>
    <row r="43655" spans="19:19" x14ac:dyDescent="0.2">
      <c r="S43655"/>
    </row>
    <row r="43656" spans="19:19" x14ac:dyDescent="0.2">
      <c r="S43656"/>
    </row>
    <row r="43657" spans="19:19" x14ac:dyDescent="0.2">
      <c r="S43657"/>
    </row>
    <row r="43658" spans="19:19" x14ac:dyDescent="0.2">
      <c r="S43658"/>
    </row>
    <row r="43659" spans="19:19" x14ac:dyDescent="0.2">
      <c r="S43659"/>
    </row>
    <row r="43660" spans="19:19" x14ac:dyDescent="0.2">
      <c r="S43660"/>
    </row>
    <row r="43661" spans="19:19" x14ac:dyDescent="0.2">
      <c r="S43661"/>
    </row>
    <row r="43662" spans="19:19" x14ac:dyDescent="0.2">
      <c r="S43662"/>
    </row>
    <row r="43663" spans="19:19" x14ac:dyDescent="0.2">
      <c r="S43663"/>
    </row>
    <row r="43664" spans="19:19" x14ac:dyDescent="0.2">
      <c r="S43664"/>
    </row>
    <row r="43665" spans="19:19" x14ac:dyDescent="0.2">
      <c r="S43665"/>
    </row>
    <row r="43666" spans="19:19" x14ac:dyDescent="0.2">
      <c r="S43666"/>
    </row>
    <row r="43667" spans="19:19" x14ac:dyDescent="0.2">
      <c r="S43667"/>
    </row>
    <row r="43668" spans="19:19" x14ac:dyDescent="0.2">
      <c r="S43668"/>
    </row>
    <row r="43669" spans="19:19" x14ac:dyDescent="0.2">
      <c r="S43669"/>
    </row>
    <row r="43670" spans="19:19" x14ac:dyDescent="0.2">
      <c r="S43670"/>
    </row>
    <row r="43671" spans="19:19" x14ac:dyDescent="0.2">
      <c r="S43671"/>
    </row>
    <row r="43672" spans="19:19" x14ac:dyDescent="0.2">
      <c r="S43672"/>
    </row>
    <row r="43673" spans="19:19" x14ac:dyDescent="0.2">
      <c r="S43673"/>
    </row>
    <row r="43674" spans="19:19" x14ac:dyDescent="0.2">
      <c r="S43674"/>
    </row>
    <row r="43675" spans="19:19" x14ac:dyDescent="0.2">
      <c r="S43675"/>
    </row>
    <row r="43676" spans="19:19" x14ac:dyDescent="0.2">
      <c r="S43676"/>
    </row>
    <row r="43677" spans="19:19" x14ac:dyDescent="0.2">
      <c r="S43677"/>
    </row>
    <row r="43678" spans="19:19" x14ac:dyDescent="0.2">
      <c r="S43678"/>
    </row>
    <row r="43679" spans="19:19" x14ac:dyDescent="0.2">
      <c r="S43679"/>
    </row>
    <row r="43680" spans="19:19" x14ac:dyDescent="0.2">
      <c r="S43680"/>
    </row>
    <row r="43681" spans="19:19" x14ac:dyDescent="0.2">
      <c r="S43681"/>
    </row>
    <row r="43682" spans="19:19" x14ac:dyDescent="0.2">
      <c r="S43682"/>
    </row>
    <row r="43683" spans="19:19" x14ac:dyDescent="0.2">
      <c r="S43683"/>
    </row>
    <row r="43684" spans="19:19" x14ac:dyDescent="0.2">
      <c r="S43684"/>
    </row>
    <row r="43685" spans="19:19" x14ac:dyDescent="0.2">
      <c r="S43685"/>
    </row>
    <row r="43686" spans="19:19" x14ac:dyDescent="0.2">
      <c r="S43686"/>
    </row>
    <row r="43687" spans="19:19" x14ac:dyDescent="0.2">
      <c r="S43687"/>
    </row>
    <row r="43688" spans="19:19" x14ac:dyDescent="0.2">
      <c r="S43688"/>
    </row>
    <row r="43689" spans="19:19" x14ac:dyDescent="0.2">
      <c r="S43689"/>
    </row>
    <row r="43690" spans="19:19" x14ac:dyDescent="0.2">
      <c r="S43690"/>
    </row>
    <row r="43691" spans="19:19" x14ac:dyDescent="0.2">
      <c r="S43691"/>
    </row>
    <row r="43692" spans="19:19" x14ac:dyDescent="0.2">
      <c r="S43692"/>
    </row>
    <row r="43693" spans="19:19" x14ac:dyDescent="0.2">
      <c r="S43693"/>
    </row>
    <row r="43694" spans="19:19" x14ac:dyDescent="0.2">
      <c r="S43694"/>
    </row>
    <row r="43695" spans="19:19" x14ac:dyDescent="0.2">
      <c r="S43695"/>
    </row>
    <row r="43696" spans="19:19" x14ac:dyDescent="0.2">
      <c r="S43696"/>
    </row>
    <row r="43697" spans="19:19" x14ac:dyDescent="0.2">
      <c r="S43697"/>
    </row>
    <row r="43698" spans="19:19" x14ac:dyDescent="0.2">
      <c r="S43698"/>
    </row>
    <row r="43699" spans="19:19" x14ac:dyDescent="0.2">
      <c r="S43699"/>
    </row>
    <row r="43700" spans="19:19" x14ac:dyDescent="0.2">
      <c r="S43700"/>
    </row>
    <row r="43701" spans="19:19" x14ac:dyDescent="0.2">
      <c r="S43701"/>
    </row>
    <row r="43702" spans="19:19" x14ac:dyDescent="0.2">
      <c r="S43702"/>
    </row>
    <row r="43703" spans="19:19" x14ac:dyDescent="0.2">
      <c r="S43703"/>
    </row>
    <row r="43704" spans="19:19" x14ac:dyDescent="0.2">
      <c r="S43704"/>
    </row>
    <row r="43705" spans="19:19" x14ac:dyDescent="0.2">
      <c r="S43705"/>
    </row>
    <row r="43706" spans="19:19" x14ac:dyDescent="0.2">
      <c r="S43706"/>
    </row>
    <row r="43707" spans="19:19" x14ac:dyDescent="0.2">
      <c r="S43707"/>
    </row>
    <row r="43708" spans="19:19" x14ac:dyDescent="0.2">
      <c r="S43708"/>
    </row>
    <row r="43709" spans="19:19" x14ac:dyDescent="0.2">
      <c r="S43709"/>
    </row>
    <row r="43710" spans="19:19" x14ac:dyDescent="0.2">
      <c r="S43710"/>
    </row>
    <row r="43711" spans="19:19" x14ac:dyDescent="0.2">
      <c r="S43711"/>
    </row>
    <row r="43712" spans="19:19" x14ac:dyDescent="0.2">
      <c r="S43712"/>
    </row>
    <row r="43713" spans="19:19" x14ac:dyDescent="0.2">
      <c r="S43713"/>
    </row>
    <row r="43714" spans="19:19" x14ac:dyDescent="0.2">
      <c r="S43714"/>
    </row>
    <row r="43715" spans="19:19" x14ac:dyDescent="0.2">
      <c r="S43715"/>
    </row>
    <row r="43716" spans="19:19" x14ac:dyDescent="0.2">
      <c r="S43716"/>
    </row>
    <row r="43717" spans="19:19" x14ac:dyDescent="0.2">
      <c r="S43717"/>
    </row>
    <row r="43718" spans="19:19" x14ac:dyDescent="0.2">
      <c r="S43718"/>
    </row>
    <row r="43719" spans="19:19" x14ac:dyDescent="0.2">
      <c r="S43719"/>
    </row>
    <row r="43720" spans="19:19" x14ac:dyDescent="0.2">
      <c r="S43720"/>
    </row>
    <row r="43721" spans="19:19" x14ac:dyDescent="0.2">
      <c r="S43721"/>
    </row>
    <row r="43722" spans="19:19" x14ac:dyDescent="0.2">
      <c r="S43722"/>
    </row>
    <row r="43723" spans="19:19" x14ac:dyDescent="0.2">
      <c r="S43723"/>
    </row>
    <row r="43724" spans="19:19" x14ac:dyDescent="0.2">
      <c r="S43724"/>
    </row>
    <row r="43725" spans="19:19" x14ac:dyDescent="0.2">
      <c r="S43725"/>
    </row>
    <row r="43726" spans="19:19" x14ac:dyDescent="0.2">
      <c r="S43726"/>
    </row>
    <row r="43727" spans="19:19" x14ac:dyDescent="0.2">
      <c r="S43727"/>
    </row>
    <row r="43728" spans="19:19" x14ac:dyDescent="0.2">
      <c r="S43728"/>
    </row>
    <row r="43729" spans="19:19" x14ac:dyDescent="0.2">
      <c r="S43729"/>
    </row>
    <row r="43730" spans="19:19" x14ac:dyDescent="0.2">
      <c r="S43730"/>
    </row>
    <row r="43731" spans="19:19" x14ac:dyDescent="0.2">
      <c r="S43731"/>
    </row>
    <row r="43732" spans="19:19" x14ac:dyDescent="0.2">
      <c r="S43732"/>
    </row>
    <row r="43733" spans="19:19" x14ac:dyDescent="0.2">
      <c r="S43733"/>
    </row>
    <row r="43734" spans="19:19" x14ac:dyDescent="0.2">
      <c r="S43734"/>
    </row>
    <row r="43735" spans="19:19" x14ac:dyDescent="0.2">
      <c r="S43735"/>
    </row>
    <row r="43736" spans="19:19" x14ac:dyDescent="0.2">
      <c r="S43736"/>
    </row>
    <row r="43737" spans="19:19" x14ac:dyDescent="0.2">
      <c r="S43737"/>
    </row>
    <row r="43738" spans="19:19" x14ac:dyDescent="0.2">
      <c r="S43738"/>
    </row>
    <row r="43739" spans="19:19" x14ac:dyDescent="0.2">
      <c r="S43739"/>
    </row>
    <row r="43740" spans="19:19" x14ac:dyDescent="0.2">
      <c r="S43740"/>
    </row>
    <row r="43741" spans="19:19" x14ac:dyDescent="0.2">
      <c r="S43741"/>
    </row>
    <row r="43742" spans="19:19" x14ac:dyDescent="0.2">
      <c r="S43742"/>
    </row>
    <row r="43743" spans="19:19" x14ac:dyDescent="0.2">
      <c r="S43743"/>
    </row>
    <row r="43744" spans="19:19" x14ac:dyDescent="0.2">
      <c r="S43744"/>
    </row>
    <row r="43745" spans="19:19" x14ac:dyDescent="0.2">
      <c r="S43745"/>
    </row>
    <row r="43746" spans="19:19" x14ac:dyDescent="0.2">
      <c r="S43746"/>
    </row>
    <row r="43747" spans="19:19" x14ac:dyDescent="0.2">
      <c r="S43747"/>
    </row>
    <row r="43748" spans="19:19" x14ac:dyDescent="0.2">
      <c r="S43748"/>
    </row>
    <row r="43749" spans="19:19" x14ac:dyDescent="0.2">
      <c r="S43749"/>
    </row>
    <row r="43750" spans="19:19" x14ac:dyDescent="0.2">
      <c r="S43750"/>
    </row>
    <row r="43751" spans="19:19" x14ac:dyDescent="0.2">
      <c r="S43751"/>
    </row>
    <row r="43752" spans="19:19" x14ac:dyDescent="0.2">
      <c r="S43752"/>
    </row>
    <row r="43753" spans="19:19" x14ac:dyDescent="0.2">
      <c r="S43753"/>
    </row>
    <row r="43754" spans="19:19" x14ac:dyDescent="0.2">
      <c r="S43754"/>
    </row>
    <row r="43755" spans="19:19" x14ac:dyDescent="0.2">
      <c r="S43755"/>
    </row>
    <row r="43756" spans="19:19" x14ac:dyDescent="0.2">
      <c r="S43756"/>
    </row>
    <row r="43757" spans="19:19" x14ac:dyDescent="0.2">
      <c r="S43757"/>
    </row>
    <row r="43758" spans="19:19" x14ac:dyDescent="0.2">
      <c r="S43758"/>
    </row>
    <row r="43759" spans="19:19" x14ac:dyDescent="0.2">
      <c r="S43759"/>
    </row>
    <row r="43760" spans="19:19" x14ac:dyDescent="0.2">
      <c r="S43760"/>
    </row>
    <row r="43761" spans="19:19" x14ac:dyDescent="0.2">
      <c r="S43761"/>
    </row>
    <row r="43762" spans="19:19" x14ac:dyDescent="0.2">
      <c r="S43762"/>
    </row>
    <row r="43763" spans="19:19" x14ac:dyDescent="0.2">
      <c r="S43763"/>
    </row>
    <row r="43764" spans="19:19" x14ac:dyDescent="0.2">
      <c r="S43764"/>
    </row>
    <row r="43765" spans="19:19" x14ac:dyDescent="0.2">
      <c r="S43765"/>
    </row>
    <row r="43766" spans="19:19" x14ac:dyDescent="0.2">
      <c r="S43766"/>
    </row>
    <row r="43767" spans="19:19" x14ac:dyDescent="0.2">
      <c r="S43767"/>
    </row>
    <row r="43768" spans="19:19" x14ac:dyDescent="0.2">
      <c r="S43768"/>
    </row>
    <row r="43769" spans="19:19" x14ac:dyDescent="0.2">
      <c r="S43769"/>
    </row>
    <row r="43770" spans="19:19" x14ac:dyDescent="0.2">
      <c r="S43770"/>
    </row>
    <row r="43771" spans="19:19" x14ac:dyDescent="0.2">
      <c r="S43771"/>
    </row>
    <row r="43772" spans="19:19" x14ac:dyDescent="0.2">
      <c r="S43772"/>
    </row>
    <row r="43773" spans="19:19" x14ac:dyDescent="0.2">
      <c r="S43773"/>
    </row>
    <row r="43774" spans="19:19" x14ac:dyDescent="0.2">
      <c r="S43774"/>
    </row>
    <row r="43775" spans="19:19" x14ac:dyDescent="0.2">
      <c r="S43775"/>
    </row>
    <row r="43776" spans="19:19" x14ac:dyDescent="0.2">
      <c r="S43776"/>
    </row>
    <row r="43777" spans="19:19" x14ac:dyDescent="0.2">
      <c r="S43777"/>
    </row>
    <row r="43778" spans="19:19" x14ac:dyDescent="0.2">
      <c r="S43778"/>
    </row>
    <row r="43779" spans="19:19" x14ac:dyDescent="0.2">
      <c r="S43779"/>
    </row>
    <row r="43780" spans="19:19" x14ac:dyDescent="0.2">
      <c r="S43780"/>
    </row>
    <row r="43781" spans="19:19" x14ac:dyDescent="0.2">
      <c r="S43781"/>
    </row>
    <row r="43782" spans="19:19" x14ac:dyDescent="0.2">
      <c r="S43782"/>
    </row>
    <row r="43783" spans="19:19" x14ac:dyDescent="0.2">
      <c r="S43783"/>
    </row>
    <row r="43784" spans="19:19" x14ac:dyDescent="0.2">
      <c r="S43784"/>
    </row>
    <row r="43785" spans="19:19" x14ac:dyDescent="0.2">
      <c r="S43785"/>
    </row>
    <row r="43786" spans="19:19" x14ac:dyDescent="0.2">
      <c r="S43786"/>
    </row>
    <row r="43787" spans="19:19" x14ac:dyDescent="0.2">
      <c r="S43787"/>
    </row>
    <row r="43788" spans="19:19" x14ac:dyDescent="0.2">
      <c r="S43788"/>
    </row>
    <row r="43789" spans="19:19" x14ac:dyDescent="0.2">
      <c r="S43789"/>
    </row>
    <row r="43790" spans="19:19" x14ac:dyDescent="0.2">
      <c r="S43790"/>
    </row>
    <row r="43791" spans="19:19" x14ac:dyDescent="0.2">
      <c r="S43791"/>
    </row>
    <row r="43792" spans="19:19" x14ac:dyDescent="0.2">
      <c r="S43792"/>
    </row>
    <row r="43793" spans="19:19" x14ac:dyDescent="0.2">
      <c r="S43793"/>
    </row>
    <row r="43794" spans="19:19" x14ac:dyDescent="0.2">
      <c r="S43794"/>
    </row>
    <row r="43795" spans="19:19" x14ac:dyDescent="0.2">
      <c r="S43795"/>
    </row>
    <row r="43796" spans="19:19" x14ac:dyDescent="0.2">
      <c r="S43796"/>
    </row>
    <row r="43797" spans="19:19" x14ac:dyDescent="0.2">
      <c r="S43797"/>
    </row>
    <row r="43798" spans="19:19" x14ac:dyDescent="0.2">
      <c r="S43798"/>
    </row>
    <row r="43799" spans="19:19" x14ac:dyDescent="0.2">
      <c r="S43799"/>
    </row>
    <row r="43800" spans="19:19" x14ac:dyDescent="0.2">
      <c r="S43800"/>
    </row>
    <row r="43801" spans="19:19" x14ac:dyDescent="0.2">
      <c r="S43801"/>
    </row>
    <row r="43802" spans="19:19" x14ac:dyDescent="0.2">
      <c r="S43802"/>
    </row>
    <row r="43803" spans="19:19" x14ac:dyDescent="0.2">
      <c r="S43803"/>
    </row>
    <row r="43804" spans="19:19" x14ac:dyDescent="0.2">
      <c r="S43804"/>
    </row>
    <row r="43805" spans="19:19" x14ac:dyDescent="0.2">
      <c r="S43805"/>
    </row>
    <row r="43806" spans="19:19" x14ac:dyDescent="0.2">
      <c r="S43806"/>
    </row>
    <row r="43807" spans="19:19" x14ac:dyDescent="0.2">
      <c r="S43807"/>
    </row>
    <row r="43808" spans="19:19" x14ac:dyDescent="0.2">
      <c r="S43808"/>
    </row>
    <row r="43809" spans="19:19" x14ac:dyDescent="0.2">
      <c r="S43809"/>
    </row>
    <row r="43810" spans="19:19" x14ac:dyDescent="0.2">
      <c r="S43810"/>
    </row>
    <row r="43811" spans="19:19" x14ac:dyDescent="0.2">
      <c r="S43811"/>
    </row>
    <row r="43812" spans="19:19" x14ac:dyDescent="0.2">
      <c r="S43812"/>
    </row>
    <row r="43813" spans="19:19" x14ac:dyDescent="0.2">
      <c r="S43813"/>
    </row>
    <row r="43814" spans="19:19" x14ac:dyDescent="0.2">
      <c r="S43814"/>
    </row>
    <row r="43815" spans="19:19" x14ac:dyDescent="0.2">
      <c r="S43815"/>
    </row>
    <row r="43816" spans="19:19" x14ac:dyDescent="0.2">
      <c r="S43816"/>
    </row>
    <row r="43817" spans="19:19" x14ac:dyDescent="0.2">
      <c r="S43817"/>
    </row>
    <row r="43818" spans="19:19" x14ac:dyDescent="0.2">
      <c r="S43818"/>
    </row>
    <row r="43819" spans="19:19" x14ac:dyDescent="0.2">
      <c r="S43819"/>
    </row>
    <row r="43820" spans="19:19" x14ac:dyDescent="0.2">
      <c r="S43820"/>
    </row>
    <row r="43821" spans="19:19" x14ac:dyDescent="0.2">
      <c r="S43821"/>
    </row>
    <row r="43822" spans="19:19" x14ac:dyDescent="0.2">
      <c r="S43822"/>
    </row>
    <row r="43823" spans="19:19" x14ac:dyDescent="0.2">
      <c r="S43823"/>
    </row>
    <row r="43824" spans="19:19" x14ac:dyDescent="0.2">
      <c r="S43824"/>
    </row>
    <row r="43825" spans="19:19" x14ac:dyDescent="0.2">
      <c r="S43825"/>
    </row>
    <row r="43826" spans="19:19" x14ac:dyDescent="0.2">
      <c r="S43826"/>
    </row>
    <row r="43827" spans="19:19" x14ac:dyDescent="0.2">
      <c r="S43827"/>
    </row>
    <row r="43828" spans="19:19" x14ac:dyDescent="0.2">
      <c r="S43828"/>
    </row>
    <row r="43829" spans="19:19" x14ac:dyDescent="0.2">
      <c r="S43829"/>
    </row>
    <row r="43830" spans="19:19" x14ac:dyDescent="0.2">
      <c r="S43830"/>
    </row>
    <row r="43831" spans="19:19" x14ac:dyDescent="0.2">
      <c r="S43831"/>
    </row>
    <row r="43832" spans="19:19" x14ac:dyDescent="0.2">
      <c r="S43832"/>
    </row>
    <row r="43833" spans="19:19" x14ac:dyDescent="0.2">
      <c r="S43833"/>
    </row>
    <row r="43834" spans="19:19" x14ac:dyDescent="0.2">
      <c r="S43834"/>
    </row>
    <row r="43835" spans="19:19" x14ac:dyDescent="0.2">
      <c r="S43835"/>
    </row>
    <row r="43836" spans="19:19" x14ac:dyDescent="0.2">
      <c r="S43836"/>
    </row>
    <row r="43837" spans="19:19" x14ac:dyDescent="0.2">
      <c r="S43837"/>
    </row>
    <row r="43838" spans="19:19" x14ac:dyDescent="0.2">
      <c r="S43838"/>
    </row>
    <row r="43839" spans="19:19" x14ac:dyDescent="0.2">
      <c r="S43839"/>
    </row>
    <row r="43840" spans="19:19" x14ac:dyDescent="0.2">
      <c r="S43840"/>
    </row>
    <row r="43841" spans="19:19" x14ac:dyDescent="0.2">
      <c r="S43841"/>
    </row>
    <row r="43842" spans="19:19" x14ac:dyDescent="0.2">
      <c r="S43842"/>
    </row>
    <row r="43843" spans="19:19" x14ac:dyDescent="0.2">
      <c r="S43843"/>
    </row>
    <row r="43844" spans="19:19" x14ac:dyDescent="0.2">
      <c r="S43844"/>
    </row>
    <row r="43845" spans="19:19" x14ac:dyDescent="0.2">
      <c r="S43845"/>
    </row>
    <row r="43846" spans="19:19" x14ac:dyDescent="0.2">
      <c r="S43846"/>
    </row>
    <row r="43847" spans="19:19" x14ac:dyDescent="0.2">
      <c r="S43847"/>
    </row>
    <row r="43848" spans="19:19" x14ac:dyDescent="0.2">
      <c r="S43848"/>
    </row>
    <row r="43849" spans="19:19" x14ac:dyDescent="0.2">
      <c r="S43849"/>
    </row>
    <row r="43850" spans="19:19" x14ac:dyDescent="0.2">
      <c r="S43850"/>
    </row>
    <row r="43851" spans="19:19" x14ac:dyDescent="0.2">
      <c r="S43851"/>
    </row>
    <row r="43852" spans="19:19" x14ac:dyDescent="0.2">
      <c r="S43852"/>
    </row>
    <row r="43853" spans="19:19" x14ac:dyDescent="0.2">
      <c r="S43853"/>
    </row>
    <row r="43854" spans="19:19" x14ac:dyDescent="0.2">
      <c r="S43854"/>
    </row>
    <row r="43855" spans="19:19" x14ac:dyDescent="0.2">
      <c r="S43855"/>
    </row>
    <row r="43856" spans="19:19" x14ac:dyDescent="0.2">
      <c r="S43856"/>
    </row>
    <row r="43857" spans="19:19" x14ac:dyDescent="0.2">
      <c r="S43857"/>
    </row>
    <row r="43858" spans="19:19" x14ac:dyDescent="0.2">
      <c r="S43858"/>
    </row>
    <row r="43859" spans="19:19" x14ac:dyDescent="0.2">
      <c r="S43859"/>
    </row>
    <row r="43860" spans="19:19" x14ac:dyDescent="0.2">
      <c r="S43860"/>
    </row>
    <row r="43861" spans="19:19" x14ac:dyDescent="0.2">
      <c r="S43861"/>
    </row>
    <row r="43862" spans="19:19" x14ac:dyDescent="0.2">
      <c r="S43862"/>
    </row>
    <row r="43863" spans="19:19" x14ac:dyDescent="0.2">
      <c r="S43863"/>
    </row>
    <row r="43864" spans="19:19" x14ac:dyDescent="0.2">
      <c r="S43864"/>
    </row>
    <row r="43865" spans="19:19" x14ac:dyDescent="0.2">
      <c r="S43865"/>
    </row>
    <row r="43866" spans="19:19" x14ac:dyDescent="0.2">
      <c r="S43866"/>
    </row>
    <row r="43867" spans="19:19" x14ac:dyDescent="0.2">
      <c r="S43867"/>
    </row>
    <row r="43868" spans="19:19" x14ac:dyDescent="0.2">
      <c r="S43868"/>
    </row>
    <row r="43869" spans="19:19" x14ac:dyDescent="0.2">
      <c r="S43869"/>
    </row>
    <row r="43870" spans="19:19" x14ac:dyDescent="0.2">
      <c r="S43870"/>
    </row>
    <row r="43871" spans="19:19" x14ac:dyDescent="0.2">
      <c r="S43871"/>
    </row>
    <row r="43872" spans="19:19" x14ac:dyDescent="0.2">
      <c r="S43872"/>
    </row>
    <row r="43873" spans="19:19" x14ac:dyDescent="0.2">
      <c r="S43873"/>
    </row>
    <row r="43874" spans="19:19" x14ac:dyDescent="0.2">
      <c r="S43874"/>
    </row>
    <row r="43875" spans="19:19" x14ac:dyDescent="0.2">
      <c r="S43875"/>
    </row>
    <row r="43876" spans="19:19" x14ac:dyDescent="0.2">
      <c r="S43876"/>
    </row>
    <row r="43877" spans="19:19" x14ac:dyDescent="0.2">
      <c r="S43877"/>
    </row>
    <row r="43878" spans="19:19" x14ac:dyDescent="0.2">
      <c r="S43878"/>
    </row>
    <row r="43879" spans="19:19" x14ac:dyDescent="0.2">
      <c r="S43879"/>
    </row>
    <row r="43880" spans="19:19" x14ac:dyDescent="0.2">
      <c r="S43880"/>
    </row>
    <row r="43881" spans="19:19" x14ac:dyDescent="0.2">
      <c r="S43881"/>
    </row>
    <row r="43882" spans="19:19" x14ac:dyDescent="0.2">
      <c r="S43882"/>
    </row>
    <row r="43883" spans="19:19" x14ac:dyDescent="0.2">
      <c r="S43883"/>
    </row>
    <row r="43884" spans="19:19" x14ac:dyDescent="0.2">
      <c r="S43884"/>
    </row>
    <row r="43885" spans="19:19" x14ac:dyDescent="0.2">
      <c r="S43885"/>
    </row>
    <row r="43886" spans="19:19" x14ac:dyDescent="0.2">
      <c r="S43886"/>
    </row>
    <row r="43887" spans="19:19" x14ac:dyDescent="0.2">
      <c r="S43887"/>
    </row>
    <row r="43888" spans="19:19" x14ac:dyDescent="0.2">
      <c r="S43888"/>
    </row>
    <row r="43889" spans="19:19" x14ac:dyDescent="0.2">
      <c r="S43889"/>
    </row>
    <row r="43890" spans="19:19" x14ac:dyDescent="0.2">
      <c r="S43890"/>
    </row>
    <row r="43891" spans="19:19" x14ac:dyDescent="0.2">
      <c r="S43891"/>
    </row>
    <row r="43892" spans="19:19" x14ac:dyDescent="0.2">
      <c r="S43892"/>
    </row>
    <row r="43893" spans="19:19" x14ac:dyDescent="0.2">
      <c r="S43893"/>
    </row>
    <row r="43894" spans="19:19" x14ac:dyDescent="0.2">
      <c r="S43894"/>
    </row>
    <row r="43895" spans="19:19" x14ac:dyDescent="0.2">
      <c r="S43895"/>
    </row>
    <row r="43896" spans="19:19" x14ac:dyDescent="0.2">
      <c r="S43896"/>
    </row>
    <row r="43897" spans="19:19" x14ac:dyDescent="0.2">
      <c r="S43897"/>
    </row>
    <row r="43898" spans="19:19" x14ac:dyDescent="0.2">
      <c r="S43898"/>
    </row>
    <row r="43899" spans="19:19" x14ac:dyDescent="0.2">
      <c r="S43899"/>
    </row>
    <row r="43900" spans="19:19" x14ac:dyDescent="0.2">
      <c r="S43900"/>
    </row>
    <row r="43901" spans="19:19" x14ac:dyDescent="0.2">
      <c r="S43901"/>
    </row>
    <row r="43902" spans="19:19" x14ac:dyDescent="0.2">
      <c r="S43902"/>
    </row>
    <row r="43903" spans="19:19" x14ac:dyDescent="0.2">
      <c r="S43903"/>
    </row>
    <row r="43904" spans="19:19" x14ac:dyDescent="0.2">
      <c r="S43904"/>
    </row>
    <row r="43905" spans="19:19" x14ac:dyDescent="0.2">
      <c r="S43905"/>
    </row>
    <row r="43906" spans="19:19" x14ac:dyDescent="0.2">
      <c r="S43906"/>
    </row>
    <row r="43907" spans="19:19" x14ac:dyDescent="0.2">
      <c r="S43907"/>
    </row>
    <row r="43908" spans="19:19" x14ac:dyDescent="0.2">
      <c r="S43908"/>
    </row>
    <row r="43909" spans="19:19" x14ac:dyDescent="0.2">
      <c r="S43909"/>
    </row>
    <row r="43910" spans="19:19" x14ac:dyDescent="0.2">
      <c r="S43910"/>
    </row>
    <row r="43911" spans="19:19" x14ac:dyDescent="0.2">
      <c r="S43911"/>
    </row>
    <row r="43912" spans="19:19" x14ac:dyDescent="0.2">
      <c r="S43912"/>
    </row>
    <row r="43913" spans="19:19" x14ac:dyDescent="0.2">
      <c r="S43913"/>
    </row>
    <row r="43914" spans="19:19" x14ac:dyDescent="0.2">
      <c r="S43914"/>
    </row>
    <row r="43915" spans="19:19" x14ac:dyDescent="0.2">
      <c r="S43915"/>
    </row>
    <row r="43916" spans="19:19" x14ac:dyDescent="0.2">
      <c r="S43916"/>
    </row>
    <row r="43917" spans="19:19" x14ac:dyDescent="0.2">
      <c r="S43917"/>
    </row>
    <row r="43918" spans="19:19" x14ac:dyDescent="0.2">
      <c r="S43918"/>
    </row>
    <row r="43919" spans="19:19" x14ac:dyDescent="0.2">
      <c r="S43919"/>
    </row>
    <row r="43920" spans="19:19" x14ac:dyDescent="0.2">
      <c r="S43920"/>
    </row>
    <row r="43921" spans="19:19" x14ac:dyDescent="0.2">
      <c r="S43921"/>
    </row>
    <row r="43922" spans="19:19" x14ac:dyDescent="0.2">
      <c r="S43922"/>
    </row>
    <row r="43923" spans="19:19" x14ac:dyDescent="0.2">
      <c r="S43923"/>
    </row>
    <row r="43924" spans="19:19" x14ac:dyDescent="0.2">
      <c r="S43924"/>
    </row>
    <row r="43925" spans="19:19" x14ac:dyDescent="0.2">
      <c r="S43925"/>
    </row>
    <row r="43926" spans="19:19" x14ac:dyDescent="0.2">
      <c r="S43926"/>
    </row>
    <row r="43927" spans="19:19" x14ac:dyDescent="0.2">
      <c r="S43927"/>
    </row>
    <row r="43928" spans="19:19" x14ac:dyDescent="0.2">
      <c r="S43928"/>
    </row>
    <row r="43929" spans="19:19" x14ac:dyDescent="0.2">
      <c r="S43929"/>
    </row>
    <row r="43930" spans="19:19" x14ac:dyDescent="0.2">
      <c r="S43930"/>
    </row>
    <row r="43931" spans="19:19" x14ac:dyDescent="0.2">
      <c r="S43931"/>
    </row>
    <row r="43932" spans="19:19" x14ac:dyDescent="0.2">
      <c r="S43932"/>
    </row>
    <row r="43933" spans="19:19" x14ac:dyDescent="0.2">
      <c r="S43933"/>
    </row>
    <row r="43934" spans="19:19" x14ac:dyDescent="0.2">
      <c r="S43934"/>
    </row>
    <row r="43935" spans="19:19" x14ac:dyDescent="0.2">
      <c r="S43935"/>
    </row>
    <row r="43936" spans="19:19" x14ac:dyDescent="0.2">
      <c r="S43936"/>
    </row>
    <row r="43937" spans="19:19" x14ac:dyDescent="0.2">
      <c r="S43937"/>
    </row>
    <row r="43938" spans="19:19" x14ac:dyDescent="0.2">
      <c r="S43938"/>
    </row>
    <row r="43939" spans="19:19" x14ac:dyDescent="0.2">
      <c r="S43939"/>
    </row>
    <row r="43940" spans="19:19" x14ac:dyDescent="0.2">
      <c r="S43940"/>
    </row>
    <row r="43941" spans="19:19" x14ac:dyDescent="0.2">
      <c r="S43941"/>
    </row>
    <row r="43942" spans="19:19" x14ac:dyDescent="0.2">
      <c r="S43942"/>
    </row>
    <row r="43943" spans="19:19" x14ac:dyDescent="0.2">
      <c r="S43943"/>
    </row>
    <row r="43944" spans="19:19" x14ac:dyDescent="0.2">
      <c r="S43944"/>
    </row>
    <row r="43945" spans="19:19" x14ac:dyDescent="0.2">
      <c r="S43945"/>
    </row>
    <row r="43946" spans="19:19" x14ac:dyDescent="0.2">
      <c r="S43946"/>
    </row>
    <row r="43947" spans="19:19" x14ac:dyDescent="0.2">
      <c r="S43947"/>
    </row>
    <row r="43948" spans="19:19" x14ac:dyDescent="0.2">
      <c r="S43948"/>
    </row>
    <row r="43949" spans="19:19" x14ac:dyDescent="0.2">
      <c r="S43949"/>
    </row>
    <row r="43950" spans="19:19" x14ac:dyDescent="0.2">
      <c r="S43950"/>
    </row>
    <row r="43951" spans="19:19" x14ac:dyDescent="0.2">
      <c r="S43951"/>
    </row>
    <row r="43952" spans="19:19" x14ac:dyDescent="0.2">
      <c r="S43952"/>
    </row>
    <row r="43953" spans="19:19" x14ac:dyDescent="0.2">
      <c r="S43953"/>
    </row>
    <row r="43954" spans="19:19" x14ac:dyDescent="0.2">
      <c r="S43954"/>
    </row>
    <row r="43955" spans="19:19" x14ac:dyDescent="0.2">
      <c r="S43955"/>
    </row>
    <row r="43956" spans="19:19" x14ac:dyDescent="0.2">
      <c r="S43956"/>
    </row>
    <row r="43957" spans="19:19" x14ac:dyDescent="0.2">
      <c r="S43957"/>
    </row>
    <row r="43958" spans="19:19" x14ac:dyDescent="0.2">
      <c r="S43958"/>
    </row>
    <row r="43959" spans="19:19" x14ac:dyDescent="0.2">
      <c r="S43959"/>
    </row>
    <row r="43960" spans="19:19" x14ac:dyDescent="0.2">
      <c r="S43960"/>
    </row>
    <row r="43961" spans="19:19" x14ac:dyDescent="0.2">
      <c r="S43961"/>
    </row>
    <row r="43962" spans="19:19" x14ac:dyDescent="0.2">
      <c r="S43962"/>
    </row>
    <row r="43963" spans="19:19" x14ac:dyDescent="0.2">
      <c r="S43963"/>
    </row>
    <row r="43964" spans="19:19" x14ac:dyDescent="0.2">
      <c r="S43964"/>
    </row>
    <row r="43965" spans="19:19" x14ac:dyDescent="0.2">
      <c r="S43965"/>
    </row>
    <row r="43966" spans="19:19" x14ac:dyDescent="0.2">
      <c r="S43966"/>
    </row>
    <row r="43967" spans="19:19" x14ac:dyDescent="0.2">
      <c r="S43967"/>
    </row>
    <row r="43968" spans="19:19" x14ac:dyDescent="0.2">
      <c r="S43968"/>
    </row>
    <row r="43969" spans="19:19" x14ac:dyDescent="0.2">
      <c r="S43969"/>
    </row>
    <row r="43970" spans="19:19" x14ac:dyDescent="0.2">
      <c r="S43970"/>
    </row>
    <row r="43971" spans="19:19" x14ac:dyDescent="0.2">
      <c r="S43971"/>
    </row>
    <row r="43972" spans="19:19" x14ac:dyDescent="0.2">
      <c r="S43972"/>
    </row>
    <row r="43973" spans="19:19" x14ac:dyDescent="0.2">
      <c r="S43973"/>
    </row>
    <row r="43974" spans="19:19" x14ac:dyDescent="0.2">
      <c r="S43974"/>
    </row>
    <row r="43975" spans="19:19" x14ac:dyDescent="0.2">
      <c r="S43975"/>
    </row>
    <row r="43976" spans="19:19" x14ac:dyDescent="0.2">
      <c r="S43976"/>
    </row>
    <row r="43977" spans="19:19" x14ac:dyDescent="0.2">
      <c r="S43977"/>
    </row>
    <row r="43978" spans="19:19" x14ac:dyDescent="0.2">
      <c r="S43978"/>
    </row>
    <row r="43979" spans="19:19" x14ac:dyDescent="0.2">
      <c r="S43979"/>
    </row>
    <row r="43980" spans="19:19" x14ac:dyDescent="0.2">
      <c r="S43980"/>
    </row>
    <row r="43981" spans="19:19" x14ac:dyDescent="0.2">
      <c r="S43981"/>
    </row>
    <row r="43982" spans="19:19" x14ac:dyDescent="0.2">
      <c r="S43982"/>
    </row>
    <row r="43983" spans="19:19" x14ac:dyDescent="0.2">
      <c r="S43983"/>
    </row>
    <row r="43984" spans="19:19" x14ac:dyDescent="0.2">
      <c r="S43984"/>
    </row>
    <row r="43985" spans="19:19" x14ac:dyDescent="0.2">
      <c r="S43985"/>
    </row>
    <row r="43986" spans="19:19" x14ac:dyDescent="0.2">
      <c r="S43986"/>
    </row>
    <row r="43987" spans="19:19" x14ac:dyDescent="0.2">
      <c r="S43987"/>
    </row>
    <row r="43988" spans="19:19" x14ac:dyDescent="0.2">
      <c r="S43988"/>
    </row>
    <row r="43989" spans="19:19" x14ac:dyDescent="0.2">
      <c r="S43989"/>
    </row>
    <row r="43990" spans="19:19" x14ac:dyDescent="0.2">
      <c r="S43990"/>
    </row>
    <row r="43991" spans="19:19" x14ac:dyDescent="0.2">
      <c r="S43991"/>
    </row>
    <row r="43992" spans="19:19" x14ac:dyDescent="0.2">
      <c r="S43992"/>
    </row>
    <row r="43993" spans="19:19" x14ac:dyDescent="0.2">
      <c r="S43993"/>
    </row>
    <row r="43994" spans="19:19" x14ac:dyDescent="0.2">
      <c r="S43994"/>
    </row>
    <row r="43995" spans="19:19" x14ac:dyDescent="0.2">
      <c r="S43995"/>
    </row>
    <row r="43996" spans="19:19" x14ac:dyDescent="0.2">
      <c r="S43996"/>
    </row>
    <row r="43997" spans="19:19" x14ac:dyDescent="0.2">
      <c r="S43997"/>
    </row>
    <row r="43998" spans="19:19" x14ac:dyDescent="0.2">
      <c r="S43998"/>
    </row>
    <row r="43999" spans="19:19" x14ac:dyDescent="0.2">
      <c r="S43999"/>
    </row>
    <row r="44000" spans="19:19" x14ac:dyDescent="0.2">
      <c r="S44000"/>
    </row>
    <row r="44001" spans="19:19" x14ac:dyDescent="0.2">
      <c r="S44001"/>
    </row>
    <row r="44002" spans="19:19" x14ac:dyDescent="0.2">
      <c r="S44002"/>
    </row>
    <row r="44003" spans="19:19" x14ac:dyDescent="0.2">
      <c r="S44003"/>
    </row>
    <row r="44004" spans="19:19" x14ac:dyDescent="0.2">
      <c r="S44004"/>
    </row>
    <row r="44005" spans="19:19" x14ac:dyDescent="0.2">
      <c r="S44005"/>
    </row>
    <row r="44006" spans="19:19" x14ac:dyDescent="0.2">
      <c r="S44006"/>
    </row>
    <row r="44007" spans="19:19" x14ac:dyDescent="0.2">
      <c r="S44007"/>
    </row>
    <row r="44008" spans="19:19" x14ac:dyDescent="0.2">
      <c r="S44008"/>
    </row>
    <row r="44009" spans="19:19" x14ac:dyDescent="0.2">
      <c r="S44009"/>
    </row>
    <row r="44010" spans="19:19" x14ac:dyDescent="0.2">
      <c r="S44010"/>
    </row>
    <row r="44011" spans="19:19" x14ac:dyDescent="0.2">
      <c r="S44011"/>
    </row>
    <row r="44012" spans="19:19" x14ac:dyDescent="0.2">
      <c r="S44012"/>
    </row>
    <row r="44013" spans="19:19" x14ac:dyDescent="0.2">
      <c r="S44013"/>
    </row>
    <row r="44014" spans="19:19" x14ac:dyDescent="0.2">
      <c r="S44014"/>
    </row>
    <row r="44015" spans="19:19" x14ac:dyDescent="0.2">
      <c r="S44015"/>
    </row>
    <row r="44016" spans="19:19" x14ac:dyDescent="0.2">
      <c r="S44016"/>
    </row>
    <row r="44017" spans="19:19" x14ac:dyDescent="0.2">
      <c r="S44017"/>
    </row>
    <row r="44018" spans="19:19" x14ac:dyDescent="0.2">
      <c r="S44018"/>
    </row>
    <row r="44019" spans="19:19" x14ac:dyDescent="0.2">
      <c r="S44019"/>
    </row>
    <row r="44020" spans="19:19" x14ac:dyDescent="0.2">
      <c r="S44020"/>
    </row>
    <row r="44021" spans="19:19" x14ac:dyDescent="0.2">
      <c r="S44021"/>
    </row>
    <row r="44022" spans="19:19" x14ac:dyDescent="0.2">
      <c r="S44022"/>
    </row>
    <row r="44023" spans="19:19" x14ac:dyDescent="0.2">
      <c r="S44023"/>
    </row>
    <row r="44024" spans="19:19" x14ac:dyDescent="0.2">
      <c r="S44024"/>
    </row>
    <row r="44025" spans="19:19" x14ac:dyDescent="0.2">
      <c r="S44025"/>
    </row>
    <row r="44026" spans="19:19" x14ac:dyDescent="0.2">
      <c r="S44026"/>
    </row>
    <row r="44027" spans="19:19" x14ac:dyDescent="0.2">
      <c r="S44027"/>
    </row>
    <row r="44028" spans="19:19" x14ac:dyDescent="0.2">
      <c r="S44028"/>
    </row>
    <row r="44029" spans="19:19" x14ac:dyDescent="0.2">
      <c r="S44029"/>
    </row>
    <row r="44030" spans="19:19" x14ac:dyDescent="0.2">
      <c r="S44030"/>
    </row>
    <row r="44031" spans="19:19" x14ac:dyDescent="0.2">
      <c r="S44031"/>
    </row>
    <row r="44032" spans="19:19" x14ac:dyDescent="0.2">
      <c r="S44032"/>
    </row>
    <row r="44033" spans="19:19" x14ac:dyDescent="0.2">
      <c r="S44033"/>
    </row>
    <row r="44034" spans="19:19" x14ac:dyDescent="0.2">
      <c r="S44034"/>
    </row>
    <row r="44035" spans="19:19" x14ac:dyDescent="0.2">
      <c r="S44035"/>
    </row>
    <row r="44036" spans="19:19" x14ac:dyDescent="0.2">
      <c r="S44036"/>
    </row>
    <row r="44037" spans="19:19" x14ac:dyDescent="0.2">
      <c r="S44037"/>
    </row>
    <row r="44038" spans="19:19" x14ac:dyDescent="0.2">
      <c r="S44038"/>
    </row>
    <row r="44039" spans="19:19" x14ac:dyDescent="0.2">
      <c r="S44039"/>
    </row>
    <row r="44040" spans="19:19" x14ac:dyDescent="0.2">
      <c r="S44040"/>
    </row>
    <row r="44041" spans="19:19" x14ac:dyDescent="0.2">
      <c r="S44041"/>
    </row>
    <row r="44042" spans="19:19" x14ac:dyDescent="0.2">
      <c r="S44042"/>
    </row>
    <row r="44043" spans="19:19" x14ac:dyDescent="0.2">
      <c r="S44043"/>
    </row>
    <row r="44044" spans="19:19" x14ac:dyDescent="0.2">
      <c r="S44044"/>
    </row>
    <row r="44045" spans="19:19" x14ac:dyDescent="0.2">
      <c r="S44045"/>
    </row>
    <row r="44046" spans="19:19" x14ac:dyDescent="0.2">
      <c r="S44046"/>
    </row>
    <row r="44047" spans="19:19" x14ac:dyDescent="0.2">
      <c r="S44047"/>
    </row>
    <row r="44048" spans="19:19" x14ac:dyDescent="0.2">
      <c r="S44048"/>
    </row>
    <row r="44049" spans="19:19" x14ac:dyDescent="0.2">
      <c r="S44049"/>
    </row>
    <row r="44050" spans="19:19" x14ac:dyDescent="0.2">
      <c r="S44050"/>
    </row>
    <row r="44051" spans="19:19" x14ac:dyDescent="0.2">
      <c r="S44051"/>
    </row>
    <row r="44052" spans="19:19" x14ac:dyDescent="0.2">
      <c r="S44052"/>
    </row>
    <row r="44053" spans="19:19" x14ac:dyDescent="0.2">
      <c r="S44053"/>
    </row>
    <row r="44054" spans="19:19" x14ac:dyDescent="0.2">
      <c r="S44054"/>
    </row>
    <row r="44055" spans="19:19" x14ac:dyDescent="0.2">
      <c r="S44055"/>
    </row>
    <row r="44056" spans="19:19" x14ac:dyDescent="0.2">
      <c r="S44056"/>
    </row>
    <row r="44057" spans="19:19" x14ac:dyDescent="0.2">
      <c r="S44057"/>
    </row>
    <row r="44058" spans="19:19" x14ac:dyDescent="0.2">
      <c r="S44058"/>
    </row>
    <row r="44059" spans="19:19" x14ac:dyDescent="0.2">
      <c r="S44059"/>
    </row>
    <row r="44060" spans="19:19" x14ac:dyDescent="0.2">
      <c r="S44060"/>
    </row>
    <row r="44061" spans="19:19" x14ac:dyDescent="0.2">
      <c r="S44061"/>
    </row>
    <row r="44062" spans="19:19" x14ac:dyDescent="0.2">
      <c r="S44062"/>
    </row>
    <row r="44063" spans="19:19" x14ac:dyDescent="0.2">
      <c r="S44063"/>
    </row>
    <row r="44064" spans="19:19" x14ac:dyDescent="0.2">
      <c r="S44064"/>
    </row>
    <row r="44065" spans="19:19" x14ac:dyDescent="0.2">
      <c r="S44065"/>
    </row>
    <row r="44066" spans="19:19" x14ac:dyDescent="0.2">
      <c r="S44066"/>
    </row>
    <row r="44067" spans="19:19" x14ac:dyDescent="0.2">
      <c r="S44067"/>
    </row>
    <row r="44068" spans="19:19" x14ac:dyDescent="0.2">
      <c r="S44068"/>
    </row>
    <row r="44069" spans="19:19" x14ac:dyDescent="0.2">
      <c r="S44069"/>
    </row>
    <row r="44070" spans="19:19" x14ac:dyDescent="0.2">
      <c r="S44070"/>
    </row>
    <row r="44071" spans="19:19" x14ac:dyDescent="0.2">
      <c r="S44071"/>
    </row>
    <row r="44072" spans="19:19" x14ac:dyDescent="0.2">
      <c r="S44072"/>
    </row>
    <row r="44073" spans="19:19" x14ac:dyDescent="0.2">
      <c r="S44073"/>
    </row>
    <row r="44074" spans="19:19" x14ac:dyDescent="0.2">
      <c r="S44074"/>
    </row>
    <row r="44075" spans="19:19" x14ac:dyDescent="0.2">
      <c r="S44075"/>
    </row>
    <row r="44076" spans="19:19" x14ac:dyDescent="0.2">
      <c r="S44076"/>
    </row>
    <row r="44077" spans="19:19" x14ac:dyDescent="0.2">
      <c r="S44077"/>
    </row>
    <row r="44078" spans="19:19" x14ac:dyDescent="0.2">
      <c r="S44078"/>
    </row>
    <row r="44079" spans="19:19" x14ac:dyDescent="0.2">
      <c r="S44079"/>
    </row>
    <row r="44080" spans="19:19" x14ac:dyDescent="0.2">
      <c r="S44080"/>
    </row>
    <row r="44081" spans="19:19" x14ac:dyDescent="0.2">
      <c r="S44081"/>
    </row>
    <row r="44082" spans="19:19" x14ac:dyDescent="0.2">
      <c r="S44082"/>
    </row>
    <row r="44083" spans="19:19" x14ac:dyDescent="0.2">
      <c r="S44083"/>
    </row>
    <row r="44084" spans="19:19" x14ac:dyDescent="0.2">
      <c r="S44084"/>
    </row>
    <row r="44085" spans="19:19" x14ac:dyDescent="0.2">
      <c r="S44085"/>
    </row>
    <row r="44086" spans="19:19" x14ac:dyDescent="0.2">
      <c r="S44086"/>
    </row>
    <row r="44087" spans="19:19" x14ac:dyDescent="0.2">
      <c r="S44087"/>
    </row>
    <row r="44088" spans="19:19" x14ac:dyDescent="0.2">
      <c r="S44088"/>
    </row>
    <row r="44089" spans="19:19" x14ac:dyDescent="0.2">
      <c r="S44089"/>
    </row>
    <row r="44090" spans="19:19" x14ac:dyDescent="0.2">
      <c r="S44090"/>
    </row>
    <row r="44091" spans="19:19" x14ac:dyDescent="0.2">
      <c r="S44091"/>
    </row>
    <row r="44092" spans="19:19" x14ac:dyDescent="0.2">
      <c r="S44092"/>
    </row>
    <row r="44093" spans="19:19" x14ac:dyDescent="0.2">
      <c r="S44093"/>
    </row>
    <row r="44094" spans="19:19" x14ac:dyDescent="0.2">
      <c r="S44094"/>
    </row>
    <row r="44095" spans="19:19" x14ac:dyDescent="0.2">
      <c r="S44095"/>
    </row>
    <row r="44096" spans="19:19" x14ac:dyDescent="0.2">
      <c r="S44096"/>
    </row>
    <row r="44097" spans="19:19" x14ac:dyDescent="0.2">
      <c r="S44097"/>
    </row>
    <row r="44098" spans="19:19" x14ac:dyDescent="0.2">
      <c r="S44098"/>
    </row>
    <row r="44099" spans="19:19" x14ac:dyDescent="0.2">
      <c r="S44099"/>
    </row>
    <row r="44100" spans="19:19" x14ac:dyDescent="0.2">
      <c r="S44100"/>
    </row>
    <row r="44101" spans="19:19" x14ac:dyDescent="0.2">
      <c r="S44101"/>
    </row>
    <row r="44102" spans="19:19" x14ac:dyDescent="0.2">
      <c r="S44102"/>
    </row>
    <row r="44103" spans="19:19" x14ac:dyDescent="0.2">
      <c r="S44103"/>
    </row>
    <row r="44104" spans="19:19" x14ac:dyDescent="0.2">
      <c r="S44104"/>
    </row>
    <row r="44105" spans="19:19" x14ac:dyDescent="0.2">
      <c r="S44105"/>
    </row>
    <row r="44106" spans="19:19" x14ac:dyDescent="0.2">
      <c r="S44106"/>
    </row>
    <row r="44107" spans="19:19" x14ac:dyDescent="0.2">
      <c r="S44107"/>
    </row>
    <row r="44108" spans="19:19" x14ac:dyDescent="0.2">
      <c r="S44108"/>
    </row>
    <row r="44109" spans="19:19" x14ac:dyDescent="0.2">
      <c r="S44109"/>
    </row>
    <row r="44110" spans="19:19" x14ac:dyDescent="0.2">
      <c r="S44110"/>
    </row>
    <row r="44111" spans="19:19" x14ac:dyDescent="0.2">
      <c r="S44111"/>
    </row>
    <row r="44112" spans="19:19" x14ac:dyDescent="0.2">
      <c r="S44112"/>
    </row>
    <row r="44113" spans="19:19" x14ac:dyDescent="0.2">
      <c r="S44113"/>
    </row>
    <row r="44114" spans="19:19" x14ac:dyDescent="0.2">
      <c r="S44114"/>
    </row>
    <row r="44115" spans="19:19" x14ac:dyDescent="0.2">
      <c r="S44115"/>
    </row>
    <row r="44116" spans="19:19" x14ac:dyDescent="0.2">
      <c r="S44116"/>
    </row>
    <row r="44117" spans="19:19" x14ac:dyDescent="0.2">
      <c r="S44117"/>
    </row>
    <row r="44118" spans="19:19" x14ac:dyDescent="0.2">
      <c r="S44118"/>
    </row>
    <row r="44119" spans="19:19" x14ac:dyDescent="0.2">
      <c r="S44119"/>
    </row>
    <row r="44120" spans="19:19" x14ac:dyDescent="0.2">
      <c r="S44120"/>
    </row>
    <row r="44121" spans="19:19" x14ac:dyDescent="0.2">
      <c r="S44121"/>
    </row>
    <row r="44122" spans="19:19" x14ac:dyDescent="0.2">
      <c r="S44122"/>
    </row>
    <row r="44123" spans="19:19" x14ac:dyDescent="0.2">
      <c r="S44123"/>
    </row>
    <row r="44124" spans="19:19" x14ac:dyDescent="0.2">
      <c r="S44124"/>
    </row>
    <row r="44125" spans="19:19" x14ac:dyDescent="0.2">
      <c r="S44125"/>
    </row>
    <row r="44126" spans="19:19" x14ac:dyDescent="0.2">
      <c r="S44126"/>
    </row>
    <row r="44127" spans="19:19" x14ac:dyDescent="0.2">
      <c r="S44127"/>
    </row>
    <row r="44128" spans="19:19" x14ac:dyDescent="0.2">
      <c r="S44128"/>
    </row>
    <row r="44129" spans="19:19" x14ac:dyDescent="0.2">
      <c r="S44129"/>
    </row>
    <row r="44130" spans="19:19" x14ac:dyDescent="0.2">
      <c r="S44130"/>
    </row>
    <row r="44131" spans="19:19" x14ac:dyDescent="0.2">
      <c r="S44131"/>
    </row>
    <row r="44132" spans="19:19" x14ac:dyDescent="0.2">
      <c r="S44132"/>
    </row>
    <row r="44133" spans="19:19" x14ac:dyDescent="0.2">
      <c r="S44133"/>
    </row>
    <row r="44134" spans="19:19" x14ac:dyDescent="0.2">
      <c r="S44134"/>
    </row>
    <row r="44135" spans="19:19" x14ac:dyDescent="0.2">
      <c r="S44135"/>
    </row>
    <row r="44136" spans="19:19" x14ac:dyDescent="0.2">
      <c r="S44136"/>
    </row>
    <row r="44137" spans="19:19" x14ac:dyDescent="0.2">
      <c r="S44137"/>
    </row>
    <row r="44138" spans="19:19" x14ac:dyDescent="0.2">
      <c r="S44138"/>
    </row>
    <row r="44139" spans="19:19" x14ac:dyDescent="0.2">
      <c r="S44139"/>
    </row>
    <row r="44140" spans="19:19" x14ac:dyDescent="0.2">
      <c r="S44140"/>
    </row>
    <row r="44141" spans="19:19" x14ac:dyDescent="0.2">
      <c r="S44141"/>
    </row>
    <row r="44142" spans="19:19" x14ac:dyDescent="0.2">
      <c r="S44142"/>
    </row>
    <row r="44143" spans="19:19" x14ac:dyDescent="0.2">
      <c r="S44143"/>
    </row>
    <row r="44144" spans="19:19" x14ac:dyDescent="0.2">
      <c r="S44144"/>
    </row>
    <row r="44145" spans="19:19" x14ac:dyDescent="0.2">
      <c r="S44145"/>
    </row>
    <row r="44146" spans="19:19" x14ac:dyDescent="0.2">
      <c r="S44146"/>
    </row>
    <row r="44147" spans="19:19" x14ac:dyDescent="0.2">
      <c r="S44147"/>
    </row>
    <row r="44148" spans="19:19" x14ac:dyDescent="0.2">
      <c r="S44148"/>
    </row>
    <row r="44149" spans="19:19" x14ac:dyDescent="0.2">
      <c r="S44149"/>
    </row>
    <row r="44150" spans="19:19" x14ac:dyDescent="0.2">
      <c r="S44150"/>
    </row>
    <row r="44151" spans="19:19" x14ac:dyDescent="0.2">
      <c r="S44151"/>
    </row>
    <row r="44152" spans="19:19" x14ac:dyDescent="0.2">
      <c r="S44152"/>
    </row>
    <row r="44153" spans="19:19" x14ac:dyDescent="0.2">
      <c r="S44153"/>
    </row>
    <row r="44154" spans="19:19" x14ac:dyDescent="0.2">
      <c r="S44154"/>
    </row>
    <row r="44155" spans="19:19" x14ac:dyDescent="0.2">
      <c r="S44155"/>
    </row>
    <row r="44156" spans="19:19" x14ac:dyDescent="0.2">
      <c r="S44156"/>
    </row>
    <row r="44157" spans="19:19" x14ac:dyDescent="0.2">
      <c r="S44157"/>
    </row>
    <row r="44158" spans="19:19" x14ac:dyDescent="0.2">
      <c r="S44158"/>
    </row>
    <row r="44159" spans="19:19" x14ac:dyDescent="0.2">
      <c r="S44159"/>
    </row>
    <row r="44160" spans="19:19" x14ac:dyDescent="0.2">
      <c r="S44160"/>
    </row>
    <row r="44161" spans="19:19" x14ac:dyDescent="0.2">
      <c r="S44161"/>
    </row>
    <row r="44162" spans="19:19" x14ac:dyDescent="0.2">
      <c r="S44162"/>
    </row>
    <row r="44163" spans="19:19" x14ac:dyDescent="0.2">
      <c r="S44163"/>
    </row>
    <row r="44164" spans="19:19" x14ac:dyDescent="0.2">
      <c r="S44164"/>
    </row>
    <row r="44165" spans="19:19" x14ac:dyDescent="0.2">
      <c r="S44165"/>
    </row>
    <row r="44166" spans="19:19" x14ac:dyDescent="0.2">
      <c r="S44166"/>
    </row>
    <row r="44167" spans="19:19" x14ac:dyDescent="0.2">
      <c r="S44167"/>
    </row>
    <row r="44168" spans="19:19" x14ac:dyDescent="0.2">
      <c r="S44168"/>
    </row>
    <row r="44169" spans="19:19" x14ac:dyDescent="0.2">
      <c r="S44169"/>
    </row>
    <row r="44170" spans="19:19" x14ac:dyDescent="0.2">
      <c r="S44170"/>
    </row>
    <row r="44171" spans="19:19" x14ac:dyDescent="0.2">
      <c r="S44171"/>
    </row>
    <row r="44172" spans="19:19" x14ac:dyDescent="0.2">
      <c r="S44172"/>
    </row>
    <row r="44173" spans="19:19" x14ac:dyDescent="0.2">
      <c r="S44173"/>
    </row>
    <row r="44174" spans="19:19" x14ac:dyDescent="0.2">
      <c r="S44174"/>
    </row>
    <row r="44175" spans="19:19" x14ac:dyDescent="0.2">
      <c r="S44175"/>
    </row>
    <row r="44176" spans="19:19" x14ac:dyDescent="0.2">
      <c r="S44176"/>
    </row>
    <row r="44177" spans="19:19" x14ac:dyDescent="0.2">
      <c r="S44177"/>
    </row>
    <row r="44178" spans="19:19" x14ac:dyDescent="0.2">
      <c r="S44178"/>
    </row>
    <row r="44179" spans="19:19" x14ac:dyDescent="0.2">
      <c r="S44179"/>
    </row>
    <row r="44180" spans="19:19" x14ac:dyDescent="0.2">
      <c r="S44180"/>
    </row>
    <row r="44181" spans="19:19" x14ac:dyDescent="0.2">
      <c r="S44181"/>
    </row>
    <row r="44182" spans="19:19" x14ac:dyDescent="0.2">
      <c r="S44182"/>
    </row>
    <row r="44183" spans="19:19" x14ac:dyDescent="0.2">
      <c r="S44183"/>
    </row>
    <row r="44184" spans="19:19" x14ac:dyDescent="0.2">
      <c r="S44184"/>
    </row>
    <row r="44185" spans="19:19" x14ac:dyDescent="0.2">
      <c r="S44185"/>
    </row>
    <row r="44186" spans="19:19" x14ac:dyDescent="0.2">
      <c r="S44186"/>
    </row>
    <row r="44187" spans="19:19" x14ac:dyDescent="0.2">
      <c r="S44187"/>
    </row>
    <row r="44188" spans="19:19" x14ac:dyDescent="0.2">
      <c r="S44188"/>
    </row>
    <row r="44189" spans="19:19" x14ac:dyDescent="0.2">
      <c r="S44189"/>
    </row>
    <row r="44190" spans="19:19" x14ac:dyDescent="0.2">
      <c r="S44190"/>
    </row>
    <row r="44191" spans="19:19" x14ac:dyDescent="0.2">
      <c r="S44191"/>
    </row>
    <row r="44192" spans="19:19" x14ac:dyDescent="0.2">
      <c r="S44192"/>
    </row>
    <row r="44193" spans="19:19" x14ac:dyDescent="0.2">
      <c r="S44193"/>
    </row>
    <row r="44194" spans="19:19" x14ac:dyDescent="0.2">
      <c r="S44194"/>
    </row>
    <row r="44195" spans="19:19" x14ac:dyDescent="0.2">
      <c r="S44195"/>
    </row>
    <row r="44196" spans="19:19" x14ac:dyDescent="0.2">
      <c r="S44196"/>
    </row>
    <row r="44197" spans="19:19" x14ac:dyDescent="0.2">
      <c r="S44197"/>
    </row>
    <row r="44198" spans="19:19" x14ac:dyDescent="0.2">
      <c r="S44198"/>
    </row>
    <row r="44199" spans="19:19" x14ac:dyDescent="0.2">
      <c r="S44199"/>
    </row>
    <row r="44200" spans="19:19" x14ac:dyDescent="0.2">
      <c r="S44200"/>
    </row>
    <row r="44201" spans="19:19" x14ac:dyDescent="0.2">
      <c r="S44201"/>
    </row>
    <row r="44202" spans="19:19" x14ac:dyDescent="0.2">
      <c r="S44202"/>
    </row>
    <row r="44203" spans="19:19" x14ac:dyDescent="0.2">
      <c r="S44203"/>
    </row>
    <row r="44204" spans="19:19" x14ac:dyDescent="0.2">
      <c r="S44204"/>
    </row>
    <row r="44205" spans="19:19" x14ac:dyDescent="0.2">
      <c r="S44205"/>
    </row>
    <row r="44206" spans="19:19" x14ac:dyDescent="0.2">
      <c r="S44206"/>
    </row>
    <row r="44207" spans="19:19" x14ac:dyDescent="0.2">
      <c r="S44207"/>
    </row>
    <row r="44208" spans="19:19" x14ac:dyDescent="0.2">
      <c r="S44208"/>
    </row>
    <row r="44209" spans="19:19" x14ac:dyDescent="0.2">
      <c r="S44209"/>
    </row>
    <row r="44210" spans="19:19" x14ac:dyDescent="0.2">
      <c r="S44210"/>
    </row>
    <row r="44211" spans="19:19" x14ac:dyDescent="0.2">
      <c r="S44211"/>
    </row>
    <row r="44212" spans="19:19" x14ac:dyDescent="0.2">
      <c r="S44212"/>
    </row>
    <row r="44213" spans="19:19" x14ac:dyDescent="0.2">
      <c r="S44213"/>
    </row>
    <row r="44214" spans="19:19" x14ac:dyDescent="0.2">
      <c r="S44214"/>
    </row>
    <row r="44215" spans="19:19" x14ac:dyDescent="0.2">
      <c r="S44215"/>
    </row>
    <row r="44216" spans="19:19" x14ac:dyDescent="0.2">
      <c r="S44216"/>
    </row>
    <row r="44217" spans="19:19" x14ac:dyDescent="0.2">
      <c r="S44217"/>
    </row>
    <row r="44218" spans="19:19" x14ac:dyDescent="0.2">
      <c r="S44218"/>
    </row>
    <row r="44219" spans="19:19" x14ac:dyDescent="0.2">
      <c r="S44219"/>
    </row>
    <row r="44220" spans="19:19" x14ac:dyDescent="0.2">
      <c r="S44220"/>
    </row>
    <row r="44221" spans="19:19" x14ac:dyDescent="0.2">
      <c r="S44221"/>
    </row>
    <row r="44222" spans="19:19" x14ac:dyDescent="0.2">
      <c r="S44222"/>
    </row>
    <row r="44223" spans="19:19" x14ac:dyDescent="0.2">
      <c r="S44223"/>
    </row>
    <row r="44224" spans="19:19" x14ac:dyDescent="0.2">
      <c r="S44224"/>
    </row>
    <row r="44225" spans="19:19" x14ac:dyDescent="0.2">
      <c r="S44225"/>
    </row>
    <row r="44226" spans="19:19" x14ac:dyDescent="0.2">
      <c r="S44226"/>
    </row>
    <row r="44227" spans="19:19" x14ac:dyDescent="0.2">
      <c r="S44227"/>
    </row>
    <row r="44228" spans="19:19" x14ac:dyDescent="0.2">
      <c r="S44228"/>
    </row>
    <row r="44229" spans="19:19" x14ac:dyDescent="0.2">
      <c r="S44229"/>
    </row>
    <row r="44230" spans="19:19" x14ac:dyDescent="0.2">
      <c r="S44230"/>
    </row>
    <row r="44231" spans="19:19" x14ac:dyDescent="0.2">
      <c r="S44231"/>
    </row>
    <row r="44232" spans="19:19" x14ac:dyDescent="0.2">
      <c r="S44232"/>
    </row>
    <row r="44233" spans="19:19" x14ac:dyDescent="0.2">
      <c r="S44233"/>
    </row>
    <row r="44234" spans="19:19" x14ac:dyDescent="0.2">
      <c r="S44234"/>
    </row>
    <row r="44235" spans="19:19" x14ac:dyDescent="0.2">
      <c r="S44235"/>
    </row>
    <row r="44236" spans="19:19" x14ac:dyDescent="0.2">
      <c r="S44236"/>
    </row>
    <row r="44237" spans="19:19" x14ac:dyDescent="0.2">
      <c r="S44237"/>
    </row>
    <row r="44238" spans="19:19" x14ac:dyDescent="0.2">
      <c r="S44238"/>
    </row>
    <row r="44239" spans="19:19" x14ac:dyDescent="0.2">
      <c r="S44239"/>
    </row>
    <row r="44240" spans="19:19" x14ac:dyDescent="0.2">
      <c r="S44240"/>
    </row>
    <row r="44241" spans="19:19" x14ac:dyDescent="0.2">
      <c r="S44241"/>
    </row>
    <row r="44242" spans="19:19" x14ac:dyDescent="0.2">
      <c r="S44242"/>
    </row>
    <row r="44243" spans="19:19" x14ac:dyDescent="0.2">
      <c r="S44243"/>
    </row>
    <row r="44244" spans="19:19" x14ac:dyDescent="0.2">
      <c r="S44244"/>
    </row>
    <row r="44245" spans="19:19" x14ac:dyDescent="0.2">
      <c r="S44245"/>
    </row>
    <row r="44246" spans="19:19" x14ac:dyDescent="0.2">
      <c r="S44246"/>
    </row>
    <row r="44247" spans="19:19" x14ac:dyDescent="0.2">
      <c r="S44247"/>
    </row>
    <row r="44248" spans="19:19" x14ac:dyDescent="0.2">
      <c r="S44248"/>
    </row>
    <row r="44249" spans="19:19" x14ac:dyDescent="0.2">
      <c r="S44249"/>
    </row>
    <row r="44250" spans="19:19" x14ac:dyDescent="0.2">
      <c r="S44250"/>
    </row>
    <row r="44251" spans="19:19" x14ac:dyDescent="0.2">
      <c r="S44251"/>
    </row>
    <row r="44252" spans="19:19" x14ac:dyDescent="0.2">
      <c r="S44252"/>
    </row>
    <row r="44253" spans="19:19" x14ac:dyDescent="0.2">
      <c r="S44253"/>
    </row>
    <row r="44254" spans="19:19" x14ac:dyDescent="0.2">
      <c r="S44254"/>
    </row>
    <row r="44255" spans="19:19" x14ac:dyDescent="0.2">
      <c r="S44255"/>
    </row>
    <row r="44256" spans="19:19" x14ac:dyDescent="0.2">
      <c r="S44256"/>
    </row>
    <row r="44257" spans="19:19" x14ac:dyDescent="0.2">
      <c r="S44257"/>
    </row>
    <row r="44258" spans="19:19" x14ac:dyDescent="0.2">
      <c r="S44258"/>
    </row>
    <row r="44259" spans="19:19" x14ac:dyDescent="0.2">
      <c r="S44259"/>
    </row>
    <row r="44260" spans="19:19" x14ac:dyDescent="0.2">
      <c r="S44260"/>
    </row>
    <row r="44261" spans="19:19" x14ac:dyDescent="0.2">
      <c r="S44261"/>
    </row>
    <row r="44262" spans="19:19" x14ac:dyDescent="0.2">
      <c r="S44262"/>
    </row>
    <row r="44263" spans="19:19" x14ac:dyDescent="0.2">
      <c r="S44263"/>
    </row>
    <row r="44264" spans="19:19" x14ac:dyDescent="0.2">
      <c r="S44264"/>
    </row>
    <row r="44265" spans="19:19" x14ac:dyDescent="0.2">
      <c r="S44265"/>
    </row>
    <row r="44266" spans="19:19" x14ac:dyDescent="0.2">
      <c r="S44266"/>
    </row>
    <row r="44267" spans="19:19" x14ac:dyDescent="0.2">
      <c r="S44267"/>
    </row>
    <row r="44268" spans="19:19" x14ac:dyDescent="0.2">
      <c r="S44268"/>
    </row>
    <row r="44269" spans="19:19" x14ac:dyDescent="0.2">
      <c r="S44269"/>
    </row>
    <row r="44270" spans="19:19" x14ac:dyDescent="0.2">
      <c r="S44270"/>
    </row>
    <row r="44271" spans="19:19" x14ac:dyDescent="0.2">
      <c r="S44271"/>
    </row>
    <row r="44272" spans="19:19" x14ac:dyDescent="0.2">
      <c r="S44272"/>
    </row>
    <row r="44273" spans="19:19" x14ac:dyDescent="0.2">
      <c r="S44273"/>
    </row>
    <row r="44274" spans="19:19" x14ac:dyDescent="0.2">
      <c r="S44274"/>
    </row>
    <row r="44275" spans="19:19" x14ac:dyDescent="0.2">
      <c r="S44275"/>
    </row>
    <row r="44276" spans="19:19" x14ac:dyDescent="0.2">
      <c r="S44276"/>
    </row>
    <row r="44277" spans="19:19" x14ac:dyDescent="0.2">
      <c r="S44277"/>
    </row>
    <row r="44278" spans="19:19" x14ac:dyDescent="0.2">
      <c r="S44278"/>
    </row>
    <row r="44279" spans="19:19" x14ac:dyDescent="0.2">
      <c r="S44279"/>
    </row>
    <row r="44280" spans="19:19" x14ac:dyDescent="0.2">
      <c r="S44280"/>
    </row>
    <row r="44281" spans="19:19" x14ac:dyDescent="0.2">
      <c r="S44281"/>
    </row>
    <row r="44282" spans="19:19" x14ac:dyDescent="0.2">
      <c r="S44282"/>
    </row>
    <row r="44283" spans="19:19" x14ac:dyDescent="0.2">
      <c r="S44283"/>
    </row>
    <row r="44284" spans="19:19" x14ac:dyDescent="0.2">
      <c r="S44284"/>
    </row>
    <row r="44285" spans="19:19" x14ac:dyDescent="0.2">
      <c r="S44285"/>
    </row>
    <row r="44286" spans="19:19" x14ac:dyDescent="0.2">
      <c r="S44286"/>
    </row>
    <row r="44287" spans="19:19" x14ac:dyDescent="0.2">
      <c r="S44287"/>
    </row>
    <row r="44288" spans="19:19" x14ac:dyDescent="0.2">
      <c r="S44288"/>
    </row>
    <row r="44289" spans="19:19" x14ac:dyDescent="0.2">
      <c r="S44289"/>
    </row>
    <row r="44290" spans="19:19" x14ac:dyDescent="0.2">
      <c r="S44290"/>
    </row>
    <row r="44291" spans="19:19" x14ac:dyDescent="0.2">
      <c r="S44291"/>
    </row>
    <row r="44292" spans="19:19" x14ac:dyDescent="0.2">
      <c r="S44292"/>
    </row>
    <row r="44293" spans="19:19" x14ac:dyDescent="0.2">
      <c r="S44293"/>
    </row>
    <row r="44294" spans="19:19" x14ac:dyDescent="0.2">
      <c r="S44294"/>
    </row>
    <row r="44295" spans="19:19" x14ac:dyDescent="0.2">
      <c r="S44295"/>
    </row>
    <row r="44296" spans="19:19" x14ac:dyDescent="0.2">
      <c r="S44296"/>
    </row>
    <row r="44297" spans="19:19" x14ac:dyDescent="0.2">
      <c r="S44297"/>
    </row>
    <row r="44298" spans="19:19" x14ac:dyDescent="0.2">
      <c r="S44298"/>
    </row>
    <row r="44299" spans="19:19" x14ac:dyDescent="0.2">
      <c r="S44299"/>
    </row>
    <row r="44300" spans="19:19" x14ac:dyDescent="0.2">
      <c r="S44300"/>
    </row>
    <row r="44301" spans="19:19" x14ac:dyDescent="0.2">
      <c r="S44301"/>
    </row>
    <row r="44302" spans="19:19" x14ac:dyDescent="0.2">
      <c r="S44302"/>
    </row>
    <row r="44303" spans="19:19" x14ac:dyDescent="0.2">
      <c r="S44303"/>
    </row>
    <row r="44304" spans="19:19" x14ac:dyDescent="0.2">
      <c r="S44304"/>
    </row>
    <row r="44305" spans="19:19" x14ac:dyDescent="0.2">
      <c r="S44305"/>
    </row>
    <row r="44306" spans="19:19" x14ac:dyDescent="0.2">
      <c r="S44306"/>
    </row>
    <row r="44307" spans="19:19" x14ac:dyDescent="0.2">
      <c r="S44307"/>
    </row>
    <row r="44308" spans="19:19" x14ac:dyDescent="0.2">
      <c r="S44308"/>
    </row>
    <row r="44309" spans="19:19" x14ac:dyDescent="0.2">
      <c r="S44309"/>
    </row>
    <row r="44310" spans="19:19" x14ac:dyDescent="0.2">
      <c r="S44310"/>
    </row>
    <row r="44311" spans="19:19" x14ac:dyDescent="0.2">
      <c r="S44311"/>
    </row>
    <row r="44312" spans="19:19" x14ac:dyDescent="0.2">
      <c r="S44312"/>
    </row>
    <row r="44313" spans="19:19" x14ac:dyDescent="0.2">
      <c r="S44313"/>
    </row>
    <row r="44314" spans="19:19" x14ac:dyDescent="0.2">
      <c r="S44314"/>
    </row>
    <row r="44315" spans="19:19" x14ac:dyDescent="0.2">
      <c r="S44315"/>
    </row>
    <row r="44316" spans="19:19" x14ac:dyDescent="0.2">
      <c r="S44316"/>
    </row>
    <row r="44317" spans="19:19" x14ac:dyDescent="0.2">
      <c r="S44317"/>
    </row>
    <row r="44318" spans="19:19" x14ac:dyDescent="0.2">
      <c r="S44318"/>
    </row>
    <row r="44319" spans="19:19" x14ac:dyDescent="0.2">
      <c r="S44319"/>
    </row>
    <row r="44320" spans="19:19" x14ac:dyDescent="0.2">
      <c r="S44320"/>
    </row>
    <row r="44321" spans="19:19" x14ac:dyDescent="0.2">
      <c r="S44321"/>
    </row>
    <row r="44322" spans="19:19" x14ac:dyDescent="0.2">
      <c r="S44322"/>
    </row>
    <row r="44323" spans="19:19" x14ac:dyDescent="0.2">
      <c r="S44323"/>
    </row>
    <row r="44324" spans="19:19" x14ac:dyDescent="0.2">
      <c r="S44324"/>
    </row>
    <row r="44325" spans="19:19" x14ac:dyDescent="0.2">
      <c r="S44325"/>
    </row>
    <row r="44326" spans="19:19" x14ac:dyDescent="0.2">
      <c r="S44326"/>
    </row>
    <row r="44327" spans="19:19" x14ac:dyDescent="0.2">
      <c r="S44327"/>
    </row>
    <row r="44328" spans="19:19" x14ac:dyDescent="0.2">
      <c r="S44328"/>
    </row>
    <row r="44329" spans="19:19" x14ac:dyDescent="0.2">
      <c r="S44329"/>
    </row>
    <row r="44330" spans="19:19" x14ac:dyDescent="0.2">
      <c r="S44330"/>
    </row>
    <row r="44331" spans="19:19" x14ac:dyDescent="0.2">
      <c r="S44331"/>
    </row>
    <row r="44332" spans="19:19" x14ac:dyDescent="0.2">
      <c r="S44332"/>
    </row>
    <row r="44333" spans="19:19" x14ac:dyDescent="0.2">
      <c r="S44333"/>
    </row>
    <row r="44334" spans="19:19" x14ac:dyDescent="0.2">
      <c r="S44334"/>
    </row>
    <row r="44335" spans="19:19" x14ac:dyDescent="0.2">
      <c r="S44335"/>
    </row>
    <row r="44336" spans="19:19" x14ac:dyDescent="0.2">
      <c r="S44336"/>
    </row>
    <row r="44337" spans="19:19" x14ac:dyDescent="0.2">
      <c r="S44337"/>
    </row>
    <row r="44338" spans="19:19" x14ac:dyDescent="0.2">
      <c r="S44338"/>
    </row>
    <row r="44339" spans="19:19" x14ac:dyDescent="0.2">
      <c r="S44339"/>
    </row>
    <row r="44340" spans="19:19" x14ac:dyDescent="0.2">
      <c r="S44340"/>
    </row>
    <row r="44341" spans="19:19" x14ac:dyDescent="0.2">
      <c r="S44341"/>
    </row>
    <row r="44342" spans="19:19" x14ac:dyDescent="0.2">
      <c r="S44342"/>
    </row>
    <row r="44343" spans="19:19" x14ac:dyDescent="0.2">
      <c r="S44343"/>
    </row>
    <row r="44344" spans="19:19" x14ac:dyDescent="0.2">
      <c r="S44344"/>
    </row>
    <row r="44345" spans="19:19" x14ac:dyDescent="0.2">
      <c r="S44345"/>
    </row>
    <row r="44346" spans="19:19" x14ac:dyDescent="0.2">
      <c r="S44346"/>
    </row>
    <row r="44347" spans="19:19" x14ac:dyDescent="0.2">
      <c r="S44347"/>
    </row>
    <row r="44348" spans="19:19" x14ac:dyDescent="0.2">
      <c r="S44348"/>
    </row>
    <row r="44349" spans="19:19" x14ac:dyDescent="0.2">
      <c r="S44349"/>
    </row>
    <row r="44350" spans="19:19" x14ac:dyDescent="0.2">
      <c r="S44350"/>
    </row>
    <row r="44351" spans="19:19" x14ac:dyDescent="0.2">
      <c r="S44351"/>
    </row>
    <row r="44352" spans="19:19" x14ac:dyDescent="0.2">
      <c r="S44352"/>
    </row>
    <row r="44353" spans="19:19" x14ac:dyDescent="0.2">
      <c r="S44353"/>
    </row>
    <row r="44354" spans="19:19" x14ac:dyDescent="0.2">
      <c r="S44354"/>
    </row>
    <row r="44355" spans="19:19" x14ac:dyDescent="0.2">
      <c r="S44355"/>
    </row>
    <row r="44356" spans="19:19" x14ac:dyDescent="0.2">
      <c r="S44356"/>
    </row>
    <row r="44357" spans="19:19" x14ac:dyDescent="0.2">
      <c r="S44357"/>
    </row>
    <row r="44358" spans="19:19" x14ac:dyDescent="0.2">
      <c r="S44358"/>
    </row>
    <row r="44359" spans="19:19" x14ac:dyDescent="0.2">
      <c r="S44359"/>
    </row>
    <row r="44360" spans="19:19" x14ac:dyDescent="0.2">
      <c r="S44360"/>
    </row>
    <row r="44361" spans="19:19" x14ac:dyDescent="0.2">
      <c r="S44361"/>
    </row>
    <row r="44362" spans="19:19" x14ac:dyDescent="0.2">
      <c r="S44362"/>
    </row>
    <row r="44363" spans="19:19" x14ac:dyDescent="0.2">
      <c r="S44363"/>
    </row>
    <row r="44364" spans="19:19" x14ac:dyDescent="0.2">
      <c r="S44364"/>
    </row>
    <row r="44365" spans="19:19" x14ac:dyDescent="0.2">
      <c r="S44365"/>
    </row>
    <row r="44366" spans="19:19" x14ac:dyDescent="0.2">
      <c r="S44366"/>
    </row>
    <row r="44367" spans="19:19" x14ac:dyDescent="0.2">
      <c r="S44367"/>
    </row>
    <row r="44368" spans="19:19" x14ac:dyDescent="0.2">
      <c r="S44368"/>
    </row>
    <row r="44369" spans="19:19" x14ac:dyDescent="0.2">
      <c r="S44369"/>
    </row>
    <row r="44370" spans="19:19" x14ac:dyDescent="0.2">
      <c r="S44370"/>
    </row>
    <row r="44371" spans="19:19" x14ac:dyDescent="0.2">
      <c r="S44371"/>
    </row>
    <row r="44372" spans="19:19" x14ac:dyDescent="0.2">
      <c r="S44372"/>
    </row>
    <row r="44373" spans="19:19" x14ac:dyDescent="0.2">
      <c r="S44373"/>
    </row>
    <row r="44374" spans="19:19" x14ac:dyDescent="0.2">
      <c r="S44374"/>
    </row>
    <row r="44375" spans="19:19" x14ac:dyDescent="0.2">
      <c r="S44375"/>
    </row>
    <row r="44376" spans="19:19" x14ac:dyDescent="0.2">
      <c r="S44376"/>
    </row>
    <row r="44377" spans="19:19" x14ac:dyDescent="0.2">
      <c r="S44377"/>
    </row>
    <row r="44378" spans="19:19" x14ac:dyDescent="0.2">
      <c r="S44378"/>
    </row>
    <row r="44379" spans="19:19" x14ac:dyDescent="0.2">
      <c r="S44379"/>
    </row>
    <row r="44380" spans="19:19" x14ac:dyDescent="0.2">
      <c r="S44380"/>
    </row>
    <row r="44381" spans="19:19" x14ac:dyDescent="0.2">
      <c r="S44381"/>
    </row>
    <row r="44382" spans="19:19" x14ac:dyDescent="0.2">
      <c r="S44382"/>
    </row>
    <row r="44383" spans="19:19" x14ac:dyDescent="0.2">
      <c r="S44383"/>
    </row>
    <row r="44384" spans="19:19" x14ac:dyDescent="0.2">
      <c r="S44384"/>
    </row>
    <row r="44385" spans="19:19" x14ac:dyDescent="0.2">
      <c r="S44385"/>
    </row>
    <row r="44386" spans="19:19" x14ac:dyDescent="0.2">
      <c r="S44386"/>
    </row>
    <row r="44387" spans="19:19" x14ac:dyDescent="0.2">
      <c r="S44387"/>
    </row>
    <row r="44388" spans="19:19" x14ac:dyDescent="0.2">
      <c r="S44388"/>
    </row>
    <row r="44389" spans="19:19" x14ac:dyDescent="0.2">
      <c r="S44389"/>
    </row>
    <row r="44390" spans="19:19" x14ac:dyDescent="0.2">
      <c r="S44390"/>
    </row>
    <row r="44391" spans="19:19" x14ac:dyDescent="0.2">
      <c r="S44391"/>
    </row>
    <row r="44392" spans="19:19" x14ac:dyDescent="0.2">
      <c r="S44392"/>
    </row>
    <row r="44393" spans="19:19" x14ac:dyDescent="0.2">
      <c r="S44393"/>
    </row>
    <row r="44394" spans="19:19" x14ac:dyDescent="0.2">
      <c r="S44394"/>
    </row>
    <row r="44395" spans="19:19" x14ac:dyDescent="0.2">
      <c r="S44395"/>
    </row>
    <row r="44396" spans="19:19" x14ac:dyDescent="0.2">
      <c r="S44396"/>
    </row>
    <row r="44397" spans="19:19" x14ac:dyDescent="0.2">
      <c r="S44397"/>
    </row>
    <row r="44398" spans="19:19" x14ac:dyDescent="0.2">
      <c r="S44398"/>
    </row>
    <row r="44399" spans="19:19" x14ac:dyDescent="0.2">
      <c r="S44399"/>
    </row>
    <row r="44400" spans="19:19" x14ac:dyDescent="0.2">
      <c r="S44400"/>
    </row>
    <row r="44401" spans="19:19" x14ac:dyDescent="0.2">
      <c r="S44401"/>
    </row>
    <row r="44402" spans="19:19" x14ac:dyDescent="0.2">
      <c r="S44402"/>
    </row>
    <row r="44403" spans="19:19" x14ac:dyDescent="0.2">
      <c r="S44403"/>
    </row>
    <row r="44404" spans="19:19" x14ac:dyDescent="0.2">
      <c r="S44404"/>
    </row>
    <row r="44405" spans="19:19" x14ac:dyDescent="0.2">
      <c r="S44405"/>
    </row>
    <row r="44406" spans="19:19" x14ac:dyDescent="0.2">
      <c r="S44406"/>
    </row>
    <row r="44407" spans="19:19" x14ac:dyDescent="0.2">
      <c r="S44407"/>
    </row>
    <row r="44408" spans="19:19" x14ac:dyDescent="0.2">
      <c r="S44408"/>
    </row>
    <row r="44409" spans="19:19" x14ac:dyDescent="0.2">
      <c r="S44409"/>
    </row>
    <row r="44410" spans="19:19" x14ac:dyDescent="0.2">
      <c r="S44410"/>
    </row>
    <row r="44411" spans="19:19" x14ac:dyDescent="0.2">
      <c r="S44411"/>
    </row>
    <row r="44412" spans="19:19" x14ac:dyDescent="0.2">
      <c r="S44412"/>
    </row>
    <row r="44413" spans="19:19" x14ac:dyDescent="0.2">
      <c r="S44413"/>
    </row>
    <row r="44414" spans="19:19" x14ac:dyDescent="0.2">
      <c r="S44414"/>
    </row>
    <row r="44415" spans="19:19" x14ac:dyDescent="0.2">
      <c r="S44415"/>
    </row>
    <row r="44416" spans="19:19" x14ac:dyDescent="0.2">
      <c r="S44416"/>
    </row>
    <row r="44417" spans="19:19" x14ac:dyDescent="0.2">
      <c r="S44417"/>
    </row>
    <row r="44418" spans="19:19" x14ac:dyDescent="0.2">
      <c r="S44418"/>
    </row>
    <row r="44419" spans="19:19" x14ac:dyDescent="0.2">
      <c r="S44419"/>
    </row>
    <row r="44420" spans="19:19" x14ac:dyDescent="0.2">
      <c r="S44420"/>
    </row>
    <row r="44421" spans="19:19" x14ac:dyDescent="0.2">
      <c r="S44421"/>
    </row>
    <row r="44422" spans="19:19" x14ac:dyDescent="0.2">
      <c r="S44422"/>
    </row>
    <row r="44423" spans="19:19" x14ac:dyDescent="0.2">
      <c r="S44423"/>
    </row>
    <row r="44424" spans="19:19" x14ac:dyDescent="0.2">
      <c r="S44424"/>
    </row>
    <row r="44425" spans="19:19" x14ac:dyDescent="0.2">
      <c r="S44425"/>
    </row>
    <row r="44426" spans="19:19" x14ac:dyDescent="0.2">
      <c r="S44426"/>
    </row>
    <row r="44427" spans="19:19" x14ac:dyDescent="0.2">
      <c r="S44427"/>
    </row>
    <row r="44428" spans="19:19" x14ac:dyDescent="0.2">
      <c r="S44428"/>
    </row>
    <row r="44429" spans="19:19" x14ac:dyDescent="0.2">
      <c r="S44429"/>
    </row>
    <row r="44430" spans="19:19" x14ac:dyDescent="0.2">
      <c r="S44430"/>
    </row>
    <row r="44431" spans="19:19" x14ac:dyDescent="0.2">
      <c r="S44431"/>
    </row>
    <row r="44432" spans="19:19" x14ac:dyDescent="0.2">
      <c r="S44432"/>
    </row>
    <row r="44433" spans="19:19" x14ac:dyDescent="0.2">
      <c r="S44433"/>
    </row>
    <row r="44434" spans="19:19" x14ac:dyDescent="0.2">
      <c r="S44434"/>
    </row>
    <row r="44435" spans="19:19" x14ac:dyDescent="0.2">
      <c r="S44435"/>
    </row>
    <row r="44436" spans="19:19" x14ac:dyDescent="0.2">
      <c r="S44436"/>
    </row>
    <row r="44437" spans="19:19" x14ac:dyDescent="0.2">
      <c r="S44437"/>
    </row>
    <row r="44438" spans="19:19" x14ac:dyDescent="0.2">
      <c r="S44438"/>
    </row>
    <row r="44439" spans="19:19" x14ac:dyDescent="0.2">
      <c r="S44439"/>
    </row>
    <row r="44440" spans="19:19" x14ac:dyDescent="0.2">
      <c r="S44440"/>
    </row>
    <row r="44441" spans="19:19" x14ac:dyDescent="0.2">
      <c r="S44441"/>
    </row>
    <row r="44442" spans="19:19" x14ac:dyDescent="0.2">
      <c r="S44442"/>
    </row>
    <row r="44443" spans="19:19" x14ac:dyDescent="0.2">
      <c r="S44443"/>
    </row>
    <row r="44444" spans="19:19" x14ac:dyDescent="0.2">
      <c r="S44444"/>
    </row>
    <row r="44445" spans="19:19" x14ac:dyDescent="0.2">
      <c r="S44445"/>
    </row>
    <row r="44446" spans="19:19" x14ac:dyDescent="0.2">
      <c r="S44446"/>
    </row>
    <row r="44447" spans="19:19" x14ac:dyDescent="0.2">
      <c r="S44447"/>
    </row>
    <row r="44448" spans="19:19" x14ac:dyDescent="0.2">
      <c r="S44448"/>
    </row>
    <row r="44449" spans="19:19" x14ac:dyDescent="0.2">
      <c r="S44449"/>
    </row>
    <row r="44450" spans="19:19" x14ac:dyDescent="0.2">
      <c r="S44450"/>
    </row>
    <row r="44451" spans="19:19" x14ac:dyDescent="0.2">
      <c r="S44451"/>
    </row>
    <row r="44452" spans="19:19" x14ac:dyDescent="0.2">
      <c r="S44452"/>
    </row>
    <row r="44453" spans="19:19" x14ac:dyDescent="0.2">
      <c r="S44453"/>
    </row>
    <row r="44454" spans="19:19" x14ac:dyDescent="0.2">
      <c r="S44454"/>
    </row>
    <row r="44455" spans="19:19" x14ac:dyDescent="0.2">
      <c r="S44455"/>
    </row>
    <row r="44456" spans="19:19" x14ac:dyDescent="0.2">
      <c r="S44456"/>
    </row>
    <row r="44457" spans="19:19" x14ac:dyDescent="0.2">
      <c r="S44457"/>
    </row>
    <row r="44458" spans="19:19" x14ac:dyDescent="0.2">
      <c r="S44458"/>
    </row>
    <row r="44459" spans="19:19" x14ac:dyDescent="0.2">
      <c r="S44459"/>
    </row>
    <row r="44460" spans="19:19" x14ac:dyDescent="0.2">
      <c r="S44460"/>
    </row>
    <row r="44461" spans="19:19" x14ac:dyDescent="0.2">
      <c r="S44461"/>
    </row>
    <row r="44462" spans="19:19" x14ac:dyDescent="0.2">
      <c r="S44462"/>
    </row>
    <row r="44463" spans="19:19" x14ac:dyDescent="0.2">
      <c r="S44463"/>
    </row>
    <row r="44464" spans="19:19" x14ac:dyDescent="0.2">
      <c r="S44464"/>
    </row>
    <row r="44465" spans="19:19" x14ac:dyDescent="0.2">
      <c r="S44465"/>
    </row>
    <row r="44466" spans="19:19" x14ac:dyDescent="0.2">
      <c r="S44466"/>
    </row>
    <row r="44467" spans="19:19" x14ac:dyDescent="0.2">
      <c r="S44467"/>
    </row>
    <row r="44468" spans="19:19" x14ac:dyDescent="0.2">
      <c r="S44468"/>
    </row>
    <row r="44469" spans="19:19" x14ac:dyDescent="0.2">
      <c r="S44469"/>
    </row>
    <row r="44470" spans="19:19" x14ac:dyDescent="0.2">
      <c r="S44470"/>
    </row>
    <row r="44471" spans="19:19" x14ac:dyDescent="0.2">
      <c r="S44471"/>
    </row>
    <row r="44472" spans="19:19" x14ac:dyDescent="0.2">
      <c r="S44472"/>
    </row>
    <row r="44473" spans="19:19" x14ac:dyDescent="0.2">
      <c r="S44473"/>
    </row>
    <row r="44474" spans="19:19" x14ac:dyDescent="0.2">
      <c r="S44474"/>
    </row>
    <row r="44475" spans="19:19" x14ac:dyDescent="0.2">
      <c r="S44475"/>
    </row>
    <row r="44476" spans="19:19" x14ac:dyDescent="0.2">
      <c r="S44476"/>
    </row>
    <row r="44477" spans="19:19" x14ac:dyDescent="0.2">
      <c r="S44477"/>
    </row>
    <row r="44478" spans="19:19" x14ac:dyDescent="0.2">
      <c r="S44478"/>
    </row>
    <row r="44479" spans="19:19" x14ac:dyDescent="0.2">
      <c r="S44479"/>
    </row>
    <row r="44480" spans="19:19" x14ac:dyDescent="0.2">
      <c r="S44480"/>
    </row>
    <row r="44481" spans="19:19" x14ac:dyDescent="0.2">
      <c r="S44481"/>
    </row>
    <row r="44482" spans="19:19" x14ac:dyDescent="0.2">
      <c r="S44482"/>
    </row>
    <row r="44483" spans="19:19" x14ac:dyDescent="0.2">
      <c r="S44483"/>
    </row>
    <row r="44484" spans="19:19" x14ac:dyDescent="0.2">
      <c r="S44484"/>
    </row>
    <row r="44485" spans="19:19" x14ac:dyDescent="0.2">
      <c r="S44485"/>
    </row>
    <row r="44486" spans="19:19" x14ac:dyDescent="0.2">
      <c r="S44486"/>
    </row>
    <row r="44487" spans="19:19" x14ac:dyDescent="0.2">
      <c r="S44487"/>
    </row>
    <row r="44488" spans="19:19" x14ac:dyDescent="0.2">
      <c r="S44488"/>
    </row>
    <row r="44489" spans="19:19" x14ac:dyDescent="0.2">
      <c r="S44489"/>
    </row>
    <row r="44490" spans="19:19" x14ac:dyDescent="0.2">
      <c r="S44490"/>
    </row>
    <row r="44491" spans="19:19" x14ac:dyDescent="0.2">
      <c r="S44491"/>
    </row>
    <row r="44492" spans="19:19" x14ac:dyDescent="0.2">
      <c r="S44492"/>
    </row>
    <row r="44493" spans="19:19" x14ac:dyDescent="0.2">
      <c r="S44493"/>
    </row>
    <row r="44494" spans="19:19" x14ac:dyDescent="0.2">
      <c r="S44494"/>
    </row>
    <row r="44495" spans="19:19" x14ac:dyDescent="0.2">
      <c r="S44495"/>
    </row>
    <row r="44496" spans="19:19" x14ac:dyDescent="0.2">
      <c r="S44496"/>
    </row>
    <row r="44497" spans="19:19" x14ac:dyDescent="0.2">
      <c r="S44497"/>
    </row>
    <row r="44498" spans="19:19" x14ac:dyDescent="0.2">
      <c r="S44498"/>
    </row>
    <row r="44499" spans="19:19" x14ac:dyDescent="0.2">
      <c r="S44499"/>
    </row>
    <row r="44500" spans="19:19" x14ac:dyDescent="0.2">
      <c r="S44500"/>
    </row>
    <row r="44501" spans="19:19" x14ac:dyDescent="0.2">
      <c r="S44501"/>
    </row>
    <row r="44502" spans="19:19" x14ac:dyDescent="0.2">
      <c r="S44502"/>
    </row>
    <row r="44503" spans="19:19" x14ac:dyDescent="0.2">
      <c r="S44503"/>
    </row>
    <row r="44504" spans="19:19" x14ac:dyDescent="0.2">
      <c r="S44504"/>
    </row>
    <row r="44505" spans="19:19" x14ac:dyDescent="0.2">
      <c r="S44505"/>
    </row>
    <row r="44506" spans="19:19" x14ac:dyDescent="0.2">
      <c r="S44506"/>
    </row>
    <row r="44507" spans="19:19" x14ac:dyDescent="0.2">
      <c r="S44507"/>
    </row>
    <row r="44508" spans="19:19" x14ac:dyDescent="0.2">
      <c r="S44508"/>
    </row>
    <row r="44509" spans="19:19" x14ac:dyDescent="0.2">
      <c r="S44509"/>
    </row>
    <row r="44510" spans="19:19" x14ac:dyDescent="0.2">
      <c r="S44510"/>
    </row>
    <row r="44511" spans="19:19" x14ac:dyDescent="0.2">
      <c r="S44511"/>
    </row>
    <row r="44512" spans="19:19" x14ac:dyDescent="0.2">
      <c r="S44512"/>
    </row>
    <row r="44513" spans="19:19" x14ac:dyDescent="0.2">
      <c r="S44513"/>
    </row>
    <row r="44514" spans="19:19" x14ac:dyDescent="0.2">
      <c r="S44514"/>
    </row>
    <row r="44515" spans="19:19" x14ac:dyDescent="0.2">
      <c r="S44515"/>
    </row>
    <row r="44516" spans="19:19" x14ac:dyDescent="0.2">
      <c r="S44516"/>
    </row>
    <row r="44517" spans="19:19" x14ac:dyDescent="0.2">
      <c r="S44517"/>
    </row>
    <row r="44518" spans="19:19" x14ac:dyDescent="0.2">
      <c r="S44518"/>
    </row>
    <row r="44519" spans="19:19" x14ac:dyDescent="0.2">
      <c r="S44519"/>
    </row>
    <row r="44520" spans="19:19" x14ac:dyDescent="0.2">
      <c r="S44520"/>
    </row>
    <row r="44521" spans="19:19" x14ac:dyDescent="0.2">
      <c r="S44521"/>
    </row>
    <row r="44522" spans="19:19" x14ac:dyDescent="0.2">
      <c r="S44522"/>
    </row>
    <row r="44523" spans="19:19" x14ac:dyDescent="0.2">
      <c r="S44523"/>
    </row>
    <row r="44524" spans="19:19" x14ac:dyDescent="0.2">
      <c r="S44524"/>
    </row>
    <row r="44525" spans="19:19" x14ac:dyDescent="0.2">
      <c r="S44525"/>
    </row>
    <row r="44526" spans="19:19" x14ac:dyDescent="0.2">
      <c r="S44526"/>
    </row>
    <row r="44527" spans="19:19" x14ac:dyDescent="0.2">
      <c r="S44527"/>
    </row>
    <row r="44528" spans="19:19" x14ac:dyDescent="0.2">
      <c r="S44528"/>
    </row>
    <row r="44529" spans="19:19" x14ac:dyDescent="0.2">
      <c r="S44529"/>
    </row>
    <row r="44530" spans="19:19" x14ac:dyDescent="0.2">
      <c r="S44530"/>
    </row>
    <row r="44531" spans="19:19" x14ac:dyDescent="0.2">
      <c r="S44531"/>
    </row>
    <row r="44532" spans="19:19" x14ac:dyDescent="0.2">
      <c r="S44532"/>
    </row>
    <row r="44533" spans="19:19" x14ac:dyDescent="0.2">
      <c r="S44533"/>
    </row>
    <row r="44534" spans="19:19" x14ac:dyDescent="0.2">
      <c r="S44534"/>
    </row>
    <row r="44535" spans="19:19" x14ac:dyDescent="0.2">
      <c r="S44535"/>
    </row>
    <row r="44536" spans="19:19" x14ac:dyDescent="0.2">
      <c r="S44536"/>
    </row>
    <row r="44537" spans="19:19" x14ac:dyDescent="0.2">
      <c r="S44537"/>
    </row>
    <row r="44538" spans="19:19" x14ac:dyDescent="0.2">
      <c r="S44538"/>
    </row>
    <row r="44539" spans="19:19" x14ac:dyDescent="0.2">
      <c r="S44539"/>
    </row>
    <row r="44540" spans="19:19" x14ac:dyDescent="0.2">
      <c r="S44540"/>
    </row>
    <row r="44541" spans="19:19" x14ac:dyDescent="0.2">
      <c r="S44541"/>
    </row>
    <row r="44542" spans="19:19" x14ac:dyDescent="0.2">
      <c r="S44542"/>
    </row>
    <row r="44543" spans="19:19" x14ac:dyDescent="0.2">
      <c r="S44543"/>
    </row>
    <row r="44544" spans="19:19" x14ac:dyDescent="0.2">
      <c r="S44544"/>
    </row>
    <row r="44545" spans="19:19" x14ac:dyDescent="0.2">
      <c r="S44545"/>
    </row>
    <row r="44546" spans="19:19" x14ac:dyDescent="0.2">
      <c r="S44546"/>
    </row>
    <row r="44547" spans="19:19" x14ac:dyDescent="0.2">
      <c r="S44547"/>
    </row>
    <row r="44548" spans="19:19" x14ac:dyDescent="0.2">
      <c r="S44548"/>
    </row>
    <row r="44549" spans="19:19" x14ac:dyDescent="0.2">
      <c r="S44549"/>
    </row>
    <row r="44550" spans="19:19" x14ac:dyDescent="0.2">
      <c r="S44550"/>
    </row>
    <row r="44551" spans="19:19" x14ac:dyDescent="0.2">
      <c r="S44551"/>
    </row>
    <row r="44552" spans="19:19" x14ac:dyDescent="0.2">
      <c r="S44552"/>
    </row>
    <row r="44553" spans="19:19" x14ac:dyDescent="0.2">
      <c r="S44553"/>
    </row>
    <row r="44554" spans="19:19" x14ac:dyDescent="0.2">
      <c r="S44554"/>
    </row>
    <row r="44555" spans="19:19" x14ac:dyDescent="0.2">
      <c r="S44555"/>
    </row>
    <row r="44556" spans="19:19" x14ac:dyDescent="0.2">
      <c r="S44556"/>
    </row>
    <row r="44557" spans="19:19" x14ac:dyDescent="0.2">
      <c r="S44557"/>
    </row>
    <row r="44558" spans="19:19" x14ac:dyDescent="0.2">
      <c r="S44558"/>
    </row>
    <row r="44559" spans="19:19" x14ac:dyDescent="0.2">
      <c r="S44559"/>
    </row>
    <row r="44560" spans="19:19" x14ac:dyDescent="0.2">
      <c r="S44560"/>
    </row>
    <row r="44561" spans="19:19" x14ac:dyDescent="0.2">
      <c r="S44561"/>
    </row>
    <row r="44562" spans="19:19" x14ac:dyDescent="0.2">
      <c r="S44562"/>
    </row>
    <row r="44563" spans="19:19" x14ac:dyDescent="0.2">
      <c r="S44563"/>
    </row>
    <row r="44564" spans="19:19" x14ac:dyDescent="0.2">
      <c r="S44564"/>
    </row>
    <row r="44565" spans="19:19" x14ac:dyDescent="0.2">
      <c r="S44565"/>
    </row>
    <row r="44566" spans="19:19" x14ac:dyDescent="0.2">
      <c r="S44566"/>
    </row>
    <row r="44567" spans="19:19" x14ac:dyDescent="0.2">
      <c r="S44567"/>
    </row>
    <row r="44568" spans="19:19" x14ac:dyDescent="0.2">
      <c r="S44568"/>
    </row>
    <row r="44569" spans="19:19" x14ac:dyDescent="0.2">
      <c r="S44569"/>
    </row>
    <row r="44570" spans="19:19" x14ac:dyDescent="0.2">
      <c r="S44570"/>
    </row>
    <row r="44571" spans="19:19" x14ac:dyDescent="0.2">
      <c r="S44571"/>
    </row>
    <row r="44572" spans="19:19" x14ac:dyDescent="0.2">
      <c r="S44572"/>
    </row>
    <row r="44573" spans="19:19" x14ac:dyDescent="0.2">
      <c r="S44573"/>
    </row>
    <row r="44574" spans="19:19" x14ac:dyDescent="0.2">
      <c r="S44574"/>
    </row>
    <row r="44575" spans="19:19" x14ac:dyDescent="0.2">
      <c r="S44575"/>
    </row>
    <row r="44576" spans="19:19" x14ac:dyDescent="0.2">
      <c r="S44576"/>
    </row>
    <row r="44577" spans="19:19" x14ac:dyDescent="0.2">
      <c r="S44577"/>
    </row>
    <row r="44578" spans="19:19" x14ac:dyDescent="0.2">
      <c r="S44578"/>
    </row>
    <row r="44579" spans="19:19" x14ac:dyDescent="0.2">
      <c r="S44579"/>
    </row>
    <row r="44580" spans="19:19" x14ac:dyDescent="0.2">
      <c r="S44580"/>
    </row>
    <row r="44581" spans="19:19" x14ac:dyDescent="0.2">
      <c r="S44581"/>
    </row>
    <row r="44582" spans="19:19" x14ac:dyDescent="0.2">
      <c r="S44582"/>
    </row>
    <row r="44583" spans="19:19" x14ac:dyDescent="0.2">
      <c r="S44583"/>
    </row>
    <row r="44584" spans="19:19" x14ac:dyDescent="0.2">
      <c r="S44584"/>
    </row>
    <row r="44585" spans="19:19" x14ac:dyDescent="0.2">
      <c r="S44585"/>
    </row>
    <row r="44586" spans="19:19" x14ac:dyDescent="0.2">
      <c r="S44586"/>
    </row>
    <row r="44587" spans="19:19" x14ac:dyDescent="0.2">
      <c r="S44587"/>
    </row>
    <row r="44588" spans="19:19" x14ac:dyDescent="0.2">
      <c r="S44588"/>
    </row>
    <row r="44589" spans="19:19" x14ac:dyDescent="0.2">
      <c r="S44589"/>
    </row>
    <row r="44590" spans="19:19" x14ac:dyDescent="0.2">
      <c r="S44590"/>
    </row>
    <row r="44591" spans="19:19" x14ac:dyDescent="0.2">
      <c r="S44591"/>
    </row>
    <row r="44592" spans="19:19" x14ac:dyDescent="0.2">
      <c r="S44592"/>
    </row>
    <row r="44593" spans="19:19" x14ac:dyDescent="0.2">
      <c r="S44593"/>
    </row>
    <row r="44594" spans="19:19" x14ac:dyDescent="0.2">
      <c r="S44594"/>
    </row>
    <row r="44595" spans="19:19" x14ac:dyDescent="0.2">
      <c r="S44595"/>
    </row>
    <row r="44596" spans="19:19" x14ac:dyDescent="0.2">
      <c r="S44596"/>
    </row>
    <row r="44597" spans="19:19" x14ac:dyDescent="0.2">
      <c r="S44597"/>
    </row>
    <row r="44598" spans="19:19" x14ac:dyDescent="0.2">
      <c r="S44598"/>
    </row>
    <row r="44599" spans="19:19" x14ac:dyDescent="0.2">
      <c r="S44599"/>
    </row>
    <row r="44600" spans="19:19" x14ac:dyDescent="0.2">
      <c r="S44600"/>
    </row>
    <row r="44601" spans="19:19" x14ac:dyDescent="0.2">
      <c r="S44601"/>
    </row>
    <row r="44602" spans="19:19" x14ac:dyDescent="0.2">
      <c r="S44602"/>
    </row>
    <row r="44603" spans="19:19" x14ac:dyDescent="0.2">
      <c r="S44603"/>
    </row>
    <row r="44604" spans="19:19" x14ac:dyDescent="0.2">
      <c r="S44604"/>
    </row>
    <row r="44605" spans="19:19" x14ac:dyDescent="0.2">
      <c r="S44605"/>
    </row>
    <row r="44606" spans="19:19" x14ac:dyDescent="0.2">
      <c r="S44606"/>
    </row>
    <row r="44607" spans="19:19" x14ac:dyDescent="0.2">
      <c r="S44607"/>
    </row>
    <row r="44608" spans="19:19" x14ac:dyDescent="0.2">
      <c r="S44608"/>
    </row>
    <row r="44609" spans="19:19" x14ac:dyDescent="0.2">
      <c r="S44609"/>
    </row>
    <row r="44610" spans="19:19" x14ac:dyDescent="0.2">
      <c r="S44610"/>
    </row>
    <row r="44611" spans="19:19" x14ac:dyDescent="0.2">
      <c r="S44611"/>
    </row>
    <row r="44612" spans="19:19" x14ac:dyDescent="0.2">
      <c r="S44612"/>
    </row>
    <row r="44613" spans="19:19" x14ac:dyDescent="0.2">
      <c r="S44613"/>
    </row>
    <row r="44614" spans="19:19" x14ac:dyDescent="0.2">
      <c r="S44614"/>
    </row>
    <row r="44615" spans="19:19" x14ac:dyDescent="0.2">
      <c r="S44615"/>
    </row>
    <row r="44616" spans="19:19" x14ac:dyDescent="0.2">
      <c r="S44616"/>
    </row>
    <row r="44617" spans="19:19" x14ac:dyDescent="0.2">
      <c r="S44617"/>
    </row>
    <row r="44618" spans="19:19" x14ac:dyDescent="0.2">
      <c r="S44618"/>
    </row>
    <row r="44619" spans="19:19" x14ac:dyDescent="0.2">
      <c r="S44619"/>
    </row>
    <row r="44620" spans="19:19" x14ac:dyDescent="0.2">
      <c r="S44620"/>
    </row>
    <row r="44621" spans="19:19" x14ac:dyDescent="0.2">
      <c r="S44621"/>
    </row>
    <row r="44622" spans="19:19" x14ac:dyDescent="0.2">
      <c r="S44622"/>
    </row>
    <row r="44623" spans="19:19" x14ac:dyDescent="0.2">
      <c r="S44623"/>
    </row>
    <row r="44624" spans="19:19" x14ac:dyDescent="0.2">
      <c r="S44624"/>
    </row>
    <row r="44625" spans="19:19" x14ac:dyDescent="0.2">
      <c r="S44625"/>
    </row>
    <row r="44626" spans="19:19" x14ac:dyDescent="0.2">
      <c r="S44626"/>
    </row>
    <row r="44627" spans="19:19" x14ac:dyDescent="0.2">
      <c r="S44627"/>
    </row>
    <row r="44628" spans="19:19" x14ac:dyDescent="0.2">
      <c r="S44628"/>
    </row>
    <row r="44629" spans="19:19" x14ac:dyDescent="0.2">
      <c r="S44629"/>
    </row>
    <row r="44630" spans="19:19" x14ac:dyDescent="0.2">
      <c r="S44630"/>
    </row>
    <row r="44631" spans="19:19" x14ac:dyDescent="0.2">
      <c r="S44631"/>
    </row>
    <row r="44632" spans="19:19" x14ac:dyDescent="0.2">
      <c r="S44632"/>
    </row>
    <row r="44633" spans="19:19" x14ac:dyDescent="0.2">
      <c r="S44633"/>
    </row>
    <row r="44634" spans="19:19" x14ac:dyDescent="0.2">
      <c r="S44634"/>
    </row>
    <row r="44635" spans="19:19" x14ac:dyDescent="0.2">
      <c r="S44635"/>
    </row>
    <row r="44636" spans="19:19" x14ac:dyDescent="0.2">
      <c r="S44636"/>
    </row>
    <row r="44637" spans="19:19" x14ac:dyDescent="0.2">
      <c r="S44637"/>
    </row>
    <row r="44638" spans="19:19" x14ac:dyDescent="0.2">
      <c r="S44638"/>
    </row>
    <row r="44639" spans="19:19" x14ac:dyDescent="0.2">
      <c r="S44639"/>
    </row>
    <row r="44640" spans="19:19" x14ac:dyDescent="0.2">
      <c r="S44640"/>
    </row>
    <row r="44641" spans="19:19" x14ac:dyDescent="0.2">
      <c r="S44641"/>
    </row>
    <row r="44642" spans="19:19" x14ac:dyDescent="0.2">
      <c r="S44642"/>
    </row>
    <row r="44643" spans="19:19" x14ac:dyDescent="0.2">
      <c r="S44643"/>
    </row>
    <row r="44644" spans="19:19" x14ac:dyDescent="0.2">
      <c r="S44644"/>
    </row>
    <row r="44645" spans="19:19" x14ac:dyDescent="0.2">
      <c r="S44645"/>
    </row>
    <row r="44646" spans="19:19" x14ac:dyDescent="0.2">
      <c r="S44646"/>
    </row>
    <row r="44647" spans="19:19" x14ac:dyDescent="0.2">
      <c r="S44647"/>
    </row>
    <row r="44648" spans="19:19" x14ac:dyDescent="0.2">
      <c r="S44648"/>
    </row>
    <row r="44649" spans="19:19" x14ac:dyDescent="0.2">
      <c r="S44649"/>
    </row>
    <row r="44650" spans="19:19" x14ac:dyDescent="0.2">
      <c r="S44650"/>
    </row>
    <row r="44651" spans="19:19" x14ac:dyDescent="0.2">
      <c r="S44651"/>
    </row>
    <row r="44652" spans="19:19" x14ac:dyDescent="0.2">
      <c r="S44652"/>
    </row>
    <row r="44653" spans="19:19" x14ac:dyDescent="0.2">
      <c r="S44653"/>
    </row>
    <row r="44654" spans="19:19" x14ac:dyDescent="0.2">
      <c r="S44654"/>
    </row>
    <row r="44655" spans="19:19" x14ac:dyDescent="0.2">
      <c r="S44655"/>
    </row>
    <row r="44656" spans="19:19" x14ac:dyDescent="0.2">
      <c r="S44656"/>
    </row>
    <row r="44657" spans="19:19" x14ac:dyDescent="0.2">
      <c r="S44657"/>
    </row>
    <row r="44658" spans="19:19" x14ac:dyDescent="0.2">
      <c r="S44658"/>
    </row>
    <row r="44659" spans="19:19" x14ac:dyDescent="0.2">
      <c r="S44659"/>
    </row>
    <row r="44660" spans="19:19" x14ac:dyDescent="0.2">
      <c r="S44660"/>
    </row>
    <row r="44661" spans="19:19" x14ac:dyDescent="0.2">
      <c r="S44661"/>
    </row>
    <row r="44662" spans="19:19" x14ac:dyDescent="0.2">
      <c r="S44662"/>
    </row>
    <row r="44663" spans="19:19" x14ac:dyDescent="0.2">
      <c r="S44663"/>
    </row>
    <row r="44664" spans="19:19" x14ac:dyDescent="0.2">
      <c r="S44664"/>
    </row>
    <row r="44665" spans="19:19" x14ac:dyDescent="0.2">
      <c r="S44665"/>
    </row>
    <row r="44666" spans="19:19" x14ac:dyDescent="0.2">
      <c r="S44666"/>
    </row>
    <row r="44667" spans="19:19" x14ac:dyDescent="0.2">
      <c r="S44667"/>
    </row>
    <row r="44668" spans="19:19" x14ac:dyDescent="0.2">
      <c r="S44668"/>
    </row>
    <row r="44669" spans="19:19" x14ac:dyDescent="0.2">
      <c r="S44669"/>
    </row>
    <row r="44670" spans="19:19" x14ac:dyDescent="0.2">
      <c r="S44670"/>
    </row>
    <row r="44671" spans="19:19" x14ac:dyDescent="0.2">
      <c r="S44671"/>
    </row>
    <row r="44672" spans="19:19" x14ac:dyDescent="0.2">
      <c r="S44672"/>
    </row>
    <row r="44673" spans="19:19" x14ac:dyDescent="0.2">
      <c r="S44673"/>
    </row>
    <row r="44674" spans="19:19" x14ac:dyDescent="0.2">
      <c r="S44674"/>
    </row>
    <row r="44675" spans="19:19" x14ac:dyDescent="0.2">
      <c r="S44675"/>
    </row>
    <row r="44676" spans="19:19" x14ac:dyDescent="0.2">
      <c r="S44676"/>
    </row>
    <row r="44677" spans="19:19" x14ac:dyDescent="0.2">
      <c r="S44677"/>
    </row>
    <row r="44678" spans="19:19" x14ac:dyDescent="0.2">
      <c r="S44678"/>
    </row>
    <row r="44679" spans="19:19" x14ac:dyDescent="0.2">
      <c r="S44679"/>
    </row>
    <row r="44680" spans="19:19" x14ac:dyDescent="0.2">
      <c r="S44680"/>
    </row>
    <row r="44681" spans="19:19" x14ac:dyDescent="0.2">
      <c r="S44681"/>
    </row>
    <row r="44682" spans="19:19" x14ac:dyDescent="0.2">
      <c r="S44682"/>
    </row>
    <row r="44683" spans="19:19" x14ac:dyDescent="0.2">
      <c r="S44683"/>
    </row>
    <row r="44684" spans="19:19" x14ac:dyDescent="0.2">
      <c r="S44684"/>
    </row>
    <row r="44685" spans="19:19" x14ac:dyDescent="0.2">
      <c r="S44685"/>
    </row>
    <row r="44686" spans="19:19" x14ac:dyDescent="0.2">
      <c r="S44686"/>
    </row>
    <row r="44687" spans="19:19" x14ac:dyDescent="0.2">
      <c r="S44687"/>
    </row>
    <row r="44688" spans="19:19" x14ac:dyDescent="0.2">
      <c r="S44688"/>
    </row>
    <row r="44689" spans="19:19" x14ac:dyDescent="0.2">
      <c r="S44689"/>
    </row>
    <row r="44690" spans="19:19" x14ac:dyDescent="0.2">
      <c r="S44690"/>
    </row>
    <row r="44691" spans="19:19" x14ac:dyDescent="0.2">
      <c r="S44691"/>
    </row>
    <row r="44692" spans="19:19" x14ac:dyDescent="0.2">
      <c r="S44692"/>
    </row>
    <row r="44693" spans="19:19" x14ac:dyDescent="0.2">
      <c r="S44693"/>
    </row>
    <row r="44694" spans="19:19" x14ac:dyDescent="0.2">
      <c r="S44694"/>
    </row>
    <row r="44695" spans="19:19" x14ac:dyDescent="0.2">
      <c r="S44695"/>
    </row>
    <row r="44696" spans="19:19" x14ac:dyDescent="0.2">
      <c r="S44696"/>
    </row>
    <row r="44697" spans="19:19" x14ac:dyDescent="0.2">
      <c r="S44697"/>
    </row>
    <row r="44698" spans="19:19" x14ac:dyDescent="0.2">
      <c r="S44698"/>
    </row>
    <row r="44699" spans="19:19" x14ac:dyDescent="0.2">
      <c r="S44699"/>
    </row>
    <row r="44700" spans="19:19" x14ac:dyDescent="0.2">
      <c r="S44700"/>
    </row>
    <row r="44701" spans="19:19" x14ac:dyDescent="0.2">
      <c r="S44701"/>
    </row>
    <row r="44702" spans="19:19" x14ac:dyDescent="0.2">
      <c r="S44702"/>
    </row>
    <row r="44703" spans="19:19" x14ac:dyDescent="0.2">
      <c r="S44703"/>
    </row>
    <row r="44704" spans="19:19" x14ac:dyDescent="0.2">
      <c r="S44704"/>
    </row>
    <row r="44705" spans="19:19" x14ac:dyDescent="0.2">
      <c r="S44705"/>
    </row>
    <row r="44706" spans="19:19" x14ac:dyDescent="0.2">
      <c r="S44706"/>
    </row>
    <row r="44707" spans="19:19" x14ac:dyDescent="0.2">
      <c r="S44707"/>
    </row>
    <row r="44708" spans="19:19" x14ac:dyDescent="0.2">
      <c r="S44708"/>
    </row>
    <row r="44709" spans="19:19" x14ac:dyDescent="0.2">
      <c r="S44709"/>
    </row>
    <row r="44710" spans="19:19" x14ac:dyDescent="0.2">
      <c r="S44710"/>
    </row>
    <row r="44711" spans="19:19" x14ac:dyDescent="0.2">
      <c r="S44711"/>
    </row>
    <row r="44712" spans="19:19" x14ac:dyDescent="0.2">
      <c r="S44712"/>
    </row>
    <row r="44713" spans="19:19" x14ac:dyDescent="0.2">
      <c r="S44713"/>
    </row>
    <row r="44714" spans="19:19" x14ac:dyDescent="0.2">
      <c r="S44714"/>
    </row>
    <row r="44715" spans="19:19" x14ac:dyDescent="0.2">
      <c r="S44715"/>
    </row>
    <row r="44716" spans="19:19" x14ac:dyDescent="0.2">
      <c r="S44716"/>
    </row>
    <row r="44717" spans="19:19" x14ac:dyDescent="0.2">
      <c r="S44717"/>
    </row>
    <row r="44718" spans="19:19" x14ac:dyDescent="0.2">
      <c r="S44718"/>
    </row>
    <row r="44719" spans="19:19" x14ac:dyDescent="0.2">
      <c r="S44719"/>
    </row>
    <row r="44720" spans="19:19" x14ac:dyDescent="0.2">
      <c r="S44720"/>
    </row>
    <row r="44721" spans="19:19" x14ac:dyDescent="0.2">
      <c r="S44721"/>
    </row>
    <row r="44722" spans="19:19" x14ac:dyDescent="0.2">
      <c r="S44722"/>
    </row>
    <row r="44723" spans="19:19" x14ac:dyDescent="0.2">
      <c r="S44723"/>
    </row>
    <row r="44724" spans="19:19" x14ac:dyDescent="0.2">
      <c r="S44724"/>
    </row>
    <row r="44725" spans="19:19" x14ac:dyDescent="0.2">
      <c r="S44725"/>
    </row>
    <row r="44726" spans="19:19" x14ac:dyDescent="0.2">
      <c r="S44726"/>
    </row>
    <row r="44727" spans="19:19" x14ac:dyDescent="0.2">
      <c r="S44727"/>
    </row>
    <row r="44728" spans="19:19" x14ac:dyDescent="0.2">
      <c r="S44728"/>
    </row>
    <row r="44729" spans="19:19" x14ac:dyDescent="0.2">
      <c r="S44729"/>
    </row>
    <row r="44730" spans="19:19" x14ac:dyDescent="0.2">
      <c r="S44730"/>
    </row>
    <row r="44731" spans="19:19" x14ac:dyDescent="0.2">
      <c r="S44731"/>
    </row>
    <row r="44732" spans="19:19" x14ac:dyDescent="0.2">
      <c r="S44732"/>
    </row>
    <row r="44733" spans="19:19" x14ac:dyDescent="0.2">
      <c r="S44733"/>
    </row>
    <row r="44734" spans="19:19" x14ac:dyDescent="0.2">
      <c r="S44734"/>
    </row>
    <row r="44735" spans="19:19" x14ac:dyDescent="0.2">
      <c r="S44735"/>
    </row>
    <row r="44736" spans="19:19" x14ac:dyDescent="0.2">
      <c r="S44736"/>
    </row>
    <row r="44737" spans="19:19" x14ac:dyDescent="0.2">
      <c r="S44737"/>
    </row>
    <row r="44738" spans="19:19" x14ac:dyDescent="0.2">
      <c r="S44738"/>
    </row>
    <row r="44739" spans="19:19" x14ac:dyDescent="0.2">
      <c r="S44739"/>
    </row>
    <row r="44740" spans="19:19" x14ac:dyDescent="0.2">
      <c r="S44740"/>
    </row>
    <row r="44741" spans="19:19" x14ac:dyDescent="0.2">
      <c r="S44741"/>
    </row>
    <row r="44742" spans="19:19" x14ac:dyDescent="0.2">
      <c r="S44742"/>
    </row>
    <row r="44743" spans="19:19" x14ac:dyDescent="0.2">
      <c r="S44743"/>
    </row>
    <row r="44744" spans="19:19" x14ac:dyDescent="0.2">
      <c r="S44744"/>
    </row>
    <row r="44745" spans="19:19" x14ac:dyDescent="0.2">
      <c r="S44745"/>
    </row>
    <row r="44746" spans="19:19" x14ac:dyDescent="0.2">
      <c r="S44746"/>
    </row>
    <row r="44747" spans="19:19" x14ac:dyDescent="0.2">
      <c r="S44747"/>
    </row>
    <row r="44748" spans="19:19" x14ac:dyDescent="0.2">
      <c r="S44748"/>
    </row>
    <row r="44749" spans="19:19" x14ac:dyDescent="0.2">
      <c r="S44749"/>
    </row>
    <row r="44750" spans="19:19" x14ac:dyDescent="0.2">
      <c r="S44750"/>
    </row>
    <row r="44751" spans="19:19" x14ac:dyDescent="0.2">
      <c r="S44751"/>
    </row>
    <row r="44752" spans="19:19" x14ac:dyDescent="0.2">
      <c r="S44752"/>
    </row>
    <row r="44753" spans="19:19" x14ac:dyDescent="0.2">
      <c r="S44753"/>
    </row>
    <row r="44754" spans="19:19" x14ac:dyDescent="0.2">
      <c r="S44754"/>
    </row>
    <row r="44755" spans="19:19" x14ac:dyDescent="0.2">
      <c r="S44755"/>
    </row>
    <row r="44756" spans="19:19" x14ac:dyDescent="0.2">
      <c r="S44756"/>
    </row>
    <row r="44757" spans="19:19" x14ac:dyDescent="0.2">
      <c r="S44757"/>
    </row>
    <row r="44758" spans="19:19" x14ac:dyDescent="0.2">
      <c r="S44758"/>
    </row>
    <row r="44759" spans="19:19" x14ac:dyDescent="0.2">
      <c r="S44759"/>
    </row>
    <row r="44760" spans="19:19" x14ac:dyDescent="0.2">
      <c r="S44760"/>
    </row>
    <row r="44761" spans="19:19" x14ac:dyDescent="0.2">
      <c r="S44761"/>
    </row>
    <row r="44762" spans="19:19" x14ac:dyDescent="0.2">
      <c r="S44762"/>
    </row>
    <row r="44763" spans="19:19" x14ac:dyDescent="0.2">
      <c r="S44763"/>
    </row>
    <row r="44764" spans="19:19" x14ac:dyDescent="0.2">
      <c r="S44764"/>
    </row>
    <row r="44765" spans="19:19" x14ac:dyDescent="0.2">
      <c r="S44765"/>
    </row>
    <row r="44766" spans="19:19" x14ac:dyDescent="0.2">
      <c r="S44766"/>
    </row>
    <row r="44767" spans="19:19" x14ac:dyDescent="0.2">
      <c r="S44767"/>
    </row>
    <row r="44768" spans="19:19" x14ac:dyDescent="0.2">
      <c r="S44768"/>
    </row>
    <row r="44769" spans="19:19" x14ac:dyDescent="0.2">
      <c r="S44769"/>
    </row>
    <row r="44770" spans="19:19" x14ac:dyDescent="0.2">
      <c r="S44770"/>
    </row>
    <row r="44771" spans="19:19" x14ac:dyDescent="0.2">
      <c r="S44771"/>
    </row>
    <row r="44772" spans="19:19" x14ac:dyDescent="0.2">
      <c r="S44772"/>
    </row>
    <row r="44773" spans="19:19" x14ac:dyDescent="0.2">
      <c r="S44773"/>
    </row>
    <row r="44774" spans="19:19" x14ac:dyDescent="0.2">
      <c r="S44774"/>
    </row>
    <row r="44775" spans="19:19" x14ac:dyDescent="0.2">
      <c r="S44775"/>
    </row>
    <row r="44776" spans="19:19" x14ac:dyDescent="0.2">
      <c r="S44776"/>
    </row>
    <row r="44777" spans="19:19" x14ac:dyDescent="0.2">
      <c r="S44777"/>
    </row>
    <row r="44778" spans="19:19" x14ac:dyDescent="0.2">
      <c r="S44778"/>
    </row>
    <row r="44779" spans="19:19" x14ac:dyDescent="0.2">
      <c r="S44779"/>
    </row>
    <row r="44780" spans="19:19" x14ac:dyDescent="0.2">
      <c r="S44780"/>
    </row>
    <row r="44781" spans="19:19" x14ac:dyDescent="0.2">
      <c r="S44781"/>
    </row>
    <row r="44782" spans="19:19" x14ac:dyDescent="0.2">
      <c r="S44782"/>
    </row>
    <row r="44783" spans="19:19" x14ac:dyDescent="0.2">
      <c r="S44783"/>
    </row>
    <row r="44784" spans="19:19" x14ac:dyDescent="0.2">
      <c r="S44784"/>
    </row>
    <row r="44785" spans="19:19" x14ac:dyDescent="0.2">
      <c r="S44785"/>
    </row>
    <row r="44786" spans="19:19" x14ac:dyDescent="0.2">
      <c r="S44786"/>
    </row>
    <row r="44787" spans="19:19" x14ac:dyDescent="0.2">
      <c r="S44787"/>
    </row>
    <row r="44788" spans="19:19" x14ac:dyDescent="0.2">
      <c r="S44788"/>
    </row>
    <row r="44789" spans="19:19" x14ac:dyDescent="0.2">
      <c r="S44789"/>
    </row>
    <row r="44790" spans="19:19" x14ac:dyDescent="0.2">
      <c r="S44790"/>
    </row>
    <row r="44791" spans="19:19" x14ac:dyDescent="0.2">
      <c r="S44791"/>
    </row>
    <row r="44792" spans="19:19" x14ac:dyDescent="0.2">
      <c r="S44792"/>
    </row>
    <row r="44793" spans="19:19" x14ac:dyDescent="0.2">
      <c r="S44793"/>
    </row>
    <row r="44794" spans="19:19" x14ac:dyDescent="0.2">
      <c r="S44794"/>
    </row>
    <row r="44795" spans="19:19" x14ac:dyDescent="0.2">
      <c r="S44795"/>
    </row>
    <row r="44796" spans="19:19" x14ac:dyDescent="0.2">
      <c r="S44796"/>
    </row>
    <row r="44797" spans="19:19" x14ac:dyDescent="0.2">
      <c r="S44797"/>
    </row>
    <row r="44798" spans="19:19" x14ac:dyDescent="0.2">
      <c r="S44798"/>
    </row>
    <row r="44799" spans="19:19" x14ac:dyDescent="0.2">
      <c r="S44799"/>
    </row>
    <row r="44800" spans="19:19" x14ac:dyDescent="0.2">
      <c r="S44800"/>
    </row>
    <row r="44801" spans="19:19" x14ac:dyDescent="0.2">
      <c r="S44801"/>
    </row>
    <row r="44802" spans="19:19" x14ac:dyDescent="0.2">
      <c r="S44802"/>
    </row>
    <row r="44803" spans="19:19" x14ac:dyDescent="0.2">
      <c r="S44803"/>
    </row>
    <row r="44804" spans="19:19" x14ac:dyDescent="0.2">
      <c r="S44804"/>
    </row>
    <row r="44805" spans="19:19" x14ac:dyDescent="0.2">
      <c r="S44805"/>
    </row>
    <row r="44806" spans="19:19" x14ac:dyDescent="0.2">
      <c r="S44806"/>
    </row>
    <row r="44807" spans="19:19" x14ac:dyDescent="0.2">
      <c r="S44807"/>
    </row>
    <row r="44808" spans="19:19" x14ac:dyDescent="0.2">
      <c r="S44808"/>
    </row>
    <row r="44809" spans="19:19" x14ac:dyDescent="0.2">
      <c r="S44809"/>
    </row>
    <row r="44810" spans="19:19" x14ac:dyDescent="0.2">
      <c r="S44810"/>
    </row>
    <row r="44811" spans="19:19" x14ac:dyDescent="0.2">
      <c r="S44811"/>
    </row>
    <row r="44812" spans="19:19" x14ac:dyDescent="0.2">
      <c r="S44812"/>
    </row>
    <row r="44813" spans="19:19" x14ac:dyDescent="0.2">
      <c r="S44813"/>
    </row>
    <row r="44814" spans="19:19" x14ac:dyDescent="0.2">
      <c r="S44814"/>
    </row>
    <row r="44815" spans="19:19" x14ac:dyDescent="0.2">
      <c r="S44815"/>
    </row>
    <row r="44816" spans="19:19" x14ac:dyDescent="0.2">
      <c r="S44816"/>
    </row>
    <row r="44817" spans="19:19" x14ac:dyDescent="0.2">
      <c r="S44817"/>
    </row>
    <row r="44818" spans="19:19" x14ac:dyDescent="0.2">
      <c r="S44818"/>
    </row>
    <row r="44819" spans="19:19" x14ac:dyDescent="0.2">
      <c r="S44819"/>
    </row>
    <row r="44820" spans="19:19" x14ac:dyDescent="0.2">
      <c r="S44820"/>
    </row>
    <row r="44821" spans="19:19" x14ac:dyDescent="0.2">
      <c r="S44821"/>
    </row>
    <row r="44822" spans="19:19" x14ac:dyDescent="0.2">
      <c r="S44822"/>
    </row>
    <row r="44823" spans="19:19" x14ac:dyDescent="0.2">
      <c r="S44823"/>
    </row>
    <row r="44824" spans="19:19" x14ac:dyDescent="0.2">
      <c r="S44824"/>
    </row>
    <row r="44825" spans="19:19" x14ac:dyDescent="0.2">
      <c r="S44825"/>
    </row>
    <row r="44826" spans="19:19" x14ac:dyDescent="0.2">
      <c r="S44826"/>
    </row>
    <row r="44827" spans="19:19" x14ac:dyDescent="0.2">
      <c r="S44827"/>
    </row>
    <row r="44828" spans="19:19" x14ac:dyDescent="0.2">
      <c r="S44828"/>
    </row>
    <row r="44829" spans="19:19" x14ac:dyDescent="0.2">
      <c r="S44829"/>
    </row>
    <row r="44830" spans="19:19" x14ac:dyDescent="0.2">
      <c r="S44830"/>
    </row>
    <row r="44831" spans="19:19" x14ac:dyDescent="0.2">
      <c r="S44831"/>
    </row>
    <row r="44832" spans="19:19" x14ac:dyDescent="0.2">
      <c r="S44832"/>
    </row>
    <row r="44833" spans="19:19" x14ac:dyDescent="0.2">
      <c r="S44833"/>
    </row>
    <row r="44834" spans="19:19" x14ac:dyDescent="0.2">
      <c r="S44834"/>
    </row>
    <row r="44835" spans="19:19" x14ac:dyDescent="0.2">
      <c r="S44835"/>
    </row>
    <row r="44836" spans="19:19" x14ac:dyDescent="0.2">
      <c r="S44836"/>
    </row>
    <row r="44837" spans="19:19" x14ac:dyDescent="0.2">
      <c r="S44837"/>
    </row>
    <row r="44838" spans="19:19" x14ac:dyDescent="0.2">
      <c r="S44838"/>
    </row>
    <row r="44839" spans="19:19" x14ac:dyDescent="0.2">
      <c r="S44839"/>
    </row>
    <row r="44840" spans="19:19" x14ac:dyDescent="0.2">
      <c r="S44840"/>
    </row>
    <row r="44841" spans="19:19" x14ac:dyDescent="0.2">
      <c r="S44841"/>
    </row>
    <row r="44842" spans="19:19" x14ac:dyDescent="0.2">
      <c r="S44842"/>
    </row>
    <row r="44843" spans="19:19" x14ac:dyDescent="0.2">
      <c r="S44843"/>
    </row>
    <row r="44844" spans="19:19" x14ac:dyDescent="0.2">
      <c r="S44844"/>
    </row>
    <row r="44845" spans="19:19" x14ac:dyDescent="0.2">
      <c r="S44845"/>
    </row>
    <row r="44846" spans="19:19" x14ac:dyDescent="0.2">
      <c r="S44846"/>
    </row>
    <row r="44847" spans="19:19" x14ac:dyDescent="0.2">
      <c r="S44847"/>
    </row>
    <row r="44848" spans="19:19" x14ac:dyDescent="0.2">
      <c r="S44848"/>
    </row>
    <row r="44849" spans="19:19" x14ac:dyDescent="0.2">
      <c r="S44849"/>
    </row>
    <row r="44850" spans="19:19" x14ac:dyDescent="0.2">
      <c r="S44850"/>
    </row>
    <row r="44851" spans="19:19" x14ac:dyDescent="0.2">
      <c r="S44851"/>
    </row>
    <row r="44852" spans="19:19" x14ac:dyDescent="0.2">
      <c r="S44852"/>
    </row>
    <row r="44853" spans="19:19" x14ac:dyDescent="0.2">
      <c r="S44853"/>
    </row>
    <row r="44854" spans="19:19" x14ac:dyDescent="0.2">
      <c r="S44854"/>
    </row>
    <row r="44855" spans="19:19" x14ac:dyDescent="0.2">
      <c r="S44855"/>
    </row>
    <row r="44856" spans="19:19" x14ac:dyDescent="0.2">
      <c r="S44856"/>
    </row>
    <row r="44857" spans="19:19" x14ac:dyDescent="0.2">
      <c r="S44857"/>
    </row>
    <row r="44858" spans="19:19" x14ac:dyDescent="0.2">
      <c r="S44858"/>
    </row>
    <row r="44859" spans="19:19" x14ac:dyDescent="0.2">
      <c r="S44859"/>
    </row>
    <row r="44860" spans="19:19" x14ac:dyDescent="0.2">
      <c r="S44860"/>
    </row>
    <row r="44861" spans="19:19" x14ac:dyDescent="0.2">
      <c r="S44861"/>
    </row>
    <row r="44862" spans="19:19" x14ac:dyDescent="0.2">
      <c r="S44862"/>
    </row>
    <row r="44863" spans="19:19" x14ac:dyDescent="0.2">
      <c r="S44863"/>
    </row>
    <row r="44864" spans="19:19" x14ac:dyDescent="0.2">
      <c r="S44864"/>
    </row>
    <row r="44865" spans="19:19" x14ac:dyDescent="0.2">
      <c r="S44865"/>
    </row>
    <row r="44866" spans="19:19" x14ac:dyDescent="0.2">
      <c r="S44866"/>
    </row>
    <row r="44867" spans="19:19" x14ac:dyDescent="0.2">
      <c r="S44867"/>
    </row>
    <row r="44868" spans="19:19" x14ac:dyDescent="0.2">
      <c r="S44868"/>
    </row>
    <row r="44869" spans="19:19" x14ac:dyDescent="0.2">
      <c r="S44869"/>
    </row>
    <row r="44870" spans="19:19" x14ac:dyDescent="0.2">
      <c r="S44870"/>
    </row>
    <row r="44871" spans="19:19" x14ac:dyDescent="0.2">
      <c r="S44871"/>
    </row>
    <row r="44872" spans="19:19" x14ac:dyDescent="0.2">
      <c r="S44872"/>
    </row>
    <row r="44873" spans="19:19" x14ac:dyDescent="0.2">
      <c r="S44873"/>
    </row>
    <row r="44874" spans="19:19" x14ac:dyDescent="0.2">
      <c r="S44874"/>
    </row>
    <row r="44875" spans="19:19" x14ac:dyDescent="0.2">
      <c r="S44875"/>
    </row>
    <row r="44876" spans="19:19" x14ac:dyDescent="0.2">
      <c r="S44876"/>
    </row>
    <row r="44877" spans="19:19" x14ac:dyDescent="0.2">
      <c r="S44877"/>
    </row>
    <row r="44878" spans="19:19" x14ac:dyDescent="0.2">
      <c r="S44878"/>
    </row>
    <row r="44879" spans="19:19" x14ac:dyDescent="0.2">
      <c r="S44879"/>
    </row>
    <row r="44880" spans="19:19" x14ac:dyDescent="0.2">
      <c r="S44880"/>
    </row>
    <row r="44881" spans="19:19" x14ac:dyDescent="0.2">
      <c r="S44881"/>
    </row>
    <row r="44882" spans="19:19" x14ac:dyDescent="0.2">
      <c r="S44882"/>
    </row>
    <row r="44883" spans="19:19" x14ac:dyDescent="0.2">
      <c r="S44883"/>
    </row>
    <row r="44884" spans="19:19" x14ac:dyDescent="0.2">
      <c r="S44884"/>
    </row>
    <row r="44885" spans="19:19" x14ac:dyDescent="0.2">
      <c r="S44885"/>
    </row>
    <row r="44886" spans="19:19" x14ac:dyDescent="0.2">
      <c r="S44886"/>
    </row>
    <row r="44887" spans="19:19" x14ac:dyDescent="0.2">
      <c r="S44887"/>
    </row>
    <row r="44888" spans="19:19" x14ac:dyDescent="0.2">
      <c r="S44888"/>
    </row>
    <row r="44889" spans="19:19" x14ac:dyDescent="0.2">
      <c r="S44889"/>
    </row>
    <row r="44890" spans="19:19" x14ac:dyDescent="0.2">
      <c r="S44890"/>
    </row>
    <row r="44891" spans="19:19" x14ac:dyDescent="0.2">
      <c r="S44891"/>
    </row>
    <row r="44892" spans="19:19" x14ac:dyDescent="0.2">
      <c r="S44892"/>
    </row>
    <row r="44893" spans="19:19" x14ac:dyDescent="0.2">
      <c r="S44893"/>
    </row>
    <row r="44894" spans="19:19" x14ac:dyDescent="0.2">
      <c r="S44894"/>
    </row>
    <row r="44895" spans="19:19" x14ac:dyDescent="0.2">
      <c r="S44895"/>
    </row>
    <row r="44896" spans="19:19" x14ac:dyDescent="0.2">
      <c r="S44896"/>
    </row>
    <row r="44897" spans="19:19" x14ac:dyDescent="0.2">
      <c r="S44897"/>
    </row>
    <row r="44898" spans="19:19" x14ac:dyDescent="0.2">
      <c r="S44898"/>
    </row>
    <row r="44899" spans="19:19" x14ac:dyDescent="0.2">
      <c r="S44899"/>
    </row>
    <row r="44900" spans="19:19" x14ac:dyDescent="0.2">
      <c r="S44900"/>
    </row>
    <row r="44901" spans="19:19" x14ac:dyDescent="0.2">
      <c r="S44901"/>
    </row>
    <row r="44902" spans="19:19" x14ac:dyDescent="0.2">
      <c r="S44902"/>
    </row>
    <row r="44903" spans="19:19" x14ac:dyDescent="0.2">
      <c r="S44903"/>
    </row>
    <row r="44904" spans="19:19" x14ac:dyDescent="0.2">
      <c r="S44904"/>
    </row>
    <row r="44905" spans="19:19" x14ac:dyDescent="0.2">
      <c r="S44905"/>
    </row>
    <row r="44906" spans="19:19" x14ac:dyDescent="0.2">
      <c r="S44906"/>
    </row>
    <row r="44907" spans="19:19" x14ac:dyDescent="0.2">
      <c r="S44907"/>
    </row>
    <row r="44908" spans="19:19" x14ac:dyDescent="0.2">
      <c r="S44908"/>
    </row>
    <row r="44909" spans="19:19" x14ac:dyDescent="0.2">
      <c r="S44909"/>
    </row>
    <row r="44910" spans="19:19" x14ac:dyDescent="0.2">
      <c r="S44910"/>
    </row>
    <row r="44911" spans="19:19" x14ac:dyDescent="0.2">
      <c r="S44911"/>
    </row>
    <row r="44912" spans="19:19" x14ac:dyDescent="0.2">
      <c r="S44912"/>
    </row>
    <row r="44913" spans="19:19" x14ac:dyDescent="0.2">
      <c r="S44913"/>
    </row>
    <row r="44914" spans="19:19" x14ac:dyDescent="0.2">
      <c r="S44914"/>
    </row>
    <row r="44915" spans="19:19" x14ac:dyDescent="0.2">
      <c r="S44915"/>
    </row>
    <row r="44916" spans="19:19" x14ac:dyDescent="0.2">
      <c r="S44916"/>
    </row>
    <row r="44917" spans="19:19" x14ac:dyDescent="0.2">
      <c r="S44917"/>
    </row>
    <row r="44918" spans="19:19" x14ac:dyDescent="0.2">
      <c r="S44918"/>
    </row>
    <row r="44919" spans="19:19" x14ac:dyDescent="0.2">
      <c r="S44919"/>
    </row>
    <row r="44920" spans="19:19" x14ac:dyDescent="0.2">
      <c r="S44920"/>
    </row>
    <row r="44921" spans="19:19" x14ac:dyDescent="0.2">
      <c r="S44921"/>
    </row>
    <row r="44922" spans="19:19" x14ac:dyDescent="0.2">
      <c r="S44922"/>
    </row>
    <row r="44923" spans="19:19" x14ac:dyDescent="0.2">
      <c r="S44923"/>
    </row>
    <row r="44924" spans="19:19" x14ac:dyDescent="0.2">
      <c r="S44924"/>
    </row>
    <row r="44925" spans="19:19" x14ac:dyDescent="0.2">
      <c r="S44925"/>
    </row>
    <row r="44926" spans="19:19" x14ac:dyDescent="0.2">
      <c r="S44926"/>
    </row>
    <row r="44927" spans="19:19" x14ac:dyDescent="0.2">
      <c r="S44927"/>
    </row>
    <row r="44928" spans="19:19" x14ac:dyDescent="0.2">
      <c r="S44928"/>
    </row>
    <row r="44929" spans="19:19" x14ac:dyDescent="0.2">
      <c r="S44929"/>
    </row>
    <row r="44930" spans="19:19" x14ac:dyDescent="0.2">
      <c r="S44930"/>
    </row>
    <row r="44931" spans="19:19" x14ac:dyDescent="0.2">
      <c r="S44931"/>
    </row>
    <row r="44932" spans="19:19" x14ac:dyDescent="0.2">
      <c r="S44932"/>
    </row>
    <row r="44933" spans="19:19" x14ac:dyDescent="0.2">
      <c r="S44933"/>
    </row>
    <row r="44934" spans="19:19" x14ac:dyDescent="0.2">
      <c r="S44934"/>
    </row>
    <row r="44935" spans="19:19" x14ac:dyDescent="0.2">
      <c r="S44935"/>
    </row>
    <row r="44936" spans="19:19" x14ac:dyDescent="0.2">
      <c r="S44936"/>
    </row>
    <row r="44937" spans="19:19" x14ac:dyDescent="0.2">
      <c r="S44937"/>
    </row>
    <row r="44938" spans="19:19" x14ac:dyDescent="0.2">
      <c r="S44938"/>
    </row>
    <row r="44939" spans="19:19" x14ac:dyDescent="0.2">
      <c r="S44939"/>
    </row>
    <row r="44940" spans="19:19" x14ac:dyDescent="0.2">
      <c r="S44940"/>
    </row>
    <row r="44941" spans="19:19" x14ac:dyDescent="0.2">
      <c r="S44941"/>
    </row>
    <row r="44942" spans="19:19" x14ac:dyDescent="0.2">
      <c r="S44942"/>
    </row>
    <row r="44943" spans="19:19" x14ac:dyDescent="0.2">
      <c r="S44943"/>
    </row>
    <row r="44944" spans="19:19" x14ac:dyDescent="0.2">
      <c r="S44944"/>
    </row>
    <row r="44945" spans="19:19" x14ac:dyDescent="0.2">
      <c r="S44945"/>
    </row>
    <row r="44946" spans="19:19" x14ac:dyDescent="0.2">
      <c r="S44946"/>
    </row>
    <row r="44947" spans="19:19" x14ac:dyDescent="0.2">
      <c r="S44947"/>
    </row>
    <row r="44948" spans="19:19" x14ac:dyDescent="0.2">
      <c r="S44948"/>
    </row>
    <row r="44949" spans="19:19" x14ac:dyDescent="0.2">
      <c r="S44949"/>
    </row>
    <row r="44950" spans="19:19" x14ac:dyDescent="0.2">
      <c r="S44950"/>
    </row>
    <row r="44951" spans="19:19" x14ac:dyDescent="0.2">
      <c r="S44951"/>
    </row>
    <row r="44952" spans="19:19" x14ac:dyDescent="0.2">
      <c r="S44952"/>
    </row>
    <row r="44953" spans="19:19" x14ac:dyDescent="0.2">
      <c r="S44953"/>
    </row>
    <row r="44954" spans="19:19" x14ac:dyDescent="0.2">
      <c r="S44954"/>
    </row>
    <row r="44955" spans="19:19" x14ac:dyDescent="0.2">
      <c r="S44955"/>
    </row>
    <row r="44956" spans="19:19" x14ac:dyDescent="0.2">
      <c r="S44956"/>
    </row>
    <row r="44957" spans="19:19" x14ac:dyDescent="0.2">
      <c r="S44957"/>
    </row>
    <row r="44958" spans="19:19" x14ac:dyDescent="0.2">
      <c r="S44958"/>
    </row>
    <row r="44959" spans="19:19" x14ac:dyDescent="0.2">
      <c r="S44959"/>
    </row>
    <row r="44960" spans="19:19" x14ac:dyDescent="0.2">
      <c r="S44960"/>
    </row>
    <row r="44961" spans="19:19" x14ac:dyDescent="0.2">
      <c r="S44961"/>
    </row>
    <row r="44962" spans="19:19" x14ac:dyDescent="0.2">
      <c r="S44962"/>
    </row>
    <row r="44963" spans="19:19" x14ac:dyDescent="0.2">
      <c r="S44963"/>
    </row>
    <row r="44964" spans="19:19" x14ac:dyDescent="0.2">
      <c r="S44964"/>
    </row>
    <row r="44965" spans="19:19" x14ac:dyDescent="0.2">
      <c r="S44965"/>
    </row>
    <row r="44966" spans="19:19" x14ac:dyDescent="0.2">
      <c r="S44966"/>
    </row>
    <row r="44967" spans="19:19" x14ac:dyDescent="0.2">
      <c r="S44967"/>
    </row>
    <row r="44968" spans="19:19" x14ac:dyDescent="0.2">
      <c r="S44968"/>
    </row>
    <row r="44969" spans="19:19" x14ac:dyDescent="0.2">
      <c r="S44969"/>
    </row>
    <row r="44970" spans="19:19" x14ac:dyDescent="0.2">
      <c r="S44970"/>
    </row>
    <row r="44971" spans="19:19" x14ac:dyDescent="0.2">
      <c r="S44971"/>
    </row>
    <row r="44972" spans="19:19" x14ac:dyDescent="0.2">
      <c r="S44972"/>
    </row>
    <row r="44973" spans="19:19" x14ac:dyDescent="0.2">
      <c r="S44973"/>
    </row>
    <row r="44974" spans="19:19" x14ac:dyDescent="0.2">
      <c r="S44974"/>
    </row>
    <row r="44975" spans="19:19" x14ac:dyDescent="0.2">
      <c r="S44975"/>
    </row>
    <row r="44976" spans="19:19" x14ac:dyDescent="0.2">
      <c r="S44976"/>
    </row>
    <row r="44977" spans="19:19" x14ac:dyDescent="0.2">
      <c r="S44977"/>
    </row>
    <row r="44978" spans="19:19" x14ac:dyDescent="0.2">
      <c r="S44978"/>
    </row>
    <row r="44979" spans="19:19" x14ac:dyDescent="0.2">
      <c r="S44979"/>
    </row>
    <row r="44980" spans="19:19" x14ac:dyDescent="0.2">
      <c r="S44980"/>
    </row>
    <row r="44981" spans="19:19" x14ac:dyDescent="0.2">
      <c r="S44981"/>
    </row>
    <row r="44982" spans="19:19" x14ac:dyDescent="0.2">
      <c r="S44982"/>
    </row>
    <row r="44983" spans="19:19" x14ac:dyDescent="0.2">
      <c r="S44983"/>
    </row>
    <row r="44984" spans="19:19" x14ac:dyDescent="0.2">
      <c r="S44984"/>
    </row>
    <row r="44985" spans="19:19" x14ac:dyDescent="0.2">
      <c r="S44985"/>
    </row>
    <row r="44986" spans="19:19" x14ac:dyDescent="0.2">
      <c r="S44986"/>
    </row>
    <row r="44987" spans="19:19" x14ac:dyDescent="0.2">
      <c r="S44987"/>
    </row>
    <row r="44988" spans="19:19" x14ac:dyDescent="0.2">
      <c r="S44988"/>
    </row>
    <row r="44989" spans="19:19" x14ac:dyDescent="0.2">
      <c r="S44989"/>
    </row>
    <row r="44990" spans="19:19" x14ac:dyDescent="0.2">
      <c r="S44990"/>
    </row>
    <row r="44991" spans="19:19" x14ac:dyDescent="0.2">
      <c r="S44991"/>
    </row>
    <row r="44992" spans="19:19" x14ac:dyDescent="0.2">
      <c r="S44992"/>
    </row>
    <row r="44993" spans="19:19" x14ac:dyDescent="0.2">
      <c r="S44993"/>
    </row>
    <row r="44994" spans="19:19" x14ac:dyDescent="0.2">
      <c r="S44994"/>
    </row>
    <row r="44995" spans="19:19" x14ac:dyDescent="0.2">
      <c r="S44995"/>
    </row>
    <row r="44996" spans="19:19" x14ac:dyDescent="0.2">
      <c r="S44996"/>
    </row>
    <row r="44997" spans="19:19" x14ac:dyDescent="0.2">
      <c r="S44997"/>
    </row>
    <row r="44998" spans="19:19" x14ac:dyDescent="0.2">
      <c r="S44998"/>
    </row>
    <row r="44999" spans="19:19" x14ac:dyDescent="0.2">
      <c r="S44999"/>
    </row>
    <row r="45000" spans="19:19" x14ac:dyDescent="0.2">
      <c r="S45000"/>
    </row>
    <row r="45001" spans="19:19" x14ac:dyDescent="0.2">
      <c r="S45001"/>
    </row>
    <row r="45002" spans="19:19" x14ac:dyDescent="0.2">
      <c r="S45002"/>
    </row>
    <row r="45003" spans="19:19" x14ac:dyDescent="0.2">
      <c r="S45003"/>
    </row>
    <row r="45004" spans="19:19" x14ac:dyDescent="0.2">
      <c r="S45004"/>
    </row>
    <row r="45005" spans="19:19" x14ac:dyDescent="0.2">
      <c r="S45005"/>
    </row>
    <row r="45006" spans="19:19" x14ac:dyDescent="0.2">
      <c r="S45006"/>
    </row>
    <row r="45007" spans="19:19" x14ac:dyDescent="0.2">
      <c r="S45007"/>
    </row>
    <row r="45008" spans="19:19" x14ac:dyDescent="0.2">
      <c r="S45008"/>
    </row>
    <row r="45009" spans="19:19" x14ac:dyDescent="0.2">
      <c r="S45009"/>
    </row>
    <row r="45010" spans="19:19" x14ac:dyDescent="0.2">
      <c r="S45010"/>
    </row>
    <row r="45011" spans="19:19" x14ac:dyDescent="0.2">
      <c r="S45011"/>
    </row>
    <row r="45012" spans="19:19" x14ac:dyDescent="0.2">
      <c r="S45012"/>
    </row>
    <row r="45013" spans="19:19" x14ac:dyDescent="0.2">
      <c r="S45013"/>
    </row>
    <row r="45014" spans="19:19" x14ac:dyDescent="0.2">
      <c r="S45014"/>
    </row>
    <row r="45015" spans="19:19" x14ac:dyDescent="0.2">
      <c r="S45015"/>
    </row>
    <row r="45016" spans="19:19" x14ac:dyDescent="0.2">
      <c r="S45016"/>
    </row>
    <row r="45017" spans="19:19" x14ac:dyDescent="0.2">
      <c r="S45017"/>
    </row>
    <row r="45018" spans="19:19" x14ac:dyDescent="0.2">
      <c r="S45018"/>
    </row>
    <row r="45019" spans="19:19" x14ac:dyDescent="0.2">
      <c r="S45019"/>
    </row>
    <row r="45020" spans="19:19" x14ac:dyDescent="0.2">
      <c r="S45020"/>
    </row>
    <row r="45021" spans="19:19" x14ac:dyDescent="0.2">
      <c r="S45021"/>
    </row>
    <row r="45022" spans="19:19" x14ac:dyDescent="0.2">
      <c r="S45022"/>
    </row>
    <row r="45023" spans="19:19" x14ac:dyDescent="0.2">
      <c r="S45023"/>
    </row>
    <row r="45024" spans="19:19" x14ac:dyDescent="0.2">
      <c r="S45024"/>
    </row>
    <row r="45025" spans="19:19" x14ac:dyDescent="0.2">
      <c r="S45025"/>
    </row>
    <row r="45026" spans="19:19" x14ac:dyDescent="0.2">
      <c r="S45026"/>
    </row>
    <row r="45027" spans="19:19" x14ac:dyDescent="0.2">
      <c r="S45027"/>
    </row>
    <row r="45028" spans="19:19" x14ac:dyDescent="0.2">
      <c r="S45028"/>
    </row>
    <row r="45029" spans="19:19" x14ac:dyDescent="0.2">
      <c r="S45029"/>
    </row>
    <row r="45030" spans="19:19" x14ac:dyDescent="0.2">
      <c r="S45030"/>
    </row>
    <row r="45031" spans="19:19" x14ac:dyDescent="0.2">
      <c r="S45031"/>
    </row>
    <row r="45032" spans="19:19" x14ac:dyDescent="0.2">
      <c r="S45032"/>
    </row>
    <row r="45033" spans="19:19" x14ac:dyDescent="0.2">
      <c r="S45033"/>
    </row>
    <row r="45034" spans="19:19" x14ac:dyDescent="0.2">
      <c r="S45034"/>
    </row>
    <row r="45035" spans="19:19" x14ac:dyDescent="0.2">
      <c r="S45035"/>
    </row>
    <row r="45036" spans="19:19" x14ac:dyDescent="0.2">
      <c r="S45036"/>
    </row>
    <row r="45037" spans="19:19" x14ac:dyDescent="0.2">
      <c r="S45037"/>
    </row>
    <row r="45038" spans="19:19" x14ac:dyDescent="0.2">
      <c r="S45038"/>
    </row>
    <row r="45039" spans="19:19" x14ac:dyDescent="0.2">
      <c r="S45039"/>
    </row>
    <row r="45040" spans="19:19" x14ac:dyDescent="0.2">
      <c r="S45040"/>
    </row>
    <row r="45041" spans="19:19" x14ac:dyDescent="0.2">
      <c r="S45041"/>
    </row>
    <row r="45042" spans="19:19" x14ac:dyDescent="0.2">
      <c r="S45042"/>
    </row>
    <row r="45043" spans="19:19" x14ac:dyDescent="0.2">
      <c r="S45043"/>
    </row>
    <row r="45044" spans="19:19" x14ac:dyDescent="0.2">
      <c r="S45044"/>
    </row>
    <row r="45045" spans="19:19" x14ac:dyDescent="0.2">
      <c r="S45045"/>
    </row>
    <row r="45046" spans="19:19" x14ac:dyDescent="0.2">
      <c r="S45046"/>
    </row>
    <row r="45047" spans="19:19" x14ac:dyDescent="0.2">
      <c r="S45047"/>
    </row>
    <row r="45048" spans="19:19" x14ac:dyDescent="0.2">
      <c r="S45048"/>
    </row>
    <row r="45049" spans="19:19" x14ac:dyDescent="0.2">
      <c r="S45049"/>
    </row>
    <row r="45050" spans="19:19" x14ac:dyDescent="0.2">
      <c r="S45050"/>
    </row>
    <row r="45051" spans="19:19" x14ac:dyDescent="0.2">
      <c r="S45051"/>
    </row>
    <row r="45052" spans="19:19" x14ac:dyDescent="0.2">
      <c r="S45052"/>
    </row>
    <row r="45053" spans="19:19" x14ac:dyDescent="0.2">
      <c r="S45053"/>
    </row>
    <row r="45054" spans="19:19" x14ac:dyDescent="0.2">
      <c r="S45054"/>
    </row>
    <row r="45055" spans="19:19" x14ac:dyDescent="0.2">
      <c r="S45055"/>
    </row>
    <row r="45056" spans="19:19" x14ac:dyDescent="0.2">
      <c r="S45056"/>
    </row>
    <row r="45057" spans="19:19" x14ac:dyDescent="0.2">
      <c r="S45057"/>
    </row>
    <row r="45058" spans="19:19" x14ac:dyDescent="0.2">
      <c r="S45058"/>
    </row>
    <row r="45059" spans="19:19" x14ac:dyDescent="0.2">
      <c r="S45059"/>
    </row>
    <row r="45060" spans="19:19" x14ac:dyDescent="0.2">
      <c r="S45060"/>
    </row>
    <row r="45061" spans="19:19" x14ac:dyDescent="0.2">
      <c r="S45061"/>
    </row>
    <row r="45062" spans="19:19" x14ac:dyDescent="0.2">
      <c r="S45062"/>
    </row>
    <row r="45063" spans="19:19" x14ac:dyDescent="0.2">
      <c r="S45063"/>
    </row>
    <row r="45064" spans="19:19" x14ac:dyDescent="0.2">
      <c r="S45064"/>
    </row>
    <row r="45065" spans="19:19" x14ac:dyDescent="0.2">
      <c r="S45065"/>
    </row>
    <row r="45066" spans="19:19" x14ac:dyDescent="0.2">
      <c r="S45066"/>
    </row>
    <row r="45067" spans="19:19" x14ac:dyDescent="0.2">
      <c r="S45067"/>
    </row>
    <row r="45068" spans="19:19" x14ac:dyDescent="0.2">
      <c r="S45068"/>
    </row>
    <row r="45069" spans="19:19" x14ac:dyDescent="0.2">
      <c r="S45069"/>
    </row>
    <row r="45070" spans="19:19" x14ac:dyDescent="0.2">
      <c r="S45070"/>
    </row>
    <row r="45071" spans="19:19" x14ac:dyDescent="0.2">
      <c r="S45071"/>
    </row>
    <row r="45072" spans="19:19" x14ac:dyDescent="0.2">
      <c r="S45072"/>
    </row>
    <row r="45073" spans="19:19" x14ac:dyDescent="0.2">
      <c r="S45073"/>
    </row>
    <row r="45074" spans="19:19" x14ac:dyDescent="0.2">
      <c r="S45074"/>
    </row>
    <row r="45075" spans="19:19" x14ac:dyDescent="0.2">
      <c r="S45075"/>
    </row>
    <row r="45076" spans="19:19" x14ac:dyDescent="0.2">
      <c r="S45076"/>
    </row>
    <row r="45077" spans="19:19" x14ac:dyDescent="0.2">
      <c r="S45077"/>
    </row>
    <row r="45078" spans="19:19" x14ac:dyDescent="0.2">
      <c r="S45078"/>
    </row>
    <row r="45079" spans="19:19" x14ac:dyDescent="0.2">
      <c r="S45079"/>
    </row>
    <row r="45080" spans="19:19" x14ac:dyDescent="0.2">
      <c r="S45080"/>
    </row>
    <row r="45081" spans="19:19" x14ac:dyDescent="0.2">
      <c r="S45081"/>
    </row>
    <row r="45082" spans="19:19" x14ac:dyDescent="0.2">
      <c r="S45082"/>
    </row>
    <row r="45083" spans="19:19" x14ac:dyDescent="0.2">
      <c r="S45083"/>
    </row>
    <row r="45084" spans="19:19" x14ac:dyDescent="0.2">
      <c r="S45084"/>
    </row>
    <row r="45085" spans="19:19" x14ac:dyDescent="0.2">
      <c r="S45085"/>
    </row>
    <row r="45086" spans="19:19" x14ac:dyDescent="0.2">
      <c r="S45086"/>
    </row>
    <row r="45087" spans="19:19" x14ac:dyDescent="0.2">
      <c r="S45087"/>
    </row>
    <row r="45088" spans="19:19" x14ac:dyDescent="0.2">
      <c r="S45088"/>
    </row>
    <row r="45089" spans="19:19" x14ac:dyDescent="0.2">
      <c r="S45089"/>
    </row>
    <row r="45090" spans="19:19" x14ac:dyDescent="0.2">
      <c r="S45090"/>
    </row>
    <row r="45091" spans="19:19" x14ac:dyDescent="0.2">
      <c r="S45091"/>
    </row>
    <row r="45092" spans="19:19" x14ac:dyDescent="0.2">
      <c r="S45092"/>
    </row>
    <row r="45093" spans="19:19" x14ac:dyDescent="0.2">
      <c r="S45093"/>
    </row>
    <row r="45094" spans="19:19" x14ac:dyDescent="0.2">
      <c r="S45094"/>
    </row>
    <row r="45095" spans="19:19" x14ac:dyDescent="0.2">
      <c r="S45095"/>
    </row>
    <row r="45096" spans="19:19" x14ac:dyDescent="0.2">
      <c r="S45096"/>
    </row>
    <row r="45097" spans="19:19" x14ac:dyDescent="0.2">
      <c r="S45097"/>
    </row>
    <row r="45098" spans="19:19" x14ac:dyDescent="0.2">
      <c r="S45098"/>
    </row>
    <row r="45099" spans="19:19" x14ac:dyDescent="0.2">
      <c r="S45099"/>
    </row>
    <row r="45100" spans="19:19" x14ac:dyDescent="0.2">
      <c r="S45100"/>
    </row>
    <row r="45101" spans="19:19" x14ac:dyDescent="0.2">
      <c r="S45101"/>
    </row>
    <row r="45102" spans="19:19" x14ac:dyDescent="0.2">
      <c r="S45102"/>
    </row>
    <row r="45103" spans="19:19" x14ac:dyDescent="0.2">
      <c r="S45103"/>
    </row>
    <row r="45104" spans="19:19" x14ac:dyDescent="0.2">
      <c r="S45104"/>
    </row>
    <row r="45105" spans="19:19" x14ac:dyDescent="0.2">
      <c r="S45105"/>
    </row>
    <row r="45106" spans="19:19" x14ac:dyDescent="0.2">
      <c r="S45106"/>
    </row>
    <row r="45107" spans="19:19" x14ac:dyDescent="0.2">
      <c r="S45107"/>
    </row>
    <row r="45108" spans="19:19" x14ac:dyDescent="0.2">
      <c r="S45108"/>
    </row>
    <row r="45109" spans="19:19" x14ac:dyDescent="0.2">
      <c r="S45109"/>
    </row>
    <row r="45110" spans="19:19" x14ac:dyDescent="0.2">
      <c r="S45110"/>
    </row>
    <row r="45111" spans="19:19" x14ac:dyDescent="0.2">
      <c r="S45111"/>
    </row>
    <row r="45112" spans="19:19" x14ac:dyDescent="0.2">
      <c r="S45112"/>
    </row>
    <row r="45113" spans="19:19" x14ac:dyDescent="0.2">
      <c r="S45113"/>
    </row>
    <row r="45114" spans="19:19" x14ac:dyDescent="0.2">
      <c r="S45114"/>
    </row>
    <row r="45115" spans="19:19" x14ac:dyDescent="0.2">
      <c r="S45115"/>
    </row>
    <row r="45116" spans="19:19" x14ac:dyDescent="0.2">
      <c r="S45116"/>
    </row>
    <row r="45117" spans="19:19" x14ac:dyDescent="0.2">
      <c r="S45117"/>
    </row>
    <row r="45118" spans="19:19" x14ac:dyDescent="0.2">
      <c r="S45118"/>
    </row>
    <row r="45119" spans="19:19" x14ac:dyDescent="0.2">
      <c r="S45119"/>
    </row>
    <row r="45120" spans="19:19" x14ac:dyDescent="0.2">
      <c r="S45120"/>
    </row>
    <row r="45121" spans="19:19" x14ac:dyDescent="0.2">
      <c r="S45121"/>
    </row>
    <row r="45122" spans="19:19" x14ac:dyDescent="0.2">
      <c r="S45122"/>
    </row>
    <row r="45123" spans="19:19" x14ac:dyDescent="0.2">
      <c r="S45123"/>
    </row>
    <row r="45124" spans="19:19" x14ac:dyDescent="0.2">
      <c r="S45124"/>
    </row>
    <row r="45125" spans="19:19" x14ac:dyDescent="0.2">
      <c r="S45125"/>
    </row>
    <row r="45126" spans="19:19" x14ac:dyDescent="0.2">
      <c r="S45126"/>
    </row>
    <row r="45127" spans="19:19" x14ac:dyDescent="0.2">
      <c r="S45127"/>
    </row>
    <row r="45128" spans="19:19" x14ac:dyDescent="0.2">
      <c r="S45128"/>
    </row>
    <row r="45129" spans="19:19" x14ac:dyDescent="0.2">
      <c r="S45129"/>
    </row>
    <row r="45130" spans="19:19" x14ac:dyDescent="0.2">
      <c r="S45130"/>
    </row>
    <row r="45131" spans="19:19" x14ac:dyDescent="0.2">
      <c r="S45131"/>
    </row>
    <row r="45132" spans="19:19" x14ac:dyDescent="0.2">
      <c r="S45132"/>
    </row>
    <row r="45133" spans="19:19" x14ac:dyDescent="0.2">
      <c r="S45133"/>
    </row>
    <row r="45134" spans="19:19" x14ac:dyDescent="0.2">
      <c r="S45134"/>
    </row>
    <row r="45135" spans="19:19" x14ac:dyDescent="0.2">
      <c r="S45135"/>
    </row>
    <row r="45136" spans="19:19" x14ac:dyDescent="0.2">
      <c r="S45136"/>
    </row>
    <row r="45137" spans="19:19" x14ac:dyDescent="0.2">
      <c r="S45137"/>
    </row>
    <row r="45138" spans="19:19" x14ac:dyDescent="0.2">
      <c r="S45138"/>
    </row>
    <row r="45139" spans="19:19" x14ac:dyDescent="0.2">
      <c r="S45139"/>
    </row>
    <row r="45140" spans="19:19" x14ac:dyDescent="0.2">
      <c r="S45140"/>
    </row>
    <row r="45141" spans="19:19" x14ac:dyDescent="0.2">
      <c r="S45141"/>
    </row>
    <row r="45142" spans="19:19" x14ac:dyDescent="0.2">
      <c r="S45142"/>
    </row>
    <row r="45143" spans="19:19" x14ac:dyDescent="0.2">
      <c r="S45143"/>
    </row>
    <row r="45144" spans="19:19" x14ac:dyDescent="0.2">
      <c r="S45144"/>
    </row>
    <row r="45145" spans="19:19" x14ac:dyDescent="0.2">
      <c r="S45145"/>
    </row>
    <row r="45146" spans="19:19" x14ac:dyDescent="0.2">
      <c r="S45146"/>
    </row>
    <row r="45147" spans="19:19" x14ac:dyDescent="0.2">
      <c r="S45147"/>
    </row>
    <row r="45148" spans="19:19" x14ac:dyDescent="0.2">
      <c r="S45148"/>
    </row>
    <row r="45149" spans="19:19" x14ac:dyDescent="0.2">
      <c r="S45149"/>
    </row>
    <row r="45150" spans="19:19" x14ac:dyDescent="0.2">
      <c r="S45150"/>
    </row>
    <row r="45151" spans="19:19" x14ac:dyDescent="0.2">
      <c r="S45151"/>
    </row>
    <row r="45152" spans="19:19" x14ac:dyDescent="0.2">
      <c r="S45152"/>
    </row>
    <row r="45153" spans="19:19" x14ac:dyDescent="0.2">
      <c r="S45153"/>
    </row>
    <row r="45154" spans="19:19" x14ac:dyDescent="0.2">
      <c r="S45154"/>
    </row>
    <row r="45155" spans="19:19" x14ac:dyDescent="0.2">
      <c r="S45155"/>
    </row>
    <row r="45156" spans="19:19" x14ac:dyDescent="0.2">
      <c r="S45156"/>
    </row>
    <row r="45157" spans="19:19" x14ac:dyDescent="0.2">
      <c r="S45157"/>
    </row>
    <row r="45158" spans="19:19" x14ac:dyDescent="0.2">
      <c r="S45158"/>
    </row>
    <row r="45159" spans="19:19" x14ac:dyDescent="0.2">
      <c r="S45159"/>
    </row>
    <row r="45160" spans="19:19" x14ac:dyDescent="0.2">
      <c r="S45160"/>
    </row>
    <row r="45161" spans="19:19" x14ac:dyDescent="0.2">
      <c r="S45161"/>
    </row>
    <row r="45162" spans="19:19" x14ac:dyDescent="0.2">
      <c r="S45162"/>
    </row>
    <row r="45163" spans="19:19" x14ac:dyDescent="0.2">
      <c r="S45163"/>
    </row>
    <row r="45164" spans="19:19" x14ac:dyDescent="0.2">
      <c r="S45164"/>
    </row>
    <row r="45165" spans="19:19" x14ac:dyDescent="0.2">
      <c r="S45165"/>
    </row>
    <row r="45166" spans="19:19" x14ac:dyDescent="0.2">
      <c r="S45166"/>
    </row>
    <row r="45167" spans="19:19" x14ac:dyDescent="0.2">
      <c r="S45167"/>
    </row>
    <row r="45168" spans="19:19" x14ac:dyDescent="0.2">
      <c r="S45168"/>
    </row>
    <row r="45169" spans="19:19" x14ac:dyDescent="0.2">
      <c r="S45169"/>
    </row>
    <row r="45170" spans="19:19" x14ac:dyDescent="0.2">
      <c r="S45170"/>
    </row>
    <row r="45171" spans="19:19" x14ac:dyDescent="0.2">
      <c r="S45171"/>
    </row>
    <row r="45172" spans="19:19" x14ac:dyDescent="0.2">
      <c r="S45172"/>
    </row>
    <row r="45173" spans="19:19" x14ac:dyDescent="0.2">
      <c r="S45173"/>
    </row>
    <row r="45174" spans="19:19" x14ac:dyDescent="0.2">
      <c r="S45174"/>
    </row>
    <row r="45175" spans="19:19" x14ac:dyDescent="0.2">
      <c r="S45175"/>
    </row>
    <row r="45176" spans="19:19" x14ac:dyDescent="0.2">
      <c r="S45176"/>
    </row>
    <row r="45177" spans="19:19" x14ac:dyDescent="0.2">
      <c r="S45177"/>
    </row>
    <row r="45178" spans="19:19" x14ac:dyDescent="0.2">
      <c r="S45178"/>
    </row>
    <row r="45179" spans="19:19" x14ac:dyDescent="0.2">
      <c r="S45179"/>
    </row>
    <row r="45180" spans="19:19" x14ac:dyDescent="0.2">
      <c r="S45180"/>
    </row>
    <row r="45181" spans="19:19" x14ac:dyDescent="0.2">
      <c r="S45181"/>
    </row>
    <row r="45182" spans="19:19" x14ac:dyDescent="0.2">
      <c r="S45182"/>
    </row>
    <row r="45183" spans="19:19" x14ac:dyDescent="0.2">
      <c r="S45183"/>
    </row>
    <row r="45184" spans="19:19" x14ac:dyDescent="0.2">
      <c r="S45184"/>
    </row>
    <row r="45185" spans="19:19" x14ac:dyDescent="0.2">
      <c r="S45185"/>
    </row>
    <row r="45186" spans="19:19" x14ac:dyDescent="0.2">
      <c r="S45186"/>
    </row>
    <row r="45187" spans="19:19" x14ac:dyDescent="0.2">
      <c r="S45187"/>
    </row>
    <row r="45188" spans="19:19" x14ac:dyDescent="0.2">
      <c r="S45188"/>
    </row>
    <row r="45189" spans="19:19" x14ac:dyDescent="0.2">
      <c r="S45189"/>
    </row>
    <row r="45190" spans="19:19" x14ac:dyDescent="0.2">
      <c r="S45190"/>
    </row>
    <row r="45191" spans="19:19" x14ac:dyDescent="0.2">
      <c r="S45191"/>
    </row>
    <row r="45192" spans="19:19" x14ac:dyDescent="0.2">
      <c r="S45192"/>
    </row>
    <row r="45193" spans="19:19" x14ac:dyDescent="0.2">
      <c r="S45193"/>
    </row>
    <row r="45194" spans="19:19" x14ac:dyDescent="0.2">
      <c r="S45194"/>
    </row>
    <row r="45195" spans="19:19" x14ac:dyDescent="0.2">
      <c r="S45195"/>
    </row>
    <row r="45196" spans="19:19" x14ac:dyDescent="0.2">
      <c r="S45196"/>
    </row>
    <row r="45197" spans="19:19" x14ac:dyDescent="0.2">
      <c r="S45197"/>
    </row>
    <row r="45198" spans="19:19" x14ac:dyDescent="0.2">
      <c r="S45198"/>
    </row>
    <row r="45199" spans="19:19" x14ac:dyDescent="0.2">
      <c r="S45199"/>
    </row>
    <row r="45200" spans="19:19" x14ac:dyDescent="0.2">
      <c r="S45200"/>
    </row>
    <row r="45201" spans="19:19" x14ac:dyDescent="0.2">
      <c r="S45201"/>
    </row>
    <row r="45202" spans="19:19" x14ac:dyDescent="0.2">
      <c r="S45202"/>
    </row>
    <row r="45203" spans="19:19" x14ac:dyDescent="0.2">
      <c r="S45203"/>
    </row>
    <row r="45204" spans="19:19" x14ac:dyDescent="0.2">
      <c r="S45204"/>
    </row>
    <row r="45205" spans="19:19" x14ac:dyDescent="0.2">
      <c r="S45205"/>
    </row>
    <row r="45206" spans="19:19" x14ac:dyDescent="0.2">
      <c r="S45206"/>
    </row>
    <row r="45207" spans="19:19" x14ac:dyDescent="0.2">
      <c r="S45207"/>
    </row>
    <row r="45208" spans="19:19" x14ac:dyDescent="0.2">
      <c r="S45208"/>
    </row>
    <row r="45209" spans="19:19" x14ac:dyDescent="0.2">
      <c r="S45209"/>
    </row>
    <row r="45210" spans="19:19" x14ac:dyDescent="0.2">
      <c r="S45210"/>
    </row>
    <row r="45211" spans="19:19" x14ac:dyDescent="0.2">
      <c r="S45211"/>
    </row>
    <row r="45212" spans="19:19" x14ac:dyDescent="0.2">
      <c r="S45212"/>
    </row>
    <row r="45213" spans="19:19" x14ac:dyDescent="0.2">
      <c r="S45213"/>
    </row>
    <row r="45214" spans="19:19" x14ac:dyDescent="0.2">
      <c r="S45214"/>
    </row>
    <row r="45215" spans="19:19" x14ac:dyDescent="0.2">
      <c r="S45215"/>
    </row>
    <row r="45216" spans="19:19" x14ac:dyDescent="0.2">
      <c r="S45216"/>
    </row>
    <row r="45217" spans="19:19" x14ac:dyDescent="0.2">
      <c r="S45217"/>
    </row>
    <row r="45218" spans="19:19" x14ac:dyDescent="0.2">
      <c r="S45218"/>
    </row>
    <row r="45219" spans="19:19" x14ac:dyDescent="0.2">
      <c r="S45219"/>
    </row>
    <row r="45220" spans="19:19" x14ac:dyDescent="0.2">
      <c r="S45220"/>
    </row>
    <row r="45221" spans="19:19" x14ac:dyDescent="0.2">
      <c r="S45221"/>
    </row>
    <row r="45222" spans="19:19" x14ac:dyDescent="0.2">
      <c r="S45222"/>
    </row>
    <row r="45223" spans="19:19" x14ac:dyDescent="0.2">
      <c r="S45223"/>
    </row>
    <row r="45224" spans="19:19" x14ac:dyDescent="0.2">
      <c r="S45224"/>
    </row>
    <row r="45225" spans="19:19" x14ac:dyDescent="0.2">
      <c r="S45225"/>
    </row>
    <row r="45226" spans="19:19" x14ac:dyDescent="0.2">
      <c r="S45226"/>
    </row>
    <row r="45227" spans="19:19" x14ac:dyDescent="0.2">
      <c r="S45227"/>
    </row>
    <row r="45228" spans="19:19" x14ac:dyDescent="0.2">
      <c r="S45228"/>
    </row>
    <row r="45229" spans="19:19" x14ac:dyDescent="0.2">
      <c r="S45229"/>
    </row>
    <row r="45230" spans="19:19" x14ac:dyDescent="0.2">
      <c r="S45230"/>
    </row>
    <row r="45231" spans="19:19" x14ac:dyDescent="0.2">
      <c r="S45231"/>
    </row>
    <row r="45232" spans="19:19" x14ac:dyDescent="0.2">
      <c r="S45232"/>
    </row>
    <row r="45233" spans="19:19" x14ac:dyDescent="0.2">
      <c r="S45233"/>
    </row>
    <row r="45234" spans="19:19" x14ac:dyDescent="0.2">
      <c r="S45234"/>
    </row>
    <row r="45235" spans="19:19" x14ac:dyDescent="0.2">
      <c r="S45235"/>
    </row>
    <row r="45236" spans="19:19" x14ac:dyDescent="0.2">
      <c r="S45236"/>
    </row>
    <row r="45237" spans="19:19" x14ac:dyDescent="0.2">
      <c r="S45237"/>
    </row>
    <row r="45238" spans="19:19" x14ac:dyDescent="0.2">
      <c r="S45238"/>
    </row>
    <row r="45239" spans="19:19" x14ac:dyDescent="0.2">
      <c r="S45239"/>
    </row>
    <row r="45240" spans="19:19" x14ac:dyDescent="0.2">
      <c r="S45240"/>
    </row>
    <row r="45241" spans="19:19" x14ac:dyDescent="0.2">
      <c r="S45241"/>
    </row>
    <row r="45242" spans="19:19" x14ac:dyDescent="0.2">
      <c r="S45242"/>
    </row>
    <row r="45243" spans="19:19" x14ac:dyDescent="0.2">
      <c r="S45243"/>
    </row>
    <row r="45244" spans="19:19" x14ac:dyDescent="0.2">
      <c r="S45244"/>
    </row>
    <row r="45245" spans="19:19" x14ac:dyDescent="0.2">
      <c r="S45245"/>
    </row>
    <row r="45246" spans="19:19" x14ac:dyDescent="0.2">
      <c r="S45246"/>
    </row>
    <row r="45247" spans="19:19" x14ac:dyDescent="0.2">
      <c r="S45247"/>
    </row>
    <row r="45248" spans="19:19" x14ac:dyDescent="0.2">
      <c r="S45248"/>
    </row>
    <row r="45249" spans="19:19" x14ac:dyDescent="0.2">
      <c r="S45249"/>
    </row>
    <row r="45250" spans="19:19" x14ac:dyDescent="0.2">
      <c r="S45250"/>
    </row>
    <row r="45251" spans="19:19" x14ac:dyDescent="0.2">
      <c r="S45251"/>
    </row>
    <row r="45252" spans="19:19" x14ac:dyDescent="0.2">
      <c r="S45252"/>
    </row>
    <row r="45253" spans="19:19" x14ac:dyDescent="0.2">
      <c r="S45253"/>
    </row>
    <row r="45254" spans="19:19" x14ac:dyDescent="0.2">
      <c r="S45254"/>
    </row>
    <row r="45255" spans="19:19" x14ac:dyDescent="0.2">
      <c r="S45255"/>
    </row>
    <row r="45256" spans="19:19" x14ac:dyDescent="0.2">
      <c r="S45256"/>
    </row>
    <row r="45257" spans="19:19" x14ac:dyDescent="0.2">
      <c r="S45257"/>
    </row>
    <row r="45258" spans="19:19" x14ac:dyDescent="0.2">
      <c r="S45258"/>
    </row>
    <row r="45259" spans="19:19" x14ac:dyDescent="0.2">
      <c r="S45259"/>
    </row>
    <row r="45260" spans="19:19" x14ac:dyDescent="0.2">
      <c r="S45260"/>
    </row>
    <row r="45261" spans="19:19" x14ac:dyDescent="0.2">
      <c r="S45261"/>
    </row>
    <row r="45262" spans="19:19" x14ac:dyDescent="0.2">
      <c r="S45262"/>
    </row>
    <row r="45263" spans="19:19" x14ac:dyDescent="0.2">
      <c r="S45263"/>
    </row>
    <row r="45264" spans="19:19" x14ac:dyDescent="0.2">
      <c r="S45264"/>
    </row>
    <row r="45265" spans="19:19" x14ac:dyDescent="0.2">
      <c r="S45265"/>
    </row>
    <row r="45266" spans="19:19" x14ac:dyDescent="0.2">
      <c r="S45266"/>
    </row>
    <row r="45267" spans="19:19" x14ac:dyDescent="0.2">
      <c r="S45267"/>
    </row>
    <row r="45268" spans="19:19" x14ac:dyDescent="0.2">
      <c r="S45268"/>
    </row>
    <row r="45269" spans="19:19" x14ac:dyDescent="0.2">
      <c r="S45269"/>
    </row>
    <row r="45270" spans="19:19" x14ac:dyDescent="0.2">
      <c r="S45270"/>
    </row>
    <row r="45271" spans="19:19" x14ac:dyDescent="0.2">
      <c r="S45271"/>
    </row>
    <row r="45272" spans="19:19" x14ac:dyDescent="0.2">
      <c r="S45272"/>
    </row>
    <row r="45273" spans="19:19" x14ac:dyDescent="0.2">
      <c r="S45273"/>
    </row>
    <row r="45274" spans="19:19" x14ac:dyDescent="0.2">
      <c r="S45274"/>
    </row>
    <row r="45275" spans="19:19" x14ac:dyDescent="0.2">
      <c r="S45275"/>
    </row>
    <row r="45276" spans="19:19" x14ac:dyDescent="0.2">
      <c r="S45276"/>
    </row>
    <row r="45277" spans="19:19" x14ac:dyDescent="0.2">
      <c r="S45277"/>
    </row>
    <row r="45278" spans="19:19" x14ac:dyDescent="0.2">
      <c r="S45278"/>
    </row>
    <row r="45279" spans="19:19" x14ac:dyDescent="0.2">
      <c r="S45279"/>
    </row>
    <row r="45280" spans="19:19" x14ac:dyDescent="0.2">
      <c r="S45280"/>
    </row>
    <row r="45281" spans="19:19" x14ac:dyDescent="0.2">
      <c r="S45281"/>
    </row>
    <row r="45282" spans="19:19" x14ac:dyDescent="0.2">
      <c r="S45282"/>
    </row>
    <row r="45283" spans="19:19" x14ac:dyDescent="0.2">
      <c r="S45283"/>
    </row>
    <row r="45284" spans="19:19" x14ac:dyDescent="0.2">
      <c r="S45284"/>
    </row>
    <row r="45285" spans="19:19" x14ac:dyDescent="0.2">
      <c r="S45285"/>
    </row>
    <row r="45286" spans="19:19" x14ac:dyDescent="0.2">
      <c r="S45286"/>
    </row>
    <row r="45287" spans="19:19" x14ac:dyDescent="0.2">
      <c r="S45287"/>
    </row>
    <row r="45288" spans="19:19" x14ac:dyDescent="0.2">
      <c r="S45288"/>
    </row>
    <row r="45289" spans="19:19" x14ac:dyDescent="0.2">
      <c r="S45289"/>
    </row>
    <row r="45290" spans="19:19" x14ac:dyDescent="0.2">
      <c r="S45290"/>
    </row>
    <row r="45291" spans="19:19" x14ac:dyDescent="0.2">
      <c r="S45291"/>
    </row>
    <row r="45292" spans="19:19" x14ac:dyDescent="0.2">
      <c r="S45292"/>
    </row>
    <row r="45293" spans="19:19" x14ac:dyDescent="0.2">
      <c r="S45293"/>
    </row>
    <row r="45294" spans="19:19" x14ac:dyDescent="0.2">
      <c r="S45294"/>
    </row>
    <row r="45295" spans="19:19" x14ac:dyDescent="0.2">
      <c r="S45295"/>
    </row>
    <row r="45296" spans="19:19" x14ac:dyDescent="0.2">
      <c r="S45296"/>
    </row>
    <row r="45297" spans="19:19" x14ac:dyDescent="0.2">
      <c r="S45297"/>
    </row>
    <row r="45298" spans="19:19" x14ac:dyDescent="0.2">
      <c r="S45298"/>
    </row>
    <row r="45299" spans="19:19" x14ac:dyDescent="0.2">
      <c r="S45299"/>
    </row>
    <row r="45300" spans="19:19" x14ac:dyDescent="0.2">
      <c r="S45300"/>
    </row>
    <row r="45301" spans="19:19" x14ac:dyDescent="0.2">
      <c r="S45301"/>
    </row>
    <row r="45302" spans="19:19" x14ac:dyDescent="0.2">
      <c r="S45302"/>
    </row>
    <row r="45303" spans="19:19" x14ac:dyDescent="0.2">
      <c r="S45303"/>
    </row>
    <row r="45304" spans="19:19" x14ac:dyDescent="0.2">
      <c r="S45304"/>
    </row>
    <row r="45305" spans="19:19" x14ac:dyDescent="0.2">
      <c r="S45305"/>
    </row>
    <row r="45306" spans="19:19" x14ac:dyDescent="0.2">
      <c r="S45306"/>
    </row>
    <row r="45307" spans="19:19" x14ac:dyDescent="0.2">
      <c r="S45307"/>
    </row>
    <row r="45308" spans="19:19" x14ac:dyDescent="0.2">
      <c r="S45308"/>
    </row>
    <row r="45309" spans="19:19" x14ac:dyDescent="0.2">
      <c r="S45309"/>
    </row>
    <row r="45310" spans="19:19" x14ac:dyDescent="0.2">
      <c r="S45310"/>
    </row>
    <row r="45311" spans="19:19" x14ac:dyDescent="0.2">
      <c r="S45311"/>
    </row>
    <row r="45312" spans="19:19" x14ac:dyDescent="0.2">
      <c r="S45312"/>
    </row>
    <row r="45313" spans="19:19" x14ac:dyDescent="0.2">
      <c r="S45313"/>
    </row>
    <row r="45314" spans="19:19" x14ac:dyDescent="0.2">
      <c r="S45314"/>
    </row>
    <row r="45315" spans="19:19" x14ac:dyDescent="0.2">
      <c r="S45315"/>
    </row>
    <row r="45316" spans="19:19" x14ac:dyDescent="0.2">
      <c r="S45316"/>
    </row>
    <row r="45317" spans="19:19" x14ac:dyDescent="0.2">
      <c r="S45317"/>
    </row>
    <row r="45318" spans="19:19" x14ac:dyDescent="0.2">
      <c r="S45318"/>
    </row>
    <row r="45319" spans="19:19" x14ac:dyDescent="0.2">
      <c r="S45319"/>
    </row>
    <row r="45320" spans="19:19" x14ac:dyDescent="0.2">
      <c r="S45320"/>
    </row>
    <row r="45321" spans="19:19" x14ac:dyDescent="0.2">
      <c r="S45321"/>
    </row>
    <row r="45322" spans="19:19" x14ac:dyDescent="0.2">
      <c r="S45322"/>
    </row>
    <row r="45323" spans="19:19" x14ac:dyDescent="0.2">
      <c r="S45323"/>
    </row>
    <row r="45324" spans="19:19" x14ac:dyDescent="0.2">
      <c r="S45324"/>
    </row>
    <row r="45325" spans="19:19" x14ac:dyDescent="0.2">
      <c r="S45325"/>
    </row>
    <row r="45326" spans="19:19" x14ac:dyDescent="0.2">
      <c r="S45326"/>
    </row>
    <row r="45327" spans="19:19" x14ac:dyDescent="0.2">
      <c r="S45327"/>
    </row>
    <row r="45328" spans="19:19" x14ac:dyDescent="0.2">
      <c r="S45328"/>
    </row>
    <row r="45329" spans="19:19" x14ac:dyDescent="0.2">
      <c r="S45329"/>
    </row>
    <row r="45330" spans="19:19" x14ac:dyDescent="0.2">
      <c r="S45330"/>
    </row>
    <row r="45331" spans="19:19" x14ac:dyDescent="0.2">
      <c r="S45331"/>
    </row>
    <row r="45332" spans="19:19" x14ac:dyDescent="0.2">
      <c r="S45332"/>
    </row>
    <row r="45333" spans="19:19" x14ac:dyDescent="0.2">
      <c r="S45333"/>
    </row>
    <row r="45334" spans="19:19" x14ac:dyDescent="0.2">
      <c r="S45334"/>
    </row>
    <row r="45335" spans="19:19" x14ac:dyDescent="0.2">
      <c r="S45335"/>
    </row>
    <row r="45336" spans="19:19" x14ac:dyDescent="0.2">
      <c r="S45336"/>
    </row>
    <row r="45337" spans="19:19" x14ac:dyDescent="0.2">
      <c r="S45337"/>
    </row>
    <row r="45338" spans="19:19" x14ac:dyDescent="0.2">
      <c r="S45338"/>
    </row>
    <row r="45339" spans="19:19" x14ac:dyDescent="0.2">
      <c r="S45339"/>
    </row>
    <row r="45340" spans="19:19" x14ac:dyDescent="0.2">
      <c r="S45340"/>
    </row>
    <row r="45341" spans="19:19" x14ac:dyDescent="0.2">
      <c r="S45341"/>
    </row>
    <row r="45342" spans="19:19" x14ac:dyDescent="0.2">
      <c r="S45342"/>
    </row>
    <row r="45343" spans="19:19" x14ac:dyDescent="0.2">
      <c r="S45343"/>
    </row>
    <row r="45344" spans="19:19" x14ac:dyDescent="0.2">
      <c r="S45344"/>
    </row>
    <row r="45345" spans="19:19" x14ac:dyDescent="0.2">
      <c r="S45345"/>
    </row>
    <row r="45346" spans="19:19" x14ac:dyDescent="0.2">
      <c r="S45346"/>
    </row>
    <row r="45347" spans="19:19" x14ac:dyDescent="0.2">
      <c r="S45347"/>
    </row>
    <row r="45348" spans="19:19" x14ac:dyDescent="0.2">
      <c r="S45348"/>
    </row>
    <row r="45349" spans="19:19" x14ac:dyDescent="0.2">
      <c r="S45349"/>
    </row>
    <row r="45350" spans="19:19" x14ac:dyDescent="0.2">
      <c r="S45350"/>
    </row>
    <row r="45351" spans="19:19" x14ac:dyDescent="0.2">
      <c r="S45351"/>
    </row>
    <row r="45352" spans="19:19" x14ac:dyDescent="0.2">
      <c r="S45352"/>
    </row>
    <row r="45353" spans="19:19" x14ac:dyDescent="0.2">
      <c r="S45353"/>
    </row>
    <row r="45354" spans="19:19" x14ac:dyDescent="0.2">
      <c r="S45354"/>
    </row>
    <row r="45355" spans="19:19" x14ac:dyDescent="0.2">
      <c r="S45355"/>
    </row>
    <row r="45356" spans="19:19" x14ac:dyDescent="0.2">
      <c r="S45356"/>
    </row>
    <row r="45357" spans="19:19" x14ac:dyDescent="0.2">
      <c r="S45357"/>
    </row>
    <row r="45358" spans="19:19" x14ac:dyDescent="0.2">
      <c r="S45358"/>
    </row>
    <row r="45359" spans="19:19" x14ac:dyDescent="0.2">
      <c r="S45359"/>
    </row>
    <row r="45360" spans="19:19" x14ac:dyDescent="0.2">
      <c r="S45360"/>
    </row>
    <row r="45361" spans="19:19" x14ac:dyDescent="0.2">
      <c r="S45361"/>
    </row>
    <row r="45362" spans="19:19" x14ac:dyDescent="0.2">
      <c r="S45362"/>
    </row>
    <row r="45363" spans="19:19" x14ac:dyDescent="0.2">
      <c r="S45363"/>
    </row>
    <row r="45364" spans="19:19" x14ac:dyDescent="0.2">
      <c r="S45364"/>
    </row>
    <row r="45365" spans="19:19" x14ac:dyDescent="0.2">
      <c r="S45365"/>
    </row>
    <row r="45366" spans="19:19" x14ac:dyDescent="0.2">
      <c r="S45366"/>
    </row>
    <row r="45367" spans="19:19" x14ac:dyDescent="0.2">
      <c r="S45367"/>
    </row>
    <row r="45368" spans="19:19" x14ac:dyDescent="0.2">
      <c r="S45368"/>
    </row>
    <row r="45369" spans="19:19" x14ac:dyDescent="0.2">
      <c r="S45369"/>
    </row>
    <row r="45370" spans="19:19" x14ac:dyDescent="0.2">
      <c r="S45370"/>
    </row>
    <row r="45371" spans="19:19" x14ac:dyDescent="0.2">
      <c r="S45371"/>
    </row>
    <row r="45372" spans="19:19" x14ac:dyDescent="0.2">
      <c r="S45372"/>
    </row>
    <row r="45373" spans="19:19" x14ac:dyDescent="0.2">
      <c r="S45373"/>
    </row>
    <row r="45374" spans="19:19" x14ac:dyDescent="0.2">
      <c r="S45374"/>
    </row>
    <row r="45375" spans="19:19" x14ac:dyDescent="0.2">
      <c r="S45375"/>
    </row>
    <row r="45376" spans="19:19" x14ac:dyDescent="0.2">
      <c r="S45376"/>
    </row>
    <row r="45377" spans="19:19" x14ac:dyDescent="0.2">
      <c r="S45377"/>
    </row>
    <row r="45378" spans="19:19" x14ac:dyDescent="0.2">
      <c r="S45378"/>
    </row>
    <row r="45379" spans="19:19" x14ac:dyDescent="0.2">
      <c r="S45379"/>
    </row>
    <row r="45380" spans="19:19" x14ac:dyDescent="0.2">
      <c r="S45380"/>
    </row>
    <row r="45381" spans="19:19" x14ac:dyDescent="0.2">
      <c r="S45381"/>
    </row>
    <row r="45382" spans="19:19" x14ac:dyDescent="0.2">
      <c r="S45382"/>
    </row>
    <row r="45383" spans="19:19" x14ac:dyDescent="0.2">
      <c r="S45383"/>
    </row>
    <row r="45384" spans="19:19" x14ac:dyDescent="0.2">
      <c r="S45384"/>
    </row>
    <row r="45385" spans="19:19" x14ac:dyDescent="0.2">
      <c r="S45385"/>
    </row>
    <row r="45386" spans="19:19" x14ac:dyDescent="0.2">
      <c r="S45386"/>
    </row>
    <row r="45387" spans="19:19" x14ac:dyDescent="0.2">
      <c r="S45387"/>
    </row>
    <row r="45388" spans="19:19" x14ac:dyDescent="0.2">
      <c r="S45388"/>
    </row>
    <row r="45389" spans="19:19" x14ac:dyDescent="0.2">
      <c r="S45389"/>
    </row>
    <row r="45390" spans="19:19" x14ac:dyDescent="0.2">
      <c r="S45390"/>
    </row>
    <row r="45391" spans="19:19" x14ac:dyDescent="0.2">
      <c r="S45391"/>
    </row>
    <row r="45392" spans="19:19" x14ac:dyDescent="0.2">
      <c r="S45392"/>
    </row>
    <row r="45393" spans="19:19" x14ac:dyDescent="0.2">
      <c r="S45393"/>
    </row>
    <row r="45394" spans="19:19" x14ac:dyDescent="0.2">
      <c r="S45394"/>
    </row>
    <row r="45395" spans="19:19" x14ac:dyDescent="0.2">
      <c r="S45395"/>
    </row>
    <row r="45396" spans="19:19" x14ac:dyDescent="0.2">
      <c r="S45396"/>
    </row>
    <row r="45397" spans="19:19" x14ac:dyDescent="0.2">
      <c r="S45397"/>
    </row>
    <row r="45398" spans="19:19" x14ac:dyDescent="0.2">
      <c r="S45398"/>
    </row>
    <row r="45399" spans="19:19" x14ac:dyDescent="0.2">
      <c r="S45399"/>
    </row>
    <row r="45400" spans="19:19" x14ac:dyDescent="0.2">
      <c r="S45400"/>
    </row>
    <row r="45401" spans="19:19" x14ac:dyDescent="0.2">
      <c r="S45401"/>
    </row>
    <row r="45402" spans="19:19" x14ac:dyDescent="0.2">
      <c r="S45402"/>
    </row>
    <row r="45403" spans="19:19" x14ac:dyDescent="0.2">
      <c r="S45403"/>
    </row>
    <row r="45404" spans="19:19" x14ac:dyDescent="0.2">
      <c r="S45404"/>
    </row>
    <row r="45405" spans="19:19" x14ac:dyDescent="0.2">
      <c r="S45405"/>
    </row>
    <row r="45406" spans="19:19" x14ac:dyDescent="0.2">
      <c r="S45406"/>
    </row>
    <row r="45407" spans="19:19" x14ac:dyDescent="0.2">
      <c r="S45407"/>
    </row>
    <row r="45408" spans="19:19" x14ac:dyDescent="0.2">
      <c r="S45408"/>
    </row>
    <row r="45409" spans="19:19" x14ac:dyDescent="0.2">
      <c r="S45409"/>
    </row>
    <row r="45410" spans="19:19" x14ac:dyDescent="0.2">
      <c r="S45410"/>
    </row>
    <row r="45411" spans="19:19" x14ac:dyDescent="0.2">
      <c r="S45411"/>
    </row>
    <row r="45412" spans="19:19" x14ac:dyDescent="0.2">
      <c r="S45412"/>
    </row>
    <row r="45413" spans="19:19" x14ac:dyDescent="0.2">
      <c r="S45413"/>
    </row>
    <row r="45414" spans="19:19" x14ac:dyDescent="0.2">
      <c r="S45414"/>
    </row>
    <row r="45415" spans="19:19" x14ac:dyDescent="0.2">
      <c r="S45415"/>
    </row>
    <row r="45416" spans="19:19" x14ac:dyDescent="0.2">
      <c r="S45416"/>
    </row>
    <row r="45417" spans="19:19" x14ac:dyDescent="0.2">
      <c r="S45417"/>
    </row>
    <row r="45418" spans="19:19" x14ac:dyDescent="0.2">
      <c r="S45418"/>
    </row>
    <row r="45419" spans="19:19" x14ac:dyDescent="0.2">
      <c r="S45419"/>
    </row>
    <row r="45420" spans="19:19" x14ac:dyDescent="0.2">
      <c r="S45420"/>
    </row>
    <row r="45421" spans="19:19" x14ac:dyDescent="0.2">
      <c r="S45421"/>
    </row>
    <row r="45422" spans="19:19" x14ac:dyDescent="0.2">
      <c r="S45422"/>
    </row>
    <row r="45423" spans="19:19" x14ac:dyDescent="0.2">
      <c r="S45423"/>
    </row>
    <row r="45424" spans="19:19" x14ac:dyDescent="0.2">
      <c r="S45424"/>
    </row>
    <row r="45425" spans="19:19" x14ac:dyDescent="0.2">
      <c r="S45425"/>
    </row>
    <row r="45426" spans="19:19" x14ac:dyDescent="0.2">
      <c r="S45426"/>
    </row>
    <row r="45427" spans="19:19" x14ac:dyDescent="0.2">
      <c r="S45427"/>
    </row>
    <row r="45428" spans="19:19" x14ac:dyDescent="0.2">
      <c r="S45428"/>
    </row>
    <row r="45429" spans="19:19" x14ac:dyDescent="0.2">
      <c r="S45429"/>
    </row>
    <row r="45430" spans="19:19" x14ac:dyDescent="0.2">
      <c r="S45430"/>
    </row>
    <row r="45431" spans="19:19" x14ac:dyDescent="0.2">
      <c r="S45431"/>
    </row>
    <row r="45432" spans="19:19" x14ac:dyDescent="0.2">
      <c r="S45432"/>
    </row>
    <row r="45433" spans="19:19" x14ac:dyDescent="0.2">
      <c r="S45433"/>
    </row>
    <row r="45434" spans="19:19" x14ac:dyDescent="0.2">
      <c r="S45434"/>
    </row>
    <row r="45435" spans="19:19" x14ac:dyDescent="0.2">
      <c r="S45435"/>
    </row>
    <row r="45436" spans="19:19" x14ac:dyDescent="0.2">
      <c r="S45436"/>
    </row>
    <row r="45437" spans="19:19" x14ac:dyDescent="0.2">
      <c r="S45437"/>
    </row>
    <row r="45438" spans="19:19" x14ac:dyDescent="0.2">
      <c r="S45438"/>
    </row>
    <row r="45439" spans="19:19" x14ac:dyDescent="0.2">
      <c r="S45439"/>
    </row>
    <row r="45440" spans="19:19" x14ac:dyDescent="0.2">
      <c r="S45440"/>
    </row>
    <row r="45441" spans="19:19" x14ac:dyDescent="0.2">
      <c r="S45441"/>
    </row>
    <row r="45442" spans="19:19" x14ac:dyDescent="0.2">
      <c r="S45442"/>
    </row>
    <row r="45443" spans="19:19" x14ac:dyDescent="0.2">
      <c r="S45443"/>
    </row>
    <row r="45444" spans="19:19" x14ac:dyDescent="0.2">
      <c r="S45444"/>
    </row>
    <row r="45445" spans="19:19" x14ac:dyDescent="0.2">
      <c r="S45445"/>
    </row>
    <row r="45446" spans="19:19" x14ac:dyDescent="0.2">
      <c r="S45446"/>
    </row>
    <row r="45447" spans="19:19" x14ac:dyDescent="0.2">
      <c r="S45447"/>
    </row>
    <row r="45448" spans="19:19" x14ac:dyDescent="0.2">
      <c r="S45448"/>
    </row>
    <row r="45449" spans="19:19" x14ac:dyDescent="0.2">
      <c r="S45449"/>
    </row>
    <row r="45450" spans="19:19" x14ac:dyDescent="0.2">
      <c r="S45450"/>
    </row>
    <row r="45451" spans="19:19" x14ac:dyDescent="0.2">
      <c r="S45451"/>
    </row>
    <row r="45452" spans="19:19" x14ac:dyDescent="0.2">
      <c r="S45452"/>
    </row>
    <row r="45453" spans="19:19" x14ac:dyDescent="0.2">
      <c r="S45453"/>
    </row>
    <row r="45454" spans="19:19" x14ac:dyDescent="0.2">
      <c r="S45454"/>
    </row>
    <row r="45455" spans="19:19" x14ac:dyDescent="0.2">
      <c r="S45455"/>
    </row>
    <row r="45456" spans="19:19" x14ac:dyDescent="0.2">
      <c r="S45456"/>
    </row>
    <row r="45457" spans="19:19" x14ac:dyDescent="0.2">
      <c r="S45457"/>
    </row>
    <row r="45458" spans="19:19" x14ac:dyDescent="0.2">
      <c r="S45458"/>
    </row>
    <row r="45459" spans="19:19" x14ac:dyDescent="0.2">
      <c r="S45459"/>
    </row>
    <row r="45460" spans="19:19" x14ac:dyDescent="0.2">
      <c r="S45460"/>
    </row>
    <row r="45461" spans="19:19" x14ac:dyDescent="0.2">
      <c r="S45461"/>
    </row>
    <row r="45462" spans="19:19" x14ac:dyDescent="0.2">
      <c r="S45462"/>
    </row>
    <row r="45463" spans="19:19" x14ac:dyDescent="0.2">
      <c r="S45463"/>
    </row>
    <row r="45464" spans="19:19" x14ac:dyDescent="0.2">
      <c r="S45464"/>
    </row>
    <row r="45465" spans="19:19" x14ac:dyDescent="0.2">
      <c r="S45465"/>
    </row>
    <row r="45466" spans="19:19" x14ac:dyDescent="0.2">
      <c r="S45466"/>
    </row>
    <row r="45467" spans="19:19" x14ac:dyDescent="0.2">
      <c r="S45467"/>
    </row>
    <row r="45468" spans="19:19" x14ac:dyDescent="0.2">
      <c r="S45468"/>
    </row>
    <row r="45469" spans="19:19" x14ac:dyDescent="0.2">
      <c r="S45469"/>
    </row>
    <row r="45470" spans="19:19" x14ac:dyDescent="0.2">
      <c r="S45470"/>
    </row>
    <row r="45471" spans="19:19" x14ac:dyDescent="0.2">
      <c r="S45471"/>
    </row>
    <row r="45472" spans="19:19" x14ac:dyDescent="0.2">
      <c r="S45472"/>
    </row>
    <row r="45473" spans="19:19" x14ac:dyDescent="0.2">
      <c r="S45473"/>
    </row>
    <row r="45474" spans="19:19" x14ac:dyDescent="0.2">
      <c r="S45474"/>
    </row>
    <row r="45475" spans="19:19" x14ac:dyDescent="0.2">
      <c r="S45475"/>
    </row>
    <row r="45476" spans="19:19" x14ac:dyDescent="0.2">
      <c r="S45476"/>
    </row>
    <row r="45477" spans="19:19" x14ac:dyDescent="0.2">
      <c r="S45477"/>
    </row>
    <row r="45478" spans="19:19" x14ac:dyDescent="0.2">
      <c r="S45478"/>
    </row>
    <row r="45479" spans="19:19" x14ac:dyDescent="0.2">
      <c r="S45479"/>
    </row>
    <row r="45480" spans="19:19" x14ac:dyDescent="0.2">
      <c r="S45480"/>
    </row>
    <row r="45481" spans="19:19" x14ac:dyDescent="0.2">
      <c r="S45481"/>
    </row>
    <row r="45482" spans="19:19" x14ac:dyDescent="0.2">
      <c r="S45482"/>
    </row>
    <row r="45483" spans="19:19" x14ac:dyDescent="0.2">
      <c r="S45483"/>
    </row>
    <row r="45484" spans="19:19" x14ac:dyDescent="0.2">
      <c r="S45484"/>
    </row>
    <row r="45485" spans="19:19" x14ac:dyDescent="0.2">
      <c r="S45485"/>
    </row>
    <row r="45486" spans="19:19" x14ac:dyDescent="0.2">
      <c r="S45486"/>
    </row>
    <row r="45487" spans="19:19" x14ac:dyDescent="0.2">
      <c r="S45487"/>
    </row>
    <row r="45488" spans="19:19" x14ac:dyDescent="0.2">
      <c r="S45488"/>
    </row>
    <row r="45489" spans="19:19" x14ac:dyDescent="0.2">
      <c r="S45489"/>
    </row>
    <row r="45490" spans="19:19" x14ac:dyDescent="0.2">
      <c r="S45490"/>
    </row>
    <row r="45491" spans="19:19" x14ac:dyDescent="0.2">
      <c r="S45491"/>
    </row>
    <row r="45492" spans="19:19" x14ac:dyDescent="0.2">
      <c r="S45492"/>
    </row>
    <row r="45493" spans="19:19" x14ac:dyDescent="0.2">
      <c r="S45493"/>
    </row>
    <row r="45494" spans="19:19" x14ac:dyDescent="0.2">
      <c r="S45494"/>
    </row>
    <row r="45495" spans="19:19" x14ac:dyDescent="0.2">
      <c r="S45495"/>
    </row>
    <row r="45496" spans="19:19" x14ac:dyDescent="0.2">
      <c r="S45496"/>
    </row>
    <row r="45497" spans="19:19" x14ac:dyDescent="0.2">
      <c r="S45497"/>
    </row>
    <row r="45498" spans="19:19" x14ac:dyDescent="0.2">
      <c r="S45498"/>
    </row>
    <row r="45499" spans="19:19" x14ac:dyDescent="0.2">
      <c r="S45499"/>
    </row>
    <row r="45500" spans="19:19" x14ac:dyDescent="0.2">
      <c r="S45500"/>
    </row>
    <row r="45501" spans="19:19" x14ac:dyDescent="0.2">
      <c r="S45501"/>
    </row>
    <row r="45502" spans="19:19" x14ac:dyDescent="0.2">
      <c r="S45502"/>
    </row>
    <row r="45503" spans="19:19" x14ac:dyDescent="0.2">
      <c r="S45503"/>
    </row>
    <row r="45504" spans="19:19" x14ac:dyDescent="0.2">
      <c r="S45504"/>
    </row>
    <row r="45505" spans="19:19" x14ac:dyDescent="0.2">
      <c r="S45505"/>
    </row>
    <row r="45506" spans="19:19" x14ac:dyDescent="0.2">
      <c r="S45506"/>
    </row>
    <row r="45507" spans="19:19" x14ac:dyDescent="0.2">
      <c r="S45507"/>
    </row>
    <row r="45508" spans="19:19" x14ac:dyDescent="0.2">
      <c r="S45508"/>
    </row>
    <row r="45509" spans="19:19" x14ac:dyDescent="0.2">
      <c r="S45509"/>
    </row>
    <row r="45510" spans="19:19" x14ac:dyDescent="0.2">
      <c r="S45510"/>
    </row>
    <row r="45511" spans="19:19" x14ac:dyDescent="0.2">
      <c r="S45511"/>
    </row>
    <row r="45512" spans="19:19" x14ac:dyDescent="0.2">
      <c r="S45512"/>
    </row>
    <row r="45513" spans="19:19" x14ac:dyDescent="0.2">
      <c r="S45513"/>
    </row>
    <row r="45514" spans="19:19" x14ac:dyDescent="0.2">
      <c r="S45514"/>
    </row>
    <row r="45515" spans="19:19" x14ac:dyDescent="0.2">
      <c r="S45515"/>
    </row>
    <row r="45516" spans="19:19" x14ac:dyDescent="0.2">
      <c r="S45516"/>
    </row>
    <row r="45517" spans="19:19" x14ac:dyDescent="0.2">
      <c r="S45517"/>
    </row>
    <row r="45518" spans="19:19" x14ac:dyDescent="0.2">
      <c r="S45518"/>
    </row>
    <row r="45519" spans="19:19" x14ac:dyDescent="0.2">
      <c r="S45519"/>
    </row>
    <row r="45520" spans="19:19" x14ac:dyDescent="0.2">
      <c r="S45520"/>
    </row>
    <row r="45521" spans="19:19" x14ac:dyDescent="0.2">
      <c r="S45521"/>
    </row>
    <row r="45522" spans="19:19" x14ac:dyDescent="0.2">
      <c r="S45522"/>
    </row>
    <row r="45523" spans="19:19" x14ac:dyDescent="0.2">
      <c r="S45523"/>
    </row>
    <row r="45524" spans="19:19" x14ac:dyDescent="0.2">
      <c r="S45524"/>
    </row>
    <row r="45525" spans="19:19" x14ac:dyDescent="0.2">
      <c r="S45525"/>
    </row>
    <row r="45526" spans="19:19" x14ac:dyDescent="0.2">
      <c r="S45526"/>
    </row>
    <row r="45527" spans="19:19" x14ac:dyDescent="0.2">
      <c r="S45527"/>
    </row>
    <row r="45528" spans="19:19" x14ac:dyDescent="0.2">
      <c r="S45528"/>
    </row>
    <row r="45529" spans="19:19" x14ac:dyDescent="0.2">
      <c r="S45529"/>
    </row>
    <row r="45530" spans="19:19" x14ac:dyDescent="0.2">
      <c r="S45530"/>
    </row>
    <row r="45531" spans="19:19" x14ac:dyDescent="0.2">
      <c r="S45531"/>
    </row>
    <row r="45532" spans="19:19" x14ac:dyDescent="0.2">
      <c r="S45532"/>
    </row>
    <row r="45533" spans="19:19" x14ac:dyDescent="0.2">
      <c r="S45533"/>
    </row>
    <row r="45534" spans="19:19" x14ac:dyDescent="0.2">
      <c r="S45534"/>
    </row>
    <row r="45535" spans="19:19" x14ac:dyDescent="0.2">
      <c r="S45535"/>
    </row>
    <row r="45536" spans="19:19" x14ac:dyDescent="0.2">
      <c r="S45536"/>
    </row>
    <row r="45537" spans="19:19" x14ac:dyDescent="0.2">
      <c r="S45537"/>
    </row>
    <row r="45538" spans="19:19" x14ac:dyDescent="0.2">
      <c r="S45538"/>
    </row>
    <row r="45539" spans="19:19" x14ac:dyDescent="0.2">
      <c r="S45539"/>
    </row>
    <row r="45540" spans="19:19" x14ac:dyDescent="0.2">
      <c r="S45540"/>
    </row>
    <row r="45541" spans="19:19" x14ac:dyDescent="0.2">
      <c r="S45541"/>
    </row>
    <row r="45542" spans="19:19" x14ac:dyDescent="0.2">
      <c r="S45542"/>
    </row>
    <row r="45543" spans="19:19" x14ac:dyDescent="0.2">
      <c r="S45543"/>
    </row>
    <row r="45544" spans="19:19" x14ac:dyDescent="0.2">
      <c r="S45544"/>
    </row>
    <row r="45545" spans="19:19" x14ac:dyDescent="0.2">
      <c r="S45545"/>
    </row>
    <row r="45546" spans="19:19" x14ac:dyDescent="0.2">
      <c r="S45546"/>
    </row>
    <row r="45547" spans="19:19" x14ac:dyDescent="0.2">
      <c r="S45547"/>
    </row>
    <row r="45548" spans="19:19" x14ac:dyDescent="0.2">
      <c r="S45548"/>
    </row>
    <row r="45549" spans="19:19" x14ac:dyDescent="0.2">
      <c r="S45549"/>
    </row>
    <row r="45550" spans="19:19" x14ac:dyDescent="0.2">
      <c r="S45550"/>
    </row>
    <row r="45551" spans="19:19" x14ac:dyDescent="0.2">
      <c r="S45551"/>
    </row>
    <row r="45552" spans="19:19" x14ac:dyDescent="0.2">
      <c r="S45552"/>
    </row>
    <row r="45553" spans="19:19" x14ac:dyDescent="0.2">
      <c r="S45553"/>
    </row>
    <row r="45554" spans="19:19" x14ac:dyDescent="0.2">
      <c r="S45554"/>
    </row>
    <row r="45555" spans="19:19" x14ac:dyDescent="0.2">
      <c r="S45555"/>
    </row>
    <row r="45556" spans="19:19" x14ac:dyDescent="0.2">
      <c r="S45556"/>
    </row>
    <row r="45557" spans="19:19" x14ac:dyDescent="0.2">
      <c r="S45557"/>
    </row>
    <row r="45558" spans="19:19" x14ac:dyDescent="0.2">
      <c r="S45558"/>
    </row>
    <row r="45559" spans="19:19" x14ac:dyDescent="0.2">
      <c r="S45559"/>
    </row>
    <row r="45560" spans="19:19" x14ac:dyDescent="0.2">
      <c r="S45560"/>
    </row>
    <row r="45561" spans="19:19" x14ac:dyDescent="0.2">
      <c r="S45561"/>
    </row>
    <row r="45562" spans="19:19" x14ac:dyDescent="0.2">
      <c r="S45562"/>
    </row>
    <row r="45563" spans="19:19" x14ac:dyDescent="0.2">
      <c r="S45563"/>
    </row>
    <row r="45564" spans="19:19" x14ac:dyDescent="0.2">
      <c r="S45564"/>
    </row>
    <row r="45565" spans="19:19" x14ac:dyDescent="0.2">
      <c r="S45565"/>
    </row>
    <row r="45566" spans="19:19" x14ac:dyDescent="0.2">
      <c r="S45566"/>
    </row>
    <row r="45567" spans="19:19" x14ac:dyDescent="0.2">
      <c r="S45567"/>
    </row>
    <row r="45568" spans="19:19" x14ac:dyDescent="0.2">
      <c r="S45568"/>
    </row>
    <row r="45569" spans="19:19" x14ac:dyDescent="0.2">
      <c r="S45569"/>
    </row>
    <row r="45570" spans="19:19" x14ac:dyDescent="0.2">
      <c r="S45570"/>
    </row>
    <row r="45571" spans="19:19" x14ac:dyDescent="0.2">
      <c r="S45571"/>
    </row>
    <row r="45572" spans="19:19" x14ac:dyDescent="0.2">
      <c r="S45572"/>
    </row>
    <row r="45573" spans="19:19" x14ac:dyDescent="0.2">
      <c r="S45573"/>
    </row>
    <row r="45574" spans="19:19" x14ac:dyDescent="0.2">
      <c r="S45574"/>
    </row>
    <row r="45575" spans="19:19" x14ac:dyDescent="0.2">
      <c r="S45575"/>
    </row>
    <row r="45576" spans="19:19" x14ac:dyDescent="0.2">
      <c r="S45576"/>
    </row>
    <row r="45577" spans="19:19" x14ac:dyDescent="0.2">
      <c r="S45577"/>
    </row>
    <row r="45578" spans="19:19" x14ac:dyDescent="0.2">
      <c r="S45578"/>
    </row>
    <row r="45579" spans="19:19" x14ac:dyDescent="0.2">
      <c r="S45579"/>
    </row>
    <row r="45580" spans="19:19" x14ac:dyDescent="0.2">
      <c r="S45580"/>
    </row>
    <row r="45581" spans="19:19" x14ac:dyDescent="0.2">
      <c r="S45581"/>
    </row>
    <row r="45582" spans="19:19" x14ac:dyDescent="0.2">
      <c r="S45582"/>
    </row>
    <row r="45583" spans="19:19" x14ac:dyDescent="0.2">
      <c r="S45583"/>
    </row>
    <row r="45584" spans="19:19" x14ac:dyDescent="0.2">
      <c r="S45584"/>
    </row>
    <row r="45585" spans="19:19" x14ac:dyDescent="0.2">
      <c r="S45585"/>
    </row>
    <row r="45586" spans="19:19" x14ac:dyDescent="0.2">
      <c r="S45586"/>
    </row>
    <row r="45587" spans="19:19" x14ac:dyDescent="0.2">
      <c r="S45587"/>
    </row>
    <row r="45588" spans="19:19" x14ac:dyDescent="0.2">
      <c r="S45588"/>
    </row>
    <row r="45589" spans="19:19" x14ac:dyDescent="0.2">
      <c r="S45589"/>
    </row>
    <row r="45590" spans="19:19" x14ac:dyDescent="0.2">
      <c r="S45590"/>
    </row>
    <row r="45591" spans="19:19" x14ac:dyDescent="0.2">
      <c r="S45591"/>
    </row>
    <row r="45592" spans="19:19" x14ac:dyDescent="0.2">
      <c r="S45592"/>
    </row>
    <row r="45593" spans="19:19" x14ac:dyDescent="0.2">
      <c r="S45593"/>
    </row>
    <row r="45594" spans="19:19" x14ac:dyDescent="0.2">
      <c r="S45594"/>
    </row>
    <row r="45595" spans="19:19" x14ac:dyDescent="0.2">
      <c r="S45595"/>
    </row>
    <row r="45596" spans="19:19" x14ac:dyDescent="0.2">
      <c r="S45596"/>
    </row>
    <row r="45597" spans="19:19" x14ac:dyDescent="0.2">
      <c r="S45597"/>
    </row>
    <row r="45598" spans="19:19" x14ac:dyDescent="0.2">
      <c r="S45598"/>
    </row>
    <row r="45599" spans="19:19" x14ac:dyDescent="0.2">
      <c r="S45599"/>
    </row>
    <row r="45600" spans="19:19" x14ac:dyDescent="0.2">
      <c r="S45600"/>
    </row>
    <row r="45601" spans="19:19" x14ac:dyDescent="0.2">
      <c r="S45601"/>
    </row>
    <row r="45602" spans="19:19" x14ac:dyDescent="0.2">
      <c r="S45602"/>
    </row>
    <row r="45603" spans="19:19" x14ac:dyDescent="0.2">
      <c r="S45603"/>
    </row>
    <row r="45604" spans="19:19" x14ac:dyDescent="0.2">
      <c r="S45604"/>
    </row>
    <row r="45605" spans="19:19" x14ac:dyDescent="0.2">
      <c r="S45605"/>
    </row>
    <row r="45606" spans="19:19" x14ac:dyDescent="0.2">
      <c r="S45606"/>
    </row>
    <row r="45607" spans="19:19" x14ac:dyDescent="0.2">
      <c r="S45607"/>
    </row>
    <row r="45608" spans="19:19" x14ac:dyDescent="0.2">
      <c r="S45608"/>
    </row>
    <row r="45609" spans="19:19" x14ac:dyDescent="0.2">
      <c r="S45609"/>
    </row>
    <row r="45610" spans="19:19" x14ac:dyDescent="0.2">
      <c r="S45610"/>
    </row>
    <row r="45611" spans="19:19" x14ac:dyDescent="0.2">
      <c r="S45611"/>
    </row>
    <row r="45612" spans="19:19" x14ac:dyDescent="0.2">
      <c r="S45612"/>
    </row>
    <row r="45613" spans="19:19" x14ac:dyDescent="0.2">
      <c r="S45613"/>
    </row>
    <row r="45614" spans="19:19" x14ac:dyDescent="0.2">
      <c r="S45614"/>
    </row>
    <row r="45615" spans="19:19" x14ac:dyDescent="0.2">
      <c r="S45615"/>
    </row>
    <row r="45616" spans="19:19" x14ac:dyDescent="0.2">
      <c r="S45616"/>
    </row>
    <row r="45617" spans="19:19" x14ac:dyDescent="0.2">
      <c r="S45617"/>
    </row>
    <row r="45618" spans="19:19" x14ac:dyDescent="0.2">
      <c r="S45618"/>
    </row>
    <row r="45619" spans="19:19" x14ac:dyDescent="0.2">
      <c r="S45619"/>
    </row>
    <row r="45620" spans="19:19" x14ac:dyDescent="0.2">
      <c r="S45620"/>
    </row>
    <row r="45621" spans="19:19" x14ac:dyDescent="0.2">
      <c r="S45621"/>
    </row>
    <row r="45622" spans="19:19" x14ac:dyDescent="0.2">
      <c r="S45622"/>
    </row>
    <row r="45623" spans="19:19" x14ac:dyDescent="0.2">
      <c r="S45623"/>
    </row>
    <row r="45624" spans="19:19" x14ac:dyDescent="0.2">
      <c r="S45624"/>
    </row>
    <row r="45625" spans="19:19" x14ac:dyDescent="0.2">
      <c r="S45625"/>
    </row>
    <row r="45626" spans="19:19" x14ac:dyDescent="0.2">
      <c r="S45626"/>
    </row>
    <row r="45627" spans="19:19" x14ac:dyDescent="0.2">
      <c r="S45627"/>
    </row>
    <row r="45628" spans="19:19" x14ac:dyDescent="0.2">
      <c r="S45628"/>
    </row>
    <row r="45629" spans="19:19" x14ac:dyDescent="0.2">
      <c r="S45629"/>
    </row>
    <row r="45630" spans="19:19" x14ac:dyDescent="0.2">
      <c r="S45630"/>
    </row>
    <row r="45631" spans="19:19" x14ac:dyDescent="0.2">
      <c r="S45631"/>
    </row>
    <row r="45632" spans="19:19" x14ac:dyDescent="0.2">
      <c r="S45632"/>
    </row>
    <row r="45633" spans="19:19" x14ac:dyDescent="0.2">
      <c r="S45633"/>
    </row>
    <row r="45634" spans="19:19" x14ac:dyDescent="0.2">
      <c r="S45634"/>
    </row>
    <row r="45635" spans="19:19" x14ac:dyDescent="0.2">
      <c r="S45635"/>
    </row>
    <row r="45636" spans="19:19" x14ac:dyDescent="0.2">
      <c r="S45636"/>
    </row>
    <row r="45637" spans="19:19" x14ac:dyDescent="0.2">
      <c r="S45637"/>
    </row>
    <row r="45638" spans="19:19" x14ac:dyDescent="0.2">
      <c r="S45638"/>
    </row>
    <row r="45639" spans="19:19" x14ac:dyDescent="0.2">
      <c r="S45639"/>
    </row>
    <row r="45640" spans="19:19" x14ac:dyDescent="0.2">
      <c r="S45640"/>
    </row>
    <row r="45641" spans="19:19" x14ac:dyDescent="0.2">
      <c r="S45641"/>
    </row>
    <row r="45642" spans="19:19" x14ac:dyDescent="0.2">
      <c r="S45642"/>
    </row>
    <row r="45643" spans="19:19" x14ac:dyDescent="0.2">
      <c r="S45643"/>
    </row>
    <row r="45644" spans="19:19" x14ac:dyDescent="0.2">
      <c r="S45644"/>
    </row>
    <row r="45645" spans="19:19" x14ac:dyDescent="0.2">
      <c r="S45645"/>
    </row>
    <row r="45646" spans="19:19" x14ac:dyDescent="0.2">
      <c r="S45646"/>
    </row>
    <row r="45647" spans="19:19" x14ac:dyDescent="0.2">
      <c r="S45647"/>
    </row>
    <row r="45648" spans="19:19" x14ac:dyDescent="0.2">
      <c r="S45648"/>
    </row>
    <row r="45649" spans="19:19" x14ac:dyDescent="0.2">
      <c r="S45649"/>
    </row>
    <row r="45650" spans="19:19" x14ac:dyDescent="0.2">
      <c r="S45650"/>
    </row>
    <row r="45651" spans="19:19" x14ac:dyDescent="0.2">
      <c r="S45651"/>
    </row>
    <row r="45652" spans="19:19" x14ac:dyDescent="0.2">
      <c r="S45652"/>
    </row>
    <row r="45653" spans="19:19" x14ac:dyDescent="0.2">
      <c r="S45653"/>
    </row>
    <row r="45654" spans="19:19" x14ac:dyDescent="0.2">
      <c r="S45654"/>
    </row>
    <row r="45655" spans="19:19" x14ac:dyDescent="0.2">
      <c r="S45655"/>
    </row>
    <row r="45656" spans="19:19" x14ac:dyDescent="0.2">
      <c r="S45656"/>
    </row>
    <row r="45657" spans="19:19" x14ac:dyDescent="0.2">
      <c r="S45657"/>
    </row>
    <row r="45658" spans="19:19" x14ac:dyDescent="0.2">
      <c r="S45658"/>
    </row>
    <row r="45659" spans="19:19" x14ac:dyDescent="0.2">
      <c r="S45659"/>
    </row>
    <row r="45660" spans="19:19" x14ac:dyDescent="0.2">
      <c r="S45660"/>
    </row>
    <row r="45661" spans="19:19" x14ac:dyDescent="0.2">
      <c r="S45661"/>
    </row>
    <row r="45662" spans="19:19" x14ac:dyDescent="0.2">
      <c r="S45662"/>
    </row>
    <row r="45663" spans="19:19" x14ac:dyDescent="0.2">
      <c r="S45663"/>
    </row>
    <row r="45664" spans="19:19" x14ac:dyDescent="0.2">
      <c r="S45664"/>
    </row>
    <row r="45665" spans="19:19" x14ac:dyDescent="0.2">
      <c r="S45665"/>
    </row>
    <row r="45666" spans="19:19" x14ac:dyDescent="0.2">
      <c r="S45666"/>
    </row>
    <row r="45667" spans="19:19" x14ac:dyDescent="0.2">
      <c r="S45667"/>
    </row>
    <row r="45668" spans="19:19" x14ac:dyDescent="0.2">
      <c r="S45668"/>
    </row>
    <row r="45669" spans="19:19" x14ac:dyDescent="0.2">
      <c r="S45669"/>
    </row>
    <row r="45670" spans="19:19" x14ac:dyDescent="0.2">
      <c r="S45670"/>
    </row>
    <row r="45671" spans="19:19" x14ac:dyDescent="0.2">
      <c r="S45671"/>
    </row>
    <row r="45672" spans="19:19" x14ac:dyDescent="0.2">
      <c r="S45672"/>
    </row>
    <row r="45673" spans="19:19" x14ac:dyDescent="0.2">
      <c r="S45673"/>
    </row>
    <row r="45674" spans="19:19" x14ac:dyDescent="0.2">
      <c r="S45674"/>
    </row>
    <row r="45675" spans="19:19" x14ac:dyDescent="0.2">
      <c r="S45675"/>
    </row>
    <row r="45676" spans="19:19" x14ac:dyDescent="0.2">
      <c r="S45676"/>
    </row>
    <row r="45677" spans="19:19" x14ac:dyDescent="0.2">
      <c r="S45677"/>
    </row>
    <row r="45678" spans="19:19" x14ac:dyDescent="0.2">
      <c r="S45678"/>
    </row>
    <row r="45679" spans="19:19" x14ac:dyDescent="0.2">
      <c r="S45679"/>
    </row>
    <row r="45680" spans="19:19" x14ac:dyDescent="0.2">
      <c r="S45680"/>
    </row>
    <row r="45681" spans="19:19" x14ac:dyDescent="0.2">
      <c r="S45681"/>
    </row>
    <row r="45682" spans="19:19" x14ac:dyDescent="0.2">
      <c r="S45682"/>
    </row>
    <row r="45683" spans="19:19" x14ac:dyDescent="0.2">
      <c r="S45683"/>
    </row>
    <row r="45684" spans="19:19" x14ac:dyDescent="0.2">
      <c r="S45684"/>
    </row>
    <row r="45685" spans="19:19" x14ac:dyDescent="0.2">
      <c r="S45685"/>
    </row>
    <row r="45686" spans="19:19" x14ac:dyDescent="0.2">
      <c r="S45686"/>
    </row>
    <row r="45687" spans="19:19" x14ac:dyDescent="0.2">
      <c r="S45687"/>
    </row>
    <row r="45688" spans="19:19" x14ac:dyDescent="0.2">
      <c r="S45688"/>
    </row>
    <row r="45689" spans="19:19" x14ac:dyDescent="0.2">
      <c r="S45689"/>
    </row>
    <row r="45690" spans="19:19" x14ac:dyDescent="0.2">
      <c r="S45690"/>
    </row>
    <row r="45691" spans="19:19" x14ac:dyDescent="0.2">
      <c r="S45691"/>
    </row>
    <row r="45692" spans="19:19" x14ac:dyDescent="0.2">
      <c r="S45692"/>
    </row>
    <row r="45693" spans="19:19" x14ac:dyDescent="0.2">
      <c r="S45693"/>
    </row>
    <row r="45694" spans="19:19" x14ac:dyDescent="0.2">
      <c r="S45694"/>
    </row>
    <row r="45695" spans="19:19" x14ac:dyDescent="0.2">
      <c r="S45695"/>
    </row>
    <row r="45696" spans="19:19" x14ac:dyDescent="0.2">
      <c r="S45696"/>
    </row>
    <row r="45697" spans="19:19" x14ac:dyDescent="0.2">
      <c r="S45697"/>
    </row>
    <row r="45698" spans="19:19" x14ac:dyDescent="0.2">
      <c r="S45698"/>
    </row>
    <row r="45699" spans="19:19" x14ac:dyDescent="0.2">
      <c r="S45699"/>
    </row>
    <row r="45700" spans="19:19" x14ac:dyDescent="0.2">
      <c r="S45700"/>
    </row>
    <row r="45701" spans="19:19" x14ac:dyDescent="0.2">
      <c r="S45701"/>
    </row>
    <row r="45702" spans="19:19" x14ac:dyDescent="0.2">
      <c r="S45702"/>
    </row>
    <row r="45703" spans="19:19" x14ac:dyDescent="0.2">
      <c r="S45703"/>
    </row>
    <row r="45704" spans="19:19" x14ac:dyDescent="0.2">
      <c r="S45704"/>
    </row>
    <row r="45705" spans="19:19" x14ac:dyDescent="0.2">
      <c r="S45705"/>
    </row>
    <row r="45706" spans="19:19" x14ac:dyDescent="0.2">
      <c r="S45706"/>
    </row>
    <row r="45707" spans="19:19" x14ac:dyDescent="0.2">
      <c r="S45707"/>
    </row>
    <row r="45708" spans="19:19" x14ac:dyDescent="0.2">
      <c r="S45708"/>
    </row>
    <row r="45709" spans="19:19" x14ac:dyDescent="0.2">
      <c r="S45709"/>
    </row>
    <row r="45710" spans="19:19" x14ac:dyDescent="0.2">
      <c r="S45710"/>
    </row>
    <row r="45711" spans="19:19" x14ac:dyDescent="0.2">
      <c r="S45711"/>
    </row>
    <row r="45712" spans="19:19" x14ac:dyDescent="0.2">
      <c r="S45712"/>
    </row>
    <row r="45713" spans="19:19" x14ac:dyDescent="0.2">
      <c r="S45713"/>
    </row>
    <row r="45714" spans="19:19" x14ac:dyDescent="0.2">
      <c r="S45714"/>
    </row>
    <row r="45715" spans="19:19" x14ac:dyDescent="0.2">
      <c r="S45715"/>
    </row>
    <row r="45716" spans="19:19" x14ac:dyDescent="0.2">
      <c r="S45716"/>
    </row>
    <row r="45717" spans="19:19" x14ac:dyDescent="0.2">
      <c r="S45717"/>
    </row>
    <row r="45718" spans="19:19" x14ac:dyDescent="0.2">
      <c r="S45718"/>
    </row>
    <row r="45719" spans="19:19" x14ac:dyDescent="0.2">
      <c r="S45719"/>
    </row>
    <row r="45720" spans="19:19" x14ac:dyDescent="0.2">
      <c r="S45720"/>
    </row>
    <row r="45721" spans="19:19" x14ac:dyDescent="0.2">
      <c r="S45721"/>
    </row>
    <row r="45722" spans="19:19" x14ac:dyDescent="0.2">
      <c r="S45722"/>
    </row>
    <row r="45723" spans="19:19" x14ac:dyDescent="0.2">
      <c r="S45723"/>
    </row>
    <row r="45724" spans="19:19" x14ac:dyDescent="0.2">
      <c r="S45724"/>
    </row>
    <row r="45725" spans="19:19" x14ac:dyDescent="0.2">
      <c r="S45725"/>
    </row>
    <row r="45726" spans="19:19" x14ac:dyDescent="0.2">
      <c r="S45726"/>
    </row>
    <row r="45727" spans="19:19" x14ac:dyDescent="0.2">
      <c r="S45727"/>
    </row>
    <row r="45728" spans="19:19" x14ac:dyDescent="0.2">
      <c r="S45728"/>
    </row>
    <row r="45729" spans="19:19" x14ac:dyDescent="0.2">
      <c r="S45729"/>
    </row>
    <row r="45730" spans="19:19" x14ac:dyDescent="0.2">
      <c r="S45730"/>
    </row>
    <row r="45731" spans="19:19" x14ac:dyDescent="0.2">
      <c r="S45731"/>
    </row>
    <row r="45732" spans="19:19" x14ac:dyDescent="0.2">
      <c r="S45732"/>
    </row>
    <row r="45733" spans="19:19" x14ac:dyDescent="0.2">
      <c r="S45733"/>
    </row>
    <row r="45734" spans="19:19" x14ac:dyDescent="0.2">
      <c r="S45734"/>
    </row>
    <row r="45735" spans="19:19" x14ac:dyDescent="0.2">
      <c r="S45735"/>
    </row>
    <row r="45736" spans="19:19" x14ac:dyDescent="0.2">
      <c r="S45736"/>
    </row>
    <row r="45737" spans="19:19" x14ac:dyDescent="0.2">
      <c r="S45737"/>
    </row>
    <row r="45738" spans="19:19" x14ac:dyDescent="0.2">
      <c r="S45738"/>
    </row>
    <row r="45739" spans="19:19" x14ac:dyDescent="0.2">
      <c r="S45739"/>
    </row>
    <row r="45740" spans="19:19" x14ac:dyDescent="0.2">
      <c r="S45740"/>
    </row>
    <row r="45741" spans="19:19" x14ac:dyDescent="0.2">
      <c r="S45741"/>
    </row>
    <row r="45742" spans="19:19" x14ac:dyDescent="0.2">
      <c r="S45742"/>
    </row>
    <row r="45743" spans="19:19" x14ac:dyDescent="0.2">
      <c r="S45743"/>
    </row>
    <row r="45744" spans="19:19" x14ac:dyDescent="0.2">
      <c r="S45744"/>
    </row>
    <row r="45745" spans="19:19" x14ac:dyDescent="0.2">
      <c r="S45745"/>
    </row>
    <row r="45746" spans="19:19" x14ac:dyDescent="0.2">
      <c r="S45746"/>
    </row>
    <row r="45747" spans="19:19" x14ac:dyDescent="0.2">
      <c r="S45747"/>
    </row>
    <row r="45748" spans="19:19" x14ac:dyDescent="0.2">
      <c r="S45748"/>
    </row>
    <row r="45749" spans="19:19" x14ac:dyDescent="0.2">
      <c r="S45749"/>
    </row>
    <row r="45750" spans="19:19" x14ac:dyDescent="0.2">
      <c r="S45750"/>
    </row>
    <row r="45751" spans="19:19" x14ac:dyDescent="0.2">
      <c r="S45751"/>
    </row>
    <row r="45752" spans="19:19" x14ac:dyDescent="0.2">
      <c r="S45752"/>
    </row>
    <row r="45753" spans="19:19" x14ac:dyDescent="0.2">
      <c r="S45753"/>
    </row>
    <row r="45754" spans="19:19" x14ac:dyDescent="0.2">
      <c r="S45754"/>
    </row>
    <row r="45755" spans="19:19" x14ac:dyDescent="0.2">
      <c r="S45755"/>
    </row>
    <row r="45756" spans="19:19" x14ac:dyDescent="0.2">
      <c r="S45756"/>
    </row>
    <row r="45757" spans="19:19" x14ac:dyDescent="0.2">
      <c r="S45757"/>
    </row>
    <row r="45758" spans="19:19" x14ac:dyDescent="0.2">
      <c r="S45758"/>
    </row>
    <row r="45759" spans="19:19" x14ac:dyDescent="0.2">
      <c r="S45759"/>
    </row>
    <row r="45760" spans="19:19" x14ac:dyDescent="0.2">
      <c r="S45760"/>
    </row>
    <row r="45761" spans="19:19" x14ac:dyDescent="0.2">
      <c r="S45761"/>
    </row>
    <row r="45762" spans="19:19" x14ac:dyDescent="0.2">
      <c r="S45762"/>
    </row>
    <row r="45763" spans="19:19" x14ac:dyDescent="0.2">
      <c r="S45763"/>
    </row>
    <row r="45764" spans="19:19" x14ac:dyDescent="0.2">
      <c r="S45764"/>
    </row>
    <row r="45765" spans="19:19" x14ac:dyDescent="0.2">
      <c r="S45765"/>
    </row>
    <row r="45766" spans="19:19" x14ac:dyDescent="0.2">
      <c r="S45766"/>
    </row>
    <row r="45767" spans="19:19" x14ac:dyDescent="0.2">
      <c r="S45767"/>
    </row>
    <row r="45768" spans="19:19" x14ac:dyDescent="0.2">
      <c r="S45768"/>
    </row>
    <row r="45769" spans="19:19" x14ac:dyDescent="0.2">
      <c r="S45769"/>
    </row>
    <row r="45770" spans="19:19" x14ac:dyDescent="0.2">
      <c r="S45770"/>
    </row>
    <row r="45771" spans="19:19" x14ac:dyDescent="0.2">
      <c r="S45771"/>
    </row>
    <row r="45772" spans="19:19" x14ac:dyDescent="0.2">
      <c r="S45772"/>
    </row>
    <row r="45773" spans="19:19" x14ac:dyDescent="0.2">
      <c r="S45773"/>
    </row>
    <row r="45774" spans="19:19" x14ac:dyDescent="0.2">
      <c r="S45774"/>
    </row>
    <row r="45775" spans="19:19" x14ac:dyDescent="0.2">
      <c r="S45775"/>
    </row>
    <row r="45776" spans="19:19" x14ac:dyDescent="0.2">
      <c r="S45776"/>
    </row>
    <row r="45777" spans="19:19" x14ac:dyDescent="0.2">
      <c r="S45777"/>
    </row>
    <row r="45778" spans="19:19" x14ac:dyDescent="0.2">
      <c r="S45778"/>
    </row>
    <row r="45779" spans="19:19" x14ac:dyDescent="0.2">
      <c r="S45779"/>
    </row>
    <row r="45780" spans="19:19" x14ac:dyDescent="0.2">
      <c r="S45780"/>
    </row>
    <row r="45781" spans="19:19" x14ac:dyDescent="0.2">
      <c r="S45781"/>
    </row>
    <row r="45782" spans="19:19" x14ac:dyDescent="0.2">
      <c r="S45782"/>
    </row>
    <row r="45783" spans="19:19" x14ac:dyDescent="0.2">
      <c r="S45783"/>
    </row>
    <row r="45784" spans="19:19" x14ac:dyDescent="0.2">
      <c r="S45784"/>
    </row>
    <row r="45785" spans="19:19" x14ac:dyDescent="0.2">
      <c r="S45785"/>
    </row>
    <row r="45786" spans="19:19" x14ac:dyDescent="0.2">
      <c r="S45786"/>
    </row>
    <row r="45787" spans="19:19" x14ac:dyDescent="0.2">
      <c r="S45787"/>
    </row>
    <row r="45788" spans="19:19" x14ac:dyDescent="0.2">
      <c r="S45788"/>
    </row>
    <row r="45789" spans="19:19" x14ac:dyDescent="0.2">
      <c r="S45789"/>
    </row>
    <row r="45790" spans="19:19" x14ac:dyDescent="0.2">
      <c r="S45790"/>
    </row>
    <row r="45791" spans="19:19" x14ac:dyDescent="0.2">
      <c r="S45791"/>
    </row>
    <row r="45792" spans="19:19" x14ac:dyDescent="0.2">
      <c r="S45792"/>
    </row>
    <row r="45793" spans="19:19" x14ac:dyDescent="0.2">
      <c r="S45793"/>
    </row>
    <row r="45794" spans="19:19" x14ac:dyDescent="0.2">
      <c r="S45794"/>
    </row>
    <row r="45795" spans="19:19" x14ac:dyDescent="0.2">
      <c r="S45795"/>
    </row>
    <row r="45796" spans="19:19" x14ac:dyDescent="0.2">
      <c r="S45796"/>
    </row>
    <row r="45797" spans="19:19" x14ac:dyDescent="0.2">
      <c r="S45797"/>
    </row>
    <row r="45798" spans="19:19" x14ac:dyDescent="0.2">
      <c r="S45798"/>
    </row>
    <row r="45799" spans="19:19" x14ac:dyDescent="0.2">
      <c r="S45799"/>
    </row>
    <row r="45800" spans="19:19" x14ac:dyDescent="0.2">
      <c r="S45800"/>
    </row>
    <row r="45801" spans="19:19" x14ac:dyDescent="0.2">
      <c r="S45801"/>
    </row>
    <row r="45802" spans="19:19" x14ac:dyDescent="0.2">
      <c r="S45802"/>
    </row>
    <row r="45803" spans="19:19" x14ac:dyDescent="0.2">
      <c r="S45803"/>
    </row>
    <row r="45804" spans="19:19" x14ac:dyDescent="0.2">
      <c r="S45804"/>
    </row>
    <row r="45805" spans="19:19" x14ac:dyDescent="0.2">
      <c r="S45805"/>
    </row>
    <row r="45806" spans="19:19" x14ac:dyDescent="0.2">
      <c r="S45806"/>
    </row>
    <row r="45807" spans="19:19" x14ac:dyDescent="0.2">
      <c r="S45807"/>
    </row>
    <row r="45808" spans="19:19" x14ac:dyDescent="0.2">
      <c r="S45808"/>
    </row>
    <row r="45809" spans="19:19" x14ac:dyDescent="0.2">
      <c r="S45809"/>
    </row>
    <row r="45810" spans="19:19" x14ac:dyDescent="0.2">
      <c r="S45810"/>
    </row>
    <row r="45811" spans="19:19" x14ac:dyDescent="0.2">
      <c r="S45811"/>
    </row>
    <row r="45812" spans="19:19" x14ac:dyDescent="0.2">
      <c r="S45812"/>
    </row>
    <row r="45813" spans="19:19" x14ac:dyDescent="0.2">
      <c r="S45813"/>
    </row>
    <row r="45814" spans="19:19" x14ac:dyDescent="0.2">
      <c r="S45814"/>
    </row>
    <row r="45815" spans="19:19" x14ac:dyDescent="0.2">
      <c r="S45815"/>
    </row>
    <row r="45816" spans="19:19" x14ac:dyDescent="0.2">
      <c r="S45816"/>
    </row>
    <row r="45817" spans="19:19" x14ac:dyDescent="0.2">
      <c r="S45817"/>
    </row>
    <row r="45818" spans="19:19" x14ac:dyDescent="0.2">
      <c r="S45818"/>
    </row>
    <row r="45819" spans="19:19" x14ac:dyDescent="0.2">
      <c r="S45819"/>
    </row>
    <row r="45820" spans="19:19" x14ac:dyDescent="0.2">
      <c r="S45820"/>
    </row>
    <row r="45821" spans="19:19" x14ac:dyDescent="0.2">
      <c r="S45821"/>
    </row>
    <row r="45822" spans="19:19" x14ac:dyDescent="0.2">
      <c r="S45822"/>
    </row>
    <row r="45823" spans="19:19" x14ac:dyDescent="0.2">
      <c r="S45823"/>
    </row>
    <row r="45824" spans="19:19" x14ac:dyDescent="0.2">
      <c r="S45824"/>
    </row>
    <row r="45825" spans="19:19" x14ac:dyDescent="0.2">
      <c r="S45825"/>
    </row>
    <row r="45826" spans="19:19" x14ac:dyDescent="0.2">
      <c r="S45826"/>
    </row>
    <row r="45827" spans="19:19" x14ac:dyDescent="0.2">
      <c r="S45827"/>
    </row>
    <row r="45828" spans="19:19" x14ac:dyDescent="0.2">
      <c r="S45828"/>
    </row>
    <row r="45829" spans="19:19" x14ac:dyDescent="0.2">
      <c r="S45829"/>
    </row>
    <row r="45830" spans="19:19" x14ac:dyDescent="0.2">
      <c r="S45830"/>
    </row>
    <row r="45831" spans="19:19" x14ac:dyDescent="0.2">
      <c r="S45831"/>
    </row>
    <row r="45832" spans="19:19" x14ac:dyDescent="0.2">
      <c r="S45832"/>
    </row>
    <row r="45833" spans="19:19" x14ac:dyDescent="0.2">
      <c r="S45833"/>
    </row>
    <row r="45834" spans="19:19" x14ac:dyDescent="0.2">
      <c r="S45834"/>
    </row>
    <row r="45835" spans="19:19" x14ac:dyDescent="0.2">
      <c r="S45835"/>
    </row>
    <row r="45836" spans="19:19" x14ac:dyDescent="0.2">
      <c r="S45836"/>
    </row>
    <row r="45837" spans="19:19" x14ac:dyDescent="0.2">
      <c r="S45837"/>
    </row>
    <row r="45838" spans="19:19" x14ac:dyDescent="0.2">
      <c r="S45838"/>
    </row>
    <row r="45839" spans="19:19" x14ac:dyDescent="0.2">
      <c r="S45839"/>
    </row>
    <row r="45840" spans="19:19" x14ac:dyDescent="0.2">
      <c r="S45840"/>
    </row>
    <row r="45841" spans="19:19" x14ac:dyDescent="0.2">
      <c r="S45841"/>
    </row>
    <row r="45842" spans="19:19" x14ac:dyDescent="0.2">
      <c r="S45842"/>
    </row>
    <row r="45843" spans="19:19" x14ac:dyDescent="0.2">
      <c r="S45843"/>
    </row>
    <row r="45844" spans="19:19" x14ac:dyDescent="0.2">
      <c r="S45844"/>
    </row>
    <row r="45845" spans="19:19" x14ac:dyDescent="0.2">
      <c r="S45845"/>
    </row>
    <row r="45846" spans="19:19" x14ac:dyDescent="0.2">
      <c r="S45846"/>
    </row>
    <row r="45847" spans="19:19" x14ac:dyDescent="0.2">
      <c r="S45847"/>
    </row>
    <row r="45848" spans="19:19" x14ac:dyDescent="0.2">
      <c r="S45848"/>
    </row>
    <row r="45849" spans="19:19" x14ac:dyDescent="0.2">
      <c r="S45849"/>
    </row>
    <row r="45850" spans="19:19" x14ac:dyDescent="0.2">
      <c r="S45850"/>
    </row>
    <row r="45851" spans="19:19" x14ac:dyDescent="0.2">
      <c r="S45851"/>
    </row>
    <row r="45852" spans="19:19" x14ac:dyDescent="0.2">
      <c r="S45852"/>
    </row>
    <row r="45853" spans="19:19" x14ac:dyDescent="0.2">
      <c r="S45853"/>
    </row>
    <row r="45854" spans="19:19" x14ac:dyDescent="0.2">
      <c r="S45854"/>
    </row>
    <row r="45855" spans="19:19" x14ac:dyDescent="0.2">
      <c r="S45855"/>
    </row>
    <row r="45856" spans="19:19" x14ac:dyDescent="0.2">
      <c r="S45856"/>
    </row>
    <row r="45857" spans="19:19" x14ac:dyDescent="0.2">
      <c r="S45857"/>
    </row>
    <row r="45858" spans="19:19" x14ac:dyDescent="0.2">
      <c r="S45858"/>
    </row>
    <row r="45859" spans="19:19" x14ac:dyDescent="0.2">
      <c r="S45859"/>
    </row>
    <row r="45860" spans="19:19" x14ac:dyDescent="0.2">
      <c r="S45860"/>
    </row>
    <row r="45861" spans="19:19" x14ac:dyDescent="0.2">
      <c r="S45861"/>
    </row>
    <row r="45862" spans="19:19" x14ac:dyDescent="0.2">
      <c r="S45862"/>
    </row>
    <row r="45863" spans="19:19" x14ac:dyDescent="0.2">
      <c r="S45863"/>
    </row>
    <row r="45864" spans="19:19" x14ac:dyDescent="0.2">
      <c r="S45864"/>
    </row>
    <row r="45865" spans="19:19" x14ac:dyDescent="0.2">
      <c r="S45865"/>
    </row>
    <row r="45866" spans="19:19" x14ac:dyDescent="0.2">
      <c r="S45866"/>
    </row>
    <row r="45867" spans="19:19" x14ac:dyDescent="0.2">
      <c r="S45867"/>
    </row>
    <row r="45868" spans="19:19" x14ac:dyDescent="0.2">
      <c r="S45868"/>
    </row>
    <row r="45869" spans="19:19" x14ac:dyDescent="0.2">
      <c r="S45869"/>
    </row>
    <row r="45870" spans="19:19" x14ac:dyDescent="0.2">
      <c r="S45870"/>
    </row>
    <row r="45871" spans="19:19" x14ac:dyDescent="0.2">
      <c r="S45871"/>
    </row>
    <row r="45872" spans="19:19" x14ac:dyDescent="0.2">
      <c r="S45872"/>
    </row>
    <row r="45873" spans="19:19" x14ac:dyDescent="0.2">
      <c r="S45873"/>
    </row>
    <row r="45874" spans="19:19" x14ac:dyDescent="0.2">
      <c r="S45874"/>
    </row>
    <row r="45875" spans="19:19" x14ac:dyDescent="0.2">
      <c r="S45875"/>
    </row>
    <row r="45876" spans="19:19" x14ac:dyDescent="0.2">
      <c r="S45876"/>
    </row>
    <row r="45877" spans="19:19" x14ac:dyDescent="0.2">
      <c r="S45877"/>
    </row>
    <row r="45878" spans="19:19" x14ac:dyDescent="0.2">
      <c r="S45878"/>
    </row>
    <row r="45879" spans="19:19" x14ac:dyDescent="0.2">
      <c r="S45879"/>
    </row>
    <row r="45880" spans="19:19" x14ac:dyDescent="0.2">
      <c r="S45880"/>
    </row>
    <row r="45881" spans="19:19" x14ac:dyDescent="0.2">
      <c r="S45881"/>
    </row>
    <row r="45882" spans="19:19" x14ac:dyDescent="0.2">
      <c r="S45882"/>
    </row>
    <row r="45883" spans="19:19" x14ac:dyDescent="0.2">
      <c r="S45883"/>
    </row>
    <row r="45884" spans="19:19" x14ac:dyDescent="0.2">
      <c r="S45884"/>
    </row>
    <row r="45885" spans="19:19" x14ac:dyDescent="0.2">
      <c r="S45885"/>
    </row>
    <row r="45886" spans="19:19" x14ac:dyDescent="0.2">
      <c r="S45886"/>
    </row>
    <row r="45887" spans="19:19" x14ac:dyDescent="0.2">
      <c r="S45887"/>
    </row>
    <row r="45888" spans="19:19" x14ac:dyDescent="0.2">
      <c r="S45888"/>
    </row>
    <row r="45889" spans="19:19" x14ac:dyDescent="0.2">
      <c r="S45889"/>
    </row>
    <row r="45890" spans="19:19" x14ac:dyDescent="0.2">
      <c r="S45890"/>
    </row>
    <row r="45891" spans="19:19" x14ac:dyDescent="0.2">
      <c r="S45891"/>
    </row>
    <row r="45892" spans="19:19" x14ac:dyDescent="0.2">
      <c r="S45892"/>
    </row>
    <row r="45893" spans="19:19" x14ac:dyDescent="0.2">
      <c r="S45893"/>
    </row>
    <row r="45894" spans="19:19" x14ac:dyDescent="0.2">
      <c r="S45894"/>
    </row>
    <row r="45895" spans="19:19" x14ac:dyDescent="0.2">
      <c r="S45895"/>
    </row>
    <row r="45896" spans="19:19" x14ac:dyDescent="0.2">
      <c r="S45896"/>
    </row>
    <row r="45897" spans="19:19" x14ac:dyDescent="0.2">
      <c r="S45897"/>
    </row>
    <row r="45898" spans="19:19" x14ac:dyDescent="0.2">
      <c r="S45898"/>
    </row>
    <row r="45899" spans="19:19" x14ac:dyDescent="0.2">
      <c r="S45899"/>
    </row>
    <row r="45900" spans="19:19" x14ac:dyDescent="0.2">
      <c r="S45900"/>
    </row>
    <row r="45901" spans="19:19" x14ac:dyDescent="0.2">
      <c r="S45901"/>
    </row>
    <row r="45902" spans="19:19" x14ac:dyDescent="0.2">
      <c r="S45902"/>
    </row>
    <row r="45903" spans="19:19" x14ac:dyDescent="0.2">
      <c r="S45903"/>
    </row>
    <row r="45904" spans="19:19" x14ac:dyDescent="0.2">
      <c r="S45904"/>
    </row>
    <row r="45905" spans="19:19" x14ac:dyDescent="0.2">
      <c r="S45905"/>
    </row>
    <row r="45906" spans="19:19" x14ac:dyDescent="0.2">
      <c r="S45906"/>
    </row>
    <row r="45907" spans="19:19" x14ac:dyDescent="0.2">
      <c r="S45907"/>
    </row>
    <row r="45908" spans="19:19" x14ac:dyDescent="0.2">
      <c r="S45908"/>
    </row>
    <row r="45909" spans="19:19" x14ac:dyDescent="0.2">
      <c r="S45909"/>
    </row>
    <row r="45910" spans="19:19" x14ac:dyDescent="0.2">
      <c r="S45910"/>
    </row>
    <row r="45911" spans="19:19" x14ac:dyDescent="0.2">
      <c r="S45911"/>
    </row>
    <row r="45912" spans="19:19" x14ac:dyDescent="0.2">
      <c r="S45912"/>
    </row>
    <row r="45913" spans="19:19" x14ac:dyDescent="0.2">
      <c r="S45913"/>
    </row>
    <row r="45914" spans="19:19" x14ac:dyDescent="0.2">
      <c r="S45914"/>
    </row>
    <row r="45915" spans="19:19" x14ac:dyDescent="0.2">
      <c r="S45915"/>
    </row>
    <row r="45916" spans="19:19" x14ac:dyDescent="0.2">
      <c r="S45916"/>
    </row>
    <row r="45917" spans="19:19" x14ac:dyDescent="0.2">
      <c r="S45917"/>
    </row>
    <row r="45918" spans="19:19" x14ac:dyDescent="0.2">
      <c r="S45918"/>
    </row>
    <row r="45919" spans="19:19" x14ac:dyDescent="0.2">
      <c r="S45919"/>
    </row>
    <row r="45920" spans="19:19" x14ac:dyDescent="0.2">
      <c r="S45920"/>
    </row>
    <row r="45921" spans="19:19" x14ac:dyDescent="0.2">
      <c r="S45921"/>
    </row>
    <row r="45922" spans="19:19" x14ac:dyDescent="0.2">
      <c r="S45922"/>
    </row>
    <row r="45923" spans="19:19" x14ac:dyDescent="0.2">
      <c r="S45923"/>
    </row>
    <row r="45924" spans="19:19" x14ac:dyDescent="0.2">
      <c r="S45924"/>
    </row>
    <row r="45925" spans="19:19" x14ac:dyDescent="0.2">
      <c r="S45925"/>
    </row>
    <row r="45926" spans="19:19" x14ac:dyDescent="0.2">
      <c r="S45926"/>
    </row>
    <row r="45927" spans="19:19" x14ac:dyDescent="0.2">
      <c r="S45927"/>
    </row>
    <row r="45928" spans="19:19" x14ac:dyDescent="0.2">
      <c r="S45928"/>
    </row>
    <row r="45929" spans="19:19" x14ac:dyDescent="0.2">
      <c r="S45929"/>
    </row>
    <row r="45930" spans="19:19" x14ac:dyDescent="0.2">
      <c r="S45930"/>
    </row>
    <row r="45931" spans="19:19" x14ac:dyDescent="0.2">
      <c r="S45931"/>
    </row>
    <row r="45932" spans="19:19" x14ac:dyDescent="0.2">
      <c r="S45932"/>
    </row>
    <row r="45933" spans="19:19" x14ac:dyDescent="0.2">
      <c r="S45933"/>
    </row>
    <row r="45934" spans="19:19" x14ac:dyDescent="0.2">
      <c r="S45934"/>
    </row>
    <row r="45935" spans="19:19" x14ac:dyDescent="0.2">
      <c r="S45935"/>
    </row>
    <row r="45936" spans="19:19" x14ac:dyDescent="0.2">
      <c r="S45936"/>
    </row>
    <row r="45937" spans="19:19" x14ac:dyDescent="0.2">
      <c r="S45937"/>
    </row>
    <row r="45938" spans="19:19" x14ac:dyDescent="0.2">
      <c r="S45938"/>
    </row>
    <row r="45939" spans="19:19" x14ac:dyDescent="0.2">
      <c r="S45939"/>
    </row>
    <row r="45940" spans="19:19" x14ac:dyDescent="0.2">
      <c r="S45940"/>
    </row>
    <row r="45941" spans="19:19" x14ac:dyDescent="0.2">
      <c r="S45941"/>
    </row>
    <row r="45942" spans="19:19" x14ac:dyDescent="0.2">
      <c r="S45942"/>
    </row>
    <row r="45943" spans="19:19" x14ac:dyDescent="0.2">
      <c r="S45943"/>
    </row>
    <row r="45944" spans="19:19" x14ac:dyDescent="0.2">
      <c r="S45944"/>
    </row>
    <row r="45945" spans="19:19" x14ac:dyDescent="0.2">
      <c r="S45945"/>
    </row>
    <row r="45946" spans="19:19" x14ac:dyDescent="0.2">
      <c r="S45946"/>
    </row>
    <row r="45947" spans="19:19" x14ac:dyDescent="0.2">
      <c r="S45947"/>
    </row>
    <row r="45948" spans="19:19" x14ac:dyDescent="0.2">
      <c r="S45948"/>
    </row>
    <row r="45949" spans="19:19" x14ac:dyDescent="0.2">
      <c r="S45949"/>
    </row>
    <row r="45950" spans="19:19" x14ac:dyDescent="0.2">
      <c r="S45950"/>
    </row>
    <row r="45951" spans="19:19" x14ac:dyDescent="0.2">
      <c r="S45951"/>
    </row>
    <row r="45952" spans="19:19" x14ac:dyDescent="0.2">
      <c r="S45952"/>
    </row>
    <row r="45953" spans="19:19" x14ac:dyDescent="0.2">
      <c r="S45953"/>
    </row>
    <row r="45954" spans="19:19" x14ac:dyDescent="0.2">
      <c r="S45954"/>
    </row>
    <row r="45955" spans="19:19" x14ac:dyDescent="0.2">
      <c r="S45955"/>
    </row>
    <row r="45956" spans="19:19" x14ac:dyDescent="0.2">
      <c r="S45956"/>
    </row>
    <row r="45957" spans="19:19" x14ac:dyDescent="0.2">
      <c r="S45957"/>
    </row>
    <row r="45958" spans="19:19" x14ac:dyDescent="0.2">
      <c r="S45958"/>
    </row>
    <row r="45959" spans="19:19" x14ac:dyDescent="0.2">
      <c r="S45959"/>
    </row>
    <row r="45960" spans="19:19" x14ac:dyDescent="0.2">
      <c r="S45960"/>
    </row>
    <row r="45961" spans="19:19" x14ac:dyDescent="0.2">
      <c r="S45961"/>
    </row>
    <row r="45962" spans="19:19" x14ac:dyDescent="0.2">
      <c r="S45962"/>
    </row>
    <row r="45963" spans="19:19" x14ac:dyDescent="0.2">
      <c r="S45963"/>
    </row>
    <row r="45964" spans="19:19" x14ac:dyDescent="0.2">
      <c r="S45964"/>
    </row>
    <row r="45965" spans="19:19" x14ac:dyDescent="0.2">
      <c r="S45965"/>
    </row>
    <row r="45966" spans="19:19" x14ac:dyDescent="0.2">
      <c r="S45966"/>
    </row>
    <row r="45967" spans="19:19" x14ac:dyDescent="0.2">
      <c r="S45967"/>
    </row>
    <row r="45968" spans="19:19" x14ac:dyDescent="0.2">
      <c r="S45968"/>
    </row>
    <row r="45969" spans="19:19" x14ac:dyDescent="0.2">
      <c r="S45969"/>
    </row>
    <row r="45970" spans="19:19" x14ac:dyDescent="0.2">
      <c r="S45970"/>
    </row>
    <row r="45971" spans="19:19" x14ac:dyDescent="0.2">
      <c r="S45971"/>
    </row>
    <row r="45972" spans="19:19" x14ac:dyDescent="0.2">
      <c r="S45972"/>
    </row>
    <row r="45973" spans="19:19" x14ac:dyDescent="0.2">
      <c r="S45973"/>
    </row>
    <row r="45974" spans="19:19" x14ac:dyDescent="0.2">
      <c r="S45974"/>
    </row>
    <row r="45975" spans="19:19" x14ac:dyDescent="0.2">
      <c r="S45975"/>
    </row>
    <row r="45976" spans="19:19" x14ac:dyDescent="0.2">
      <c r="S45976"/>
    </row>
    <row r="45977" spans="19:19" x14ac:dyDescent="0.2">
      <c r="S45977"/>
    </row>
    <row r="45978" spans="19:19" x14ac:dyDescent="0.2">
      <c r="S45978"/>
    </row>
    <row r="45979" spans="19:19" x14ac:dyDescent="0.2">
      <c r="S45979"/>
    </row>
    <row r="45980" spans="19:19" x14ac:dyDescent="0.2">
      <c r="S45980"/>
    </row>
    <row r="45981" spans="19:19" x14ac:dyDescent="0.2">
      <c r="S45981"/>
    </row>
    <row r="45982" spans="19:19" x14ac:dyDescent="0.2">
      <c r="S45982"/>
    </row>
    <row r="45983" spans="19:19" x14ac:dyDescent="0.2">
      <c r="S45983"/>
    </row>
    <row r="45984" spans="19:19" x14ac:dyDescent="0.2">
      <c r="S45984"/>
    </row>
    <row r="45985" spans="19:19" x14ac:dyDescent="0.2">
      <c r="S45985"/>
    </row>
    <row r="45986" spans="19:19" x14ac:dyDescent="0.2">
      <c r="S45986"/>
    </row>
    <row r="45987" spans="19:19" x14ac:dyDescent="0.2">
      <c r="S45987"/>
    </row>
    <row r="45988" spans="19:19" x14ac:dyDescent="0.2">
      <c r="S45988"/>
    </row>
    <row r="45989" spans="19:19" x14ac:dyDescent="0.2">
      <c r="S45989"/>
    </row>
    <row r="45990" spans="19:19" x14ac:dyDescent="0.2">
      <c r="S45990"/>
    </row>
    <row r="45991" spans="19:19" x14ac:dyDescent="0.2">
      <c r="S45991"/>
    </row>
    <row r="45992" spans="19:19" x14ac:dyDescent="0.2">
      <c r="S45992"/>
    </row>
    <row r="45993" spans="19:19" x14ac:dyDescent="0.2">
      <c r="S45993"/>
    </row>
    <row r="45994" spans="19:19" x14ac:dyDescent="0.2">
      <c r="S45994"/>
    </row>
    <row r="45995" spans="19:19" x14ac:dyDescent="0.2">
      <c r="S45995"/>
    </row>
    <row r="45996" spans="19:19" x14ac:dyDescent="0.2">
      <c r="S45996"/>
    </row>
    <row r="45997" spans="19:19" x14ac:dyDescent="0.2">
      <c r="S45997"/>
    </row>
    <row r="45998" spans="19:19" x14ac:dyDescent="0.2">
      <c r="S45998"/>
    </row>
    <row r="45999" spans="19:19" x14ac:dyDescent="0.2">
      <c r="S45999"/>
    </row>
    <row r="46000" spans="19:19" x14ac:dyDescent="0.2">
      <c r="S46000"/>
    </row>
    <row r="46001" spans="19:19" x14ac:dyDescent="0.2">
      <c r="S46001"/>
    </row>
    <row r="46002" spans="19:19" x14ac:dyDescent="0.2">
      <c r="S46002"/>
    </row>
    <row r="46003" spans="19:19" x14ac:dyDescent="0.2">
      <c r="S46003"/>
    </row>
    <row r="46004" spans="19:19" x14ac:dyDescent="0.2">
      <c r="S46004"/>
    </row>
    <row r="46005" spans="19:19" x14ac:dyDescent="0.2">
      <c r="S46005"/>
    </row>
    <row r="46006" spans="19:19" x14ac:dyDescent="0.2">
      <c r="S46006"/>
    </row>
    <row r="46007" spans="19:19" x14ac:dyDescent="0.2">
      <c r="S46007"/>
    </row>
    <row r="46008" spans="19:19" x14ac:dyDescent="0.2">
      <c r="S46008"/>
    </row>
    <row r="46009" spans="19:19" x14ac:dyDescent="0.2">
      <c r="S46009"/>
    </row>
    <row r="46010" spans="19:19" x14ac:dyDescent="0.2">
      <c r="S46010"/>
    </row>
    <row r="46011" spans="19:19" x14ac:dyDescent="0.2">
      <c r="S46011"/>
    </row>
    <row r="46012" spans="19:19" x14ac:dyDescent="0.2">
      <c r="S46012"/>
    </row>
    <row r="46013" spans="19:19" x14ac:dyDescent="0.2">
      <c r="S46013"/>
    </row>
    <row r="46014" spans="19:19" x14ac:dyDescent="0.2">
      <c r="S46014"/>
    </row>
    <row r="46015" spans="19:19" x14ac:dyDescent="0.2">
      <c r="S46015"/>
    </row>
    <row r="46016" spans="19:19" x14ac:dyDescent="0.2">
      <c r="S46016"/>
    </row>
    <row r="46017" spans="19:19" x14ac:dyDescent="0.2">
      <c r="S46017"/>
    </row>
    <row r="46018" spans="19:19" x14ac:dyDescent="0.2">
      <c r="S46018"/>
    </row>
    <row r="46019" spans="19:19" x14ac:dyDescent="0.2">
      <c r="S46019"/>
    </row>
    <row r="46020" spans="19:19" x14ac:dyDescent="0.2">
      <c r="S46020"/>
    </row>
    <row r="46021" spans="19:19" x14ac:dyDescent="0.2">
      <c r="S46021"/>
    </row>
    <row r="46022" spans="19:19" x14ac:dyDescent="0.2">
      <c r="S46022"/>
    </row>
    <row r="46023" spans="19:19" x14ac:dyDescent="0.2">
      <c r="S46023"/>
    </row>
    <row r="46024" spans="19:19" x14ac:dyDescent="0.2">
      <c r="S46024"/>
    </row>
    <row r="46025" spans="19:19" x14ac:dyDescent="0.2">
      <c r="S46025"/>
    </row>
    <row r="46026" spans="19:19" x14ac:dyDescent="0.2">
      <c r="S46026"/>
    </row>
    <row r="46027" spans="19:19" x14ac:dyDescent="0.2">
      <c r="S46027"/>
    </row>
    <row r="46028" spans="19:19" x14ac:dyDescent="0.2">
      <c r="S46028"/>
    </row>
    <row r="46029" spans="19:19" x14ac:dyDescent="0.2">
      <c r="S46029"/>
    </row>
    <row r="46030" spans="19:19" x14ac:dyDescent="0.2">
      <c r="S46030"/>
    </row>
    <row r="46031" spans="19:19" x14ac:dyDescent="0.2">
      <c r="S46031"/>
    </row>
    <row r="46032" spans="19:19" x14ac:dyDescent="0.2">
      <c r="S46032"/>
    </row>
    <row r="46033" spans="19:19" x14ac:dyDescent="0.2">
      <c r="S46033"/>
    </row>
    <row r="46034" spans="19:19" x14ac:dyDescent="0.2">
      <c r="S46034"/>
    </row>
    <row r="46035" spans="19:19" x14ac:dyDescent="0.2">
      <c r="S46035"/>
    </row>
    <row r="46036" spans="19:19" x14ac:dyDescent="0.2">
      <c r="S46036"/>
    </row>
    <row r="46037" spans="19:19" x14ac:dyDescent="0.2">
      <c r="S46037"/>
    </row>
    <row r="46038" spans="19:19" x14ac:dyDescent="0.2">
      <c r="S46038"/>
    </row>
    <row r="46039" spans="19:19" x14ac:dyDescent="0.2">
      <c r="S46039"/>
    </row>
    <row r="46040" spans="19:19" x14ac:dyDescent="0.2">
      <c r="S46040"/>
    </row>
    <row r="46041" spans="19:19" x14ac:dyDescent="0.2">
      <c r="S46041"/>
    </row>
    <row r="46042" spans="19:19" x14ac:dyDescent="0.2">
      <c r="S46042"/>
    </row>
    <row r="46043" spans="19:19" x14ac:dyDescent="0.2">
      <c r="S46043"/>
    </row>
    <row r="46044" spans="19:19" x14ac:dyDescent="0.2">
      <c r="S46044"/>
    </row>
    <row r="46045" spans="19:19" x14ac:dyDescent="0.2">
      <c r="S46045"/>
    </row>
    <row r="46046" spans="19:19" x14ac:dyDescent="0.2">
      <c r="S46046"/>
    </row>
    <row r="46047" spans="19:19" x14ac:dyDescent="0.2">
      <c r="S46047"/>
    </row>
    <row r="46048" spans="19:19" x14ac:dyDescent="0.2">
      <c r="S46048"/>
    </row>
    <row r="46049" spans="19:19" x14ac:dyDescent="0.2">
      <c r="S46049"/>
    </row>
    <row r="46050" spans="19:19" x14ac:dyDescent="0.2">
      <c r="S46050"/>
    </row>
    <row r="46051" spans="19:19" x14ac:dyDescent="0.2">
      <c r="S46051"/>
    </row>
    <row r="46052" spans="19:19" x14ac:dyDescent="0.2">
      <c r="S46052"/>
    </row>
    <row r="46053" spans="19:19" x14ac:dyDescent="0.2">
      <c r="S46053"/>
    </row>
    <row r="46054" spans="19:19" x14ac:dyDescent="0.2">
      <c r="S46054"/>
    </row>
    <row r="46055" spans="19:19" x14ac:dyDescent="0.2">
      <c r="S46055"/>
    </row>
    <row r="46056" spans="19:19" x14ac:dyDescent="0.2">
      <c r="S46056"/>
    </row>
    <row r="46057" spans="19:19" x14ac:dyDescent="0.2">
      <c r="S46057"/>
    </row>
    <row r="46058" spans="19:19" x14ac:dyDescent="0.2">
      <c r="S46058"/>
    </row>
    <row r="46059" spans="19:19" x14ac:dyDescent="0.2">
      <c r="S46059"/>
    </row>
    <row r="46060" spans="19:19" x14ac:dyDescent="0.2">
      <c r="S46060"/>
    </row>
    <row r="46061" spans="19:19" x14ac:dyDescent="0.2">
      <c r="S46061"/>
    </row>
    <row r="46062" spans="19:19" x14ac:dyDescent="0.2">
      <c r="S46062"/>
    </row>
    <row r="46063" spans="19:19" x14ac:dyDescent="0.2">
      <c r="S46063"/>
    </row>
    <row r="46064" spans="19:19" x14ac:dyDescent="0.2">
      <c r="S46064"/>
    </row>
    <row r="46065" spans="19:19" x14ac:dyDescent="0.2">
      <c r="S46065"/>
    </row>
    <row r="46066" spans="19:19" x14ac:dyDescent="0.2">
      <c r="S46066"/>
    </row>
    <row r="46067" spans="19:19" x14ac:dyDescent="0.2">
      <c r="S46067"/>
    </row>
    <row r="46068" spans="19:19" x14ac:dyDescent="0.2">
      <c r="S46068"/>
    </row>
    <row r="46069" spans="19:19" x14ac:dyDescent="0.2">
      <c r="S46069"/>
    </row>
    <row r="46070" spans="19:19" x14ac:dyDescent="0.2">
      <c r="S46070"/>
    </row>
    <row r="46071" spans="19:19" x14ac:dyDescent="0.2">
      <c r="S46071"/>
    </row>
    <row r="46072" spans="19:19" x14ac:dyDescent="0.2">
      <c r="S46072"/>
    </row>
    <row r="46073" spans="19:19" x14ac:dyDescent="0.2">
      <c r="S46073"/>
    </row>
    <row r="46074" spans="19:19" x14ac:dyDescent="0.2">
      <c r="S46074"/>
    </row>
    <row r="46075" spans="19:19" x14ac:dyDescent="0.2">
      <c r="S46075"/>
    </row>
    <row r="46076" spans="19:19" x14ac:dyDescent="0.2">
      <c r="S46076"/>
    </row>
    <row r="46077" spans="19:19" x14ac:dyDescent="0.2">
      <c r="S46077"/>
    </row>
    <row r="46078" spans="19:19" x14ac:dyDescent="0.2">
      <c r="S46078"/>
    </row>
    <row r="46079" spans="19:19" x14ac:dyDescent="0.2">
      <c r="S46079"/>
    </row>
    <row r="46080" spans="19:19" x14ac:dyDescent="0.2">
      <c r="S46080"/>
    </row>
    <row r="46081" spans="19:19" x14ac:dyDescent="0.2">
      <c r="S46081"/>
    </row>
    <row r="46082" spans="19:19" x14ac:dyDescent="0.2">
      <c r="S46082"/>
    </row>
    <row r="46083" spans="19:19" x14ac:dyDescent="0.2">
      <c r="S46083"/>
    </row>
    <row r="46084" spans="19:19" x14ac:dyDescent="0.2">
      <c r="S46084"/>
    </row>
    <row r="46085" spans="19:19" x14ac:dyDescent="0.2">
      <c r="S46085"/>
    </row>
    <row r="46086" spans="19:19" x14ac:dyDescent="0.2">
      <c r="S46086"/>
    </row>
    <row r="46087" spans="19:19" x14ac:dyDescent="0.2">
      <c r="S46087"/>
    </row>
    <row r="46088" spans="19:19" x14ac:dyDescent="0.2">
      <c r="S46088"/>
    </row>
    <row r="46089" spans="19:19" x14ac:dyDescent="0.2">
      <c r="S46089"/>
    </row>
    <row r="46090" spans="19:19" x14ac:dyDescent="0.2">
      <c r="S46090"/>
    </row>
    <row r="46091" spans="19:19" x14ac:dyDescent="0.2">
      <c r="S46091"/>
    </row>
    <row r="46092" spans="19:19" x14ac:dyDescent="0.2">
      <c r="S46092"/>
    </row>
    <row r="46093" spans="19:19" x14ac:dyDescent="0.2">
      <c r="S46093"/>
    </row>
    <row r="46094" spans="19:19" x14ac:dyDescent="0.2">
      <c r="S46094"/>
    </row>
    <row r="46095" spans="19:19" x14ac:dyDescent="0.2">
      <c r="S46095"/>
    </row>
    <row r="46096" spans="19:19" x14ac:dyDescent="0.2">
      <c r="S46096"/>
    </row>
    <row r="46097" spans="19:19" x14ac:dyDescent="0.2">
      <c r="S46097"/>
    </row>
    <row r="46098" spans="19:19" x14ac:dyDescent="0.2">
      <c r="S46098"/>
    </row>
    <row r="46099" spans="19:19" x14ac:dyDescent="0.2">
      <c r="S46099"/>
    </row>
    <row r="46100" spans="19:19" x14ac:dyDescent="0.2">
      <c r="S46100"/>
    </row>
    <row r="46101" spans="19:19" x14ac:dyDescent="0.2">
      <c r="S46101"/>
    </row>
    <row r="46102" spans="19:19" x14ac:dyDescent="0.2">
      <c r="S46102"/>
    </row>
    <row r="46103" spans="19:19" x14ac:dyDescent="0.2">
      <c r="S46103"/>
    </row>
    <row r="46104" spans="19:19" x14ac:dyDescent="0.2">
      <c r="S46104"/>
    </row>
    <row r="46105" spans="19:19" x14ac:dyDescent="0.2">
      <c r="S46105"/>
    </row>
    <row r="46106" spans="19:19" x14ac:dyDescent="0.2">
      <c r="S46106"/>
    </row>
    <row r="46107" spans="19:19" x14ac:dyDescent="0.2">
      <c r="S46107"/>
    </row>
    <row r="46108" spans="19:19" x14ac:dyDescent="0.2">
      <c r="S46108"/>
    </row>
    <row r="46109" spans="19:19" x14ac:dyDescent="0.2">
      <c r="S46109"/>
    </row>
    <row r="46110" spans="19:19" x14ac:dyDescent="0.2">
      <c r="S46110"/>
    </row>
    <row r="46111" spans="19:19" x14ac:dyDescent="0.2">
      <c r="S46111"/>
    </row>
    <row r="46112" spans="19:19" x14ac:dyDescent="0.2">
      <c r="S46112"/>
    </row>
    <row r="46113" spans="19:19" x14ac:dyDescent="0.2">
      <c r="S46113"/>
    </row>
    <row r="46114" spans="19:19" x14ac:dyDescent="0.2">
      <c r="S46114"/>
    </row>
    <row r="46115" spans="19:19" x14ac:dyDescent="0.2">
      <c r="S46115"/>
    </row>
    <row r="46116" spans="19:19" x14ac:dyDescent="0.2">
      <c r="S46116"/>
    </row>
    <row r="46117" spans="19:19" x14ac:dyDescent="0.2">
      <c r="S46117"/>
    </row>
    <row r="46118" spans="19:19" x14ac:dyDescent="0.2">
      <c r="S46118"/>
    </row>
    <row r="46119" spans="19:19" x14ac:dyDescent="0.2">
      <c r="S46119"/>
    </row>
    <row r="46120" spans="19:19" x14ac:dyDescent="0.2">
      <c r="S46120"/>
    </row>
    <row r="46121" spans="19:19" x14ac:dyDescent="0.2">
      <c r="S46121"/>
    </row>
    <row r="46122" spans="19:19" x14ac:dyDescent="0.2">
      <c r="S46122"/>
    </row>
    <row r="46123" spans="19:19" x14ac:dyDescent="0.2">
      <c r="S46123"/>
    </row>
    <row r="46124" spans="19:19" x14ac:dyDescent="0.2">
      <c r="S46124"/>
    </row>
    <row r="46125" spans="19:19" x14ac:dyDescent="0.2">
      <c r="S46125"/>
    </row>
    <row r="46126" spans="19:19" x14ac:dyDescent="0.2">
      <c r="S46126"/>
    </row>
    <row r="46127" spans="19:19" x14ac:dyDescent="0.2">
      <c r="S46127"/>
    </row>
    <row r="46128" spans="19:19" x14ac:dyDescent="0.2">
      <c r="S46128"/>
    </row>
    <row r="46129" spans="19:19" x14ac:dyDescent="0.2">
      <c r="S46129"/>
    </row>
    <row r="46130" spans="19:19" x14ac:dyDescent="0.2">
      <c r="S46130"/>
    </row>
    <row r="46131" spans="19:19" x14ac:dyDescent="0.2">
      <c r="S46131"/>
    </row>
    <row r="46132" spans="19:19" x14ac:dyDescent="0.2">
      <c r="S46132"/>
    </row>
    <row r="46133" spans="19:19" x14ac:dyDescent="0.2">
      <c r="S46133"/>
    </row>
    <row r="46134" spans="19:19" x14ac:dyDescent="0.2">
      <c r="S46134"/>
    </row>
    <row r="46135" spans="19:19" x14ac:dyDescent="0.2">
      <c r="S46135"/>
    </row>
    <row r="46136" spans="19:19" x14ac:dyDescent="0.2">
      <c r="S46136"/>
    </row>
    <row r="46137" spans="19:19" x14ac:dyDescent="0.2">
      <c r="S46137"/>
    </row>
    <row r="46138" spans="19:19" x14ac:dyDescent="0.2">
      <c r="S46138"/>
    </row>
    <row r="46139" spans="19:19" x14ac:dyDescent="0.2">
      <c r="S46139"/>
    </row>
    <row r="46140" spans="19:19" x14ac:dyDescent="0.2">
      <c r="S46140"/>
    </row>
    <row r="46141" spans="19:19" x14ac:dyDescent="0.2">
      <c r="S46141"/>
    </row>
    <row r="46142" spans="19:19" x14ac:dyDescent="0.2">
      <c r="S46142"/>
    </row>
    <row r="46143" spans="19:19" x14ac:dyDescent="0.2">
      <c r="S46143"/>
    </row>
    <row r="46144" spans="19:19" x14ac:dyDescent="0.2">
      <c r="S46144"/>
    </row>
    <row r="46145" spans="19:19" x14ac:dyDescent="0.2">
      <c r="S46145"/>
    </row>
    <row r="46146" spans="19:19" x14ac:dyDescent="0.2">
      <c r="S46146"/>
    </row>
    <row r="46147" spans="19:19" x14ac:dyDescent="0.2">
      <c r="S46147"/>
    </row>
    <row r="46148" spans="19:19" x14ac:dyDescent="0.2">
      <c r="S46148"/>
    </row>
    <row r="46149" spans="19:19" x14ac:dyDescent="0.2">
      <c r="S46149"/>
    </row>
    <row r="46150" spans="19:19" x14ac:dyDescent="0.2">
      <c r="S46150"/>
    </row>
    <row r="46151" spans="19:19" x14ac:dyDescent="0.2">
      <c r="S46151"/>
    </row>
    <row r="46152" spans="19:19" x14ac:dyDescent="0.2">
      <c r="S46152"/>
    </row>
    <row r="46153" spans="19:19" x14ac:dyDescent="0.2">
      <c r="S46153"/>
    </row>
    <row r="46154" spans="19:19" x14ac:dyDescent="0.2">
      <c r="S46154"/>
    </row>
    <row r="46155" spans="19:19" x14ac:dyDescent="0.2">
      <c r="S46155"/>
    </row>
    <row r="46156" spans="19:19" x14ac:dyDescent="0.2">
      <c r="S46156"/>
    </row>
    <row r="46157" spans="19:19" x14ac:dyDescent="0.2">
      <c r="S46157"/>
    </row>
    <row r="46158" spans="19:19" x14ac:dyDescent="0.2">
      <c r="S46158"/>
    </row>
    <row r="46159" spans="19:19" x14ac:dyDescent="0.2">
      <c r="S46159"/>
    </row>
    <row r="46160" spans="19:19" x14ac:dyDescent="0.2">
      <c r="S46160"/>
    </row>
    <row r="46161" spans="19:19" x14ac:dyDescent="0.2">
      <c r="S46161"/>
    </row>
    <row r="46162" spans="19:19" x14ac:dyDescent="0.2">
      <c r="S46162"/>
    </row>
    <row r="46163" spans="19:19" x14ac:dyDescent="0.2">
      <c r="S46163"/>
    </row>
    <row r="46164" spans="19:19" x14ac:dyDescent="0.2">
      <c r="S46164"/>
    </row>
    <row r="46165" spans="19:19" x14ac:dyDescent="0.2">
      <c r="S46165"/>
    </row>
    <row r="46166" spans="19:19" x14ac:dyDescent="0.2">
      <c r="S46166"/>
    </row>
    <row r="46167" spans="19:19" x14ac:dyDescent="0.2">
      <c r="S46167"/>
    </row>
    <row r="46168" spans="19:19" x14ac:dyDescent="0.2">
      <c r="S46168"/>
    </row>
    <row r="46169" spans="19:19" x14ac:dyDescent="0.2">
      <c r="S46169"/>
    </row>
    <row r="46170" spans="19:19" x14ac:dyDescent="0.2">
      <c r="S46170"/>
    </row>
    <row r="46171" spans="19:19" x14ac:dyDescent="0.2">
      <c r="S46171"/>
    </row>
    <row r="46172" spans="19:19" x14ac:dyDescent="0.2">
      <c r="S46172"/>
    </row>
    <row r="46173" spans="19:19" x14ac:dyDescent="0.2">
      <c r="S46173"/>
    </row>
    <row r="46174" spans="19:19" x14ac:dyDescent="0.2">
      <c r="S46174"/>
    </row>
    <row r="46175" spans="19:19" x14ac:dyDescent="0.2">
      <c r="S46175"/>
    </row>
    <row r="46176" spans="19:19" x14ac:dyDescent="0.2">
      <c r="S46176"/>
    </row>
    <row r="46177" spans="19:19" x14ac:dyDescent="0.2">
      <c r="S46177"/>
    </row>
    <row r="46178" spans="19:19" x14ac:dyDescent="0.2">
      <c r="S46178"/>
    </row>
    <row r="46179" spans="19:19" x14ac:dyDescent="0.2">
      <c r="S46179"/>
    </row>
    <row r="46180" spans="19:19" x14ac:dyDescent="0.2">
      <c r="S46180"/>
    </row>
    <row r="46181" spans="19:19" x14ac:dyDescent="0.2">
      <c r="S46181"/>
    </row>
    <row r="46182" spans="19:19" x14ac:dyDescent="0.2">
      <c r="S46182"/>
    </row>
    <row r="46183" spans="19:19" x14ac:dyDescent="0.2">
      <c r="S46183"/>
    </row>
    <row r="46184" spans="19:19" x14ac:dyDescent="0.2">
      <c r="S46184"/>
    </row>
    <row r="46185" spans="19:19" x14ac:dyDescent="0.2">
      <c r="S46185"/>
    </row>
    <row r="46186" spans="19:19" x14ac:dyDescent="0.2">
      <c r="S46186"/>
    </row>
    <row r="46187" spans="19:19" x14ac:dyDescent="0.2">
      <c r="S46187"/>
    </row>
    <row r="46188" spans="19:19" x14ac:dyDescent="0.2">
      <c r="S46188"/>
    </row>
    <row r="46189" spans="19:19" x14ac:dyDescent="0.2">
      <c r="S46189"/>
    </row>
    <row r="46190" spans="19:19" x14ac:dyDescent="0.2">
      <c r="S46190"/>
    </row>
    <row r="46191" spans="19:19" x14ac:dyDescent="0.2">
      <c r="S46191"/>
    </row>
    <row r="46192" spans="19:19" x14ac:dyDescent="0.2">
      <c r="S46192"/>
    </row>
    <row r="46193" spans="19:19" x14ac:dyDescent="0.2">
      <c r="S46193"/>
    </row>
    <row r="46194" spans="19:19" x14ac:dyDescent="0.2">
      <c r="S46194"/>
    </row>
    <row r="46195" spans="19:19" x14ac:dyDescent="0.2">
      <c r="S46195"/>
    </row>
    <row r="46196" spans="19:19" x14ac:dyDescent="0.2">
      <c r="S46196"/>
    </row>
    <row r="46197" spans="19:19" x14ac:dyDescent="0.2">
      <c r="S46197"/>
    </row>
    <row r="46198" spans="19:19" x14ac:dyDescent="0.2">
      <c r="S46198"/>
    </row>
    <row r="46199" spans="19:19" x14ac:dyDescent="0.2">
      <c r="S46199"/>
    </row>
    <row r="46200" spans="19:19" x14ac:dyDescent="0.2">
      <c r="S46200"/>
    </row>
    <row r="46201" spans="19:19" x14ac:dyDescent="0.2">
      <c r="S46201"/>
    </row>
    <row r="46202" spans="19:19" x14ac:dyDescent="0.2">
      <c r="S46202"/>
    </row>
    <row r="46203" spans="19:19" x14ac:dyDescent="0.2">
      <c r="S46203"/>
    </row>
    <row r="46204" spans="19:19" x14ac:dyDescent="0.2">
      <c r="S46204"/>
    </row>
    <row r="46205" spans="19:19" x14ac:dyDescent="0.2">
      <c r="S46205"/>
    </row>
    <row r="46206" spans="19:19" x14ac:dyDescent="0.2">
      <c r="S46206"/>
    </row>
    <row r="46207" spans="19:19" x14ac:dyDescent="0.2">
      <c r="S46207"/>
    </row>
    <row r="46208" spans="19:19" x14ac:dyDescent="0.2">
      <c r="S46208"/>
    </row>
    <row r="46209" spans="19:19" x14ac:dyDescent="0.2">
      <c r="S46209"/>
    </row>
    <row r="46210" spans="19:19" x14ac:dyDescent="0.2">
      <c r="S46210"/>
    </row>
    <row r="46211" spans="19:19" x14ac:dyDescent="0.2">
      <c r="S46211"/>
    </row>
    <row r="46212" spans="19:19" x14ac:dyDescent="0.2">
      <c r="S46212"/>
    </row>
    <row r="46213" spans="19:19" x14ac:dyDescent="0.2">
      <c r="S46213"/>
    </row>
    <row r="46214" spans="19:19" x14ac:dyDescent="0.2">
      <c r="S46214"/>
    </row>
    <row r="46215" spans="19:19" x14ac:dyDescent="0.2">
      <c r="S46215"/>
    </row>
    <row r="46216" spans="19:19" x14ac:dyDescent="0.2">
      <c r="S46216"/>
    </row>
    <row r="46217" spans="19:19" x14ac:dyDescent="0.2">
      <c r="S46217"/>
    </row>
    <row r="46218" spans="19:19" x14ac:dyDescent="0.2">
      <c r="S46218"/>
    </row>
    <row r="46219" spans="19:19" x14ac:dyDescent="0.2">
      <c r="S46219"/>
    </row>
    <row r="46220" spans="19:19" x14ac:dyDescent="0.2">
      <c r="S46220"/>
    </row>
    <row r="46221" spans="19:19" x14ac:dyDescent="0.2">
      <c r="S46221"/>
    </row>
    <row r="46222" spans="19:19" x14ac:dyDescent="0.2">
      <c r="S46222"/>
    </row>
    <row r="46223" spans="19:19" x14ac:dyDescent="0.2">
      <c r="S46223"/>
    </row>
    <row r="46224" spans="19:19" x14ac:dyDescent="0.2">
      <c r="S46224"/>
    </row>
    <row r="46225" spans="19:19" x14ac:dyDescent="0.2">
      <c r="S46225"/>
    </row>
    <row r="46226" spans="19:19" x14ac:dyDescent="0.2">
      <c r="S46226"/>
    </row>
    <row r="46227" spans="19:19" x14ac:dyDescent="0.2">
      <c r="S46227"/>
    </row>
    <row r="46228" spans="19:19" x14ac:dyDescent="0.2">
      <c r="S46228"/>
    </row>
    <row r="46229" spans="19:19" x14ac:dyDescent="0.2">
      <c r="S46229"/>
    </row>
    <row r="46230" spans="19:19" x14ac:dyDescent="0.2">
      <c r="S46230"/>
    </row>
    <row r="46231" spans="19:19" x14ac:dyDescent="0.2">
      <c r="S46231"/>
    </row>
    <row r="46232" spans="19:19" x14ac:dyDescent="0.2">
      <c r="S46232"/>
    </row>
    <row r="46233" spans="19:19" x14ac:dyDescent="0.2">
      <c r="S46233"/>
    </row>
    <row r="46234" spans="19:19" x14ac:dyDescent="0.2">
      <c r="S46234"/>
    </row>
    <row r="46235" spans="19:19" x14ac:dyDescent="0.2">
      <c r="S46235"/>
    </row>
    <row r="46236" spans="19:19" x14ac:dyDescent="0.2">
      <c r="S46236"/>
    </row>
    <row r="46237" spans="19:19" x14ac:dyDescent="0.2">
      <c r="S46237"/>
    </row>
    <row r="46238" spans="19:19" x14ac:dyDescent="0.2">
      <c r="S46238"/>
    </row>
    <row r="46239" spans="19:19" x14ac:dyDescent="0.2">
      <c r="S46239"/>
    </row>
    <row r="46240" spans="19:19" x14ac:dyDescent="0.2">
      <c r="S46240"/>
    </row>
    <row r="46241" spans="19:19" x14ac:dyDescent="0.2">
      <c r="S46241"/>
    </row>
    <row r="46242" spans="19:19" x14ac:dyDescent="0.2">
      <c r="S46242"/>
    </row>
    <row r="46243" spans="19:19" x14ac:dyDescent="0.2">
      <c r="S46243"/>
    </row>
    <row r="46244" spans="19:19" x14ac:dyDescent="0.2">
      <c r="S46244"/>
    </row>
    <row r="46245" spans="19:19" x14ac:dyDescent="0.2">
      <c r="S46245"/>
    </row>
    <row r="46246" spans="19:19" x14ac:dyDescent="0.2">
      <c r="S46246"/>
    </row>
    <row r="46247" spans="19:19" x14ac:dyDescent="0.2">
      <c r="S46247"/>
    </row>
    <row r="46248" spans="19:19" x14ac:dyDescent="0.2">
      <c r="S46248"/>
    </row>
    <row r="46249" spans="19:19" x14ac:dyDescent="0.2">
      <c r="S46249"/>
    </row>
    <row r="46250" spans="19:19" x14ac:dyDescent="0.2">
      <c r="S46250"/>
    </row>
    <row r="46251" spans="19:19" x14ac:dyDescent="0.2">
      <c r="S46251"/>
    </row>
    <row r="46252" spans="19:19" x14ac:dyDescent="0.2">
      <c r="S46252"/>
    </row>
    <row r="46253" spans="19:19" x14ac:dyDescent="0.2">
      <c r="S46253"/>
    </row>
    <row r="46254" spans="19:19" x14ac:dyDescent="0.2">
      <c r="S46254"/>
    </row>
    <row r="46255" spans="19:19" x14ac:dyDescent="0.2">
      <c r="S46255"/>
    </row>
    <row r="46256" spans="19:19" x14ac:dyDescent="0.2">
      <c r="S46256"/>
    </row>
    <row r="46257" spans="19:19" x14ac:dyDescent="0.2">
      <c r="S46257"/>
    </row>
    <row r="46258" spans="19:19" x14ac:dyDescent="0.2">
      <c r="S46258"/>
    </row>
    <row r="46259" spans="19:19" x14ac:dyDescent="0.2">
      <c r="S46259"/>
    </row>
    <row r="46260" spans="19:19" x14ac:dyDescent="0.2">
      <c r="S46260"/>
    </row>
    <row r="46261" spans="19:19" x14ac:dyDescent="0.2">
      <c r="S46261"/>
    </row>
    <row r="46262" spans="19:19" x14ac:dyDescent="0.2">
      <c r="S46262"/>
    </row>
    <row r="46263" spans="19:19" x14ac:dyDescent="0.2">
      <c r="S46263"/>
    </row>
    <row r="46264" spans="19:19" x14ac:dyDescent="0.2">
      <c r="S46264"/>
    </row>
    <row r="46265" spans="19:19" x14ac:dyDescent="0.2">
      <c r="S46265"/>
    </row>
    <row r="46266" spans="19:19" x14ac:dyDescent="0.2">
      <c r="S46266"/>
    </row>
    <row r="46267" spans="19:19" x14ac:dyDescent="0.2">
      <c r="S46267"/>
    </row>
    <row r="46268" spans="19:19" x14ac:dyDescent="0.2">
      <c r="S46268"/>
    </row>
    <row r="46269" spans="19:19" x14ac:dyDescent="0.2">
      <c r="S46269"/>
    </row>
    <row r="46270" spans="19:19" x14ac:dyDescent="0.2">
      <c r="S46270"/>
    </row>
    <row r="46271" spans="19:19" x14ac:dyDescent="0.2">
      <c r="S46271"/>
    </row>
    <row r="46272" spans="19:19" x14ac:dyDescent="0.2">
      <c r="S46272"/>
    </row>
    <row r="46273" spans="19:19" x14ac:dyDescent="0.2">
      <c r="S46273"/>
    </row>
    <row r="46274" spans="19:19" x14ac:dyDescent="0.2">
      <c r="S46274"/>
    </row>
    <row r="46275" spans="19:19" x14ac:dyDescent="0.2">
      <c r="S46275"/>
    </row>
    <row r="46276" spans="19:19" x14ac:dyDescent="0.2">
      <c r="S46276"/>
    </row>
    <row r="46277" spans="19:19" x14ac:dyDescent="0.2">
      <c r="S46277"/>
    </row>
    <row r="46278" spans="19:19" x14ac:dyDescent="0.2">
      <c r="S46278"/>
    </row>
    <row r="46279" spans="19:19" x14ac:dyDescent="0.2">
      <c r="S46279"/>
    </row>
    <row r="46280" spans="19:19" x14ac:dyDescent="0.2">
      <c r="S46280"/>
    </row>
    <row r="46281" spans="19:19" x14ac:dyDescent="0.2">
      <c r="S46281"/>
    </row>
    <row r="46282" spans="19:19" x14ac:dyDescent="0.2">
      <c r="S46282"/>
    </row>
    <row r="46283" spans="19:19" x14ac:dyDescent="0.2">
      <c r="S46283"/>
    </row>
    <row r="46284" spans="19:19" x14ac:dyDescent="0.2">
      <c r="S46284"/>
    </row>
    <row r="46285" spans="19:19" x14ac:dyDescent="0.2">
      <c r="S46285"/>
    </row>
    <row r="46286" spans="19:19" x14ac:dyDescent="0.2">
      <c r="S46286"/>
    </row>
    <row r="46287" spans="19:19" x14ac:dyDescent="0.2">
      <c r="S46287"/>
    </row>
    <row r="46288" spans="19:19" x14ac:dyDescent="0.2">
      <c r="S46288"/>
    </row>
    <row r="46289" spans="19:19" x14ac:dyDescent="0.2">
      <c r="S46289"/>
    </row>
    <row r="46290" spans="19:19" x14ac:dyDescent="0.2">
      <c r="S46290"/>
    </row>
    <row r="46291" spans="19:19" x14ac:dyDescent="0.2">
      <c r="S46291"/>
    </row>
    <row r="46292" spans="19:19" x14ac:dyDescent="0.2">
      <c r="S46292"/>
    </row>
    <row r="46293" spans="19:19" x14ac:dyDescent="0.2">
      <c r="S46293"/>
    </row>
    <row r="46294" spans="19:19" x14ac:dyDescent="0.2">
      <c r="S46294"/>
    </row>
    <row r="46295" spans="19:19" x14ac:dyDescent="0.2">
      <c r="S46295"/>
    </row>
    <row r="46296" spans="19:19" x14ac:dyDescent="0.2">
      <c r="S46296"/>
    </row>
    <row r="46297" spans="19:19" x14ac:dyDescent="0.2">
      <c r="S46297"/>
    </row>
    <row r="46298" spans="19:19" x14ac:dyDescent="0.2">
      <c r="S46298"/>
    </row>
    <row r="46299" spans="19:19" x14ac:dyDescent="0.2">
      <c r="S46299"/>
    </row>
    <row r="46300" spans="19:19" x14ac:dyDescent="0.2">
      <c r="S46300"/>
    </row>
    <row r="46301" spans="19:19" x14ac:dyDescent="0.2">
      <c r="S46301"/>
    </row>
    <row r="46302" spans="19:19" x14ac:dyDescent="0.2">
      <c r="S46302"/>
    </row>
    <row r="46303" spans="19:19" x14ac:dyDescent="0.2">
      <c r="S46303"/>
    </row>
    <row r="46304" spans="19:19" x14ac:dyDescent="0.2">
      <c r="S46304"/>
    </row>
    <row r="46305" spans="19:19" x14ac:dyDescent="0.2">
      <c r="S46305"/>
    </row>
    <row r="46306" spans="19:19" x14ac:dyDescent="0.2">
      <c r="S46306"/>
    </row>
    <row r="46307" spans="19:19" x14ac:dyDescent="0.2">
      <c r="S46307"/>
    </row>
    <row r="46308" spans="19:19" x14ac:dyDescent="0.2">
      <c r="S46308"/>
    </row>
    <row r="46309" spans="19:19" x14ac:dyDescent="0.2">
      <c r="S46309"/>
    </row>
    <row r="46310" spans="19:19" x14ac:dyDescent="0.2">
      <c r="S46310"/>
    </row>
    <row r="46311" spans="19:19" x14ac:dyDescent="0.2">
      <c r="S46311"/>
    </row>
    <row r="46312" spans="19:19" x14ac:dyDescent="0.2">
      <c r="S46312"/>
    </row>
    <row r="46313" spans="19:19" x14ac:dyDescent="0.2">
      <c r="S46313"/>
    </row>
    <row r="46314" spans="19:19" x14ac:dyDescent="0.2">
      <c r="S46314"/>
    </row>
    <row r="46315" spans="19:19" x14ac:dyDescent="0.2">
      <c r="S46315"/>
    </row>
    <row r="46316" spans="19:19" x14ac:dyDescent="0.2">
      <c r="S46316"/>
    </row>
    <row r="46317" spans="19:19" x14ac:dyDescent="0.2">
      <c r="S46317"/>
    </row>
    <row r="46318" spans="19:19" x14ac:dyDescent="0.2">
      <c r="S46318"/>
    </row>
    <row r="46319" spans="19:19" x14ac:dyDescent="0.2">
      <c r="S46319"/>
    </row>
    <row r="46320" spans="19:19" x14ac:dyDescent="0.2">
      <c r="S46320"/>
    </row>
    <row r="46321" spans="19:19" x14ac:dyDescent="0.2">
      <c r="S46321"/>
    </row>
    <row r="46322" spans="19:19" x14ac:dyDescent="0.2">
      <c r="S46322"/>
    </row>
    <row r="46323" spans="19:19" x14ac:dyDescent="0.2">
      <c r="S46323"/>
    </row>
    <row r="46324" spans="19:19" x14ac:dyDescent="0.2">
      <c r="S46324"/>
    </row>
    <row r="46325" spans="19:19" x14ac:dyDescent="0.2">
      <c r="S46325"/>
    </row>
    <row r="46326" spans="19:19" x14ac:dyDescent="0.2">
      <c r="S46326"/>
    </row>
    <row r="46327" spans="19:19" x14ac:dyDescent="0.2">
      <c r="S46327"/>
    </row>
    <row r="46328" spans="19:19" x14ac:dyDescent="0.2">
      <c r="S46328"/>
    </row>
    <row r="46329" spans="19:19" x14ac:dyDescent="0.2">
      <c r="S46329"/>
    </row>
    <row r="46330" spans="19:19" x14ac:dyDescent="0.2">
      <c r="S46330"/>
    </row>
    <row r="46331" spans="19:19" x14ac:dyDescent="0.2">
      <c r="S46331"/>
    </row>
    <row r="46332" spans="19:19" x14ac:dyDescent="0.2">
      <c r="S46332"/>
    </row>
    <row r="46333" spans="19:19" x14ac:dyDescent="0.2">
      <c r="S46333"/>
    </row>
    <row r="46334" spans="19:19" x14ac:dyDescent="0.2">
      <c r="S46334"/>
    </row>
    <row r="46335" spans="19:19" x14ac:dyDescent="0.2">
      <c r="S46335"/>
    </row>
    <row r="46336" spans="19:19" x14ac:dyDescent="0.2">
      <c r="S46336"/>
    </row>
    <row r="46337" spans="19:19" x14ac:dyDescent="0.2">
      <c r="S46337"/>
    </row>
    <row r="46338" spans="19:19" x14ac:dyDescent="0.2">
      <c r="S46338"/>
    </row>
    <row r="46339" spans="19:19" x14ac:dyDescent="0.2">
      <c r="S46339"/>
    </row>
    <row r="46340" spans="19:19" x14ac:dyDescent="0.2">
      <c r="S46340"/>
    </row>
    <row r="46341" spans="19:19" x14ac:dyDescent="0.2">
      <c r="S46341"/>
    </row>
    <row r="46342" spans="19:19" x14ac:dyDescent="0.2">
      <c r="S46342"/>
    </row>
    <row r="46343" spans="19:19" x14ac:dyDescent="0.2">
      <c r="S46343"/>
    </row>
    <row r="46344" spans="19:19" x14ac:dyDescent="0.2">
      <c r="S46344"/>
    </row>
    <row r="46345" spans="19:19" x14ac:dyDescent="0.2">
      <c r="S46345"/>
    </row>
    <row r="46346" spans="19:19" x14ac:dyDescent="0.2">
      <c r="S46346"/>
    </row>
    <row r="46347" spans="19:19" x14ac:dyDescent="0.2">
      <c r="S46347"/>
    </row>
    <row r="46348" spans="19:19" x14ac:dyDescent="0.2">
      <c r="S46348"/>
    </row>
    <row r="46349" spans="19:19" x14ac:dyDescent="0.2">
      <c r="S46349"/>
    </row>
    <row r="46350" spans="19:19" x14ac:dyDescent="0.2">
      <c r="S46350"/>
    </row>
    <row r="46351" spans="19:19" x14ac:dyDescent="0.2">
      <c r="S46351"/>
    </row>
    <row r="46352" spans="19:19" x14ac:dyDescent="0.2">
      <c r="S46352"/>
    </row>
    <row r="46353" spans="19:19" x14ac:dyDescent="0.2">
      <c r="S46353"/>
    </row>
    <row r="46354" spans="19:19" x14ac:dyDescent="0.2">
      <c r="S46354"/>
    </row>
    <row r="46355" spans="19:19" x14ac:dyDescent="0.2">
      <c r="S46355"/>
    </row>
    <row r="46356" spans="19:19" x14ac:dyDescent="0.2">
      <c r="S46356"/>
    </row>
    <row r="46357" spans="19:19" x14ac:dyDescent="0.2">
      <c r="S46357"/>
    </row>
    <row r="46358" spans="19:19" x14ac:dyDescent="0.2">
      <c r="S46358"/>
    </row>
    <row r="46359" spans="19:19" x14ac:dyDescent="0.2">
      <c r="S46359"/>
    </row>
    <row r="46360" spans="19:19" x14ac:dyDescent="0.2">
      <c r="S46360"/>
    </row>
    <row r="46361" spans="19:19" x14ac:dyDescent="0.2">
      <c r="S46361"/>
    </row>
    <row r="46362" spans="19:19" x14ac:dyDescent="0.2">
      <c r="S46362"/>
    </row>
    <row r="46363" spans="19:19" x14ac:dyDescent="0.2">
      <c r="S46363"/>
    </row>
    <row r="46364" spans="19:19" x14ac:dyDescent="0.2">
      <c r="S46364"/>
    </row>
    <row r="46365" spans="19:19" x14ac:dyDescent="0.2">
      <c r="S46365"/>
    </row>
    <row r="46366" spans="19:19" x14ac:dyDescent="0.2">
      <c r="S46366"/>
    </row>
    <row r="46367" spans="19:19" x14ac:dyDescent="0.2">
      <c r="S46367"/>
    </row>
    <row r="46368" spans="19:19" x14ac:dyDescent="0.2">
      <c r="S46368"/>
    </row>
    <row r="46369" spans="19:19" x14ac:dyDescent="0.2">
      <c r="S46369"/>
    </row>
    <row r="46370" spans="19:19" x14ac:dyDescent="0.2">
      <c r="S46370"/>
    </row>
    <row r="46371" spans="19:19" x14ac:dyDescent="0.2">
      <c r="S46371"/>
    </row>
    <row r="46372" spans="19:19" x14ac:dyDescent="0.2">
      <c r="S46372"/>
    </row>
    <row r="46373" spans="19:19" x14ac:dyDescent="0.2">
      <c r="S46373"/>
    </row>
    <row r="46374" spans="19:19" x14ac:dyDescent="0.2">
      <c r="S46374"/>
    </row>
    <row r="46375" spans="19:19" x14ac:dyDescent="0.2">
      <c r="S46375"/>
    </row>
    <row r="46376" spans="19:19" x14ac:dyDescent="0.2">
      <c r="S46376"/>
    </row>
    <row r="46377" spans="19:19" x14ac:dyDescent="0.2">
      <c r="S46377"/>
    </row>
    <row r="46378" spans="19:19" x14ac:dyDescent="0.2">
      <c r="S46378"/>
    </row>
    <row r="46379" spans="19:19" x14ac:dyDescent="0.2">
      <c r="S46379"/>
    </row>
    <row r="46380" spans="19:19" x14ac:dyDescent="0.2">
      <c r="S46380"/>
    </row>
    <row r="46381" spans="19:19" x14ac:dyDescent="0.2">
      <c r="S46381"/>
    </row>
    <row r="46382" spans="19:19" x14ac:dyDescent="0.2">
      <c r="S46382"/>
    </row>
    <row r="46383" spans="19:19" x14ac:dyDescent="0.2">
      <c r="S46383"/>
    </row>
    <row r="46384" spans="19:19" x14ac:dyDescent="0.2">
      <c r="S46384"/>
    </row>
    <row r="46385" spans="19:19" x14ac:dyDescent="0.2">
      <c r="S46385"/>
    </row>
    <row r="46386" spans="19:19" x14ac:dyDescent="0.2">
      <c r="S46386"/>
    </row>
    <row r="46387" spans="19:19" x14ac:dyDescent="0.2">
      <c r="S46387"/>
    </row>
    <row r="46388" spans="19:19" x14ac:dyDescent="0.2">
      <c r="S46388"/>
    </row>
    <row r="46389" spans="19:19" x14ac:dyDescent="0.2">
      <c r="S46389"/>
    </row>
    <row r="46390" spans="19:19" x14ac:dyDescent="0.2">
      <c r="S46390"/>
    </row>
    <row r="46391" spans="19:19" x14ac:dyDescent="0.2">
      <c r="S46391"/>
    </row>
    <row r="46392" spans="19:19" x14ac:dyDescent="0.2">
      <c r="S46392"/>
    </row>
    <row r="46393" spans="19:19" x14ac:dyDescent="0.2">
      <c r="S46393"/>
    </row>
    <row r="46394" spans="19:19" x14ac:dyDescent="0.2">
      <c r="S46394"/>
    </row>
    <row r="46395" spans="19:19" x14ac:dyDescent="0.2">
      <c r="S46395"/>
    </row>
    <row r="46396" spans="19:19" x14ac:dyDescent="0.2">
      <c r="S46396"/>
    </row>
    <row r="46397" spans="19:19" x14ac:dyDescent="0.2">
      <c r="S46397"/>
    </row>
    <row r="46398" spans="19:19" x14ac:dyDescent="0.2">
      <c r="S46398"/>
    </row>
    <row r="46399" spans="19:19" x14ac:dyDescent="0.2">
      <c r="S46399"/>
    </row>
    <row r="46400" spans="19:19" x14ac:dyDescent="0.2">
      <c r="S46400"/>
    </row>
    <row r="46401" spans="19:19" x14ac:dyDescent="0.2">
      <c r="S46401"/>
    </row>
    <row r="46402" spans="19:19" x14ac:dyDescent="0.2">
      <c r="S46402"/>
    </row>
    <row r="46403" spans="19:19" x14ac:dyDescent="0.2">
      <c r="S46403"/>
    </row>
    <row r="46404" spans="19:19" x14ac:dyDescent="0.2">
      <c r="S46404"/>
    </row>
    <row r="46405" spans="19:19" x14ac:dyDescent="0.2">
      <c r="S46405"/>
    </row>
    <row r="46406" spans="19:19" x14ac:dyDescent="0.2">
      <c r="S46406"/>
    </row>
    <row r="46407" spans="19:19" x14ac:dyDescent="0.2">
      <c r="S46407"/>
    </row>
    <row r="46408" spans="19:19" x14ac:dyDescent="0.2">
      <c r="S46408"/>
    </row>
    <row r="46409" spans="19:19" x14ac:dyDescent="0.2">
      <c r="S46409"/>
    </row>
    <row r="46410" spans="19:19" x14ac:dyDescent="0.2">
      <c r="S46410"/>
    </row>
    <row r="46411" spans="19:19" x14ac:dyDescent="0.2">
      <c r="S46411"/>
    </row>
    <row r="46412" spans="19:19" x14ac:dyDescent="0.2">
      <c r="S46412"/>
    </row>
    <row r="46413" spans="19:19" x14ac:dyDescent="0.2">
      <c r="S46413"/>
    </row>
    <row r="46414" spans="19:19" x14ac:dyDescent="0.2">
      <c r="S46414"/>
    </row>
    <row r="46415" spans="19:19" x14ac:dyDescent="0.2">
      <c r="S46415"/>
    </row>
    <row r="46416" spans="19:19" x14ac:dyDescent="0.2">
      <c r="S46416"/>
    </row>
    <row r="46417" spans="19:19" x14ac:dyDescent="0.2">
      <c r="S46417"/>
    </row>
    <row r="46418" spans="19:19" x14ac:dyDescent="0.2">
      <c r="S46418"/>
    </row>
    <row r="46419" spans="19:19" x14ac:dyDescent="0.2">
      <c r="S46419"/>
    </row>
    <row r="46420" spans="19:19" x14ac:dyDescent="0.2">
      <c r="S46420"/>
    </row>
    <row r="46421" spans="19:19" x14ac:dyDescent="0.2">
      <c r="S46421"/>
    </row>
    <row r="46422" spans="19:19" x14ac:dyDescent="0.2">
      <c r="S46422"/>
    </row>
    <row r="46423" spans="19:19" x14ac:dyDescent="0.2">
      <c r="S46423"/>
    </row>
    <row r="46424" spans="19:19" x14ac:dyDescent="0.2">
      <c r="S46424"/>
    </row>
    <row r="46425" spans="19:19" x14ac:dyDescent="0.2">
      <c r="S46425"/>
    </row>
    <row r="46426" spans="19:19" x14ac:dyDescent="0.2">
      <c r="S46426"/>
    </row>
    <row r="46427" spans="19:19" x14ac:dyDescent="0.2">
      <c r="S46427"/>
    </row>
    <row r="46428" spans="19:19" x14ac:dyDescent="0.2">
      <c r="S46428"/>
    </row>
    <row r="46429" spans="19:19" x14ac:dyDescent="0.2">
      <c r="S46429"/>
    </row>
    <row r="46430" spans="19:19" x14ac:dyDescent="0.2">
      <c r="S46430"/>
    </row>
    <row r="46431" spans="19:19" x14ac:dyDescent="0.2">
      <c r="S46431"/>
    </row>
    <row r="46432" spans="19:19" x14ac:dyDescent="0.2">
      <c r="S46432"/>
    </row>
    <row r="46433" spans="19:19" x14ac:dyDescent="0.2">
      <c r="S46433"/>
    </row>
    <row r="46434" spans="19:19" x14ac:dyDescent="0.2">
      <c r="S46434"/>
    </row>
    <row r="46435" spans="19:19" x14ac:dyDescent="0.2">
      <c r="S46435"/>
    </row>
    <row r="46436" spans="19:19" x14ac:dyDescent="0.2">
      <c r="S46436"/>
    </row>
    <row r="46437" spans="19:19" x14ac:dyDescent="0.2">
      <c r="S46437"/>
    </row>
    <row r="46438" spans="19:19" x14ac:dyDescent="0.2">
      <c r="S46438"/>
    </row>
    <row r="46439" spans="19:19" x14ac:dyDescent="0.2">
      <c r="S46439"/>
    </row>
    <row r="46440" spans="19:19" x14ac:dyDescent="0.2">
      <c r="S46440"/>
    </row>
    <row r="46441" spans="19:19" x14ac:dyDescent="0.2">
      <c r="S46441"/>
    </row>
    <row r="46442" spans="19:19" x14ac:dyDescent="0.2">
      <c r="S46442"/>
    </row>
    <row r="46443" spans="19:19" x14ac:dyDescent="0.2">
      <c r="S46443"/>
    </row>
    <row r="46444" spans="19:19" x14ac:dyDescent="0.2">
      <c r="S46444"/>
    </row>
    <row r="46445" spans="19:19" x14ac:dyDescent="0.2">
      <c r="S46445"/>
    </row>
    <row r="46446" spans="19:19" x14ac:dyDescent="0.2">
      <c r="S46446"/>
    </row>
    <row r="46447" spans="19:19" x14ac:dyDescent="0.2">
      <c r="S46447"/>
    </row>
    <row r="46448" spans="19:19" x14ac:dyDescent="0.2">
      <c r="S46448"/>
    </row>
    <row r="46449" spans="19:19" x14ac:dyDescent="0.2">
      <c r="S46449"/>
    </row>
    <row r="46450" spans="19:19" x14ac:dyDescent="0.2">
      <c r="S46450"/>
    </row>
    <row r="46451" spans="19:19" x14ac:dyDescent="0.2">
      <c r="S46451"/>
    </row>
    <row r="46452" spans="19:19" x14ac:dyDescent="0.2">
      <c r="S46452"/>
    </row>
    <row r="46453" spans="19:19" x14ac:dyDescent="0.2">
      <c r="S46453"/>
    </row>
    <row r="46454" spans="19:19" x14ac:dyDescent="0.2">
      <c r="S46454"/>
    </row>
    <row r="46455" spans="19:19" x14ac:dyDescent="0.2">
      <c r="S46455"/>
    </row>
    <row r="46456" spans="19:19" x14ac:dyDescent="0.2">
      <c r="S46456"/>
    </row>
    <row r="46457" spans="19:19" x14ac:dyDescent="0.2">
      <c r="S46457"/>
    </row>
    <row r="46458" spans="19:19" x14ac:dyDescent="0.2">
      <c r="S46458"/>
    </row>
    <row r="46459" spans="19:19" x14ac:dyDescent="0.2">
      <c r="S46459"/>
    </row>
    <row r="46460" spans="19:19" x14ac:dyDescent="0.2">
      <c r="S46460"/>
    </row>
    <row r="46461" spans="19:19" x14ac:dyDescent="0.2">
      <c r="S46461"/>
    </row>
    <row r="46462" spans="19:19" x14ac:dyDescent="0.2">
      <c r="S46462"/>
    </row>
    <row r="46463" spans="19:19" x14ac:dyDescent="0.2">
      <c r="S46463"/>
    </row>
    <row r="46464" spans="19:19" x14ac:dyDescent="0.2">
      <c r="S46464"/>
    </row>
    <row r="46465" spans="19:19" x14ac:dyDescent="0.2">
      <c r="S46465"/>
    </row>
    <row r="46466" spans="19:19" x14ac:dyDescent="0.2">
      <c r="S46466"/>
    </row>
    <row r="46467" spans="19:19" x14ac:dyDescent="0.2">
      <c r="S46467"/>
    </row>
    <row r="46468" spans="19:19" x14ac:dyDescent="0.2">
      <c r="S46468"/>
    </row>
    <row r="46469" spans="19:19" x14ac:dyDescent="0.2">
      <c r="S46469"/>
    </row>
    <row r="46470" spans="19:19" x14ac:dyDescent="0.2">
      <c r="S46470"/>
    </row>
    <row r="46471" spans="19:19" x14ac:dyDescent="0.2">
      <c r="S46471"/>
    </row>
    <row r="46472" spans="19:19" x14ac:dyDescent="0.2">
      <c r="S46472"/>
    </row>
    <row r="46473" spans="19:19" x14ac:dyDescent="0.2">
      <c r="S46473"/>
    </row>
    <row r="46474" spans="19:19" x14ac:dyDescent="0.2">
      <c r="S46474"/>
    </row>
    <row r="46475" spans="19:19" x14ac:dyDescent="0.2">
      <c r="S46475"/>
    </row>
    <row r="46476" spans="19:19" x14ac:dyDescent="0.2">
      <c r="S46476"/>
    </row>
    <row r="46477" spans="19:19" x14ac:dyDescent="0.2">
      <c r="S46477"/>
    </row>
    <row r="46478" spans="19:19" x14ac:dyDescent="0.2">
      <c r="S46478"/>
    </row>
    <row r="46479" spans="19:19" x14ac:dyDescent="0.2">
      <c r="S46479"/>
    </row>
    <row r="46480" spans="19:19" x14ac:dyDescent="0.2">
      <c r="S46480"/>
    </row>
    <row r="46481" spans="19:19" x14ac:dyDescent="0.2">
      <c r="S46481"/>
    </row>
    <row r="46482" spans="19:19" x14ac:dyDescent="0.2">
      <c r="S46482"/>
    </row>
    <row r="46483" spans="19:19" x14ac:dyDescent="0.2">
      <c r="S46483"/>
    </row>
    <row r="46484" spans="19:19" x14ac:dyDescent="0.2">
      <c r="S46484"/>
    </row>
    <row r="46485" spans="19:19" x14ac:dyDescent="0.2">
      <c r="S46485"/>
    </row>
    <row r="46486" spans="19:19" x14ac:dyDescent="0.2">
      <c r="S46486"/>
    </row>
    <row r="46487" spans="19:19" x14ac:dyDescent="0.2">
      <c r="S46487"/>
    </row>
    <row r="46488" spans="19:19" x14ac:dyDescent="0.2">
      <c r="S46488"/>
    </row>
    <row r="46489" spans="19:19" x14ac:dyDescent="0.2">
      <c r="S46489"/>
    </row>
    <row r="46490" spans="19:19" x14ac:dyDescent="0.2">
      <c r="S46490"/>
    </row>
    <row r="46491" spans="19:19" x14ac:dyDescent="0.2">
      <c r="S46491"/>
    </row>
    <row r="46492" spans="19:19" x14ac:dyDescent="0.2">
      <c r="S46492"/>
    </row>
    <row r="46493" spans="19:19" x14ac:dyDescent="0.2">
      <c r="S46493"/>
    </row>
    <row r="46494" spans="19:19" x14ac:dyDescent="0.2">
      <c r="S46494"/>
    </row>
    <row r="46495" spans="19:19" x14ac:dyDescent="0.2">
      <c r="S46495"/>
    </row>
    <row r="46496" spans="19:19" x14ac:dyDescent="0.2">
      <c r="S46496"/>
    </row>
    <row r="46497" spans="19:19" x14ac:dyDescent="0.2">
      <c r="S46497"/>
    </row>
    <row r="46498" spans="19:19" x14ac:dyDescent="0.2">
      <c r="S46498"/>
    </row>
    <row r="46499" spans="19:19" x14ac:dyDescent="0.2">
      <c r="S46499"/>
    </row>
    <row r="46500" spans="19:19" x14ac:dyDescent="0.2">
      <c r="S46500"/>
    </row>
    <row r="46501" spans="19:19" x14ac:dyDescent="0.2">
      <c r="S46501"/>
    </row>
    <row r="46502" spans="19:19" x14ac:dyDescent="0.2">
      <c r="S46502"/>
    </row>
    <row r="46503" spans="19:19" x14ac:dyDescent="0.2">
      <c r="S46503"/>
    </row>
    <row r="46504" spans="19:19" x14ac:dyDescent="0.2">
      <c r="S46504"/>
    </row>
    <row r="46505" spans="19:19" x14ac:dyDescent="0.2">
      <c r="S46505"/>
    </row>
    <row r="46506" spans="19:19" x14ac:dyDescent="0.2">
      <c r="S46506"/>
    </row>
    <row r="46507" spans="19:19" x14ac:dyDescent="0.2">
      <c r="S46507"/>
    </row>
    <row r="46508" spans="19:19" x14ac:dyDescent="0.2">
      <c r="S46508"/>
    </row>
    <row r="46509" spans="19:19" x14ac:dyDescent="0.2">
      <c r="S46509"/>
    </row>
    <row r="46510" spans="19:19" x14ac:dyDescent="0.2">
      <c r="S46510"/>
    </row>
    <row r="46511" spans="19:19" x14ac:dyDescent="0.2">
      <c r="S46511"/>
    </row>
    <row r="46512" spans="19:19" x14ac:dyDescent="0.2">
      <c r="S46512"/>
    </row>
    <row r="46513" spans="19:19" x14ac:dyDescent="0.2">
      <c r="S46513"/>
    </row>
    <row r="46514" spans="19:19" x14ac:dyDescent="0.2">
      <c r="S46514"/>
    </row>
    <row r="46515" spans="19:19" x14ac:dyDescent="0.2">
      <c r="S46515"/>
    </row>
    <row r="46516" spans="19:19" x14ac:dyDescent="0.2">
      <c r="S46516"/>
    </row>
    <row r="46517" spans="19:19" x14ac:dyDescent="0.2">
      <c r="S46517"/>
    </row>
    <row r="46518" spans="19:19" x14ac:dyDescent="0.2">
      <c r="S46518"/>
    </row>
    <row r="46519" spans="19:19" x14ac:dyDescent="0.2">
      <c r="S46519"/>
    </row>
    <row r="46520" spans="19:19" x14ac:dyDescent="0.2">
      <c r="S46520"/>
    </row>
    <row r="46521" spans="19:19" x14ac:dyDescent="0.2">
      <c r="S46521"/>
    </row>
    <row r="46522" spans="19:19" x14ac:dyDescent="0.2">
      <c r="S46522"/>
    </row>
    <row r="46523" spans="19:19" x14ac:dyDescent="0.2">
      <c r="S46523"/>
    </row>
    <row r="46524" spans="19:19" x14ac:dyDescent="0.2">
      <c r="S46524"/>
    </row>
    <row r="46525" spans="19:19" x14ac:dyDescent="0.2">
      <c r="S46525"/>
    </row>
    <row r="46526" spans="19:19" x14ac:dyDescent="0.2">
      <c r="S46526"/>
    </row>
    <row r="46527" spans="19:19" x14ac:dyDescent="0.2">
      <c r="S46527"/>
    </row>
    <row r="46528" spans="19:19" x14ac:dyDescent="0.2">
      <c r="S46528"/>
    </row>
    <row r="46529" spans="19:19" x14ac:dyDescent="0.2">
      <c r="S46529"/>
    </row>
    <row r="46530" spans="19:19" x14ac:dyDescent="0.2">
      <c r="S46530"/>
    </row>
    <row r="46531" spans="19:19" x14ac:dyDescent="0.2">
      <c r="S46531"/>
    </row>
    <row r="46532" spans="19:19" x14ac:dyDescent="0.2">
      <c r="S46532"/>
    </row>
    <row r="46533" spans="19:19" x14ac:dyDescent="0.2">
      <c r="S46533"/>
    </row>
    <row r="46534" spans="19:19" x14ac:dyDescent="0.2">
      <c r="S46534"/>
    </row>
    <row r="46535" spans="19:19" x14ac:dyDescent="0.2">
      <c r="S46535"/>
    </row>
    <row r="46536" spans="19:19" x14ac:dyDescent="0.2">
      <c r="S46536"/>
    </row>
    <row r="46537" spans="19:19" x14ac:dyDescent="0.2">
      <c r="S46537"/>
    </row>
    <row r="46538" spans="19:19" x14ac:dyDescent="0.2">
      <c r="S46538"/>
    </row>
    <row r="46539" spans="19:19" x14ac:dyDescent="0.2">
      <c r="S46539"/>
    </row>
    <row r="46540" spans="19:19" x14ac:dyDescent="0.2">
      <c r="S46540"/>
    </row>
    <row r="46541" spans="19:19" x14ac:dyDescent="0.2">
      <c r="S46541"/>
    </row>
    <row r="46542" spans="19:19" x14ac:dyDescent="0.2">
      <c r="S46542"/>
    </row>
    <row r="46543" spans="19:19" x14ac:dyDescent="0.2">
      <c r="S46543"/>
    </row>
    <row r="46544" spans="19:19" x14ac:dyDescent="0.2">
      <c r="S46544"/>
    </row>
    <row r="46545" spans="19:19" x14ac:dyDescent="0.2">
      <c r="S46545"/>
    </row>
    <row r="46546" spans="19:19" x14ac:dyDescent="0.2">
      <c r="S46546"/>
    </row>
    <row r="46547" spans="19:19" x14ac:dyDescent="0.2">
      <c r="S46547"/>
    </row>
    <row r="46548" spans="19:19" x14ac:dyDescent="0.2">
      <c r="S46548"/>
    </row>
    <row r="46549" spans="19:19" x14ac:dyDescent="0.2">
      <c r="S46549"/>
    </row>
    <row r="46550" spans="19:19" x14ac:dyDescent="0.2">
      <c r="S46550"/>
    </row>
    <row r="46551" spans="19:19" x14ac:dyDescent="0.2">
      <c r="S46551"/>
    </row>
    <row r="46552" spans="19:19" x14ac:dyDescent="0.2">
      <c r="S46552"/>
    </row>
    <row r="46553" spans="19:19" x14ac:dyDescent="0.2">
      <c r="S46553"/>
    </row>
    <row r="46554" spans="19:19" x14ac:dyDescent="0.2">
      <c r="S46554"/>
    </row>
    <row r="46555" spans="19:19" x14ac:dyDescent="0.2">
      <c r="S46555"/>
    </row>
    <row r="46556" spans="19:19" x14ac:dyDescent="0.2">
      <c r="S46556"/>
    </row>
    <row r="46557" spans="19:19" x14ac:dyDescent="0.2">
      <c r="S46557"/>
    </row>
    <row r="46558" spans="19:19" x14ac:dyDescent="0.2">
      <c r="S46558"/>
    </row>
    <row r="46559" spans="19:19" x14ac:dyDescent="0.2">
      <c r="S46559"/>
    </row>
    <row r="46560" spans="19:19" x14ac:dyDescent="0.2">
      <c r="S46560"/>
    </row>
    <row r="46561" spans="19:19" x14ac:dyDescent="0.2">
      <c r="S46561"/>
    </row>
    <row r="46562" spans="19:19" x14ac:dyDescent="0.2">
      <c r="S46562"/>
    </row>
    <row r="46563" spans="19:19" x14ac:dyDescent="0.2">
      <c r="S46563"/>
    </row>
    <row r="46564" spans="19:19" x14ac:dyDescent="0.2">
      <c r="S46564"/>
    </row>
    <row r="46565" spans="19:19" x14ac:dyDescent="0.2">
      <c r="S46565"/>
    </row>
    <row r="46566" spans="19:19" x14ac:dyDescent="0.2">
      <c r="S46566"/>
    </row>
    <row r="46567" spans="19:19" x14ac:dyDescent="0.2">
      <c r="S46567"/>
    </row>
    <row r="46568" spans="19:19" x14ac:dyDescent="0.2">
      <c r="S46568"/>
    </row>
    <row r="46569" spans="19:19" x14ac:dyDescent="0.2">
      <c r="S46569"/>
    </row>
    <row r="46570" spans="19:19" x14ac:dyDescent="0.2">
      <c r="S46570"/>
    </row>
    <row r="46571" spans="19:19" x14ac:dyDescent="0.2">
      <c r="S46571"/>
    </row>
    <row r="46572" spans="19:19" x14ac:dyDescent="0.2">
      <c r="S46572"/>
    </row>
    <row r="46573" spans="19:19" x14ac:dyDescent="0.2">
      <c r="S46573"/>
    </row>
    <row r="46574" spans="19:19" x14ac:dyDescent="0.2">
      <c r="S46574"/>
    </row>
    <row r="46575" spans="19:19" x14ac:dyDescent="0.2">
      <c r="S46575"/>
    </row>
    <row r="46576" spans="19:19" x14ac:dyDescent="0.2">
      <c r="S46576"/>
    </row>
    <row r="46577" spans="19:19" x14ac:dyDescent="0.2">
      <c r="S46577"/>
    </row>
    <row r="46578" spans="19:19" x14ac:dyDescent="0.2">
      <c r="S46578"/>
    </row>
    <row r="46579" spans="19:19" x14ac:dyDescent="0.2">
      <c r="S46579"/>
    </row>
    <row r="46580" spans="19:19" x14ac:dyDescent="0.2">
      <c r="S46580"/>
    </row>
    <row r="46581" spans="19:19" x14ac:dyDescent="0.2">
      <c r="S46581"/>
    </row>
    <row r="46582" spans="19:19" x14ac:dyDescent="0.2">
      <c r="S46582"/>
    </row>
    <row r="46583" spans="19:19" x14ac:dyDescent="0.2">
      <c r="S46583"/>
    </row>
    <row r="46584" spans="19:19" x14ac:dyDescent="0.2">
      <c r="S46584"/>
    </row>
    <row r="46585" spans="19:19" x14ac:dyDescent="0.2">
      <c r="S46585"/>
    </row>
    <row r="46586" spans="19:19" x14ac:dyDescent="0.2">
      <c r="S46586"/>
    </row>
    <row r="46587" spans="19:19" x14ac:dyDescent="0.2">
      <c r="S46587"/>
    </row>
    <row r="46588" spans="19:19" x14ac:dyDescent="0.2">
      <c r="S46588"/>
    </row>
    <row r="46589" spans="19:19" x14ac:dyDescent="0.2">
      <c r="S46589"/>
    </row>
    <row r="46590" spans="19:19" x14ac:dyDescent="0.2">
      <c r="S46590"/>
    </row>
    <row r="46591" spans="19:19" x14ac:dyDescent="0.2">
      <c r="S46591"/>
    </row>
    <row r="46592" spans="19:19" x14ac:dyDescent="0.2">
      <c r="S46592"/>
    </row>
    <row r="46593" spans="19:19" x14ac:dyDescent="0.2">
      <c r="S46593"/>
    </row>
    <row r="46594" spans="19:19" x14ac:dyDescent="0.2">
      <c r="S46594"/>
    </row>
    <row r="46595" spans="19:19" x14ac:dyDescent="0.2">
      <c r="S46595"/>
    </row>
    <row r="46596" spans="19:19" x14ac:dyDescent="0.2">
      <c r="S46596"/>
    </row>
    <row r="46597" spans="19:19" x14ac:dyDescent="0.2">
      <c r="S46597"/>
    </row>
    <row r="46598" spans="19:19" x14ac:dyDescent="0.2">
      <c r="S46598"/>
    </row>
    <row r="46599" spans="19:19" x14ac:dyDescent="0.2">
      <c r="S46599"/>
    </row>
    <row r="46600" spans="19:19" x14ac:dyDescent="0.2">
      <c r="S46600"/>
    </row>
    <row r="46601" spans="19:19" x14ac:dyDescent="0.2">
      <c r="S46601"/>
    </row>
    <row r="46602" spans="19:19" x14ac:dyDescent="0.2">
      <c r="S46602"/>
    </row>
    <row r="46603" spans="19:19" x14ac:dyDescent="0.2">
      <c r="S46603"/>
    </row>
    <row r="46604" spans="19:19" x14ac:dyDescent="0.2">
      <c r="S46604"/>
    </row>
    <row r="46605" spans="19:19" x14ac:dyDescent="0.2">
      <c r="S46605"/>
    </row>
    <row r="46606" spans="19:19" x14ac:dyDescent="0.2">
      <c r="S46606"/>
    </row>
    <row r="46607" spans="19:19" x14ac:dyDescent="0.2">
      <c r="S46607"/>
    </row>
    <row r="46608" spans="19:19" x14ac:dyDescent="0.2">
      <c r="S46608"/>
    </row>
    <row r="46609" spans="19:19" x14ac:dyDescent="0.2">
      <c r="S46609"/>
    </row>
    <row r="46610" spans="19:19" x14ac:dyDescent="0.2">
      <c r="S46610"/>
    </row>
    <row r="46611" spans="19:19" x14ac:dyDescent="0.2">
      <c r="S46611"/>
    </row>
    <row r="46612" spans="19:19" x14ac:dyDescent="0.2">
      <c r="S46612"/>
    </row>
    <row r="46613" spans="19:19" x14ac:dyDescent="0.2">
      <c r="S46613"/>
    </row>
    <row r="46614" spans="19:19" x14ac:dyDescent="0.2">
      <c r="S46614"/>
    </row>
    <row r="46615" spans="19:19" x14ac:dyDescent="0.2">
      <c r="S46615"/>
    </row>
    <row r="46616" spans="19:19" x14ac:dyDescent="0.2">
      <c r="S46616"/>
    </row>
    <row r="46617" spans="19:19" x14ac:dyDescent="0.2">
      <c r="S46617"/>
    </row>
    <row r="46618" spans="19:19" x14ac:dyDescent="0.2">
      <c r="S46618"/>
    </row>
    <row r="46619" spans="19:19" x14ac:dyDescent="0.2">
      <c r="S46619"/>
    </row>
    <row r="46620" spans="19:19" x14ac:dyDescent="0.2">
      <c r="S46620"/>
    </row>
    <row r="46621" spans="19:19" x14ac:dyDescent="0.2">
      <c r="S46621"/>
    </row>
    <row r="46622" spans="19:19" x14ac:dyDescent="0.2">
      <c r="S46622"/>
    </row>
    <row r="46623" spans="19:19" x14ac:dyDescent="0.2">
      <c r="S46623"/>
    </row>
    <row r="46624" spans="19:19" x14ac:dyDescent="0.2">
      <c r="S46624"/>
    </row>
    <row r="46625" spans="19:19" x14ac:dyDescent="0.2">
      <c r="S46625"/>
    </row>
    <row r="46626" spans="19:19" x14ac:dyDescent="0.2">
      <c r="S46626"/>
    </row>
    <row r="46627" spans="19:19" x14ac:dyDescent="0.2">
      <c r="S46627"/>
    </row>
    <row r="46628" spans="19:19" x14ac:dyDescent="0.2">
      <c r="S46628"/>
    </row>
    <row r="46629" spans="19:19" x14ac:dyDescent="0.2">
      <c r="S46629"/>
    </row>
    <row r="46630" spans="19:19" x14ac:dyDescent="0.2">
      <c r="S46630"/>
    </row>
    <row r="46631" spans="19:19" x14ac:dyDescent="0.2">
      <c r="S46631"/>
    </row>
    <row r="46632" spans="19:19" x14ac:dyDescent="0.2">
      <c r="S46632"/>
    </row>
    <row r="46633" spans="19:19" x14ac:dyDescent="0.2">
      <c r="S46633"/>
    </row>
    <row r="46634" spans="19:19" x14ac:dyDescent="0.2">
      <c r="S46634"/>
    </row>
    <row r="46635" spans="19:19" x14ac:dyDescent="0.2">
      <c r="S46635"/>
    </row>
    <row r="46636" spans="19:19" x14ac:dyDescent="0.2">
      <c r="S46636"/>
    </row>
    <row r="46637" spans="19:19" x14ac:dyDescent="0.2">
      <c r="S46637"/>
    </row>
    <row r="46638" spans="19:19" x14ac:dyDescent="0.2">
      <c r="S46638"/>
    </row>
    <row r="46639" spans="19:19" x14ac:dyDescent="0.2">
      <c r="S46639"/>
    </row>
    <row r="46640" spans="19:19" x14ac:dyDescent="0.2">
      <c r="S46640"/>
    </row>
    <row r="46641" spans="19:19" x14ac:dyDescent="0.2">
      <c r="S46641"/>
    </row>
    <row r="46642" spans="19:19" x14ac:dyDescent="0.2">
      <c r="S46642"/>
    </row>
    <row r="46643" spans="19:19" x14ac:dyDescent="0.2">
      <c r="S46643"/>
    </row>
    <row r="46644" spans="19:19" x14ac:dyDescent="0.2">
      <c r="S46644"/>
    </row>
    <row r="46645" spans="19:19" x14ac:dyDescent="0.2">
      <c r="S46645"/>
    </row>
    <row r="46646" spans="19:19" x14ac:dyDescent="0.2">
      <c r="S46646"/>
    </row>
    <row r="46647" spans="19:19" x14ac:dyDescent="0.2">
      <c r="S46647"/>
    </row>
    <row r="46648" spans="19:19" x14ac:dyDescent="0.2">
      <c r="S46648"/>
    </row>
    <row r="46649" spans="19:19" x14ac:dyDescent="0.2">
      <c r="S46649"/>
    </row>
    <row r="46650" spans="19:19" x14ac:dyDescent="0.2">
      <c r="S46650"/>
    </row>
    <row r="46651" spans="19:19" x14ac:dyDescent="0.2">
      <c r="S46651"/>
    </row>
    <row r="46652" spans="19:19" x14ac:dyDescent="0.2">
      <c r="S46652"/>
    </row>
    <row r="46653" spans="19:19" x14ac:dyDescent="0.2">
      <c r="S46653"/>
    </row>
    <row r="46654" spans="19:19" x14ac:dyDescent="0.2">
      <c r="S46654"/>
    </row>
    <row r="46655" spans="19:19" x14ac:dyDescent="0.2">
      <c r="S46655"/>
    </row>
    <row r="46656" spans="19:19" x14ac:dyDescent="0.2">
      <c r="S46656"/>
    </row>
    <row r="46657" spans="19:19" x14ac:dyDescent="0.2">
      <c r="S46657"/>
    </row>
    <row r="46658" spans="19:19" x14ac:dyDescent="0.2">
      <c r="S46658"/>
    </row>
    <row r="46659" spans="19:19" x14ac:dyDescent="0.2">
      <c r="S46659"/>
    </row>
    <row r="46660" spans="19:19" x14ac:dyDescent="0.2">
      <c r="S46660"/>
    </row>
    <row r="46661" spans="19:19" x14ac:dyDescent="0.2">
      <c r="S46661"/>
    </row>
    <row r="46662" spans="19:19" x14ac:dyDescent="0.2">
      <c r="S46662"/>
    </row>
    <row r="46663" spans="19:19" x14ac:dyDescent="0.2">
      <c r="S46663"/>
    </row>
    <row r="46664" spans="19:19" x14ac:dyDescent="0.2">
      <c r="S46664"/>
    </row>
    <row r="46665" spans="19:19" x14ac:dyDescent="0.2">
      <c r="S46665"/>
    </row>
    <row r="46666" spans="19:19" x14ac:dyDescent="0.2">
      <c r="S46666"/>
    </row>
    <row r="46667" spans="19:19" x14ac:dyDescent="0.2">
      <c r="S46667"/>
    </row>
    <row r="46668" spans="19:19" x14ac:dyDescent="0.2">
      <c r="S46668"/>
    </row>
    <row r="46669" spans="19:19" x14ac:dyDescent="0.2">
      <c r="S46669"/>
    </row>
    <row r="46670" spans="19:19" x14ac:dyDescent="0.2">
      <c r="S46670"/>
    </row>
    <row r="46671" spans="19:19" x14ac:dyDescent="0.2">
      <c r="S46671"/>
    </row>
    <row r="46672" spans="19:19" x14ac:dyDescent="0.2">
      <c r="S46672"/>
    </row>
    <row r="46673" spans="19:19" x14ac:dyDescent="0.2">
      <c r="S46673"/>
    </row>
    <row r="46674" spans="19:19" x14ac:dyDescent="0.2">
      <c r="S46674"/>
    </row>
    <row r="46675" spans="19:19" x14ac:dyDescent="0.2">
      <c r="S46675"/>
    </row>
    <row r="46676" spans="19:19" x14ac:dyDescent="0.2">
      <c r="S46676"/>
    </row>
    <row r="46677" spans="19:19" x14ac:dyDescent="0.2">
      <c r="S46677"/>
    </row>
    <row r="46678" spans="19:19" x14ac:dyDescent="0.2">
      <c r="S46678"/>
    </row>
    <row r="46679" spans="19:19" x14ac:dyDescent="0.2">
      <c r="S46679"/>
    </row>
    <row r="46680" spans="19:19" x14ac:dyDescent="0.2">
      <c r="S46680"/>
    </row>
    <row r="46681" spans="19:19" x14ac:dyDescent="0.2">
      <c r="S46681"/>
    </row>
    <row r="46682" spans="19:19" x14ac:dyDescent="0.2">
      <c r="S46682"/>
    </row>
    <row r="46683" spans="19:19" x14ac:dyDescent="0.2">
      <c r="S46683"/>
    </row>
    <row r="46684" spans="19:19" x14ac:dyDescent="0.2">
      <c r="S46684"/>
    </row>
    <row r="46685" spans="19:19" x14ac:dyDescent="0.2">
      <c r="S46685"/>
    </row>
    <row r="46686" spans="19:19" x14ac:dyDescent="0.2">
      <c r="S46686"/>
    </row>
    <row r="46687" spans="19:19" x14ac:dyDescent="0.2">
      <c r="S46687"/>
    </row>
    <row r="46688" spans="19:19" x14ac:dyDescent="0.2">
      <c r="S46688"/>
    </row>
    <row r="46689" spans="19:19" x14ac:dyDescent="0.2">
      <c r="S46689"/>
    </row>
    <row r="46690" spans="19:19" x14ac:dyDescent="0.2">
      <c r="S46690"/>
    </row>
    <row r="46691" spans="19:19" x14ac:dyDescent="0.2">
      <c r="S46691"/>
    </row>
    <row r="46692" spans="19:19" x14ac:dyDescent="0.2">
      <c r="S46692"/>
    </row>
    <row r="46693" spans="19:19" x14ac:dyDescent="0.2">
      <c r="S46693"/>
    </row>
    <row r="46694" spans="19:19" x14ac:dyDescent="0.2">
      <c r="S46694"/>
    </row>
    <row r="46695" spans="19:19" x14ac:dyDescent="0.2">
      <c r="S46695"/>
    </row>
    <row r="46696" spans="19:19" x14ac:dyDescent="0.2">
      <c r="S46696"/>
    </row>
    <row r="46697" spans="19:19" x14ac:dyDescent="0.2">
      <c r="S46697"/>
    </row>
    <row r="46698" spans="19:19" x14ac:dyDescent="0.2">
      <c r="S46698"/>
    </row>
    <row r="46699" spans="19:19" x14ac:dyDescent="0.2">
      <c r="S46699"/>
    </row>
    <row r="46700" spans="19:19" x14ac:dyDescent="0.2">
      <c r="S46700"/>
    </row>
    <row r="46701" spans="19:19" x14ac:dyDescent="0.2">
      <c r="S46701"/>
    </row>
    <row r="46702" spans="19:19" x14ac:dyDescent="0.2">
      <c r="S46702"/>
    </row>
    <row r="46703" spans="19:19" x14ac:dyDescent="0.2">
      <c r="S46703"/>
    </row>
    <row r="46704" spans="19:19" x14ac:dyDescent="0.2">
      <c r="S46704"/>
    </row>
    <row r="46705" spans="19:19" x14ac:dyDescent="0.2">
      <c r="S46705"/>
    </row>
    <row r="46706" spans="19:19" x14ac:dyDescent="0.2">
      <c r="S46706"/>
    </row>
    <row r="46707" spans="19:19" x14ac:dyDescent="0.2">
      <c r="S46707"/>
    </row>
    <row r="46708" spans="19:19" x14ac:dyDescent="0.2">
      <c r="S46708"/>
    </row>
    <row r="46709" spans="19:19" x14ac:dyDescent="0.2">
      <c r="S46709"/>
    </row>
    <row r="46710" spans="19:19" x14ac:dyDescent="0.2">
      <c r="S46710"/>
    </row>
    <row r="46711" spans="19:19" x14ac:dyDescent="0.2">
      <c r="S46711"/>
    </row>
    <row r="46712" spans="19:19" x14ac:dyDescent="0.2">
      <c r="S46712"/>
    </row>
    <row r="46713" spans="19:19" x14ac:dyDescent="0.2">
      <c r="S46713"/>
    </row>
    <row r="46714" spans="19:19" x14ac:dyDescent="0.2">
      <c r="S46714"/>
    </row>
    <row r="46715" spans="19:19" x14ac:dyDescent="0.2">
      <c r="S46715"/>
    </row>
    <row r="46716" spans="19:19" x14ac:dyDescent="0.2">
      <c r="S46716"/>
    </row>
    <row r="46717" spans="19:19" x14ac:dyDescent="0.2">
      <c r="S46717"/>
    </row>
    <row r="46718" spans="19:19" x14ac:dyDescent="0.2">
      <c r="S46718"/>
    </row>
    <row r="46719" spans="19:19" x14ac:dyDescent="0.2">
      <c r="S46719"/>
    </row>
    <row r="46720" spans="19:19" x14ac:dyDescent="0.2">
      <c r="S46720"/>
    </row>
    <row r="46721" spans="19:19" x14ac:dyDescent="0.2">
      <c r="S46721"/>
    </row>
    <row r="46722" spans="19:19" x14ac:dyDescent="0.2">
      <c r="S46722"/>
    </row>
    <row r="46723" spans="19:19" x14ac:dyDescent="0.2">
      <c r="S46723"/>
    </row>
    <row r="46724" spans="19:19" x14ac:dyDescent="0.2">
      <c r="S46724"/>
    </row>
    <row r="46725" spans="19:19" x14ac:dyDescent="0.2">
      <c r="S46725"/>
    </row>
    <row r="46726" spans="19:19" x14ac:dyDescent="0.2">
      <c r="S46726"/>
    </row>
    <row r="46727" spans="19:19" x14ac:dyDescent="0.2">
      <c r="S46727"/>
    </row>
    <row r="46728" spans="19:19" x14ac:dyDescent="0.2">
      <c r="S46728"/>
    </row>
    <row r="46729" spans="19:19" x14ac:dyDescent="0.2">
      <c r="S46729"/>
    </row>
    <row r="46730" spans="19:19" x14ac:dyDescent="0.2">
      <c r="S46730"/>
    </row>
    <row r="46731" spans="19:19" x14ac:dyDescent="0.2">
      <c r="S46731"/>
    </row>
    <row r="46732" spans="19:19" x14ac:dyDescent="0.2">
      <c r="S46732"/>
    </row>
    <row r="46733" spans="19:19" x14ac:dyDescent="0.2">
      <c r="S46733"/>
    </row>
    <row r="46734" spans="19:19" x14ac:dyDescent="0.2">
      <c r="S46734"/>
    </row>
    <row r="46735" spans="19:19" x14ac:dyDescent="0.2">
      <c r="S46735"/>
    </row>
    <row r="46736" spans="19:19" x14ac:dyDescent="0.2">
      <c r="S46736"/>
    </row>
    <row r="46737" spans="19:19" x14ac:dyDescent="0.2">
      <c r="S46737"/>
    </row>
    <row r="46738" spans="19:19" x14ac:dyDescent="0.2">
      <c r="S46738"/>
    </row>
    <row r="46739" spans="19:19" x14ac:dyDescent="0.2">
      <c r="S46739"/>
    </row>
    <row r="46740" spans="19:19" x14ac:dyDescent="0.2">
      <c r="S46740"/>
    </row>
    <row r="46741" spans="19:19" x14ac:dyDescent="0.2">
      <c r="S46741"/>
    </row>
    <row r="46742" spans="19:19" x14ac:dyDescent="0.2">
      <c r="S46742"/>
    </row>
    <row r="46743" spans="19:19" x14ac:dyDescent="0.2">
      <c r="S46743"/>
    </row>
    <row r="46744" spans="19:19" x14ac:dyDescent="0.2">
      <c r="S46744"/>
    </row>
    <row r="46745" spans="19:19" x14ac:dyDescent="0.2">
      <c r="S46745"/>
    </row>
    <row r="46746" spans="19:19" x14ac:dyDescent="0.2">
      <c r="S46746"/>
    </row>
    <row r="46747" spans="19:19" x14ac:dyDescent="0.2">
      <c r="S46747"/>
    </row>
    <row r="46748" spans="19:19" x14ac:dyDescent="0.2">
      <c r="S46748"/>
    </row>
    <row r="46749" spans="19:19" x14ac:dyDescent="0.2">
      <c r="S46749"/>
    </row>
    <row r="46750" spans="19:19" x14ac:dyDescent="0.2">
      <c r="S46750"/>
    </row>
    <row r="46751" spans="19:19" x14ac:dyDescent="0.2">
      <c r="S46751"/>
    </row>
    <row r="46752" spans="19:19" x14ac:dyDescent="0.2">
      <c r="S46752"/>
    </row>
    <row r="46753" spans="19:19" x14ac:dyDescent="0.2">
      <c r="S46753"/>
    </row>
    <row r="46754" spans="19:19" x14ac:dyDescent="0.2">
      <c r="S46754"/>
    </row>
    <row r="46755" spans="19:19" x14ac:dyDescent="0.2">
      <c r="S46755"/>
    </row>
    <row r="46756" spans="19:19" x14ac:dyDescent="0.2">
      <c r="S46756"/>
    </row>
    <row r="46757" spans="19:19" x14ac:dyDescent="0.2">
      <c r="S46757"/>
    </row>
    <row r="46758" spans="19:19" x14ac:dyDescent="0.2">
      <c r="S46758"/>
    </row>
    <row r="46759" spans="19:19" x14ac:dyDescent="0.2">
      <c r="S46759"/>
    </row>
    <row r="46760" spans="19:19" x14ac:dyDescent="0.2">
      <c r="S46760"/>
    </row>
    <row r="46761" spans="19:19" x14ac:dyDescent="0.2">
      <c r="S46761"/>
    </row>
    <row r="46762" spans="19:19" x14ac:dyDescent="0.2">
      <c r="S46762"/>
    </row>
    <row r="46763" spans="19:19" x14ac:dyDescent="0.2">
      <c r="S46763"/>
    </row>
    <row r="46764" spans="19:19" x14ac:dyDescent="0.2">
      <c r="S46764"/>
    </row>
    <row r="46765" spans="19:19" x14ac:dyDescent="0.2">
      <c r="S46765"/>
    </row>
    <row r="46766" spans="19:19" x14ac:dyDescent="0.2">
      <c r="S46766"/>
    </row>
    <row r="46767" spans="19:19" x14ac:dyDescent="0.2">
      <c r="S46767"/>
    </row>
    <row r="46768" spans="19:19" x14ac:dyDescent="0.2">
      <c r="S46768"/>
    </row>
    <row r="46769" spans="19:19" x14ac:dyDescent="0.2">
      <c r="S46769"/>
    </row>
    <row r="46770" spans="19:19" x14ac:dyDescent="0.2">
      <c r="S46770"/>
    </row>
    <row r="46771" spans="19:19" x14ac:dyDescent="0.2">
      <c r="S46771"/>
    </row>
    <row r="46772" spans="19:19" x14ac:dyDescent="0.2">
      <c r="S46772"/>
    </row>
    <row r="46773" spans="19:19" x14ac:dyDescent="0.2">
      <c r="S46773"/>
    </row>
    <row r="46774" spans="19:19" x14ac:dyDescent="0.2">
      <c r="S46774"/>
    </row>
    <row r="46775" spans="19:19" x14ac:dyDescent="0.2">
      <c r="S46775"/>
    </row>
    <row r="46776" spans="19:19" x14ac:dyDescent="0.2">
      <c r="S46776"/>
    </row>
    <row r="46777" spans="19:19" x14ac:dyDescent="0.2">
      <c r="S46777"/>
    </row>
    <row r="46778" spans="19:19" x14ac:dyDescent="0.2">
      <c r="S46778"/>
    </row>
    <row r="46779" spans="19:19" x14ac:dyDescent="0.2">
      <c r="S46779"/>
    </row>
    <row r="46780" spans="19:19" x14ac:dyDescent="0.2">
      <c r="S46780"/>
    </row>
    <row r="46781" spans="19:19" x14ac:dyDescent="0.2">
      <c r="S46781"/>
    </row>
    <row r="46782" spans="19:19" x14ac:dyDescent="0.2">
      <c r="S46782"/>
    </row>
    <row r="46783" spans="19:19" x14ac:dyDescent="0.2">
      <c r="S46783"/>
    </row>
    <row r="46784" spans="19:19" x14ac:dyDescent="0.2">
      <c r="S46784"/>
    </row>
    <row r="46785" spans="19:19" x14ac:dyDescent="0.2">
      <c r="S46785"/>
    </row>
    <row r="46786" spans="19:19" x14ac:dyDescent="0.2">
      <c r="S46786"/>
    </row>
    <row r="46787" spans="19:19" x14ac:dyDescent="0.2">
      <c r="S46787"/>
    </row>
    <row r="46788" spans="19:19" x14ac:dyDescent="0.2">
      <c r="S46788"/>
    </row>
    <row r="46789" spans="19:19" x14ac:dyDescent="0.2">
      <c r="S46789"/>
    </row>
    <row r="46790" spans="19:19" x14ac:dyDescent="0.2">
      <c r="S46790"/>
    </row>
    <row r="46791" spans="19:19" x14ac:dyDescent="0.2">
      <c r="S46791"/>
    </row>
    <row r="46792" spans="19:19" x14ac:dyDescent="0.2">
      <c r="S46792"/>
    </row>
    <row r="46793" spans="19:19" x14ac:dyDescent="0.2">
      <c r="S46793"/>
    </row>
    <row r="46794" spans="19:19" x14ac:dyDescent="0.2">
      <c r="S46794"/>
    </row>
    <row r="46795" spans="19:19" x14ac:dyDescent="0.2">
      <c r="S46795"/>
    </row>
    <row r="46796" spans="19:19" x14ac:dyDescent="0.2">
      <c r="S46796"/>
    </row>
    <row r="46797" spans="19:19" x14ac:dyDescent="0.2">
      <c r="S46797"/>
    </row>
    <row r="46798" spans="19:19" x14ac:dyDescent="0.2">
      <c r="S46798"/>
    </row>
    <row r="46799" spans="19:19" x14ac:dyDescent="0.2">
      <c r="S46799"/>
    </row>
    <row r="46800" spans="19:19" x14ac:dyDescent="0.2">
      <c r="S46800"/>
    </row>
    <row r="46801" spans="19:19" x14ac:dyDescent="0.2">
      <c r="S46801"/>
    </row>
    <row r="46802" spans="19:19" x14ac:dyDescent="0.2">
      <c r="S46802"/>
    </row>
    <row r="46803" spans="19:19" x14ac:dyDescent="0.2">
      <c r="S46803"/>
    </row>
    <row r="46804" spans="19:19" x14ac:dyDescent="0.2">
      <c r="S46804"/>
    </row>
    <row r="46805" spans="19:19" x14ac:dyDescent="0.2">
      <c r="S46805"/>
    </row>
    <row r="46806" spans="19:19" x14ac:dyDescent="0.2">
      <c r="S46806"/>
    </row>
    <row r="46807" spans="19:19" x14ac:dyDescent="0.2">
      <c r="S46807"/>
    </row>
    <row r="46808" spans="19:19" x14ac:dyDescent="0.2">
      <c r="S46808"/>
    </row>
    <row r="46809" spans="19:19" x14ac:dyDescent="0.2">
      <c r="S46809"/>
    </row>
    <row r="46810" spans="19:19" x14ac:dyDescent="0.2">
      <c r="S46810"/>
    </row>
    <row r="46811" spans="19:19" x14ac:dyDescent="0.2">
      <c r="S46811"/>
    </row>
    <row r="46812" spans="19:19" x14ac:dyDescent="0.2">
      <c r="S46812"/>
    </row>
    <row r="46813" spans="19:19" x14ac:dyDescent="0.2">
      <c r="S46813"/>
    </row>
    <row r="46814" spans="19:19" x14ac:dyDescent="0.2">
      <c r="S46814"/>
    </row>
    <row r="46815" spans="19:19" x14ac:dyDescent="0.2">
      <c r="S46815"/>
    </row>
    <row r="46816" spans="19:19" x14ac:dyDescent="0.2">
      <c r="S46816"/>
    </row>
    <row r="46817" spans="19:19" x14ac:dyDescent="0.2">
      <c r="S46817"/>
    </row>
    <row r="46818" spans="19:19" x14ac:dyDescent="0.2">
      <c r="S46818"/>
    </row>
    <row r="46819" spans="19:19" x14ac:dyDescent="0.2">
      <c r="S46819"/>
    </row>
    <row r="46820" spans="19:19" x14ac:dyDescent="0.2">
      <c r="S46820"/>
    </row>
    <row r="46821" spans="19:19" x14ac:dyDescent="0.2">
      <c r="S46821"/>
    </row>
    <row r="46822" spans="19:19" x14ac:dyDescent="0.2">
      <c r="S46822"/>
    </row>
    <row r="46823" spans="19:19" x14ac:dyDescent="0.2">
      <c r="S46823"/>
    </row>
    <row r="46824" spans="19:19" x14ac:dyDescent="0.2">
      <c r="S46824"/>
    </row>
    <row r="46825" spans="19:19" x14ac:dyDescent="0.2">
      <c r="S46825"/>
    </row>
    <row r="46826" spans="19:19" x14ac:dyDescent="0.2">
      <c r="S46826"/>
    </row>
    <row r="46827" spans="19:19" x14ac:dyDescent="0.2">
      <c r="S46827"/>
    </row>
    <row r="46828" spans="19:19" x14ac:dyDescent="0.2">
      <c r="S46828"/>
    </row>
    <row r="46829" spans="19:19" x14ac:dyDescent="0.2">
      <c r="S46829"/>
    </row>
    <row r="46830" spans="19:19" x14ac:dyDescent="0.2">
      <c r="S46830"/>
    </row>
    <row r="46831" spans="19:19" x14ac:dyDescent="0.2">
      <c r="S46831"/>
    </row>
    <row r="46832" spans="19:19" x14ac:dyDescent="0.2">
      <c r="S46832"/>
    </row>
    <row r="46833" spans="19:19" x14ac:dyDescent="0.2">
      <c r="S46833"/>
    </row>
    <row r="46834" spans="19:19" x14ac:dyDescent="0.2">
      <c r="S46834"/>
    </row>
    <row r="46835" spans="19:19" x14ac:dyDescent="0.2">
      <c r="S46835"/>
    </row>
    <row r="46836" spans="19:19" x14ac:dyDescent="0.2">
      <c r="S46836"/>
    </row>
    <row r="46837" spans="19:19" x14ac:dyDescent="0.2">
      <c r="S46837"/>
    </row>
    <row r="46838" spans="19:19" x14ac:dyDescent="0.2">
      <c r="S46838"/>
    </row>
    <row r="46839" spans="19:19" x14ac:dyDescent="0.2">
      <c r="S46839"/>
    </row>
    <row r="46840" spans="19:19" x14ac:dyDescent="0.2">
      <c r="S46840"/>
    </row>
    <row r="46841" spans="19:19" x14ac:dyDescent="0.2">
      <c r="S46841"/>
    </row>
    <row r="46842" spans="19:19" x14ac:dyDescent="0.2">
      <c r="S46842"/>
    </row>
    <row r="46843" spans="19:19" x14ac:dyDescent="0.2">
      <c r="S46843"/>
    </row>
    <row r="46844" spans="19:19" x14ac:dyDescent="0.2">
      <c r="S46844"/>
    </row>
    <row r="46845" spans="19:19" x14ac:dyDescent="0.2">
      <c r="S46845"/>
    </row>
    <row r="46846" spans="19:19" x14ac:dyDescent="0.2">
      <c r="S46846"/>
    </row>
    <row r="46847" spans="19:19" x14ac:dyDescent="0.2">
      <c r="S46847"/>
    </row>
    <row r="46848" spans="19:19" x14ac:dyDescent="0.2">
      <c r="S46848"/>
    </row>
    <row r="46849" spans="19:19" x14ac:dyDescent="0.2">
      <c r="S46849"/>
    </row>
    <row r="46850" spans="19:19" x14ac:dyDescent="0.2">
      <c r="S46850"/>
    </row>
    <row r="46851" spans="19:19" x14ac:dyDescent="0.2">
      <c r="S46851"/>
    </row>
    <row r="46852" spans="19:19" x14ac:dyDescent="0.2">
      <c r="S46852"/>
    </row>
    <row r="46853" spans="19:19" x14ac:dyDescent="0.2">
      <c r="S46853"/>
    </row>
    <row r="46854" spans="19:19" x14ac:dyDescent="0.2">
      <c r="S46854"/>
    </row>
    <row r="46855" spans="19:19" x14ac:dyDescent="0.2">
      <c r="S46855"/>
    </row>
    <row r="46856" spans="19:19" x14ac:dyDescent="0.2">
      <c r="S46856"/>
    </row>
    <row r="46857" spans="19:19" x14ac:dyDescent="0.2">
      <c r="S46857"/>
    </row>
    <row r="46858" spans="19:19" x14ac:dyDescent="0.2">
      <c r="S46858"/>
    </row>
    <row r="46859" spans="19:19" x14ac:dyDescent="0.2">
      <c r="S46859"/>
    </row>
    <row r="46860" spans="19:19" x14ac:dyDescent="0.2">
      <c r="S46860"/>
    </row>
    <row r="46861" spans="19:19" x14ac:dyDescent="0.2">
      <c r="S46861"/>
    </row>
    <row r="46862" spans="19:19" x14ac:dyDescent="0.2">
      <c r="S46862"/>
    </row>
    <row r="46863" spans="19:19" x14ac:dyDescent="0.2">
      <c r="S46863"/>
    </row>
    <row r="46864" spans="19:19" x14ac:dyDescent="0.2">
      <c r="S46864"/>
    </row>
    <row r="46865" spans="19:19" x14ac:dyDescent="0.2">
      <c r="S46865"/>
    </row>
    <row r="46866" spans="19:19" x14ac:dyDescent="0.2">
      <c r="S46866"/>
    </row>
    <row r="46867" spans="19:19" x14ac:dyDescent="0.2">
      <c r="S46867"/>
    </row>
    <row r="46868" spans="19:19" x14ac:dyDescent="0.2">
      <c r="S46868"/>
    </row>
    <row r="46869" spans="19:19" x14ac:dyDescent="0.2">
      <c r="S46869"/>
    </row>
    <row r="46870" spans="19:19" x14ac:dyDescent="0.2">
      <c r="S46870"/>
    </row>
    <row r="46871" spans="19:19" x14ac:dyDescent="0.2">
      <c r="S46871"/>
    </row>
    <row r="46872" spans="19:19" x14ac:dyDescent="0.2">
      <c r="S46872"/>
    </row>
    <row r="46873" spans="19:19" x14ac:dyDescent="0.2">
      <c r="S46873"/>
    </row>
    <row r="46874" spans="19:19" x14ac:dyDescent="0.2">
      <c r="S46874"/>
    </row>
    <row r="46875" spans="19:19" x14ac:dyDescent="0.2">
      <c r="S46875"/>
    </row>
    <row r="46876" spans="19:19" x14ac:dyDescent="0.2">
      <c r="S46876"/>
    </row>
    <row r="46877" spans="19:19" x14ac:dyDescent="0.2">
      <c r="S46877"/>
    </row>
    <row r="46878" spans="19:19" x14ac:dyDescent="0.2">
      <c r="S46878"/>
    </row>
    <row r="46879" spans="19:19" x14ac:dyDescent="0.2">
      <c r="S46879"/>
    </row>
    <row r="46880" spans="19:19" x14ac:dyDescent="0.2">
      <c r="S46880"/>
    </row>
    <row r="46881" spans="19:19" x14ac:dyDescent="0.2">
      <c r="S46881"/>
    </row>
    <row r="46882" spans="19:19" x14ac:dyDescent="0.2">
      <c r="S46882"/>
    </row>
    <row r="46883" spans="19:19" x14ac:dyDescent="0.2">
      <c r="S46883"/>
    </row>
    <row r="46884" spans="19:19" x14ac:dyDescent="0.2">
      <c r="S46884"/>
    </row>
    <row r="46885" spans="19:19" x14ac:dyDescent="0.2">
      <c r="S46885"/>
    </row>
    <row r="46886" spans="19:19" x14ac:dyDescent="0.2">
      <c r="S46886"/>
    </row>
    <row r="46887" spans="19:19" x14ac:dyDescent="0.2">
      <c r="S46887"/>
    </row>
    <row r="46888" spans="19:19" x14ac:dyDescent="0.2">
      <c r="S46888"/>
    </row>
    <row r="46889" spans="19:19" x14ac:dyDescent="0.2">
      <c r="S46889"/>
    </row>
    <row r="46890" spans="19:19" x14ac:dyDescent="0.2">
      <c r="S46890"/>
    </row>
    <row r="46891" spans="19:19" x14ac:dyDescent="0.2">
      <c r="S46891"/>
    </row>
    <row r="46892" spans="19:19" x14ac:dyDescent="0.2">
      <c r="S46892"/>
    </row>
    <row r="46893" spans="19:19" x14ac:dyDescent="0.2">
      <c r="S46893"/>
    </row>
    <row r="46894" spans="19:19" x14ac:dyDescent="0.2">
      <c r="S46894"/>
    </row>
    <row r="46895" spans="19:19" x14ac:dyDescent="0.2">
      <c r="S46895"/>
    </row>
    <row r="46896" spans="19:19" x14ac:dyDescent="0.2">
      <c r="S46896"/>
    </row>
    <row r="46897" spans="19:19" x14ac:dyDescent="0.2">
      <c r="S46897"/>
    </row>
    <row r="46898" spans="19:19" x14ac:dyDescent="0.2">
      <c r="S46898"/>
    </row>
    <row r="46899" spans="19:19" x14ac:dyDescent="0.2">
      <c r="S46899"/>
    </row>
    <row r="46900" spans="19:19" x14ac:dyDescent="0.2">
      <c r="S46900"/>
    </row>
    <row r="46901" spans="19:19" x14ac:dyDescent="0.2">
      <c r="S46901"/>
    </row>
    <row r="46902" spans="19:19" x14ac:dyDescent="0.2">
      <c r="S46902"/>
    </row>
    <row r="46903" spans="19:19" x14ac:dyDescent="0.2">
      <c r="S46903"/>
    </row>
    <row r="46904" spans="19:19" x14ac:dyDescent="0.2">
      <c r="S46904"/>
    </row>
    <row r="46905" spans="19:19" x14ac:dyDescent="0.2">
      <c r="S46905"/>
    </row>
    <row r="46906" spans="19:19" x14ac:dyDescent="0.2">
      <c r="S46906"/>
    </row>
    <row r="46907" spans="19:19" x14ac:dyDescent="0.2">
      <c r="S46907"/>
    </row>
    <row r="46908" spans="19:19" x14ac:dyDescent="0.2">
      <c r="S46908"/>
    </row>
    <row r="46909" spans="19:19" x14ac:dyDescent="0.2">
      <c r="S46909"/>
    </row>
    <row r="46910" spans="19:19" x14ac:dyDescent="0.2">
      <c r="S46910"/>
    </row>
    <row r="46911" spans="19:19" x14ac:dyDescent="0.2">
      <c r="S46911"/>
    </row>
    <row r="46912" spans="19:19" x14ac:dyDescent="0.2">
      <c r="S46912"/>
    </row>
    <row r="46913" spans="19:19" x14ac:dyDescent="0.2">
      <c r="S46913"/>
    </row>
    <row r="46914" spans="19:19" x14ac:dyDescent="0.2">
      <c r="S46914"/>
    </row>
    <row r="46915" spans="19:19" x14ac:dyDescent="0.2">
      <c r="S46915"/>
    </row>
    <row r="46916" spans="19:19" x14ac:dyDescent="0.2">
      <c r="S46916"/>
    </row>
    <row r="46917" spans="19:19" x14ac:dyDescent="0.2">
      <c r="S46917"/>
    </row>
    <row r="46918" spans="19:19" x14ac:dyDescent="0.2">
      <c r="S46918"/>
    </row>
    <row r="46919" spans="19:19" x14ac:dyDescent="0.2">
      <c r="S46919"/>
    </row>
    <row r="46920" spans="19:19" x14ac:dyDescent="0.2">
      <c r="S46920"/>
    </row>
    <row r="46921" spans="19:19" x14ac:dyDescent="0.2">
      <c r="S46921"/>
    </row>
    <row r="46922" spans="19:19" x14ac:dyDescent="0.2">
      <c r="S46922"/>
    </row>
    <row r="46923" spans="19:19" x14ac:dyDescent="0.2">
      <c r="S46923"/>
    </row>
    <row r="46924" spans="19:19" x14ac:dyDescent="0.2">
      <c r="S46924"/>
    </row>
    <row r="46925" spans="19:19" x14ac:dyDescent="0.2">
      <c r="S46925"/>
    </row>
    <row r="46926" spans="19:19" x14ac:dyDescent="0.2">
      <c r="S46926"/>
    </row>
    <row r="46927" spans="19:19" x14ac:dyDescent="0.2">
      <c r="S46927"/>
    </row>
    <row r="46928" spans="19:19" x14ac:dyDescent="0.2">
      <c r="S46928"/>
    </row>
    <row r="46929" spans="19:19" x14ac:dyDescent="0.2">
      <c r="S46929"/>
    </row>
    <row r="46930" spans="19:19" x14ac:dyDescent="0.2">
      <c r="S46930"/>
    </row>
    <row r="46931" spans="19:19" x14ac:dyDescent="0.2">
      <c r="S46931"/>
    </row>
    <row r="46932" spans="19:19" x14ac:dyDescent="0.2">
      <c r="S46932"/>
    </row>
    <row r="46933" spans="19:19" x14ac:dyDescent="0.2">
      <c r="S46933"/>
    </row>
    <row r="46934" spans="19:19" x14ac:dyDescent="0.2">
      <c r="S46934"/>
    </row>
    <row r="46935" spans="19:19" x14ac:dyDescent="0.2">
      <c r="S46935"/>
    </row>
    <row r="46936" spans="19:19" x14ac:dyDescent="0.2">
      <c r="S46936"/>
    </row>
    <row r="46937" spans="19:19" x14ac:dyDescent="0.2">
      <c r="S46937"/>
    </row>
    <row r="46938" spans="19:19" x14ac:dyDescent="0.2">
      <c r="S46938"/>
    </row>
    <row r="46939" spans="19:19" x14ac:dyDescent="0.2">
      <c r="S46939"/>
    </row>
    <row r="46940" spans="19:19" x14ac:dyDescent="0.2">
      <c r="S46940"/>
    </row>
    <row r="46941" spans="19:19" x14ac:dyDescent="0.2">
      <c r="S46941"/>
    </row>
    <row r="46942" spans="19:19" x14ac:dyDescent="0.2">
      <c r="S46942"/>
    </row>
    <row r="46943" spans="19:19" x14ac:dyDescent="0.2">
      <c r="S46943"/>
    </row>
    <row r="46944" spans="19:19" x14ac:dyDescent="0.2">
      <c r="S46944"/>
    </row>
    <row r="46945" spans="19:19" x14ac:dyDescent="0.2">
      <c r="S46945"/>
    </row>
    <row r="46946" spans="19:19" x14ac:dyDescent="0.2">
      <c r="S46946"/>
    </row>
    <row r="46947" spans="19:19" x14ac:dyDescent="0.2">
      <c r="S46947"/>
    </row>
    <row r="46948" spans="19:19" x14ac:dyDescent="0.2">
      <c r="S46948"/>
    </row>
    <row r="46949" spans="19:19" x14ac:dyDescent="0.2">
      <c r="S46949"/>
    </row>
    <row r="46950" spans="19:19" x14ac:dyDescent="0.2">
      <c r="S46950"/>
    </row>
    <row r="46951" spans="19:19" x14ac:dyDescent="0.2">
      <c r="S46951"/>
    </row>
    <row r="46952" spans="19:19" x14ac:dyDescent="0.2">
      <c r="S46952"/>
    </row>
    <row r="46953" spans="19:19" x14ac:dyDescent="0.2">
      <c r="S46953"/>
    </row>
    <row r="46954" spans="19:19" x14ac:dyDescent="0.2">
      <c r="S46954"/>
    </row>
    <row r="46955" spans="19:19" x14ac:dyDescent="0.2">
      <c r="S46955"/>
    </row>
    <row r="46956" spans="19:19" x14ac:dyDescent="0.2">
      <c r="S46956"/>
    </row>
    <row r="46957" spans="19:19" x14ac:dyDescent="0.2">
      <c r="S46957"/>
    </row>
    <row r="46958" spans="19:19" x14ac:dyDescent="0.2">
      <c r="S46958"/>
    </row>
    <row r="46959" spans="19:19" x14ac:dyDescent="0.2">
      <c r="S46959"/>
    </row>
    <row r="46960" spans="19:19" x14ac:dyDescent="0.2">
      <c r="S46960"/>
    </row>
    <row r="46961" spans="19:19" x14ac:dyDescent="0.2">
      <c r="S46961"/>
    </row>
    <row r="46962" spans="19:19" x14ac:dyDescent="0.2">
      <c r="S46962"/>
    </row>
    <row r="46963" spans="19:19" x14ac:dyDescent="0.2">
      <c r="S46963"/>
    </row>
    <row r="46964" spans="19:19" x14ac:dyDescent="0.2">
      <c r="S46964"/>
    </row>
    <row r="46965" spans="19:19" x14ac:dyDescent="0.2">
      <c r="S46965"/>
    </row>
    <row r="46966" spans="19:19" x14ac:dyDescent="0.2">
      <c r="S46966"/>
    </row>
    <row r="46967" spans="19:19" x14ac:dyDescent="0.2">
      <c r="S46967"/>
    </row>
    <row r="46968" spans="19:19" x14ac:dyDescent="0.2">
      <c r="S46968"/>
    </row>
    <row r="46969" spans="19:19" x14ac:dyDescent="0.2">
      <c r="S46969"/>
    </row>
    <row r="46970" spans="19:19" x14ac:dyDescent="0.2">
      <c r="S46970"/>
    </row>
    <row r="46971" spans="19:19" x14ac:dyDescent="0.2">
      <c r="S46971"/>
    </row>
    <row r="46972" spans="19:19" x14ac:dyDescent="0.2">
      <c r="S46972"/>
    </row>
    <row r="46973" spans="19:19" x14ac:dyDescent="0.2">
      <c r="S46973"/>
    </row>
    <row r="46974" spans="19:19" x14ac:dyDescent="0.2">
      <c r="S46974"/>
    </row>
    <row r="46975" spans="19:19" x14ac:dyDescent="0.2">
      <c r="S46975"/>
    </row>
    <row r="46976" spans="19:19" x14ac:dyDescent="0.2">
      <c r="S46976"/>
    </row>
    <row r="46977" spans="19:19" x14ac:dyDescent="0.2">
      <c r="S46977"/>
    </row>
    <row r="46978" spans="19:19" x14ac:dyDescent="0.2">
      <c r="S46978"/>
    </row>
    <row r="46979" spans="19:19" x14ac:dyDescent="0.2">
      <c r="S46979"/>
    </row>
    <row r="46980" spans="19:19" x14ac:dyDescent="0.2">
      <c r="S46980"/>
    </row>
    <row r="46981" spans="19:19" x14ac:dyDescent="0.2">
      <c r="S46981"/>
    </row>
    <row r="46982" spans="19:19" x14ac:dyDescent="0.2">
      <c r="S46982"/>
    </row>
    <row r="46983" spans="19:19" x14ac:dyDescent="0.2">
      <c r="S46983"/>
    </row>
    <row r="46984" spans="19:19" x14ac:dyDescent="0.2">
      <c r="S46984"/>
    </row>
    <row r="46985" spans="19:19" x14ac:dyDescent="0.2">
      <c r="S46985"/>
    </row>
    <row r="46986" spans="19:19" x14ac:dyDescent="0.2">
      <c r="S46986"/>
    </row>
    <row r="46987" spans="19:19" x14ac:dyDescent="0.2">
      <c r="S46987"/>
    </row>
    <row r="46988" spans="19:19" x14ac:dyDescent="0.2">
      <c r="S46988"/>
    </row>
    <row r="46989" spans="19:19" x14ac:dyDescent="0.2">
      <c r="S46989"/>
    </row>
    <row r="46990" spans="19:19" x14ac:dyDescent="0.2">
      <c r="S46990"/>
    </row>
    <row r="46991" spans="19:19" x14ac:dyDescent="0.2">
      <c r="S46991"/>
    </row>
    <row r="46992" spans="19:19" x14ac:dyDescent="0.2">
      <c r="S46992"/>
    </row>
    <row r="46993" spans="19:19" x14ac:dyDescent="0.2">
      <c r="S46993"/>
    </row>
    <row r="46994" spans="19:19" x14ac:dyDescent="0.2">
      <c r="S46994"/>
    </row>
    <row r="46995" spans="19:19" x14ac:dyDescent="0.2">
      <c r="S46995"/>
    </row>
    <row r="46996" spans="19:19" x14ac:dyDescent="0.2">
      <c r="S46996"/>
    </row>
    <row r="46997" spans="19:19" x14ac:dyDescent="0.2">
      <c r="S46997"/>
    </row>
    <row r="46998" spans="19:19" x14ac:dyDescent="0.2">
      <c r="S46998"/>
    </row>
    <row r="46999" spans="19:19" x14ac:dyDescent="0.2">
      <c r="S46999"/>
    </row>
    <row r="47000" spans="19:19" x14ac:dyDescent="0.2">
      <c r="S47000"/>
    </row>
    <row r="47001" spans="19:19" x14ac:dyDescent="0.2">
      <c r="S47001"/>
    </row>
    <row r="47002" spans="19:19" x14ac:dyDescent="0.2">
      <c r="S47002"/>
    </row>
    <row r="47003" spans="19:19" x14ac:dyDescent="0.2">
      <c r="S47003"/>
    </row>
    <row r="47004" spans="19:19" x14ac:dyDescent="0.2">
      <c r="S47004"/>
    </row>
    <row r="47005" spans="19:19" x14ac:dyDescent="0.2">
      <c r="S47005"/>
    </row>
    <row r="47006" spans="19:19" x14ac:dyDescent="0.2">
      <c r="S47006"/>
    </row>
    <row r="47007" spans="19:19" x14ac:dyDescent="0.2">
      <c r="S47007"/>
    </row>
    <row r="47008" spans="19:19" x14ac:dyDescent="0.2">
      <c r="S47008"/>
    </row>
    <row r="47009" spans="19:19" x14ac:dyDescent="0.2">
      <c r="S47009"/>
    </row>
    <row r="47010" spans="19:19" x14ac:dyDescent="0.2">
      <c r="S47010"/>
    </row>
    <row r="47011" spans="19:19" x14ac:dyDescent="0.2">
      <c r="S47011"/>
    </row>
    <row r="47012" spans="19:19" x14ac:dyDescent="0.2">
      <c r="S47012"/>
    </row>
    <row r="47013" spans="19:19" x14ac:dyDescent="0.2">
      <c r="S47013"/>
    </row>
    <row r="47014" spans="19:19" x14ac:dyDescent="0.2">
      <c r="S47014"/>
    </row>
    <row r="47015" spans="19:19" x14ac:dyDescent="0.2">
      <c r="S47015"/>
    </row>
    <row r="47016" spans="19:19" x14ac:dyDescent="0.2">
      <c r="S47016"/>
    </row>
    <row r="47017" spans="19:19" x14ac:dyDescent="0.2">
      <c r="S47017"/>
    </row>
    <row r="47018" spans="19:19" x14ac:dyDescent="0.2">
      <c r="S47018"/>
    </row>
    <row r="47019" spans="19:19" x14ac:dyDescent="0.2">
      <c r="S47019"/>
    </row>
    <row r="47020" spans="19:19" x14ac:dyDescent="0.2">
      <c r="S47020"/>
    </row>
    <row r="47021" spans="19:19" x14ac:dyDescent="0.2">
      <c r="S47021"/>
    </row>
    <row r="47022" spans="19:19" x14ac:dyDescent="0.2">
      <c r="S47022"/>
    </row>
    <row r="47023" spans="19:19" x14ac:dyDescent="0.2">
      <c r="S47023"/>
    </row>
    <row r="47024" spans="19:19" x14ac:dyDescent="0.2">
      <c r="S47024"/>
    </row>
    <row r="47025" spans="19:19" x14ac:dyDescent="0.2">
      <c r="S47025"/>
    </row>
    <row r="47026" spans="19:19" x14ac:dyDescent="0.2">
      <c r="S47026"/>
    </row>
    <row r="47027" spans="19:19" x14ac:dyDescent="0.2">
      <c r="S47027"/>
    </row>
    <row r="47028" spans="19:19" x14ac:dyDescent="0.2">
      <c r="S47028"/>
    </row>
    <row r="47029" spans="19:19" x14ac:dyDescent="0.2">
      <c r="S47029"/>
    </row>
    <row r="47030" spans="19:19" x14ac:dyDescent="0.2">
      <c r="S47030"/>
    </row>
    <row r="47031" spans="19:19" x14ac:dyDescent="0.2">
      <c r="S47031"/>
    </row>
    <row r="47032" spans="19:19" x14ac:dyDescent="0.2">
      <c r="S47032"/>
    </row>
    <row r="47033" spans="19:19" x14ac:dyDescent="0.2">
      <c r="S47033"/>
    </row>
    <row r="47034" spans="19:19" x14ac:dyDescent="0.2">
      <c r="S47034"/>
    </row>
    <row r="47035" spans="19:19" x14ac:dyDescent="0.2">
      <c r="S47035"/>
    </row>
    <row r="47036" spans="19:19" x14ac:dyDescent="0.2">
      <c r="S47036"/>
    </row>
    <row r="47037" spans="19:19" x14ac:dyDescent="0.2">
      <c r="S47037"/>
    </row>
    <row r="47038" spans="19:19" x14ac:dyDescent="0.2">
      <c r="S47038"/>
    </row>
    <row r="47039" spans="19:19" x14ac:dyDescent="0.2">
      <c r="S47039"/>
    </row>
    <row r="47040" spans="19:19" x14ac:dyDescent="0.2">
      <c r="S47040"/>
    </row>
    <row r="47041" spans="19:19" x14ac:dyDescent="0.2">
      <c r="S47041"/>
    </row>
    <row r="47042" spans="19:19" x14ac:dyDescent="0.2">
      <c r="S47042"/>
    </row>
    <row r="47043" spans="19:19" x14ac:dyDescent="0.2">
      <c r="S47043"/>
    </row>
    <row r="47044" spans="19:19" x14ac:dyDescent="0.2">
      <c r="S47044"/>
    </row>
    <row r="47045" spans="19:19" x14ac:dyDescent="0.2">
      <c r="S47045"/>
    </row>
    <row r="47046" spans="19:19" x14ac:dyDescent="0.2">
      <c r="S47046"/>
    </row>
    <row r="47047" spans="19:19" x14ac:dyDescent="0.2">
      <c r="S47047"/>
    </row>
    <row r="47048" spans="19:19" x14ac:dyDescent="0.2">
      <c r="S47048"/>
    </row>
    <row r="47049" spans="19:19" x14ac:dyDescent="0.2">
      <c r="S47049"/>
    </row>
    <row r="47050" spans="19:19" x14ac:dyDescent="0.2">
      <c r="S47050"/>
    </row>
    <row r="47051" spans="19:19" x14ac:dyDescent="0.2">
      <c r="S47051"/>
    </row>
    <row r="47052" spans="19:19" x14ac:dyDescent="0.2">
      <c r="S47052"/>
    </row>
    <row r="47053" spans="19:19" x14ac:dyDescent="0.2">
      <c r="S47053"/>
    </row>
    <row r="47054" spans="19:19" x14ac:dyDescent="0.2">
      <c r="S47054"/>
    </row>
    <row r="47055" spans="19:19" x14ac:dyDescent="0.2">
      <c r="S47055"/>
    </row>
    <row r="47056" spans="19:19" x14ac:dyDescent="0.2">
      <c r="S47056"/>
    </row>
    <row r="47057" spans="19:19" x14ac:dyDescent="0.2">
      <c r="S47057"/>
    </row>
    <row r="47058" spans="19:19" x14ac:dyDescent="0.2">
      <c r="S47058"/>
    </row>
    <row r="47059" spans="19:19" x14ac:dyDescent="0.2">
      <c r="S47059"/>
    </row>
    <row r="47060" spans="19:19" x14ac:dyDescent="0.2">
      <c r="S47060"/>
    </row>
    <row r="47061" spans="19:19" x14ac:dyDescent="0.2">
      <c r="S47061"/>
    </row>
    <row r="47062" spans="19:19" x14ac:dyDescent="0.2">
      <c r="S47062"/>
    </row>
    <row r="47063" spans="19:19" x14ac:dyDescent="0.2">
      <c r="S47063"/>
    </row>
    <row r="47064" spans="19:19" x14ac:dyDescent="0.2">
      <c r="S47064"/>
    </row>
    <row r="47065" spans="19:19" x14ac:dyDescent="0.2">
      <c r="S47065"/>
    </row>
    <row r="47066" spans="19:19" x14ac:dyDescent="0.2">
      <c r="S47066"/>
    </row>
    <row r="47067" spans="19:19" x14ac:dyDescent="0.2">
      <c r="S47067"/>
    </row>
    <row r="47068" spans="19:19" x14ac:dyDescent="0.2">
      <c r="S47068"/>
    </row>
    <row r="47069" spans="19:19" x14ac:dyDescent="0.2">
      <c r="S47069"/>
    </row>
    <row r="47070" spans="19:19" x14ac:dyDescent="0.2">
      <c r="S47070"/>
    </row>
    <row r="47071" spans="19:19" x14ac:dyDescent="0.2">
      <c r="S47071"/>
    </row>
    <row r="47072" spans="19:19" x14ac:dyDescent="0.2">
      <c r="S47072"/>
    </row>
    <row r="47073" spans="19:19" x14ac:dyDescent="0.2">
      <c r="S47073"/>
    </row>
    <row r="47074" spans="19:19" x14ac:dyDescent="0.2">
      <c r="S47074"/>
    </row>
    <row r="47075" spans="19:19" x14ac:dyDescent="0.2">
      <c r="S47075"/>
    </row>
    <row r="47076" spans="19:19" x14ac:dyDescent="0.2">
      <c r="S47076"/>
    </row>
    <row r="47077" spans="19:19" x14ac:dyDescent="0.2">
      <c r="S47077"/>
    </row>
    <row r="47078" spans="19:19" x14ac:dyDescent="0.2">
      <c r="S47078"/>
    </row>
    <row r="47079" spans="19:19" x14ac:dyDescent="0.2">
      <c r="S47079"/>
    </row>
    <row r="47080" spans="19:19" x14ac:dyDescent="0.2">
      <c r="S47080"/>
    </row>
    <row r="47081" spans="19:19" x14ac:dyDescent="0.2">
      <c r="S47081"/>
    </row>
    <row r="47082" spans="19:19" x14ac:dyDescent="0.2">
      <c r="S47082"/>
    </row>
    <row r="47083" spans="19:19" x14ac:dyDescent="0.2">
      <c r="S47083"/>
    </row>
    <row r="47084" spans="19:19" x14ac:dyDescent="0.2">
      <c r="S47084"/>
    </row>
    <row r="47085" spans="19:19" x14ac:dyDescent="0.2">
      <c r="S47085"/>
    </row>
    <row r="47086" spans="19:19" x14ac:dyDescent="0.2">
      <c r="S47086"/>
    </row>
    <row r="47087" spans="19:19" x14ac:dyDescent="0.2">
      <c r="S47087"/>
    </row>
    <row r="47088" spans="19:19" x14ac:dyDescent="0.2">
      <c r="S47088"/>
    </row>
    <row r="47089" spans="19:19" x14ac:dyDescent="0.2">
      <c r="S47089"/>
    </row>
    <row r="47090" spans="19:19" x14ac:dyDescent="0.2">
      <c r="S47090"/>
    </row>
    <row r="47091" spans="19:19" x14ac:dyDescent="0.2">
      <c r="S47091"/>
    </row>
    <row r="47092" spans="19:19" x14ac:dyDescent="0.2">
      <c r="S47092"/>
    </row>
    <row r="47093" spans="19:19" x14ac:dyDescent="0.2">
      <c r="S47093"/>
    </row>
    <row r="47094" spans="19:19" x14ac:dyDescent="0.2">
      <c r="S47094"/>
    </row>
    <row r="47095" spans="19:19" x14ac:dyDescent="0.2">
      <c r="S47095"/>
    </row>
    <row r="47096" spans="19:19" x14ac:dyDescent="0.2">
      <c r="S47096"/>
    </row>
    <row r="47097" spans="19:19" x14ac:dyDescent="0.2">
      <c r="S47097"/>
    </row>
    <row r="47098" spans="19:19" x14ac:dyDescent="0.2">
      <c r="S47098"/>
    </row>
    <row r="47099" spans="19:19" x14ac:dyDescent="0.2">
      <c r="S47099"/>
    </row>
    <row r="47100" spans="19:19" x14ac:dyDescent="0.2">
      <c r="S47100"/>
    </row>
    <row r="47101" spans="19:19" x14ac:dyDescent="0.2">
      <c r="S47101"/>
    </row>
    <row r="47102" spans="19:19" x14ac:dyDescent="0.2">
      <c r="S47102"/>
    </row>
    <row r="47103" spans="19:19" x14ac:dyDescent="0.2">
      <c r="S47103"/>
    </row>
    <row r="47104" spans="19:19" x14ac:dyDescent="0.2">
      <c r="S47104"/>
    </row>
    <row r="47105" spans="19:19" x14ac:dyDescent="0.2">
      <c r="S47105"/>
    </row>
    <row r="47106" spans="19:19" x14ac:dyDescent="0.2">
      <c r="S47106"/>
    </row>
    <row r="47107" spans="19:19" x14ac:dyDescent="0.2">
      <c r="S47107"/>
    </row>
    <row r="47108" spans="19:19" x14ac:dyDescent="0.2">
      <c r="S47108"/>
    </row>
    <row r="47109" spans="19:19" x14ac:dyDescent="0.2">
      <c r="S47109"/>
    </row>
    <row r="47110" spans="19:19" x14ac:dyDescent="0.2">
      <c r="S47110"/>
    </row>
    <row r="47111" spans="19:19" x14ac:dyDescent="0.2">
      <c r="S47111"/>
    </row>
    <row r="47112" spans="19:19" x14ac:dyDescent="0.2">
      <c r="S47112"/>
    </row>
    <row r="47113" spans="19:19" x14ac:dyDescent="0.2">
      <c r="S47113"/>
    </row>
    <row r="47114" spans="19:19" x14ac:dyDescent="0.2">
      <c r="S47114"/>
    </row>
    <row r="47115" spans="19:19" x14ac:dyDescent="0.2">
      <c r="S47115"/>
    </row>
    <row r="47116" spans="19:19" x14ac:dyDescent="0.2">
      <c r="S47116"/>
    </row>
    <row r="47117" spans="19:19" x14ac:dyDescent="0.2">
      <c r="S47117"/>
    </row>
    <row r="47118" spans="19:19" x14ac:dyDescent="0.2">
      <c r="S47118"/>
    </row>
    <row r="47119" spans="19:19" x14ac:dyDescent="0.2">
      <c r="S47119"/>
    </row>
    <row r="47120" spans="19:19" x14ac:dyDescent="0.2">
      <c r="S47120"/>
    </row>
    <row r="47121" spans="19:19" x14ac:dyDescent="0.2">
      <c r="S47121"/>
    </row>
    <row r="47122" spans="19:19" x14ac:dyDescent="0.2">
      <c r="S47122"/>
    </row>
    <row r="47123" spans="19:19" x14ac:dyDescent="0.2">
      <c r="S47123"/>
    </row>
    <row r="47124" spans="19:19" x14ac:dyDescent="0.2">
      <c r="S47124"/>
    </row>
    <row r="47125" spans="19:19" x14ac:dyDescent="0.2">
      <c r="S47125"/>
    </row>
    <row r="47126" spans="19:19" x14ac:dyDescent="0.2">
      <c r="S47126"/>
    </row>
    <row r="47127" spans="19:19" x14ac:dyDescent="0.2">
      <c r="S47127"/>
    </row>
    <row r="47128" spans="19:19" x14ac:dyDescent="0.2">
      <c r="S47128"/>
    </row>
    <row r="47129" spans="19:19" x14ac:dyDescent="0.2">
      <c r="S47129"/>
    </row>
    <row r="47130" spans="19:19" x14ac:dyDescent="0.2">
      <c r="S47130"/>
    </row>
    <row r="47131" spans="19:19" x14ac:dyDescent="0.2">
      <c r="S47131"/>
    </row>
    <row r="47132" spans="19:19" x14ac:dyDescent="0.2">
      <c r="S47132"/>
    </row>
    <row r="47133" spans="19:19" x14ac:dyDescent="0.2">
      <c r="S47133"/>
    </row>
    <row r="47134" spans="19:19" x14ac:dyDescent="0.2">
      <c r="S47134"/>
    </row>
    <row r="47135" spans="19:19" x14ac:dyDescent="0.2">
      <c r="S47135"/>
    </row>
    <row r="47136" spans="19:19" x14ac:dyDescent="0.2">
      <c r="S47136"/>
    </row>
    <row r="47137" spans="19:19" x14ac:dyDescent="0.2">
      <c r="S47137"/>
    </row>
    <row r="47138" spans="19:19" x14ac:dyDescent="0.2">
      <c r="S47138"/>
    </row>
    <row r="47139" spans="19:19" x14ac:dyDescent="0.2">
      <c r="S47139"/>
    </row>
    <row r="47140" spans="19:19" x14ac:dyDescent="0.2">
      <c r="S47140"/>
    </row>
    <row r="47141" spans="19:19" x14ac:dyDescent="0.2">
      <c r="S47141"/>
    </row>
    <row r="47142" spans="19:19" x14ac:dyDescent="0.2">
      <c r="S47142"/>
    </row>
    <row r="47143" spans="19:19" x14ac:dyDescent="0.2">
      <c r="S47143"/>
    </row>
    <row r="47144" spans="19:19" x14ac:dyDescent="0.2">
      <c r="S47144"/>
    </row>
    <row r="47145" spans="19:19" x14ac:dyDescent="0.2">
      <c r="S47145"/>
    </row>
    <row r="47146" spans="19:19" x14ac:dyDescent="0.2">
      <c r="S47146"/>
    </row>
    <row r="47147" spans="19:19" x14ac:dyDescent="0.2">
      <c r="S47147"/>
    </row>
    <row r="47148" spans="19:19" x14ac:dyDescent="0.2">
      <c r="S47148"/>
    </row>
    <row r="47149" spans="19:19" x14ac:dyDescent="0.2">
      <c r="S47149"/>
    </row>
    <row r="47150" spans="19:19" x14ac:dyDescent="0.2">
      <c r="S47150"/>
    </row>
    <row r="47151" spans="19:19" x14ac:dyDescent="0.2">
      <c r="S47151"/>
    </row>
    <row r="47152" spans="19:19" x14ac:dyDescent="0.2">
      <c r="S47152"/>
    </row>
    <row r="47153" spans="19:19" x14ac:dyDescent="0.2">
      <c r="S47153"/>
    </row>
    <row r="47154" spans="19:19" x14ac:dyDescent="0.2">
      <c r="S47154"/>
    </row>
    <row r="47155" spans="19:19" x14ac:dyDescent="0.2">
      <c r="S47155"/>
    </row>
    <row r="47156" spans="19:19" x14ac:dyDescent="0.2">
      <c r="S47156"/>
    </row>
    <row r="47157" spans="19:19" x14ac:dyDescent="0.2">
      <c r="S47157"/>
    </row>
    <row r="47158" spans="19:19" x14ac:dyDescent="0.2">
      <c r="S47158"/>
    </row>
    <row r="47159" spans="19:19" x14ac:dyDescent="0.2">
      <c r="S47159"/>
    </row>
    <row r="47160" spans="19:19" x14ac:dyDescent="0.2">
      <c r="S47160"/>
    </row>
    <row r="47161" spans="19:19" x14ac:dyDescent="0.2">
      <c r="S47161"/>
    </row>
    <row r="47162" spans="19:19" x14ac:dyDescent="0.2">
      <c r="S47162"/>
    </row>
    <row r="47163" spans="19:19" x14ac:dyDescent="0.2">
      <c r="S47163"/>
    </row>
    <row r="47164" spans="19:19" x14ac:dyDescent="0.2">
      <c r="S47164"/>
    </row>
    <row r="47165" spans="19:19" x14ac:dyDescent="0.2">
      <c r="S47165"/>
    </row>
    <row r="47166" spans="19:19" x14ac:dyDescent="0.2">
      <c r="S47166"/>
    </row>
    <row r="47167" spans="19:19" x14ac:dyDescent="0.2">
      <c r="S47167"/>
    </row>
    <row r="47168" spans="19:19" x14ac:dyDescent="0.2">
      <c r="S47168"/>
    </row>
    <row r="47169" spans="19:19" x14ac:dyDescent="0.2">
      <c r="S47169"/>
    </row>
    <row r="47170" spans="19:19" x14ac:dyDescent="0.2">
      <c r="S47170"/>
    </row>
    <row r="47171" spans="19:19" x14ac:dyDescent="0.2">
      <c r="S47171"/>
    </row>
    <row r="47172" spans="19:19" x14ac:dyDescent="0.2">
      <c r="S47172"/>
    </row>
    <row r="47173" spans="19:19" x14ac:dyDescent="0.2">
      <c r="S47173"/>
    </row>
    <row r="47174" spans="19:19" x14ac:dyDescent="0.2">
      <c r="S47174"/>
    </row>
    <row r="47175" spans="19:19" x14ac:dyDescent="0.2">
      <c r="S47175"/>
    </row>
    <row r="47176" spans="19:19" x14ac:dyDescent="0.2">
      <c r="S47176"/>
    </row>
    <row r="47177" spans="19:19" x14ac:dyDescent="0.2">
      <c r="S47177"/>
    </row>
    <row r="47178" spans="19:19" x14ac:dyDescent="0.2">
      <c r="S47178"/>
    </row>
    <row r="47179" spans="19:19" x14ac:dyDescent="0.2">
      <c r="S47179"/>
    </row>
    <row r="47180" spans="19:19" x14ac:dyDescent="0.2">
      <c r="S47180"/>
    </row>
    <row r="47181" spans="19:19" x14ac:dyDescent="0.2">
      <c r="S47181"/>
    </row>
    <row r="47182" spans="19:19" x14ac:dyDescent="0.2">
      <c r="S47182"/>
    </row>
    <row r="47183" spans="19:19" x14ac:dyDescent="0.2">
      <c r="S47183"/>
    </row>
    <row r="47184" spans="19:19" x14ac:dyDescent="0.2">
      <c r="S47184"/>
    </row>
    <row r="47185" spans="19:19" x14ac:dyDescent="0.2">
      <c r="S47185"/>
    </row>
    <row r="47186" spans="19:19" x14ac:dyDescent="0.2">
      <c r="S47186"/>
    </row>
    <row r="47187" spans="19:19" x14ac:dyDescent="0.2">
      <c r="S47187"/>
    </row>
    <row r="47188" spans="19:19" x14ac:dyDescent="0.2">
      <c r="S47188"/>
    </row>
    <row r="47189" spans="19:19" x14ac:dyDescent="0.2">
      <c r="S47189"/>
    </row>
    <row r="47190" spans="19:19" x14ac:dyDescent="0.2">
      <c r="S47190"/>
    </row>
    <row r="47191" spans="19:19" x14ac:dyDescent="0.2">
      <c r="S47191"/>
    </row>
    <row r="47192" spans="19:19" x14ac:dyDescent="0.2">
      <c r="S47192"/>
    </row>
    <row r="47193" spans="19:19" x14ac:dyDescent="0.2">
      <c r="S47193"/>
    </row>
    <row r="47194" spans="19:19" x14ac:dyDescent="0.2">
      <c r="S47194"/>
    </row>
    <row r="47195" spans="19:19" x14ac:dyDescent="0.2">
      <c r="S47195"/>
    </row>
    <row r="47196" spans="19:19" x14ac:dyDescent="0.2">
      <c r="S47196"/>
    </row>
    <row r="47197" spans="19:19" x14ac:dyDescent="0.2">
      <c r="S47197"/>
    </row>
    <row r="47198" spans="19:19" x14ac:dyDescent="0.2">
      <c r="S47198"/>
    </row>
    <row r="47199" spans="19:19" x14ac:dyDescent="0.2">
      <c r="S47199"/>
    </row>
    <row r="47200" spans="19:19" x14ac:dyDescent="0.2">
      <c r="S47200"/>
    </row>
    <row r="47201" spans="19:19" x14ac:dyDescent="0.2">
      <c r="S47201"/>
    </row>
    <row r="47202" spans="19:19" x14ac:dyDescent="0.2">
      <c r="S47202"/>
    </row>
    <row r="47203" spans="19:19" x14ac:dyDescent="0.2">
      <c r="S47203"/>
    </row>
    <row r="47204" spans="19:19" x14ac:dyDescent="0.2">
      <c r="S47204"/>
    </row>
    <row r="47205" spans="19:19" x14ac:dyDescent="0.2">
      <c r="S47205"/>
    </row>
    <row r="47206" spans="19:19" x14ac:dyDescent="0.2">
      <c r="S47206"/>
    </row>
    <row r="47207" spans="19:19" x14ac:dyDescent="0.2">
      <c r="S47207"/>
    </row>
    <row r="47208" spans="19:19" x14ac:dyDescent="0.2">
      <c r="S47208"/>
    </row>
    <row r="47209" spans="19:19" x14ac:dyDescent="0.2">
      <c r="S47209"/>
    </row>
    <row r="47210" spans="19:19" x14ac:dyDescent="0.2">
      <c r="S47210"/>
    </row>
    <row r="47211" spans="19:19" x14ac:dyDescent="0.2">
      <c r="S47211"/>
    </row>
    <row r="47212" spans="19:19" x14ac:dyDescent="0.2">
      <c r="S47212"/>
    </row>
    <row r="47213" spans="19:19" x14ac:dyDescent="0.2">
      <c r="S47213"/>
    </row>
    <row r="47214" spans="19:19" x14ac:dyDescent="0.2">
      <c r="S47214"/>
    </row>
    <row r="47215" spans="19:19" x14ac:dyDescent="0.2">
      <c r="S47215"/>
    </row>
    <row r="47216" spans="19:19" x14ac:dyDescent="0.2">
      <c r="S47216"/>
    </row>
    <row r="47217" spans="19:19" x14ac:dyDescent="0.2">
      <c r="S47217"/>
    </row>
    <row r="47218" spans="19:19" x14ac:dyDescent="0.2">
      <c r="S47218"/>
    </row>
    <row r="47219" spans="19:19" x14ac:dyDescent="0.2">
      <c r="S47219"/>
    </row>
    <row r="47220" spans="19:19" x14ac:dyDescent="0.2">
      <c r="S47220"/>
    </row>
    <row r="47221" spans="19:19" x14ac:dyDescent="0.2">
      <c r="S47221"/>
    </row>
    <row r="47222" spans="19:19" x14ac:dyDescent="0.2">
      <c r="S47222"/>
    </row>
    <row r="47223" spans="19:19" x14ac:dyDescent="0.2">
      <c r="S47223"/>
    </row>
    <row r="47224" spans="19:19" x14ac:dyDescent="0.2">
      <c r="S47224"/>
    </row>
    <row r="47225" spans="19:19" x14ac:dyDescent="0.2">
      <c r="S47225"/>
    </row>
    <row r="47226" spans="19:19" x14ac:dyDescent="0.2">
      <c r="S47226"/>
    </row>
    <row r="47227" spans="19:19" x14ac:dyDescent="0.2">
      <c r="S47227"/>
    </row>
    <row r="47228" spans="19:19" x14ac:dyDescent="0.2">
      <c r="S47228"/>
    </row>
    <row r="47229" spans="19:19" x14ac:dyDescent="0.2">
      <c r="S47229"/>
    </row>
    <row r="47230" spans="19:19" x14ac:dyDescent="0.2">
      <c r="S47230"/>
    </row>
    <row r="47231" spans="19:19" x14ac:dyDescent="0.2">
      <c r="S47231"/>
    </row>
    <row r="47232" spans="19:19" x14ac:dyDescent="0.2">
      <c r="S47232"/>
    </row>
    <row r="47233" spans="19:19" x14ac:dyDescent="0.2">
      <c r="S47233"/>
    </row>
    <row r="47234" spans="19:19" x14ac:dyDescent="0.2">
      <c r="S47234"/>
    </row>
    <row r="47235" spans="19:19" x14ac:dyDescent="0.2">
      <c r="S47235"/>
    </row>
    <row r="47236" spans="19:19" x14ac:dyDescent="0.2">
      <c r="S47236"/>
    </row>
    <row r="47237" spans="19:19" x14ac:dyDescent="0.2">
      <c r="S47237"/>
    </row>
    <row r="47238" spans="19:19" x14ac:dyDescent="0.2">
      <c r="S47238"/>
    </row>
    <row r="47239" spans="19:19" x14ac:dyDescent="0.2">
      <c r="S47239"/>
    </row>
    <row r="47240" spans="19:19" x14ac:dyDescent="0.2">
      <c r="S47240"/>
    </row>
    <row r="47241" spans="19:19" x14ac:dyDescent="0.2">
      <c r="S47241"/>
    </row>
    <row r="47242" spans="19:19" x14ac:dyDescent="0.2">
      <c r="S47242"/>
    </row>
    <row r="47243" spans="19:19" x14ac:dyDescent="0.2">
      <c r="S47243"/>
    </row>
    <row r="47244" spans="19:19" x14ac:dyDescent="0.2">
      <c r="S47244"/>
    </row>
    <row r="47245" spans="19:19" x14ac:dyDescent="0.2">
      <c r="S47245"/>
    </row>
    <row r="47246" spans="19:19" x14ac:dyDescent="0.2">
      <c r="S47246"/>
    </row>
    <row r="47247" spans="19:19" x14ac:dyDescent="0.2">
      <c r="S47247"/>
    </row>
    <row r="47248" spans="19:19" x14ac:dyDescent="0.2">
      <c r="S47248"/>
    </row>
    <row r="47249" spans="19:19" x14ac:dyDescent="0.2">
      <c r="S47249"/>
    </row>
    <row r="47250" spans="19:19" x14ac:dyDescent="0.2">
      <c r="S47250"/>
    </row>
    <row r="47251" spans="19:19" x14ac:dyDescent="0.2">
      <c r="S47251"/>
    </row>
    <row r="47252" spans="19:19" x14ac:dyDescent="0.2">
      <c r="S47252"/>
    </row>
    <row r="47253" spans="19:19" x14ac:dyDescent="0.2">
      <c r="S47253"/>
    </row>
    <row r="47254" spans="19:19" x14ac:dyDescent="0.2">
      <c r="S47254"/>
    </row>
    <row r="47255" spans="19:19" x14ac:dyDescent="0.2">
      <c r="S47255"/>
    </row>
    <row r="47256" spans="19:19" x14ac:dyDescent="0.2">
      <c r="S47256"/>
    </row>
    <row r="47257" spans="19:19" x14ac:dyDescent="0.2">
      <c r="S47257"/>
    </row>
    <row r="47258" spans="19:19" x14ac:dyDescent="0.2">
      <c r="S47258"/>
    </row>
    <row r="47259" spans="19:19" x14ac:dyDescent="0.2">
      <c r="S47259"/>
    </row>
    <row r="47260" spans="19:19" x14ac:dyDescent="0.2">
      <c r="S47260"/>
    </row>
    <row r="47261" spans="19:19" x14ac:dyDescent="0.2">
      <c r="S47261"/>
    </row>
    <row r="47262" spans="19:19" x14ac:dyDescent="0.2">
      <c r="S47262"/>
    </row>
    <row r="47263" spans="19:19" x14ac:dyDescent="0.2">
      <c r="S47263"/>
    </row>
    <row r="47264" spans="19:19" x14ac:dyDescent="0.2">
      <c r="S47264"/>
    </row>
    <row r="47265" spans="19:19" x14ac:dyDescent="0.2">
      <c r="S47265"/>
    </row>
    <row r="47266" spans="19:19" x14ac:dyDescent="0.2">
      <c r="S47266"/>
    </row>
    <row r="47267" spans="19:19" x14ac:dyDescent="0.2">
      <c r="S47267"/>
    </row>
    <row r="47268" spans="19:19" x14ac:dyDescent="0.2">
      <c r="S47268"/>
    </row>
    <row r="47269" spans="19:19" x14ac:dyDescent="0.2">
      <c r="S47269"/>
    </row>
    <row r="47270" spans="19:19" x14ac:dyDescent="0.2">
      <c r="S47270"/>
    </row>
    <row r="47271" spans="19:19" x14ac:dyDescent="0.2">
      <c r="S47271"/>
    </row>
    <row r="47272" spans="19:19" x14ac:dyDescent="0.2">
      <c r="S47272"/>
    </row>
    <row r="47273" spans="19:19" x14ac:dyDescent="0.2">
      <c r="S47273"/>
    </row>
    <row r="47274" spans="19:19" x14ac:dyDescent="0.2">
      <c r="S47274"/>
    </row>
    <row r="47275" spans="19:19" x14ac:dyDescent="0.2">
      <c r="S47275"/>
    </row>
    <row r="47276" spans="19:19" x14ac:dyDescent="0.2">
      <c r="S47276"/>
    </row>
    <row r="47277" spans="19:19" x14ac:dyDescent="0.2">
      <c r="S47277"/>
    </row>
    <row r="47278" spans="19:19" x14ac:dyDescent="0.2">
      <c r="S47278"/>
    </row>
    <row r="47279" spans="19:19" x14ac:dyDescent="0.2">
      <c r="S47279"/>
    </row>
    <row r="47280" spans="19:19" x14ac:dyDescent="0.2">
      <c r="S47280"/>
    </row>
    <row r="47281" spans="19:19" x14ac:dyDescent="0.2">
      <c r="S47281"/>
    </row>
    <row r="47282" spans="19:19" x14ac:dyDescent="0.2">
      <c r="S47282"/>
    </row>
    <row r="47283" spans="19:19" x14ac:dyDescent="0.2">
      <c r="S47283"/>
    </row>
    <row r="47284" spans="19:19" x14ac:dyDescent="0.2">
      <c r="S47284"/>
    </row>
    <row r="47285" spans="19:19" x14ac:dyDescent="0.2">
      <c r="S47285"/>
    </row>
    <row r="47286" spans="19:19" x14ac:dyDescent="0.2">
      <c r="S47286"/>
    </row>
    <row r="47287" spans="19:19" x14ac:dyDescent="0.2">
      <c r="S47287"/>
    </row>
    <row r="47288" spans="19:19" x14ac:dyDescent="0.2">
      <c r="S47288"/>
    </row>
    <row r="47289" spans="19:19" x14ac:dyDescent="0.2">
      <c r="S47289"/>
    </row>
    <row r="47290" spans="19:19" x14ac:dyDescent="0.2">
      <c r="S47290"/>
    </row>
    <row r="47291" spans="19:19" x14ac:dyDescent="0.2">
      <c r="S47291"/>
    </row>
    <row r="47292" spans="19:19" x14ac:dyDescent="0.2">
      <c r="S47292"/>
    </row>
    <row r="47293" spans="19:19" x14ac:dyDescent="0.2">
      <c r="S47293"/>
    </row>
    <row r="47294" spans="19:19" x14ac:dyDescent="0.2">
      <c r="S47294"/>
    </row>
    <row r="47295" spans="19:19" x14ac:dyDescent="0.2">
      <c r="S47295"/>
    </row>
    <row r="47296" spans="19:19" x14ac:dyDescent="0.2">
      <c r="S47296"/>
    </row>
    <row r="47297" spans="19:19" x14ac:dyDescent="0.2">
      <c r="S47297"/>
    </row>
    <row r="47298" spans="19:19" x14ac:dyDescent="0.2">
      <c r="S47298"/>
    </row>
    <row r="47299" spans="19:19" x14ac:dyDescent="0.2">
      <c r="S47299"/>
    </row>
    <row r="47300" spans="19:19" x14ac:dyDescent="0.2">
      <c r="S47300"/>
    </row>
    <row r="47301" spans="19:19" x14ac:dyDescent="0.2">
      <c r="S47301"/>
    </row>
    <row r="47302" spans="19:19" x14ac:dyDescent="0.2">
      <c r="S47302"/>
    </row>
    <row r="47303" spans="19:19" x14ac:dyDescent="0.2">
      <c r="S47303"/>
    </row>
    <row r="47304" spans="19:19" x14ac:dyDescent="0.2">
      <c r="S47304"/>
    </row>
    <row r="47305" spans="19:19" x14ac:dyDescent="0.2">
      <c r="S47305"/>
    </row>
    <row r="47306" spans="19:19" x14ac:dyDescent="0.2">
      <c r="S47306"/>
    </row>
    <row r="47307" spans="19:19" x14ac:dyDescent="0.2">
      <c r="S47307"/>
    </row>
    <row r="47308" spans="19:19" x14ac:dyDescent="0.2">
      <c r="S47308"/>
    </row>
    <row r="47309" spans="19:19" x14ac:dyDescent="0.2">
      <c r="S47309"/>
    </row>
    <row r="47310" spans="19:19" x14ac:dyDescent="0.2">
      <c r="S47310"/>
    </row>
    <row r="47311" spans="19:19" x14ac:dyDescent="0.2">
      <c r="S47311"/>
    </row>
    <row r="47312" spans="19:19" x14ac:dyDescent="0.2">
      <c r="S47312"/>
    </row>
    <row r="47313" spans="19:19" x14ac:dyDescent="0.2">
      <c r="S47313"/>
    </row>
    <row r="47314" spans="19:19" x14ac:dyDescent="0.2">
      <c r="S47314"/>
    </row>
    <row r="47315" spans="19:19" x14ac:dyDescent="0.2">
      <c r="S47315"/>
    </row>
    <row r="47316" spans="19:19" x14ac:dyDescent="0.2">
      <c r="S47316"/>
    </row>
    <row r="47317" spans="19:19" x14ac:dyDescent="0.2">
      <c r="S47317"/>
    </row>
    <row r="47318" spans="19:19" x14ac:dyDescent="0.2">
      <c r="S47318"/>
    </row>
    <row r="47319" spans="19:19" x14ac:dyDescent="0.2">
      <c r="S47319"/>
    </row>
    <row r="47320" spans="19:19" x14ac:dyDescent="0.2">
      <c r="S47320"/>
    </row>
    <row r="47321" spans="19:19" x14ac:dyDescent="0.2">
      <c r="S47321"/>
    </row>
    <row r="47322" spans="19:19" x14ac:dyDescent="0.2">
      <c r="S47322"/>
    </row>
    <row r="47323" spans="19:19" x14ac:dyDescent="0.2">
      <c r="S47323"/>
    </row>
    <row r="47324" spans="19:19" x14ac:dyDescent="0.2">
      <c r="S47324"/>
    </row>
    <row r="47325" spans="19:19" x14ac:dyDescent="0.2">
      <c r="S47325"/>
    </row>
    <row r="47326" spans="19:19" x14ac:dyDescent="0.2">
      <c r="S47326"/>
    </row>
    <row r="47327" spans="19:19" x14ac:dyDescent="0.2">
      <c r="S47327"/>
    </row>
    <row r="47328" spans="19:19" x14ac:dyDescent="0.2">
      <c r="S47328"/>
    </row>
    <row r="47329" spans="19:19" x14ac:dyDescent="0.2">
      <c r="S47329"/>
    </row>
    <row r="47330" spans="19:19" x14ac:dyDescent="0.2">
      <c r="S47330"/>
    </row>
    <row r="47331" spans="19:19" x14ac:dyDescent="0.2">
      <c r="S47331"/>
    </row>
    <row r="47332" spans="19:19" x14ac:dyDescent="0.2">
      <c r="S47332"/>
    </row>
    <row r="47333" spans="19:19" x14ac:dyDescent="0.2">
      <c r="S47333"/>
    </row>
    <row r="47334" spans="19:19" x14ac:dyDescent="0.2">
      <c r="S47334"/>
    </row>
    <row r="47335" spans="19:19" x14ac:dyDescent="0.2">
      <c r="S47335"/>
    </row>
    <row r="47336" spans="19:19" x14ac:dyDescent="0.2">
      <c r="S47336"/>
    </row>
    <row r="47337" spans="19:19" x14ac:dyDescent="0.2">
      <c r="S47337"/>
    </row>
    <row r="47338" spans="19:19" x14ac:dyDescent="0.2">
      <c r="S47338"/>
    </row>
    <row r="47339" spans="19:19" x14ac:dyDescent="0.2">
      <c r="S47339"/>
    </row>
    <row r="47340" spans="19:19" x14ac:dyDescent="0.2">
      <c r="S47340"/>
    </row>
    <row r="47341" spans="19:19" x14ac:dyDescent="0.2">
      <c r="S47341"/>
    </row>
    <row r="47342" spans="19:19" x14ac:dyDescent="0.2">
      <c r="S47342"/>
    </row>
    <row r="47343" spans="19:19" x14ac:dyDescent="0.2">
      <c r="S47343"/>
    </row>
    <row r="47344" spans="19:19" x14ac:dyDescent="0.2">
      <c r="S47344"/>
    </row>
    <row r="47345" spans="19:19" x14ac:dyDescent="0.2">
      <c r="S47345"/>
    </row>
    <row r="47346" spans="19:19" x14ac:dyDescent="0.2">
      <c r="S47346"/>
    </row>
    <row r="47347" spans="19:19" x14ac:dyDescent="0.2">
      <c r="S47347"/>
    </row>
    <row r="47348" spans="19:19" x14ac:dyDescent="0.2">
      <c r="S47348"/>
    </row>
    <row r="47349" spans="19:19" x14ac:dyDescent="0.2">
      <c r="S47349"/>
    </row>
    <row r="47350" spans="19:19" x14ac:dyDescent="0.2">
      <c r="S47350"/>
    </row>
    <row r="47351" spans="19:19" x14ac:dyDescent="0.2">
      <c r="S47351"/>
    </row>
    <row r="47352" spans="19:19" x14ac:dyDescent="0.2">
      <c r="S47352"/>
    </row>
    <row r="47353" spans="19:19" x14ac:dyDescent="0.2">
      <c r="S47353"/>
    </row>
    <row r="47354" spans="19:19" x14ac:dyDescent="0.2">
      <c r="S47354"/>
    </row>
    <row r="47355" spans="19:19" x14ac:dyDescent="0.2">
      <c r="S47355"/>
    </row>
    <row r="47356" spans="19:19" x14ac:dyDescent="0.2">
      <c r="S47356"/>
    </row>
    <row r="47357" spans="19:19" x14ac:dyDescent="0.2">
      <c r="S47357"/>
    </row>
    <row r="47358" spans="19:19" x14ac:dyDescent="0.2">
      <c r="S47358"/>
    </row>
    <row r="47359" spans="19:19" x14ac:dyDescent="0.2">
      <c r="S47359"/>
    </row>
    <row r="47360" spans="19:19" x14ac:dyDescent="0.2">
      <c r="S47360"/>
    </row>
    <row r="47361" spans="19:19" x14ac:dyDescent="0.2">
      <c r="S47361"/>
    </row>
    <row r="47362" spans="19:19" x14ac:dyDescent="0.2">
      <c r="S47362"/>
    </row>
    <row r="47363" spans="19:19" x14ac:dyDescent="0.2">
      <c r="S47363"/>
    </row>
    <row r="47364" spans="19:19" x14ac:dyDescent="0.2">
      <c r="S47364"/>
    </row>
    <row r="47365" spans="19:19" x14ac:dyDescent="0.2">
      <c r="S47365"/>
    </row>
    <row r="47366" spans="19:19" x14ac:dyDescent="0.2">
      <c r="S47366"/>
    </row>
    <row r="47367" spans="19:19" x14ac:dyDescent="0.2">
      <c r="S47367"/>
    </row>
    <row r="47368" spans="19:19" x14ac:dyDescent="0.2">
      <c r="S47368"/>
    </row>
    <row r="47369" spans="19:19" x14ac:dyDescent="0.2">
      <c r="S47369"/>
    </row>
    <row r="47370" spans="19:19" x14ac:dyDescent="0.2">
      <c r="S47370"/>
    </row>
    <row r="47371" spans="19:19" x14ac:dyDescent="0.2">
      <c r="S47371"/>
    </row>
    <row r="47372" spans="19:19" x14ac:dyDescent="0.2">
      <c r="S47372"/>
    </row>
    <row r="47373" spans="19:19" x14ac:dyDescent="0.2">
      <c r="S47373"/>
    </row>
    <row r="47374" spans="19:19" x14ac:dyDescent="0.2">
      <c r="S47374"/>
    </row>
    <row r="47375" spans="19:19" x14ac:dyDescent="0.2">
      <c r="S47375"/>
    </row>
    <row r="47376" spans="19:19" x14ac:dyDescent="0.2">
      <c r="S47376"/>
    </row>
    <row r="47377" spans="19:19" x14ac:dyDescent="0.2">
      <c r="S47377"/>
    </row>
    <row r="47378" spans="19:19" x14ac:dyDescent="0.2">
      <c r="S47378"/>
    </row>
    <row r="47379" spans="19:19" x14ac:dyDescent="0.2">
      <c r="S47379"/>
    </row>
    <row r="47380" spans="19:19" x14ac:dyDescent="0.2">
      <c r="S47380"/>
    </row>
    <row r="47381" spans="19:19" x14ac:dyDescent="0.2">
      <c r="S47381"/>
    </row>
    <row r="47382" spans="19:19" x14ac:dyDescent="0.2">
      <c r="S47382"/>
    </row>
    <row r="47383" spans="19:19" x14ac:dyDescent="0.2">
      <c r="S47383"/>
    </row>
    <row r="47384" spans="19:19" x14ac:dyDescent="0.2">
      <c r="S47384"/>
    </row>
    <row r="47385" spans="19:19" x14ac:dyDescent="0.2">
      <c r="S47385"/>
    </row>
    <row r="47386" spans="19:19" x14ac:dyDescent="0.2">
      <c r="S47386"/>
    </row>
    <row r="47387" spans="19:19" x14ac:dyDescent="0.2">
      <c r="S47387"/>
    </row>
    <row r="47388" spans="19:19" x14ac:dyDescent="0.2">
      <c r="S47388"/>
    </row>
    <row r="47389" spans="19:19" x14ac:dyDescent="0.2">
      <c r="S47389"/>
    </row>
    <row r="47390" spans="19:19" x14ac:dyDescent="0.2">
      <c r="S47390"/>
    </row>
    <row r="47391" spans="19:19" x14ac:dyDescent="0.2">
      <c r="S47391"/>
    </row>
    <row r="47392" spans="19:19" x14ac:dyDescent="0.2">
      <c r="S47392"/>
    </row>
    <row r="47393" spans="19:19" x14ac:dyDescent="0.2">
      <c r="S47393"/>
    </row>
    <row r="47394" spans="19:19" x14ac:dyDescent="0.2">
      <c r="S47394"/>
    </row>
    <row r="47395" spans="19:19" x14ac:dyDescent="0.2">
      <c r="S47395"/>
    </row>
    <row r="47396" spans="19:19" x14ac:dyDescent="0.2">
      <c r="S47396"/>
    </row>
    <row r="47397" spans="19:19" x14ac:dyDescent="0.2">
      <c r="S47397"/>
    </row>
    <row r="47398" spans="19:19" x14ac:dyDescent="0.2">
      <c r="S47398"/>
    </row>
    <row r="47399" spans="19:19" x14ac:dyDescent="0.2">
      <c r="S47399"/>
    </row>
    <row r="47400" spans="19:19" x14ac:dyDescent="0.2">
      <c r="S47400"/>
    </row>
    <row r="47401" spans="19:19" x14ac:dyDescent="0.2">
      <c r="S47401"/>
    </row>
    <row r="47402" spans="19:19" x14ac:dyDescent="0.2">
      <c r="S47402"/>
    </row>
    <row r="47403" spans="19:19" x14ac:dyDescent="0.2">
      <c r="S47403"/>
    </row>
    <row r="47404" spans="19:19" x14ac:dyDescent="0.2">
      <c r="S47404"/>
    </row>
    <row r="47405" spans="19:19" x14ac:dyDescent="0.2">
      <c r="S47405"/>
    </row>
    <row r="47406" spans="19:19" x14ac:dyDescent="0.2">
      <c r="S47406"/>
    </row>
    <row r="47407" spans="19:19" x14ac:dyDescent="0.2">
      <c r="S47407"/>
    </row>
    <row r="47408" spans="19:19" x14ac:dyDescent="0.2">
      <c r="S47408"/>
    </row>
    <row r="47409" spans="19:19" x14ac:dyDescent="0.2">
      <c r="S47409"/>
    </row>
    <row r="47410" spans="19:19" x14ac:dyDescent="0.2">
      <c r="S47410"/>
    </row>
    <row r="47411" spans="19:19" x14ac:dyDescent="0.2">
      <c r="S47411"/>
    </row>
    <row r="47412" spans="19:19" x14ac:dyDescent="0.2">
      <c r="S47412"/>
    </row>
    <row r="47413" spans="19:19" x14ac:dyDescent="0.2">
      <c r="S47413"/>
    </row>
    <row r="47414" spans="19:19" x14ac:dyDescent="0.2">
      <c r="S47414"/>
    </row>
    <row r="47415" spans="19:19" x14ac:dyDescent="0.2">
      <c r="S47415"/>
    </row>
    <row r="47416" spans="19:19" x14ac:dyDescent="0.2">
      <c r="S47416"/>
    </row>
    <row r="47417" spans="19:19" x14ac:dyDescent="0.2">
      <c r="S47417"/>
    </row>
    <row r="47418" spans="19:19" x14ac:dyDescent="0.2">
      <c r="S47418"/>
    </row>
    <row r="47419" spans="19:19" x14ac:dyDescent="0.2">
      <c r="S47419"/>
    </row>
    <row r="47420" spans="19:19" x14ac:dyDescent="0.2">
      <c r="S47420"/>
    </row>
    <row r="47421" spans="19:19" x14ac:dyDescent="0.2">
      <c r="S47421"/>
    </row>
    <row r="47422" spans="19:19" x14ac:dyDescent="0.2">
      <c r="S47422"/>
    </row>
    <row r="47423" spans="19:19" x14ac:dyDescent="0.2">
      <c r="S47423"/>
    </row>
    <row r="47424" spans="19:19" x14ac:dyDescent="0.2">
      <c r="S47424"/>
    </row>
    <row r="47425" spans="19:19" x14ac:dyDescent="0.2">
      <c r="S47425"/>
    </row>
    <row r="47426" spans="19:19" x14ac:dyDescent="0.2">
      <c r="S47426"/>
    </row>
    <row r="47427" spans="19:19" x14ac:dyDescent="0.2">
      <c r="S47427"/>
    </row>
    <row r="47428" spans="19:19" x14ac:dyDescent="0.2">
      <c r="S47428"/>
    </row>
    <row r="47429" spans="19:19" x14ac:dyDescent="0.2">
      <c r="S47429"/>
    </row>
    <row r="47430" spans="19:19" x14ac:dyDescent="0.2">
      <c r="S47430"/>
    </row>
    <row r="47431" spans="19:19" x14ac:dyDescent="0.2">
      <c r="S47431"/>
    </row>
    <row r="47432" spans="19:19" x14ac:dyDescent="0.2">
      <c r="S47432"/>
    </row>
    <row r="47433" spans="19:19" x14ac:dyDescent="0.2">
      <c r="S47433"/>
    </row>
    <row r="47434" spans="19:19" x14ac:dyDescent="0.2">
      <c r="S47434"/>
    </row>
    <row r="47435" spans="19:19" x14ac:dyDescent="0.2">
      <c r="S47435"/>
    </row>
    <row r="47436" spans="19:19" x14ac:dyDescent="0.2">
      <c r="S47436"/>
    </row>
    <row r="47437" spans="19:19" x14ac:dyDescent="0.2">
      <c r="S47437"/>
    </row>
    <row r="47438" spans="19:19" x14ac:dyDescent="0.2">
      <c r="S47438"/>
    </row>
    <row r="47439" spans="19:19" x14ac:dyDescent="0.2">
      <c r="S47439"/>
    </row>
    <row r="47440" spans="19:19" x14ac:dyDescent="0.2">
      <c r="S47440"/>
    </row>
    <row r="47441" spans="19:19" x14ac:dyDescent="0.2">
      <c r="S47441"/>
    </row>
    <row r="47442" spans="19:19" x14ac:dyDescent="0.2">
      <c r="S47442"/>
    </row>
    <row r="47443" spans="19:19" x14ac:dyDescent="0.2">
      <c r="S47443"/>
    </row>
    <row r="47444" spans="19:19" x14ac:dyDescent="0.2">
      <c r="S47444"/>
    </row>
    <row r="47445" spans="19:19" x14ac:dyDescent="0.2">
      <c r="S47445"/>
    </row>
    <row r="47446" spans="19:19" x14ac:dyDescent="0.2">
      <c r="S47446"/>
    </row>
    <row r="47447" spans="19:19" x14ac:dyDescent="0.2">
      <c r="S47447"/>
    </row>
    <row r="47448" spans="19:19" x14ac:dyDescent="0.2">
      <c r="S47448"/>
    </row>
    <row r="47449" spans="19:19" x14ac:dyDescent="0.2">
      <c r="S47449"/>
    </row>
    <row r="47450" spans="19:19" x14ac:dyDescent="0.2">
      <c r="S47450"/>
    </row>
    <row r="47451" spans="19:19" x14ac:dyDescent="0.2">
      <c r="S47451"/>
    </row>
    <row r="47452" spans="19:19" x14ac:dyDescent="0.2">
      <c r="S47452"/>
    </row>
    <row r="47453" spans="19:19" x14ac:dyDescent="0.2">
      <c r="S47453"/>
    </row>
    <row r="47454" spans="19:19" x14ac:dyDescent="0.2">
      <c r="S47454"/>
    </row>
    <row r="47455" spans="19:19" x14ac:dyDescent="0.2">
      <c r="S47455"/>
    </row>
    <row r="47456" spans="19:19" x14ac:dyDescent="0.2">
      <c r="S47456"/>
    </row>
    <row r="47457" spans="19:19" x14ac:dyDescent="0.2">
      <c r="S47457"/>
    </row>
    <row r="47458" spans="19:19" x14ac:dyDescent="0.2">
      <c r="S47458"/>
    </row>
    <row r="47459" spans="19:19" x14ac:dyDescent="0.2">
      <c r="S47459"/>
    </row>
    <row r="47460" spans="19:19" x14ac:dyDescent="0.2">
      <c r="S47460"/>
    </row>
    <row r="47461" spans="19:19" x14ac:dyDescent="0.2">
      <c r="S47461"/>
    </row>
    <row r="47462" spans="19:19" x14ac:dyDescent="0.2">
      <c r="S47462"/>
    </row>
    <row r="47463" spans="19:19" x14ac:dyDescent="0.2">
      <c r="S47463"/>
    </row>
    <row r="47464" spans="19:19" x14ac:dyDescent="0.2">
      <c r="S47464"/>
    </row>
    <row r="47465" spans="19:19" x14ac:dyDescent="0.2">
      <c r="S47465"/>
    </row>
    <row r="47466" spans="19:19" x14ac:dyDescent="0.2">
      <c r="S47466"/>
    </row>
    <row r="47467" spans="19:19" x14ac:dyDescent="0.2">
      <c r="S47467"/>
    </row>
    <row r="47468" spans="19:19" x14ac:dyDescent="0.2">
      <c r="S47468"/>
    </row>
    <row r="47469" spans="19:19" x14ac:dyDescent="0.2">
      <c r="S47469"/>
    </row>
    <row r="47470" spans="19:19" x14ac:dyDescent="0.2">
      <c r="S47470"/>
    </row>
    <row r="47471" spans="19:19" x14ac:dyDescent="0.2">
      <c r="S47471"/>
    </row>
    <row r="47472" spans="19:19" x14ac:dyDescent="0.2">
      <c r="S47472"/>
    </row>
    <row r="47473" spans="19:19" x14ac:dyDescent="0.2">
      <c r="S47473"/>
    </row>
    <row r="47474" spans="19:19" x14ac:dyDescent="0.2">
      <c r="S47474"/>
    </row>
    <row r="47475" spans="19:19" x14ac:dyDescent="0.2">
      <c r="S47475"/>
    </row>
    <row r="47476" spans="19:19" x14ac:dyDescent="0.2">
      <c r="S47476"/>
    </row>
    <row r="47477" spans="19:19" x14ac:dyDescent="0.2">
      <c r="S47477"/>
    </row>
    <row r="47478" spans="19:19" x14ac:dyDescent="0.2">
      <c r="S47478"/>
    </row>
    <row r="47479" spans="19:19" x14ac:dyDescent="0.2">
      <c r="S47479"/>
    </row>
    <row r="47480" spans="19:19" x14ac:dyDescent="0.2">
      <c r="S47480"/>
    </row>
    <row r="47481" spans="19:19" x14ac:dyDescent="0.2">
      <c r="S47481"/>
    </row>
    <row r="47482" spans="19:19" x14ac:dyDescent="0.2">
      <c r="S47482"/>
    </row>
    <row r="47483" spans="19:19" x14ac:dyDescent="0.2">
      <c r="S47483"/>
    </row>
    <row r="47484" spans="19:19" x14ac:dyDescent="0.2">
      <c r="S47484"/>
    </row>
    <row r="47485" spans="19:19" x14ac:dyDescent="0.2">
      <c r="S47485"/>
    </row>
    <row r="47486" spans="19:19" x14ac:dyDescent="0.2">
      <c r="S47486"/>
    </row>
    <row r="47487" spans="19:19" x14ac:dyDescent="0.2">
      <c r="S47487"/>
    </row>
    <row r="47488" spans="19:19" x14ac:dyDescent="0.2">
      <c r="S47488"/>
    </row>
    <row r="47489" spans="19:19" x14ac:dyDescent="0.2">
      <c r="S47489"/>
    </row>
    <row r="47490" spans="19:19" x14ac:dyDescent="0.2">
      <c r="S47490"/>
    </row>
    <row r="47491" spans="19:19" x14ac:dyDescent="0.2">
      <c r="S47491"/>
    </row>
    <row r="47492" spans="19:19" x14ac:dyDescent="0.2">
      <c r="S47492"/>
    </row>
    <row r="47493" spans="19:19" x14ac:dyDescent="0.2">
      <c r="S47493"/>
    </row>
    <row r="47494" spans="19:19" x14ac:dyDescent="0.2">
      <c r="S47494"/>
    </row>
    <row r="47495" spans="19:19" x14ac:dyDescent="0.2">
      <c r="S47495"/>
    </row>
    <row r="47496" spans="19:19" x14ac:dyDescent="0.2">
      <c r="S47496"/>
    </row>
    <row r="47497" spans="19:19" x14ac:dyDescent="0.2">
      <c r="S47497"/>
    </row>
    <row r="47498" spans="19:19" x14ac:dyDescent="0.2">
      <c r="S47498"/>
    </row>
    <row r="47499" spans="19:19" x14ac:dyDescent="0.2">
      <c r="S47499"/>
    </row>
    <row r="47500" spans="19:19" x14ac:dyDescent="0.2">
      <c r="S47500"/>
    </row>
    <row r="47501" spans="19:19" x14ac:dyDescent="0.2">
      <c r="S47501"/>
    </row>
    <row r="47502" spans="19:19" x14ac:dyDescent="0.2">
      <c r="S47502"/>
    </row>
    <row r="47503" spans="19:19" x14ac:dyDescent="0.2">
      <c r="S47503"/>
    </row>
    <row r="47504" spans="19:19" x14ac:dyDescent="0.2">
      <c r="S47504"/>
    </row>
    <row r="47505" spans="19:19" x14ac:dyDescent="0.2">
      <c r="S47505"/>
    </row>
    <row r="47506" spans="19:19" x14ac:dyDescent="0.2">
      <c r="S47506"/>
    </row>
    <row r="47507" spans="19:19" x14ac:dyDescent="0.2">
      <c r="S47507"/>
    </row>
    <row r="47508" spans="19:19" x14ac:dyDescent="0.2">
      <c r="S47508"/>
    </row>
    <row r="47509" spans="19:19" x14ac:dyDescent="0.2">
      <c r="S47509"/>
    </row>
    <row r="47510" spans="19:19" x14ac:dyDescent="0.2">
      <c r="S47510"/>
    </row>
    <row r="47511" spans="19:19" x14ac:dyDescent="0.2">
      <c r="S47511"/>
    </row>
    <row r="47512" spans="19:19" x14ac:dyDescent="0.2">
      <c r="S47512"/>
    </row>
    <row r="47513" spans="19:19" x14ac:dyDescent="0.2">
      <c r="S47513"/>
    </row>
    <row r="47514" spans="19:19" x14ac:dyDescent="0.2">
      <c r="S47514"/>
    </row>
    <row r="47515" spans="19:19" x14ac:dyDescent="0.2">
      <c r="S47515"/>
    </row>
    <row r="47516" spans="19:19" x14ac:dyDescent="0.2">
      <c r="S47516"/>
    </row>
    <row r="47517" spans="19:19" x14ac:dyDescent="0.2">
      <c r="S47517"/>
    </row>
    <row r="47518" spans="19:19" x14ac:dyDescent="0.2">
      <c r="S47518"/>
    </row>
    <row r="47519" spans="19:19" x14ac:dyDescent="0.2">
      <c r="S47519"/>
    </row>
    <row r="47520" spans="19:19" x14ac:dyDescent="0.2">
      <c r="S47520"/>
    </row>
    <row r="47521" spans="19:19" x14ac:dyDescent="0.2">
      <c r="S47521"/>
    </row>
    <row r="47522" spans="19:19" x14ac:dyDescent="0.2">
      <c r="S47522"/>
    </row>
    <row r="47523" spans="19:19" x14ac:dyDescent="0.2">
      <c r="S47523"/>
    </row>
    <row r="47524" spans="19:19" x14ac:dyDescent="0.2">
      <c r="S47524"/>
    </row>
    <row r="47525" spans="19:19" x14ac:dyDescent="0.2">
      <c r="S47525"/>
    </row>
    <row r="47526" spans="19:19" x14ac:dyDescent="0.2">
      <c r="S47526"/>
    </row>
    <row r="47527" spans="19:19" x14ac:dyDescent="0.2">
      <c r="S47527"/>
    </row>
    <row r="47528" spans="19:19" x14ac:dyDescent="0.2">
      <c r="S47528"/>
    </row>
    <row r="47529" spans="19:19" x14ac:dyDescent="0.2">
      <c r="S47529"/>
    </row>
    <row r="47530" spans="19:19" x14ac:dyDescent="0.2">
      <c r="S47530"/>
    </row>
    <row r="47531" spans="19:19" x14ac:dyDescent="0.2">
      <c r="S47531"/>
    </row>
    <row r="47532" spans="19:19" x14ac:dyDescent="0.2">
      <c r="S47532"/>
    </row>
    <row r="47533" spans="19:19" x14ac:dyDescent="0.2">
      <c r="S47533"/>
    </row>
    <row r="47534" spans="19:19" x14ac:dyDescent="0.2">
      <c r="S47534"/>
    </row>
    <row r="47535" spans="19:19" x14ac:dyDescent="0.2">
      <c r="S47535"/>
    </row>
    <row r="47536" spans="19:19" x14ac:dyDescent="0.2">
      <c r="S47536"/>
    </row>
    <row r="47537" spans="19:19" x14ac:dyDescent="0.2">
      <c r="S47537"/>
    </row>
    <row r="47538" spans="19:19" x14ac:dyDescent="0.2">
      <c r="S47538"/>
    </row>
    <row r="47539" spans="19:19" x14ac:dyDescent="0.2">
      <c r="S47539"/>
    </row>
    <row r="47540" spans="19:19" x14ac:dyDescent="0.2">
      <c r="S47540"/>
    </row>
    <row r="47541" spans="19:19" x14ac:dyDescent="0.2">
      <c r="S47541"/>
    </row>
    <row r="47542" spans="19:19" x14ac:dyDescent="0.2">
      <c r="S47542"/>
    </row>
    <row r="47543" spans="19:19" x14ac:dyDescent="0.2">
      <c r="S47543"/>
    </row>
    <row r="47544" spans="19:19" x14ac:dyDescent="0.2">
      <c r="S47544"/>
    </row>
    <row r="47545" spans="19:19" x14ac:dyDescent="0.2">
      <c r="S47545"/>
    </row>
    <row r="47546" spans="19:19" x14ac:dyDescent="0.2">
      <c r="S47546"/>
    </row>
    <row r="47547" spans="19:19" x14ac:dyDescent="0.2">
      <c r="S47547"/>
    </row>
    <row r="47548" spans="19:19" x14ac:dyDescent="0.2">
      <c r="S47548"/>
    </row>
    <row r="47549" spans="19:19" x14ac:dyDescent="0.2">
      <c r="S47549"/>
    </row>
    <row r="47550" spans="19:19" x14ac:dyDescent="0.2">
      <c r="S47550"/>
    </row>
    <row r="47551" spans="19:19" x14ac:dyDescent="0.2">
      <c r="S47551"/>
    </row>
    <row r="47552" spans="19:19" x14ac:dyDescent="0.2">
      <c r="S47552"/>
    </row>
    <row r="47553" spans="19:19" x14ac:dyDescent="0.2">
      <c r="S47553"/>
    </row>
    <row r="47554" spans="19:19" x14ac:dyDescent="0.2">
      <c r="S47554"/>
    </row>
    <row r="47555" spans="19:19" x14ac:dyDescent="0.2">
      <c r="S47555"/>
    </row>
    <row r="47556" spans="19:19" x14ac:dyDescent="0.2">
      <c r="S47556"/>
    </row>
    <row r="47557" spans="19:19" x14ac:dyDescent="0.2">
      <c r="S47557"/>
    </row>
    <row r="47558" spans="19:19" x14ac:dyDescent="0.2">
      <c r="S47558"/>
    </row>
    <row r="47559" spans="19:19" x14ac:dyDescent="0.2">
      <c r="S47559"/>
    </row>
    <row r="47560" spans="19:19" x14ac:dyDescent="0.2">
      <c r="S47560"/>
    </row>
    <row r="47561" spans="19:19" x14ac:dyDescent="0.2">
      <c r="S47561"/>
    </row>
    <row r="47562" spans="19:19" x14ac:dyDescent="0.2">
      <c r="S47562"/>
    </row>
    <row r="47563" spans="19:19" x14ac:dyDescent="0.2">
      <c r="S47563"/>
    </row>
    <row r="47564" spans="19:19" x14ac:dyDescent="0.2">
      <c r="S47564"/>
    </row>
    <row r="47565" spans="19:19" x14ac:dyDescent="0.2">
      <c r="S47565"/>
    </row>
    <row r="47566" spans="19:19" x14ac:dyDescent="0.2">
      <c r="S47566"/>
    </row>
    <row r="47567" spans="19:19" x14ac:dyDescent="0.2">
      <c r="S47567"/>
    </row>
    <row r="47568" spans="19:19" x14ac:dyDescent="0.2">
      <c r="S47568"/>
    </row>
    <row r="47569" spans="19:19" x14ac:dyDescent="0.2">
      <c r="S47569"/>
    </row>
    <row r="47570" spans="19:19" x14ac:dyDescent="0.2">
      <c r="S47570"/>
    </row>
    <row r="47571" spans="19:19" x14ac:dyDescent="0.2">
      <c r="S47571"/>
    </row>
    <row r="47572" spans="19:19" x14ac:dyDescent="0.2">
      <c r="S47572"/>
    </row>
    <row r="47573" spans="19:19" x14ac:dyDescent="0.2">
      <c r="S47573"/>
    </row>
    <row r="47574" spans="19:19" x14ac:dyDescent="0.2">
      <c r="S47574"/>
    </row>
    <row r="47575" spans="19:19" x14ac:dyDescent="0.2">
      <c r="S47575"/>
    </row>
    <row r="47576" spans="19:19" x14ac:dyDescent="0.2">
      <c r="S47576"/>
    </row>
    <row r="47577" spans="19:19" x14ac:dyDescent="0.2">
      <c r="S47577"/>
    </row>
    <row r="47578" spans="19:19" x14ac:dyDescent="0.2">
      <c r="S47578"/>
    </row>
    <row r="47579" spans="19:19" x14ac:dyDescent="0.2">
      <c r="S47579"/>
    </row>
    <row r="47580" spans="19:19" x14ac:dyDescent="0.2">
      <c r="S47580"/>
    </row>
    <row r="47581" spans="19:19" x14ac:dyDescent="0.2">
      <c r="S47581"/>
    </row>
    <row r="47582" spans="19:19" x14ac:dyDescent="0.2">
      <c r="S47582"/>
    </row>
    <row r="47583" spans="19:19" x14ac:dyDescent="0.2">
      <c r="S47583"/>
    </row>
    <row r="47584" spans="19:19" x14ac:dyDescent="0.2">
      <c r="S47584"/>
    </row>
    <row r="47585" spans="19:19" x14ac:dyDescent="0.2">
      <c r="S47585"/>
    </row>
    <row r="47586" spans="19:19" x14ac:dyDescent="0.2">
      <c r="S47586"/>
    </row>
    <row r="47587" spans="19:19" x14ac:dyDescent="0.2">
      <c r="S47587"/>
    </row>
    <row r="47588" spans="19:19" x14ac:dyDescent="0.2">
      <c r="S47588"/>
    </row>
    <row r="47589" spans="19:19" x14ac:dyDescent="0.2">
      <c r="S47589"/>
    </row>
    <row r="47590" spans="19:19" x14ac:dyDescent="0.2">
      <c r="S47590"/>
    </row>
    <row r="47591" spans="19:19" x14ac:dyDescent="0.2">
      <c r="S47591"/>
    </row>
    <row r="47592" spans="19:19" x14ac:dyDescent="0.2">
      <c r="S47592"/>
    </row>
    <row r="47593" spans="19:19" x14ac:dyDescent="0.2">
      <c r="S47593"/>
    </row>
    <row r="47594" spans="19:19" x14ac:dyDescent="0.2">
      <c r="S47594"/>
    </row>
    <row r="47595" spans="19:19" x14ac:dyDescent="0.2">
      <c r="S47595"/>
    </row>
    <row r="47596" spans="19:19" x14ac:dyDescent="0.2">
      <c r="S47596"/>
    </row>
    <row r="47597" spans="19:19" x14ac:dyDescent="0.2">
      <c r="S47597"/>
    </row>
    <row r="47598" spans="19:19" x14ac:dyDescent="0.2">
      <c r="S47598"/>
    </row>
    <row r="47599" spans="19:19" x14ac:dyDescent="0.2">
      <c r="S47599"/>
    </row>
    <row r="47600" spans="19:19" x14ac:dyDescent="0.2">
      <c r="S47600"/>
    </row>
    <row r="47601" spans="19:19" x14ac:dyDescent="0.2">
      <c r="S47601"/>
    </row>
    <row r="47602" spans="19:19" x14ac:dyDescent="0.2">
      <c r="S47602"/>
    </row>
    <row r="47603" spans="19:19" x14ac:dyDescent="0.2">
      <c r="S47603"/>
    </row>
    <row r="47604" spans="19:19" x14ac:dyDescent="0.2">
      <c r="S47604"/>
    </row>
    <row r="47605" spans="19:19" x14ac:dyDescent="0.2">
      <c r="S47605"/>
    </row>
    <row r="47606" spans="19:19" x14ac:dyDescent="0.2">
      <c r="S47606"/>
    </row>
    <row r="47607" spans="19:19" x14ac:dyDescent="0.2">
      <c r="S47607"/>
    </row>
    <row r="47608" spans="19:19" x14ac:dyDescent="0.2">
      <c r="S47608"/>
    </row>
    <row r="47609" spans="19:19" x14ac:dyDescent="0.2">
      <c r="S47609"/>
    </row>
    <row r="47610" spans="19:19" x14ac:dyDescent="0.2">
      <c r="S47610"/>
    </row>
    <row r="47611" spans="19:19" x14ac:dyDescent="0.2">
      <c r="S47611"/>
    </row>
    <row r="47612" spans="19:19" x14ac:dyDescent="0.2">
      <c r="S47612"/>
    </row>
    <row r="47613" spans="19:19" x14ac:dyDescent="0.2">
      <c r="S47613"/>
    </row>
    <row r="47614" spans="19:19" x14ac:dyDescent="0.2">
      <c r="S47614"/>
    </row>
    <row r="47615" spans="19:19" x14ac:dyDescent="0.2">
      <c r="S47615"/>
    </row>
    <row r="47616" spans="19:19" x14ac:dyDescent="0.2">
      <c r="S47616"/>
    </row>
    <row r="47617" spans="19:19" x14ac:dyDescent="0.2">
      <c r="S47617"/>
    </row>
    <row r="47618" spans="19:19" x14ac:dyDescent="0.2">
      <c r="S47618"/>
    </row>
    <row r="47619" spans="19:19" x14ac:dyDescent="0.2">
      <c r="S47619"/>
    </row>
    <row r="47620" spans="19:19" x14ac:dyDescent="0.2">
      <c r="S47620"/>
    </row>
    <row r="47621" spans="19:19" x14ac:dyDescent="0.2">
      <c r="S47621"/>
    </row>
    <row r="47622" spans="19:19" x14ac:dyDescent="0.2">
      <c r="S47622"/>
    </row>
    <row r="47623" spans="19:19" x14ac:dyDescent="0.2">
      <c r="S47623"/>
    </row>
    <row r="47624" spans="19:19" x14ac:dyDescent="0.2">
      <c r="S47624"/>
    </row>
    <row r="47625" spans="19:19" x14ac:dyDescent="0.2">
      <c r="S47625"/>
    </row>
    <row r="47626" spans="19:19" x14ac:dyDescent="0.2">
      <c r="S47626"/>
    </row>
    <row r="47627" spans="19:19" x14ac:dyDescent="0.2">
      <c r="S47627"/>
    </row>
    <row r="47628" spans="19:19" x14ac:dyDescent="0.2">
      <c r="S47628"/>
    </row>
    <row r="47629" spans="19:19" x14ac:dyDescent="0.2">
      <c r="S47629"/>
    </row>
    <row r="47630" spans="19:19" x14ac:dyDescent="0.2">
      <c r="S47630"/>
    </row>
    <row r="47631" spans="19:19" x14ac:dyDescent="0.2">
      <c r="S47631"/>
    </row>
    <row r="47632" spans="19:19" x14ac:dyDescent="0.2">
      <c r="S47632"/>
    </row>
    <row r="47633" spans="19:19" x14ac:dyDescent="0.2">
      <c r="S47633"/>
    </row>
    <row r="47634" spans="19:19" x14ac:dyDescent="0.2">
      <c r="S47634"/>
    </row>
    <row r="47635" spans="19:19" x14ac:dyDescent="0.2">
      <c r="S47635"/>
    </row>
    <row r="47636" spans="19:19" x14ac:dyDescent="0.2">
      <c r="S47636"/>
    </row>
    <row r="47637" spans="19:19" x14ac:dyDescent="0.2">
      <c r="S47637"/>
    </row>
    <row r="47638" spans="19:19" x14ac:dyDescent="0.2">
      <c r="S47638"/>
    </row>
    <row r="47639" spans="19:19" x14ac:dyDescent="0.2">
      <c r="S47639"/>
    </row>
    <row r="47640" spans="19:19" x14ac:dyDescent="0.2">
      <c r="S47640"/>
    </row>
    <row r="47641" spans="19:19" x14ac:dyDescent="0.2">
      <c r="S47641"/>
    </row>
    <row r="47642" spans="19:19" x14ac:dyDescent="0.2">
      <c r="S47642"/>
    </row>
    <row r="47643" spans="19:19" x14ac:dyDescent="0.2">
      <c r="S47643"/>
    </row>
    <row r="47644" spans="19:19" x14ac:dyDescent="0.2">
      <c r="S47644"/>
    </row>
    <row r="47645" spans="19:19" x14ac:dyDescent="0.2">
      <c r="S47645"/>
    </row>
    <row r="47646" spans="19:19" x14ac:dyDescent="0.2">
      <c r="S47646"/>
    </row>
    <row r="47647" spans="19:19" x14ac:dyDescent="0.2">
      <c r="S47647"/>
    </row>
    <row r="47648" spans="19:19" x14ac:dyDescent="0.2">
      <c r="S47648"/>
    </row>
    <row r="47649" spans="19:19" x14ac:dyDescent="0.2">
      <c r="S47649"/>
    </row>
    <row r="47650" spans="19:19" x14ac:dyDescent="0.2">
      <c r="S47650"/>
    </row>
    <row r="47651" spans="19:19" x14ac:dyDescent="0.2">
      <c r="S47651"/>
    </row>
    <row r="47652" spans="19:19" x14ac:dyDescent="0.2">
      <c r="S47652"/>
    </row>
    <row r="47653" spans="19:19" x14ac:dyDescent="0.2">
      <c r="S47653"/>
    </row>
    <row r="47654" spans="19:19" x14ac:dyDescent="0.2">
      <c r="S47654"/>
    </row>
    <row r="47655" spans="19:19" x14ac:dyDescent="0.2">
      <c r="S47655"/>
    </row>
    <row r="47656" spans="19:19" x14ac:dyDescent="0.2">
      <c r="S47656"/>
    </row>
    <row r="47657" spans="19:19" x14ac:dyDescent="0.2">
      <c r="S47657"/>
    </row>
    <row r="47658" spans="19:19" x14ac:dyDescent="0.2">
      <c r="S47658"/>
    </row>
    <row r="47659" spans="19:19" x14ac:dyDescent="0.2">
      <c r="S47659"/>
    </row>
    <row r="47660" spans="19:19" x14ac:dyDescent="0.2">
      <c r="S47660"/>
    </row>
    <row r="47661" spans="19:19" x14ac:dyDescent="0.2">
      <c r="S47661"/>
    </row>
    <row r="47662" spans="19:19" x14ac:dyDescent="0.2">
      <c r="S47662"/>
    </row>
    <row r="47663" spans="19:19" x14ac:dyDescent="0.2">
      <c r="S47663"/>
    </row>
    <row r="47664" spans="19:19" x14ac:dyDescent="0.2">
      <c r="S47664"/>
    </row>
    <row r="47665" spans="19:19" x14ac:dyDescent="0.2">
      <c r="S47665"/>
    </row>
    <row r="47666" spans="19:19" x14ac:dyDescent="0.2">
      <c r="S47666"/>
    </row>
    <row r="47667" spans="19:19" x14ac:dyDescent="0.2">
      <c r="S47667"/>
    </row>
    <row r="47668" spans="19:19" x14ac:dyDescent="0.2">
      <c r="S47668"/>
    </row>
    <row r="47669" spans="19:19" x14ac:dyDescent="0.2">
      <c r="S47669"/>
    </row>
    <row r="47670" spans="19:19" x14ac:dyDescent="0.2">
      <c r="S47670"/>
    </row>
    <row r="47671" spans="19:19" x14ac:dyDescent="0.2">
      <c r="S47671"/>
    </row>
    <row r="47672" spans="19:19" x14ac:dyDescent="0.2">
      <c r="S47672"/>
    </row>
    <row r="47673" spans="19:19" x14ac:dyDescent="0.2">
      <c r="S47673"/>
    </row>
    <row r="47674" spans="19:19" x14ac:dyDescent="0.2">
      <c r="S47674"/>
    </row>
    <row r="47675" spans="19:19" x14ac:dyDescent="0.2">
      <c r="S47675"/>
    </row>
    <row r="47676" spans="19:19" x14ac:dyDescent="0.2">
      <c r="S47676"/>
    </row>
    <row r="47677" spans="19:19" x14ac:dyDescent="0.2">
      <c r="S47677"/>
    </row>
    <row r="47678" spans="19:19" x14ac:dyDescent="0.2">
      <c r="S47678"/>
    </row>
    <row r="47679" spans="19:19" x14ac:dyDescent="0.2">
      <c r="S47679"/>
    </row>
    <row r="47680" spans="19:19" x14ac:dyDescent="0.2">
      <c r="S47680"/>
    </row>
    <row r="47681" spans="19:19" x14ac:dyDescent="0.2">
      <c r="S47681"/>
    </row>
    <row r="47682" spans="19:19" x14ac:dyDescent="0.2">
      <c r="S47682"/>
    </row>
    <row r="47683" spans="19:19" x14ac:dyDescent="0.2">
      <c r="S47683"/>
    </row>
    <row r="47684" spans="19:19" x14ac:dyDescent="0.2">
      <c r="S47684"/>
    </row>
    <row r="47685" spans="19:19" x14ac:dyDescent="0.2">
      <c r="S47685"/>
    </row>
    <row r="47686" spans="19:19" x14ac:dyDescent="0.2">
      <c r="S47686"/>
    </row>
    <row r="47687" spans="19:19" x14ac:dyDescent="0.2">
      <c r="S47687"/>
    </row>
    <row r="47688" spans="19:19" x14ac:dyDescent="0.2">
      <c r="S47688"/>
    </row>
    <row r="47689" spans="19:19" x14ac:dyDescent="0.2">
      <c r="S47689"/>
    </row>
    <row r="47690" spans="19:19" x14ac:dyDescent="0.2">
      <c r="S47690"/>
    </row>
    <row r="47691" spans="19:19" x14ac:dyDescent="0.2">
      <c r="S47691"/>
    </row>
    <row r="47692" spans="19:19" x14ac:dyDescent="0.2">
      <c r="S47692"/>
    </row>
    <row r="47693" spans="19:19" x14ac:dyDescent="0.2">
      <c r="S47693"/>
    </row>
    <row r="47694" spans="19:19" x14ac:dyDescent="0.2">
      <c r="S47694"/>
    </row>
    <row r="47695" spans="19:19" x14ac:dyDescent="0.2">
      <c r="S47695"/>
    </row>
    <row r="47696" spans="19:19" x14ac:dyDescent="0.2">
      <c r="S47696"/>
    </row>
    <row r="47697" spans="19:19" x14ac:dyDescent="0.2">
      <c r="S47697"/>
    </row>
    <row r="47698" spans="19:19" x14ac:dyDescent="0.2">
      <c r="S47698"/>
    </row>
    <row r="47699" spans="19:19" x14ac:dyDescent="0.2">
      <c r="S47699"/>
    </row>
    <row r="47700" spans="19:19" x14ac:dyDescent="0.2">
      <c r="S47700"/>
    </row>
    <row r="47701" spans="19:19" x14ac:dyDescent="0.2">
      <c r="S47701"/>
    </row>
    <row r="47702" spans="19:19" x14ac:dyDescent="0.2">
      <c r="S47702"/>
    </row>
    <row r="47703" spans="19:19" x14ac:dyDescent="0.2">
      <c r="S47703"/>
    </row>
    <row r="47704" spans="19:19" x14ac:dyDescent="0.2">
      <c r="S47704"/>
    </row>
    <row r="47705" spans="19:19" x14ac:dyDescent="0.2">
      <c r="S47705"/>
    </row>
    <row r="47706" spans="19:19" x14ac:dyDescent="0.2">
      <c r="S47706"/>
    </row>
    <row r="47707" spans="19:19" x14ac:dyDescent="0.2">
      <c r="S47707"/>
    </row>
    <row r="47708" spans="19:19" x14ac:dyDescent="0.2">
      <c r="S47708"/>
    </row>
    <row r="47709" spans="19:19" x14ac:dyDescent="0.2">
      <c r="S47709"/>
    </row>
    <row r="47710" spans="19:19" x14ac:dyDescent="0.2">
      <c r="S47710"/>
    </row>
    <row r="47711" spans="19:19" x14ac:dyDescent="0.2">
      <c r="S47711"/>
    </row>
    <row r="47712" spans="19:19" x14ac:dyDescent="0.2">
      <c r="S47712"/>
    </row>
    <row r="47713" spans="19:19" x14ac:dyDescent="0.2">
      <c r="S47713"/>
    </row>
    <row r="47714" spans="19:19" x14ac:dyDescent="0.2">
      <c r="S47714"/>
    </row>
    <row r="47715" spans="19:19" x14ac:dyDescent="0.2">
      <c r="S47715"/>
    </row>
    <row r="47716" spans="19:19" x14ac:dyDescent="0.2">
      <c r="S47716"/>
    </row>
    <row r="47717" spans="19:19" x14ac:dyDescent="0.2">
      <c r="S47717"/>
    </row>
    <row r="47718" spans="19:19" x14ac:dyDescent="0.2">
      <c r="S47718"/>
    </row>
    <row r="47719" spans="19:19" x14ac:dyDescent="0.2">
      <c r="S47719"/>
    </row>
    <row r="47720" spans="19:19" x14ac:dyDescent="0.2">
      <c r="S47720"/>
    </row>
    <row r="47721" spans="19:19" x14ac:dyDescent="0.2">
      <c r="S47721"/>
    </row>
    <row r="47722" spans="19:19" x14ac:dyDescent="0.2">
      <c r="S47722"/>
    </row>
    <row r="47723" spans="19:19" x14ac:dyDescent="0.2">
      <c r="S47723"/>
    </row>
    <row r="47724" spans="19:19" x14ac:dyDescent="0.2">
      <c r="S47724"/>
    </row>
    <row r="47725" spans="19:19" x14ac:dyDescent="0.2">
      <c r="S47725"/>
    </row>
    <row r="47726" spans="19:19" x14ac:dyDescent="0.2">
      <c r="S47726"/>
    </row>
    <row r="47727" spans="19:19" x14ac:dyDescent="0.2">
      <c r="S47727"/>
    </row>
    <row r="47728" spans="19:19" x14ac:dyDescent="0.2">
      <c r="S47728"/>
    </row>
    <row r="47729" spans="19:19" x14ac:dyDescent="0.2">
      <c r="S47729"/>
    </row>
    <row r="47730" spans="19:19" x14ac:dyDescent="0.2">
      <c r="S47730"/>
    </row>
    <row r="47731" spans="19:19" x14ac:dyDescent="0.2">
      <c r="S47731"/>
    </row>
    <row r="47732" spans="19:19" x14ac:dyDescent="0.2">
      <c r="S47732"/>
    </row>
    <row r="47733" spans="19:19" x14ac:dyDescent="0.2">
      <c r="S47733"/>
    </row>
    <row r="47734" spans="19:19" x14ac:dyDescent="0.2">
      <c r="S47734"/>
    </row>
    <row r="47735" spans="19:19" x14ac:dyDescent="0.2">
      <c r="S47735"/>
    </row>
    <row r="47736" spans="19:19" x14ac:dyDescent="0.2">
      <c r="S47736"/>
    </row>
    <row r="47737" spans="19:19" x14ac:dyDescent="0.2">
      <c r="S47737"/>
    </row>
    <row r="47738" spans="19:19" x14ac:dyDescent="0.2">
      <c r="S47738"/>
    </row>
    <row r="47739" spans="19:19" x14ac:dyDescent="0.2">
      <c r="S47739"/>
    </row>
    <row r="47740" spans="19:19" x14ac:dyDescent="0.2">
      <c r="S47740"/>
    </row>
    <row r="47741" spans="19:19" x14ac:dyDescent="0.2">
      <c r="S47741"/>
    </row>
    <row r="47742" spans="19:19" x14ac:dyDescent="0.2">
      <c r="S47742"/>
    </row>
    <row r="47743" spans="19:19" x14ac:dyDescent="0.2">
      <c r="S47743"/>
    </row>
    <row r="47744" spans="19:19" x14ac:dyDescent="0.2">
      <c r="S47744"/>
    </row>
    <row r="47745" spans="19:19" x14ac:dyDescent="0.2">
      <c r="S47745"/>
    </row>
    <row r="47746" spans="19:19" x14ac:dyDescent="0.2">
      <c r="S47746"/>
    </row>
    <row r="47747" spans="19:19" x14ac:dyDescent="0.2">
      <c r="S47747"/>
    </row>
    <row r="47748" spans="19:19" x14ac:dyDescent="0.2">
      <c r="S47748"/>
    </row>
    <row r="47749" spans="19:19" x14ac:dyDescent="0.2">
      <c r="S47749"/>
    </row>
    <row r="47750" spans="19:19" x14ac:dyDescent="0.2">
      <c r="S47750"/>
    </row>
    <row r="47751" spans="19:19" x14ac:dyDescent="0.2">
      <c r="S47751"/>
    </row>
    <row r="47752" spans="19:19" x14ac:dyDescent="0.2">
      <c r="S47752"/>
    </row>
    <row r="47753" spans="19:19" x14ac:dyDescent="0.2">
      <c r="S47753"/>
    </row>
    <row r="47754" spans="19:19" x14ac:dyDescent="0.2">
      <c r="S47754"/>
    </row>
    <row r="47755" spans="19:19" x14ac:dyDescent="0.2">
      <c r="S47755"/>
    </row>
    <row r="47756" spans="19:19" x14ac:dyDescent="0.2">
      <c r="S47756"/>
    </row>
    <row r="47757" spans="19:19" x14ac:dyDescent="0.2">
      <c r="S47757"/>
    </row>
    <row r="47758" spans="19:19" x14ac:dyDescent="0.2">
      <c r="S47758"/>
    </row>
    <row r="47759" spans="19:19" x14ac:dyDescent="0.2">
      <c r="S47759"/>
    </row>
    <row r="47760" spans="19:19" x14ac:dyDescent="0.2">
      <c r="S47760"/>
    </row>
    <row r="47761" spans="19:19" x14ac:dyDescent="0.2">
      <c r="S47761"/>
    </row>
    <row r="47762" spans="19:19" x14ac:dyDescent="0.2">
      <c r="S47762"/>
    </row>
    <row r="47763" spans="19:19" x14ac:dyDescent="0.2">
      <c r="S47763"/>
    </row>
    <row r="47764" spans="19:19" x14ac:dyDescent="0.2">
      <c r="S47764"/>
    </row>
    <row r="47765" spans="19:19" x14ac:dyDescent="0.2">
      <c r="S47765"/>
    </row>
    <row r="47766" spans="19:19" x14ac:dyDescent="0.2">
      <c r="S47766"/>
    </row>
    <row r="47767" spans="19:19" x14ac:dyDescent="0.2">
      <c r="S47767"/>
    </row>
    <row r="47768" spans="19:19" x14ac:dyDescent="0.2">
      <c r="S47768"/>
    </row>
    <row r="47769" spans="19:19" x14ac:dyDescent="0.2">
      <c r="S47769"/>
    </row>
    <row r="47770" spans="19:19" x14ac:dyDescent="0.2">
      <c r="S47770"/>
    </row>
    <row r="47771" spans="19:19" x14ac:dyDescent="0.2">
      <c r="S47771"/>
    </row>
    <row r="47772" spans="19:19" x14ac:dyDescent="0.2">
      <c r="S47772"/>
    </row>
    <row r="47773" spans="19:19" x14ac:dyDescent="0.2">
      <c r="S47773"/>
    </row>
    <row r="47774" spans="19:19" x14ac:dyDescent="0.2">
      <c r="S47774"/>
    </row>
    <row r="47775" spans="19:19" x14ac:dyDescent="0.2">
      <c r="S47775"/>
    </row>
    <row r="47776" spans="19:19" x14ac:dyDescent="0.2">
      <c r="S47776"/>
    </row>
    <row r="47777" spans="19:19" x14ac:dyDescent="0.2">
      <c r="S47777"/>
    </row>
    <row r="47778" spans="19:19" x14ac:dyDescent="0.2">
      <c r="S47778"/>
    </row>
    <row r="47779" spans="19:19" x14ac:dyDescent="0.2">
      <c r="S47779"/>
    </row>
    <row r="47780" spans="19:19" x14ac:dyDescent="0.2">
      <c r="S47780"/>
    </row>
    <row r="47781" spans="19:19" x14ac:dyDescent="0.2">
      <c r="S47781"/>
    </row>
    <row r="47782" spans="19:19" x14ac:dyDescent="0.2">
      <c r="S47782"/>
    </row>
    <row r="47783" spans="19:19" x14ac:dyDescent="0.2">
      <c r="S47783"/>
    </row>
    <row r="47784" spans="19:19" x14ac:dyDescent="0.2">
      <c r="S47784"/>
    </row>
    <row r="47785" spans="19:19" x14ac:dyDescent="0.2">
      <c r="S47785"/>
    </row>
    <row r="47786" spans="19:19" x14ac:dyDescent="0.2">
      <c r="S47786"/>
    </row>
    <row r="47787" spans="19:19" x14ac:dyDescent="0.2">
      <c r="S47787"/>
    </row>
    <row r="47788" spans="19:19" x14ac:dyDescent="0.2">
      <c r="S47788"/>
    </row>
    <row r="47789" spans="19:19" x14ac:dyDescent="0.2">
      <c r="S47789"/>
    </row>
    <row r="47790" spans="19:19" x14ac:dyDescent="0.2">
      <c r="S47790"/>
    </row>
    <row r="47791" spans="19:19" x14ac:dyDescent="0.2">
      <c r="S47791"/>
    </row>
    <row r="47792" spans="19:19" x14ac:dyDescent="0.2">
      <c r="S47792"/>
    </row>
    <row r="47793" spans="19:19" x14ac:dyDescent="0.2">
      <c r="S47793"/>
    </row>
    <row r="47794" spans="19:19" x14ac:dyDescent="0.2">
      <c r="S47794"/>
    </row>
    <row r="47795" spans="19:19" x14ac:dyDescent="0.2">
      <c r="S47795"/>
    </row>
    <row r="47796" spans="19:19" x14ac:dyDescent="0.2">
      <c r="S47796"/>
    </row>
    <row r="47797" spans="19:19" x14ac:dyDescent="0.2">
      <c r="S47797"/>
    </row>
    <row r="47798" spans="19:19" x14ac:dyDescent="0.2">
      <c r="S47798"/>
    </row>
    <row r="47799" spans="19:19" x14ac:dyDescent="0.2">
      <c r="S47799"/>
    </row>
    <row r="47800" spans="19:19" x14ac:dyDescent="0.2">
      <c r="S47800"/>
    </row>
    <row r="47801" spans="19:19" x14ac:dyDescent="0.2">
      <c r="S47801"/>
    </row>
    <row r="47802" spans="19:19" x14ac:dyDescent="0.2">
      <c r="S47802"/>
    </row>
    <row r="47803" spans="19:19" x14ac:dyDescent="0.2">
      <c r="S47803"/>
    </row>
    <row r="47804" spans="19:19" x14ac:dyDescent="0.2">
      <c r="S47804"/>
    </row>
    <row r="47805" spans="19:19" x14ac:dyDescent="0.2">
      <c r="S47805"/>
    </row>
    <row r="47806" spans="19:19" x14ac:dyDescent="0.2">
      <c r="S47806"/>
    </row>
    <row r="47807" spans="19:19" x14ac:dyDescent="0.2">
      <c r="S47807"/>
    </row>
    <row r="47808" spans="19:19" x14ac:dyDescent="0.2">
      <c r="S47808"/>
    </row>
    <row r="47809" spans="19:19" x14ac:dyDescent="0.2">
      <c r="S47809"/>
    </row>
    <row r="47810" spans="19:19" x14ac:dyDescent="0.2">
      <c r="S47810"/>
    </row>
    <row r="47811" spans="19:19" x14ac:dyDescent="0.2">
      <c r="S47811"/>
    </row>
    <row r="47812" spans="19:19" x14ac:dyDescent="0.2">
      <c r="S47812"/>
    </row>
    <row r="47813" spans="19:19" x14ac:dyDescent="0.2">
      <c r="S47813"/>
    </row>
    <row r="47814" spans="19:19" x14ac:dyDescent="0.2">
      <c r="S47814"/>
    </row>
    <row r="47815" spans="19:19" x14ac:dyDescent="0.2">
      <c r="S47815"/>
    </row>
    <row r="47816" spans="19:19" x14ac:dyDescent="0.2">
      <c r="S47816"/>
    </row>
    <row r="47817" spans="19:19" x14ac:dyDescent="0.2">
      <c r="S47817"/>
    </row>
    <row r="47818" spans="19:19" x14ac:dyDescent="0.2">
      <c r="S47818"/>
    </row>
    <row r="47819" spans="19:19" x14ac:dyDescent="0.2">
      <c r="S47819"/>
    </row>
    <row r="47820" spans="19:19" x14ac:dyDescent="0.2">
      <c r="S47820"/>
    </row>
    <row r="47821" spans="19:19" x14ac:dyDescent="0.2">
      <c r="S47821"/>
    </row>
    <row r="47822" spans="19:19" x14ac:dyDescent="0.2">
      <c r="S47822"/>
    </row>
    <row r="47823" spans="19:19" x14ac:dyDescent="0.2">
      <c r="S47823"/>
    </row>
    <row r="47824" spans="19:19" x14ac:dyDescent="0.2">
      <c r="S47824"/>
    </row>
    <row r="47825" spans="19:19" x14ac:dyDescent="0.2">
      <c r="S47825"/>
    </row>
    <row r="47826" spans="19:19" x14ac:dyDescent="0.2">
      <c r="S47826"/>
    </row>
    <row r="47827" spans="19:19" x14ac:dyDescent="0.2">
      <c r="S47827"/>
    </row>
    <row r="47828" spans="19:19" x14ac:dyDescent="0.2">
      <c r="S47828"/>
    </row>
    <row r="47829" spans="19:19" x14ac:dyDescent="0.2">
      <c r="S47829"/>
    </row>
    <row r="47830" spans="19:19" x14ac:dyDescent="0.2">
      <c r="S47830"/>
    </row>
    <row r="47831" spans="19:19" x14ac:dyDescent="0.2">
      <c r="S47831"/>
    </row>
    <row r="47832" spans="19:19" x14ac:dyDescent="0.2">
      <c r="S47832"/>
    </row>
    <row r="47833" spans="19:19" x14ac:dyDescent="0.2">
      <c r="S47833"/>
    </row>
    <row r="47834" spans="19:19" x14ac:dyDescent="0.2">
      <c r="S47834"/>
    </row>
    <row r="47835" spans="19:19" x14ac:dyDescent="0.2">
      <c r="S47835"/>
    </row>
    <row r="47836" spans="19:19" x14ac:dyDescent="0.2">
      <c r="S47836"/>
    </row>
    <row r="47837" spans="19:19" x14ac:dyDescent="0.2">
      <c r="S47837"/>
    </row>
    <row r="47838" spans="19:19" x14ac:dyDescent="0.2">
      <c r="S47838"/>
    </row>
    <row r="47839" spans="19:19" x14ac:dyDescent="0.2">
      <c r="S47839"/>
    </row>
    <row r="47840" spans="19:19" x14ac:dyDescent="0.2">
      <c r="S47840"/>
    </row>
    <row r="47841" spans="19:19" x14ac:dyDescent="0.2">
      <c r="S47841"/>
    </row>
    <row r="47842" spans="19:19" x14ac:dyDescent="0.2">
      <c r="S47842"/>
    </row>
    <row r="47843" spans="19:19" x14ac:dyDescent="0.2">
      <c r="S47843"/>
    </row>
    <row r="47844" spans="19:19" x14ac:dyDescent="0.2">
      <c r="S47844"/>
    </row>
    <row r="47845" spans="19:19" x14ac:dyDescent="0.2">
      <c r="S47845"/>
    </row>
    <row r="47846" spans="19:19" x14ac:dyDescent="0.2">
      <c r="S47846"/>
    </row>
    <row r="47847" spans="19:19" x14ac:dyDescent="0.2">
      <c r="S47847"/>
    </row>
    <row r="47848" spans="19:19" x14ac:dyDescent="0.2">
      <c r="S47848"/>
    </row>
    <row r="47849" spans="19:19" x14ac:dyDescent="0.2">
      <c r="S47849"/>
    </row>
    <row r="47850" spans="19:19" x14ac:dyDescent="0.2">
      <c r="S47850"/>
    </row>
    <row r="47851" spans="19:19" x14ac:dyDescent="0.2">
      <c r="S47851"/>
    </row>
    <row r="47852" spans="19:19" x14ac:dyDescent="0.2">
      <c r="S47852"/>
    </row>
    <row r="47853" spans="19:19" x14ac:dyDescent="0.2">
      <c r="S47853"/>
    </row>
    <row r="47854" spans="19:19" x14ac:dyDescent="0.2">
      <c r="S47854"/>
    </row>
    <row r="47855" spans="19:19" x14ac:dyDescent="0.2">
      <c r="S47855"/>
    </row>
    <row r="47856" spans="19:19" x14ac:dyDescent="0.2">
      <c r="S47856"/>
    </row>
    <row r="47857" spans="19:19" x14ac:dyDescent="0.2">
      <c r="S47857"/>
    </row>
    <row r="47858" spans="19:19" x14ac:dyDescent="0.2">
      <c r="S47858"/>
    </row>
    <row r="47859" spans="19:19" x14ac:dyDescent="0.2">
      <c r="S47859"/>
    </row>
    <row r="47860" spans="19:19" x14ac:dyDescent="0.2">
      <c r="S47860"/>
    </row>
    <row r="47861" spans="19:19" x14ac:dyDescent="0.2">
      <c r="S47861"/>
    </row>
    <row r="47862" spans="19:19" x14ac:dyDescent="0.2">
      <c r="S47862"/>
    </row>
    <row r="47863" spans="19:19" x14ac:dyDescent="0.2">
      <c r="S47863"/>
    </row>
    <row r="47864" spans="19:19" x14ac:dyDescent="0.2">
      <c r="S47864"/>
    </row>
    <row r="47865" spans="19:19" x14ac:dyDescent="0.2">
      <c r="S47865"/>
    </row>
    <row r="47866" spans="19:19" x14ac:dyDescent="0.2">
      <c r="S47866"/>
    </row>
    <row r="47867" spans="19:19" x14ac:dyDescent="0.2">
      <c r="S47867"/>
    </row>
    <row r="47868" spans="19:19" x14ac:dyDescent="0.2">
      <c r="S47868"/>
    </row>
    <row r="47869" spans="19:19" x14ac:dyDescent="0.2">
      <c r="S47869"/>
    </row>
    <row r="47870" spans="19:19" x14ac:dyDescent="0.2">
      <c r="S47870"/>
    </row>
    <row r="47871" spans="19:19" x14ac:dyDescent="0.2">
      <c r="S47871"/>
    </row>
    <row r="47872" spans="19:19" x14ac:dyDescent="0.2">
      <c r="S47872"/>
    </row>
    <row r="47873" spans="19:19" x14ac:dyDescent="0.2">
      <c r="S47873"/>
    </row>
    <row r="47874" spans="19:19" x14ac:dyDescent="0.2">
      <c r="S47874"/>
    </row>
    <row r="47875" spans="19:19" x14ac:dyDescent="0.2">
      <c r="S47875"/>
    </row>
    <row r="47876" spans="19:19" x14ac:dyDescent="0.2">
      <c r="S47876"/>
    </row>
    <row r="47877" spans="19:19" x14ac:dyDescent="0.2">
      <c r="S47877"/>
    </row>
    <row r="47878" spans="19:19" x14ac:dyDescent="0.2">
      <c r="S47878"/>
    </row>
    <row r="47879" spans="19:19" x14ac:dyDescent="0.2">
      <c r="S47879"/>
    </row>
    <row r="47880" spans="19:19" x14ac:dyDescent="0.2">
      <c r="S47880"/>
    </row>
    <row r="47881" spans="19:19" x14ac:dyDescent="0.2">
      <c r="S47881"/>
    </row>
    <row r="47882" spans="19:19" x14ac:dyDescent="0.2">
      <c r="S47882"/>
    </row>
    <row r="47883" spans="19:19" x14ac:dyDescent="0.2">
      <c r="S47883"/>
    </row>
    <row r="47884" spans="19:19" x14ac:dyDescent="0.2">
      <c r="S47884"/>
    </row>
    <row r="47885" spans="19:19" x14ac:dyDescent="0.2">
      <c r="S47885"/>
    </row>
    <row r="47886" spans="19:19" x14ac:dyDescent="0.2">
      <c r="S47886"/>
    </row>
    <row r="47887" spans="19:19" x14ac:dyDescent="0.2">
      <c r="S47887"/>
    </row>
    <row r="47888" spans="19:19" x14ac:dyDescent="0.2">
      <c r="S47888"/>
    </row>
    <row r="47889" spans="19:19" x14ac:dyDescent="0.2">
      <c r="S47889"/>
    </row>
    <row r="47890" spans="19:19" x14ac:dyDescent="0.2">
      <c r="S47890"/>
    </row>
    <row r="47891" spans="19:19" x14ac:dyDescent="0.2">
      <c r="S47891"/>
    </row>
    <row r="47892" spans="19:19" x14ac:dyDescent="0.2">
      <c r="S47892"/>
    </row>
    <row r="47893" spans="19:19" x14ac:dyDescent="0.2">
      <c r="S47893"/>
    </row>
    <row r="47894" spans="19:19" x14ac:dyDescent="0.2">
      <c r="S47894"/>
    </row>
    <row r="47895" spans="19:19" x14ac:dyDescent="0.2">
      <c r="S47895"/>
    </row>
    <row r="47896" spans="19:19" x14ac:dyDescent="0.2">
      <c r="S47896"/>
    </row>
    <row r="47897" spans="19:19" x14ac:dyDescent="0.2">
      <c r="S47897"/>
    </row>
    <row r="47898" spans="19:19" x14ac:dyDescent="0.2">
      <c r="S47898"/>
    </row>
    <row r="47899" spans="19:19" x14ac:dyDescent="0.2">
      <c r="S47899"/>
    </row>
    <row r="47900" spans="19:19" x14ac:dyDescent="0.2">
      <c r="S47900"/>
    </row>
    <row r="47901" spans="19:19" x14ac:dyDescent="0.2">
      <c r="S47901"/>
    </row>
    <row r="47902" spans="19:19" x14ac:dyDescent="0.2">
      <c r="S47902"/>
    </row>
    <row r="47903" spans="19:19" x14ac:dyDescent="0.2">
      <c r="S47903"/>
    </row>
    <row r="47904" spans="19:19" x14ac:dyDescent="0.2">
      <c r="S47904"/>
    </row>
    <row r="47905" spans="19:19" x14ac:dyDescent="0.2">
      <c r="S47905"/>
    </row>
    <row r="47906" spans="19:19" x14ac:dyDescent="0.2">
      <c r="S47906"/>
    </row>
    <row r="47907" spans="19:19" x14ac:dyDescent="0.2">
      <c r="S47907"/>
    </row>
    <row r="47908" spans="19:19" x14ac:dyDescent="0.2">
      <c r="S47908"/>
    </row>
    <row r="47909" spans="19:19" x14ac:dyDescent="0.2">
      <c r="S47909"/>
    </row>
    <row r="47910" spans="19:19" x14ac:dyDescent="0.2">
      <c r="S47910"/>
    </row>
    <row r="47911" spans="19:19" x14ac:dyDescent="0.2">
      <c r="S47911"/>
    </row>
    <row r="47912" spans="19:19" x14ac:dyDescent="0.2">
      <c r="S47912"/>
    </row>
    <row r="47913" spans="19:19" x14ac:dyDescent="0.2">
      <c r="S47913"/>
    </row>
    <row r="47914" spans="19:19" x14ac:dyDescent="0.2">
      <c r="S47914"/>
    </row>
    <row r="47915" spans="19:19" x14ac:dyDescent="0.2">
      <c r="S47915"/>
    </row>
    <row r="47916" spans="19:19" x14ac:dyDescent="0.2">
      <c r="S47916"/>
    </row>
    <row r="47917" spans="19:19" x14ac:dyDescent="0.2">
      <c r="S47917"/>
    </row>
    <row r="47918" spans="19:19" x14ac:dyDescent="0.2">
      <c r="S47918"/>
    </row>
    <row r="47919" spans="19:19" x14ac:dyDescent="0.2">
      <c r="S47919"/>
    </row>
    <row r="47920" spans="19:19" x14ac:dyDescent="0.2">
      <c r="S47920"/>
    </row>
    <row r="47921" spans="19:19" x14ac:dyDescent="0.2">
      <c r="S47921"/>
    </row>
    <row r="47922" spans="19:19" x14ac:dyDescent="0.2">
      <c r="S47922"/>
    </row>
    <row r="47923" spans="19:19" x14ac:dyDescent="0.2">
      <c r="S47923"/>
    </row>
    <row r="47924" spans="19:19" x14ac:dyDescent="0.2">
      <c r="S47924"/>
    </row>
    <row r="47925" spans="19:19" x14ac:dyDescent="0.2">
      <c r="S47925"/>
    </row>
    <row r="47926" spans="19:19" x14ac:dyDescent="0.2">
      <c r="S47926"/>
    </row>
    <row r="47927" spans="19:19" x14ac:dyDescent="0.2">
      <c r="S47927"/>
    </row>
    <row r="47928" spans="19:19" x14ac:dyDescent="0.2">
      <c r="S47928"/>
    </row>
    <row r="47929" spans="19:19" x14ac:dyDescent="0.2">
      <c r="S47929"/>
    </row>
    <row r="47930" spans="19:19" x14ac:dyDescent="0.2">
      <c r="S47930"/>
    </row>
    <row r="47931" spans="19:19" x14ac:dyDescent="0.2">
      <c r="S47931"/>
    </row>
    <row r="47932" spans="19:19" x14ac:dyDescent="0.2">
      <c r="S47932"/>
    </row>
    <row r="47933" spans="19:19" x14ac:dyDescent="0.2">
      <c r="S47933"/>
    </row>
    <row r="47934" spans="19:19" x14ac:dyDescent="0.2">
      <c r="S47934"/>
    </row>
    <row r="47935" spans="19:19" x14ac:dyDescent="0.2">
      <c r="S47935"/>
    </row>
    <row r="47936" spans="19:19" x14ac:dyDescent="0.2">
      <c r="S47936"/>
    </row>
    <row r="47937" spans="19:19" x14ac:dyDescent="0.2">
      <c r="S47937"/>
    </row>
    <row r="47938" spans="19:19" x14ac:dyDescent="0.2">
      <c r="S47938"/>
    </row>
    <row r="47939" spans="19:19" x14ac:dyDescent="0.2">
      <c r="S47939"/>
    </row>
    <row r="47940" spans="19:19" x14ac:dyDescent="0.2">
      <c r="S47940"/>
    </row>
    <row r="47941" spans="19:19" x14ac:dyDescent="0.2">
      <c r="S47941"/>
    </row>
    <row r="47942" spans="19:19" x14ac:dyDescent="0.2">
      <c r="S47942"/>
    </row>
    <row r="47943" spans="19:19" x14ac:dyDescent="0.2">
      <c r="S47943"/>
    </row>
    <row r="47944" spans="19:19" x14ac:dyDescent="0.2">
      <c r="S47944"/>
    </row>
    <row r="47945" spans="19:19" x14ac:dyDescent="0.2">
      <c r="S47945"/>
    </row>
    <row r="47946" spans="19:19" x14ac:dyDescent="0.2">
      <c r="S47946"/>
    </row>
    <row r="47947" spans="19:19" x14ac:dyDescent="0.2">
      <c r="S47947"/>
    </row>
    <row r="47948" spans="19:19" x14ac:dyDescent="0.2">
      <c r="S47948"/>
    </row>
    <row r="47949" spans="19:19" x14ac:dyDescent="0.2">
      <c r="S47949"/>
    </row>
    <row r="47950" spans="19:19" x14ac:dyDescent="0.2">
      <c r="S47950"/>
    </row>
    <row r="47951" spans="19:19" x14ac:dyDescent="0.2">
      <c r="S47951"/>
    </row>
    <row r="47952" spans="19:19" x14ac:dyDescent="0.2">
      <c r="S47952"/>
    </row>
    <row r="47953" spans="19:19" x14ac:dyDescent="0.2">
      <c r="S47953"/>
    </row>
    <row r="47954" spans="19:19" x14ac:dyDescent="0.2">
      <c r="S47954"/>
    </row>
    <row r="47955" spans="19:19" x14ac:dyDescent="0.2">
      <c r="S47955"/>
    </row>
    <row r="47956" spans="19:19" x14ac:dyDescent="0.2">
      <c r="S47956"/>
    </row>
    <row r="47957" spans="19:19" x14ac:dyDescent="0.2">
      <c r="S47957"/>
    </row>
    <row r="47958" spans="19:19" x14ac:dyDescent="0.2">
      <c r="S47958"/>
    </row>
    <row r="47959" spans="19:19" x14ac:dyDescent="0.2">
      <c r="S47959"/>
    </row>
    <row r="47960" spans="19:19" x14ac:dyDescent="0.2">
      <c r="S47960"/>
    </row>
    <row r="47961" spans="19:19" x14ac:dyDescent="0.2">
      <c r="S47961"/>
    </row>
    <row r="47962" spans="19:19" x14ac:dyDescent="0.2">
      <c r="S47962"/>
    </row>
    <row r="47963" spans="19:19" x14ac:dyDescent="0.2">
      <c r="S47963"/>
    </row>
    <row r="47964" spans="19:19" x14ac:dyDescent="0.2">
      <c r="S47964"/>
    </row>
    <row r="47965" spans="19:19" x14ac:dyDescent="0.2">
      <c r="S47965"/>
    </row>
    <row r="47966" spans="19:19" x14ac:dyDescent="0.2">
      <c r="S47966"/>
    </row>
    <row r="47967" spans="19:19" x14ac:dyDescent="0.2">
      <c r="S47967"/>
    </row>
    <row r="47968" spans="19:19" x14ac:dyDescent="0.2">
      <c r="S47968"/>
    </row>
    <row r="47969" spans="19:19" x14ac:dyDescent="0.2">
      <c r="S47969"/>
    </row>
    <row r="47970" spans="19:19" x14ac:dyDescent="0.2">
      <c r="S47970"/>
    </row>
    <row r="47971" spans="19:19" x14ac:dyDescent="0.2">
      <c r="S47971"/>
    </row>
    <row r="47972" spans="19:19" x14ac:dyDescent="0.2">
      <c r="S47972"/>
    </row>
    <row r="47973" spans="19:19" x14ac:dyDescent="0.2">
      <c r="S47973"/>
    </row>
    <row r="47974" spans="19:19" x14ac:dyDescent="0.2">
      <c r="S47974"/>
    </row>
    <row r="47975" spans="19:19" x14ac:dyDescent="0.2">
      <c r="S47975"/>
    </row>
    <row r="47976" spans="19:19" x14ac:dyDescent="0.2">
      <c r="S47976"/>
    </row>
    <row r="47977" spans="19:19" x14ac:dyDescent="0.2">
      <c r="S47977"/>
    </row>
    <row r="47978" spans="19:19" x14ac:dyDescent="0.2">
      <c r="S47978"/>
    </row>
    <row r="47979" spans="19:19" x14ac:dyDescent="0.2">
      <c r="S47979"/>
    </row>
    <row r="47980" spans="19:19" x14ac:dyDescent="0.2">
      <c r="S47980"/>
    </row>
    <row r="47981" spans="19:19" x14ac:dyDescent="0.2">
      <c r="S47981"/>
    </row>
    <row r="47982" spans="19:19" x14ac:dyDescent="0.2">
      <c r="S47982"/>
    </row>
    <row r="47983" spans="19:19" x14ac:dyDescent="0.2">
      <c r="S47983"/>
    </row>
    <row r="47984" spans="19:19" x14ac:dyDescent="0.2">
      <c r="S47984"/>
    </row>
    <row r="47985" spans="19:19" x14ac:dyDescent="0.2">
      <c r="S47985"/>
    </row>
    <row r="47986" spans="19:19" x14ac:dyDescent="0.2">
      <c r="S47986"/>
    </row>
    <row r="47987" spans="19:19" x14ac:dyDescent="0.2">
      <c r="S47987"/>
    </row>
    <row r="47988" spans="19:19" x14ac:dyDescent="0.2">
      <c r="S47988"/>
    </row>
    <row r="47989" spans="19:19" x14ac:dyDescent="0.2">
      <c r="S47989"/>
    </row>
    <row r="47990" spans="19:19" x14ac:dyDescent="0.2">
      <c r="S47990"/>
    </row>
    <row r="47991" spans="19:19" x14ac:dyDescent="0.2">
      <c r="S47991"/>
    </row>
    <row r="47992" spans="19:19" x14ac:dyDescent="0.2">
      <c r="S47992"/>
    </row>
    <row r="47993" spans="19:19" x14ac:dyDescent="0.2">
      <c r="S47993"/>
    </row>
    <row r="47994" spans="19:19" x14ac:dyDescent="0.2">
      <c r="S47994"/>
    </row>
    <row r="47995" spans="19:19" x14ac:dyDescent="0.2">
      <c r="S47995"/>
    </row>
    <row r="47996" spans="19:19" x14ac:dyDescent="0.2">
      <c r="S47996"/>
    </row>
    <row r="47997" spans="19:19" x14ac:dyDescent="0.2">
      <c r="S47997"/>
    </row>
    <row r="47998" spans="19:19" x14ac:dyDescent="0.2">
      <c r="S47998"/>
    </row>
    <row r="47999" spans="19:19" x14ac:dyDescent="0.2">
      <c r="S47999"/>
    </row>
    <row r="48000" spans="19:19" x14ac:dyDescent="0.2">
      <c r="S48000"/>
    </row>
    <row r="48001" spans="19:19" x14ac:dyDescent="0.2">
      <c r="S48001"/>
    </row>
    <row r="48002" spans="19:19" x14ac:dyDescent="0.2">
      <c r="S48002"/>
    </row>
    <row r="48003" spans="19:19" x14ac:dyDescent="0.2">
      <c r="S48003"/>
    </row>
    <row r="48004" spans="19:19" x14ac:dyDescent="0.2">
      <c r="S48004"/>
    </row>
    <row r="48005" spans="19:19" x14ac:dyDescent="0.2">
      <c r="S48005"/>
    </row>
    <row r="48006" spans="19:19" x14ac:dyDescent="0.2">
      <c r="S48006"/>
    </row>
    <row r="48007" spans="19:19" x14ac:dyDescent="0.2">
      <c r="S48007"/>
    </row>
    <row r="48008" spans="19:19" x14ac:dyDescent="0.2">
      <c r="S48008"/>
    </row>
    <row r="48009" spans="19:19" x14ac:dyDescent="0.2">
      <c r="S48009"/>
    </row>
    <row r="48010" spans="19:19" x14ac:dyDescent="0.2">
      <c r="S48010"/>
    </row>
    <row r="48011" spans="19:19" x14ac:dyDescent="0.2">
      <c r="S48011"/>
    </row>
    <row r="48012" spans="19:19" x14ac:dyDescent="0.2">
      <c r="S48012"/>
    </row>
    <row r="48013" spans="19:19" x14ac:dyDescent="0.2">
      <c r="S48013"/>
    </row>
    <row r="48014" spans="19:19" x14ac:dyDescent="0.2">
      <c r="S48014"/>
    </row>
    <row r="48015" spans="19:19" x14ac:dyDescent="0.2">
      <c r="S48015"/>
    </row>
    <row r="48016" spans="19:19" x14ac:dyDescent="0.2">
      <c r="S48016"/>
    </row>
    <row r="48017" spans="19:19" x14ac:dyDescent="0.2">
      <c r="S48017"/>
    </row>
    <row r="48018" spans="19:19" x14ac:dyDescent="0.2">
      <c r="S48018"/>
    </row>
    <row r="48019" spans="19:19" x14ac:dyDescent="0.2">
      <c r="S48019"/>
    </row>
    <row r="48020" spans="19:19" x14ac:dyDescent="0.2">
      <c r="S48020"/>
    </row>
    <row r="48021" spans="19:19" x14ac:dyDescent="0.2">
      <c r="S48021"/>
    </row>
    <row r="48022" spans="19:19" x14ac:dyDescent="0.2">
      <c r="S48022"/>
    </row>
    <row r="48023" spans="19:19" x14ac:dyDescent="0.2">
      <c r="S48023"/>
    </row>
    <row r="48024" spans="19:19" x14ac:dyDescent="0.2">
      <c r="S48024"/>
    </row>
    <row r="48025" spans="19:19" x14ac:dyDescent="0.2">
      <c r="S48025"/>
    </row>
    <row r="48026" spans="19:19" x14ac:dyDescent="0.2">
      <c r="S48026"/>
    </row>
    <row r="48027" spans="19:19" x14ac:dyDescent="0.2">
      <c r="S48027"/>
    </row>
    <row r="48028" spans="19:19" x14ac:dyDescent="0.2">
      <c r="S48028"/>
    </row>
    <row r="48029" spans="19:19" x14ac:dyDescent="0.2">
      <c r="S48029"/>
    </row>
    <row r="48030" spans="19:19" x14ac:dyDescent="0.2">
      <c r="S48030"/>
    </row>
    <row r="48031" spans="19:19" x14ac:dyDescent="0.2">
      <c r="S48031"/>
    </row>
    <row r="48032" spans="19:19" x14ac:dyDescent="0.2">
      <c r="S48032"/>
    </row>
    <row r="48033" spans="19:19" x14ac:dyDescent="0.2">
      <c r="S48033"/>
    </row>
    <row r="48034" spans="19:19" x14ac:dyDescent="0.2">
      <c r="S48034"/>
    </row>
    <row r="48035" spans="19:19" x14ac:dyDescent="0.2">
      <c r="S48035"/>
    </row>
    <row r="48036" spans="19:19" x14ac:dyDescent="0.2">
      <c r="S48036"/>
    </row>
    <row r="48037" spans="19:19" x14ac:dyDescent="0.2">
      <c r="S48037"/>
    </row>
    <row r="48038" spans="19:19" x14ac:dyDescent="0.2">
      <c r="S48038"/>
    </row>
    <row r="48039" spans="19:19" x14ac:dyDescent="0.2">
      <c r="S48039"/>
    </row>
    <row r="48040" spans="19:19" x14ac:dyDescent="0.2">
      <c r="S48040"/>
    </row>
    <row r="48041" spans="19:19" x14ac:dyDescent="0.2">
      <c r="S48041"/>
    </row>
    <row r="48042" spans="19:19" x14ac:dyDescent="0.2">
      <c r="S48042"/>
    </row>
    <row r="48043" spans="19:19" x14ac:dyDescent="0.2">
      <c r="S48043"/>
    </row>
    <row r="48044" spans="19:19" x14ac:dyDescent="0.2">
      <c r="S48044"/>
    </row>
    <row r="48045" spans="19:19" x14ac:dyDescent="0.2">
      <c r="S48045"/>
    </row>
    <row r="48046" spans="19:19" x14ac:dyDescent="0.2">
      <c r="S48046"/>
    </row>
    <row r="48047" spans="19:19" x14ac:dyDescent="0.2">
      <c r="S48047"/>
    </row>
    <row r="48048" spans="19:19" x14ac:dyDescent="0.2">
      <c r="S48048"/>
    </row>
    <row r="48049" spans="19:19" x14ac:dyDescent="0.2">
      <c r="S48049"/>
    </row>
    <row r="48050" spans="19:19" x14ac:dyDescent="0.2">
      <c r="S48050"/>
    </row>
    <row r="48051" spans="19:19" x14ac:dyDescent="0.2">
      <c r="S48051"/>
    </row>
    <row r="48052" spans="19:19" x14ac:dyDescent="0.2">
      <c r="S48052"/>
    </row>
    <row r="48053" spans="19:19" x14ac:dyDescent="0.2">
      <c r="S48053"/>
    </row>
    <row r="48054" spans="19:19" x14ac:dyDescent="0.2">
      <c r="S48054"/>
    </row>
    <row r="48055" spans="19:19" x14ac:dyDescent="0.2">
      <c r="S48055"/>
    </row>
    <row r="48056" spans="19:19" x14ac:dyDescent="0.2">
      <c r="S48056"/>
    </row>
    <row r="48057" spans="19:19" x14ac:dyDescent="0.2">
      <c r="S48057"/>
    </row>
    <row r="48058" spans="19:19" x14ac:dyDescent="0.2">
      <c r="S48058"/>
    </row>
    <row r="48059" spans="19:19" x14ac:dyDescent="0.2">
      <c r="S48059"/>
    </row>
    <row r="48060" spans="19:19" x14ac:dyDescent="0.2">
      <c r="S48060"/>
    </row>
    <row r="48061" spans="19:19" x14ac:dyDescent="0.2">
      <c r="S48061"/>
    </row>
    <row r="48062" spans="19:19" x14ac:dyDescent="0.2">
      <c r="S48062"/>
    </row>
    <row r="48063" spans="19:19" x14ac:dyDescent="0.2">
      <c r="S48063"/>
    </row>
    <row r="48064" spans="19:19" x14ac:dyDescent="0.2">
      <c r="S48064"/>
    </row>
    <row r="48065" spans="19:19" x14ac:dyDescent="0.2">
      <c r="S48065"/>
    </row>
    <row r="48066" spans="19:19" x14ac:dyDescent="0.2">
      <c r="S48066"/>
    </row>
    <row r="48067" spans="19:19" x14ac:dyDescent="0.2">
      <c r="S48067"/>
    </row>
    <row r="48068" spans="19:19" x14ac:dyDescent="0.2">
      <c r="S48068"/>
    </row>
    <row r="48069" spans="19:19" x14ac:dyDescent="0.2">
      <c r="S48069"/>
    </row>
    <row r="48070" spans="19:19" x14ac:dyDescent="0.2">
      <c r="S48070"/>
    </row>
    <row r="48071" spans="19:19" x14ac:dyDescent="0.2">
      <c r="S48071"/>
    </row>
    <row r="48072" spans="19:19" x14ac:dyDescent="0.2">
      <c r="S48072"/>
    </row>
    <row r="48073" spans="19:19" x14ac:dyDescent="0.2">
      <c r="S48073"/>
    </row>
    <row r="48074" spans="19:19" x14ac:dyDescent="0.2">
      <c r="S48074"/>
    </row>
    <row r="48075" spans="19:19" x14ac:dyDescent="0.2">
      <c r="S48075"/>
    </row>
    <row r="48076" spans="19:19" x14ac:dyDescent="0.2">
      <c r="S48076"/>
    </row>
    <row r="48077" spans="19:19" x14ac:dyDescent="0.2">
      <c r="S48077"/>
    </row>
    <row r="48078" spans="19:19" x14ac:dyDescent="0.2">
      <c r="S48078"/>
    </row>
    <row r="48079" spans="19:19" x14ac:dyDescent="0.2">
      <c r="S48079"/>
    </row>
    <row r="48080" spans="19:19" x14ac:dyDescent="0.2">
      <c r="S48080"/>
    </row>
    <row r="48081" spans="19:19" x14ac:dyDescent="0.2">
      <c r="S48081"/>
    </row>
    <row r="48082" spans="19:19" x14ac:dyDescent="0.2">
      <c r="S48082"/>
    </row>
    <row r="48083" spans="19:19" x14ac:dyDescent="0.2">
      <c r="S48083"/>
    </row>
    <row r="48084" spans="19:19" x14ac:dyDescent="0.2">
      <c r="S48084"/>
    </row>
    <row r="48085" spans="19:19" x14ac:dyDescent="0.2">
      <c r="S48085"/>
    </row>
    <row r="48086" spans="19:19" x14ac:dyDescent="0.2">
      <c r="S48086"/>
    </row>
    <row r="48087" spans="19:19" x14ac:dyDescent="0.2">
      <c r="S48087"/>
    </row>
    <row r="48088" spans="19:19" x14ac:dyDescent="0.2">
      <c r="S48088"/>
    </row>
    <row r="48089" spans="19:19" x14ac:dyDescent="0.2">
      <c r="S48089"/>
    </row>
    <row r="48090" spans="19:19" x14ac:dyDescent="0.2">
      <c r="S48090"/>
    </row>
    <row r="48091" spans="19:19" x14ac:dyDescent="0.2">
      <c r="S48091"/>
    </row>
    <row r="48092" spans="19:19" x14ac:dyDescent="0.2">
      <c r="S48092"/>
    </row>
    <row r="48093" spans="19:19" x14ac:dyDescent="0.2">
      <c r="S48093"/>
    </row>
    <row r="48094" spans="19:19" x14ac:dyDescent="0.2">
      <c r="S48094"/>
    </row>
    <row r="48095" spans="19:19" x14ac:dyDescent="0.2">
      <c r="S48095"/>
    </row>
    <row r="48096" spans="19:19" x14ac:dyDescent="0.2">
      <c r="S48096"/>
    </row>
    <row r="48097" spans="19:19" x14ac:dyDescent="0.2">
      <c r="S48097"/>
    </row>
    <row r="48098" spans="19:19" x14ac:dyDescent="0.2">
      <c r="S48098"/>
    </row>
    <row r="48099" spans="19:19" x14ac:dyDescent="0.2">
      <c r="S48099"/>
    </row>
    <row r="48100" spans="19:19" x14ac:dyDescent="0.2">
      <c r="S48100"/>
    </row>
    <row r="48101" spans="19:19" x14ac:dyDescent="0.2">
      <c r="S48101"/>
    </row>
    <row r="48102" spans="19:19" x14ac:dyDescent="0.2">
      <c r="S48102"/>
    </row>
    <row r="48103" spans="19:19" x14ac:dyDescent="0.2">
      <c r="S48103"/>
    </row>
    <row r="48104" spans="19:19" x14ac:dyDescent="0.2">
      <c r="S48104"/>
    </row>
    <row r="48105" spans="19:19" x14ac:dyDescent="0.2">
      <c r="S48105"/>
    </row>
    <row r="48106" spans="19:19" x14ac:dyDescent="0.2">
      <c r="S48106"/>
    </row>
    <row r="48107" spans="19:19" x14ac:dyDescent="0.2">
      <c r="S48107"/>
    </row>
    <row r="48108" spans="19:19" x14ac:dyDescent="0.2">
      <c r="S48108"/>
    </row>
    <row r="48109" spans="19:19" x14ac:dyDescent="0.2">
      <c r="S48109"/>
    </row>
    <row r="48110" spans="19:19" x14ac:dyDescent="0.2">
      <c r="S48110"/>
    </row>
    <row r="48111" spans="19:19" x14ac:dyDescent="0.2">
      <c r="S48111"/>
    </row>
    <row r="48112" spans="19:19" x14ac:dyDescent="0.2">
      <c r="S48112"/>
    </row>
    <row r="48113" spans="19:19" x14ac:dyDescent="0.2">
      <c r="S48113"/>
    </row>
    <row r="48114" spans="19:19" x14ac:dyDescent="0.2">
      <c r="S48114"/>
    </row>
    <row r="48115" spans="19:19" x14ac:dyDescent="0.2">
      <c r="S48115"/>
    </row>
    <row r="48116" spans="19:19" x14ac:dyDescent="0.2">
      <c r="S48116"/>
    </row>
    <row r="48117" spans="19:19" x14ac:dyDescent="0.2">
      <c r="S48117"/>
    </row>
    <row r="48118" spans="19:19" x14ac:dyDescent="0.2">
      <c r="S48118"/>
    </row>
    <row r="48119" spans="19:19" x14ac:dyDescent="0.2">
      <c r="S48119"/>
    </row>
    <row r="48120" spans="19:19" x14ac:dyDescent="0.2">
      <c r="S48120"/>
    </row>
    <row r="48121" spans="19:19" x14ac:dyDescent="0.2">
      <c r="S48121"/>
    </row>
    <row r="48122" spans="19:19" x14ac:dyDescent="0.2">
      <c r="S48122"/>
    </row>
    <row r="48123" spans="19:19" x14ac:dyDescent="0.2">
      <c r="S48123"/>
    </row>
    <row r="48124" spans="19:19" x14ac:dyDescent="0.2">
      <c r="S48124"/>
    </row>
    <row r="48125" spans="19:19" x14ac:dyDescent="0.2">
      <c r="S48125"/>
    </row>
    <row r="48126" spans="19:19" x14ac:dyDescent="0.2">
      <c r="S48126"/>
    </row>
    <row r="48127" spans="19:19" x14ac:dyDescent="0.2">
      <c r="S48127"/>
    </row>
    <row r="48128" spans="19:19" x14ac:dyDescent="0.2">
      <c r="S48128"/>
    </row>
    <row r="48129" spans="19:19" x14ac:dyDescent="0.2">
      <c r="S48129"/>
    </row>
    <row r="48130" spans="19:19" x14ac:dyDescent="0.2">
      <c r="S48130"/>
    </row>
    <row r="48131" spans="19:19" x14ac:dyDescent="0.2">
      <c r="S48131"/>
    </row>
    <row r="48132" spans="19:19" x14ac:dyDescent="0.2">
      <c r="S48132"/>
    </row>
    <row r="48133" spans="19:19" x14ac:dyDescent="0.2">
      <c r="S48133"/>
    </row>
    <row r="48134" spans="19:19" x14ac:dyDescent="0.2">
      <c r="S48134"/>
    </row>
    <row r="48135" spans="19:19" x14ac:dyDescent="0.2">
      <c r="S48135"/>
    </row>
    <row r="48136" spans="19:19" x14ac:dyDescent="0.2">
      <c r="S48136"/>
    </row>
    <row r="48137" spans="19:19" x14ac:dyDescent="0.2">
      <c r="S48137"/>
    </row>
    <row r="48138" spans="19:19" x14ac:dyDescent="0.2">
      <c r="S48138"/>
    </row>
    <row r="48139" spans="19:19" x14ac:dyDescent="0.2">
      <c r="S48139"/>
    </row>
    <row r="48140" spans="19:19" x14ac:dyDescent="0.2">
      <c r="S48140"/>
    </row>
    <row r="48141" spans="19:19" x14ac:dyDescent="0.2">
      <c r="S48141"/>
    </row>
    <row r="48142" spans="19:19" x14ac:dyDescent="0.2">
      <c r="S48142"/>
    </row>
    <row r="48143" spans="19:19" x14ac:dyDescent="0.2">
      <c r="S48143"/>
    </row>
    <row r="48144" spans="19:19" x14ac:dyDescent="0.2">
      <c r="S48144"/>
    </row>
    <row r="48145" spans="19:19" x14ac:dyDescent="0.2">
      <c r="S48145"/>
    </row>
    <row r="48146" spans="19:19" x14ac:dyDescent="0.2">
      <c r="S48146"/>
    </row>
    <row r="48147" spans="19:19" x14ac:dyDescent="0.2">
      <c r="S48147"/>
    </row>
    <row r="48148" spans="19:19" x14ac:dyDescent="0.2">
      <c r="S48148"/>
    </row>
    <row r="48149" spans="19:19" x14ac:dyDescent="0.2">
      <c r="S48149"/>
    </row>
    <row r="48150" spans="19:19" x14ac:dyDescent="0.2">
      <c r="S48150"/>
    </row>
    <row r="48151" spans="19:19" x14ac:dyDescent="0.2">
      <c r="S48151"/>
    </row>
    <row r="48152" spans="19:19" x14ac:dyDescent="0.2">
      <c r="S48152"/>
    </row>
    <row r="48153" spans="19:19" x14ac:dyDescent="0.2">
      <c r="S48153"/>
    </row>
    <row r="48154" spans="19:19" x14ac:dyDescent="0.2">
      <c r="S48154"/>
    </row>
    <row r="48155" spans="19:19" x14ac:dyDescent="0.2">
      <c r="S48155"/>
    </row>
    <row r="48156" spans="19:19" x14ac:dyDescent="0.2">
      <c r="S48156"/>
    </row>
    <row r="48157" spans="19:19" x14ac:dyDescent="0.2">
      <c r="S48157"/>
    </row>
    <row r="48158" spans="19:19" x14ac:dyDescent="0.2">
      <c r="S48158"/>
    </row>
    <row r="48159" spans="19:19" x14ac:dyDescent="0.2">
      <c r="S48159"/>
    </row>
    <row r="48160" spans="19:19" x14ac:dyDescent="0.2">
      <c r="S48160"/>
    </row>
    <row r="48161" spans="19:19" x14ac:dyDescent="0.2">
      <c r="S48161"/>
    </row>
    <row r="48162" spans="19:19" x14ac:dyDescent="0.2">
      <c r="S48162"/>
    </row>
    <row r="48163" spans="19:19" x14ac:dyDescent="0.2">
      <c r="S48163"/>
    </row>
    <row r="48164" spans="19:19" x14ac:dyDescent="0.2">
      <c r="S48164"/>
    </row>
    <row r="48165" spans="19:19" x14ac:dyDescent="0.2">
      <c r="S48165"/>
    </row>
    <row r="48166" spans="19:19" x14ac:dyDescent="0.2">
      <c r="S48166"/>
    </row>
    <row r="48167" spans="19:19" x14ac:dyDescent="0.2">
      <c r="S48167"/>
    </row>
    <row r="48168" spans="19:19" x14ac:dyDescent="0.2">
      <c r="S48168"/>
    </row>
    <row r="48169" spans="19:19" x14ac:dyDescent="0.2">
      <c r="S48169"/>
    </row>
    <row r="48170" spans="19:19" x14ac:dyDescent="0.2">
      <c r="S48170"/>
    </row>
    <row r="48171" spans="19:19" x14ac:dyDescent="0.2">
      <c r="S48171"/>
    </row>
    <row r="48172" spans="19:19" x14ac:dyDescent="0.2">
      <c r="S48172"/>
    </row>
    <row r="48173" spans="19:19" x14ac:dyDescent="0.2">
      <c r="S48173"/>
    </row>
    <row r="48174" spans="19:19" x14ac:dyDescent="0.2">
      <c r="S48174"/>
    </row>
    <row r="48175" spans="19:19" x14ac:dyDescent="0.2">
      <c r="S48175"/>
    </row>
    <row r="48176" spans="19:19" x14ac:dyDescent="0.2">
      <c r="S48176"/>
    </row>
    <row r="48177" spans="19:19" x14ac:dyDescent="0.2">
      <c r="S48177"/>
    </row>
    <row r="48178" spans="19:19" x14ac:dyDescent="0.2">
      <c r="S48178"/>
    </row>
    <row r="48179" spans="19:19" x14ac:dyDescent="0.2">
      <c r="S48179"/>
    </row>
    <row r="48180" spans="19:19" x14ac:dyDescent="0.2">
      <c r="S48180"/>
    </row>
    <row r="48181" spans="19:19" x14ac:dyDescent="0.2">
      <c r="S48181"/>
    </row>
    <row r="48182" spans="19:19" x14ac:dyDescent="0.2">
      <c r="S48182"/>
    </row>
    <row r="48183" spans="19:19" x14ac:dyDescent="0.2">
      <c r="S48183"/>
    </row>
    <row r="48184" spans="19:19" x14ac:dyDescent="0.2">
      <c r="S48184"/>
    </row>
    <row r="48185" spans="19:19" x14ac:dyDescent="0.2">
      <c r="S48185"/>
    </row>
    <row r="48186" spans="19:19" x14ac:dyDescent="0.2">
      <c r="S48186"/>
    </row>
    <row r="48187" spans="19:19" x14ac:dyDescent="0.2">
      <c r="S48187"/>
    </row>
    <row r="48188" spans="19:19" x14ac:dyDescent="0.2">
      <c r="S48188"/>
    </row>
    <row r="48189" spans="19:19" x14ac:dyDescent="0.2">
      <c r="S48189"/>
    </row>
    <row r="48190" spans="19:19" x14ac:dyDescent="0.2">
      <c r="S48190"/>
    </row>
    <row r="48191" spans="19:19" x14ac:dyDescent="0.2">
      <c r="S48191"/>
    </row>
    <row r="48192" spans="19:19" x14ac:dyDescent="0.2">
      <c r="S48192"/>
    </row>
    <row r="48193" spans="19:19" x14ac:dyDescent="0.2">
      <c r="S48193"/>
    </row>
    <row r="48194" spans="19:19" x14ac:dyDescent="0.2">
      <c r="S48194"/>
    </row>
    <row r="48195" spans="19:19" x14ac:dyDescent="0.2">
      <c r="S48195"/>
    </row>
    <row r="48196" spans="19:19" x14ac:dyDescent="0.2">
      <c r="S48196"/>
    </row>
    <row r="48197" spans="19:19" x14ac:dyDescent="0.2">
      <c r="S48197"/>
    </row>
    <row r="48198" spans="19:19" x14ac:dyDescent="0.2">
      <c r="S48198"/>
    </row>
    <row r="48199" spans="19:19" x14ac:dyDescent="0.2">
      <c r="S48199"/>
    </row>
    <row r="48200" spans="19:19" x14ac:dyDescent="0.2">
      <c r="S48200"/>
    </row>
    <row r="48201" spans="19:19" x14ac:dyDescent="0.2">
      <c r="S48201"/>
    </row>
    <row r="48202" spans="19:19" x14ac:dyDescent="0.2">
      <c r="S48202"/>
    </row>
    <row r="48203" spans="19:19" x14ac:dyDescent="0.2">
      <c r="S48203"/>
    </row>
    <row r="48204" spans="19:19" x14ac:dyDescent="0.2">
      <c r="S48204"/>
    </row>
    <row r="48205" spans="19:19" x14ac:dyDescent="0.2">
      <c r="S48205"/>
    </row>
    <row r="48206" spans="19:19" x14ac:dyDescent="0.2">
      <c r="S48206"/>
    </row>
    <row r="48207" spans="19:19" x14ac:dyDescent="0.2">
      <c r="S48207"/>
    </row>
    <row r="48208" spans="19:19" x14ac:dyDescent="0.2">
      <c r="S48208"/>
    </row>
    <row r="48209" spans="19:19" x14ac:dyDescent="0.2">
      <c r="S48209"/>
    </row>
    <row r="48210" spans="19:19" x14ac:dyDescent="0.2">
      <c r="S48210"/>
    </row>
    <row r="48211" spans="19:19" x14ac:dyDescent="0.2">
      <c r="S48211"/>
    </row>
    <row r="48212" spans="19:19" x14ac:dyDescent="0.2">
      <c r="S48212"/>
    </row>
    <row r="48213" spans="19:19" x14ac:dyDescent="0.2">
      <c r="S48213"/>
    </row>
    <row r="48214" spans="19:19" x14ac:dyDescent="0.2">
      <c r="S48214"/>
    </row>
    <row r="48215" spans="19:19" x14ac:dyDescent="0.2">
      <c r="S48215"/>
    </row>
    <row r="48216" spans="19:19" x14ac:dyDescent="0.2">
      <c r="S48216"/>
    </row>
    <row r="48217" spans="19:19" x14ac:dyDescent="0.2">
      <c r="S48217"/>
    </row>
    <row r="48218" spans="19:19" x14ac:dyDescent="0.2">
      <c r="S48218"/>
    </row>
    <row r="48219" spans="19:19" x14ac:dyDescent="0.2">
      <c r="S48219"/>
    </row>
    <row r="48220" spans="19:19" x14ac:dyDescent="0.2">
      <c r="S48220"/>
    </row>
    <row r="48221" spans="19:19" x14ac:dyDescent="0.2">
      <c r="S48221"/>
    </row>
    <row r="48222" spans="19:19" x14ac:dyDescent="0.2">
      <c r="S48222"/>
    </row>
    <row r="48223" spans="19:19" x14ac:dyDescent="0.2">
      <c r="S48223"/>
    </row>
    <row r="48224" spans="19:19" x14ac:dyDescent="0.2">
      <c r="S48224"/>
    </row>
    <row r="48225" spans="19:19" x14ac:dyDescent="0.2">
      <c r="S48225"/>
    </row>
    <row r="48226" spans="19:19" x14ac:dyDescent="0.2">
      <c r="S48226"/>
    </row>
    <row r="48227" spans="19:19" x14ac:dyDescent="0.2">
      <c r="S48227"/>
    </row>
    <row r="48228" spans="19:19" x14ac:dyDescent="0.2">
      <c r="S48228"/>
    </row>
    <row r="48229" spans="19:19" x14ac:dyDescent="0.2">
      <c r="S48229"/>
    </row>
    <row r="48230" spans="19:19" x14ac:dyDescent="0.2">
      <c r="S48230"/>
    </row>
    <row r="48231" spans="19:19" x14ac:dyDescent="0.2">
      <c r="S48231"/>
    </row>
    <row r="48232" spans="19:19" x14ac:dyDescent="0.2">
      <c r="S48232"/>
    </row>
    <row r="48233" spans="19:19" x14ac:dyDescent="0.2">
      <c r="S48233"/>
    </row>
    <row r="48234" spans="19:19" x14ac:dyDescent="0.2">
      <c r="S48234"/>
    </row>
    <row r="48235" spans="19:19" x14ac:dyDescent="0.2">
      <c r="S48235"/>
    </row>
    <row r="48236" spans="19:19" x14ac:dyDescent="0.2">
      <c r="S48236"/>
    </row>
    <row r="48237" spans="19:19" x14ac:dyDescent="0.2">
      <c r="S48237"/>
    </row>
    <row r="48238" spans="19:19" x14ac:dyDescent="0.2">
      <c r="S48238"/>
    </row>
    <row r="48239" spans="19:19" x14ac:dyDescent="0.2">
      <c r="S48239"/>
    </row>
    <row r="48240" spans="19:19" x14ac:dyDescent="0.2">
      <c r="S48240"/>
    </row>
    <row r="48241" spans="19:19" x14ac:dyDescent="0.2">
      <c r="S48241"/>
    </row>
    <row r="48242" spans="19:19" x14ac:dyDescent="0.2">
      <c r="S48242"/>
    </row>
    <row r="48243" spans="19:19" x14ac:dyDescent="0.2">
      <c r="S48243"/>
    </row>
    <row r="48244" spans="19:19" x14ac:dyDescent="0.2">
      <c r="S48244"/>
    </row>
    <row r="48245" spans="19:19" x14ac:dyDescent="0.2">
      <c r="S48245"/>
    </row>
    <row r="48246" spans="19:19" x14ac:dyDescent="0.2">
      <c r="S48246"/>
    </row>
    <row r="48247" spans="19:19" x14ac:dyDescent="0.2">
      <c r="S48247"/>
    </row>
    <row r="48248" spans="19:19" x14ac:dyDescent="0.2">
      <c r="S48248"/>
    </row>
    <row r="48249" spans="19:19" x14ac:dyDescent="0.2">
      <c r="S48249"/>
    </row>
    <row r="48250" spans="19:19" x14ac:dyDescent="0.2">
      <c r="S48250"/>
    </row>
    <row r="48251" spans="19:19" x14ac:dyDescent="0.2">
      <c r="S48251"/>
    </row>
    <row r="48252" spans="19:19" x14ac:dyDescent="0.2">
      <c r="S48252"/>
    </row>
    <row r="48253" spans="19:19" x14ac:dyDescent="0.2">
      <c r="S48253"/>
    </row>
    <row r="48254" spans="19:19" x14ac:dyDescent="0.2">
      <c r="S48254"/>
    </row>
    <row r="48255" spans="19:19" x14ac:dyDescent="0.2">
      <c r="S48255"/>
    </row>
    <row r="48256" spans="19:19" x14ac:dyDescent="0.2">
      <c r="S48256"/>
    </row>
    <row r="48257" spans="19:19" x14ac:dyDescent="0.2">
      <c r="S48257"/>
    </row>
    <row r="48258" spans="19:19" x14ac:dyDescent="0.2">
      <c r="S48258"/>
    </row>
    <row r="48259" spans="19:19" x14ac:dyDescent="0.2">
      <c r="S48259"/>
    </row>
    <row r="48260" spans="19:19" x14ac:dyDescent="0.2">
      <c r="S48260"/>
    </row>
    <row r="48261" spans="19:19" x14ac:dyDescent="0.2">
      <c r="S48261"/>
    </row>
    <row r="48262" spans="19:19" x14ac:dyDescent="0.2">
      <c r="S48262"/>
    </row>
    <row r="48263" spans="19:19" x14ac:dyDescent="0.2">
      <c r="S48263"/>
    </row>
    <row r="48264" spans="19:19" x14ac:dyDescent="0.2">
      <c r="S48264"/>
    </row>
    <row r="48265" spans="19:19" x14ac:dyDescent="0.2">
      <c r="S48265"/>
    </row>
    <row r="48266" spans="19:19" x14ac:dyDescent="0.2">
      <c r="S48266"/>
    </row>
    <row r="48267" spans="19:19" x14ac:dyDescent="0.2">
      <c r="S48267"/>
    </row>
    <row r="48268" spans="19:19" x14ac:dyDescent="0.2">
      <c r="S48268"/>
    </row>
    <row r="48269" spans="19:19" x14ac:dyDescent="0.2">
      <c r="S48269"/>
    </row>
    <row r="48270" spans="19:19" x14ac:dyDescent="0.2">
      <c r="S48270"/>
    </row>
    <row r="48271" spans="19:19" x14ac:dyDescent="0.2">
      <c r="S48271"/>
    </row>
    <row r="48272" spans="19:19" x14ac:dyDescent="0.2">
      <c r="S48272"/>
    </row>
    <row r="48273" spans="19:19" x14ac:dyDescent="0.2">
      <c r="S48273"/>
    </row>
    <row r="48274" spans="19:19" x14ac:dyDescent="0.2">
      <c r="S48274"/>
    </row>
    <row r="48275" spans="19:19" x14ac:dyDescent="0.2">
      <c r="S48275"/>
    </row>
    <row r="48276" spans="19:19" x14ac:dyDescent="0.2">
      <c r="S48276"/>
    </row>
    <row r="48277" spans="19:19" x14ac:dyDescent="0.2">
      <c r="S48277"/>
    </row>
    <row r="48278" spans="19:19" x14ac:dyDescent="0.2">
      <c r="S48278"/>
    </row>
    <row r="48279" spans="19:19" x14ac:dyDescent="0.2">
      <c r="S48279"/>
    </row>
    <row r="48280" spans="19:19" x14ac:dyDescent="0.2">
      <c r="S48280"/>
    </row>
    <row r="48281" spans="19:19" x14ac:dyDescent="0.2">
      <c r="S48281"/>
    </row>
    <row r="48282" spans="19:19" x14ac:dyDescent="0.2">
      <c r="S48282"/>
    </row>
    <row r="48283" spans="19:19" x14ac:dyDescent="0.2">
      <c r="S48283"/>
    </row>
    <row r="48284" spans="19:19" x14ac:dyDescent="0.2">
      <c r="S48284"/>
    </row>
    <row r="48285" spans="19:19" x14ac:dyDescent="0.2">
      <c r="S48285"/>
    </row>
    <row r="48286" spans="19:19" x14ac:dyDescent="0.2">
      <c r="S48286"/>
    </row>
    <row r="48287" spans="19:19" x14ac:dyDescent="0.2">
      <c r="S48287"/>
    </row>
    <row r="48288" spans="19:19" x14ac:dyDescent="0.2">
      <c r="S48288"/>
    </row>
    <row r="48289" spans="19:19" x14ac:dyDescent="0.2">
      <c r="S48289"/>
    </row>
    <row r="48290" spans="19:19" x14ac:dyDescent="0.2">
      <c r="S48290"/>
    </row>
    <row r="48291" spans="19:19" x14ac:dyDescent="0.2">
      <c r="S48291"/>
    </row>
    <row r="48292" spans="19:19" x14ac:dyDescent="0.2">
      <c r="S48292"/>
    </row>
    <row r="48293" spans="19:19" x14ac:dyDescent="0.2">
      <c r="S48293"/>
    </row>
    <row r="48294" spans="19:19" x14ac:dyDescent="0.2">
      <c r="S48294"/>
    </row>
    <row r="48295" spans="19:19" x14ac:dyDescent="0.2">
      <c r="S48295"/>
    </row>
    <row r="48296" spans="19:19" x14ac:dyDescent="0.2">
      <c r="S48296"/>
    </row>
    <row r="48297" spans="19:19" x14ac:dyDescent="0.2">
      <c r="S48297"/>
    </row>
    <row r="48298" spans="19:19" x14ac:dyDescent="0.2">
      <c r="S48298"/>
    </row>
    <row r="48299" spans="19:19" x14ac:dyDescent="0.2">
      <c r="S48299"/>
    </row>
    <row r="48300" spans="19:19" x14ac:dyDescent="0.2">
      <c r="S48300"/>
    </row>
    <row r="48301" spans="19:19" x14ac:dyDescent="0.2">
      <c r="S48301"/>
    </row>
    <row r="48302" spans="19:19" x14ac:dyDescent="0.2">
      <c r="S48302"/>
    </row>
    <row r="48303" spans="19:19" x14ac:dyDescent="0.2">
      <c r="S48303"/>
    </row>
    <row r="48304" spans="19:19" x14ac:dyDescent="0.2">
      <c r="S48304"/>
    </row>
    <row r="48305" spans="19:19" x14ac:dyDescent="0.2">
      <c r="S48305"/>
    </row>
    <row r="48306" spans="19:19" x14ac:dyDescent="0.2">
      <c r="S48306"/>
    </row>
    <row r="48307" spans="19:19" x14ac:dyDescent="0.2">
      <c r="S48307"/>
    </row>
    <row r="48308" spans="19:19" x14ac:dyDescent="0.2">
      <c r="S48308"/>
    </row>
    <row r="48309" spans="19:19" x14ac:dyDescent="0.2">
      <c r="S48309"/>
    </row>
    <row r="48310" spans="19:19" x14ac:dyDescent="0.2">
      <c r="S48310"/>
    </row>
    <row r="48311" spans="19:19" x14ac:dyDescent="0.2">
      <c r="S48311"/>
    </row>
    <row r="48312" spans="19:19" x14ac:dyDescent="0.2">
      <c r="S48312"/>
    </row>
    <row r="48313" spans="19:19" x14ac:dyDescent="0.2">
      <c r="S48313"/>
    </row>
    <row r="48314" spans="19:19" x14ac:dyDescent="0.2">
      <c r="S48314"/>
    </row>
    <row r="48315" spans="19:19" x14ac:dyDescent="0.2">
      <c r="S48315"/>
    </row>
    <row r="48316" spans="19:19" x14ac:dyDescent="0.2">
      <c r="S48316"/>
    </row>
    <row r="48317" spans="19:19" x14ac:dyDescent="0.2">
      <c r="S48317"/>
    </row>
    <row r="48318" spans="19:19" x14ac:dyDescent="0.2">
      <c r="S48318"/>
    </row>
    <row r="48319" spans="19:19" x14ac:dyDescent="0.2">
      <c r="S48319"/>
    </row>
    <row r="48320" spans="19:19" x14ac:dyDescent="0.2">
      <c r="S48320"/>
    </row>
    <row r="48321" spans="19:19" x14ac:dyDescent="0.2">
      <c r="S48321"/>
    </row>
    <row r="48322" spans="19:19" x14ac:dyDescent="0.2">
      <c r="S48322"/>
    </row>
    <row r="48323" spans="19:19" x14ac:dyDescent="0.2">
      <c r="S48323"/>
    </row>
    <row r="48324" spans="19:19" x14ac:dyDescent="0.2">
      <c r="S48324"/>
    </row>
    <row r="48325" spans="19:19" x14ac:dyDescent="0.2">
      <c r="S48325"/>
    </row>
    <row r="48326" spans="19:19" x14ac:dyDescent="0.2">
      <c r="S48326"/>
    </row>
    <row r="48327" spans="19:19" x14ac:dyDescent="0.2">
      <c r="S48327"/>
    </row>
    <row r="48328" spans="19:19" x14ac:dyDescent="0.2">
      <c r="S48328"/>
    </row>
    <row r="48329" spans="19:19" x14ac:dyDescent="0.2">
      <c r="S48329"/>
    </row>
    <row r="48330" spans="19:19" x14ac:dyDescent="0.2">
      <c r="S48330"/>
    </row>
    <row r="48331" spans="19:19" x14ac:dyDescent="0.2">
      <c r="S48331"/>
    </row>
    <row r="48332" spans="19:19" x14ac:dyDescent="0.2">
      <c r="S48332"/>
    </row>
    <row r="48333" spans="19:19" x14ac:dyDescent="0.2">
      <c r="S48333"/>
    </row>
    <row r="48334" spans="19:19" x14ac:dyDescent="0.2">
      <c r="S48334"/>
    </row>
    <row r="48335" spans="19:19" x14ac:dyDescent="0.2">
      <c r="S48335"/>
    </row>
    <row r="48336" spans="19:19" x14ac:dyDescent="0.2">
      <c r="S48336"/>
    </row>
    <row r="48337" spans="19:19" x14ac:dyDescent="0.2">
      <c r="S48337"/>
    </row>
    <row r="48338" spans="19:19" x14ac:dyDescent="0.2">
      <c r="S48338"/>
    </row>
    <row r="48339" spans="19:19" x14ac:dyDescent="0.2">
      <c r="S48339"/>
    </row>
    <row r="48340" spans="19:19" x14ac:dyDescent="0.2">
      <c r="S48340"/>
    </row>
    <row r="48341" spans="19:19" x14ac:dyDescent="0.2">
      <c r="S48341"/>
    </row>
    <row r="48342" spans="19:19" x14ac:dyDescent="0.2">
      <c r="S48342"/>
    </row>
    <row r="48343" spans="19:19" x14ac:dyDescent="0.2">
      <c r="S48343"/>
    </row>
    <row r="48344" spans="19:19" x14ac:dyDescent="0.2">
      <c r="S48344"/>
    </row>
    <row r="48345" spans="19:19" x14ac:dyDescent="0.2">
      <c r="S48345"/>
    </row>
    <row r="48346" spans="19:19" x14ac:dyDescent="0.2">
      <c r="S48346"/>
    </row>
    <row r="48347" spans="19:19" x14ac:dyDescent="0.2">
      <c r="S48347"/>
    </row>
    <row r="48348" spans="19:19" x14ac:dyDescent="0.2">
      <c r="S48348"/>
    </row>
    <row r="48349" spans="19:19" x14ac:dyDescent="0.2">
      <c r="S48349"/>
    </row>
    <row r="48350" spans="19:19" x14ac:dyDescent="0.2">
      <c r="S48350"/>
    </row>
    <row r="48351" spans="19:19" x14ac:dyDescent="0.2">
      <c r="S48351"/>
    </row>
    <row r="48352" spans="19:19" x14ac:dyDescent="0.2">
      <c r="S48352"/>
    </row>
    <row r="48353" spans="19:19" x14ac:dyDescent="0.2">
      <c r="S48353"/>
    </row>
    <row r="48354" spans="19:19" x14ac:dyDescent="0.2">
      <c r="S48354"/>
    </row>
    <row r="48355" spans="19:19" x14ac:dyDescent="0.2">
      <c r="S48355"/>
    </row>
    <row r="48356" spans="19:19" x14ac:dyDescent="0.2">
      <c r="S48356"/>
    </row>
    <row r="48357" spans="19:19" x14ac:dyDescent="0.2">
      <c r="S48357"/>
    </row>
    <row r="48358" spans="19:19" x14ac:dyDescent="0.2">
      <c r="S48358"/>
    </row>
    <row r="48359" spans="19:19" x14ac:dyDescent="0.2">
      <c r="S48359"/>
    </row>
    <row r="48360" spans="19:19" x14ac:dyDescent="0.2">
      <c r="S48360"/>
    </row>
    <row r="48361" spans="19:19" x14ac:dyDescent="0.2">
      <c r="S48361"/>
    </row>
    <row r="48362" spans="19:19" x14ac:dyDescent="0.2">
      <c r="S48362"/>
    </row>
    <row r="48363" spans="19:19" x14ac:dyDescent="0.2">
      <c r="S48363"/>
    </row>
    <row r="48364" spans="19:19" x14ac:dyDescent="0.2">
      <c r="S48364"/>
    </row>
    <row r="48365" spans="19:19" x14ac:dyDescent="0.2">
      <c r="S48365"/>
    </row>
    <row r="48366" spans="19:19" x14ac:dyDescent="0.2">
      <c r="S48366"/>
    </row>
    <row r="48367" spans="19:19" x14ac:dyDescent="0.2">
      <c r="S48367"/>
    </row>
    <row r="48368" spans="19:19" x14ac:dyDescent="0.2">
      <c r="S48368"/>
    </row>
    <row r="48369" spans="19:19" x14ac:dyDescent="0.2">
      <c r="S48369"/>
    </row>
    <row r="48370" spans="19:19" x14ac:dyDescent="0.2">
      <c r="S48370"/>
    </row>
    <row r="48371" spans="19:19" x14ac:dyDescent="0.2">
      <c r="S48371"/>
    </row>
    <row r="48372" spans="19:19" x14ac:dyDescent="0.2">
      <c r="S48372"/>
    </row>
    <row r="48373" spans="19:19" x14ac:dyDescent="0.2">
      <c r="S48373"/>
    </row>
    <row r="48374" spans="19:19" x14ac:dyDescent="0.2">
      <c r="S48374"/>
    </row>
    <row r="48375" spans="19:19" x14ac:dyDescent="0.2">
      <c r="S48375"/>
    </row>
    <row r="48376" spans="19:19" x14ac:dyDescent="0.2">
      <c r="S48376"/>
    </row>
    <row r="48377" spans="19:19" x14ac:dyDescent="0.2">
      <c r="S48377"/>
    </row>
    <row r="48378" spans="19:19" x14ac:dyDescent="0.2">
      <c r="S48378"/>
    </row>
    <row r="48379" spans="19:19" x14ac:dyDescent="0.2">
      <c r="S48379"/>
    </row>
    <row r="48380" spans="19:19" x14ac:dyDescent="0.2">
      <c r="S48380"/>
    </row>
    <row r="48381" spans="19:19" x14ac:dyDescent="0.2">
      <c r="S48381"/>
    </row>
    <row r="48382" spans="19:19" x14ac:dyDescent="0.2">
      <c r="S48382"/>
    </row>
    <row r="48383" spans="19:19" x14ac:dyDescent="0.2">
      <c r="S48383"/>
    </row>
    <row r="48384" spans="19:19" x14ac:dyDescent="0.2">
      <c r="S48384"/>
    </row>
    <row r="48385" spans="19:19" x14ac:dyDescent="0.2">
      <c r="S48385"/>
    </row>
    <row r="48386" spans="19:19" x14ac:dyDescent="0.2">
      <c r="S48386"/>
    </row>
    <row r="48387" spans="19:19" x14ac:dyDescent="0.2">
      <c r="S48387"/>
    </row>
    <row r="48388" spans="19:19" x14ac:dyDescent="0.2">
      <c r="S48388"/>
    </row>
    <row r="48389" spans="19:19" x14ac:dyDescent="0.2">
      <c r="S48389"/>
    </row>
    <row r="48390" spans="19:19" x14ac:dyDescent="0.2">
      <c r="S48390"/>
    </row>
    <row r="48391" spans="19:19" x14ac:dyDescent="0.2">
      <c r="S48391"/>
    </row>
    <row r="48392" spans="19:19" x14ac:dyDescent="0.2">
      <c r="S48392"/>
    </row>
    <row r="48393" spans="19:19" x14ac:dyDescent="0.2">
      <c r="S48393"/>
    </row>
    <row r="48394" spans="19:19" x14ac:dyDescent="0.2">
      <c r="S48394"/>
    </row>
    <row r="48395" spans="19:19" x14ac:dyDescent="0.2">
      <c r="S48395"/>
    </row>
    <row r="48396" spans="19:19" x14ac:dyDescent="0.2">
      <c r="S48396"/>
    </row>
    <row r="48397" spans="19:19" x14ac:dyDescent="0.2">
      <c r="S48397"/>
    </row>
    <row r="48398" spans="19:19" x14ac:dyDescent="0.2">
      <c r="S48398"/>
    </row>
    <row r="48399" spans="19:19" x14ac:dyDescent="0.2">
      <c r="S48399"/>
    </row>
    <row r="48400" spans="19:19" x14ac:dyDescent="0.2">
      <c r="S48400"/>
    </row>
    <row r="48401" spans="19:19" x14ac:dyDescent="0.2">
      <c r="S48401"/>
    </row>
    <row r="48402" spans="19:19" x14ac:dyDescent="0.2">
      <c r="S48402"/>
    </row>
    <row r="48403" spans="19:19" x14ac:dyDescent="0.2">
      <c r="S48403"/>
    </row>
    <row r="48404" spans="19:19" x14ac:dyDescent="0.2">
      <c r="S48404"/>
    </row>
    <row r="48405" spans="19:19" x14ac:dyDescent="0.2">
      <c r="S48405"/>
    </row>
    <row r="48406" spans="19:19" x14ac:dyDescent="0.2">
      <c r="S48406"/>
    </row>
    <row r="48407" spans="19:19" x14ac:dyDescent="0.2">
      <c r="S48407"/>
    </row>
    <row r="48408" spans="19:19" x14ac:dyDescent="0.2">
      <c r="S48408"/>
    </row>
    <row r="48409" spans="19:19" x14ac:dyDescent="0.2">
      <c r="S48409"/>
    </row>
    <row r="48410" spans="19:19" x14ac:dyDescent="0.2">
      <c r="S48410"/>
    </row>
    <row r="48411" spans="19:19" x14ac:dyDescent="0.2">
      <c r="S48411"/>
    </row>
    <row r="48412" spans="19:19" x14ac:dyDescent="0.2">
      <c r="S48412"/>
    </row>
    <row r="48413" spans="19:19" x14ac:dyDescent="0.2">
      <c r="S48413"/>
    </row>
    <row r="48414" spans="19:19" x14ac:dyDescent="0.2">
      <c r="S48414"/>
    </row>
    <row r="48415" spans="19:19" x14ac:dyDescent="0.2">
      <c r="S48415"/>
    </row>
    <row r="48416" spans="19:19" x14ac:dyDescent="0.2">
      <c r="S48416"/>
    </row>
    <row r="48417" spans="19:19" x14ac:dyDescent="0.2">
      <c r="S48417"/>
    </row>
    <row r="48418" spans="19:19" x14ac:dyDescent="0.2">
      <c r="S48418"/>
    </row>
    <row r="48419" spans="19:19" x14ac:dyDescent="0.2">
      <c r="S48419"/>
    </row>
    <row r="48420" spans="19:19" x14ac:dyDescent="0.2">
      <c r="S48420"/>
    </row>
    <row r="48421" spans="19:19" x14ac:dyDescent="0.2">
      <c r="S48421"/>
    </row>
    <row r="48422" spans="19:19" x14ac:dyDescent="0.2">
      <c r="S48422"/>
    </row>
    <row r="48423" spans="19:19" x14ac:dyDescent="0.2">
      <c r="S48423"/>
    </row>
    <row r="48424" spans="19:19" x14ac:dyDescent="0.2">
      <c r="S48424"/>
    </row>
    <row r="48425" spans="19:19" x14ac:dyDescent="0.2">
      <c r="S48425"/>
    </row>
    <row r="48426" spans="19:19" x14ac:dyDescent="0.2">
      <c r="S48426"/>
    </row>
    <row r="48427" spans="19:19" x14ac:dyDescent="0.2">
      <c r="S48427"/>
    </row>
    <row r="48428" spans="19:19" x14ac:dyDescent="0.2">
      <c r="S48428"/>
    </row>
    <row r="48429" spans="19:19" x14ac:dyDescent="0.2">
      <c r="S48429"/>
    </row>
    <row r="48430" spans="19:19" x14ac:dyDescent="0.2">
      <c r="S48430"/>
    </row>
    <row r="48431" spans="19:19" x14ac:dyDescent="0.2">
      <c r="S48431"/>
    </row>
    <row r="48432" spans="19:19" x14ac:dyDescent="0.2">
      <c r="S48432"/>
    </row>
    <row r="48433" spans="19:19" x14ac:dyDescent="0.2">
      <c r="S48433"/>
    </row>
    <row r="48434" spans="19:19" x14ac:dyDescent="0.2">
      <c r="S48434"/>
    </row>
    <row r="48435" spans="19:19" x14ac:dyDescent="0.2">
      <c r="S48435"/>
    </row>
    <row r="48436" spans="19:19" x14ac:dyDescent="0.2">
      <c r="S48436"/>
    </row>
    <row r="48437" spans="19:19" x14ac:dyDescent="0.2">
      <c r="S48437"/>
    </row>
    <row r="48438" spans="19:19" x14ac:dyDescent="0.2">
      <c r="S48438"/>
    </row>
    <row r="48439" spans="19:19" x14ac:dyDescent="0.2">
      <c r="S48439"/>
    </row>
    <row r="48440" spans="19:19" x14ac:dyDescent="0.2">
      <c r="S48440"/>
    </row>
    <row r="48441" spans="19:19" x14ac:dyDescent="0.2">
      <c r="S48441"/>
    </row>
    <row r="48442" spans="19:19" x14ac:dyDescent="0.2">
      <c r="S48442"/>
    </row>
    <row r="48443" spans="19:19" x14ac:dyDescent="0.2">
      <c r="S48443"/>
    </row>
    <row r="48444" spans="19:19" x14ac:dyDescent="0.2">
      <c r="S48444"/>
    </row>
    <row r="48445" spans="19:19" x14ac:dyDescent="0.2">
      <c r="S48445"/>
    </row>
    <row r="48446" spans="19:19" x14ac:dyDescent="0.2">
      <c r="S48446"/>
    </row>
    <row r="48447" spans="19:19" x14ac:dyDescent="0.2">
      <c r="S48447"/>
    </row>
    <row r="48448" spans="19:19" x14ac:dyDescent="0.2">
      <c r="S48448"/>
    </row>
    <row r="48449" spans="19:19" x14ac:dyDescent="0.2">
      <c r="S48449"/>
    </row>
    <row r="48450" spans="19:19" x14ac:dyDescent="0.2">
      <c r="S48450"/>
    </row>
    <row r="48451" spans="19:19" x14ac:dyDescent="0.2">
      <c r="S48451"/>
    </row>
    <row r="48452" spans="19:19" x14ac:dyDescent="0.2">
      <c r="S48452"/>
    </row>
    <row r="48453" spans="19:19" x14ac:dyDescent="0.2">
      <c r="S48453"/>
    </row>
    <row r="48454" spans="19:19" x14ac:dyDescent="0.2">
      <c r="S48454"/>
    </row>
    <row r="48455" spans="19:19" x14ac:dyDescent="0.2">
      <c r="S48455"/>
    </row>
    <row r="48456" spans="19:19" x14ac:dyDescent="0.2">
      <c r="S48456"/>
    </row>
    <row r="48457" spans="19:19" x14ac:dyDescent="0.2">
      <c r="S48457"/>
    </row>
    <row r="48458" spans="19:19" x14ac:dyDescent="0.2">
      <c r="S48458"/>
    </row>
    <row r="48459" spans="19:19" x14ac:dyDescent="0.2">
      <c r="S48459"/>
    </row>
    <row r="48460" spans="19:19" x14ac:dyDescent="0.2">
      <c r="S48460"/>
    </row>
    <row r="48461" spans="19:19" x14ac:dyDescent="0.2">
      <c r="S48461"/>
    </row>
    <row r="48462" spans="19:19" x14ac:dyDescent="0.2">
      <c r="S48462"/>
    </row>
    <row r="48463" spans="19:19" x14ac:dyDescent="0.2">
      <c r="S48463"/>
    </row>
    <row r="48464" spans="19:19" x14ac:dyDescent="0.2">
      <c r="S48464"/>
    </row>
    <row r="48465" spans="19:19" x14ac:dyDescent="0.2">
      <c r="S48465"/>
    </row>
    <row r="48466" spans="19:19" x14ac:dyDescent="0.2">
      <c r="S48466"/>
    </row>
    <row r="48467" spans="19:19" x14ac:dyDescent="0.2">
      <c r="S48467"/>
    </row>
    <row r="48468" spans="19:19" x14ac:dyDescent="0.2">
      <c r="S48468"/>
    </row>
    <row r="48469" spans="19:19" x14ac:dyDescent="0.2">
      <c r="S48469"/>
    </row>
    <row r="48470" spans="19:19" x14ac:dyDescent="0.2">
      <c r="S48470"/>
    </row>
    <row r="48471" spans="19:19" x14ac:dyDescent="0.2">
      <c r="S48471"/>
    </row>
    <row r="48472" spans="19:19" x14ac:dyDescent="0.2">
      <c r="S48472"/>
    </row>
    <row r="48473" spans="19:19" x14ac:dyDescent="0.2">
      <c r="S48473"/>
    </row>
    <row r="48474" spans="19:19" x14ac:dyDescent="0.2">
      <c r="S48474"/>
    </row>
    <row r="48475" spans="19:19" x14ac:dyDescent="0.2">
      <c r="S48475"/>
    </row>
    <row r="48476" spans="19:19" x14ac:dyDescent="0.2">
      <c r="S48476"/>
    </row>
    <row r="48477" spans="19:19" x14ac:dyDescent="0.2">
      <c r="S48477"/>
    </row>
    <row r="48478" spans="19:19" x14ac:dyDescent="0.2">
      <c r="S48478"/>
    </row>
    <row r="48479" spans="19:19" x14ac:dyDescent="0.2">
      <c r="S48479"/>
    </row>
    <row r="48480" spans="19:19" x14ac:dyDescent="0.2">
      <c r="S48480"/>
    </row>
    <row r="48481" spans="19:19" x14ac:dyDescent="0.2">
      <c r="S48481"/>
    </row>
    <row r="48482" spans="19:19" x14ac:dyDescent="0.2">
      <c r="S48482"/>
    </row>
    <row r="48483" spans="19:19" x14ac:dyDescent="0.2">
      <c r="S48483"/>
    </row>
    <row r="48484" spans="19:19" x14ac:dyDescent="0.2">
      <c r="S48484"/>
    </row>
    <row r="48485" spans="19:19" x14ac:dyDescent="0.2">
      <c r="S48485"/>
    </row>
    <row r="48486" spans="19:19" x14ac:dyDescent="0.2">
      <c r="S48486"/>
    </row>
    <row r="48487" spans="19:19" x14ac:dyDescent="0.2">
      <c r="S48487"/>
    </row>
    <row r="48488" spans="19:19" x14ac:dyDescent="0.2">
      <c r="S48488"/>
    </row>
    <row r="48489" spans="19:19" x14ac:dyDescent="0.2">
      <c r="S48489"/>
    </row>
    <row r="48490" spans="19:19" x14ac:dyDescent="0.2">
      <c r="S48490"/>
    </row>
    <row r="48491" spans="19:19" x14ac:dyDescent="0.2">
      <c r="S48491"/>
    </row>
    <row r="48492" spans="19:19" x14ac:dyDescent="0.2">
      <c r="S48492"/>
    </row>
    <row r="48493" spans="19:19" x14ac:dyDescent="0.2">
      <c r="S48493"/>
    </row>
    <row r="48494" spans="19:19" x14ac:dyDescent="0.2">
      <c r="S48494"/>
    </row>
    <row r="48495" spans="19:19" x14ac:dyDescent="0.2">
      <c r="S48495"/>
    </row>
    <row r="48496" spans="19:19" x14ac:dyDescent="0.2">
      <c r="S48496"/>
    </row>
    <row r="48497" spans="19:19" x14ac:dyDescent="0.2">
      <c r="S48497"/>
    </row>
    <row r="48498" spans="19:19" x14ac:dyDescent="0.2">
      <c r="S48498"/>
    </row>
    <row r="48499" spans="19:19" x14ac:dyDescent="0.2">
      <c r="S48499"/>
    </row>
    <row r="48500" spans="19:19" x14ac:dyDescent="0.2">
      <c r="S48500"/>
    </row>
    <row r="48501" spans="19:19" x14ac:dyDescent="0.2">
      <c r="S48501"/>
    </row>
    <row r="48502" spans="19:19" x14ac:dyDescent="0.2">
      <c r="S48502"/>
    </row>
    <row r="48503" spans="19:19" x14ac:dyDescent="0.2">
      <c r="S48503"/>
    </row>
    <row r="48504" spans="19:19" x14ac:dyDescent="0.2">
      <c r="S48504"/>
    </row>
    <row r="48505" spans="19:19" x14ac:dyDescent="0.2">
      <c r="S48505"/>
    </row>
    <row r="48506" spans="19:19" x14ac:dyDescent="0.2">
      <c r="S48506"/>
    </row>
    <row r="48507" spans="19:19" x14ac:dyDescent="0.2">
      <c r="S48507"/>
    </row>
    <row r="48508" spans="19:19" x14ac:dyDescent="0.2">
      <c r="S48508"/>
    </row>
    <row r="48509" spans="19:19" x14ac:dyDescent="0.2">
      <c r="S48509"/>
    </row>
    <row r="48510" spans="19:19" x14ac:dyDescent="0.2">
      <c r="S48510"/>
    </row>
    <row r="48511" spans="19:19" x14ac:dyDescent="0.2">
      <c r="S48511"/>
    </row>
    <row r="48512" spans="19:19" x14ac:dyDescent="0.2">
      <c r="S48512"/>
    </row>
    <row r="48513" spans="19:19" x14ac:dyDescent="0.2">
      <c r="S48513"/>
    </row>
    <row r="48514" spans="19:19" x14ac:dyDescent="0.2">
      <c r="S48514"/>
    </row>
    <row r="48515" spans="19:19" x14ac:dyDescent="0.2">
      <c r="S48515"/>
    </row>
    <row r="48516" spans="19:19" x14ac:dyDescent="0.2">
      <c r="S48516"/>
    </row>
    <row r="48517" spans="19:19" x14ac:dyDescent="0.2">
      <c r="S48517"/>
    </row>
    <row r="48518" spans="19:19" x14ac:dyDescent="0.2">
      <c r="S48518"/>
    </row>
    <row r="48519" spans="19:19" x14ac:dyDescent="0.2">
      <c r="S48519"/>
    </row>
    <row r="48520" spans="19:19" x14ac:dyDescent="0.2">
      <c r="S48520"/>
    </row>
    <row r="48521" spans="19:19" x14ac:dyDescent="0.2">
      <c r="S48521"/>
    </row>
    <row r="48522" spans="19:19" x14ac:dyDescent="0.2">
      <c r="S48522"/>
    </row>
    <row r="48523" spans="19:19" x14ac:dyDescent="0.2">
      <c r="S48523"/>
    </row>
    <row r="48524" spans="19:19" x14ac:dyDescent="0.2">
      <c r="S48524"/>
    </row>
    <row r="48525" spans="19:19" x14ac:dyDescent="0.2">
      <c r="S48525"/>
    </row>
    <row r="48526" spans="19:19" x14ac:dyDescent="0.2">
      <c r="S48526"/>
    </row>
    <row r="48527" spans="19:19" x14ac:dyDescent="0.2">
      <c r="S48527"/>
    </row>
    <row r="48528" spans="19:19" x14ac:dyDescent="0.2">
      <c r="S48528"/>
    </row>
    <row r="48529" spans="19:19" x14ac:dyDescent="0.2">
      <c r="S48529"/>
    </row>
    <row r="48530" spans="19:19" x14ac:dyDescent="0.2">
      <c r="S48530"/>
    </row>
    <row r="48531" spans="19:19" x14ac:dyDescent="0.2">
      <c r="S48531"/>
    </row>
    <row r="48532" spans="19:19" x14ac:dyDescent="0.2">
      <c r="S48532"/>
    </row>
    <row r="48533" spans="19:19" x14ac:dyDescent="0.2">
      <c r="S48533"/>
    </row>
    <row r="48534" spans="19:19" x14ac:dyDescent="0.2">
      <c r="S48534"/>
    </row>
    <row r="48535" spans="19:19" x14ac:dyDescent="0.2">
      <c r="S48535"/>
    </row>
    <row r="48536" spans="19:19" x14ac:dyDescent="0.2">
      <c r="S48536"/>
    </row>
    <row r="48537" spans="19:19" x14ac:dyDescent="0.2">
      <c r="S48537"/>
    </row>
    <row r="48538" spans="19:19" x14ac:dyDescent="0.2">
      <c r="S48538"/>
    </row>
    <row r="48539" spans="19:19" x14ac:dyDescent="0.2">
      <c r="S48539"/>
    </row>
    <row r="48540" spans="19:19" x14ac:dyDescent="0.2">
      <c r="S48540"/>
    </row>
    <row r="48541" spans="19:19" x14ac:dyDescent="0.2">
      <c r="S48541"/>
    </row>
    <row r="48542" spans="19:19" x14ac:dyDescent="0.2">
      <c r="S48542"/>
    </row>
    <row r="48543" spans="19:19" x14ac:dyDescent="0.2">
      <c r="S48543"/>
    </row>
    <row r="48544" spans="19:19" x14ac:dyDescent="0.2">
      <c r="S48544"/>
    </row>
    <row r="48545" spans="19:19" x14ac:dyDescent="0.2">
      <c r="S48545"/>
    </row>
    <row r="48546" spans="19:19" x14ac:dyDescent="0.2">
      <c r="S48546"/>
    </row>
    <row r="48547" spans="19:19" x14ac:dyDescent="0.2">
      <c r="S48547"/>
    </row>
    <row r="48548" spans="19:19" x14ac:dyDescent="0.2">
      <c r="S48548"/>
    </row>
    <row r="48549" spans="19:19" x14ac:dyDescent="0.2">
      <c r="S48549"/>
    </row>
    <row r="48550" spans="19:19" x14ac:dyDescent="0.2">
      <c r="S48550"/>
    </row>
    <row r="48551" spans="19:19" x14ac:dyDescent="0.2">
      <c r="S48551"/>
    </row>
    <row r="48552" spans="19:19" x14ac:dyDescent="0.2">
      <c r="S48552"/>
    </row>
    <row r="48553" spans="19:19" x14ac:dyDescent="0.2">
      <c r="S48553"/>
    </row>
    <row r="48554" spans="19:19" x14ac:dyDescent="0.2">
      <c r="S48554"/>
    </row>
    <row r="48555" spans="19:19" x14ac:dyDescent="0.2">
      <c r="S48555"/>
    </row>
    <row r="48556" spans="19:19" x14ac:dyDescent="0.2">
      <c r="S48556"/>
    </row>
    <row r="48557" spans="19:19" x14ac:dyDescent="0.2">
      <c r="S48557"/>
    </row>
    <row r="48558" spans="19:19" x14ac:dyDescent="0.2">
      <c r="S48558"/>
    </row>
    <row r="48559" spans="19:19" x14ac:dyDescent="0.2">
      <c r="S48559"/>
    </row>
    <row r="48560" spans="19:19" x14ac:dyDescent="0.2">
      <c r="S48560"/>
    </row>
    <row r="48561" spans="19:19" x14ac:dyDescent="0.2">
      <c r="S48561"/>
    </row>
    <row r="48562" spans="19:19" x14ac:dyDescent="0.2">
      <c r="S48562"/>
    </row>
    <row r="48563" spans="19:19" x14ac:dyDescent="0.2">
      <c r="S48563"/>
    </row>
    <row r="48564" spans="19:19" x14ac:dyDescent="0.2">
      <c r="S48564"/>
    </row>
    <row r="48565" spans="19:19" x14ac:dyDescent="0.2">
      <c r="S48565"/>
    </row>
    <row r="48566" spans="19:19" x14ac:dyDescent="0.2">
      <c r="S48566"/>
    </row>
    <row r="48567" spans="19:19" x14ac:dyDescent="0.2">
      <c r="S48567"/>
    </row>
    <row r="48568" spans="19:19" x14ac:dyDescent="0.2">
      <c r="S48568"/>
    </row>
    <row r="48569" spans="19:19" x14ac:dyDescent="0.2">
      <c r="S48569"/>
    </row>
    <row r="48570" spans="19:19" x14ac:dyDescent="0.2">
      <c r="S48570"/>
    </row>
    <row r="48571" spans="19:19" x14ac:dyDescent="0.2">
      <c r="S48571"/>
    </row>
    <row r="48572" spans="19:19" x14ac:dyDescent="0.2">
      <c r="S48572"/>
    </row>
    <row r="48573" spans="19:19" x14ac:dyDescent="0.2">
      <c r="S48573"/>
    </row>
    <row r="48574" spans="19:19" x14ac:dyDescent="0.2">
      <c r="S48574"/>
    </row>
    <row r="48575" spans="19:19" x14ac:dyDescent="0.2">
      <c r="S48575"/>
    </row>
    <row r="48576" spans="19:19" x14ac:dyDescent="0.2">
      <c r="S48576"/>
    </row>
    <row r="48577" spans="19:19" x14ac:dyDescent="0.2">
      <c r="S48577"/>
    </row>
    <row r="48578" spans="19:19" x14ac:dyDescent="0.2">
      <c r="S48578"/>
    </row>
    <row r="48579" spans="19:19" x14ac:dyDescent="0.2">
      <c r="S48579"/>
    </row>
    <row r="48580" spans="19:19" x14ac:dyDescent="0.2">
      <c r="S48580"/>
    </row>
    <row r="48581" spans="19:19" x14ac:dyDescent="0.2">
      <c r="S48581"/>
    </row>
    <row r="48582" spans="19:19" x14ac:dyDescent="0.2">
      <c r="S48582"/>
    </row>
    <row r="48583" spans="19:19" x14ac:dyDescent="0.2">
      <c r="S48583"/>
    </row>
    <row r="48584" spans="19:19" x14ac:dyDescent="0.2">
      <c r="S48584"/>
    </row>
    <row r="48585" spans="19:19" x14ac:dyDescent="0.2">
      <c r="S48585"/>
    </row>
    <row r="48586" spans="19:19" x14ac:dyDescent="0.2">
      <c r="S48586"/>
    </row>
    <row r="48587" spans="19:19" x14ac:dyDescent="0.2">
      <c r="S48587"/>
    </row>
    <row r="48588" spans="19:19" x14ac:dyDescent="0.2">
      <c r="S48588"/>
    </row>
    <row r="48589" spans="19:19" x14ac:dyDescent="0.2">
      <c r="S48589"/>
    </row>
    <row r="48590" spans="19:19" x14ac:dyDescent="0.2">
      <c r="S48590"/>
    </row>
    <row r="48591" spans="19:19" x14ac:dyDescent="0.2">
      <c r="S48591"/>
    </row>
    <row r="48592" spans="19:19" x14ac:dyDescent="0.2">
      <c r="S48592"/>
    </row>
    <row r="48593" spans="19:19" x14ac:dyDescent="0.2">
      <c r="S48593"/>
    </row>
    <row r="48594" spans="19:19" x14ac:dyDescent="0.2">
      <c r="S48594"/>
    </row>
    <row r="48595" spans="19:19" x14ac:dyDescent="0.2">
      <c r="S48595"/>
    </row>
    <row r="48596" spans="19:19" x14ac:dyDescent="0.2">
      <c r="S48596"/>
    </row>
    <row r="48597" spans="19:19" x14ac:dyDescent="0.2">
      <c r="S48597"/>
    </row>
    <row r="48598" spans="19:19" x14ac:dyDescent="0.2">
      <c r="S48598"/>
    </row>
    <row r="48599" spans="19:19" x14ac:dyDescent="0.2">
      <c r="S48599"/>
    </row>
    <row r="48600" spans="19:19" x14ac:dyDescent="0.2">
      <c r="S48600"/>
    </row>
    <row r="48601" spans="19:19" x14ac:dyDescent="0.2">
      <c r="S48601"/>
    </row>
    <row r="48602" spans="19:19" x14ac:dyDescent="0.2">
      <c r="S48602"/>
    </row>
    <row r="48603" spans="19:19" x14ac:dyDescent="0.2">
      <c r="S48603"/>
    </row>
    <row r="48604" spans="19:19" x14ac:dyDescent="0.2">
      <c r="S48604"/>
    </row>
    <row r="48605" spans="19:19" x14ac:dyDescent="0.2">
      <c r="S48605"/>
    </row>
    <row r="48606" spans="19:19" x14ac:dyDescent="0.2">
      <c r="S48606"/>
    </row>
    <row r="48607" spans="19:19" x14ac:dyDescent="0.2">
      <c r="S48607"/>
    </row>
    <row r="48608" spans="19:19" x14ac:dyDescent="0.2">
      <c r="S48608"/>
    </row>
    <row r="48609" spans="19:19" x14ac:dyDescent="0.2">
      <c r="S48609"/>
    </row>
    <row r="48610" spans="19:19" x14ac:dyDescent="0.2">
      <c r="S48610"/>
    </row>
    <row r="48611" spans="19:19" x14ac:dyDescent="0.2">
      <c r="S48611"/>
    </row>
    <row r="48612" spans="19:19" x14ac:dyDescent="0.2">
      <c r="S48612"/>
    </row>
    <row r="48613" spans="19:19" x14ac:dyDescent="0.2">
      <c r="S48613"/>
    </row>
    <row r="48614" spans="19:19" x14ac:dyDescent="0.2">
      <c r="S48614"/>
    </row>
    <row r="48615" spans="19:19" x14ac:dyDescent="0.2">
      <c r="S48615"/>
    </row>
    <row r="48616" spans="19:19" x14ac:dyDescent="0.2">
      <c r="S48616"/>
    </row>
    <row r="48617" spans="19:19" x14ac:dyDescent="0.2">
      <c r="S48617"/>
    </row>
    <row r="48618" spans="19:19" x14ac:dyDescent="0.2">
      <c r="S48618"/>
    </row>
    <row r="48619" spans="19:19" x14ac:dyDescent="0.2">
      <c r="S48619"/>
    </row>
    <row r="48620" spans="19:19" x14ac:dyDescent="0.2">
      <c r="S48620"/>
    </row>
    <row r="48621" spans="19:19" x14ac:dyDescent="0.2">
      <c r="S48621"/>
    </row>
    <row r="48622" spans="19:19" x14ac:dyDescent="0.2">
      <c r="S48622"/>
    </row>
    <row r="48623" spans="19:19" x14ac:dyDescent="0.2">
      <c r="S48623"/>
    </row>
    <row r="48624" spans="19:19" x14ac:dyDescent="0.2">
      <c r="S48624"/>
    </row>
    <row r="48625" spans="19:19" x14ac:dyDescent="0.2">
      <c r="S48625"/>
    </row>
    <row r="48626" spans="19:19" x14ac:dyDescent="0.2">
      <c r="S48626"/>
    </row>
    <row r="48627" spans="19:19" x14ac:dyDescent="0.2">
      <c r="S48627"/>
    </row>
    <row r="48628" spans="19:19" x14ac:dyDescent="0.2">
      <c r="S48628"/>
    </row>
    <row r="48629" spans="19:19" x14ac:dyDescent="0.2">
      <c r="S48629"/>
    </row>
    <row r="48630" spans="19:19" x14ac:dyDescent="0.2">
      <c r="S48630"/>
    </row>
    <row r="48631" spans="19:19" x14ac:dyDescent="0.2">
      <c r="S48631"/>
    </row>
    <row r="48632" spans="19:19" x14ac:dyDescent="0.2">
      <c r="S48632"/>
    </row>
    <row r="48633" spans="19:19" x14ac:dyDescent="0.2">
      <c r="S48633"/>
    </row>
    <row r="48634" spans="19:19" x14ac:dyDescent="0.2">
      <c r="S48634"/>
    </row>
    <row r="48635" spans="19:19" x14ac:dyDescent="0.2">
      <c r="S48635"/>
    </row>
    <row r="48636" spans="19:19" x14ac:dyDescent="0.2">
      <c r="S48636"/>
    </row>
    <row r="48637" spans="19:19" x14ac:dyDescent="0.2">
      <c r="S48637"/>
    </row>
    <row r="48638" spans="19:19" x14ac:dyDescent="0.2">
      <c r="S48638"/>
    </row>
    <row r="48639" spans="19:19" x14ac:dyDescent="0.2">
      <c r="S48639"/>
    </row>
    <row r="48640" spans="19:19" x14ac:dyDescent="0.2">
      <c r="S48640"/>
    </row>
    <row r="48641" spans="19:19" x14ac:dyDescent="0.2">
      <c r="S48641"/>
    </row>
    <row r="48642" spans="19:19" x14ac:dyDescent="0.2">
      <c r="S48642"/>
    </row>
    <row r="48643" spans="19:19" x14ac:dyDescent="0.2">
      <c r="S48643"/>
    </row>
    <row r="48644" spans="19:19" x14ac:dyDescent="0.2">
      <c r="S48644"/>
    </row>
    <row r="48645" spans="19:19" x14ac:dyDescent="0.2">
      <c r="S48645"/>
    </row>
    <row r="48646" spans="19:19" x14ac:dyDescent="0.2">
      <c r="S48646"/>
    </row>
    <row r="48647" spans="19:19" x14ac:dyDescent="0.2">
      <c r="S48647"/>
    </row>
    <row r="48648" spans="19:19" x14ac:dyDescent="0.2">
      <c r="S48648"/>
    </row>
    <row r="48649" spans="19:19" x14ac:dyDescent="0.2">
      <c r="S48649"/>
    </row>
    <row r="48650" spans="19:19" x14ac:dyDescent="0.2">
      <c r="S48650"/>
    </row>
    <row r="48651" spans="19:19" x14ac:dyDescent="0.2">
      <c r="S48651"/>
    </row>
    <row r="48652" spans="19:19" x14ac:dyDescent="0.2">
      <c r="S48652"/>
    </row>
    <row r="48653" spans="19:19" x14ac:dyDescent="0.2">
      <c r="S48653"/>
    </row>
    <row r="48654" spans="19:19" x14ac:dyDescent="0.2">
      <c r="S48654"/>
    </row>
    <row r="48655" spans="19:19" x14ac:dyDescent="0.2">
      <c r="S48655"/>
    </row>
    <row r="48656" spans="19:19" x14ac:dyDescent="0.2">
      <c r="S48656"/>
    </row>
    <row r="48657" spans="19:19" x14ac:dyDescent="0.2">
      <c r="S48657"/>
    </row>
    <row r="48658" spans="19:19" x14ac:dyDescent="0.2">
      <c r="S48658"/>
    </row>
    <row r="48659" spans="19:19" x14ac:dyDescent="0.2">
      <c r="S48659"/>
    </row>
    <row r="48660" spans="19:19" x14ac:dyDescent="0.2">
      <c r="S48660"/>
    </row>
    <row r="48661" spans="19:19" x14ac:dyDescent="0.2">
      <c r="S48661"/>
    </row>
    <row r="48662" spans="19:19" x14ac:dyDescent="0.2">
      <c r="S48662"/>
    </row>
    <row r="48663" spans="19:19" x14ac:dyDescent="0.2">
      <c r="S48663"/>
    </row>
    <row r="48664" spans="19:19" x14ac:dyDescent="0.2">
      <c r="S48664"/>
    </row>
    <row r="48665" spans="19:19" x14ac:dyDescent="0.2">
      <c r="S48665"/>
    </row>
    <row r="48666" spans="19:19" x14ac:dyDescent="0.2">
      <c r="S48666"/>
    </row>
    <row r="48667" spans="19:19" x14ac:dyDescent="0.2">
      <c r="S48667"/>
    </row>
    <row r="48668" spans="19:19" x14ac:dyDescent="0.2">
      <c r="S48668"/>
    </row>
    <row r="48669" spans="19:19" x14ac:dyDescent="0.2">
      <c r="S48669"/>
    </row>
    <row r="48670" spans="19:19" x14ac:dyDescent="0.2">
      <c r="S48670"/>
    </row>
    <row r="48671" spans="19:19" x14ac:dyDescent="0.2">
      <c r="S48671"/>
    </row>
    <row r="48672" spans="19:19" x14ac:dyDescent="0.2">
      <c r="S48672"/>
    </row>
    <row r="48673" spans="19:19" x14ac:dyDescent="0.2">
      <c r="S48673"/>
    </row>
    <row r="48674" spans="19:19" x14ac:dyDescent="0.2">
      <c r="S48674"/>
    </row>
    <row r="48675" spans="19:19" x14ac:dyDescent="0.2">
      <c r="S48675"/>
    </row>
    <row r="48676" spans="19:19" x14ac:dyDescent="0.2">
      <c r="S48676"/>
    </row>
    <row r="48677" spans="19:19" x14ac:dyDescent="0.2">
      <c r="S48677"/>
    </row>
    <row r="48678" spans="19:19" x14ac:dyDescent="0.2">
      <c r="S48678"/>
    </row>
    <row r="48679" spans="19:19" x14ac:dyDescent="0.2">
      <c r="S48679"/>
    </row>
    <row r="48680" spans="19:19" x14ac:dyDescent="0.2">
      <c r="S48680"/>
    </row>
    <row r="48681" spans="19:19" x14ac:dyDescent="0.2">
      <c r="S48681"/>
    </row>
    <row r="48682" spans="19:19" x14ac:dyDescent="0.2">
      <c r="S48682"/>
    </row>
    <row r="48683" spans="19:19" x14ac:dyDescent="0.2">
      <c r="S48683"/>
    </row>
    <row r="48684" spans="19:19" x14ac:dyDescent="0.2">
      <c r="S48684"/>
    </row>
    <row r="48685" spans="19:19" x14ac:dyDescent="0.2">
      <c r="S48685"/>
    </row>
    <row r="48686" spans="19:19" x14ac:dyDescent="0.2">
      <c r="S48686"/>
    </row>
    <row r="48687" spans="19:19" x14ac:dyDescent="0.2">
      <c r="S48687"/>
    </row>
    <row r="48688" spans="19:19" x14ac:dyDescent="0.2">
      <c r="S48688"/>
    </row>
    <row r="48689" spans="19:19" x14ac:dyDescent="0.2">
      <c r="S48689"/>
    </row>
    <row r="48690" spans="19:19" x14ac:dyDescent="0.2">
      <c r="S48690"/>
    </row>
    <row r="48691" spans="19:19" x14ac:dyDescent="0.2">
      <c r="S48691"/>
    </row>
    <row r="48692" spans="19:19" x14ac:dyDescent="0.2">
      <c r="S48692"/>
    </row>
    <row r="48693" spans="19:19" x14ac:dyDescent="0.2">
      <c r="S48693"/>
    </row>
    <row r="48694" spans="19:19" x14ac:dyDescent="0.2">
      <c r="S48694"/>
    </row>
    <row r="48695" spans="19:19" x14ac:dyDescent="0.2">
      <c r="S48695"/>
    </row>
    <row r="48696" spans="19:19" x14ac:dyDescent="0.2">
      <c r="S48696"/>
    </row>
    <row r="48697" spans="19:19" x14ac:dyDescent="0.2">
      <c r="S48697"/>
    </row>
    <row r="48698" spans="19:19" x14ac:dyDescent="0.2">
      <c r="S48698"/>
    </row>
    <row r="48699" spans="19:19" x14ac:dyDescent="0.2">
      <c r="S48699"/>
    </row>
    <row r="48700" spans="19:19" x14ac:dyDescent="0.2">
      <c r="S48700"/>
    </row>
    <row r="48701" spans="19:19" x14ac:dyDescent="0.2">
      <c r="S48701"/>
    </row>
    <row r="48702" spans="19:19" x14ac:dyDescent="0.2">
      <c r="S48702"/>
    </row>
    <row r="48703" spans="19:19" x14ac:dyDescent="0.2">
      <c r="S48703"/>
    </row>
    <row r="48704" spans="19:19" x14ac:dyDescent="0.2">
      <c r="S48704"/>
    </row>
    <row r="48705" spans="19:19" x14ac:dyDescent="0.2">
      <c r="S48705"/>
    </row>
    <row r="48706" spans="19:19" x14ac:dyDescent="0.2">
      <c r="S48706"/>
    </row>
    <row r="48707" spans="19:19" x14ac:dyDescent="0.2">
      <c r="S48707"/>
    </row>
    <row r="48708" spans="19:19" x14ac:dyDescent="0.2">
      <c r="S48708"/>
    </row>
    <row r="48709" spans="19:19" x14ac:dyDescent="0.2">
      <c r="S48709"/>
    </row>
    <row r="48710" spans="19:19" x14ac:dyDescent="0.2">
      <c r="S48710"/>
    </row>
    <row r="48711" spans="19:19" x14ac:dyDescent="0.2">
      <c r="S48711"/>
    </row>
    <row r="48712" spans="19:19" x14ac:dyDescent="0.2">
      <c r="S48712"/>
    </row>
    <row r="48713" spans="19:19" x14ac:dyDescent="0.2">
      <c r="S48713"/>
    </row>
    <row r="48714" spans="19:19" x14ac:dyDescent="0.2">
      <c r="S48714"/>
    </row>
    <row r="48715" spans="19:19" x14ac:dyDescent="0.2">
      <c r="S48715"/>
    </row>
    <row r="48716" spans="19:19" x14ac:dyDescent="0.2">
      <c r="S48716"/>
    </row>
    <row r="48717" spans="19:19" x14ac:dyDescent="0.2">
      <c r="S48717"/>
    </row>
    <row r="48718" spans="19:19" x14ac:dyDescent="0.2">
      <c r="S48718"/>
    </row>
    <row r="48719" spans="19:19" x14ac:dyDescent="0.2">
      <c r="S48719"/>
    </row>
    <row r="48720" spans="19:19" x14ac:dyDescent="0.2">
      <c r="S48720"/>
    </row>
    <row r="48721" spans="19:19" x14ac:dyDescent="0.2">
      <c r="S48721"/>
    </row>
    <row r="48722" spans="19:19" x14ac:dyDescent="0.2">
      <c r="S48722"/>
    </row>
    <row r="48723" spans="19:19" x14ac:dyDescent="0.2">
      <c r="S48723"/>
    </row>
    <row r="48724" spans="19:19" x14ac:dyDescent="0.2">
      <c r="S48724"/>
    </row>
    <row r="48725" spans="19:19" x14ac:dyDescent="0.2">
      <c r="S48725"/>
    </row>
    <row r="48726" spans="19:19" x14ac:dyDescent="0.2">
      <c r="S48726"/>
    </row>
    <row r="48727" spans="19:19" x14ac:dyDescent="0.2">
      <c r="S48727"/>
    </row>
    <row r="48728" spans="19:19" x14ac:dyDescent="0.2">
      <c r="S48728"/>
    </row>
    <row r="48729" spans="19:19" x14ac:dyDescent="0.2">
      <c r="S48729"/>
    </row>
    <row r="48730" spans="19:19" x14ac:dyDescent="0.2">
      <c r="S48730"/>
    </row>
    <row r="48731" spans="19:19" x14ac:dyDescent="0.2">
      <c r="S48731"/>
    </row>
    <row r="48732" spans="19:19" x14ac:dyDescent="0.2">
      <c r="S48732"/>
    </row>
    <row r="48733" spans="19:19" x14ac:dyDescent="0.2">
      <c r="S48733"/>
    </row>
    <row r="48734" spans="19:19" x14ac:dyDescent="0.2">
      <c r="S48734"/>
    </row>
    <row r="48735" spans="19:19" x14ac:dyDescent="0.2">
      <c r="S48735"/>
    </row>
    <row r="48736" spans="19:19" x14ac:dyDescent="0.2">
      <c r="S48736"/>
    </row>
    <row r="48737" spans="19:19" x14ac:dyDescent="0.2">
      <c r="S48737"/>
    </row>
    <row r="48738" spans="19:19" x14ac:dyDescent="0.2">
      <c r="S48738"/>
    </row>
    <row r="48739" spans="19:19" x14ac:dyDescent="0.2">
      <c r="S48739"/>
    </row>
    <row r="48740" spans="19:19" x14ac:dyDescent="0.2">
      <c r="S48740"/>
    </row>
    <row r="48741" spans="19:19" x14ac:dyDescent="0.2">
      <c r="S48741"/>
    </row>
    <row r="48742" spans="19:19" x14ac:dyDescent="0.2">
      <c r="S48742"/>
    </row>
    <row r="48743" spans="19:19" x14ac:dyDescent="0.2">
      <c r="S48743"/>
    </row>
    <row r="48744" spans="19:19" x14ac:dyDescent="0.2">
      <c r="S48744"/>
    </row>
    <row r="48745" spans="19:19" x14ac:dyDescent="0.2">
      <c r="S48745"/>
    </row>
    <row r="48746" spans="19:19" x14ac:dyDescent="0.2">
      <c r="S48746"/>
    </row>
    <row r="48747" spans="19:19" x14ac:dyDescent="0.2">
      <c r="S48747"/>
    </row>
    <row r="48748" spans="19:19" x14ac:dyDescent="0.2">
      <c r="S48748"/>
    </row>
    <row r="48749" spans="19:19" x14ac:dyDescent="0.2">
      <c r="S48749"/>
    </row>
    <row r="48750" spans="19:19" x14ac:dyDescent="0.2">
      <c r="S48750"/>
    </row>
    <row r="48751" spans="19:19" x14ac:dyDescent="0.2">
      <c r="S48751"/>
    </row>
    <row r="48752" spans="19:19" x14ac:dyDescent="0.2">
      <c r="S48752"/>
    </row>
    <row r="48753" spans="19:19" x14ac:dyDescent="0.2">
      <c r="S48753"/>
    </row>
    <row r="48754" spans="19:19" x14ac:dyDescent="0.2">
      <c r="S48754"/>
    </row>
    <row r="48755" spans="19:19" x14ac:dyDescent="0.2">
      <c r="S48755"/>
    </row>
    <row r="48756" spans="19:19" x14ac:dyDescent="0.2">
      <c r="S48756"/>
    </row>
    <row r="48757" spans="19:19" x14ac:dyDescent="0.2">
      <c r="S48757"/>
    </row>
    <row r="48758" spans="19:19" x14ac:dyDescent="0.2">
      <c r="S48758"/>
    </row>
    <row r="48759" spans="19:19" x14ac:dyDescent="0.2">
      <c r="S48759"/>
    </row>
    <row r="48760" spans="19:19" x14ac:dyDescent="0.2">
      <c r="S48760"/>
    </row>
    <row r="48761" spans="19:19" x14ac:dyDescent="0.2">
      <c r="S48761"/>
    </row>
    <row r="48762" spans="19:19" x14ac:dyDescent="0.2">
      <c r="S48762"/>
    </row>
    <row r="48763" spans="19:19" x14ac:dyDescent="0.2">
      <c r="S48763"/>
    </row>
    <row r="48764" spans="19:19" x14ac:dyDescent="0.2">
      <c r="S48764"/>
    </row>
    <row r="48765" spans="19:19" x14ac:dyDescent="0.2">
      <c r="S48765"/>
    </row>
    <row r="48766" spans="19:19" x14ac:dyDescent="0.2">
      <c r="S48766"/>
    </row>
    <row r="48767" spans="19:19" x14ac:dyDescent="0.2">
      <c r="S48767"/>
    </row>
    <row r="48768" spans="19:19" x14ac:dyDescent="0.2">
      <c r="S48768"/>
    </row>
    <row r="48769" spans="19:19" x14ac:dyDescent="0.2">
      <c r="S48769"/>
    </row>
    <row r="48770" spans="19:19" x14ac:dyDescent="0.2">
      <c r="S48770"/>
    </row>
    <row r="48771" spans="19:19" x14ac:dyDescent="0.2">
      <c r="S48771"/>
    </row>
    <row r="48772" spans="19:19" x14ac:dyDescent="0.2">
      <c r="S48772"/>
    </row>
    <row r="48773" spans="19:19" x14ac:dyDescent="0.2">
      <c r="S48773"/>
    </row>
    <row r="48774" spans="19:19" x14ac:dyDescent="0.2">
      <c r="S48774"/>
    </row>
    <row r="48775" spans="19:19" x14ac:dyDescent="0.2">
      <c r="S48775"/>
    </row>
    <row r="48776" spans="19:19" x14ac:dyDescent="0.2">
      <c r="S48776"/>
    </row>
    <row r="48777" spans="19:19" x14ac:dyDescent="0.2">
      <c r="S48777"/>
    </row>
    <row r="48778" spans="19:19" x14ac:dyDescent="0.2">
      <c r="S48778"/>
    </row>
    <row r="48779" spans="19:19" x14ac:dyDescent="0.2">
      <c r="S48779"/>
    </row>
    <row r="48780" spans="19:19" x14ac:dyDescent="0.2">
      <c r="S48780"/>
    </row>
    <row r="48781" spans="19:19" x14ac:dyDescent="0.2">
      <c r="S48781"/>
    </row>
    <row r="48782" spans="19:19" x14ac:dyDescent="0.2">
      <c r="S48782"/>
    </row>
    <row r="48783" spans="19:19" x14ac:dyDescent="0.2">
      <c r="S48783"/>
    </row>
    <row r="48784" spans="19:19" x14ac:dyDescent="0.2">
      <c r="S48784"/>
    </row>
    <row r="48785" spans="19:19" x14ac:dyDescent="0.2">
      <c r="S48785"/>
    </row>
    <row r="48786" spans="19:19" x14ac:dyDescent="0.2">
      <c r="S48786"/>
    </row>
    <row r="48787" spans="19:19" x14ac:dyDescent="0.2">
      <c r="S48787"/>
    </row>
    <row r="48788" spans="19:19" x14ac:dyDescent="0.2">
      <c r="S48788"/>
    </row>
    <row r="48789" spans="19:19" x14ac:dyDescent="0.2">
      <c r="S48789"/>
    </row>
    <row r="48790" spans="19:19" x14ac:dyDescent="0.2">
      <c r="S48790"/>
    </row>
    <row r="48791" spans="19:19" x14ac:dyDescent="0.2">
      <c r="S48791"/>
    </row>
    <row r="48792" spans="19:19" x14ac:dyDescent="0.2">
      <c r="S48792"/>
    </row>
    <row r="48793" spans="19:19" x14ac:dyDescent="0.2">
      <c r="S48793"/>
    </row>
    <row r="48794" spans="19:19" x14ac:dyDescent="0.2">
      <c r="S48794"/>
    </row>
    <row r="48795" spans="19:19" x14ac:dyDescent="0.2">
      <c r="S48795"/>
    </row>
    <row r="48796" spans="19:19" x14ac:dyDescent="0.2">
      <c r="S48796"/>
    </row>
    <row r="48797" spans="19:19" x14ac:dyDescent="0.2">
      <c r="S48797"/>
    </row>
    <row r="48798" spans="19:19" x14ac:dyDescent="0.2">
      <c r="S48798"/>
    </row>
    <row r="48799" spans="19:19" x14ac:dyDescent="0.2">
      <c r="S48799"/>
    </row>
    <row r="48800" spans="19:19" x14ac:dyDescent="0.2">
      <c r="S48800"/>
    </row>
    <row r="48801" spans="19:19" x14ac:dyDescent="0.2">
      <c r="S48801"/>
    </row>
    <row r="48802" spans="19:19" x14ac:dyDescent="0.2">
      <c r="S48802"/>
    </row>
    <row r="48803" spans="19:19" x14ac:dyDescent="0.2">
      <c r="S48803"/>
    </row>
    <row r="48804" spans="19:19" x14ac:dyDescent="0.2">
      <c r="S48804"/>
    </row>
    <row r="48805" spans="19:19" x14ac:dyDescent="0.2">
      <c r="S48805"/>
    </row>
    <row r="48806" spans="19:19" x14ac:dyDescent="0.2">
      <c r="S48806"/>
    </row>
    <row r="48807" spans="19:19" x14ac:dyDescent="0.2">
      <c r="S48807"/>
    </row>
    <row r="48808" spans="19:19" x14ac:dyDescent="0.2">
      <c r="S48808"/>
    </row>
    <row r="48809" spans="19:19" x14ac:dyDescent="0.2">
      <c r="S48809"/>
    </row>
    <row r="48810" spans="19:19" x14ac:dyDescent="0.2">
      <c r="S48810"/>
    </row>
    <row r="48811" spans="19:19" x14ac:dyDescent="0.2">
      <c r="S48811"/>
    </row>
    <row r="48812" spans="19:19" x14ac:dyDescent="0.2">
      <c r="S48812"/>
    </row>
    <row r="48813" spans="19:19" x14ac:dyDescent="0.2">
      <c r="S48813"/>
    </row>
    <row r="48814" spans="19:19" x14ac:dyDescent="0.2">
      <c r="S48814"/>
    </row>
    <row r="48815" spans="19:19" x14ac:dyDescent="0.2">
      <c r="S48815"/>
    </row>
    <row r="48816" spans="19:19" x14ac:dyDescent="0.2">
      <c r="S48816"/>
    </row>
    <row r="48817" spans="19:19" x14ac:dyDescent="0.2">
      <c r="S48817"/>
    </row>
    <row r="48818" spans="19:19" x14ac:dyDescent="0.2">
      <c r="S48818"/>
    </row>
    <row r="48819" spans="19:19" x14ac:dyDescent="0.2">
      <c r="S48819"/>
    </row>
    <row r="48820" spans="19:19" x14ac:dyDescent="0.2">
      <c r="S48820"/>
    </row>
    <row r="48821" spans="19:19" x14ac:dyDescent="0.2">
      <c r="S48821"/>
    </row>
    <row r="48822" spans="19:19" x14ac:dyDescent="0.2">
      <c r="S48822"/>
    </row>
    <row r="48823" spans="19:19" x14ac:dyDescent="0.2">
      <c r="S48823"/>
    </row>
    <row r="48824" spans="19:19" x14ac:dyDescent="0.2">
      <c r="S48824"/>
    </row>
    <row r="48825" spans="19:19" x14ac:dyDescent="0.2">
      <c r="S48825"/>
    </row>
    <row r="48826" spans="19:19" x14ac:dyDescent="0.2">
      <c r="S48826"/>
    </row>
    <row r="48827" spans="19:19" x14ac:dyDescent="0.2">
      <c r="S48827"/>
    </row>
    <row r="48828" spans="19:19" x14ac:dyDescent="0.2">
      <c r="S48828"/>
    </row>
    <row r="48829" spans="19:19" x14ac:dyDescent="0.2">
      <c r="S48829"/>
    </row>
    <row r="48830" spans="19:19" x14ac:dyDescent="0.2">
      <c r="S48830"/>
    </row>
    <row r="48831" spans="19:19" x14ac:dyDescent="0.2">
      <c r="S48831"/>
    </row>
    <row r="48832" spans="19:19" x14ac:dyDescent="0.2">
      <c r="S48832"/>
    </row>
    <row r="48833" spans="19:19" x14ac:dyDescent="0.2">
      <c r="S48833"/>
    </row>
    <row r="48834" spans="19:19" x14ac:dyDescent="0.2">
      <c r="S48834"/>
    </row>
    <row r="48835" spans="19:19" x14ac:dyDescent="0.2">
      <c r="S48835"/>
    </row>
    <row r="48836" spans="19:19" x14ac:dyDescent="0.2">
      <c r="S48836"/>
    </row>
    <row r="48837" spans="19:19" x14ac:dyDescent="0.2">
      <c r="S48837"/>
    </row>
    <row r="48838" spans="19:19" x14ac:dyDescent="0.2">
      <c r="S48838"/>
    </row>
    <row r="48839" spans="19:19" x14ac:dyDescent="0.2">
      <c r="S48839"/>
    </row>
    <row r="48840" spans="19:19" x14ac:dyDescent="0.2">
      <c r="S48840"/>
    </row>
    <row r="48841" spans="19:19" x14ac:dyDescent="0.2">
      <c r="S48841"/>
    </row>
    <row r="48842" spans="19:19" x14ac:dyDescent="0.2">
      <c r="S48842"/>
    </row>
    <row r="48843" spans="19:19" x14ac:dyDescent="0.2">
      <c r="S48843"/>
    </row>
    <row r="48844" spans="19:19" x14ac:dyDescent="0.2">
      <c r="S48844"/>
    </row>
    <row r="48845" spans="19:19" x14ac:dyDescent="0.2">
      <c r="S48845"/>
    </row>
    <row r="48846" spans="19:19" x14ac:dyDescent="0.2">
      <c r="S48846"/>
    </row>
    <row r="48847" spans="19:19" x14ac:dyDescent="0.2">
      <c r="S48847"/>
    </row>
    <row r="48848" spans="19:19" x14ac:dyDescent="0.2">
      <c r="S48848"/>
    </row>
    <row r="48849" spans="19:19" x14ac:dyDescent="0.2">
      <c r="S48849"/>
    </row>
    <row r="48850" spans="19:19" x14ac:dyDescent="0.2">
      <c r="S48850"/>
    </row>
    <row r="48851" spans="19:19" x14ac:dyDescent="0.2">
      <c r="S48851"/>
    </row>
    <row r="48852" spans="19:19" x14ac:dyDescent="0.2">
      <c r="S48852"/>
    </row>
    <row r="48853" spans="19:19" x14ac:dyDescent="0.2">
      <c r="S48853"/>
    </row>
    <row r="48854" spans="19:19" x14ac:dyDescent="0.2">
      <c r="S48854"/>
    </row>
    <row r="48855" spans="19:19" x14ac:dyDescent="0.2">
      <c r="S48855"/>
    </row>
    <row r="48856" spans="19:19" x14ac:dyDescent="0.2">
      <c r="S48856"/>
    </row>
    <row r="48857" spans="19:19" x14ac:dyDescent="0.2">
      <c r="S48857"/>
    </row>
    <row r="48858" spans="19:19" x14ac:dyDescent="0.2">
      <c r="S48858"/>
    </row>
    <row r="48859" spans="19:19" x14ac:dyDescent="0.2">
      <c r="S48859"/>
    </row>
    <row r="48860" spans="19:19" x14ac:dyDescent="0.2">
      <c r="S48860"/>
    </row>
    <row r="48861" spans="19:19" x14ac:dyDescent="0.2">
      <c r="S48861"/>
    </row>
    <row r="48862" spans="19:19" x14ac:dyDescent="0.2">
      <c r="S48862"/>
    </row>
    <row r="48863" spans="19:19" x14ac:dyDescent="0.2">
      <c r="S48863"/>
    </row>
    <row r="48864" spans="19:19" x14ac:dyDescent="0.2">
      <c r="S48864"/>
    </row>
    <row r="48865" spans="19:19" x14ac:dyDescent="0.2">
      <c r="S48865"/>
    </row>
    <row r="48866" spans="19:19" x14ac:dyDescent="0.2">
      <c r="S48866"/>
    </row>
    <row r="48867" spans="19:19" x14ac:dyDescent="0.2">
      <c r="S48867"/>
    </row>
    <row r="48868" spans="19:19" x14ac:dyDescent="0.2">
      <c r="S48868"/>
    </row>
    <row r="48869" spans="19:19" x14ac:dyDescent="0.2">
      <c r="S48869"/>
    </row>
    <row r="48870" spans="19:19" x14ac:dyDescent="0.2">
      <c r="S48870"/>
    </row>
    <row r="48871" spans="19:19" x14ac:dyDescent="0.2">
      <c r="S48871"/>
    </row>
    <row r="48872" spans="19:19" x14ac:dyDescent="0.2">
      <c r="S48872"/>
    </row>
    <row r="48873" spans="19:19" x14ac:dyDescent="0.2">
      <c r="S48873"/>
    </row>
    <row r="48874" spans="19:19" x14ac:dyDescent="0.2">
      <c r="S48874"/>
    </row>
    <row r="48875" spans="19:19" x14ac:dyDescent="0.2">
      <c r="S48875"/>
    </row>
    <row r="48876" spans="19:19" x14ac:dyDescent="0.2">
      <c r="S48876"/>
    </row>
    <row r="48877" spans="19:19" x14ac:dyDescent="0.2">
      <c r="S48877"/>
    </row>
    <row r="48878" spans="19:19" x14ac:dyDescent="0.2">
      <c r="S48878"/>
    </row>
    <row r="48879" spans="19:19" x14ac:dyDescent="0.2">
      <c r="S48879"/>
    </row>
    <row r="48880" spans="19:19" x14ac:dyDescent="0.2">
      <c r="S48880"/>
    </row>
    <row r="48881" spans="19:19" x14ac:dyDescent="0.2">
      <c r="S48881"/>
    </row>
    <row r="48882" spans="19:19" x14ac:dyDescent="0.2">
      <c r="S48882"/>
    </row>
    <row r="48883" spans="19:19" x14ac:dyDescent="0.2">
      <c r="S48883"/>
    </row>
    <row r="48884" spans="19:19" x14ac:dyDescent="0.2">
      <c r="S48884"/>
    </row>
    <row r="48885" spans="19:19" x14ac:dyDescent="0.2">
      <c r="S48885"/>
    </row>
    <row r="48886" spans="19:19" x14ac:dyDescent="0.2">
      <c r="S48886"/>
    </row>
    <row r="48887" spans="19:19" x14ac:dyDescent="0.2">
      <c r="S48887"/>
    </row>
    <row r="48888" spans="19:19" x14ac:dyDescent="0.2">
      <c r="S48888"/>
    </row>
    <row r="48889" spans="19:19" x14ac:dyDescent="0.2">
      <c r="S48889"/>
    </row>
    <row r="48890" spans="19:19" x14ac:dyDescent="0.2">
      <c r="S48890"/>
    </row>
    <row r="48891" spans="19:19" x14ac:dyDescent="0.2">
      <c r="S48891"/>
    </row>
    <row r="48892" spans="19:19" x14ac:dyDescent="0.2">
      <c r="S48892"/>
    </row>
    <row r="48893" spans="19:19" x14ac:dyDescent="0.2">
      <c r="S48893"/>
    </row>
    <row r="48894" spans="19:19" x14ac:dyDescent="0.2">
      <c r="S48894"/>
    </row>
    <row r="48895" spans="19:19" x14ac:dyDescent="0.2">
      <c r="S48895"/>
    </row>
    <row r="48896" spans="19:19" x14ac:dyDescent="0.2">
      <c r="S48896"/>
    </row>
    <row r="48897" spans="19:19" x14ac:dyDescent="0.2">
      <c r="S48897"/>
    </row>
    <row r="48898" spans="19:19" x14ac:dyDescent="0.2">
      <c r="S48898"/>
    </row>
    <row r="48899" spans="19:19" x14ac:dyDescent="0.2">
      <c r="S48899"/>
    </row>
    <row r="48900" spans="19:19" x14ac:dyDescent="0.2">
      <c r="S48900"/>
    </row>
    <row r="48901" spans="19:19" x14ac:dyDescent="0.2">
      <c r="S48901"/>
    </row>
    <row r="48902" spans="19:19" x14ac:dyDescent="0.2">
      <c r="S48902"/>
    </row>
    <row r="48903" spans="19:19" x14ac:dyDescent="0.2">
      <c r="S48903"/>
    </row>
    <row r="48904" spans="19:19" x14ac:dyDescent="0.2">
      <c r="S48904"/>
    </row>
    <row r="48905" spans="19:19" x14ac:dyDescent="0.2">
      <c r="S48905"/>
    </row>
    <row r="48906" spans="19:19" x14ac:dyDescent="0.2">
      <c r="S48906"/>
    </row>
    <row r="48907" spans="19:19" x14ac:dyDescent="0.2">
      <c r="S48907"/>
    </row>
    <row r="48908" spans="19:19" x14ac:dyDescent="0.2">
      <c r="S48908"/>
    </row>
    <row r="48909" spans="19:19" x14ac:dyDescent="0.2">
      <c r="S48909"/>
    </row>
    <row r="48910" spans="19:19" x14ac:dyDescent="0.2">
      <c r="S48910"/>
    </row>
    <row r="48911" spans="19:19" x14ac:dyDescent="0.2">
      <c r="S48911"/>
    </row>
    <row r="48912" spans="19:19" x14ac:dyDescent="0.2">
      <c r="S48912"/>
    </row>
    <row r="48913" spans="19:19" x14ac:dyDescent="0.2">
      <c r="S48913"/>
    </row>
    <row r="48914" spans="19:19" x14ac:dyDescent="0.2">
      <c r="S48914"/>
    </row>
    <row r="48915" spans="19:19" x14ac:dyDescent="0.2">
      <c r="S48915"/>
    </row>
    <row r="48916" spans="19:19" x14ac:dyDescent="0.2">
      <c r="S48916"/>
    </row>
    <row r="48917" spans="19:19" x14ac:dyDescent="0.2">
      <c r="S48917"/>
    </row>
    <row r="48918" spans="19:19" x14ac:dyDescent="0.2">
      <c r="S48918"/>
    </row>
    <row r="48919" spans="19:19" x14ac:dyDescent="0.2">
      <c r="S48919"/>
    </row>
    <row r="48920" spans="19:19" x14ac:dyDescent="0.2">
      <c r="S48920"/>
    </row>
    <row r="48921" spans="19:19" x14ac:dyDescent="0.2">
      <c r="S48921"/>
    </row>
    <row r="48922" spans="19:19" x14ac:dyDescent="0.2">
      <c r="S48922"/>
    </row>
    <row r="48923" spans="19:19" x14ac:dyDescent="0.2">
      <c r="S48923"/>
    </row>
    <row r="48924" spans="19:19" x14ac:dyDescent="0.2">
      <c r="S48924"/>
    </row>
    <row r="48925" spans="19:19" x14ac:dyDescent="0.2">
      <c r="S48925"/>
    </row>
    <row r="48926" spans="19:19" x14ac:dyDescent="0.2">
      <c r="S48926"/>
    </row>
    <row r="48927" spans="19:19" x14ac:dyDescent="0.2">
      <c r="S48927"/>
    </row>
    <row r="48928" spans="19:19" x14ac:dyDescent="0.2">
      <c r="S48928"/>
    </row>
    <row r="48929" spans="19:19" x14ac:dyDescent="0.2">
      <c r="S48929"/>
    </row>
    <row r="48930" spans="19:19" x14ac:dyDescent="0.2">
      <c r="S48930"/>
    </row>
    <row r="48931" spans="19:19" x14ac:dyDescent="0.2">
      <c r="S48931"/>
    </row>
    <row r="48932" spans="19:19" x14ac:dyDescent="0.2">
      <c r="S48932"/>
    </row>
    <row r="48933" spans="19:19" x14ac:dyDescent="0.2">
      <c r="S48933"/>
    </row>
    <row r="48934" spans="19:19" x14ac:dyDescent="0.2">
      <c r="S48934"/>
    </row>
    <row r="48935" spans="19:19" x14ac:dyDescent="0.2">
      <c r="S48935"/>
    </row>
    <row r="48936" spans="19:19" x14ac:dyDescent="0.2">
      <c r="S48936"/>
    </row>
    <row r="48937" spans="19:19" x14ac:dyDescent="0.2">
      <c r="S48937"/>
    </row>
    <row r="48938" spans="19:19" x14ac:dyDescent="0.2">
      <c r="S48938"/>
    </row>
    <row r="48939" spans="19:19" x14ac:dyDescent="0.2">
      <c r="S48939"/>
    </row>
    <row r="48940" spans="19:19" x14ac:dyDescent="0.2">
      <c r="S48940"/>
    </row>
    <row r="48941" spans="19:19" x14ac:dyDescent="0.2">
      <c r="S48941"/>
    </row>
    <row r="48942" spans="19:19" x14ac:dyDescent="0.2">
      <c r="S48942"/>
    </row>
    <row r="48943" spans="19:19" x14ac:dyDescent="0.2">
      <c r="S48943"/>
    </row>
    <row r="48944" spans="19:19" x14ac:dyDescent="0.2">
      <c r="S48944"/>
    </row>
    <row r="48945" spans="19:19" x14ac:dyDescent="0.2">
      <c r="S48945"/>
    </row>
    <row r="48946" spans="19:19" x14ac:dyDescent="0.2">
      <c r="S48946"/>
    </row>
    <row r="48947" spans="19:19" x14ac:dyDescent="0.2">
      <c r="S48947"/>
    </row>
    <row r="48948" spans="19:19" x14ac:dyDescent="0.2">
      <c r="S48948"/>
    </row>
    <row r="48949" spans="19:19" x14ac:dyDescent="0.2">
      <c r="S48949"/>
    </row>
    <row r="48950" spans="19:19" x14ac:dyDescent="0.2">
      <c r="S48950"/>
    </row>
    <row r="48951" spans="19:19" x14ac:dyDescent="0.2">
      <c r="S48951"/>
    </row>
    <row r="48952" spans="19:19" x14ac:dyDescent="0.2">
      <c r="S48952"/>
    </row>
    <row r="48953" spans="19:19" x14ac:dyDescent="0.2">
      <c r="S48953"/>
    </row>
    <row r="48954" spans="19:19" x14ac:dyDescent="0.2">
      <c r="S48954"/>
    </row>
    <row r="48955" spans="19:19" x14ac:dyDescent="0.2">
      <c r="S48955"/>
    </row>
    <row r="48956" spans="19:19" x14ac:dyDescent="0.2">
      <c r="S48956"/>
    </row>
    <row r="48957" spans="19:19" x14ac:dyDescent="0.2">
      <c r="S48957"/>
    </row>
    <row r="48958" spans="19:19" x14ac:dyDescent="0.2">
      <c r="S48958"/>
    </row>
    <row r="48959" spans="19:19" x14ac:dyDescent="0.2">
      <c r="S48959"/>
    </row>
    <row r="48960" spans="19:19" x14ac:dyDescent="0.2">
      <c r="S48960"/>
    </row>
    <row r="48961" spans="19:19" x14ac:dyDescent="0.2">
      <c r="S48961"/>
    </row>
    <row r="48962" spans="19:19" x14ac:dyDescent="0.2">
      <c r="S48962"/>
    </row>
    <row r="48963" spans="19:19" x14ac:dyDescent="0.2">
      <c r="S48963"/>
    </row>
    <row r="48964" spans="19:19" x14ac:dyDescent="0.2">
      <c r="S48964"/>
    </row>
    <row r="48965" spans="19:19" x14ac:dyDescent="0.2">
      <c r="S48965"/>
    </row>
    <row r="48966" spans="19:19" x14ac:dyDescent="0.2">
      <c r="S48966"/>
    </row>
    <row r="48967" spans="19:19" x14ac:dyDescent="0.2">
      <c r="S48967"/>
    </row>
    <row r="48968" spans="19:19" x14ac:dyDescent="0.2">
      <c r="S48968"/>
    </row>
    <row r="48969" spans="19:19" x14ac:dyDescent="0.2">
      <c r="S48969"/>
    </row>
    <row r="48970" spans="19:19" x14ac:dyDescent="0.2">
      <c r="S48970"/>
    </row>
    <row r="48971" spans="19:19" x14ac:dyDescent="0.2">
      <c r="S48971"/>
    </row>
    <row r="48972" spans="19:19" x14ac:dyDescent="0.2">
      <c r="S48972"/>
    </row>
    <row r="48973" spans="19:19" x14ac:dyDescent="0.2">
      <c r="S48973"/>
    </row>
    <row r="48974" spans="19:19" x14ac:dyDescent="0.2">
      <c r="S48974"/>
    </row>
    <row r="48975" spans="19:19" x14ac:dyDescent="0.2">
      <c r="S48975"/>
    </row>
    <row r="48976" spans="19:19" x14ac:dyDescent="0.2">
      <c r="S48976"/>
    </row>
    <row r="48977" spans="19:19" x14ac:dyDescent="0.2">
      <c r="S48977"/>
    </row>
    <row r="48978" spans="19:19" x14ac:dyDescent="0.2">
      <c r="S48978"/>
    </row>
    <row r="48979" spans="19:19" x14ac:dyDescent="0.2">
      <c r="S48979"/>
    </row>
    <row r="48980" spans="19:19" x14ac:dyDescent="0.2">
      <c r="S48980"/>
    </row>
    <row r="48981" spans="19:19" x14ac:dyDescent="0.2">
      <c r="S48981"/>
    </row>
    <row r="48982" spans="19:19" x14ac:dyDescent="0.2">
      <c r="S48982"/>
    </row>
    <row r="48983" spans="19:19" x14ac:dyDescent="0.2">
      <c r="S48983"/>
    </row>
    <row r="48984" spans="19:19" x14ac:dyDescent="0.2">
      <c r="S48984"/>
    </row>
    <row r="48985" spans="19:19" x14ac:dyDescent="0.2">
      <c r="S48985"/>
    </row>
    <row r="48986" spans="19:19" x14ac:dyDescent="0.2">
      <c r="S48986"/>
    </row>
    <row r="48987" spans="19:19" x14ac:dyDescent="0.2">
      <c r="S48987"/>
    </row>
    <row r="48988" spans="19:19" x14ac:dyDescent="0.2">
      <c r="S48988"/>
    </row>
    <row r="48989" spans="19:19" x14ac:dyDescent="0.2">
      <c r="S48989"/>
    </row>
    <row r="48990" spans="19:19" x14ac:dyDescent="0.2">
      <c r="S48990"/>
    </row>
    <row r="48991" spans="19:19" x14ac:dyDescent="0.2">
      <c r="S48991"/>
    </row>
    <row r="48992" spans="19:19" x14ac:dyDescent="0.2">
      <c r="S48992"/>
    </row>
    <row r="48993" spans="19:19" x14ac:dyDescent="0.2">
      <c r="S48993"/>
    </row>
    <row r="48994" spans="19:19" x14ac:dyDescent="0.2">
      <c r="S48994"/>
    </row>
    <row r="48995" spans="19:19" x14ac:dyDescent="0.2">
      <c r="S48995"/>
    </row>
    <row r="48996" spans="19:19" x14ac:dyDescent="0.2">
      <c r="S48996"/>
    </row>
    <row r="48997" spans="19:19" x14ac:dyDescent="0.2">
      <c r="S48997"/>
    </row>
    <row r="48998" spans="19:19" x14ac:dyDescent="0.2">
      <c r="S48998"/>
    </row>
    <row r="48999" spans="19:19" x14ac:dyDescent="0.2">
      <c r="S48999"/>
    </row>
    <row r="49000" spans="19:19" x14ac:dyDescent="0.2">
      <c r="S49000"/>
    </row>
    <row r="49001" spans="19:19" x14ac:dyDescent="0.2">
      <c r="S49001"/>
    </row>
    <row r="49002" spans="19:19" x14ac:dyDescent="0.2">
      <c r="S49002"/>
    </row>
    <row r="49003" spans="19:19" x14ac:dyDescent="0.2">
      <c r="S49003"/>
    </row>
    <row r="49004" spans="19:19" x14ac:dyDescent="0.2">
      <c r="S49004"/>
    </row>
    <row r="49005" spans="19:19" x14ac:dyDescent="0.2">
      <c r="S49005"/>
    </row>
    <row r="49006" spans="19:19" x14ac:dyDescent="0.2">
      <c r="S49006"/>
    </row>
    <row r="49007" spans="19:19" x14ac:dyDescent="0.2">
      <c r="S49007"/>
    </row>
    <row r="49008" spans="19:19" x14ac:dyDescent="0.2">
      <c r="S49008"/>
    </row>
    <row r="49009" spans="19:19" x14ac:dyDescent="0.2">
      <c r="S49009"/>
    </row>
    <row r="49010" spans="19:19" x14ac:dyDescent="0.2">
      <c r="S49010"/>
    </row>
    <row r="49011" spans="19:19" x14ac:dyDescent="0.2">
      <c r="S49011"/>
    </row>
    <row r="49012" spans="19:19" x14ac:dyDescent="0.2">
      <c r="S49012"/>
    </row>
    <row r="49013" spans="19:19" x14ac:dyDescent="0.2">
      <c r="S49013"/>
    </row>
    <row r="49014" spans="19:19" x14ac:dyDescent="0.2">
      <c r="S49014"/>
    </row>
    <row r="49015" spans="19:19" x14ac:dyDescent="0.2">
      <c r="S49015"/>
    </row>
    <row r="49016" spans="19:19" x14ac:dyDescent="0.2">
      <c r="S49016"/>
    </row>
    <row r="49017" spans="19:19" x14ac:dyDescent="0.2">
      <c r="S49017"/>
    </row>
    <row r="49018" spans="19:19" x14ac:dyDescent="0.2">
      <c r="S49018"/>
    </row>
    <row r="49019" spans="19:19" x14ac:dyDescent="0.2">
      <c r="S49019"/>
    </row>
    <row r="49020" spans="19:19" x14ac:dyDescent="0.2">
      <c r="S49020"/>
    </row>
    <row r="49021" spans="19:19" x14ac:dyDescent="0.2">
      <c r="S49021"/>
    </row>
    <row r="49022" spans="19:19" x14ac:dyDescent="0.2">
      <c r="S49022"/>
    </row>
    <row r="49023" spans="19:19" x14ac:dyDescent="0.2">
      <c r="S49023"/>
    </row>
    <row r="49024" spans="19:19" x14ac:dyDescent="0.2">
      <c r="S49024"/>
    </row>
    <row r="49025" spans="19:19" x14ac:dyDescent="0.2">
      <c r="S49025"/>
    </row>
    <row r="49026" spans="19:19" x14ac:dyDescent="0.2">
      <c r="S49026"/>
    </row>
    <row r="49027" spans="19:19" x14ac:dyDescent="0.2">
      <c r="S49027"/>
    </row>
    <row r="49028" spans="19:19" x14ac:dyDescent="0.2">
      <c r="S49028"/>
    </row>
    <row r="49029" spans="19:19" x14ac:dyDescent="0.2">
      <c r="S49029"/>
    </row>
    <row r="49030" spans="19:19" x14ac:dyDescent="0.2">
      <c r="S49030"/>
    </row>
    <row r="49031" spans="19:19" x14ac:dyDescent="0.2">
      <c r="S49031"/>
    </row>
    <row r="49032" spans="19:19" x14ac:dyDescent="0.2">
      <c r="S49032"/>
    </row>
    <row r="49033" spans="19:19" x14ac:dyDescent="0.2">
      <c r="S49033"/>
    </row>
    <row r="49034" spans="19:19" x14ac:dyDescent="0.2">
      <c r="S49034"/>
    </row>
    <row r="49035" spans="19:19" x14ac:dyDescent="0.2">
      <c r="S49035"/>
    </row>
    <row r="49036" spans="19:19" x14ac:dyDescent="0.2">
      <c r="S49036"/>
    </row>
    <row r="49037" spans="19:19" x14ac:dyDescent="0.2">
      <c r="S49037"/>
    </row>
    <row r="49038" spans="19:19" x14ac:dyDescent="0.2">
      <c r="S49038"/>
    </row>
    <row r="49039" spans="19:19" x14ac:dyDescent="0.2">
      <c r="S49039"/>
    </row>
    <row r="49040" spans="19:19" x14ac:dyDescent="0.2">
      <c r="S49040"/>
    </row>
    <row r="49041" spans="19:19" x14ac:dyDescent="0.2">
      <c r="S49041"/>
    </row>
    <row r="49042" spans="19:19" x14ac:dyDescent="0.2">
      <c r="S49042"/>
    </row>
    <row r="49043" spans="19:19" x14ac:dyDescent="0.2">
      <c r="S49043"/>
    </row>
    <row r="49044" spans="19:19" x14ac:dyDescent="0.2">
      <c r="S49044"/>
    </row>
    <row r="49045" spans="19:19" x14ac:dyDescent="0.2">
      <c r="S49045"/>
    </row>
    <row r="49046" spans="19:19" x14ac:dyDescent="0.2">
      <c r="S49046"/>
    </row>
    <row r="49047" spans="19:19" x14ac:dyDescent="0.2">
      <c r="S49047"/>
    </row>
    <row r="49048" spans="19:19" x14ac:dyDescent="0.2">
      <c r="S49048"/>
    </row>
    <row r="49049" spans="19:19" x14ac:dyDescent="0.2">
      <c r="S49049"/>
    </row>
    <row r="49050" spans="19:19" x14ac:dyDescent="0.2">
      <c r="S49050"/>
    </row>
    <row r="49051" spans="19:19" x14ac:dyDescent="0.2">
      <c r="S49051"/>
    </row>
    <row r="49052" spans="19:19" x14ac:dyDescent="0.2">
      <c r="S49052"/>
    </row>
    <row r="49053" spans="19:19" x14ac:dyDescent="0.2">
      <c r="S49053"/>
    </row>
    <row r="49054" spans="19:19" x14ac:dyDescent="0.2">
      <c r="S49054"/>
    </row>
    <row r="49055" spans="19:19" x14ac:dyDescent="0.2">
      <c r="S49055"/>
    </row>
    <row r="49056" spans="19:19" x14ac:dyDescent="0.2">
      <c r="S49056"/>
    </row>
    <row r="49057" spans="19:19" x14ac:dyDescent="0.2">
      <c r="S49057"/>
    </row>
    <row r="49058" spans="19:19" x14ac:dyDescent="0.2">
      <c r="S49058"/>
    </row>
    <row r="49059" spans="19:19" x14ac:dyDescent="0.2">
      <c r="S49059"/>
    </row>
    <row r="49060" spans="19:19" x14ac:dyDescent="0.2">
      <c r="S49060"/>
    </row>
    <row r="49061" spans="19:19" x14ac:dyDescent="0.2">
      <c r="S49061"/>
    </row>
    <row r="49062" spans="19:19" x14ac:dyDescent="0.2">
      <c r="S49062"/>
    </row>
    <row r="49063" spans="19:19" x14ac:dyDescent="0.2">
      <c r="S49063"/>
    </row>
    <row r="49064" spans="19:19" x14ac:dyDescent="0.2">
      <c r="S49064"/>
    </row>
    <row r="49065" spans="19:19" x14ac:dyDescent="0.2">
      <c r="S49065"/>
    </row>
    <row r="49066" spans="19:19" x14ac:dyDescent="0.2">
      <c r="S49066"/>
    </row>
    <row r="49067" spans="19:19" x14ac:dyDescent="0.2">
      <c r="S49067"/>
    </row>
    <row r="49068" spans="19:19" x14ac:dyDescent="0.2">
      <c r="S49068"/>
    </row>
    <row r="49069" spans="19:19" x14ac:dyDescent="0.2">
      <c r="S49069"/>
    </row>
    <row r="49070" spans="19:19" x14ac:dyDescent="0.2">
      <c r="S49070"/>
    </row>
    <row r="49071" spans="19:19" x14ac:dyDescent="0.2">
      <c r="S49071"/>
    </row>
    <row r="49072" spans="19:19" x14ac:dyDescent="0.2">
      <c r="S49072"/>
    </row>
    <row r="49073" spans="19:19" x14ac:dyDescent="0.2">
      <c r="S49073"/>
    </row>
    <row r="49074" spans="19:19" x14ac:dyDescent="0.2">
      <c r="S49074"/>
    </row>
    <row r="49075" spans="19:19" x14ac:dyDescent="0.2">
      <c r="S49075"/>
    </row>
    <row r="49076" spans="19:19" x14ac:dyDescent="0.2">
      <c r="S49076"/>
    </row>
    <row r="49077" spans="19:19" x14ac:dyDescent="0.2">
      <c r="S49077"/>
    </row>
    <row r="49078" spans="19:19" x14ac:dyDescent="0.2">
      <c r="S49078"/>
    </row>
    <row r="49079" spans="19:19" x14ac:dyDescent="0.2">
      <c r="S49079"/>
    </row>
    <row r="49080" spans="19:19" x14ac:dyDescent="0.2">
      <c r="S49080"/>
    </row>
    <row r="49081" spans="19:19" x14ac:dyDescent="0.2">
      <c r="S49081"/>
    </row>
    <row r="49082" spans="19:19" x14ac:dyDescent="0.2">
      <c r="S49082"/>
    </row>
    <row r="49083" spans="19:19" x14ac:dyDescent="0.2">
      <c r="S49083"/>
    </row>
    <row r="49084" spans="19:19" x14ac:dyDescent="0.2">
      <c r="S49084"/>
    </row>
    <row r="49085" spans="19:19" x14ac:dyDescent="0.2">
      <c r="S49085"/>
    </row>
    <row r="49086" spans="19:19" x14ac:dyDescent="0.2">
      <c r="S49086"/>
    </row>
    <row r="49087" spans="19:19" x14ac:dyDescent="0.2">
      <c r="S49087"/>
    </row>
    <row r="49088" spans="19:19" x14ac:dyDescent="0.2">
      <c r="S49088"/>
    </row>
    <row r="49089" spans="19:19" x14ac:dyDescent="0.2">
      <c r="S49089"/>
    </row>
    <row r="49090" spans="19:19" x14ac:dyDescent="0.2">
      <c r="S49090"/>
    </row>
    <row r="49091" spans="19:19" x14ac:dyDescent="0.2">
      <c r="S49091"/>
    </row>
    <row r="49092" spans="19:19" x14ac:dyDescent="0.2">
      <c r="S49092"/>
    </row>
    <row r="49093" spans="19:19" x14ac:dyDescent="0.2">
      <c r="S49093"/>
    </row>
    <row r="49094" spans="19:19" x14ac:dyDescent="0.2">
      <c r="S49094"/>
    </row>
    <row r="49095" spans="19:19" x14ac:dyDescent="0.2">
      <c r="S49095"/>
    </row>
    <row r="49096" spans="19:19" x14ac:dyDescent="0.2">
      <c r="S49096"/>
    </row>
    <row r="49097" spans="19:19" x14ac:dyDescent="0.2">
      <c r="S49097"/>
    </row>
    <row r="49098" spans="19:19" x14ac:dyDescent="0.2">
      <c r="S49098"/>
    </row>
    <row r="49099" spans="19:19" x14ac:dyDescent="0.2">
      <c r="S49099"/>
    </row>
    <row r="49100" spans="19:19" x14ac:dyDescent="0.2">
      <c r="S49100"/>
    </row>
    <row r="49101" spans="19:19" x14ac:dyDescent="0.2">
      <c r="S49101"/>
    </row>
    <row r="49102" spans="19:19" x14ac:dyDescent="0.2">
      <c r="S49102"/>
    </row>
    <row r="49103" spans="19:19" x14ac:dyDescent="0.2">
      <c r="S49103"/>
    </row>
    <row r="49104" spans="19:19" x14ac:dyDescent="0.2">
      <c r="S49104"/>
    </row>
    <row r="49105" spans="19:19" x14ac:dyDescent="0.2">
      <c r="S49105"/>
    </row>
    <row r="49106" spans="19:19" x14ac:dyDescent="0.2">
      <c r="S49106"/>
    </row>
    <row r="49107" spans="19:19" x14ac:dyDescent="0.2">
      <c r="S49107"/>
    </row>
    <row r="49108" spans="19:19" x14ac:dyDescent="0.2">
      <c r="S49108"/>
    </row>
    <row r="49109" spans="19:19" x14ac:dyDescent="0.2">
      <c r="S49109"/>
    </row>
    <row r="49110" spans="19:19" x14ac:dyDescent="0.2">
      <c r="S49110"/>
    </row>
    <row r="49111" spans="19:19" x14ac:dyDescent="0.2">
      <c r="S49111"/>
    </row>
    <row r="49112" spans="19:19" x14ac:dyDescent="0.2">
      <c r="S49112"/>
    </row>
    <row r="49113" spans="19:19" x14ac:dyDescent="0.2">
      <c r="S49113"/>
    </row>
    <row r="49114" spans="19:19" x14ac:dyDescent="0.2">
      <c r="S49114"/>
    </row>
    <row r="49115" spans="19:19" x14ac:dyDescent="0.2">
      <c r="S49115"/>
    </row>
    <row r="49116" spans="19:19" x14ac:dyDescent="0.2">
      <c r="S49116"/>
    </row>
    <row r="49117" spans="19:19" x14ac:dyDescent="0.2">
      <c r="S49117"/>
    </row>
    <row r="49118" spans="19:19" x14ac:dyDescent="0.2">
      <c r="S49118"/>
    </row>
    <row r="49119" spans="19:19" x14ac:dyDescent="0.2">
      <c r="S49119"/>
    </row>
    <row r="49120" spans="19:19" x14ac:dyDescent="0.2">
      <c r="S49120"/>
    </row>
    <row r="49121" spans="19:19" x14ac:dyDescent="0.2">
      <c r="S49121"/>
    </row>
    <row r="49122" spans="19:19" x14ac:dyDescent="0.2">
      <c r="S49122"/>
    </row>
    <row r="49123" spans="19:19" x14ac:dyDescent="0.2">
      <c r="S49123"/>
    </row>
    <row r="49124" spans="19:19" x14ac:dyDescent="0.2">
      <c r="S49124"/>
    </row>
    <row r="49125" spans="19:19" x14ac:dyDescent="0.2">
      <c r="S49125"/>
    </row>
    <row r="49126" spans="19:19" x14ac:dyDescent="0.2">
      <c r="S49126"/>
    </row>
    <row r="49127" spans="19:19" x14ac:dyDescent="0.2">
      <c r="S49127"/>
    </row>
    <row r="49128" spans="19:19" x14ac:dyDescent="0.2">
      <c r="S49128"/>
    </row>
    <row r="49129" spans="19:19" x14ac:dyDescent="0.2">
      <c r="S49129"/>
    </row>
    <row r="49130" spans="19:19" x14ac:dyDescent="0.2">
      <c r="S49130"/>
    </row>
    <row r="49131" spans="19:19" x14ac:dyDescent="0.2">
      <c r="S49131"/>
    </row>
    <row r="49132" spans="19:19" x14ac:dyDescent="0.2">
      <c r="S49132"/>
    </row>
    <row r="49133" spans="19:19" x14ac:dyDescent="0.2">
      <c r="S49133"/>
    </row>
    <row r="49134" spans="19:19" x14ac:dyDescent="0.2">
      <c r="S49134"/>
    </row>
    <row r="49135" spans="19:19" x14ac:dyDescent="0.2">
      <c r="S49135"/>
    </row>
    <row r="49136" spans="19:19" x14ac:dyDescent="0.2">
      <c r="S49136"/>
    </row>
    <row r="49137" spans="19:19" x14ac:dyDescent="0.2">
      <c r="S49137"/>
    </row>
    <row r="49138" spans="19:19" x14ac:dyDescent="0.2">
      <c r="S49138"/>
    </row>
    <row r="49139" spans="19:19" x14ac:dyDescent="0.2">
      <c r="S49139"/>
    </row>
    <row r="49140" spans="19:19" x14ac:dyDescent="0.2">
      <c r="S49140"/>
    </row>
    <row r="49141" spans="19:19" x14ac:dyDescent="0.2">
      <c r="S49141"/>
    </row>
    <row r="49142" spans="19:19" x14ac:dyDescent="0.2">
      <c r="S49142"/>
    </row>
    <row r="49143" spans="19:19" x14ac:dyDescent="0.2">
      <c r="S49143"/>
    </row>
    <row r="49144" spans="19:19" x14ac:dyDescent="0.2">
      <c r="S49144"/>
    </row>
    <row r="49145" spans="19:19" x14ac:dyDescent="0.2">
      <c r="S49145"/>
    </row>
    <row r="49146" spans="19:19" x14ac:dyDescent="0.2">
      <c r="S49146"/>
    </row>
    <row r="49147" spans="19:19" x14ac:dyDescent="0.2">
      <c r="S49147"/>
    </row>
    <row r="49148" spans="19:19" x14ac:dyDescent="0.2">
      <c r="S49148"/>
    </row>
    <row r="49149" spans="19:19" x14ac:dyDescent="0.2">
      <c r="S49149"/>
    </row>
    <row r="49150" spans="19:19" x14ac:dyDescent="0.2">
      <c r="S49150"/>
    </row>
    <row r="49151" spans="19:19" x14ac:dyDescent="0.2">
      <c r="S49151"/>
    </row>
    <row r="49152" spans="19:19" x14ac:dyDescent="0.2">
      <c r="S49152"/>
    </row>
    <row r="49153" spans="19:19" x14ac:dyDescent="0.2">
      <c r="S49153"/>
    </row>
    <row r="49154" spans="19:19" x14ac:dyDescent="0.2">
      <c r="S49154"/>
    </row>
    <row r="49155" spans="19:19" x14ac:dyDescent="0.2">
      <c r="S49155"/>
    </row>
    <row r="49156" spans="19:19" x14ac:dyDescent="0.2">
      <c r="S49156"/>
    </row>
    <row r="49157" spans="19:19" x14ac:dyDescent="0.2">
      <c r="S49157"/>
    </row>
    <row r="49158" spans="19:19" x14ac:dyDescent="0.2">
      <c r="S49158"/>
    </row>
    <row r="49159" spans="19:19" x14ac:dyDescent="0.2">
      <c r="S49159"/>
    </row>
    <row r="49160" spans="19:19" x14ac:dyDescent="0.2">
      <c r="S49160"/>
    </row>
    <row r="49161" spans="19:19" x14ac:dyDescent="0.2">
      <c r="S49161"/>
    </row>
    <row r="49162" spans="19:19" x14ac:dyDescent="0.2">
      <c r="S49162"/>
    </row>
    <row r="49163" spans="19:19" x14ac:dyDescent="0.2">
      <c r="S49163"/>
    </row>
    <row r="49164" spans="19:19" x14ac:dyDescent="0.2">
      <c r="S49164"/>
    </row>
    <row r="49165" spans="19:19" x14ac:dyDescent="0.2">
      <c r="S49165"/>
    </row>
    <row r="49166" spans="19:19" x14ac:dyDescent="0.2">
      <c r="S49166"/>
    </row>
    <row r="49167" spans="19:19" x14ac:dyDescent="0.2">
      <c r="S49167"/>
    </row>
    <row r="49168" spans="19:19" x14ac:dyDescent="0.2">
      <c r="S49168"/>
    </row>
    <row r="49169" spans="19:19" x14ac:dyDescent="0.2">
      <c r="S49169"/>
    </row>
    <row r="49170" spans="19:19" x14ac:dyDescent="0.2">
      <c r="S49170"/>
    </row>
    <row r="49171" spans="19:19" x14ac:dyDescent="0.2">
      <c r="S49171"/>
    </row>
    <row r="49172" spans="19:19" x14ac:dyDescent="0.2">
      <c r="S49172"/>
    </row>
    <row r="49173" spans="19:19" x14ac:dyDescent="0.2">
      <c r="S49173"/>
    </row>
    <row r="49174" spans="19:19" x14ac:dyDescent="0.2">
      <c r="S49174"/>
    </row>
    <row r="49175" spans="19:19" x14ac:dyDescent="0.2">
      <c r="S49175"/>
    </row>
    <row r="49176" spans="19:19" x14ac:dyDescent="0.2">
      <c r="S49176"/>
    </row>
    <row r="49177" spans="19:19" x14ac:dyDescent="0.2">
      <c r="S49177"/>
    </row>
    <row r="49178" spans="19:19" x14ac:dyDescent="0.2">
      <c r="S49178"/>
    </row>
    <row r="49179" spans="19:19" x14ac:dyDescent="0.2">
      <c r="S49179"/>
    </row>
    <row r="49180" spans="19:19" x14ac:dyDescent="0.2">
      <c r="S49180"/>
    </row>
    <row r="49181" spans="19:19" x14ac:dyDescent="0.2">
      <c r="S49181"/>
    </row>
    <row r="49182" spans="19:19" x14ac:dyDescent="0.2">
      <c r="S49182"/>
    </row>
    <row r="49183" spans="19:19" x14ac:dyDescent="0.2">
      <c r="S49183"/>
    </row>
    <row r="49184" spans="19:19" x14ac:dyDescent="0.2">
      <c r="S49184"/>
    </row>
    <row r="49185" spans="19:19" x14ac:dyDescent="0.2">
      <c r="S49185"/>
    </row>
    <row r="49186" spans="19:19" x14ac:dyDescent="0.2">
      <c r="S49186"/>
    </row>
    <row r="49187" spans="19:19" x14ac:dyDescent="0.2">
      <c r="S49187"/>
    </row>
    <row r="49188" spans="19:19" x14ac:dyDescent="0.2">
      <c r="S49188"/>
    </row>
    <row r="49189" spans="19:19" x14ac:dyDescent="0.2">
      <c r="S49189"/>
    </row>
    <row r="49190" spans="19:19" x14ac:dyDescent="0.2">
      <c r="S49190"/>
    </row>
    <row r="49191" spans="19:19" x14ac:dyDescent="0.2">
      <c r="S49191"/>
    </row>
    <row r="49192" spans="19:19" x14ac:dyDescent="0.2">
      <c r="S49192"/>
    </row>
    <row r="49193" spans="19:19" x14ac:dyDescent="0.2">
      <c r="S49193"/>
    </row>
    <row r="49194" spans="19:19" x14ac:dyDescent="0.2">
      <c r="S49194"/>
    </row>
    <row r="49195" spans="19:19" x14ac:dyDescent="0.2">
      <c r="S49195"/>
    </row>
    <row r="49196" spans="19:19" x14ac:dyDescent="0.2">
      <c r="S49196"/>
    </row>
    <row r="49197" spans="19:19" x14ac:dyDescent="0.2">
      <c r="S49197"/>
    </row>
    <row r="49198" spans="19:19" x14ac:dyDescent="0.2">
      <c r="S49198"/>
    </row>
    <row r="49199" spans="19:19" x14ac:dyDescent="0.2">
      <c r="S49199"/>
    </row>
    <row r="49200" spans="19:19" x14ac:dyDescent="0.2">
      <c r="S49200"/>
    </row>
    <row r="49201" spans="19:19" x14ac:dyDescent="0.2">
      <c r="S49201"/>
    </row>
    <row r="49202" spans="19:19" x14ac:dyDescent="0.2">
      <c r="S49202"/>
    </row>
    <row r="49203" spans="19:19" x14ac:dyDescent="0.2">
      <c r="S49203"/>
    </row>
    <row r="49204" spans="19:19" x14ac:dyDescent="0.2">
      <c r="S49204"/>
    </row>
    <row r="49205" spans="19:19" x14ac:dyDescent="0.2">
      <c r="S49205"/>
    </row>
    <row r="49206" spans="19:19" x14ac:dyDescent="0.2">
      <c r="S49206"/>
    </row>
    <row r="49207" spans="19:19" x14ac:dyDescent="0.2">
      <c r="S49207"/>
    </row>
    <row r="49208" spans="19:19" x14ac:dyDescent="0.2">
      <c r="S49208"/>
    </row>
    <row r="49209" spans="19:19" x14ac:dyDescent="0.2">
      <c r="S49209"/>
    </row>
    <row r="49210" spans="19:19" x14ac:dyDescent="0.2">
      <c r="S49210"/>
    </row>
    <row r="49211" spans="19:19" x14ac:dyDescent="0.2">
      <c r="S49211"/>
    </row>
    <row r="49212" spans="19:19" x14ac:dyDescent="0.2">
      <c r="S49212"/>
    </row>
    <row r="49213" spans="19:19" x14ac:dyDescent="0.2">
      <c r="S49213"/>
    </row>
    <row r="49214" spans="19:19" x14ac:dyDescent="0.2">
      <c r="S49214"/>
    </row>
    <row r="49215" spans="19:19" x14ac:dyDescent="0.2">
      <c r="S49215"/>
    </row>
    <row r="49216" spans="19:19" x14ac:dyDescent="0.2">
      <c r="S49216"/>
    </row>
    <row r="49217" spans="19:19" x14ac:dyDescent="0.2">
      <c r="S49217"/>
    </row>
    <row r="49218" spans="19:19" x14ac:dyDescent="0.2">
      <c r="S49218"/>
    </row>
    <row r="49219" spans="19:19" x14ac:dyDescent="0.2">
      <c r="S49219"/>
    </row>
    <row r="49220" spans="19:19" x14ac:dyDescent="0.2">
      <c r="S49220"/>
    </row>
    <row r="49221" spans="19:19" x14ac:dyDescent="0.2">
      <c r="S49221"/>
    </row>
    <row r="49222" spans="19:19" x14ac:dyDescent="0.2">
      <c r="S49222"/>
    </row>
    <row r="49223" spans="19:19" x14ac:dyDescent="0.2">
      <c r="S49223"/>
    </row>
    <row r="49224" spans="19:19" x14ac:dyDescent="0.2">
      <c r="S49224"/>
    </row>
    <row r="49225" spans="19:19" x14ac:dyDescent="0.2">
      <c r="S49225"/>
    </row>
    <row r="49226" spans="19:19" x14ac:dyDescent="0.2">
      <c r="S49226"/>
    </row>
    <row r="49227" spans="19:19" x14ac:dyDescent="0.2">
      <c r="S49227"/>
    </row>
    <row r="49228" spans="19:19" x14ac:dyDescent="0.2">
      <c r="S49228"/>
    </row>
    <row r="49229" spans="19:19" x14ac:dyDescent="0.2">
      <c r="S49229"/>
    </row>
    <row r="49230" spans="19:19" x14ac:dyDescent="0.2">
      <c r="S49230"/>
    </row>
    <row r="49231" spans="19:19" x14ac:dyDescent="0.2">
      <c r="S49231"/>
    </row>
    <row r="49232" spans="19:19" x14ac:dyDescent="0.2">
      <c r="S49232"/>
    </row>
    <row r="49233" spans="19:19" x14ac:dyDescent="0.2">
      <c r="S49233"/>
    </row>
    <row r="49234" spans="19:19" x14ac:dyDescent="0.2">
      <c r="S49234"/>
    </row>
    <row r="49235" spans="19:19" x14ac:dyDescent="0.2">
      <c r="S49235"/>
    </row>
    <row r="49236" spans="19:19" x14ac:dyDescent="0.2">
      <c r="S49236"/>
    </row>
    <row r="49237" spans="19:19" x14ac:dyDescent="0.2">
      <c r="S49237"/>
    </row>
    <row r="49238" spans="19:19" x14ac:dyDescent="0.2">
      <c r="S49238"/>
    </row>
    <row r="49239" spans="19:19" x14ac:dyDescent="0.2">
      <c r="S49239"/>
    </row>
    <row r="49240" spans="19:19" x14ac:dyDescent="0.2">
      <c r="S49240"/>
    </row>
    <row r="49241" spans="19:19" x14ac:dyDescent="0.2">
      <c r="S49241"/>
    </row>
    <row r="49242" spans="19:19" x14ac:dyDescent="0.2">
      <c r="S49242"/>
    </row>
    <row r="49243" spans="19:19" x14ac:dyDescent="0.2">
      <c r="S49243"/>
    </row>
    <row r="49244" spans="19:19" x14ac:dyDescent="0.2">
      <c r="S49244"/>
    </row>
    <row r="49245" spans="19:19" x14ac:dyDescent="0.2">
      <c r="S49245"/>
    </row>
    <row r="49246" spans="19:19" x14ac:dyDescent="0.2">
      <c r="S49246"/>
    </row>
    <row r="49247" spans="19:19" x14ac:dyDescent="0.2">
      <c r="S49247"/>
    </row>
    <row r="49248" spans="19:19" x14ac:dyDescent="0.2">
      <c r="S49248"/>
    </row>
    <row r="49249" spans="19:19" x14ac:dyDescent="0.2">
      <c r="S49249"/>
    </row>
    <row r="49250" spans="19:19" x14ac:dyDescent="0.2">
      <c r="S49250"/>
    </row>
    <row r="49251" spans="19:19" x14ac:dyDescent="0.2">
      <c r="S49251"/>
    </row>
    <row r="49252" spans="19:19" x14ac:dyDescent="0.2">
      <c r="S49252"/>
    </row>
    <row r="49253" spans="19:19" x14ac:dyDescent="0.2">
      <c r="S49253"/>
    </row>
    <row r="49254" spans="19:19" x14ac:dyDescent="0.2">
      <c r="S49254"/>
    </row>
    <row r="49255" spans="19:19" x14ac:dyDescent="0.2">
      <c r="S49255"/>
    </row>
    <row r="49256" spans="19:19" x14ac:dyDescent="0.2">
      <c r="S49256"/>
    </row>
    <row r="49257" spans="19:19" x14ac:dyDescent="0.2">
      <c r="S49257"/>
    </row>
    <row r="49258" spans="19:19" x14ac:dyDescent="0.2">
      <c r="S49258"/>
    </row>
    <row r="49259" spans="19:19" x14ac:dyDescent="0.2">
      <c r="S49259"/>
    </row>
    <row r="49260" spans="19:19" x14ac:dyDescent="0.2">
      <c r="S49260"/>
    </row>
    <row r="49261" spans="19:19" x14ac:dyDescent="0.2">
      <c r="S49261"/>
    </row>
    <row r="49262" spans="19:19" x14ac:dyDescent="0.2">
      <c r="S49262"/>
    </row>
    <row r="49263" spans="19:19" x14ac:dyDescent="0.2">
      <c r="S49263"/>
    </row>
    <row r="49264" spans="19:19" x14ac:dyDescent="0.2">
      <c r="S49264"/>
    </row>
    <row r="49265" spans="19:19" x14ac:dyDescent="0.2">
      <c r="S49265"/>
    </row>
    <row r="49266" spans="19:19" x14ac:dyDescent="0.2">
      <c r="S49266"/>
    </row>
    <row r="49267" spans="19:19" x14ac:dyDescent="0.2">
      <c r="S49267"/>
    </row>
    <row r="49268" spans="19:19" x14ac:dyDescent="0.2">
      <c r="S49268"/>
    </row>
    <row r="49269" spans="19:19" x14ac:dyDescent="0.2">
      <c r="S49269"/>
    </row>
    <row r="49270" spans="19:19" x14ac:dyDescent="0.2">
      <c r="S49270"/>
    </row>
    <row r="49271" spans="19:19" x14ac:dyDescent="0.2">
      <c r="S49271"/>
    </row>
    <row r="49272" spans="19:19" x14ac:dyDescent="0.2">
      <c r="S49272"/>
    </row>
    <row r="49273" spans="19:19" x14ac:dyDescent="0.2">
      <c r="S49273"/>
    </row>
    <row r="49274" spans="19:19" x14ac:dyDescent="0.2">
      <c r="S49274"/>
    </row>
    <row r="49275" spans="19:19" x14ac:dyDescent="0.2">
      <c r="S49275"/>
    </row>
    <row r="49276" spans="19:19" x14ac:dyDescent="0.2">
      <c r="S49276"/>
    </row>
    <row r="49277" spans="19:19" x14ac:dyDescent="0.2">
      <c r="S49277"/>
    </row>
    <row r="49278" spans="19:19" x14ac:dyDescent="0.2">
      <c r="S49278"/>
    </row>
    <row r="49279" spans="19:19" x14ac:dyDescent="0.2">
      <c r="S49279"/>
    </row>
    <row r="49280" spans="19:19" x14ac:dyDescent="0.2">
      <c r="S49280"/>
    </row>
    <row r="49281" spans="19:19" x14ac:dyDescent="0.2">
      <c r="S49281"/>
    </row>
    <row r="49282" spans="19:19" x14ac:dyDescent="0.2">
      <c r="S49282"/>
    </row>
    <row r="49283" spans="19:19" x14ac:dyDescent="0.2">
      <c r="S49283"/>
    </row>
    <row r="49284" spans="19:19" x14ac:dyDescent="0.2">
      <c r="S49284"/>
    </row>
    <row r="49285" spans="19:19" x14ac:dyDescent="0.2">
      <c r="S49285"/>
    </row>
    <row r="49286" spans="19:19" x14ac:dyDescent="0.2">
      <c r="S49286"/>
    </row>
    <row r="49287" spans="19:19" x14ac:dyDescent="0.2">
      <c r="S49287"/>
    </row>
    <row r="49288" spans="19:19" x14ac:dyDescent="0.2">
      <c r="S49288"/>
    </row>
    <row r="49289" spans="19:19" x14ac:dyDescent="0.2">
      <c r="S49289"/>
    </row>
    <row r="49290" spans="19:19" x14ac:dyDescent="0.2">
      <c r="S49290"/>
    </row>
    <row r="49291" spans="19:19" x14ac:dyDescent="0.2">
      <c r="S49291"/>
    </row>
    <row r="49292" spans="19:19" x14ac:dyDescent="0.2">
      <c r="S49292"/>
    </row>
    <row r="49293" spans="19:19" x14ac:dyDescent="0.2">
      <c r="S49293"/>
    </row>
    <row r="49294" spans="19:19" x14ac:dyDescent="0.2">
      <c r="S49294"/>
    </row>
    <row r="49295" spans="19:19" x14ac:dyDescent="0.2">
      <c r="S49295"/>
    </row>
    <row r="49296" spans="19:19" x14ac:dyDescent="0.2">
      <c r="S49296"/>
    </row>
    <row r="49297" spans="19:19" x14ac:dyDescent="0.2">
      <c r="S49297"/>
    </row>
    <row r="49298" spans="19:19" x14ac:dyDescent="0.2">
      <c r="S49298"/>
    </row>
    <row r="49299" spans="19:19" x14ac:dyDescent="0.2">
      <c r="S49299"/>
    </row>
    <row r="49300" spans="19:19" x14ac:dyDescent="0.2">
      <c r="S49300"/>
    </row>
    <row r="49301" spans="19:19" x14ac:dyDescent="0.2">
      <c r="S49301"/>
    </row>
    <row r="49302" spans="19:19" x14ac:dyDescent="0.2">
      <c r="S49302"/>
    </row>
    <row r="49303" spans="19:19" x14ac:dyDescent="0.2">
      <c r="S49303"/>
    </row>
    <row r="49304" spans="19:19" x14ac:dyDescent="0.2">
      <c r="S49304"/>
    </row>
    <row r="49305" spans="19:19" x14ac:dyDescent="0.2">
      <c r="S49305"/>
    </row>
    <row r="49306" spans="19:19" x14ac:dyDescent="0.2">
      <c r="S49306"/>
    </row>
    <row r="49307" spans="19:19" x14ac:dyDescent="0.2">
      <c r="S49307"/>
    </row>
    <row r="49308" spans="19:19" x14ac:dyDescent="0.2">
      <c r="S49308"/>
    </row>
    <row r="49309" spans="19:19" x14ac:dyDescent="0.2">
      <c r="S49309"/>
    </row>
    <row r="49310" spans="19:19" x14ac:dyDescent="0.2">
      <c r="S49310"/>
    </row>
    <row r="49311" spans="19:19" x14ac:dyDescent="0.2">
      <c r="S49311"/>
    </row>
    <row r="49312" spans="19:19" x14ac:dyDescent="0.2">
      <c r="S49312"/>
    </row>
    <row r="49313" spans="19:19" x14ac:dyDescent="0.2">
      <c r="S49313"/>
    </row>
    <row r="49314" spans="19:19" x14ac:dyDescent="0.2">
      <c r="S49314"/>
    </row>
    <row r="49315" spans="19:19" x14ac:dyDescent="0.2">
      <c r="S49315"/>
    </row>
    <row r="49316" spans="19:19" x14ac:dyDescent="0.2">
      <c r="S49316"/>
    </row>
    <row r="49317" spans="19:19" x14ac:dyDescent="0.2">
      <c r="S49317"/>
    </row>
    <row r="49318" spans="19:19" x14ac:dyDescent="0.2">
      <c r="S49318"/>
    </row>
    <row r="49319" spans="19:19" x14ac:dyDescent="0.2">
      <c r="S49319"/>
    </row>
    <row r="49320" spans="19:19" x14ac:dyDescent="0.2">
      <c r="S49320"/>
    </row>
    <row r="49321" spans="19:19" x14ac:dyDescent="0.2">
      <c r="S49321"/>
    </row>
    <row r="49322" spans="19:19" x14ac:dyDescent="0.2">
      <c r="S49322"/>
    </row>
    <row r="49323" spans="19:19" x14ac:dyDescent="0.2">
      <c r="S49323"/>
    </row>
    <row r="49324" spans="19:19" x14ac:dyDescent="0.2">
      <c r="S49324"/>
    </row>
    <row r="49325" spans="19:19" x14ac:dyDescent="0.2">
      <c r="S49325"/>
    </row>
    <row r="49326" spans="19:19" x14ac:dyDescent="0.2">
      <c r="S49326"/>
    </row>
    <row r="49327" spans="19:19" x14ac:dyDescent="0.2">
      <c r="S49327"/>
    </row>
    <row r="49328" spans="19:19" x14ac:dyDescent="0.2">
      <c r="S49328"/>
    </row>
    <row r="49329" spans="19:19" x14ac:dyDescent="0.2">
      <c r="S49329"/>
    </row>
    <row r="49330" spans="19:19" x14ac:dyDescent="0.2">
      <c r="S49330"/>
    </row>
    <row r="49331" spans="19:19" x14ac:dyDescent="0.2">
      <c r="S49331"/>
    </row>
    <row r="49332" spans="19:19" x14ac:dyDescent="0.2">
      <c r="S49332"/>
    </row>
    <row r="49333" spans="19:19" x14ac:dyDescent="0.2">
      <c r="S49333"/>
    </row>
    <row r="49334" spans="19:19" x14ac:dyDescent="0.2">
      <c r="S49334"/>
    </row>
    <row r="49335" spans="19:19" x14ac:dyDescent="0.2">
      <c r="S49335"/>
    </row>
    <row r="49336" spans="19:19" x14ac:dyDescent="0.2">
      <c r="S49336"/>
    </row>
    <row r="49337" spans="19:19" x14ac:dyDescent="0.2">
      <c r="S49337"/>
    </row>
    <row r="49338" spans="19:19" x14ac:dyDescent="0.2">
      <c r="S49338"/>
    </row>
    <row r="49339" spans="19:19" x14ac:dyDescent="0.2">
      <c r="S49339"/>
    </row>
    <row r="49340" spans="19:19" x14ac:dyDescent="0.2">
      <c r="S49340"/>
    </row>
    <row r="49341" spans="19:19" x14ac:dyDescent="0.2">
      <c r="S49341"/>
    </row>
    <row r="49342" spans="19:19" x14ac:dyDescent="0.2">
      <c r="S49342"/>
    </row>
    <row r="49343" spans="19:19" x14ac:dyDescent="0.2">
      <c r="S49343"/>
    </row>
    <row r="49344" spans="19:19" x14ac:dyDescent="0.2">
      <c r="S49344"/>
    </row>
    <row r="49345" spans="19:19" x14ac:dyDescent="0.2">
      <c r="S49345"/>
    </row>
    <row r="49346" spans="19:19" x14ac:dyDescent="0.2">
      <c r="S49346"/>
    </row>
    <row r="49347" spans="19:19" x14ac:dyDescent="0.2">
      <c r="S49347"/>
    </row>
    <row r="49348" spans="19:19" x14ac:dyDescent="0.2">
      <c r="S49348"/>
    </row>
    <row r="49349" spans="19:19" x14ac:dyDescent="0.2">
      <c r="S49349"/>
    </row>
    <row r="49350" spans="19:19" x14ac:dyDescent="0.2">
      <c r="S49350"/>
    </row>
    <row r="49351" spans="19:19" x14ac:dyDescent="0.2">
      <c r="S49351"/>
    </row>
    <row r="49352" spans="19:19" x14ac:dyDescent="0.2">
      <c r="S49352"/>
    </row>
    <row r="49353" spans="19:19" x14ac:dyDescent="0.2">
      <c r="S49353"/>
    </row>
    <row r="49354" spans="19:19" x14ac:dyDescent="0.2">
      <c r="S49354"/>
    </row>
    <row r="49355" spans="19:19" x14ac:dyDescent="0.2">
      <c r="S49355"/>
    </row>
    <row r="49356" spans="19:19" x14ac:dyDescent="0.2">
      <c r="S49356"/>
    </row>
    <row r="49357" spans="19:19" x14ac:dyDescent="0.2">
      <c r="S49357"/>
    </row>
    <row r="49358" spans="19:19" x14ac:dyDescent="0.2">
      <c r="S49358"/>
    </row>
    <row r="49359" spans="19:19" x14ac:dyDescent="0.2">
      <c r="S49359"/>
    </row>
    <row r="49360" spans="19:19" x14ac:dyDescent="0.2">
      <c r="S49360"/>
    </row>
    <row r="49361" spans="19:19" x14ac:dyDescent="0.2">
      <c r="S49361"/>
    </row>
    <row r="49362" spans="19:19" x14ac:dyDescent="0.2">
      <c r="S49362"/>
    </row>
    <row r="49363" spans="19:19" x14ac:dyDescent="0.2">
      <c r="S49363"/>
    </row>
    <row r="49364" spans="19:19" x14ac:dyDescent="0.2">
      <c r="S49364"/>
    </row>
    <row r="49365" spans="19:19" x14ac:dyDescent="0.2">
      <c r="S49365"/>
    </row>
    <row r="49366" spans="19:19" x14ac:dyDescent="0.2">
      <c r="S49366"/>
    </row>
    <row r="49367" spans="19:19" x14ac:dyDescent="0.2">
      <c r="S49367"/>
    </row>
    <row r="49368" spans="19:19" x14ac:dyDescent="0.2">
      <c r="S49368"/>
    </row>
    <row r="49369" spans="19:19" x14ac:dyDescent="0.2">
      <c r="S49369"/>
    </row>
    <row r="49370" spans="19:19" x14ac:dyDescent="0.2">
      <c r="S49370"/>
    </row>
    <row r="49371" spans="19:19" x14ac:dyDescent="0.2">
      <c r="S49371"/>
    </row>
    <row r="49372" spans="19:19" x14ac:dyDescent="0.2">
      <c r="S49372"/>
    </row>
    <row r="49373" spans="19:19" x14ac:dyDescent="0.2">
      <c r="S49373"/>
    </row>
    <row r="49374" spans="19:19" x14ac:dyDescent="0.2">
      <c r="S49374"/>
    </row>
    <row r="49375" spans="19:19" x14ac:dyDescent="0.2">
      <c r="S49375"/>
    </row>
    <row r="49376" spans="19:19" x14ac:dyDescent="0.2">
      <c r="S49376"/>
    </row>
    <row r="49377" spans="19:19" x14ac:dyDescent="0.2">
      <c r="S49377"/>
    </row>
    <row r="49378" spans="19:19" x14ac:dyDescent="0.2">
      <c r="S49378"/>
    </row>
    <row r="49379" spans="19:19" x14ac:dyDescent="0.2">
      <c r="S49379"/>
    </row>
    <row r="49380" spans="19:19" x14ac:dyDescent="0.2">
      <c r="S49380"/>
    </row>
    <row r="49381" spans="19:19" x14ac:dyDescent="0.2">
      <c r="S49381"/>
    </row>
    <row r="49382" spans="19:19" x14ac:dyDescent="0.2">
      <c r="S49382"/>
    </row>
    <row r="49383" spans="19:19" x14ac:dyDescent="0.2">
      <c r="S49383"/>
    </row>
    <row r="49384" spans="19:19" x14ac:dyDescent="0.2">
      <c r="S49384"/>
    </row>
    <row r="49385" spans="19:19" x14ac:dyDescent="0.2">
      <c r="S49385"/>
    </row>
    <row r="49386" spans="19:19" x14ac:dyDescent="0.2">
      <c r="S49386"/>
    </row>
    <row r="49387" spans="19:19" x14ac:dyDescent="0.2">
      <c r="S49387"/>
    </row>
    <row r="49388" spans="19:19" x14ac:dyDescent="0.2">
      <c r="S49388"/>
    </row>
    <row r="49389" spans="19:19" x14ac:dyDescent="0.2">
      <c r="S49389"/>
    </row>
    <row r="49390" spans="19:19" x14ac:dyDescent="0.2">
      <c r="S49390"/>
    </row>
    <row r="49391" spans="19:19" x14ac:dyDescent="0.2">
      <c r="S49391"/>
    </row>
    <row r="49392" spans="19:19" x14ac:dyDescent="0.2">
      <c r="S49392"/>
    </row>
    <row r="49393" spans="19:19" x14ac:dyDescent="0.2">
      <c r="S49393"/>
    </row>
    <row r="49394" spans="19:19" x14ac:dyDescent="0.2">
      <c r="S49394"/>
    </row>
    <row r="49395" spans="19:19" x14ac:dyDescent="0.2">
      <c r="S49395"/>
    </row>
    <row r="49396" spans="19:19" x14ac:dyDescent="0.2">
      <c r="S49396"/>
    </row>
    <row r="49397" spans="19:19" x14ac:dyDescent="0.2">
      <c r="S49397"/>
    </row>
    <row r="49398" spans="19:19" x14ac:dyDescent="0.2">
      <c r="S49398"/>
    </row>
    <row r="49399" spans="19:19" x14ac:dyDescent="0.2">
      <c r="S49399"/>
    </row>
    <row r="49400" spans="19:19" x14ac:dyDescent="0.2">
      <c r="S49400"/>
    </row>
    <row r="49401" spans="19:19" x14ac:dyDescent="0.2">
      <c r="S49401"/>
    </row>
    <row r="49402" spans="19:19" x14ac:dyDescent="0.2">
      <c r="S49402"/>
    </row>
    <row r="49403" spans="19:19" x14ac:dyDescent="0.2">
      <c r="S49403"/>
    </row>
    <row r="49404" spans="19:19" x14ac:dyDescent="0.2">
      <c r="S49404"/>
    </row>
    <row r="49405" spans="19:19" x14ac:dyDescent="0.2">
      <c r="S49405"/>
    </row>
    <row r="49406" spans="19:19" x14ac:dyDescent="0.2">
      <c r="S49406"/>
    </row>
    <row r="49407" spans="19:19" x14ac:dyDescent="0.2">
      <c r="S49407"/>
    </row>
    <row r="49408" spans="19:19" x14ac:dyDescent="0.2">
      <c r="S49408"/>
    </row>
    <row r="49409" spans="19:19" x14ac:dyDescent="0.2">
      <c r="S49409"/>
    </row>
    <row r="49410" spans="19:19" x14ac:dyDescent="0.2">
      <c r="S49410"/>
    </row>
    <row r="49411" spans="19:19" x14ac:dyDescent="0.2">
      <c r="S49411"/>
    </row>
    <row r="49412" spans="19:19" x14ac:dyDescent="0.2">
      <c r="S49412"/>
    </row>
    <row r="49413" spans="19:19" x14ac:dyDescent="0.2">
      <c r="S49413"/>
    </row>
    <row r="49414" spans="19:19" x14ac:dyDescent="0.2">
      <c r="S49414"/>
    </row>
    <row r="49415" spans="19:19" x14ac:dyDescent="0.2">
      <c r="S49415"/>
    </row>
    <row r="49416" spans="19:19" x14ac:dyDescent="0.2">
      <c r="S49416"/>
    </row>
    <row r="49417" spans="19:19" x14ac:dyDescent="0.2">
      <c r="S49417"/>
    </row>
    <row r="49418" spans="19:19" x14ac:dyDescent="0.2">
      <c r="S49418"/>
    </row>
    <row r="49419" spans="19:19" x14ac:dyDescent="0.2">
      <c r="S49419"/>
    </row>
    <row r="49420" spans="19:19" x14ac:dyDescent="0.2">
      <c r="S49420"/>
    </row>
    <row r="49421" spans="19:19" x14ac:dyDescent="0.2">
      <c r="S49421"/>
    </row>
    <row r="49422" spans="19:19" x14ac:dyDescent="0.2">
      <c r="S49422"/>
    </row>
    <row r="49423" spans="19:19" x14ac:dyDescent="0.2">
      <c r="S49423"/>
    </row>
    <row r="49424" spans="19:19" x14ac:dyDescent="0.2">
      <c r="S49424"/>
    </row>
    <row r="49425" spans="19:19" x14ac:dyDescent="0.2">
      <c r="S49425"/>
    </row>
    <row r="49426" spans="19:19" x14ac:dyDescent="0.2">
      <c r="S49426"/>
    </row>
    <row r="49427" spans="19:19" x14ac:dyDescent="0.2">
      <c r="S49427"/>
    </row>
    <row r="49428" spans="19:19" x14ac:dyDescent="0.2">
      <c r="S49428"/>
    </row>
    <row r="49429" spans="19:19" x14ac:dyDescent="0.2">
      <c r="S49429"/>
    </row>
    <row r="49430" spans="19:19" x14ac:dyDescent="0.2">
      <c r="S49430"/>
    </row>
    <row r="49431" spans="19:19" x14ac:dyDescent="0.2">
      <c r="S49431"/>
    </row>
    <row r="49432" spans="19:19" x14ac:dyDescent="0.2">
      <c r="S49432"/>
    </row>
    <row r="49433" spans="19:19" x14ac:dyDescent="0.2">
      <c r="S49433"/>
    </row>
    <row r="49434" spans="19:19" x14ac:dyDescent="0.2">
      <c r="S49434"/>
    </row>
    <row r="49435" spans="19:19" x14ac:dyDescent="0.2">
      <c r="S49435"/>
    </row>
    <row r="49436" spans="19:19" x14ac:dyDescent="0.2">
      <c r="S49436"/>
    </row>
    <row r="49437" spans="19:19" x14ac:dyDescent="0.2">
      <c r="S49437"/>
    </row>
    <row r="49438" spans="19:19" x14ac:dyDescent="0.2">
      <c r="S49438"/>
    </row>
    <row r="49439" spans="19:19" x14ac:dyDescent="0.2">
      <c r="S49439"/>
    </row>
    <row r="49440" spans="19:19" x14ac:dyDescent="0.2">
      <c r="S49440"/>
    </row>
    <row r="49441" spans="19:19" x14ac:dyDescent="0.2">
      <c r="S49441"/>
    </row>
    <row r="49442" spans="19:19" x14ac:dyDescent="0.2">
      <c r="S49442"/>
    </row>
    <row r="49443" spans="19:19" x14ac:dyDescent="0.2">
      <c r="S49443"/>
    </row>
    <row r="49444" spans="19:19" x14ac:dyDescent="0.2">
      <c r="S49444"/>
    </row>
    <row r="49445" spans="19:19" x14ac:dyDescent="0.2">
      <c r="S49445"/>
    </row>
    <row r="49446" spans="19:19" x14ac:dyDescent="0.2">
      <c r="S49446"/>
    </row>
    <row r="49447" spans="19:19" x14ac:dyDescent="0.2">
      <c r="S49447"/>
    </row>
    <row r="49448" spans="19:19" x14ac:dyDescent="0.2">
      <c r="S49448"/>
    </row>
    <row r="49449" spans="19:19" x14ac:dyDescent="0.2">
      <c r="S49449"/>
    </row>
    <row r="49450" spans="19:19" x14ac:dyDescent="0.2">
      <c r="S49450"/>
    </row>
    <row r="49451" spans="19:19" x14ac:dyDescent="0.2">
      <c r="S49451"/>
    </row>
    <row r="49452" spans="19:19" x14ac:dyDescent="0.2">
      <c r="S49452"/>
    </row>
    <row r="49453" spans="19:19" x14ac:dyDescent="0.2">
      <c r="S49453"/>
    </row>
    <row r="49454" spans="19:19" x14ac:dyDescent="0.2">
      <c r="S49454"/>
    </row>
    <row r="49455" spans="19:19" x14ac:dyDescent="0.2">
      <c r="S49455"/>
    </row>
    <row r="49456" spans="19:19" x14ac:dyDescent="0.2">
      <c r="S49456"/>
    </row>
    <row r="49457" spans="19:19" x14ac:dyDescent="0.2">
      <c r="S49457"/>
    </row>
    <row r="49458" spans="19:19" x14ac:dyDescent="0.2">
      <c r="S49458"/>
    </row>
    <row r="49459" spans="19:19" x14ac:dyDescent="0.2">
      <c r="S49459"/>
    </row>
    <row r="49460" spans="19:19" x14ac:dyDescent="0.2">
      <c r="S49460"/>
    </row>
    <row r="49461" spans="19:19" x14ac:dyDescent="0.2">
      <c r="S49461"/>
    </row>
    <row r="49462" spans="19:19" x14ac:dyDescent="0.2">
      <c r="S49462"/>
    </row>
    <row r="49463" spans="19:19" x14ac:dyDescent="0.2">
      <c r="S49463"/>
    </row>
    <row r="49464" spans="19:19" x14ac:dyDescent="0.2">
      <c r="S49464"/>
    </row>
    <row r="49465" spans="19:19" x14ac:dyDescent="0.2">
      <c r="S49465"/>
    </row>
    <row r="49466" spans="19:19" x14ac:dyDescent="0.2">
      <c r="S49466"/>
    </row>
    <row r="49467" spans="19:19" x14ac:dyDescent="0.2">
      <c r="S49467"/>
    </row>
    <row r="49468" spans="19:19" x14ac:dyDescent="0.2">
      <c r="S49468"/>
    </row>
    <row r="49469" spans="19:19" x14ac:dyDescent="0.2">
      <c r="S49469"/>
    </row>
    <row r="49470" spans="19:19" x14ac:dyDescent="0.2">
      <c r="S49470"/>
    </row>
    <row r="49471" spans="19:19" x14ac:dyDescent="0.2">
      <c r="S49471"/>
    </row>
    <row r="49472" spans="19:19" x14ac:dyDescent="0.2">
      <c r="S49472"/>
    </row>
    <row r="49473" spans="19:19" x14ac:dyDescent="0.2">
      <c r="S49473"/>
    </row>
    <row r="49474" spans="19:19" x14ac:dyDescent="0.2">
      <c r="S49474"/>
    </row>
    <row r="49475" spans="19:19" x14ac:dyDescent="0.2">
      <c r="S49475"/>
    </row>
    <row r="49476" spans="19:19" x14ac:dyDescent="0.2">
      <c r="S49476"/>
    </row>
    <row r="49477" spans="19:19" x14ac:dyDescent="0.2">
      <c r="S49477"/>
    </row>
    <row r="49478" spans="19:19" x14ac:dyDescent="0.2">
      <c r="S49478"/>
    </row>
    <row r="49479" spans="19:19" x14ac:dyDescent="0.2">
      <c r="S49479"/>
    </row>
    <row r="49480" spans="19:19" x14ac:dyDescent="0.2">
      <c r="S49480"/>
    </row>
    <row r="49481" spans="19:19" x14ac:dyDescent="0.2">
      <c r="S49481"/>
    </row>
    <row r="49482" spans="19:19" x14ac:dyDescent="0.2">
      <c r="S49482"/>
    </row>
    <row r="49483" spans="19:19" x14ac:dyDescent="0.2">
      <c r="S49483"/>
    </row>
    <row r="49484" spans="19:19" x14ac:dyDescent="0.2">
      <c r="S49484"/>
    </row>
    <row r="49485" spans="19:19" x14ac:dyDescent="0.2">
      <c r="S49485"/>
    </row>
    <row r="49486" spans="19:19" x14ac:dyDescent="0.2">
      <c r="S49486"/>
    </row>
    <row r="49487" spans="19:19" x14ac:dyDescent="0.2">
      <c r="S49487"/>
    </row>
    <row r="49488" spans="19:19" x14ac:dyDescent="0.2">
      <c r="S49488"/>
    </row>
    <row r="49489" spans="19:19" x14ac:dyDescent="0.2">
      <c r="S49489"/>
    </row>
    <row r="49490" spans="19:19" x14ac:dyDescent="0.2">
      <c r="S49490"/>
    </row>
    <row r="49491" spans="19:19" x14ac:dyDescent="0.2">
      <c r="S49491"/>
    </row>
    <row r="49492" spans="19:19" x14ac:dyDescent="0.2">
      <c r="S49492"/>
    </row>
    <row r="49493" spans="19:19" x14ac:dyDescent="0.2">
      <c r="S49493"/>
    </row>
    <row r="49494" spans="19:19" x14ac:dyDescent="0.2">
      <c r="S49494"/>
    </row>
    <row r="49495" spans="19:19" x14ac:dyDescent="0.2">
      <c r="S49495"/>
    </row>
    <row r="49496" spans="19:19" x14ac:dyDescent="0.2">
      <c r="S49496"/>
    </row>
    <row r="49497" spans="19:19" x14ac:dyDescent="0.2">
      <c r="S49497"/>
    </row>
    <row r="49498" spans="19:19" x14ac:dyDescent="0.2">
      <c r="S49498"/>
    </row>
    <row r="49499" spans="19:19" x14ac:dyDescent="0.2">
      <c r="S49499"/>
    </row>
    <row r="49500" spans="19:19" x14ac:dyDescent="0.2">
      <c r="S49500"/>
    </row>
    <row r="49501" spans="19:19" x14ac:dyDescent="0.2">
      <c r="S49501"/>
    </row>
    <row r="49502" spans="19:19" x14ac:dyDescent="0.2">
      <c r="S49502"/>
    </row>
    <row r="49503" spans="19:19" x14ac:dyDescent="0.2">
      <c r="S49503"/>
    </row>
    <row r="49504" spans="19:19" x14ac:dyDescent="0.2">
      <c r="S49504"/>
    </row>
    <row r="49505" spans="19:19" x14ac:dyDescent="0.2">
      <c r="S49505"/>
    </row>
    <row r="49506" spans="19:19" x14ac:dyDescent="0.2">
      <c r="S49506"/>
    </row>
    <row r="49507" spans="19:19" x14ac:dyDescent="0.2">
      <c r="S49507"/>
    </row>
    <row r="49508" spans="19:19" x14ac:dyDescent="0.2">
      <c r="S49508"/>
    </row>
    <row r="49509" spans="19:19" x14ac:dyDescent="0.2">
      <c r="S49509"/>
    </row>
    <row r="49510" spans="19:19" x14ac:dyDescent="0.2">
      <c r="S49510"/>
    </row>
    <row r="49511" spans="19:19" x14ac:dyDescent="0.2">
      <c r="S49511"/>
    </row>
    <row r="49512" spans="19:19" x14ac:dyDescent="0.2">
      <c r="S49512"/>
    </row>
    <row r="49513" spans="19:19" x14ac:dyDescent="0.2">
      <c r="S49513"/>
    </row>
    <row r="49514" spans="19:19" x14ac:dyDescent="0.2">
      <c r="S49514"/>
    </row>
    <row r="49515" spans="19:19" x14ac:dyDescent="0.2">
      <c r="S49515"/>
    </row>
    <row r="49516" spans="19:19" x14ac:dyDescent="0.2">
      <c r="S49516"/>
    </row>
    <row r="49517" spans="19:19" x14ac:dyDescent="0.2">
      <c r="S49517"/>
    </row>
    <row r="49518" spans="19:19" x14ac:dyDescent="0.2">
      <c r="S49518"/>
    </row>
    <row r="49519" spans="19:19" x14ac:dyDescent="0.2">
      <c r="S49519"/>
    </row>
    <row r="49520" spans="19:19" x14ac:dyDescent="0.2">
      <c r="S49520"/>
    </row>
    <row r="49521" spans="19:19" x14ac:dyDescent="0.2">
      <c r="S49521"/>
    </row>
    <row r="49522" spans="19:19" x14ac:dyDescent="0.2">
      <c r="S49522"/>
    </row>
    <row r="49523" spans="19:19" x14ac:dyDescent="0.2">
      <c r="S49523"/>
    </row>
    <row r="49524" spans="19:19" x14ac:dyDescent="0.2">
      <c r="S49524"/>
    </row>
    <row r="49525" spans="19:19" x14ac:dyDescent="0.2">
      <c r="S49525"/>
    </row>
    <row r="49526" spans="19:19" x14ac:dyDescent="0.2">
      <c r="S49526"/>
    </row>
    <row r="49527" spans="19:19" x14ac:dyDescent="0.2">
      <c r="S49527"/>
    </row>
    <row r="49528" spans="19:19" x14ac:dyDescent="0.2">
      <c r="S49528"/>
    </row>
    <row r="49529" spans="19:19" x14ac:dyDescent="0.2">
      <c r="S49529"/>
    </row>
    <row r="49530" spans="19:19" x14ac:dyDescent="0.2">
      <c r="S49530"/>
    </row>
    <row r="49531" spans="19:19" x14ac:dyDescent="0.2">
      <c r="S49531"/>
    </row>
    <row r="49532" spans="19:19" x14ac:dyDescent="0.2">
      <c r="S49532"/>
    </row>
    <row r="49533" spans="19:19" x14ac:dyDescent="0.2">
      <c r="S49533"/>
    </row>
    <row r="49534" spans="19:19" x14ac:dyDescent="0.2">
      <c r="S49534"/>
    </row>
    <row r="49535" spans="19:19" x14ac:dyDescent="0.2">
      <c r="S49535"/>
    </row>
    <row r="49536" spans="19:19" x14ac:dyDescent="0.2">
      <c r="S49536"/>
    </row>
    <row r="49537" spans="19:19" x14ac:dyDescent="0.2">
      <c r="S49537"/>
    </row>
    <row r="49538" spans="19:19" x14ac:dyDescent="0.2">
      <c r="S49538"/>
    </row>
    <row r="49539" spans="19:19" x14ac:dyDescent="0.2">
      <c r="S49539"/>
    </row>
    <row r="49540" spans="19:19" x14ac:dyDescent="0.2">
      <c r="S49540"/>
    </row>
    <row r="49541" spans="19:19" x14ac:dyDescent="0.2">
      <c r="S49541"/>
    </row>
    <row r="49542" spans="19:19" x14ac:dyDescent="0.2">
      <c r="S49542"/>
    </row>
    <row r="49543" spans="19:19" x14ac:dyDescent="0.2">
      <c r="S49543"/>
    </row>
    <row r="49544" spans="19:19" x14ac:dyDescent="0.2">
      <c r="S49544"/>
    </row>
    <row r="49545" spans="19:19" x14ac:dyDescent="0.2">
      <c r="S49545"/>
    </row>
    <row r="49546" spans="19:19" x14ac:dyDescent="0.2">
      <c r="S49546"/>
    </row>
    <row r="49547" spans="19:19" x14ac:dyDescent="0.2">
      <c r="S49547"/>
    </row>
    <row r="49548" spans="19:19" x14ac:dyDescent="0.2">
      <c r="S49548"/>
    </row>
    <row r="49549" spans="19:19" x14ac:dyDescent="0.2">
      <c r="S49549"/>
    </row>
    <row r="49550" spans="19:19" x14ac:dyDescent="0.2">
      <c r="S49550"/>
    </row>
    <row r="49551" spans="19:19" x14ac:dyDescent="0.2">
      <c r="S49551"/>
    </row>
    <row r="49552" spans="19:19" x14ac:dyDescent="0.2">
      <c r="S49552"/>
    </row>
    <row r="49553" spans="19:19" x14ac:dyDescent="0.2">
      <c r="S49553"/>
    </row>
    <row r="49554" spans="19:19" x14ac:dyDescent="0.2">
      <c r="S49554"/>
    </row>
    <row r="49555" spans="19:19" x14ac:dyDescent="0.2">
      <c r="S49555"/>
    </row>
    <row r="49556" spans="19:19" x14ac:dyDescent="0.2">
      <c r="S49556"/>
    </row>
    <row r="49557" spans="19:19" x14ac:dyDescent="0.2">
      <c r="S49557"/>
    </row>
    <row r="49558" spans="19:19" x14ac:dyDescent="0.2">
      <c r="S49558"/>
    </row>
    <row r="49559" spans="19:19" x14ac:dyDescent="0.2">
      <c r="S49559"/>
    </row>
    <row r="49560" spans="19:19" x14ac:dyDescent="0.2">
      <c r="S49560"/>
    </row>
    <row r="49561" spans="19:19" x14ac:dyDescent="0.2">
      <c r="S49561"/>
    </row>
    <row r="49562" spans="19:19" x14ac:dyDescent="0.2">
      <c r="S49562"/>
    </row>
    <row r="49563" spans="19:19" x14ac:dyDescent="0.2">
      <c r="S49563"/>
    </row>
    <row r="49564" spans="19:19" x14ac:dyDescent="0.2">
      <c r="S49564"/>
    </row>
    <row r="49565" spans="19:19" x14ac:dyDescent="0.2">
      <c r="S49565"/>
    </row>
    <row r="49566" spans="19:19" x14ac:dyDescent="0.2">
      <c r="S49566"/>
    </row>
    <row r="49567" spans="19:19" x14ac:dyDescent="0.2">
      <c r="S49567"/>
    </row>
    <row r="49568" spans="19:19" x14ac:dyDescent="0.2">
      <c r="S49568"/>
    </row>
    <row r="49569" spans="19:19" x14ac:dyDescent="0.2">
      <c r="S49569"/>
    </row>
    <row r="49570" spans="19:19" x14ac:dyDescent="0.2">
      <c r="S49570"/>
    </row>
    <row r="49571" spans="19:19" x14ac:dyDescent="0.2">
      <c r="S49571"/>
    </row>
    <row r="49572" spans="19:19" x14ac:dyDescent="0.2">
      <c r="S49572"/>
    </row>
    <row r="49573" spans="19:19" x14ac:dyDescent="0.2">
      <c r="S49573"/>
    </row>
    <row r="49574" spans="19:19" x14ac:dyDescent="0.2">
      <c r="S49574"/>
    </row>
    <row r="49575" spans="19:19" x14ac:dyDescent="0.2">
      <c r="S49575"/>
    </row>
    <row r="49576" spans="19:19" x14ac:dyDescent="0.2">
      <c r="S49576"/>
    </row>
    <row r="49577" spans="19:19" x14ac:dyDescent="0.2">
      <c r="S49577"/>
    </row>
    <row r="49578" spans="19:19" x14ac:dyDescent="0.2">
      <c r="S49578"/>
    </row>
    <row r="49579" spans="19:19" x14ac:dyDescent="0.2">
      <c r="S49579"/>
    </row>
    <row r="49580" spans="19:19" x14ac:dyDescent="0.2">
      <c r="S49580"/>
    </row>
    <row r="49581" spans="19:19" x14ac:dyDescent="0.2">
      <c r="S49581"/>
    </row>
    <row r="49582" spans="19:19" x14ac:dyDescent="0.2">
      <c r="S49582"/>
    </row>
    <row r="49583" spans="19:19" x14ac:dyDescent="0.2">
      <c r="S49583"/>
    </row>
    <row r="49584" spans="19:19" x14ac:dyDescent="0.2">
      <c r="S49584"/>
    </row>
    <row r="49585" spans="19:19" x14ac:dyDescent="0.2">
      <c r="S49585"/>
    </row>
    <row r="49586" spans="19:19" x14ac:dyDescent="0.2">
      <c r="S49586"/>
    </row>
    <row r="49587" spans="19:19" x14ac:dyDescent="0.2">
      <c r="S49587"/>
    </row>
    <row r="49588" spans="19:19" x14ac:dyDescent="0.2">
      <c r="S49588"/>
    </row>
    <row r="49589" spans="19:19" x14ac:dyDescent="0.2">
      <c r="S49589"/>
    </row>
    <row r="49590" spans="19:19" x14ac:dyDescent="0.2">
      <c r="S49590"/>
    </row>
    <row r="49591" spans="19:19" x14ac:dyDescent="0.2">
      <c r="S49591"/>
    </row>
    <row r="49592" spans="19:19" x14ac:dyDescent="0.2">
      <c r="S49592"/>
    </row>
    <row r="49593" spans="19:19" x14ac:dyDescent="0.2">
      <c r="S49593"/>
    </row>
    <row r="49594" spans="19:19" x14ac:dyDescent="0.2">
      <c r="S49594"/>
    </row>
    <row r="49595" spans="19:19" x14ac:dyDescent="0.2">
      <c r="S49595"/>
    </row>
    <row r="49596" spans="19:19" x14ac:dyDescent="0.2">
      <c r="S49596"/>
    </row>
    <row r="49597" spans="19:19" x14ac:dyDescent="0.2">
      <c r="S49597"/>
    </row>
    <row r="49598" spans="19:19" x14ac:dyDescent="0.2">
      <c r="S49598"/>
    </row>
    <row r="49599" spans="19:19" x14ac:dyDescent="0.2">
      <c r="S49599"/>
    </row>
    <row r="49600" spans="19:19" x14ac:dyDescent="0.2">
      <c r="S49600"/>
    </row>
    <row r="49601" spans="19:19" x14ac:dyDescent="0.2">
      <c r="S49601"/>
    </row>
    <row r="49602" spans="19:19" x14ac:dyDescent="0.2">
      <c r="S49602"/>
    </row>
    <row r="49603" spans="19:19" x14ac:dyDescent="0.2">
      <c r="S49603"/>
    </row>
    <row r="49604" spans="19:19" x14ac:dyDescent="0.2">
      <c r="S49604"/>
    </row>
    <row r="49605" spans="19:19" x14ac:dyDescent="0.2">
      <c r="S49605"/>
    </row>
    <row r="49606" spans="19:19" x14ac:dyDescent="0.2">
      <c r="S49606"/>
    </row>
    <row r="49607" spans="19:19" x14ac:dyDescent="0.2">
      <c r="S49607"/>
    </row>
    <row r="49608" spans="19:19" x14ac:dyDescent="0.2">
      <c r="S49608"/>
    </row>
    <row r="49609" spans="19:19" x14ac:dyDescent="0.2">
      <c r="S49609"/>
    </row>
    <row r="49610" spans="19:19" x14ac:dyDescent="0.2">
      <c r="S49610"/>
    </row>
    <row r="49611" spans="19:19" x14ac:dyDescent="0.2">
      <c r="S49611"/>
    </row>
    <row r="49612" spans="19:19" x14ac:dyDescent="0.2">
      <c r="S49612"/>
    </row>
    <row r="49613" spans="19:19" x14ac:dyDescent="0.2">
      <c r="S49613"/>
    </row>
    <row r="49614" spans="19:19" x14ac:dyDescent="0.2">
      <c r="S49614"/>
    </row>
    <row r="49615" spans="19:19" x14ac:dyDescent="0.2">
      <c r="S49615"/>
    </row>
    <row r="49616" spans="19:19" x14ac:dyDescent="0.2">
      <c r="S49616"/>
    </row>
    <row r="49617" spans="19:19" x14ac:dyDescent="0.2">
      <c r="S49617"/>
    </row>
    <row r="49618" spans="19:19" x14ac:dyDescent="0.2">
      <c r="S49618"/>
    </row>
    <row r="49619" spans="19:19" x14ac:dyDescent="0.2">
      <c r="S49619"/>
    </row>
    <row r="49620" spans="19:19" x14ac:dyDescent="0.2">
      <c r="S49620"/>
    </row>
    <row r="49621" spans="19:19" x14ac:dyDescent="0.2">
      <c r="S49621"/>
    </row>
    <row r="49622" spans="19:19" x14ac:dyDescent="0.2">
      <c r="S49622"/>
    </row>
    <row r="49623" spans="19:19" x14ac:dyDescent="0.2">
      <c r="S49623"/>
    </row>
    <row r="49624" spans="19:19" x14ac:dyDescent="0.2">
      <c r="S49624"/>
    </row>
    <row r="49625" spans="19:19" x14ac:dyDescent="0.2">
      <c r="S49625"/>
    </row>
    <row r="49626" spans="19:19" x14ac:dyDescent="0.2">
      <c r="S49626"/>
    </row>
    <row r="49627" spans="19:19" x14ac:dyDescent="0.2">
      <c r="S49627"/>
    </row>
    <row r="49628" spans="19:19" x14ac:dyDescent="0.2">
      <c r="S49628"/>
    </row>
    <row r="49629" spans="19:19" x14ac:dyDescent="0.2">
      <c r="S49629"/>
    </row>
    <row r="49630" spans="19:19" x14ac:dyDescent="0.2">
      <c r="S49630"/>
    </row>
    <row r="49631" spans="19:19" x14ac:dyDescent="0.2">
      <c r="S49631"/>
    </row>
    <row r="49632" spans="19:19" x14ac:dyDescent="0.2">
      <c r="S49632"/>
    </row>
    <row r="49633" spans="19:19" x14ac:dyDescent="0.2">
      <c r="S49633"/>
    </row>
    <row r="49634" spans="19:19" x14ac:dyDescent="0.2">
      <c r="S49634"/>
    </row>
    <row r="49635" spans="19:19" x14ac:dyDescent="0.2">
      <c r="S49635"/>
    </row>
    <row r="49636" spans="19:19" x14ac:dyDescent="0.2">
      <c r="S49636"/>
    </row>
    <row r="49637" spans="19:19" x14ac:dyDescent="0.2">
      <c r="S49637"/>
    </row>
    <row r="49638" spans="19:19" x14ac:dyDescent="0.2">
      <c r="S49638"/>
    </row>
    <row r="49639" spans="19:19" x14ac:dyDescent="0.2">
      <c r="S49639"/>
    </row>
    <row r="49640" spans="19:19" x14ac:dyDescent="0.2">
      <c r="S49640"/>
    </row>
    <row r="49641" spans="19:19" x14ac:dyDescent="0.2">
      <c r="S49641"/>
    </row>
    <row r="49642" spans="19:19" x14ac:dyDescent="0.2">
      <c r="S49642"/>
    </row>
    <row r="49643" spans="19:19" x14ac:dyDescent="0.2">
      <c r="S49643"/>
    </row>
    <row r="49644" spans="19:19" x14ac:dyDescent="0.2">
      <c r="S49644"/>
    </row>
    <row r="49645" spans="19:19" x14ac:dyDescent="0.2">
      <c r="S49645"/>
    </row>
    <row r="49646" spans="19:19" x14ac:dyDescent="0.2">
      <c r="S49646"/>
    </row>
    <row r="49647" spans="19:19" x14ac:dyDescent="0.2">
      <c r="S49647"/>
    </row>
    <row r="49648" spans="19:19" x14ac:dyDescent="0.2">
      <c r="S49648"/>
    </row>
    <row r="49649" spans="19:19" x14ac:dyDescent="0.2">
      <c r="S49649"/>
    </row>
    <row r="49650" spans="19:19" x14ac:dyDescent="0.2">
      <c r="S49650"/>
    </row>
    <row r="49651" spans="19:19" x14ac:dyDescent="0.2">
      <c r="S49651"/>
    </row>
    <row r="49652" spans="19:19" x14ac:dyDescent="0.2">
      <c r="S49652"/>
    </row>
    <row r="49653" spans="19:19" x14ac:dyDescent="0.2">
      <c r="S49653"/>
    </row>
    <row r="49654" spans="19:19" x14ac:dyDescent="0.2">
      <c r="S49654"/>
    </row>
    <row r="49655" spans="19:19" x14ac:dyDescent="0.2">
      <c r="S49655"/>
    </row>
    <row r="49656" spans="19:19" x14ac:dyDescent="0.2">
      <c r="S49656"/>
    </row>
    <row r="49657" spans="19:19" x14ac:dyDescent="0.2">
      <c r="S49657"/>
    </row>
    <row r="49658" spans="19:19" x14ac:dyDescent="0.2">
      <c r="S49658"/>
    </row>
    <row r="49659" spans="19:19" x14ac:dyDescent="0.2">
      <c r="S49659"/>
    </row>
    <row r="49660" spans="19:19" x14ac:dyDescent="0.2">
      <c r="S49660"/>
    </row>
    <row r="49661" spans="19:19" x14ac:dyDescent="0.2">
      <c r="S49661"/>
    </row>
    <row r="49662" spans="19:19" x14ac:dyDescent="0.2">
      <c r="S49662"/>
    </row>
    <row r="49663" spans="19:19" x14ac:dyDescent="0.2">
      <c r="S49663"/>
    </row>
    <row r="49664" spans="19:19" x14ac:dyDescent="0.2">
      <c r="S49664"/>
    </row>
    <row r="49665" spans="19:19" x14ac:dyDescent="0.2">
      <c r="S49665"/>
    </row>
    <row r="49666" spans="19:19" x14ac:dyDescent="0.2">
      <c r="S49666"/>
    </row>
    <row r="49667" spans="19:19" x14ac:dyDescent="0.2">
      <c r="S49667"/>
    </row>
    <row r="49668" spans="19:19" x14ac:dyDescent="0.2">
      <c r="S49668"/>
    </row>
    <row r="49669" spans="19:19" x14ac:dyDescent="0.2">
      <c r="S49669"/>
    </row>
    <row r="49670" spans="19:19" x14ac:dyDescent="0.2">
      <c r="S49670"/>
    </row>
    <row r="49671" spans="19:19" x14ac:dyDescent="0.2">
      <c r="S49671"/>
    </row>
    <row r="49672" spans="19:19" x14ac:dyDescent="0.2">
      <c r="S49672"/>
    </row>
    <row r="49673" spans="19:19" x14ac:dyDescent="0.2">
      <c r="S49673"/>
    </row>
    <row r="49674" spans="19:19" x14ac:dyDescent="0.2">
      <c r="S49674"/>
    </row>
    <row r="49675" spans="19:19" x14ac:dyDescent="0.2">
      <c r="S49675"/>
    </row>
    <row r="49676" spans="19:19" x14ac:dyDescent="0.2">
      <c r="S49676"/>
    </row>
    <row r="49677" spans="19:19" x14ac:dyDescent="0.2">
      <c r="S49677"/>
    </row>
    <row r="49678" spans="19:19" x14ac:dyDescent="0.2">
      <c r="S49678"/>
    </row>
    <row r="49679" spans="19:19" x14ac:dyDescent="0.2">
      <c r="S49679"/>
    </row>
    <row r="49680" spans="19:19" x14ac:dyDescent="0.2">
      <c r="S49680"/>
    </row>
    <row r="49681" spans="19:19" x14ac:dyDescent="0.2">
      <c r="S49681"/>
    </row>
    <row r="49682" spans="19:19" x14ac:dyDescent="0.2">
      <c r="S49682"/>
    </row>
    <row r="49683" spans="19:19" x14ac:dyDescent="0.2">
      <c r="S49683"/>
    </row>
    <row r="49684" spans="19:19" x14ac:dyDescent="0.2">
      <c r="S49684"/>
    </row>
    <row r="49685" spans="19:19" x14ac:dyDescent="0.2">
      <c r="S49685"/>
    </row>
    <row r="49686" spans="19:19" x14ac:dyDescent="0.2">
      <c r="S49686"/>
    </row>
    <row r="49687" spans="19:19" x14ac:dyDescent="0.2">
      <c r="S49687"/>
    </row>
    <row r="49688" spans="19:19" x14ac:dyDescent="0.2">
      <c r="S49688"/>
    </row>
    <row r="49689" spans="19:19" x14ac:dyDescent="0.2">
      <c r="S49689"/>
    </row>
    <row r="49690" spans="19:19" x14ac:dyDescent="0.2">
      <c r="S49690"/>
    </row>
    <row r="49691" spans="19:19" x14ac:dyDescent="0.2">
      <c r="S49691"/>
    </row>
    <row r="49692" spans="19:19" x14ac:dyDescent="0.2">
      <c r="S49692"/>
    </row>
    <row r="49693" spans="19:19" x14ac:dyDescent="0.2">
      <c r="S49693"/>
    </row>
    <row r="49694" spans="19:19" x14ac:dyDescent="0.2">
      <c r="S49694"/>
    </row>
    <row r="49695" spans="19:19" x14ac:dyDescent="0.2">
      <c r="S49695"/>
    </row>
    <row r="49696" spans="19:19" x14ac:dyDescent="0.2">
      <c r="S49696"/>
    </row>
    <row r="49697" spans="19:19" x14ac:dyDescent="0.2">
      <c r="S49697"/>
    </row>
    <row r="49698" spans="19:19" x14ac:dyDescent="0.2">
      <c r="S49698"/>
    </row>
    <row r="49699" spans="19:19" x14ac:dyDescent="0.2">
      <c r="S49699"/>
    </row>
    <row r="49700" spans="19:19" x14ac:dyDescent="0.2">
      <c r="S49700"/>
    </row>
    <row r="49701" spans="19:19" x14ac:dyDescent="0.2">
      <c r="S49701"/>
    </row>
    <row r="49702" spans="19:19" x14ac:dyDescent="0.2">
      <c r="S49702"/>
    </row>
    <row r="49703" spans="19:19" x14ac:dyDescent="0.2">
      <c r="S49703"/>
    </row>
    <row r="49704" spans="19:19" x14ac:dyDescent="0.2">
      <c r="S49704"/>
    </row>
    <row r="49705" spans="19:19" x14ac:dyDescent="0.2">
      <c r="S49705"/>
    </row>
    <row r="49706" spans="19:19" x14ac:dyDescent="0.2">
      <c r="S49706"/>
    </row>
    <row r="49707" spans="19:19" x14ac:dyDescent="0.2">
      <c r="S49707"/>
    </row>
    <row r="49708" spans="19:19" x14ac:dyDescent="0.2">
      <c r="S49708"/>
    </row>
    <row r="49709" spans="19:19" x14ac:dyDescent="0.2">
      <c r="S49709"/>
    </row>
    <row r="49710" spans="19:19" x14ac:dyDescent="0.2">
      <c r="S49710"/>
    </row>
    <row r="49711" spans="19:19" x14ac:dyDescent="0.2">
      <c r="S49711"/>
    </row>
    <row r="49712" spans="19:19" x14ac:dyDescent="0.2">
      <c r="S49712"/>
    </row>
    <row r="49713" spans="19:19" x14ac:dyDescent="0.2">
      <c r="S49713"/>
    </row>
    <row r="49714" spans="19:19" x14ac:dyDescent="0.2">
      <c r="S49714"/>
    </row>
    <row r="49715" spans="19:19" x14ac:dyDescent="0.2">
      <c r="S49715"/>
    </row>
    <row r="49716" spans="19:19" x14ac:dyDescent="0.2">
      <c r="S49716"/>
    </row>
    <row r="49717" spans="19:19" x14ac:dyDescent="0.2">
      <c r="S49717"/>
    </row>
    <row r="49718" spans="19:19" x14ac:dyDescent="0.2">
      <c r="S49718"/>
    </row>
    <row r="49719" spans="19:19" x14ac:dyDescent="0.2">
      <c r="S49719"/>
    </row>
    <row r="49720" spans="19:19" x14ac:dyDescent="0.2">
      <c r="S49720"/>
    </row>
    <row r="49721" spans="19:19" x14ac:dyDescent="0.2">
      <c r="S49721"/>
    </row>
    <row r="49722" spans="19:19" x14ac:dyDescent="0.2">
      <c r="S49722"/>
    </row>
    <row r="49723" spans="19:19" x14ac:dyDescent="0.2">
      <c r="S49723"/>
    </row>
    <row r="49724" spans="19:19" x14ac:dyDescent="0.2">
      <c r="S49724"/>
    </row>
    <row r="49725" spans="19:19" x14ac:dyDescent="0.2">
      <c r="S49725"/>
    </row>
    <row r="49726" spans="19:19" x14ac:dyDescent="0.2">
      <c r="S49726"/>
    </row>
    <row r="49727" spans="19:19" x14ac:dyDescent="0.2">
      <c r="S49727"/>
    </row>
    <row r="49728" spans="19:19" x14ac:dyDescent="0.2">
      <c r="S49728"/>
    </row>
    <row r="49729" spans="19:19" x14ac:dyDescent="0.2">
      <c r="S49729"/>
    </row>
    <row r="49730" spans="19:19" x14ac:dyDescent="0.2">
      <c r="S49730"/>
    </row>
    <row r="49731" spans="19:19" x14ac:dyDescent="0.2">
      <c r="S49731"/>
    </row>
    <row r="49732" spans="19:19" x14ac:dyDescent="0.2">
      <c r="S49732"/>
    </row>
    <row r="49733" spans="19:19" x14ac:dyDescent="0.2">
      <c r="S49733"/>
    </row>
    <row r="49734" spans="19:19" x14ac:dyDescent="0.2">
      <c r="S49734"/>
    </row>
    <row r="49735" spans="19:19" x14ac:dyDescent="0.2">
      <c r="S49735"/>
    </row>
    <row r="49736" spans="19:19" x14ac:dyDescent="0.2">
      <c r="S49736"/>
    </row>
    <row r="49737" spans="19:19" x14ac:dyDescent="0.2">
      <c r="S49737"/>
    </row>
    <row r="49738" spans="19:19" x14ac:dyDescent="0.2">
      <c r="S49738"/>
    </row>
    <row r="49739" spans="19:19" x14ac:dyDescent="0.2">
      <c r="S49739"/>
    </row>
    <row r="49740" spans="19:19" x14ac:dyDescent="0.2">
      <c r="S49740"/>
    </row>
    <row r="49741" spans="19:19" x14ac:dyDescent="0.2">
      <c r="S49741"/>
    </row>
    <row r="49742" spans="19:19" x14ac:dyDescent="0.2">
      <c r="S49742"/>
    </row>
    <row r="49743" spans="19:19" x14ac:dyDescent="0.2">
      <c r="S49743"/>
    </row>
    <row r="49744" spans="19:19" x14ac:dyDescent="0.2">
      <c r="S49744"/>
    </row>
    <row r="49745" spans="19:19" x14ac:dyDescent="0.2">
      <c r="S49745"/>
    </row>
    <row r="49746" spans="19:19" x14ac:dyDescent="0.2">
      <c r="S49746"/>
    </row>
    <row r="49747" spans="19:19" x14ac:dyDescent="0.2">
      <c r="S49747"/>
    </row>
    <row r="49748" spans="19:19" x14ac:dyDescent="0.2">
      <c r="S49748"/>
    </row>
    <row r="49749" spans="19:19" x14ac:dyDescent="0.2">
      <c r="S49749"/>
    </row>
    <row r="49750" spans="19:19" x14ac:dyDescent="0.2">
      <c r="S49750"/>
    </row>
    <row r="49751" spans="19:19" x14ac:dyDescent="0.2">
      <c r="S49751"/>
    </row>
    <row r="49752" spans="19:19" x14ac:dyDescent="0.2">
      <c r="S49752"/>
    </row>
    <row r="49753" spans="19:19" x14ac:dyDescent="0.2">
      <c r="S49753"/>
    </row>
    <row r="49754" spans="19:19" x14ac:dyDescent="0.2">
      <c r="S49754"/>
    </row>
    <row r="49755" spans="19:19" x14ac:dyDescent="0.2">
      <c r="S49755"/>
    </row>
    <row r="49756" spans="19:19" x14ac:dyDescent="0.2">
      <c r="S49756"/>
    </row>
    <row r="49757" spans="19:19" x14ac:dyDescent="0.2">
      <c r="S49757"/>
    </row>
    <row r="49758" spans="19:19" x14ac:dyDescent="0.2">
      <c r="S49758"/>
    </row>
    <row r="49759" spans="19:19" x14ac:dyDescent="0.2">
      <c r="S49759"/>
    </row>
    <row r="49760" spans="19:19" x14ac:dyDescent="0.2">
      <c r="S49760"/>
    </row>
    <row r="49761" spans="19:19" x14ac:dyDescent="0.2">
      <c r="S49761"/>
    </row>
    <row r="49762" spans="19:19" x14ac:dyDescent="0.2">
      <c r="S49762"/>
    </row>
    <row r="49763" spans="19:19" x14ac:dyDescent="0.2">
      <c r="S49763"/>
    </row>
    <row r="49764" spans="19:19" x14ac:dyDescent="0.2">
      <c r="S49764"/>
    </row>
    <row r="49765" spans="19:19" x14ac:dyDescent="0.2">
      <c r="S49765"/>
    </row>
    <row r="49766" spans="19:19" x14ac:dyDescent="0.2">
      <c r="S49766"/>
    </row>
    <row r="49767" spans="19:19" x14ac:dyDescent="0.2">
      <c r="S49767"/>
    </row>
    <row r="49768" spans="19:19" x14ac:dyDescent="0.2">
      <c r="S49768"/>
    </row>
    <row r="49769" spans="19:19" x14ac:dyDescent="0.2">
      <c r="S49769"/>
    </row>
    <row r="49770" spans="19:19" x14ac:dyDescent="0.2">
      <c r="S49770"/>
    </row>
    <row r="49771" spans="19:19" x14ac:dyDescent="0.2">
      <c r="S49771"/>
    </row>
    <row r="49772" spans="19:19" x14ac:dyDescent="0.2">
      <c r="S49772"/>
    </row>
    <row r="49773" spans="19:19" x14ac:dyDescent="0.2">
      <c r="S49773"/>
    </row>
    <row r="49774" spans="19:19" x14ac:dyDescent="0.2">
      <c r="S49774"/>
    </row>
    <row r="49775" spans="19:19" x14ac:dyDescent="0.2">
      <c r="S49775"/>
    </row>
    <row r="49776" spans="19:19" x14ac:dyDescent="0.2">
      <c r="S49776"/>
    </row>
    <row r="49777" spans="19:19" x14ac:dyDescent="0.2">
      <c r="S49777"/>
    </row>
    <row r="49778" spans="19:19" x14ac:dyDescent="0.2">
      <c r="S49778"/>
    </row>
    <row r="49779" spans="19:19" x14ac:dyDescent="0.2">
      <c r="S49779"/>
    </row>
    <row r="49780" spans="19:19" x14ac:dyDescent="0.2">
      <c r="S49780"/>
    </row>
    <row r="49781" spans="19:19" x14ac:dyDescent="0.2">
      <c r="S49781"/>
    </row>
    <row r="49782" spans="19:19" x14ac:dyDescent="0.2">
      <c r="S49782"/>
    </row>
    <row r="49783" spans="19:19" x14ac:dyDescent="0.2">
      <c r="S49783"/>
    </row>
    <row r="49784" spans="19:19" x14ac:dyDescent="0.2">
      <c r="S49784"/>
    </row>
    <row r="49785" spans="19:19" x14ac:dyDescent="0.2">
      <c r="S49785"/>
    </row>
    <row r="49786" spans="19:19" x14ac:dyDescent="0.2">
      <c r="S49786"/>
    </row>
    <row r="49787" spans="19:19" x14ac:dyDescent="0.2">
      <c r="S49787"/>
    </row>
    <row r="49788" spans="19:19" x14ac:dyDescent="0.2">
      <c r="S49788"/>
    </row>
    <row r="49789" spans="19:19" x14ac:dyDescent="0.2">
      <c r="S49789"/>
    </row>
    <row r="49790" spans="19:19" x14ac:dyDescent="0.2">
      <c r="S49790"/>
    </row>
    <row r="49791" spans="19:19" x14ac:dyDescent="0.2">
      <c r="S49791"/>
    </row>
    <row r="49792" spans="19:19" x14ac:dyDescent="0.2">
      <c r="S49792"/>
    </row>
    <row r="49793" spans="19:19" x14ac:dyDescent="0.2">
      <c r="S49793"/>
    </row>
    <row r="49794" spans="19:19" x14ac:dyDescent="0.2">
      <c r="S49794"/>
    </row>
    <row r="49795" spans="19:19" x14ac:dyDescent="0.2">
      <c r="S49795"/>
    </row>
    <row r="49796" spans="19:19" x14ac:dyDescent="0.2">
      <c r="S49796"/>
    </row>
    <row r="49797" spans="19:19" x14ac:dyDescent="0.2">
      <c r="S49797"/>
    </row>
    <row r="49798" spans="19:19" x14ac:dyDescent="0.2">
      <c r="S49798"/>
    </row>
    <row r="49799" spans="19:19" x14ac:dyDescent="0.2">
      <c r="S49799"/>
    </row>
    <row r="49800" spans="19:19" x14ac:dyDescent="0.2">
      <c r="S49800"/>
    </row>
    <row r="49801" spans="19:19" x14ac:dyDescent="0.2">
      <c r="S49801"/>
    </row>
    <row r="49802" spans="19:19" x14ac:dyDescent="0.2">
      <c r="S49802"/>
    </row>
    <row r="49803" spans="19:19" x14ac:dyDescent="0.2">
      <c r="S49803"/>
    </row>
    <row r="49804" spans="19:19" x14ac:dyDescent="0.2">
      <c r="S49804"/>
    </row>
    <row r="49805" spans="19:19" x14ac:dyDescent="0.2">
      <c r="S49805"/>
    </row>
    <row r="49806" spans="19:19" x14ac:dyDescent="0.2">
      <c r="S49806"/>
    </row>
    <row r="49807" spans="19:19" x14ac:dyDescent="0.2">
      <c r="S49807"/>
    </row>
    <row r="49808" spans="19:19" x14ac:dyDescent="0.2">
      <c r="S49808"/>
    </row>
    <row r="49809" spans="19:19" x14ac:dyDescent="0.2">
      <c r="S49809"/>
    </row>
    <row r="49810" spans="19:19" x14ac:dyDescent="0.2">
      <c r="S49810"/>
    </row>
    <row r="49811" spans="19:19" x14ac:dyDescent="0.2">
      <c r="S49811"/>
    </row>
    <row r="49812" spans="19:19" x14ac:dyDescent="0.2">
      <c r="S49812"/>
    </row>
    <row r="49813" spans="19:19" x14ac:dyDescent="0.2">
      <c r="S49813"/>
    </row>
    <row r="49814" spans="19:19" x14ac:dyDescent="0.2">
      <c r="S49814"/>
    </row>
    <row r="49815" spans="19:19" x14ac:dyDescent="0.2">
      <c r="S49815"/>
    </row>
    <row r="49816" spans="19:19" x14ac:dyDescent="0.2">
      <c r="S49816"/>
    </row>
    <row r="49817" spans="19:19" x14ac:dyDescent="0.2">
      <c r="S49817"/>
    </row>
    <row r="49818" spans="19:19" x14ac:dyDescent="0.2">
      <c r="S49818"/>
    </row>
    <row r="49819" spans="19:19" x14ac:dyDescent="0.2">
      <c r="S49819"/>
    </row>
    <row r="49820" spans="19:19" x14ac:dyDescent="0.2">
      <c r="S49820"/>
    </row>
    <row r="49821" spans="19:19" x14ac:dyDescent="0.2">
      <c r="S49821"/>
    </row>
    <row r="49822" spans="19:19" x14ac:dyDescent="0.2">
      <c r="S49822"/>
    </row>
    <row r="49823" spans="19:19" x14ac:dyDescent="0.2">
      <c r="S49823"/>
    </row>
    <row r="49824" spans="19:19" x14ac:dyDescent="0.2">
      <c r="S49824"/>
    </row>
    <row r="49825" spans="19:19" x14ac:dyDescent="0.2">
      <c r="S49825"/>
    </row>
    <row r="49826" spans="19:19" x14ac:dyDescent="0.2">
      <c r="S49826"/>
    </row>
    <row r="49827" spans="19:19" x14ac:dyDescent="0.2">
      <c r="S49827"/>
    </row>
    <row r="49828" spans="19:19" x14ac:dyDescent="0.2">
      <c r="S49828"/>
    </row>
    <row r="49829" spans="19:19" x14ac:dyDescent="0.2">
      <c r="S49829"/>
    </row>
    <row r="49830" spans="19:19" x14ac:dyDescent="0.2">
      <c r="S49830"/>
    </row>
    <row r="49831" spans="19:19" x14ac:dyDescent="0.2">
      <c r="S49831"/>
    </row>
    <row r="49832" spans="19:19" x14ac:dyDescent="0.2">
      <c r="S49832"/>
    </row>
    <row r="49833" spans="19:19" x14ac:dyDescent="0.2">
      <c r="S49833"/>
    </row>
    <row r="49834" spans="19:19" x14ac:dyDescent="0.2">
      <c r="S49834"/>
    </row>
    <row r="49835" spans="19:19" x14ac:dyDescent="0.2">
      <c r="S49835"/>
    </row>
    <row r="49836" spans="19:19" x14ac:dyDescent="0.2">
      <c r="S49836"/>
    </row>
    <row r="49837" spans="19:19" x14ac:dyDescent="0.2">
      <c r="S49837"/>
    </row>
    <row r="49838" spans="19:19" x14ac:dyDescent="0.2">
      <c r="S49838"/>
    </row>
    <row r="49839" spans="19:19" x14ac:dyDescent="0.2">
      <c r="S49839"/>
    </row>
    <row r="49840" spans="19:19" x14ac:dyDescent="0.2">
      <c r="S49840"/>
    </row>
    <row r="49841" spans="19:19" x14ac:dyDescent="0.2">
      <c r="S49841"/>
    </row>
    <row r="49842" spans="19:19" x14ac:dyDescent="0.2">
      <c r="S49842"/>
    </row>
    <row r="49843" spans="19:19" x14ac:dyDescent="0.2">
      <c r="S49843"/>
    </row>
    <row r="49844" spans="19:19" x14ac:dyDescent="0.2">
      <c r="S49844"/>
    </row>
    <row r="49845" spans="19:19" x14ac:dyDescent="0.2">
      <c r="S49845"/>
    </row>
    <row r="49846" spans="19:19" x14ac:dyDescent="0.2">
      <c r="S49846"/>
    </row>
    <row r="49847" spans="19:19" x14ac:dyDescent="0.2">
      <c r="S49847"/>
    </row>
    <row r="49848" spans="19:19" x14ac:dyDescent="0.2">
      <c r="S49848"/>
    </row>
    <row r="49849" spans="19:19" x14ac:dyDescent="0.2">
      <c r="S49849"/>
    </row>
    <row r="49850" spans="19:19" x14ac:dyDescent="0.2">
      <c r="S49850"/>
    </row>
    <row r="49851" spans="19:19" x14ac:dyDescent="0.2">
      <c r="S49851"/>
    </row>
    <row r="49852" spans="19:19" x14ac:dyDescent="0.2">
      <c r="S49852"/>
    </row>
    <row r="49853" spans="19:19" x14ac:dyDescent="0.2">
      <c r="S49853"/>
    </row>
    <row r="49854" spans="19:19" x14ac:dyDescent="0.2">
      <c r="S49854"/>
    </row>
    <row r="49855" spans="19:19" x14ac:dyDescent="0.2">
      <c r="S49855"/>
    </row>
    <row r="49856" spans="19:19" x14ac:dyDescent="0.2">
      <c r="S49856"/>
    </row>
    <row r="49857" spans="19:19" x14ac:dyDescent="0.2">
      <c r="S49857"/>
    </row>
    <row r="49858" spans="19:19" x14ac:dyDescent="0.2">
      <c r="S49858"/>
    </row>
    <row r="49859" spans="19:19" x14ac:dyDescent="0.2">
      <c r="S49859"/>
    </row>
    <row r="49860" spans="19:19" x14ac:dyDescent="0.2">
      <c r="S49860"/>
    </row>
    <row r="49861" spans="19:19" x14ac:dyDescent="0.2">
      <c r="S49861"/>
    </row>
    <row r="49862" spans="19:19" x14ac:dyDescent="0.2">
      <c r="S49862"/>
    </row>
    <row r="49863" spans="19:19" x14ac:dyDescent="0.2">
      <c r="S49863"/>
    </row>
    <row r="49864" spans="19:19" x14ac:dyDescent="0.2">
      <c r="S49864"/>
    </row>
    <row r="49865" spans="19:19" x14ac:dyDescent="0.2">
      <c r="S49865"/>
    </row>
    <row r="49866" spans="19:19" x14ac:dyDescent="0.2">
      <c r="S49866"/>
    </row>
    <row r="49867" spans="19:19" x14ac:dyDescent="0.2">
      <c r="S49867"/>
    </row>
    <row r="49868" spans="19:19" x14ac:dyDescent="0.2">
      <c r="S49868"/>
    </row>
    <row r="49869" spans="19:19" x14ac:dyDescent="0.2">
      <c r="S49869"/>
    </row>
    <row r="49870" spans="19:19" x14ac:dyDescent="0.2">
      <c r="S49870"/>
    </row>
    <row r="49871" spans="19:19" x14ac:dyDescent="0.2">
      <c r="S49871"/>
    </row>
    <row r="49872" spans="19:19" x14ac:dyDescent="0.2">
      <c r="S49872"/>
    </row>
    <row r="49873" spans="19:19" x14ac:dyDescent="0.2">
      <c r="S49873"/>
    </row>
    <row r="49874" spans="19:19" x14ac:dyDescent="0.2">
      <c r="S49874"/>
    </row>
    <row r="49875" spans="19:19" x14ac:dyDescent="0.2">
      <c r="S49875"/>
    </row>
    <row r="49876" spans="19:19" x14ac:dyDescent="0.2">
      <c r="S49876"/>
    </row>
    <row r="49877" spans="19:19" x14ac:dyDescent="0.2">
      <c r="S49877"/>
    </row>
    <row r="49878" spans="19:19" x14ac:dyDescent="0.2">
      <c r="S49878"/>
    </row>
    <row r="49879" spans="19:19" x14ac:dyDescent="0.2">
      <c r="S49879"/>
    </row>
    <row r="49880" spans="19:19" x14ac:dyDescent="0.2">
      <c r="S49880"/>
    </row>
    <row r="49881" spans="19:19" x14ac:dyDescent="0.2">
      <c r="S49881"/>
    </row>
    <row r="49882" spans="19:19" x14ac:dyDescent="0.2">
      <c r="S49882"/>
    </row>
    <row r="49883" spans="19:19" x14ac:dyDescent="0.2">
      <c r="S49883"/>
    </row>
    <row r="49884" spans="19:19" x14ac:dyDescent="0.2">
      <c r="S49884"/>
    </row>
    <row r="49885" spans="19:19" x14ac:dyDescent="0.2">
      <c r="S49885"/>
    </row>
    <row r="49886" spans="19:19" x14ac:dyDescent="0.2">
      <c r="S49886"/>
    </row>
    <row r="49887" spans="19:19" x14ac:dyDescent="0.2">
      <c r="S49887"/>
    </row>
    <row r="49888" spans="19:19" x14ac:dyDescent="0.2">
      <c r="S49888"/>
    </row>
    <row r="49889" spans="19:19" x14ac:dyDescent="0.2">
      <c r="S49889"/>
    </row>
    <row r="49890" spans="19:19" x14ac:dyDescent="0.2">
      <c r="S49890"/>
    </row>
    <row r="49891" spans="19:19" x14ac:dyDescent="0.2">
      <c r="S49891"/>
    </row>
    <row r="49892" spans="19:19" x14ac:dyDescent="0.2">
      <c r="S49892"/>
    </row>
    <row r="49893" spans="19:19" x14ac:dyDescent="0.2">
      <c r="S49893"/>
    </row>
    <row r="49894" spans="19:19" x14ac:dyDescent="0.2">
      <c r="S49894"/>
    </row>
    <row r="49895" spans="19:19" x14ac:dyDescent="0.2">
      <c r="S49895"/>
    </row>
    <row r="49896" spans="19:19" x14ac:dyDescent="0.2">
      <c r="S49896"/>
    </row>
    <row r="49897" spans="19:19" x14ac:dyDescent="0.2">
      <c r="S49897"/>
    </row>
    <row r="49898" spans="19:19" x14ac:dyDescent="0.2">
      <c r="S49898"/>
    </row>
    <row r="49899" spans="19:19" x14ac:dyDescent="0.2">
      <c r="S49899"/>
    </row>
    <row r="49900" spans="19:19" x14ac:dyDescent="0.2">
      <c r="S49900"/>
    </row>
    <row r="49901" spans="19:19" x14ac:dyDescent="0.2">
      <c r="S49901"/>
    </row>
    <row r="49902" spans="19:19" x14ac:dyDescent="0.2">
      <c r="S49902"/>
    </row>
    <row r="49903" spans="19:19" x14ac:dyDescent="0.2">
      <c r="S49903"/>
    </row>
    <row r="49904" spans="19:19" x14ac:dyDescent="0.2">
      <c r="S49904"/>
    </row>
    <row r="49905" spans="19:19" x14ac:dyDescent="0.2">
      <c r="S49905"/>
    </row>
    <row r="49906" spans="19:19" x14ac:dyDescent="0.2">
      <c r="S49906"/>
    </row>
    <row r="49907" spans="19:19" x14ac:dyDescent="0.2">
      <c r="S49907"/>
    </row>
    <row r="49908" spans="19:19" x14ac:dyDescent="0.2">
      <c r="S49908"/>
    </row>
    <row r="49909" spans="19:19" x14ac:dyDescent="0.2">
      <c r="S49909"/>
    </row>
    <row r="49910" spans="19:19" x14ac:dyDescent="0.2">
      <c r="S49910"/>
    </row>
    <row r="49911" spans="19:19" x14ac:dyDescent="0.2">
      <c r="S49911"/>
    </row>
    <row r="49912" spans="19:19" x14ac:dyDescent="0.2">
      <c r="S49912"/>
    </row>
    <row r="49913" spans="19:19" x14ac:dyDescent="0.2">
      <c r="S49913"/>
    </row>
    <row r="49914" spans="19:19" x14ac:dyDescent="0.2">
      <c r="S49914"/>
    </row>
    <row r="49915" spans="19:19" x14ac:dyDescent="0.2">
      <c r="S49915"/>
    </row>
    <row r="49916" spans="19:19" x14ac:dyDescent="0.2">
      <c r="S49916"/>
    </row>
    <row r="49917" spans="19:19" x14ac:dyDescent="0.2">
      <c r="S49917"/>
    </row>
    <row r="49918" spans="19:19" x14ac:dyDescent="0.2">
      <c r="S49918"/>
    </row>
    <row r="49919" spans="19:19" x14ac:dyDescent="0.2">
      <c r="S49919"/>
    </row>
    <row r="49920" spans="19:19" x14ac:dyDescent="0.2">
      <c r="S49920"/>
    </row>
    <row r="49921" spans="19:19" x14ac:dyDescent="0.2">
      <c r="S49921"/>
    </row>
    <row r="49922" spans="19:19" x14ac:dyDescent="0.2">
      <c r="S49922"/>
    </row>
    <row r="49923" spans="19:19" x14ac:dyDescent="0.2">
      <c r="S49923"/>
    </row>
    <row r="49924" spans="19:19" x14ac:dyDescent="0.2">
      <c r="S49924"/>
    </row>
    <row r="49925" spans="19:19" x14ac:dyDescent="0.2">
      <c r="S49925"/>
    </row>
    <row r="49926" spans="19:19" x14ac:dyDescent="0.2">
      <c r="S49926"/>
    </row>
    <row r="49927" spans="19:19" x14ac:dyDescent="0.2">
      <c r="S49927"/>
    </row>
    <row r="49928" spans="19:19" x14ac:dyDescent="0.2">
      <c r="S49928"/>
    </row>
    <row r="49929" spans="19:19" x14ac:dyDescent="0.2">
      <c r="S49929"/>
    </row>
    <row r="49930" spans="19:19" x14ac:dyDescent="0.2">
      <c r="S49930"/>
    </row>
    <row r="49931" spans="19:19" x14ac:dyDescent="0.2">
      <c r="S49931"/>
    </row>
    <row r="49932" spans="19:19" x14ac:dyDescent="0.2">
      <c r="S49932"/>
    </row>
    <row r="49933" spans="19:19" x14ac:dyDescent="0.2">
      <c r="S49933"/>
    </row>
    <row r="49934" spans="19:19" x14ac:dyDescent="0.2">
      <c r="S49934"/>
    </row>
    <row r="49935" spans="19:19" x14ac:dyDescent="0.2">
      <c r="S49935"/>
    </row>
    <row r="49936" spans="19:19" x14ac:dyDescent="0.2">
      <c r="S49936"/>
    </row>
    <row r="49937" spans="19:19" x14ac:dyDescent="0.2">
      <c r="S49937"/>
    </row>
    <row r="49938" spans="19:19" x14ac:dyDescent="0.2">
      <c r="S49938"/>
    </row>
    <row r="49939" spans="19:19" x14ac:dyDescent="0.2">
      <c r="S49939"/>
    </row>
    <row r="49940" spans="19:19" x14ac:dyDescent="0.2">
      <c r="S49940"/>
    </row>
    <row r="49941" spans="19:19" x14ac:dyDescent="0.2">
      <c r="S49941"/>
    </row>
    <row r="49942" spans="19:19" x14ac:dyDescent="0.2">
      <c r="S49942"/>
    </row>
    <row r="49943" spans="19:19" x14ac:dyDescent="0.2">
      <c r="S49943"/>
    </row>
    <row r="49944" spans="19:19" x14ac:dyDescent="0.2">
      <c r="S49944"/>
    </row>
    <row r="49945" spans="19:19" x14ac:dyDescent="0.2">
      <c r="S49945"/>
    </row>
    <row r="49946" spans="19:19" x14ac:dyDescent="0.2">
      <c r="S49946"/>
    </row>
    <row r="49947" spans="19:19" x14ac:dyDescent="0.2">
      <c r="S49947"/>
    </row>
    <row r="49948" spans="19:19" x14ac:dyDescent="0.2">
      <c r="S49948"/>
    </row>
    <row r="49949" spans="19:19" x14ac:dyDescent="0.2">
      <c r="S49949"/>
    </row>
    <row r="49950" spans="19:19" x14ac:dyDescent="0.2">
      <c r="S49950"/>
    </row>
    <row r="49951" spans="19:19" x14ac:dyDescent="0.2">
      <c r="S49951"/>
    </row>
    <row r="49952" spans="19:19" x14ac:dyDescent="0.2">
      <c r="S49952"/>
    </row>
    <row r="49953" spans="19:19" x14ac:dyDescent="0.2">
      <c r="S49953"/>
    </row>
    <row r="49954" spans="19:19" x14ac:dyDescent="0.2">
      <c r="S49954"/>
    </row>
    <row r="49955" spans="19:19" x14ac:dyDescent="0.2">
      <c r="S49955"/>
    </row>
    <row r="49956" spans="19:19" x14ac:dyDescent="0.2">
      <c r="S49956"/>
    </row>
    <row r="49957" spans="19:19" x14ac:dyDescent="0.2">
      <c r="S49957"/>
    </row>
    <row r="49958" spans="19:19" x14ac:dyDescent="0.2">
      <c r="S49958"/>
    </row>
    <row r="49959" spans="19:19" x14ac:dyDescent="0.2">
      <c r="S49959"/>
    </row>
    <row r="49960" spans="19:19" x14ac:dyDescent="0.2">
      <c r="S49960"/>
    </row>
    <row r="49961" spans="19:19" x14ac:dyDescent="0.2">
      <c r="S49961"/>
    </row>
    <row r="49962" spans="19:19" x14ac:dyDescent="0.2">
      <c r="S49962"/>
    </row>
    <row r="49963" spans="19:19" x14ac:dyDescent="0.2">
      <c r="S49963"/>
    </row>
    <row r="49964" spans="19:19" x14ac:dyDescent="0.2">
      <c r="S49964"/>
    </row>
    <row r="49965" spans="19:19" x14ac:dyDescent="0.2">
      <c r="S49965"/>
    </row>
    <row r="49966" spans="19:19" x14ac:dyDescent="0.2">
      <c r="S49966"/>
    </row>
    <row r="49967" spans="19:19" x14ac:dyDescent="0.2">
      <c r="S49967"/>
    </row>
    <row r="49968" spans="19:19" x14ac:dyDescent="0.2">
      <c r="S49968"/>
    </row>
    <row r="49969" spans="19:19" x14ac:dyDescent="0.2">
      <c r="S49969"/>
    </row>
    <row r="49970" spans="19:19" x14ac:dyDescent="0.2">
      <c r="S49970"/>
    </row>
    <row r="49971" spans="19:19" x14ac:dyDescent="0.2">
      <c r="S49971"/>
    </row>
    <row r="49972" spans="19:19" x14ac:dyDescent="0.2">
      <c r="S49972"/>
    </row>
    <row r="49973" spans="19:19" x14ac:dyDescent="0.2">
      <c r="S49973"/>
    </row>
    <row r="49974" spans="19:19" x14ac:dyDescent="0.2">
      <c r="S49974"/>
    </row>
    <row r="49975" spans="19:19" x14ac:dyDescent="0.2">
      <c r="S49975"/>
    </row>
    <row r="49976" spans="19:19" x14ac:dyDescent="0.2">
      <c r="S49976"/>
    </row>
    <row r="49977" spans="19:19" x14ac:dyDescent="0.2">
      <c r="S49977"/>
    </row>
    <row r="49978" spans="19:19" x14ac:dyDescent="0.2">
      <c r="S49978"/>
    </row>
    <row r="49979" spans="19:19" x14ac:dyDescent="0.2">
      <c r="S49979"/>
    </row>
    <row r="49980" spans="19:19" x14ac:dyDescent="0.2">
      <c r="S49980"/>
    </row>
    <row r="49981" spans="19:19" x14ac:dyDescent="0.2">
      <c r="S49981"/>
    </row>
    <row r="49982" spans="19:19" x14ac:dyDescent="0.2">
      <c r="S49982"/>
    </row>
    <row r="49983" spans="19:19" x14ac:dyDescent="0.2">
      <c r="S49983"/>
    </row>
    <row r="49984" spans="19:19" x14ac:dyDescent="0.2">
      <c r="S49984"/>
    </row>
    <row r="49985" spans="19:19" x14ac:dyDescent="0.2">
      <c r="S49985"/>
    </row>
    <row r="49986" spans="19:19" x14ac:dyDescent="0.2">
      <c r="S49986"/>
    </row>
    <row r="49987" spans="19:19" x14ac:dyDescent="0.2">
      <c r="S49987"/>
    </row>
    <row r="49988" spans="19:19" x14ac:dyDescent="0.2">
      <c r="S49988"/>
    </row>
    <row r="49989" spans="19:19" x14ac:dyDescent="0.2">
      <c r="S49989"/>
    </row>
    <row r="49990" spans="19:19" x14ac:dyDescent="0.2">
      <c r="S49990"/>
    </row>
    <row r="49991" spans="19:19" x14ac:dyDescent="0.2">
      <c r="S49991"/>
    </row>
    <row r="49992" spans="19:19" x14ac:dyDescent="0.2">
      <c r="S49992"/>
    </row>
    <row r="49993" spans="19:19" x14ac:dyDescent="0.2">
      <c r="S49993"/>
    </row>
    <row r="49994" spans="19:19" x14ac:dyDescent="0.2">
      <c r="S49994"/>
    </row>
    <row r="49995" spans="19:19" x14ac:dyDescent="0.2">
      <c r="S49995"/>
    </row>
    <row r="49996" spans="19:19" x14ac:dyDescent="0.2">
      <c r="S49996"/>
    </row>
    <row r="49997" spans="19:19" x14ac:dyDescent="0.2">
      <c r="S49997"/>
    </row>
    <row r="49998" spans="19:19" x14ac:dyDescent="0.2">
      <c r="S49998"/>
    </row>
    <row r="49999" spans="19:19" x14ac:dyDescent="0.2">
      <c r="S49999"/>
    </row>
    <row r="50000" spans="19:19" x14ac:dyDescent="0.2">
      <c r="S50000"/>
    </row>
    <row r="50001" spans="19:19" x14ac:dyDescent="0.2">
      <c r="S50001"/>
    </row>
    <row r="50002" spans="19:19" x14ac:dyDescent="0.2">
      <c r="S50002"/>
    </row>
    <row r="50003" spans="19:19" x14ac:dyDescent="0.2">
      <c r="S50003"/>
    </row>
    <row r="50004" spans="19:19" x14ac:dyDescent="0.2">
      <c r="S50004"/>
    </row>
    <row r="50005" spans="19:19" x14ac:dyDescent="0.2">
      <c r="S50005"/>
    </row>
    <row r="50006" spans="19:19" x14ac:dyDescent="0.2">
      <c r="S50006"/>
    </row>
    <row r="50007" spans="19:19" x14ac:dyDescent="0.2">
      <c r="S50007"/>
    </row>
    <row r="50008" spans="19:19" x14ac:dyDescent="0.2">
      <c r="S50008"/>
    </row>
    <row r="50009" spans="19:19" x14ac:dyDescent="0.2">
      <c r="S50009"/>
    </row>
    <row r="50010" spans="19:19" x14ac:dyDescent="0.2">
      <c r="S50010"/>
    </row>
    <row r="50011" spans="19:19" x14ac:dyDescent="0.2">
      <c r="S50011"/>
    </row>
    <row r="50012" spans="19:19" x14ac:dyDescent="0.2">
      <c r="S50012"/>
    </row>
    <row r="50013" spans="19:19" x14ac:dyDescent="0.2">
      <c r="S50013"/>
    </row>
    <row r="50014" spans="19:19" x14ac:dyDescent="0.2">
      <c r="S50014"/>
    </row>
    <row r="50015" spans="19:19" x14ac:dyDescent="0.2">
      <c r="S50015"/>
    </row>
    <row r="50016" spans="19:19" x14ac:dyDescent="0.2">
      <c r="S50016"/>
    </row>
    <row r="50017" spans="19:19" x14ac:dyDescent="0.2">
      <c r="S50017"/>
    </row>
    <row r="50018" spans="19:19" x14ac:dyDescent="0.2">
      <c r="S50018"/>
    </row>
    <row r="50019" spans="19:19" x14ac:dyDescent="0.2">
      <c r="S50019"/>
    </row>
    <row r="50020" spans="19:19" x14ac:dyDescent="0.2">
      <c r="S50020"/>
    </row>
    <row r="50021" spans="19:19" x14ac:dyDescent="0.2">
      <c r="S50021"/>
    </row>
    <row r="50022" spans="19:19" x14ac:dyDescent="0.2">
      <c r="S50022"/>
    </row>
    <row r="50023" spans="19:19" x14ac:dyDescent="0.2">
      <c r="S50023"/>
    </row>
    <row r="50024" spans="19:19" x14ac:dyDescent="0.2">
      <c r="S50024"/>
    </row>
    <row r="50025" spans="19:19" x14ac:dyDescent="0.2">
      <c r="S50025"/>
    </row>
    <row r="50026" spans="19:19" x14ac:dyDescent="0.2">
      <c r="S50026"/>
    </row>
    <row r="50027" spans="19:19" x14ac:dyDescent="0.2">
      <c r="S50027"/>
    </row>
    <row r="50028" spans="19:19" x14ac:dyDescent="0.2">
      <c r="S50028"/>
    </row>
    <row r="50029" spans="19:19" x14ac:dyDescent="0.2">
      <c r="S50029"/>
    </row>
    <row r="50030" spans="19:19" x14ac:dyDescent="0.2">
      <c r="S50030"/>
    </row>
    <row r="50031" spans="19:19" x14ac:dyDescent="0.2">
      <c r="S50031"/>
    </row>
    <row r="50032" spans="19:19" x14ac:dyDescent="0.2">
      <c r="S50032"/>
    </row>
    <row r="50033" spans="19:19" x14ac:dyDescent="0.2">
      <c r="S50033"/>
    </row>
    <row r="50034" spans="19:19" x14ac:dyDescent="0.2">
      <c r="S50034"/>
    </row>
    <row r="50035" spans="19:19" x14ac:dyDescent="0.2">
      <c r="S50035"/>
    </row>
    <row r="50036" spans="19:19" x14ac:dyDescent="0.2">
      <c r="S50036"/>
    </row>
    <row r="50037" spans="19:19" x14ac:dyDescent="0.2">
      <c r="S50037"/>
    </row>
    <row r="50038" spans="19:19" x14ac:dyDescent="0.2">
      <c r="S50038"/>
    </row>
    <row r="50039" spans="19:19" x14ac:dyDescent="0.2">
      <c r="S50039"/>
    </row>
    <row r="50040" spans="19:19" x14ac:dyDescent="0.2">
      <c r="S50040"/>
    </row>
    <row r="50041" spans="19:19" x14ac:dyDescent="0.2">
      <c r="S50041"/>
    </row>
    <row r="50042" spans="19:19" x14ac:dyDescent="0.2">
      <c r="S50042"/>
    </row>
    <row r="50043" spans="19:19" x14ac:dyDescent="0.2">
      <c r="S50043"/>
    </row>
    <row r="50044" spans="19:19" x14ac:dyDescent="0.2">
      <c r="S50044"/>
    </row>
    <row r="50045" spans="19:19" x14ac:dyDescent="0.2">
      <c r="S50045"/>
    </row>
    <row r="50046" spans="19:19" x14ac:dyDescent="0.2">
      <c r="S50046"/>
    </row>
    <row r="50047" spans="19:19" x14ac:dyDescent="0.2">
      <c r="S50047"/>
    </row>
    <row r="50048" spans="19:19" x14ac:dyDescent="0.2">
      <c r="S50048"/>
    </row>
    <row r="50049" spans="19:19" x14ac:dyDescent="0.2">
      <c r="S50049"/>
    </row>
    <row r="50050" spans="19:19" x14ac:dyDescent="0.2">
      <c r="S50050"/>
    </row>
    <row r="50051" spans="19:19" x14ac:dyDescent="0.2">
      <c r="S50051"/>
    </row>
    <row r="50052" spans="19:19" x14ac:dyDescent="0.2">
      <c r="S50052"/>
    </row>
    <row r="50053" spans="19:19" x14ac:dyDescent="0.2">
      <c r="S50053"/>
    </row>
    <row r="50054" spans="19:19" x14ac:dyDescent="0.2">
      <c r="S50054"/>
    </row>
    <row r="50055" spans="19:19" x14ac:dyDescent="0.2">
      <c r="S50055"/>
    </row>
    <row r="50056" spans="19:19" x14ac:dyDescent="0.2">
      <c r="S50056"/>
    </row>
    <row r="50057" spans="19:19" x14ac:dyDescent="0.2">
      <c r="S50057"/>
    </row>
    <row r="50058" spans="19:19" x14ac:dyDescent="0.2">
      <c r="S50058"/>
    </row>
    <row r="50059" spans="19:19" x14ac:dyDescent="0.2">
      <c r="S50059"/>
    </row>
    <row r="50060" spans="19:19" x14ac:dyDescent="0.2">
      <c r="S50060"/>
    </row>
    <row r="50061" spans="19:19" x14ac:dyDescent="0.2">
      <c r="S50061"/>
    </row>
    <row r="50062" spans="19:19" x14ac:dyDescent="0.2">
      <c r="S50062"/>
    </row>
    <row r="50063" spans="19:19" x14ac:dyDescent="0.2">
      <c r="S50063"/>
    </row>
    <row r="50064" spans="19:19" x14ac:dyDescent="0.2">
      <c r="S50064"/>
    </row>
    <row r="50065" spans="19:19" x14ac:dyDescent="0.2">
      <c r="S50065"/>
    </row>
    <row r="50066" spans="19:19" x14ac:dyDescent="0.2">
      <c r="S50066"/>
    </row>
    <row r="50067" spans="19:19" x14ac:dyDescent="0.2">
      <c r="S50067"/>
    </row>
    <row r="50068" spans="19:19" x14ac:dyDescent="0.2">
      <c r="S50068"/>
    </row>
    <row r="50069" spans="19:19" x14ac:dyDescent="0.2">
      <c r="S50069"/>
    </row>
    <row r="50070" spans="19:19" x14ac:dyDescent="0.2">
      <c r="S50070"/>
    </row>
    <row r="50071" spans="19:19" x14ac:dyDescent="0.2">
      <c r="S50071"/>
    </row>
    <row r="50072" spans="19:19" x14ac:dyDescent="0.2">
      <c r="S50072"/>
    </row>
    <row r="50073" spans="19:19" x14ac:dyDescent="0.2">
      <c r="S50073"/>
    </row>
    <row r="50074" spans="19:19" x14ac:dyDescent="0.2">
      <c r="S50074"/>
    </row>
    <row r="50075" spans="19:19" x14ac:dyDescent="0.2">
      <c r="S50075"/>
    </row>
    <row r="50076" spans="19:19" x14ac:dyDescent="0.2">
      <c r="S50076"/>
    </row>
    <row r="50077" spans="19:19" x14ac:dyDescent="0.2">
      <c r="S50077"/>
    </row>
    <row r="50078" spans="19:19" x14ac:dyDescent="0.2">
      <c r="S50078"/>
    </row>
    <row r="50079" spans="19:19" x14ac:dyDescent="0.2">
      <c r="S50079"/>
    </row>
    <row r="50080" spans="19:19" x14ac:dyDescent="0.2">
      <c r="S50080"/>
    </row>
    <row r="50081" spans="19:19" x14ac:dyDescent="0.2">
      <c r="S50081"/>
    </row>
    <row r="50082" spans="19:19" x14ac:dyDescent="0.2">
      <c r="S50082"/>
    </row>
    <row r="50083" spans="19:19" x14ac:dyDescent="0.2">
      <c r="S50083"/>
    </row>
    <row r="50084" spans="19:19" x14ac:dyDescent="0.2">
      <c r="S50084"/>
    </row>
    <row r="50085" spans="19:19" x14ac:dyDescent="0.2">
      <c r="S50085"/>
    </row>
    <row r="50086" spans="19:19" x14ac:dyDescent="0.2">
      <c r="S50086"/>
    </row>
    <row r="50087" spans="19:19" x14ac:dyDescent="0.2">
      <c r="S50087"/>
    </row>
    <row r="50088" spans="19:19" x14ac:dyDescent="0.2">
      <c r="S50088"/>
    </row>
    <row r="50089" spans="19:19" x14ac:dyDescent="0.2">
      <c r="S50089"/>
    </row>
    <row r="50090" spans="19:19" x14ac:dyDescent="0.2">
      <c r="S50090"/>
    </row>
    <row r="50091" spans="19:19" x14ac:dyDescent="0.2">
      <c r="S50091"/>
    </row>
    <row r="50092" spans="19:19" x14ac:dyDescent="0.2">
      <c r="S50092"/>
    </row>
    <row r="50093" spans="19:19" x14ac:dyDescent="0.2">
      <c r="S50093"/>
    </row>
    <row r="50094" spans="19:19" x14ac:dyDescent="0.2">
      <c r="S50094"/>
    </row>
    <row r="50095" spans="19:19" x14ac:dyDescent="0.2">
      <c r="S50095"/>
    </row>
    <row r="50096" spans="19:19" x14ac:dyDescent="0.2">
      <c r="S50096"/>
    </row>
    <row r="50097" spans="19:19" x14ac:dyDescent="0.2">
      <c r="S50097"/>
    </row>
    <row r="50098" spans="19:19" x14ac:dyDescent="0.2">
      <c r="S50098"/>
    </row>
    <row r="50099" spans="19:19" x14ac:dyDescent="0.2">
      <c r="S50099"/>
    </row>
    <row r="50100" spans="19:19" x14ac:dyDescent="0.2">
      <c r="S50100"/>
    </row>
    <row r="50101" spans="19:19" x14ac:dyDescent="0.2">
      <c r="S50101"/>
    </row>
    <row r="50102" spans="19:19" x14ac:dyDescent="0.2">
      <c r="S50102"/>
    </row>
    <row r="50103" spans="19:19" x14ac:dyDescent="0.2">
      <c r="S50103"/>
    </row>
    <row r="50104" spans="19:19" x14ac:dyDescent="0.2">
      <c r="S50104"/>
    </row>
    <row r="50105" spans="19:19" x14ac:dyDescent="0.2">
      <c r="S50105"/>
    </row>
    <row r="50106" spans="19:19" x14ac:dyDescent="0.2">
      <c r="S50106"/>
    </row>
    <row r="50107" spans="19:19" x14ac:dyDescent="0.2">
      <c r="S50107"/>
    </row>
    <row r="50108" spans="19:19" x14ac:dyDescent="0.2">
      <c r="S50108"/>
    </row>
    <row r="50109" spans="19:19" x14ac:dyDescent="0.2">
      <c r="S50109"/>
    </row>
    <row r="50110" spans="19:19" x14ac:dyDescent="0.2">
      <c r="S50110"/>
    </row>
    <row r="50111" spans="19:19" x14ac:dyDescent="0.2">
      <c r="S50111"/>
    </row>
    <row r="50112" spans="19:19" x14ac:dyDescent="0.2">
      <c r="S50112"/>
    </row>
    <row r="50113" spans="19:19" x14ac:dyDescent="0.2">
      <c r="S50113"/>
    </row>
    <row r="50114" spans="19:19" x14ac:dyDescent="0.2">
      <c r="S50114"/>
    </row>
    <row r="50115" spans="19:19" x14ac:dyDescent="0.2">
      <c r="S50115"/>
    </row>
    <row r="50116" spans="19:19" x14ac:dyDescent="0.2">
      <c r="S50116"/>
    </row>
    <row r="50117" spans="19:19" x14ac:dyDescent="0.2">
      <c r="S50117"/>
    </row>
    <row r="50118" spans="19:19" x14ac:dyDescent="0.2">
      <c r="S50118"/>
    </row>
    <row r="50119" spans="19:19" x14ac:dyDescent="0.2">
      <c r="S50119"/>
    </row>
    <row r="50120" spans="19:19" x14ac:dyDescent="0.2">
      <c r="S50120"/>
    </row>
    <row r="50121" spans="19:19" x14ac:dyDescent="0.2">
      <c r="S50121"/>
    </row>
    <row r="50122" spans="19:19" x14ac:dyDescent="0.2">
      <c r="S50122"/>
    </row>
    <row r="50123" spans="19:19" x14ac:dyDescent="0.2">
      <c r="S50123"/>
    </row>
    <row r="50124" spans="19:19" x14ac:dyDescent="0.2">
      <c r="S50124"/>
    </row>
    <row r="50125" spans="19:19" x14ac:dyDescent="0.2">
      <c r="S50125"/>
    </row>
    <row r="50126" spans="19:19" x14ac:dyDescent="0.2">
      <c r="S50126"/>
    </row>
    <row r="50127" spans="19:19" x14ac:dyDescent="0.2">
      <c r="S50127"/>
    </row>
    <row r="50128" spans="19:19" x14ac:dyDescent="0.2">
      <c r="S50128"/>
    </row>
    <row r="50129" spans="19:19" x14ac:dyDescent="0.2">
      <c r="S50129"/>
    </row>
    <row r="50130" spans="19:19" x14ac:dyDescent="0.2">
      <c r="S50130"/>
    </row>
    <row r="50131" spans="19:19" x14ac:dyDescent="0.2">
      <c r="S50131"/>
    </row>
    <row r="50132" spans="19:19" x14ac:dyDescent="0.2">
      <c r="S50132"/>
    </row>
    <row r="50133" spans="19:19" x14ac:dyDescent="0.2">
      <c r="S50133"/>
    </row>
    <row r="50134" spans="19:19" x14ac:dyDescent="0.2">
      <c r="S50134"/>
    </row>
    <row r="50135" spans="19:19" x14ac:dyDescent="0.2">
      <c r="S50135"/>
    </row>
    <row r="50136" spans="19:19" x14ac:dyDescent="0.2">
      <c r="S50136"/>
    </row>
    <row r="50137" spans="19:19" x14ac:dyDescent="0.2">
      <c r="S50137"/>
    </row>
    <row r="50138" spans="19:19" x14ac:dyDescent="0.2">
      <c r="S50138"/>
    </row>
    <row r="50139" spans="19:19" x14ac:dyDescent="0.2">
      <c r="S50139"/>
    </row>
    <row r="50140" spans="19:19" x14ac:dyDescent="0.2">
      <c r="S50140"/>
    </row>
    <row r="50141" spans="19:19" x14ac:dyDescent="0.2">
      <c r="S50141"/>
    </row>
    <row r="50142" spans="19:19" x14ac:dyDescent="0.2">
      <c r="S50142"/>
    </row>
    <row r="50143" spans="19:19" x14ac:dyDescent="0.2">
      <c r="S50143"/>
    </row>
    <row r="50144" spans="19:19" x14ac:dyDescent="0.2">
      <c r="S50144"/>
    </row>
    <row r="50145" spans="19:19" x14ac:dyDescent="0.2">
      <c r="S50145"/>
    </row>
    <row r="50146" spans="19:19" x14ac:dyDescent="0.2">
      <c r="S50146"/>
    </row>
    <row r="50147" spans="19:19" x14ac:dyDescent="0.2">
      <c r="S50147"/>
    </row>
    <row r="50148" spans="19:19" x14ac:dyDescent="0.2">
      <c r="S50148"/>
    </row>
    <row r="50149" spans="19:19" x14ac:dyDescent="0.2">
      <c r="S50149"/>
    </row>
    <row r="50150" spans="19:19" x14ac:dyDescent="0.2">
      <c r="S50150"/>
    </row>
    <row r="50151" spans="19:19" x14ac:dyDescent="0.2">
      <c r="S50151"/>
    </row>
    <row r="50152" spans="19:19" x14ac:dyDescent="0.2">
      <c r="S50152"/>
    </row>
    <row r="50153" spans="19:19" x14ac:dyDescent="0.2">
      <c r="S50153"/>
    </row>
    <row r="50154" spans="19:19" x14ac:dyDescent="0.2">
      <c r="S50154"/>
    </row>
    <row r="50155" spans="19:19" x14ac:dyDescent="0.2">
      <c r="S50155"/>
    </row>
    <row r="50156" spans="19:19" x14ac:dyDescent="0.2">
      <c r="S50156"/>
    </row>
    <row r="50157" spans="19:19" x14ac:dyDescent="0.2">
      <c r="S50157"/>
    </row>
    <row r="50158" spans="19:19" x14ac:dyDescent="0.2">
      <c r="S50158"/>
    </row>
    <row r="50159" spans="19:19" x14ac:dyDescent="0.2">
      <c r="S50159"/>
    </row>
    <row r="50160" spans="19:19" x14ac:dyDescent="0.2">
      <c r="S50160"/>
    </row>
    <row r="50161" spans="19:19" x14ac:dyDescent="0.2">
      <c r="S50161"/>
    </row>
    <row r="50162" spans="19:19" x14ac:dyDescent="0.2">
      <c r="S50162"/>
    </row>
    <row r="50163" spans="19:19" x14ac:dyDescent="0.2">
      <c r="S50163"/>
    </row>
    <row r="50164" spans="19:19" x14ac:dyDescent="0.2">
      <c r="S50164"/>
    </row>
    <row r="50165" spans="19:19" x14ac:dyDescent="0.2">
      <c r="S50165"/>
    </row>
    <row r="50166" spans="19:19" x14ac:dyDescent="0.2">
      <c r="S50166"/>
    </row>
    <row r="50167" spans="19:19" x14ac:dyDescent="0.2">
      <c r="S50167"/>
    </row>
    <row r="50168" spans="19:19" x14ac:dyDescent="0.2">
      <c r="S50168"/>
    </row>
    <row r="50169" spans="19:19" x14ac:dyDescent="0.2">
      <c r="S50169"/>
    </row>
    <row r="50170" spans="19:19" x14ac:dyDescent="0.2">
      <c r="S50170"/>
    </row>
    <row r="50171" spans="19:19" x14ac:dyDescent="0.2">
      <c r="S50171"/>
    </row>
    <row r="50172" spans="19:19" x14ac:dyDescent="0.2">
      <c r="S50172"/>
    </row>
    <row r="50173" spans="19:19" x14ac:dyDescent="0.2">
      <c r="S50173"/>
    </row>
    <row r="50174" spans="19:19" x14ac:dyDescent="0.2">
      <c r="S50174"/>
    </row>
    <row r="50175" spans="19:19" x14ac:dyDescent="0.2">
      <c r="S50175"/>
    </row>
    <row r="50176" spans="19:19" x14ac:dyDescent="0.2">
      <c r="S50176"/>
    </row>
    <row r="50177" spans="19:19" x14ac:dyDescent="0.2">
      <c r="S50177"/>
    </row>
    <row r="50178" spans="19:19" x14ac:dyDescent="0.2">
      <c r="S50178"/>
    </row>
    <row r="50179" spans="19:19" x14ac:dyDescent="0.2">
      <c r="S50179"/>
    </row>
    <row r="50180" spans="19:19" x14ac:dyDescent="0.2">
      <c r="S50180"/>
    </row>
    <row r="50181" spans="19:19" x14ac:dyDescent="0.2">
      <c r="S50181"/>
    </row>
    <row r="50182" spans="19:19" x14ac:dyDescent="0.2">
      <c r="S50182"/>
    </row>
    <row r="50183" spans="19:19" x14ac:dyDescent="0.2">
      <c r="S50183"/>
    </row>
    <row r="50184" spans="19:19" x14ac:dyDescent="0.2">
      <c r="S50184"/>
    </row>
    <row r="50185" spans="19:19" x14ac:dyDescent="0.2">
      <c r="S50185"/>
    </row>
    <row r="50186" spans="19:19" x14ac:dyDescent="0.2">
      <c r="S50186"/>
    </row>
    <row r="50187" spans="19:19" x14ac:dyDescent="0.2">
      <c r="S50187"/>
    </row>
    <row r="50188" spans="19:19" x14ac:dyDescent="0.2">
      <c r="S50188"/>
    </row>
    <row r="50189" spans="19:19" x14ac:dyDescent="0.2">
      <c r="S50189"/>
    </row>
    <row r="50190" spans="19:19" x14ac:dyDescent="0.2">
      <c r="S50190"/>
    </row>
    <row r="50191" spans="19:19" x14ac:dyDescent="0.2">
      <c r="S50191"/>
    </row>
    <row r="50192" spans="19:19" x14ac:dyDescent="0.2">
      <c r="S50192"/>
    </row>
    <row r="50193" spans="19:19" x14ac:dyDescent="0.2">
      <c r="S50193"/>
    </row>
    <row r="50194" spans="19:19" x14ac:dyDescent="0.2">
      <c r="S50194"/>
    </row>
    <row r="50195" spans="19:19" x14ac:dyDescent="0.2">
      <c r="S50195"/>
    </row>
    <row r="50196" spans="19:19" x14ac:dyDescent="0.2">
      <c r="S50196"/>
    </row>
    <row r="50197" spans="19:19" x14ac:dyDescent="0.2">
      <c r="S50197"/>
    </row>
    <row r="50198" spans="19:19" x14ac:dyDescent="0.2">
      <c r="S50198"/>
    </row>
    <row r="50199" spans="19:19" x14ac:dyDescent="0.2">
      <c r="S50199"/>
    </row>
    <row r="50200" spans="19:19" x14ac:dyDescent="0.2">
      <c r="S50200"/>
    </row>
    <row r="50201" spans="19:19" x14ac:dyDescent="0.2">
      <c r="S50201"/>
    </row>
    <row r="50202" spans="19:19" x14ac:dyDescent="0.2">
      <c r="S50202"/>
    </row>
    <row r="50203" spans="19:19" x14ac:dyDescent="0.2">
      <c r="S50203"/>
    </row>
    <row r="50204" spans="19:19" x14ac:dyDescent="0.2">
      <c r="S50204"/>
    </row>
    <row r="50205" spans="19:19" x14ac:dyDescent="0.2">
      <c r="S50205"/>
    </row>
    <row r="50206" spans="19:19" x14ac:dyDescent="0.2">
      <c r="S50206"/>
    </row>
    <row r="50207" spans="19:19" x14ac:dyDescent="0.2">
      <c r="S50207"/>
    </row>
    <row r="50208" spans="19:19" x14ac:dyDescent="0.2">
      <c r="S50208"/>
    </row>
    <row r="50209" spans="19:19" x14ac:dyDescent="0.2">
      <c r="S50209"/>
    </row>
    <row r="50210" spans="19:19" x14ac:dyDescent="0.2">
      <c r="S50210"/>
    </row>
    <row r="50211" spans="19:19" x14ac:dyDescent="0.2">
      <c r="S50211"/>
    </row>
    <row r="50212" spans="19:19" x14ac:dyDescent="0.2">
      <c r="S50212"/>
    </row>
    <row r="50213" spans="19:19" x14ac:dyDescent="0.2">
      <c r="S50213"/>
    </row>
    <row r="50214" spans="19:19" x14ac:dyDescent="0.2">
      <c r="S50214"/>
    </row>
    <row r="50215" spans="19:19" x14ac:dyDescent="0.2">
      <c r="S50215"/>
    </row>
    <row r="50216" spans="19:19" x14ac:dyDescent="0.2">
      <c r="S50216"/>
    </row>
    <row r="50217" spans="19:19" x14ac:dyDescent="0.2">
      <c r="S50217"/>
    </row>
    <row r="50218" spans="19:19" x14ac:dyDescent="0.2">
      <c r="S50218"/>
    </row>
    <row r="50219" spans="19:19" x14ac:dyDescent="0.2">
      <c r="S50219"/>
    </row>
    <row r="50220" spans="19:19" x14ac:dyDescent="0.2">
      <c r="S50220"/>
    </row>
    <row r="50221" spans="19:19" x14ac:dyDescent="0.2">
      <c r="S50221"/>
    </row>
    <row r="50222" spans="19:19" x14ac:dyDescent="0.2">
      <c r="S50222"/>
    </row>
    <row r="50223" spans="19:19" x14ac:dyDescent="0.2">
      <c r="S50223"/>
    </row>
    <row r="50224" spans="19:19" x14ac:dyDescent="0.2">
      <c r="S50224"/>
    </row>
    <row r="50225" spans="19:19" x14ac:dyDescent="0.2">
      <c r="S50225"/>
    </row>
    <row r="50226" spans="19:19" x14ac:dyDescent="0.2">
      <c r="S50226"/>
    </row>
    <row r="50227" spans="19:19" x14ac:dyDescent="0.2">
      <c r="S50227"/>
    </row>
    <row r="50228" spans="19:19" x14ac:dyDescent="0.2">
      <c r="S50228"/>
    </row>
    <row r="50229" spans="19:19" x14ac:dyDescent="0.2">
      <c r="S50229"/>
    </row>
    <row r="50230" spans="19:19" x14ac:dyDescent="0.2">
      <c r="S50230"/>
    </row>
    <row r="50231" spans="19:19" x14ac:dyDescent="0.2">
      <c r="S50231"/>
    </row>
    <row r="50232" spans="19:19" x14ac:dyDescent="0.2">
      <c r="S50232"/>
    </row>
    <row r="50233" spans="19:19" x14ac:dyDescent="0.2">
      <c r="S50233"/>
    </row>
    <row r="50234" spans="19:19" x14ac:dyDescent="0.2">
      <c r="S50234"/>
    </row>
    <row r="50235" spans="19:19" x14ac:dyDescent="0.2">
      <c r="S50235"/>
    </row>
    <row r="50236" spans="19:19" x14ac:dyDescent="0.2">
      <c r="S50236"/>
    </row>
    <row r="50237" spans="19:19" x14ac:dyDescent="0.2">
      <c r="S50237"/>
    </row>
    <row r="50238" spans="19:19" x14ac:dyDescent="0.2">
      <c r="S50238"/>
    </row>
    <row r="50239" spans="19:19" x14ac:dyDescent="0.2">
      <c r="S50239"/>
    </row>
    <row r="50240" spans="19:19" x14ac:dyDescent="0.2">
      <c r="S50240"/>
    </row>
    <row r="50241" spans="19:19" x14ac:dyDescent="0.2">
      <c r="S50241"/>
    </row>
    <row r="50242" spans="19:19" x14ac:dyDescent="0.2">
      <c r="S50242"/>
    </row>
    <row r="50243" spans="19:19" x14ac:dyDescent="0.2">
      <c r="S50243"/>
    </row>
    <row r="50244" spans="19:19" x14ac:dyDescent="0.2">
      <c r="S50244"/>
    </row>
    <row r="50245" spans="19:19" x14ac:dyDescent="0.2">
      <c r="S50245"/>
    </row>
    <row r="50246" spans="19:19" x14ac:dyDescent="0.2">
      <c r="S50246"/>
    </row>
    <row r="50247" spans="19:19" x14ac:dyDescent="0.2">
      <c r="S50247"/>
    </row>
    <row r="50248" spans="19:19" x14ac:dyDescent="0.2">
      <c r="S50248"/>
    </row>
    <row r="50249" spans="19:19" x14ac:dyDescent="0.2">
      <c r="S50249"/>
    </row>
    <row r="50250" spans="19:19" x14ac:dyDescent="0.2">
      <c r="S50250"/>
    </row>
    <row r="50251" spans="19:19" x14ac:dyDescent="0.2">
      <c r="S50251"/>
    </row>
    <row r="50252" spans="19:19" x14ac:dyDescent="0.2">
      <c r="S50252"/>
    </row>
    <row r="50253" spans="19:19" x14ac:dyDescent="0.2">
      <c r="S50253"/>
    </row>
    <row r="50254" spans="19:19" x14ac:dyDescent="0.2">
      <c r="S50254"/>
    </row>
    <row r="50255" spans="19:19" x14ac:dyDescent="0.2">
      <c r="S50255"/>
    </row>
    <row r="50256" spans="19:19" x14ac:dyDescent="0.2">
      <c r="S50256"/>
    </row>
    <row r="50257" spans="19:19" x14ac:dyDescent="0.2">
      <c r="S50257"/>
    </row>
    <row r="50258" spans="19:19" x14ac:dyDescent="0.2">
      <c r="S50258"/>
    </row>
    <row r="50259" spans="19:19" x14ac:dyDescent="0.2">
      <c r="S50259"/>
    </row>
    <row r="50260" spans="19:19" x14ac:dyDescent="0.2">
      <c r="S50260"/>
    </row>
    <row r="50261" spans="19:19" x14ac:dyDescent="0.2">
      <c r="S50261"/>
    </row>
    <row r="50262" spans="19:19" x14ac:dyDescent="0.2">
      <c r="S50262"/>
    </row>
    <row r="50263" spans="19:19" x14ac:dyDescent="0.2">
      <c r="S50263"/>
    </row>
    <row r="50264" spans="19:19" x14ac:dyDescent="0.2">
      <c r="S50264"/>
    </row>
    <row r="50265" spans="19:19" x14ac:dyDescent="0.2">
      <c r="S50265"/>
    </row>
    <row r="50266" spans="19:19" x14ac:dyDescent="0.2">
      <c r="S50266"/>
    </row>
    <row r="50267" spans="19:19" x14ac:dyDescent="0.2">
      <c r="S50267"/>
    </row>
    <row r="50268" spans="19:19" x14ac:dyDescent="0.2">
      <c r="S50268"/>
    </row>
    <row r="50269" spans="19:19" x14ac:dyDescent="0.2">
      <c r="S50269"/>
    </row>
    <row r="50270" spans="19:19" x14ac:dyDescent="0.2">
      <c r="S50270"/>
    </row>
    <row r="50271" spans="19:19" x14ac:dyDescent="0.2">
      <c r="S50271"/>
    </row>
    <row r="50272" spans="19:19" x14ac:dyDescent="0.2">
      <c r="S50272"/>
    </row>
    <row r="50273" spans="19:19" x14ac:dyDescent="0.2">
      <c r="S50273"/>
    </row>
    <row r="50274" spans="19:19" x14ac:dyDescent="0.2">
      <c r="S50274"/>
    </row>
    <row r="50275" spans="19:19" x14ac:dyDescent="0.2">
      <c r="S50275"/>
    </row>
    <row r="50276" spans="19:19" x14ac:dyDescent="0.2">
      <c r="S50276"/>
    </row>
    <row r="50277" spans="19:19" x14ac:dyDescent="0.2">
      <c r="S50277"/>
    </row>
    <row r="50278" spans="19:19" x14ac:dyDescent="0.2">
      <c r="S50278"/>
    </row>
    <row r="50279" spans="19:19" x14ac:dyDescent="0.2">
      <c r="S50279"/>
    </row>
    <row r="50280" spans="19:19" x14ac:dyDescent="0.2">
      <c r="S50280"/>
    </row>
    <row r="50281" spans="19:19" x14ac:dyDescent="0.2">
      <c r="S50281"/>
    </row>
    <row r="50282" spans="19:19" x14ac:dyDescent="0.2">
      <c r="S50282"/>
    </row>
    <row r="50283" spans="19:19" x14ac:dyDescent="0.2">
      <c r="S50283"/>
    </row>
    <row r="50284" spans="19:19" x14ac:dyDescent="0.2">
      <c r="S50284"/>
    </row>
    <row r="50285" spans="19:19" x14ac:dyDescent="0.2">
      <c r="S50285"/>
    </row>
    <row r="50286" spans="19:19" x14ac:dyDescent="0.2">
      <c r="S50286"/>
    </row>
    <row r="50287" spans="19:19" x14ac:dyDescent="0.2">
      <c r="S50287"/>
    </row>
    <row r="50288" spans="19:19" x14ac:dyDescent="0.2">
      <c r="S50288"/>
    </row>
    <row r="50289" spans="19:19" x14ac:dyDescent="0.2">
      <c r="S50289"/>
    </row>
    <row r="50290" spans="19:19" x14ac:dyDescent="0.2">
      <c r="S50290"/>
    </row>
    <row r="50291" spans="19:19" x14ac:dyDescent="0.2">
      <c r="S50291"/>
    </row>
    <row r="50292" spans="19:19" x14ac:dyDescent="0.2">
      <c r="S50292"/>
    </row>
    <row r="50293" spans="19:19" x14ac:dyDescent="0.2">
      <c r="S50293"/>
    </row>
    <row r="50294" spans="19:19" x14ac:dyDescent="0.2">
      <c r="S50294"/>
    </row>
    <row r="50295" spans="19:19" x14ac:dyDescent="0.2">
      <c r="S50295"/>
    </row>
    <row r="50296" spans="19:19" x14ac:dyDescent="0.2">
      <c r="S50296"/>
    </row>
    <row r="50297" spans="19:19" x14ac:dyDescent="0.2">
      <c r="S50297"/>
    </row>
    <row r="50298" spans="19:19" x14ac:dyDescent="0.2">
      <c r="S50298"/>
    </row>
    <row r="50299" spans="19:19" x14ac:dyDescent="0.2">
      <c r="S50299"/>
    </row>
    <row r="50300" spans="19:19" x14ac:dyDescent="0.2">
      <c r="S50300"/>
    </row>
    <row r="50301" spans="19:19" x14ac:dyDescent="0.2">
      <c r="S50301"/>
    </row>
    <row r="50302" spans="19:19" x14ac:dyDescent="0.2">
      <c r="S50302"/>
    </row>
    <row r="50303" spans="19:19" x14ac:dyDescent="0.2">
      <c r="S50303"/>
    </row>
    <row r="50304" spans="19:19" x14ac:dyDescent="0.2">
      <c r="S50304"/>
    </row>
    <row r="50305" spans="19:19" x14ac:dyDescent="0.2">
      <c r="S50305"/>
    </row>
    <row r="50306" spans="19:19" x14ac:dyDescent="0.2">
      <c r="S50306"/>
    </row>
    <row r="50307" spans="19:19" x14ac:dyDescent="0.2">
      <c r="S50307"/>
    </row>
    <row r="50308" spans="19:19" x14ac:dyDescent="0.2">
      <c r="S50308"/>
    </row>
    <row r="50309" spans="19:19" x14ac:dyDescent="0.2">
      <c r="S50309"/>
    </row>
    <row r="50310" spans="19:19" x14ac:dyDescent="0.2">
      <c r="S50310"/>
    </row>
    <row r="50311" spans="19:19" x14ac:dyDescent="0.2">
      <c r="S50311"/>
    </row>
    <row r="50312" spans="19:19" x14ac:dyDescent="0.2">
      <c r="S50312"/>
    </row>
    <row r="50313" spans="19:19" x14ac:dyDescent="0.2">
      <c r="S50313"/>
    </row>
    <row r="50314" spans="19:19" x14ac:dyDescent="0.2">
      <c r="S50314"/>
    </row>
    <row r="50315" spans="19:19" x14ac:dyDescent="0.2">
      <c r="S50315"/>
    </row>
    <row r="50316" spans="19:19" x14ac:dyDescent="0.2">
      <c r="S50316"/>
    </row>
    <row r="50317" spans="19:19" x14ac:dyDescent="0.2">
      <c r="S50317"/>
    </row>
    <row r="50318" spans="19:19" x14ac:dyDescent="0.2">
      <c r="S50318"/>
    </row>
    <row r="50319" spans="19:19" x14ac:dyDescent="0.2">
      <c r="S50319"/>
    </row>
    <row r="50320" spans="19:19" x14ac:dyDescent="0.2">
      <c r="S50320"/>
    </row>
    <row r="50321" spans="19:19" x14ac:dyDescent="0.2">
      <c r="S50321"/>
    </row>
    <row r="50322" spans="19:19" x14ac:dyDescent="0.2">
      <c r="S50322"/>
    </row>
    <row r="50323" spans="19:19" x14ac:dyDescent="0.2">
      <c r="S50323"/>
    </row>
    <row r="50324" spans="19:19" x14ac:dyDescent="0.2">
      <c r="S50324"/>
    </row>
    <row r="50325" spans="19:19" x14ac:dyDescent="0.2">
      <c r="S50325"/>
    </row>
    <row r="50326" spans="19:19" x14ac:dyDescent="0.2">
      <c r="S50326"/>
    </row>
    <row r="50327" spans="19:19" x14ac:dyDescent="0.2">
      <c r="S50327"/>
    </row>
    <row r="50328" spans="19:19" x14ac:dyDescent="0.2">
      <c r="S50328"/>
    </row>
    <row r="50329" spans="19:19" x14ac:dyDescent="0.2">
      <c r="S50329"/>
    </row>
    <row r="50330" spans="19:19" x14ac:dyDescent="0.2">
      <c r="S50330"/>
    </row>
    <row r="50331" spans="19:19" x14ac:dyDescent="0.2">
      <c r="S50331"/>
    </row>
    <row r="50332" spans="19:19" x14ac:dyDescent="0.2">
      <c r="S50332"/>
    </row>
    <row r="50333" spans="19:19" x14ac:dyDescent="0.2">
      <c r="S50333"/>
    </row>
    <row r="50334" spans="19:19" x14ac:dyDescent="0.2">
      <c r="S50334"/>
    </row>
    <row r="50335" spans="19:19" x14ac:dyDescent="0.2">
      <c r="S50335"/>
    </row>
    <row r="50336" spans="19:19" x14ac:dyDescent="0.2">
      <c r="S50336"/>
    </row>
    <row r="50337" spans="19:19" x14ac:dyDescent="0.2">
      <c r="S50337"/>
    </row>
    <row r="50338" spans="19:19" x14ac:dyDescent="0.2">
      <c r="S50338"/>
    </row>
    <row r="50339" spans="19:19" x14ac:dyDescent="0.2">
      <c r="S50339"/>
    </row>
    <row r="50340" spans="19:19" x14ac:dyDescent="0.2">
      <c r="S50340"/>
    </row>
    <row r="50341" spans="19:19" x14ac:dyDescent="0.2">
      <c r="S50341"/>
    </row>
    <row r="50342" spans="19:19" x14ac:dyDescent="0.2">
      <c r="S50342"/>
    </row>
    <row r="50343" spans="19:19" x14ac:dyDescent="0.2">
      <c r="S50343"/>
    </row>
    <row r="50344" spans="19:19" x14ac:dyDescent="0.2">
      <c r="S50344"/>
    </row>
    <row r="50345" spans="19:19" x14ac:dyDescent="0.2">
      <c r="S50345"/>
    </row>
    <row r="50346" spans="19:19" x14ac:dyDescent="0.2">
      <c r="S50346"/>
    </row>
    <row r="50347" spans="19:19" x14ac:dyDescent="0.2">
      <c r="S50347"/>
    </row>
    <row r="50348" spans="19:19" x14ac:dyDescent="0.2">
      <c r="S50348"/>
    </row>
    <row r="50349" spans="19:19" x14ac:dyDescent="0.2">
      <c r="S50349"/>
    </row>
    <row r="50350" spans="19:19" x14ac:dyDescent="0.2">
      <c r="S50350"/>
    </row>
    <row r="50351" spans="19:19" x14ac:dyDescent="0.2">
      <c r="S50351"/>
    </row>
    <row r="50352" spans="19:19" x14ac:dyDescent="0.2">
      <c r="S50352"/>
    </row>
    <row r="50353" spans="19:19" x14ac:dyDescent="0.2">
      <c r="S50353"/>
    </row>
    <row r="50354" spans="19:19" x14ac:dyDescent="0.2">
      <c r="S50354"/>
    </row>
    <row r="50355" spans="19:19" x14ac:dyDescent="0.2">
      <c r="S50355"/>
    </row>
    <row r="50356" spans="19:19" x14ac:dyDescent="0.2">
      <c r="S50356"/>
    </row>
    <row r="50357" spans="19:19" x14ac:dyDescent="0.2">
      <c r="S50357"/>
    </row>
    <row r="50358" spans="19:19" x14ac:dyDescent="0.2">
      <c r="S50358"/>
    </row>
    <row r="50359" spans="19:19" x14ac:dyDescent="0.2">
      <c r="S50359"/>
    </row>
    <row r="50360" spans="19:19" x14ac:dyDescent="0.2">
      <c r="S50360"/>
    </row>
    <row r="50361" spans="19:19" x14ac:dyDescent="0.2">
      <c r="S50361"/>
    </row>
    <row r="50362" spans="19:19" x14ac:dyDescent="0.2">
      <c r="S50362"/>
    </row>
    <row r="50363" spans="19:19" x14ac:dyDescent="0.2">
      <c r="S50363"/>
    </row>
    <row r="50364" spans="19:19" x14ac:dyDescent="0.2">
      <c r="S50364"/>
    </row>
    <row r="50365" spans="19:19" x14ac:dyDescent="0.2">
      <c r="S50365"/>
    </row>
    <row r="50366" spans="19:19" x14ac:dyDescent="0.2">
      <c r="S50366"/>
    </row>
    <row r="50367" spans="19:19" x14ac:dyDescent="0.2">
      <c r="S50367"/>
    </row>
    <row r="50368" spans="19:19" x14ac:dyDescent="0.2">
      <c r="S50368"/>
    </row>
    <row r="50369" spans="19:19" x14ac:dyDescent="0.2">
      <c r="S50369"/>
    </row>
    <row r="50370" spans="19:19" x14ac:dyDescent="0.2">
      <c r="S50370"/>
    </row>
    <row r="50371" spans="19:19" x14ac:dyDescent="0.2">
      <c r="S50371"/>
    </row>
    <row r="50372" spans="19:19" x14ac:dyDescent="0.2">
      <c r="S50372"/>
    </row>
    <row r="50373" spans="19:19" x14ac:dyDescent="0.2">
      <c r="S50373"/>
    </row>
    <row r="50374" spans="19:19" x14ac:dyDescent="0.2">
      <c r="S50374"/>
    </row>
    <row r="50375" spans="19:19" x14ac:dyDescent="0.2">
      <c r="S50375"/>
    </row>
    <row r="50376" spans="19:19" x14ac:dyDescent="0.2">
      <c r="S50376"/>
    </row>
    <row r="50377" spans="19:19" x14ac:dyDescent="0.2">
      <c r="S50377"/>
    </row>
    <row r="50378" spans="19:19" x14ac:dyDescent="0.2">
      <c r="S50378"/>
    </row>
    <row r="50379" spans="19:19" x14ac:dyDescent="0.2">
      <c r="S50379"/>
    </row>
    <row r="50380" spans="19:19" x14ac:dyDescent="0.2">
      <c r="S50380"/>
    </row>
    <row r="50381" spans="19:19" x14ac:dyDescent="0.2">
      <c r="S50381"/>
    </row>
    <row r="50382" spans="19:19" x14ac:dyDescent="0.2">
      <c r="S50382"/>
    </row>
    <row r="50383" spans="19:19" x14ac:dyDescent="0.2">
      <c r="S50383"/>
    </row>
    <row r="50384" spans="19:19" x14ac:dyDescent="0.2">
      <c r="S50384"/>
    </row>
    <row r="50385" spans="19:19" x14ac:dyDescent="0.2">
      <c r="S50385"/>
    </row>
    <row r="50386" spans="19:19" x14ac:dyDescent="0.2">
      <c r="S50386"/>
    </row>
    <row r="50387" spans="19:19" x14ac:dyDescent="0.2">
      <c r="S50387"/>
    </row>
    <row r="50388" spans="19:19" x14ac:dyDescent="0.2">
      <c r="S50388"/>
    </row>
    <row r="50389" spans="19:19" x14ac:dyDescent="0.2">
      <c r="S50389"/>
    </row>
    <row r="50390" spans="19:19" x14ac:dyDescent="0.2">
      <c r="S50390"/>
    </row>
    <row r="50391" spans="19:19" x14ac:dyDescent="0.2">
      <c r="S50391"/>
    </row>
    <row r="50392" spans="19:19" x14ac:dyDescent="0.2">
      <c r="S50392"/>
    </row>
    <row r="50393" spans="19:19" x14ac:dyDescent="0.2">
      <c r="S50393"/>
    </row>
    <row r="50394" spans="19:19" x14ac:dyDescent="0.2">
      <c r="S50394"/>
    </row>
    <row r="50395" spans="19:19" x14ac:dyDescent="0.2">
      <c r="S50395"/>
    </row>
    <row r="50396" spans="19:19" x14ac:dyDescent="0.2">
      <c r="S50396"/>
    </row>
    <row r="50397" spans="19:19" x14ac:dyDescent="0.2">
      <c r="S50397"/>
    </row>
    <row r="50398" spans="19:19" x14ac:dyDescent="0.2">
      <c r="S50398"/>
    </row>
    <row r="50399" spans="19:19" x14ac:dyDescent="0.2">
      <c r="S50399"/>
    </row>
    <row r="50400" spans="19:19" x14ac:dyDescent="0.2">
      <c r="S50400"/>
    </row>
    <row r="50401" spans="19:19" x14ac:dyDescent="0.2">
      <c r="S50401"/>
    </row>
    <row r="50402" spans="19:19" x14ac:dyDescent="0.2">
      <c r="S50402"/>
    </row>
    <row r="50403" spans="19:19" x14ac:dyDescent="0.2">
      <c r="S50403"/>
    </row>
    <row r="50404" spans="19:19" x14ac:dyDescent="0.2">
      <c r="S50404"/>
    </row>
    <row r="50405" spans="19:19" x14ac:dyDescent="0.2">
      <c r="S50405"/>
    </row>
    <row r="50406" spans="19:19" x14ac:dyDescent="0.2">
      <c r="S50406"/>
    </row>
    <row r="50407" spans="19:19" x14ac:dyDescent="0.2">
      <c r="S50407"/>
    </row>
    <row r="50408" spans="19:19" x14ac:dyDescent="0.2">
      <c r="S50408"/>
    </row>
    <row r="50409" spans="19:19" x14ac:dyDescent="0.2">
      <c r="S50409"/>
    </row>
    <row r="50410" spans="19:19" x14ac:dyDescent="0.2">
      <c r="S50410"/>
    </row>
    <row r="50411" spans="19:19" x14ac:dyDescent="0.2">
      <c r="S50411"/>
    </row>
    <row r="50412" spans="19:19" x14ac:dyDescent="0.2">
      <c r="S50412"/>
    </row>
    <row r="50413" spans="19:19" x14ac:dyDescent="0.2">
      <c r="S50413"/>
    </row>
    <row r="50414" spans="19:19" x14ac:dyDescent="0.2">
      <c r="S50414"/>
    </row>
    <row r="50415" spans="19:19" x14ac:dyDescent="0.2">
      <c r="S50415"/>
    </row>
    <row r="50416" spans="19:19" x14ac:dyDescent="0.2">
      <c r="S50416"/>
    </row>
    <row r="50417" spans="19:19" x14ac:dyDescent="0.2">
      <c r="S50417"/>
    </row>
    <row r="50418" spans="19:19" x14ac:dyDescent="0.2">
      <c r="S50418"/>
    </row>
    <row r="50419" spans="19:19" x14ac:dyDescent="0.2">
      <c r="S50419"/>
    </row>
    <row r="50420" spans="19:19" x14ac:dyDescent="0.2">
      <c r="S50420"/>
    </row>
    <row r="50421" spans="19:19" x14ac:dyDescent="0.2">
      <c r="S50421"/>
    </row>
    <row r="50422" spans="19:19" x14ac:dyDescent="0.2">
      <c r="S50422"/>
    </row>
    <row r="50423" spans="19:19" x14ac:dyDescent="0.2">
      <c r="S50423"/>
    </row>
    <row r="50424" spans="19:19" x14ac:dyDescent="0.2">
      <c r="S50424"/>
    </row>
    <row r="50425" spans="19:19" x14ac:dyDescent="0.2">
      <c r="S50425"/>
    </row>
    <row r="50426" spans="19:19" x14ac:dyDescent="0.2">
      <c r="S50426"/>
    </row>
    <row r="50427" spans="19:19" x14ac:dyDescent="0.2">
      <c r="S50427"/>
    </row>
    <row r="50428" spans="19:19" x14ac:dyDescent="0.2">
      <c r="S50428"/>
    </row>
    <row r="50429" spans="19:19" x14ac:dyDescent="0.2">
      <c r="S50429"/>
    </row>
    <row r="50430" spans="19:19" x14ac:dyDescent="0.2">
      <c r="S50430"/>
    </row>
    <row r="50431" spans="19:19" x14ac:dyDescent="0.2">
      <c r="S50431"/>
    </row>
    <row r="50432" spans="19:19" x14ac:dyDescent="0.2">
      <c r="S50432"/>
    </row>
    <row r="50433" spans="19:19" x14ac:dyDescent="0.2">
      <c r="S50433"/>
    </row>
    <row r="50434" spans="19:19" x14ac:dyDescent="0.2">
      <c r="S50434"/>
    </row>
    <row r="50435" spans="19:19" x14ac:dyDescent="0.2">
      <c r="S50435"/>
    </row>
    <row r="50436" spans="19:19" x14ac:dyDescent="0.2">
      <c r="S50436"/>
    </row>
    <row r="50437" spans="19:19" x14ac:dyDescent="0.2">
      <c r="S50437"/>
    </row>
    <row r="50438" spans="19:19" x14ac:dyDescent="0.2">
      <c r="S50438"/>
    </row>
    <row r="50439" spans="19:19" x14ac:dyDescent="0.2">
      <c r="S50439"/>
    </row>
    <row r="50440" spans="19:19" x14ac:dyDescent="0.2">
      <c r="S50440"/>
    </row>
    <row r="50441" spans="19:19" x14ac:dyDescent="0.2">
      <c r="S50441"/>
    </row>
    <row r="50442" spans="19:19" x14ac:dyDescent="0.2">
      <c r="S50442"/>
    </row>
    <row r="50443" spans="19:19" x14ac:dyDescent="0.2">
      <c r="S50443"/>
    </row>
    <row r="50444" spans="19:19" x14ac:dyDescent="0.2">
      <c r="S50444"/>
    </row>
    <row r="50445" spans="19:19" x14ac:dyDescent="0.2">
      <c r="S50445"/>
    </row>
    <row r="50446" spans="19:19" x14ac:dyDescent="0.2">
      <c r="S50446"/>
    </row>
    <row r="50447" spans="19:19" x14ac:dyDescent="0.2">
      <c r="S50447"/>
    </row>
    <row r="50448" spans="19:19" x14ac:dyDescent="0.2">
      <c r="S50448"/>
    </row>
    <row r="50449" spans="19:19" x14ac:dyDescent="0.2">
      <c r="S50449"/>
    </row>
    <row r="50450" spans="19:19" x14ac:dyDescent="0.2">
      <c r="S50450"/>
    </row>
    <row r="50451" spans="19:19" x14ac:dyDescent="0.2">
      <c r="S50451"/>
    </row>
    <row r="50452" spans="19:19" x14ac:dyDescent="0.2">
      <c r="S50452"/>
    </row>
    <row r="50453" spans="19:19" x14ac:dyDescent="0.2">
      <c r="S50453"/>
    </row>
    <row r="50454" spans="19:19" x14ac:dyDescent="0.2">
      <c r="S50454"/>
    </row>
    <row r="50455" spans="19:19" x14ac:dyDescent="0.2">
      <c r="S50455"/>
    </row>
    <row r="50456" spans="19:19" x14ac:dyDescent="0.2">
      <c r="S50456"/>
    </row>
    <row r="50457" spans="19:19" x14ac:dyDescent="0.2">
      <c r="S50457"/>
    </row>
    <row r="50458" spans="19:19" x14ac:dyDescent="0.2">
      <c r="S50458"/>
    </row>
    <row r="50459" spans="19:19" x14ac:dyDescent="0.2">
      <c r="S50459"/>
    </row>
    <row r="50460" spans="19:19" x14ac:dyDescent="0.2">
      <c r="S50460"/>
    </row>
    <row r="50461" spans="19:19" x14ac:dyDescent="0.2">
      <c r="S50461"/>
    </row>
    <row r="50462" spans="19:19" x14ac:dyDescent="0.2">
      <c r="S50462"/>
    </row>
    <row r="50463" spans="19:19" x14ac:dyDescent="0.2">
      <c r="S50463"/>
    </row>
    <row r="50464" spans="19:19" x14ac:dyDescent="0.2">
      <c r="S50464"/>
    </row>
    <row r="50465" spans="19:19" x14ac:dyDescent="0.2">
      <c r="S50465"/>
    </row>
    <row r="50466" spans="19:19" x14ac:dyDescent="0.2">
      <c r="S50466"/>
    </row>
    <row r="50467" spans="19:19" x14ac:dyDescent="0.2">
      <c r="S50467"/>
    </row>
    <row r="50468" spans="19:19" x14ac:dyDescent="0.2">
      <c r="S50468"/>
    </row>
    <row r="50469" spans="19:19" x14ac:dyDescent="0.2">
      <c r="S50469"/>
    </row>
    <row r="50470" spans="19:19" x14ac:dyDescent="0.2">
      <c r="S50470"/>
    </row>
    <row r="50471" spans="19:19" x14ac:dyDescent="0.2">
      <c r="S50471"/>
    </row>
    <row r="50472" spans="19:19" x14ac:dyDescent="0.2">
      <c r="S50472"/>
    </row>
    <row r="50473" spans="19:19" x14ac:dyDescent="0.2">
      <c r="S50473"/>
    </row>
    <row r="50474" spans="19:19" x14ac:dyDescent="0.2">
      <c r="S50474"/>
    </row>
    <row r="50475" spans="19:19" x14ac:dyDescent="0.2">
      <c r="S50475"/>
    </row>
    <row r="50476" spans="19:19" x14ac:dyDescent="0.2">
      <c r="S50476"/>
    </row>
    <row r="50477" spans="19:19" x14ac:dyDescent="0.2">
      <c r="S50477"/>
    </row>
    <row r="50478" spans="19:19" x14ac:dyDescent="0.2">
      <c r="S50478"/>
    </row>
    <row r="50479" spans="19:19" x14ac:dyDescent="0.2">
      <c r="S50479"/>
    </row>
    <row r="50480" spans="19:19" x14ac:dyDescent="0.2">
      <c r="S50480"/>
    </row>
    <row r="50481" spans="19:19" x14ac:dyDescent="0.2">
      <c r="S50481"/>
    </row>
    <row r="50482" spans="19:19" x14ac:dyDescent="0.2">
      <c r="S50482"/>
    </row>
    <row r="50483" spans="19:19" x14ac:dyDescent="0.2">
      <c r="S50483"/>
    </row>
    <row r="50484" spans="19:19" x14ac:dyDescent="0.2">
      <c r="S50484"/>
    </row>
    <row r="50485" spans="19:19" x14ac:dyDescent="0.2">
      <c r="S50485"/>
    </row>
    <row r="50486" spans="19:19" x14ac:dyDescent="0.2">
      <c r="S50486"/>
    </row>
    <row r="50487" spans="19:19" x14ac:dyDescent="0.2">
      <c r="S50487"/>
    </row>
    <row r="50488" spans="19:19" x14ac:dyDescent="0.2">
      <c r="S50488"/>
    </row>
    <row r="50489" spans="19:19" x14ac:dyDescent="0.2">
      <c r="S50489"/>
    </row>
    <row r="50490" spans="19:19" x14ac:dyDescent="0.2">
      <c r="S50490"/>
    </row>
    <row r="50491" spans="19:19" x14ac:dyDescent="0.2">
      <c r="S50491"/>
    </row>
    <row r="50492" spans="19:19" x14ac:dyDescent="0.2">
      <c r="S50492"/>
    </row>
    <row r="50493" spans="19:19" x14ac:dyDescent="0.2">
      <c r="S50493"/>
    </row>
    <row r="50494" spans="19:19" x14ac:dyDescent="0.2">
      <c r="S50494"/>
    </row>
    <row r="50495" spans="19:19" x14ac:dyDescent="0.2">
      <c r="S50495"/>
    </row>
    <row r="50496" spans="19:19" x14ac:dyDescent="0.2">
      <c r="S50496"/>
    </row>
    <row r="50497" spans="19:19" x14ac:dyDescent="0.2">
      <c r="S50497"/>
    </row>
    <row r="50498" spans="19:19" x14ac:dyDescent="0.2">
      <c r="S50498"/>
    </row>
    <row r="50499" spans="19:19" x14ac:dyDescent="0.2">
      <c r="S50499"/>
    </row>
    <row r="50500" spans="19:19" x14ac:dyDescent="0.2">
      <c r="S50500"/>
    </row>
    <row r="50501" spans="19:19" x14ac:dyDescent="0.2">
      <c r="S50501"/>
    </row>
    <row r="50502" spans="19:19" x14ac:dyDescent="0.2">
      <c r="S50502"/>
    </row>
    <row r="50503" spans="19:19" x14ac:dyDescent="0.2">
      <c r="S50503"/>
    </row>
    <row r="50504" spans="19:19" x14ac:dyDescent="0.2">
      <c r="S50504"/>
    </row>
    <row r="50505" spans="19:19" x14ac:dyDescent="0.2">
      <c r="S50505"/>
    </row>
    <row r="50506" spans="19:19" x14ac:dyDescent="0.2">
      <c r="S50506"/>
    </row>
    <row r="50507" spans="19:19" x14ac:dyDescent="0.2">
      <c r="S50507"/>
    </row>
    <row r="50508" spans="19:19" x14ac:dyDescent="0.2">
      <c r="S50508"/>
    </row>
    <row r="50509" spans="19:19" x14ac:dyDescent="0.2">
      <c r="S50509"/>
    </row>
    <row r="50510" spans="19:19" x14ac:dyDescent="0.2">
      <c r="S50510"/>
    </row>
    <row r="50511" spans="19:19" x14ac:dyDescent="0.2">
      <c r="S50511"/>
    </row>
    <row r="50512" spans="19:19" x14ac:dyDescent="0.2">
      <c r="S50512"/>
    </row>
    <row r="50513" spans="19:19" x14ac:dyDescent="0.2">
      <c r="S50513"/>
    </row>
    <row r="50514" spans="19:19" x14ac:dyDescent="0.2">
      <c r="S50514"/>
    </row>
    <row r="50515" spans="19:19" x14ac:dyDescent="0.2">
      <c r="S50515"/>
    </row>
    <row r="50516" spans="19:19" x14ac:dyDescent="0.2">
      <c r="S50516"/>
    </row>
    <row r="50517" spans="19:19" x14ac:dyDescent="0.2">
      <c r="S50517"/>
    </row>
    <row r="50518" spans="19:19" x14ac:dyDescent="0.2">
      <c r="S50518"/>
    </row>
    <row r="50519" spans="19:19" x14ac:dyDescent="0.2">
      <c r="S50519"/>
    </row>
    <row r="50520" spans="19:19" x14ac:dyDescent="0.2">
      <c r="S50520"/>
    </row>
    <row r="50521" spans="19:19" x14ac:dyDescent="0.2">
      <c r="S50521"/>
    </row>
    <row r="50522" spans="19:19" x14ac:dyDescent="0.2">
      <c r="S50522"/>
    </row>
    <row r="50523" spans="19:19" x14ac:dyDescent="0.2">
      <c r="S50523"/>
    </row>
    <row r="50524" spans="19:19" x14ac:dyDescent="0.2">
      <c r="S50524"/>
    </row>
    <row r="50525" spans="19:19" x14ac:dyDescent="0.2">
      <c r="S50525"/>
    </row>
    <row r="50526" spans="19:19" x14ac:dyDescent="0.2">
      <c r="S50526"/>
    </row>
    <row r="50527" spans="19:19" x14ac:dyDescent="0.2">
      <c r="S50527"/>
    </row>
    <row r="50528" spans="19:19" x14ac:dyDescent="0.2">
      <c r="S50528"/>
    </row>
    <row r="50529" spans="19:19" x14ac:dyDescent="0.2">
      <c r="S50529"/>
    </row>
    <row r="50530" spans="19:19" x14ac:dyDescent="0.2">
      <c r="S50530"/>
    </row>
    <row r="50531" spans="19:19" x14ac:dyDescent="0.2">
      <c r="S50531"/>
    </row>
    <row r="50532" spans="19:19" x14ac:dyDescent="0.2">
      <c r="S50532"/>
    </row>
    <row r="50533" spans="19:19" x14ac:dyDescent="0.2">
      <c r="S50533"/>
    </row>
    <row r="50534" spans="19:19" x14ac:dyDescent="0.2">
      <c r="S50534"/>
    </row>
    <row r="50535" spans="19:19" x14ac:dyDescent="0.2">
      <c r="S50535"/>
    </row>
    <row r="50536" spans="19:19" x14ac:dyDescent="0.2">
      <c r="S50536"/>
    </row>
    <row r="50537" spans="19:19" x14ac:dyDescent="0.2">
      <c r="S50537"/>
    </row>
    <row r="50538" spans="19:19" x14ac:dyDescent="0.2">
      <c r="S50538"/>
    </row>
    <row r="50539" spans="19:19" x14ac:dyDescent="0.2">
      <c r="S50539"/>
    </row>
    <row r="50540" spans="19:19" x14ac:dyDescent="0.2">
      <c r="S50540"/>
    </row>
    <row r="50541" spans="19:19" x14ac:dyDescent="0.2">
      <c r="S50541"/>
    </row>
    <row r="50542" spans="19:19" x14ac:dyDescent="0.2">
      <c r="S50542"/>
    </row>
    <row r="50543" spans="19:19" x14ac:dyDescent="0.2">
      <c r="S50543"/>
    </row>
    <row r="50544" spans="19:19" x14ac:dyDescent="0.2">
      <c r="S50544"/>
    </row>
    <row r="50545" spans="19:19" x14ac:dyDescent="0.2">
      <c r="S50545"/>
    </row>
    <row r="50546" spans="19:19" x14ac:dyDescent="0.2">
      <c r="S50546"/>
    </row>
    <row r="50547" spans="19:19" x14ac:dyDescent="0.2">
      <c r="S50547"/>
    </row>
    <row r="50548" spans="19:19" x14ac:dyDescent="0.2">
      <c r="S50548"/>
    </row>
    <row r="50549" spans="19:19" x14ac:dyDescent="0.2">
      <c r="S50549"/>
    </row>
    <row r="50550" spans="19:19" x14ac:dyDescent="0.2">
      <c r="S50550"/>
    </row>
    <row r="50551" spans="19:19" x14ac:dyDescent="0.2">
      <c r="S50551"/>
    </row>
    <row r="50552" spans="19:19" x14ac:dyDescent="0.2">
      <c r="S50552"/>
    </row>
    <row r="50553" spans="19:19" x14ac:dyDescent="0.2">
      <c r="S50553"/>
    </row>
    <row r="50554" spans="19:19" x14ac:dyDescent="0.2">
      <c r="S50554"/>
    </row>
    <row r="50555" spans="19:19" x14ac:dyDescent="0.2">
      <c r="S50555"/>
    </row>
    <row r="50556" spans="19:19" x14ac:dyDescent="0.2">
      <c r="S50556"/>
    </row>
    <row r="50557" spans="19:19" x14ac:dyDescent="0.2">
      <c r="S50557"/>
    </row>
    <row r="50558" spans="19:19" x14ac:dyDescent="0.2">
      <c r="S50558"/>
    </row>
    <row r="50559" spans="19:19" x14ac:dyDescent="0.2">
      <c r="S50559"/>
    </row>
    <row r="50560" spans="19:19" x14ac:dyDescent="0.2">
      <c r="S50560"/>
    </row>
    <row r="50561" spans="19:19" x14ac:dyDescent="0.2">
      <c r="S50561"/>
    </row>
    <row r="50562" spans="19:19" x14ac:dyDescent="0.2">
      <c r="S50562"/>
    </row>
    <row r="50563" spans="19:19" x14ac:dyDescent="0.2">
      <c r="S50563"/>
    </row>
    <row r="50564" spans="19:19" x14ac:dyDescent="0.2">
      <c r="S50564"/>
    </row>
    <row r="50565" spans="19:19" x14ac:dyDescent="0.2">
      <c r="S50565"/>
    </row>
    <row r="50566" spans="19:19" x14ac:dyDescent="0.2">
      <c r="S50566"/>
    </row>
    <row r="50567" spans="19:19" x14ac:dyDescent="0.2">
      <c r="S50567"/>
    </row>
    <row r="50568" spans="19:19" x14ac:dyDescent="0.2">
      <c r="S50568"/>
    </row>
    <row r="50569" spans="19:19" x14ac:dyDescent="0.2">
      <c r="S50569"/>
    </row>
    <row r="50570" spans="19:19" x14ac:dyDescent="0.2">
      <c r="S50570"/>
    </row>
    <row r="50571" spans="19:19" x14ac:dyDescent="0.2">
      <c r="S50571"/>
    </row>
    <row r="50572" spans="19:19" x14ac:dyDescent="0.2">
      <c r="S50572"/>
    </row>
    <row r="50573" spans="19:19" x14ac:dyDescent="0.2">
      <c r="S50573"/>
    </row>
    <row r="50574" spans="19:19" x14ac:dyDescent="0.2">
      <c r="S50574"/>
    </row>
    <row r="50575" spans="19:19" x14ac:dyDescent="0.2">
      <c r="S50575"/>
    </row>
    <row r="50576" spans="19:19" x14ac:dyDescent="0.2">
      <c r="S50576"/>
    </row>
    <row r="50577" spans="19:19" x14ac:dyDescent="0.2">
      <c r="S50577"/>
    </row>
    <row r="50578" spans="19:19" x14ac:dyDescent="0.2">
      <c r="S50578"/>
    </row>
    <row r="50579" spans="19:19" x14ac:dyDescent="0.2">
      <c r="S50579"/>
    </row>
    <row r="50580" spans="19:19" x14ac:dyDescent="0.2">
      <c r="S50580"/>
    </row>
    <row r="50581" spans="19:19" x14ac:dyDescent="0.2">
      <c r="S50581"/>
    </row>
    <row r="50582" spans="19:19" x14ac:dyDescent="0.2">
      <c r="S50582"/>
    </row>
    <row r="50583" spans="19:19" x14ac:dyDescent="0.2">
      <c r="S50583"/>
    </row>
    <row r="50584" spans="19:19" x14ac:dyDescent="0.2">
      <c r="S50584"/>
    </row>
    <row r="50585" spans="19:19" x14ac:dyDescent="0.2">
      <c r="S50585"/>
    </row>
    <row r="50586" spans="19:19" x14ac:dyDescent="0.2">
      <c r="S50586"/>
    </row>
    <row r="50587" spans="19:19" x14ac:dyDescent="0.2">
      <c r="S50587"/>
    </row>
    <row r="50588" spans="19:19" x14ac:dyDescent="0.2">
      <c r="S50588"/>
    </row>
    <row r="50589" spans="19:19" x14ac:dyDescent="0.2">
      <c r="S50589"/>
    </row>
    <row r="50590" spans="19:19" x14ac:dyDescent="0.2">
      <c r="S50590"/>
    </row>
    <row r="50591" spans="19:19" x14ac:dyDescent="0.2">
      <c r="S50591"/>
    </row>
    <row r="50592" spans="19:19" x14ac:dyDescent="0.2">
      <c r="S50592"/>
    </row>
    <row r="50593" spans="19:19" x14ac:dyDescent="0.2">
      <c r="S50593"/>
    </row>
    <row r="50594" spans="19:19" x14ac:dyDescent="0.2">
      <c r="S50594"/>
    </row>
    <row r="50595" spans="19:19" x14ac:dyDescent="0.2">
      <c r="S50595"/>
    </row>
    <row r="50596" spans="19:19" x14ac:dyDescent="0.2">
      <c r="S50596"/>
    </row>
    <row r="50597" spans="19:19" x14ac:dyDescent="0.2">
      <c r="S50597"/>
    </row>
    <row r="50598" spans="19:19" x14ac:dyDescent="0.2">
      <c r="S50598"/>
    </row>
    <row r="50599" spans="19:19" x14ac:dyDescent="0.2">
      <c r="S50599"/>
    </row>
    <row r="50600" spans="19:19" x14ac:dyDescent="0.2">
      <c r="S50600"/>
    </row>
    <row r="50601" spans="19:19" x14ac:dyDescent="0.2">
      <c r="S50601"/>
    </row>
    <row r="50602" spans="19:19" x14ac:dyDescent="0.2">
      <c r="S50602"/>
    </row>
    <row r="50603" spans="19:19" x14ac:dyDescent="0.2">
      <c r="S50603"/>
    </row>
    <row r="50604" spans="19:19" x14ac:dyDescent="0.2">
      <c r="S50604"/>
    </row>
    <row r="50605" spans="19:19" x14ac:dyDescent="0.2">
      <c r="S50605"/>
    </row>
    <row r="50606" spans="19:19" x14ac:dyDescent="0.2">
      <c r="S50606"/>
    </row>
    <row r="50607" spans="19:19" x14ac:dyDescent="0.2">
      <c r="S50607"/>
    </row>
    <row r="50608" spans="19:19" x14ac:dyDescent="0.2">
      <c r="S50608"/>
    </row>
    <row r="50609" spans="19:19" x14ac:dyDescent="0.2">
      <c r="S50609"/>
    </row>
    <row r="50610" spans="19:19" x14ac:dyDescent="0.2">
      <c r="S50610"/>
    </row>
    <row r="50611" spans="19:19" x14ac:dyDescent="0.2">
      <c r="S50611"/>
    </row>
    <row r="50612" spans="19:19" x14ac:dyDescent="0.2">
      <c r="S50612"/>
    </row>
    <row r="50613" spans="19:19" x14ac:dyDescent="0.2">
      <c r="S50613"/>
    </row>
    <row r="50614" spans="19:19" x14ac:dyDescent="0.2">
      <c r="S50614"/>
    </row>
    <row r="50615" spans="19:19" x14ac:dyDescent="0.2">
      <c r="S50615"/>
    </row>
    <row r="50616" spans="19:19" x14ac:dyDescent="0.2">
      <c r="S50616"/>
    </row>
    <row r="50617" spans="19:19" x14ac:dyDescent="0.2">
      <c r="S50617"/>
    </row>
    <row r="50618" spans="19:19" x14ac:dyDescent="0.2">
      <c r="S50618"/>
    </row>
    <row r="50619" spans="19:19" x14ac:dyDescent="0.2">
      <c r="S50619"/>
    </row>
    <row r="50620" spans="19:19" x14ac:dyDescent="0.2">
      <c r="S50620"/>
    </row>
    <row r="50621" spans="19:19" x14ac:dyDescent="0.2">
      <c r="S50621"/>
    </row>
    <row r="50622" spans="19:19" x14ac:dyDescent="0.2">
      <c r="S50622"/>
    </row>
    <row r="50623" spans="19:19" x14ac:dyDescent="0.2">
      <c r="S50623"/>
    </row>
    <row r="50624" spans="19:19" x14ac:dyDescent="0.2">
      <c r="S50624"/>
    </row>
    <row r="50625" spans="19:19" x14ac:dyDescent="0.2">
      <c r="S50625"/>
    </row>
    <row r="50626" spans="19:19" x14ac:dyDescent="0.2">
      <c r="S50626"/>
    </row>
    <row r="50627" spans="19:19" x14ac:dyDescent="0.2">
      <c r="S50627"/>
    </row>
    <row r="50628" spans="19:19" x14ac:dyDescent="0.2">
      <c r="S50628"/>
    </row>
    <row r="50629" spans="19:19" x14ac:dyDescent="0.2">
      <c r="S50629"/>
    </row>
    <row r="50630" spans="19:19" x14ac:dyDescent="0.2">
      <c r="S50630"/>
    </row>
    <row r="50631" spans="19:19" x14ac:dyDescent="0.2">
      <c r="S50631"/>
    </row>
    <row r="50632" spans="19:19" x14ac:dyDescent="0.2">
      <c r="S50632"/>
    </row>
    <row r="50633" spans="19:19" x14ac:dyDescent="0.2">
      <c r="S50633"/>
    </row>
    <row r="50634" spans="19:19" x14ac:dyDescent="0.2">
      <c r="S50634"/>
    </row>
    <row r="50635" spans="19:19" x14ac:dyDescent="0.2">
      <c r="S50635"/>
    </row>
    <row r="50636" spans="19:19" x14ac:dyDescent="0.2">
      <c r="S50636"/>
    </row>
    <row r="50637" spans="19:19" x14ac:dyDescent="0.2">
      <c r="S50637"/>
    </row>
    <row r="50638" spans="19:19" x14ac:dyDescent="0.2">
      <c r="S50638"/>
    </row>
    <row r="50639" spans="19:19" x14ac:dyDescent="0.2">
      <c r="S50639"/>
    </row>
    <row r="50640" spans="19:19" x14ac:dyDescent="0.2">
      <c r="S50640"/>
    </row>
    <row r="50641" spans="19:19" x14ac:dyDescent="0.2">
      <c r="S50641"/>
    </row>
    <row r="50642" spans="19:19" x14ac:dyDescent="0.2">
      <c r="S50642"/>
    </row>
    <row r="50643" spans="19:19" x14ac:dyDescent="0.2">
      <c r="S50643"/>
    </row>
    <row r="50644" spans="19:19" x14ac:dyDescent="0.2">
      <c r="S50644"/>
    </row>
    <row r="50645" spans="19:19" x14ac:dyDescent="0.2">
      <c r="S50645"/>
    </row>
    <row r="50646" spans="19:19" x14ac:dyDescent="0.2">
      <c r="S50646"/>
    </row>
    <row r="50647" spans="19:19" x14ac:dyDescent="0.2">
      <c r="S50647"/>
    </row>
    <row r="50648" spans="19:19" x14ac:dyDescent="0.2">
      <c r="S50648"/>
    </row>
    <row r="50649" spans="19:19" x14ac:dyDescent="0.2">
      <c r="S50649"/>
    </row>
    <row r="50650" spans="19:19" x14ac:dyDescent="0.2">
      <c r="S50650"/>
    </row>
    <row r="50651" spans="19:19" x14ac:dyDescent="0.2">
      <c r="S50651"/>
    </row>
    <row r="50652" spans="19:19" x14ac:dyDescent="0.2">
      <c r="S50652"/>
    </row>
    <row r="50653" spans="19:19" x14ac:dyDescent="0.2">
      <c r="S50653"/>
    </row>
    <row r="50654" spans="19:19" x14ac:dyDescent="0.2">
      <c r="S50654"/>
    </row>
    <row r="50655" spans="19:19" x14ac:dyDescent="0.2">
      <c r="S50655"/>
    </row>
    <row r="50656" spans="19:19" x14ac:dyDescent="0.2">
      <c r="S50656"/>
    </row>
    <row r="50657" spans="19:19" x14ac:dyDescent="0.2">
      <c r="S50657"/>
    </row>
    <row r="50658" spans="19:19" x14ac:dyDescent="0.2">
      <c r="S50658"/>
    </row>
    <row r="50659" spans="19:19" x14ac:dyDescent="0.2">
      <c r="S50659"/>
    </row>
    <row r="50660" spans="19:19" x14ac:dyDescent="0.2">
      <c r="S50660"/>
    </row>
    <row r="50661" spans="19:19" x14ac:dyDescent="0.2">
      <c r="S50661"/>
    </row>
    <row r="50662" spans="19:19" x14ac:dyDescent="0.2">
      <c r="S50662"/>
    </row>
    <row r="50663" spans="19:19" x14ac:dyDescent="0.2">
      <c r="S50663"/>
    </row>
    <row r="50664" spans="19:19" x14ac:dyDescent="0.2">
      <c r="S50664"/>
    </row>
    <row r="50665" spans="19:19" x14ac:dyDescent="0.2">
      <c r="S50665"/>
    </row>
    <row r="50666" spans="19:19" x14ac:dyDescent="0.2">
      <c r="S50666"/>
    </row>
    <row r="50667" spans="19:19" x14ac:dyDescent="0.2">
      <c r="S50667"/>
    </row>
    <row r="50668" spans="19:19" x14ac:dyDescent="0.2">
      <c r="S50668"/>
    </row>
    <row r="50669" spans="19:19" x14ac:dyDescent="0.2">
      <c r="S50669"/>
    </row>
    <row r="50670" spans="19:19" x14ac:dyDescent="0.2">
      <c r="S50670"/>
    </row>
    <row r="50671" spans="19:19" x14ac:dyDescent="0.2">
      <c r="S50671"/>
    </row>
    <row r="50672" spans="19:19" x14ac:dyDescent="0.2">
      <c r="S50672"/>
    </row>
    <row r="50673" spans="19:19" x14ac:dyDescent="0.2">
      <c r="S50673"/>
    </row>
    <row r="50674" spans="19:19" x14ac:dyDescent="0.2">
      <c r="S50674"/>
    </row>
    <row r="50675" spans="19:19" x14ac:dyDescent="0.2">
      <c r="S50675"/>
    </row>
    <row r="50676" spans="19:19" x14ac:dyDescent="0.2">
      <c r="S50676"/>
    </row>
    <row r="50677" spans="19:19" x14ac:dyDescent="0.2">
      <c r="S50677"/>
    </row>
    <row r="50678" spans="19:19" x14ac:dyDescent="0.2">
      <c r="S50678"/>
    </row>
    <row r="50679" spans="19:19" x14ac:dyDescent="0.2">
      <c r="S50679"/>
    </row>
    <row r="50680" spans="19:19" x14ac:dyDescent="0.2">
      <c r="S50680"/>
    </row>
    <row r="50681" spans="19:19" x14ac:dyDescent="0.2">
      <c r="S50681"/>
    </row>
    <row r="50682" spans="19:19" x14ac:dyDescent="0.2">
      <c r="S50682"/>
    </row>
    <row r="50683" spans="19:19" x14ac:dyDescent="0.2">
      <c r="S50683"/>
    </row>
    <row r="50684" spans="19:19" x14ac:dyDescent="0.2">
      <c r="S50684"/>
    </row>
    <row r="50685" spans="19:19" x14ac:dyDescent="0.2">
      <c r="S50685"/>
    </row>
    <row r="50686" spans="19:19" x14ac:dyDescent="0.2">
      <c r="S50686"/>
    </row>
    <row r="50687" spans="19:19" x14ac:dyDescent="0.2">
      <c r="S50687"/>
    </row>
    <row r="50688" spans="19:19" x14ac:dyDescent="0.2">
      <c r="S50688"/>
    </row>
    <row r="50689" spans="19:19" x14ac:dyDescent="0.2">
      <c r="S50689"/>
    </row>
    <row r="50690" spans="19:19" x14ac:dyDescent="0.2">
      <c r="S50690"/>
    </row>
    <row r="50691" spans="19:19" x14ac:dyDescent="0.2">
      <c r="S50691"/>
    </row>
    <row r="50692" spans="19:19" x14ac:dyDescent="0.2">
      <c r="S50692"/>
    </row>
    <row r="50693" spans="19:19" x14ac:dyDescent="0.2">
      <c r="S50693"/>
    </row>
    <row r="50694" spans="19:19" x14ac:dyDescent="0.2">
      <c r="S50694"/>
    </row>
    <row r="50695" spans="19:19" x14ac:dyDescent="0.2">
      <c r="S50695"/>
    </row>
    <row r="50696" spans="19:19" x14ac:dyDescent="0.2">
      <c r="S50696"/>
    </row>
    <row r="50697" spans="19:19" x14ac:dyDescent="0.2">
      <c r="S50697"/>
    </row>
    <row r="50698" spans="19:19" x14ac:dyDescent="0.2">
      <c r="S50698"/>
    </row>
    <row r="50699" spans="19:19" x14ac:dyDescent="0.2">
      <c r="S50699"/>
    </row>
    <row r="50700" spans="19:19" x14ac:dyDescent="0.2">
      <c r="S50700"/>
    </row>
    <row r="50701" spans="19:19" x14ac:dyDescent="0.2">
      <c r="S50701"/>
    </row>
    <row r="50702" spans="19:19" x14ac:dyDescent="0.2">
      <c r="S50702"/>
    </row>
    <row r="50703" spans="19:19" x14ac:dyDescent="0.2">
      <c r="S50703"/>
    </row>
    <row r="50704" spans="19:19" x14ac:dyDescent="0.2">
      <c r="S50704"/>
    </row>
    <row r="50705" spans="19:19" x14ac:dyDescent="0.2">
      <c r="S50705"/>
    </row>
    <row r="50706" spans="19:19" x14ac:dyDescent="0.2">
      <c r="S50706"/>
    </row>
    <row r="50707" spans="19:19" x14ac:dyDescent="0.2">
      <c r="S50707"/>
    </row>
    <row r="50708" spans="19:19" x14ac:dyDescent="0.2">
      <c r="S50708"/>
    </row>
    <row r="50709" spans="19:19" x14ac:dyDescent="0.2">
      <c r="S50709"/>
    </row>
    <row r="50710" spans="19:19" x14ac:dyDescent="0.2">
      <c r="S50710"/>
    </row>
    <row r="50711" spans="19:19" x14ac:dyDescent="0.2">
      <c r="S50711"/>
    </row>
    <row r="50712" spans="19:19" x14ac:dyDescent="0.2">
      <c r="S50712"/>
    </row>
    <row r="50713" spans="19:19" x14ac:dyDescent="0.2">
      <c r="S50713"/>
    </row>
    <row r="50714" spans="19:19" x14ac:dyDescent="0.2">
      <c r="S50714"/>
    </row>
    <row r="50715" spans="19:19" x14ac:dyDescent="0.2">
      <c r="S50715"/>
    </row>
    <row r="50716" spans="19:19" x14ac:dyDescent="0.2">
      <c r="S50716"/>
    </row>
    <row r="50717" spans="19:19" x14ac:dyDescent="0.2">
      <c r="S50717"/>
    </row>
    <row r="50718" spans="19:19" x14ac:dyDescent="0.2">
      <c r="S50718"/>
    </row>
    <row r="50719" spans="19:19" x14ac:dyDescent="0.2">
      <c r="S50719"/>
    </row>
    <row r="50720" spans="19:19" x14ac:dyDescent="0.2">
      <c r="S50720"/>
    </row>
    <row r="50721" spans="19:19" x14ac:dyDescent="0.2">
      <c r="S50721"/>
    </row>
    <row r="50722" spans="19:19" x14ac:dyDescent="0.2">
      <c r="S50722"/>
    </row>
    <row r="50723" spans="19:19" x14ac:dyDescent="0.2">
      <c r="S50723"/>
    </row>
    <row r="50724" spans="19:19" x14ac:dyDescent="0.2">
      <c r="S50724"/>
    </row>
    <row r="50725" spans="19:19" x14ac:dyDescent="0.2">
      <c r="S50725"/>
    </row>
    <row r="50726" spans="19:19" x14ac:dyDescent="0.2">
      <c r="S50726"/>
    </row>
    <row r="50727" spans="19:19" x14ac:dyDescent="0.2">
      <c r="S50727"/>
    </row>
    <row r="50728" spans="19:19" x14ac:dyDescent="0.2">
      <c r="S50728"/>
    </row>
    <row r="50729" spans="19:19" x14ac:dyDescent="0.2">
      <c r="S50729"/>
    </row>
    <row r="50730" spans="19:19" x14ac:dyDescent="0.2">
      <c r="S50730"/>
    </row>
    <row r="50731" spans="19:19" x14ac:dyDescent="0.2">
      <c r="S50731"/>
    </row>
    <row r="50732" spans="19:19" x14ac:dyDescent="0.2">
      <c r="S50732"/>
    </row>
    <row r="50733" spans="19:19" x14ac:dyDescent="0.2">
      <c r="S50733"/>
    </row>
    <row r="50734" spans="19:19" x14ac:dyDescent="0.2">
      <c r="S50734"/>
    </row>
    <row r="50735" spans="19:19" x14ac:dyDescent="0.2">
      <c r="S50735"/>
    </row>
    <row r="50736" spans="19:19" x14ac:dyDescent="0.2">
      <c r="S50736"/>
    </row>
    <row r="50737" spans="19:19" x14ac:dyDescent="0.2">
      <c r="S50737"/>
    </row>
    <row r="50738" spans="19:19" x14ac:dyDescent="0.2">
      <c r="S50738"/>
    </row>
    <row r="50739" spans="19:19" x14ac:dyDescent="0.2">
      <c r="S50739"/>
    </row>
    <row r="50740" spans="19:19" x14ac:dyDescent="0.2">
      <c r="S50740"/>
    </row>
    <row r="50741" spans="19:19" x14ac:dyDescent="0.2">
      <c r="S50741"/>
    </row>
    <row r="50742" spans="19:19" x14ac:dyDescent="0.2">
      <c r="S50742"/>
    </row>
    <row r="50743" spans="19:19" x14ac:dyDescent="0.2">
      <c r="S50743"/>
    </row>
    <row r="50744" spans="19:19" x14ac:dyDescent="0.2">
      <c r="S50744"/>
    </row>
    <row r="50745" spans="19:19" x14ac:dyDescent="0.2">
      <c r="S50745"/>
    </row>
    <row r="50746" spans="19:19" x14ac:dyDescent="0.2">
      <c r="S50746"/>
    </row>
    <row r="50747" spans="19:19" x14ac:dyDescent="0.2">
      <c r="S50747"/>
    </row>
    <row r="50748" spans="19:19" x14ac:dyDescent="0.2">
      <c r="S50748"/>
    </row>
    <row r="50749" spans="19:19" x14ac:dyDescent="0.2">
      <c r="S50749"/>
    </row>
    <row r="50750" spans="19:19" x14ac:dyDescent="0.2">
      <c r="S50750"/>
    </row>
    <row r="50751" spans="19:19" x14ac:dyDescent="0.2">
      <c r="S50751"/>
    </row>
    <row r="50752" spans="19:19" x14ac:dyDescent="0.2">
      <c r="S50752"/>
    </row>
    <row r="50753" spans="19:19" x14ac:dyDescent="0.2">
      <c r="S50753"/>
    </row>
    <row r="50754" spans="19:19" x14ac:dyDescent="0.2">
      <c r="S50754"/>
    </row>
    <row r="50755" spans="19:19" x14ac:dyDescent="0.2">
      <c r="S50755"/>
    </row>
    <row r="50756" spans="19:19" x14ac:dyDescent="0.2">
      <c r="S50756"/>
    </row>
    <row r="50757" spans="19:19" x14ac:dyDescent="0.2">
      <c r="S50757"/>
    </row>
    <row r="50758" spans="19:19" x14ac:dyDescent="0.2">
      <c r="S50758"/>
    </row>
    <row r="50759" spans="19:19" x14ac:dyDescent="0.2">
      <c r="S50759"/>
    </row>
    <row r="50760" spans="19:19" x14ac:dyDescent="0.2">
      <c r="S50760"/>
    </row>
    <row r="50761" spans="19:19" x14ac:dyDescent="0.2">
      <c r="S50761"/>
    </row>
    <row r="50762" spans="19:19" x14ac:dyDescent="0.2">
      <c r="S50762"/>
    </row>
    <row r="50763" spans="19:19" x14ac:dyDescent="0.2">
      <c r="S50763"/>
    </row>
    <row r="50764" spans="19:19" x14ac:dyDescent="0.2">
      <c r="S50764"/>
    </row>
    <row r="50765" spans="19:19" x14ac:dyDescent="0.2">
      <c r="S50765"/>
    </row>
    <row r="50766" spans="19:19" x14ac:dyDescent="0.2">
      <c r="S50766"/>
    </row>
    <row r="50767" spans="19:19" x14ac:dyDescent="0.2">
      <c r="S50767"/>
    </row>
    <row r="50768" spans="19:19" x14ac:dyDescent="0.2">
      <c r="S50768"/>
    </row>
    <row r="50769" spans="19:19" x14ac:dyDescent="0.2">
      <c r="S50769"/>
    </row>
    <row r="50770" spans="19:19" x14ac:dyDescent="0.2">
      <c r="S50770"/>
    </row>
    <row r="50771" spans="19:19" x14ac:dyDescent="0.2">
      <c r="S50771"/>
    </row>
    <row r="50772" spans="19:19" x14ac:dyDescent="0.2">
      <c r="S50772"/>
    </row>
    <row r="50773" spans="19:19" x14ac:dyDescent="0.2">
      <c r="S50773"/>
    </row>
    <row r="50774" spans="19:19" x14ac:dyDescent="0.2">
      <c r="S50774"/>
    </row>
    <row r="50775" spans="19:19" x14ac:dyDescent="0.2">
      <c r="S50775"/>
    </row>
    <row r="50776" spans="19:19" x14ac:dyDescent="0.2">
      <c r="S50776"/>
    </row>
    <row r="50777" spans="19:19" x14ac:dyDescent="0.2">
      <c r="S50777"/>
    </row>
    <row r="50778" spans="19:19" x14ac:dyDescent="0.2">
      <c r="S50778"/>
    </row>
    <row r="50779" spans="19:19" x14ac:dyDescent="0.2">
      <c r="S50779"/>
    </row>
    <row r="50780" spans="19:19" x14ac:dyDescent="0.2">
      <c r="S50780"/>
    </row>
    <row r="50781" spans="19:19" x14ac:dyDescent="0.2">
      <c r="S50781"/>
    </row>
    <row r="50782" spans="19:19" x14ac:dyDescent="0.2">
      <c r="S50782"/>
    </row>
    <row r="50783" spans="19:19" x14ac:dyDescent="0.2">
      <c r="S50783"/>
    </row>
    <row r="50784" spans="19:19" x14ac:dyDescent="0.2">
      <c r="S50784"/>
    </row>
    <row r="50785" spans="19:19" x14ac:dyDescent="0.2">
      <c r="S50785"/>
    </row>
    <row r="50786" spans="19:19" x14ac:dyDescent="0.2">
      <c r="S50786"/>
    </row>
    <row r="50787" spans="19:19" x14ac:dyDescent="0.2">
      <c r="S50787"/>
    </row>
    <row r="50788" spans="19:19" x14ac:dyDescent="0.2">
      <c r="S50788"/>
    </row>
    <row r="50789" spans="19:19" x14ac:dyDescent="0.2">
      <c r="S50789"/>
    </row>
    <row r="50790" spans="19:19" x14ac:dyDescent="0.2">
      <c r="S50790"/>
    </row>
    <row r="50791" spans="19:19" x14ac:dyDescent="0.2">
      <c r="S50791"/>
    </row>
    <row r="50792" spans="19:19" x14ac:dyDescent="0.2">
      <c r="S50792"/>
    </row>
    <row r="50793" spans="19:19" x14ac:dyDescent="0.2">
      <c r="S50793"/>
    </row>
    <row r="50794" spans="19:19" x14ac:dyDescent="0.2">
      <c r="S50794"/>
    </row>
    <row r="50795" spans="19:19" x14ac:dyDescent="0.2">
      <c r="S50795"/>
    </row>
    <row r="50796" spans="19:19" x14ac:dyDescent="0.2">
      <c r="S50796"/>
    </row>
    <row r="50797" spans="19:19" x14ac:dyDescent="0.2">
      <c r="S50797"/>
    </row>
    <row r="50798" spans="19:19" x14ac:dyDescent="0.2">
      <c r="S50798"/>
    </row>
    <row r="50799" spans="19:19" x14ac:dyDescent="0.2">
      <c r="S50799"/>
    </row>
    <row r="50800" spans="19:19" x14ac:dyDescent="0.2">
      <c r="S50800"/>
    </row>
    <row r="50801" spans="19:19" x14ac:dyDescent="0.2">
      <c r="S50801"/>
    </row>
    <row r="50802" spans="19:19" x14ac:dyDescent="0.2">
      <c r="S50802"/>
    </row>
    <row r="50803" spans="19:19" x14ac:dyDescent="0.2">
      <c r="S50803"/>
    </row>
    <row r="50804" spans="19:19" x14ac:dyDescent="0.2">
      <c r="S50804"/>
    </row>
    <row r="50805" spans="19:19" x14ac:dyDescent="0.2">
      <c r="S50805"/>
    </row>
    <row r="50806" spans="19:19" x14ac:dyDescent="0.2">
      <c r="S50806"/>
    </row>
    <row r="50807" spans="19:19" x14ac:dyDescent="0.2">
      <c r="S50807"/>
    </row>
    <row r="50808" spans="19:19" x14ac:dyDescent="0.2">
      <c r="S50808"/>
    </row>
    <row r="50809" spans="19:19" x14ac:dyDescent="0.2">
      <c r="S50809"/>
    </row>
    <row r="50810" spans="19:19" x14ac:dyDescent="0.2">
      <c r="S50810"/>
    </row>
    <row r="50811" spans="19:19" x14ac:dyDescent="0.2">
      <c r="S50811"/>
    </row>
    <row r="50812" spans="19:19" x14ac:dyDescent="0.2">
      <c r="S50812"/>
    </row>
    <row r="50813" spans="19:19" x14ac:dyDescent="0.2">
      <c r="S50813"/>
    </row>
    <row r="50814" spans="19:19" x14ac:dyDescent="0.2">
      <c r="S50814"/>
    </row>
    <row r="50815" spans="19:19" x14ac:dyDescent="0.2">
      <c r="S50815"/>
    </row>
    <row r="50816" spans="19:19" x14ac:dyDescent="0.2">
      <c r="S50816"/>
    </row>
    <row r="50817" spans="19:19" x14ac:dyDescent="0.2">
      <c r="S50817"/>
    </row>
    <row r="50818" spans="19:19" x14ac:dyDescent="0.2">
      <c r="S50818"/>
    </row>
    <row r="50819" spans="19:19" x14ac:dyDescent="0.2">
      <c r="S50819"/>
    </row>
    <row r="50820" spans="19:19" x14ac:dyDescent="0.2">
      <c r="S50820"/>
    </row>
    <row r="50821" spans="19:19" x14ac:dyDescent="0.2">
      <c r="S50821"/>
    </row>
    <row r="50822" spans="19:19" x14ac:dyDescent="0.2">
      <c r="S50822"/>
    </row>
    <row r="50823" spans="19:19" x14ac:dyDescent="0.2">
      <c r="S50823"/>
    </row>
    <row r="50824" spans="19:19" x14ac:dyDescent="0.2">
      <c r="S50824"/>
    </row>
    <row r="50825" spans="19:19" x14ac:dyDescent="0.2">
      <c r="S50825"/>
    </row>
    <row r="50826" spans="19:19" x14ac:dyDescent="0.2">
      <c r="S50826"/>
    </row>
    <row r="50827" spans="19:19" x14ac:dyDescent="0.2">
      <c r="S50827"/>
    </row>
    <row r="50828" spans="19:19" x14ac:dyDescent="0.2">
      <c r="S50828"/>
    </row>
    <row r="50829" spans="19:19" x14ac:dyDescent="0.2">
      <c r="S50829"/>
    </row>
    <row r="50830" spans="19:19" x14ac:dyDescent="0.2">
      <c r="S50830"/>
    </row>
    <row r="50831" spans="19:19" x14ac:dyDescent="0.2">
      <c r="S50831"/>
    </row>
    <row r="50832" spans="19:19" x14ac:dyDescent="0.2">
      <c r="S50832"/>
    </row>
    <row r="50833" spans="19:19" x14ac:dyDescent="0.2">
      <c r="S50833"/>
    </row>
    <row r="50834" spans="19:19" x14ac:dyDescent="0.2">
      <c r="S50834"/>
    </row>
    <row r="50835" spans="19:19" x14ac:dyDescent="0.2">
      <c r="S50835"/>
    </row>
    <row r="50836" spans="19:19" x14ac:dyDescent="0.2">
      <c r="S50836"/>
    </row>
    <row r="50837" spans="19:19" x14ac:dyDescent="0.2">
      <c r="S50837"/>
    </row>
    <row r="50838" spans="19:19" x14ac:dyDescent="0.2">
      <c r="S50838"/>
    </row>
    <row r="50839" spans="19:19" x14ac:dyDescent="0.2">
      <c r="S50839"/>
    </row>
    <row r="50840" spans="19:19" x14ac:dyDescent="0.2">
      <c r="S50840"/>
    </row>
    <row r="50841" spans="19:19" x14ac:dyDescent="0.2">
      <c r="S50841"/>
    </row>
    <row r="50842" spans="19:19" x14ac:dyDescent="0.2">
      <c r="S50842"/>
    </row>
    <row r="50843" spans="19:19" x14ac:dyDescent="0.2">
      <c r="S50843"/>
    </row>
    <row r="50844" spans="19:19" x14ac:dyDescent="0.2">
      <c r="S50844"/>
    </row>
    <row r="50845" spans="19:19" x14ac:dyDescent="0.2">
      <c r="S50845"/>
    </row>
    <row r="50846" spans="19:19" x14ac:dyDescent="0.2">
      <c r="S50846"/>
    </row>
    <row r="50847" spans="19:19" x14ac:dyDescent="0.2">
      <c r="S50847"/>
    </row>
    <row r="50848" spans="19:19" x14ac:dyDescent="0.2">
      <c r="S50848"/>
    </row>
    <row r="50849" spans="19:19" x14ac:dyDescent="0.2">
      <c r="S50849"/>
    </row>
    <row r="50850" spans="19:19" x14ac:dyDescent="0.2">
      <c r="S50850"/>
    </row>
    <row r="50851" spans="19:19" x14ac:dyDescent="0.2">
      <c r="S50851"/>
    </row>
    <row r="50852" spans="19:19" x14ac:dyDescent="0.2">
      <c r="S50852"/>
    </row>
    <row r="50853" spans="19:19" x14ac:dyDescent="0.2">
      <c r="S50853"/>
    </row>
    <row r="50854" spans="19:19" x14ac:dyDescent="0.2">
      <c r="S50854"/>
    </row>
    <row r="50855" spans="19:19" x14ac:dyDescent="0.2">
      <c r="S50855"/>
    </row>
    <row r="50856" spans="19:19" x14ac:dyDescent="0.2">
      <c r="S50856"/>
    </row>
    <row r="50857" spans="19:19" x14ac:dyDescent="0.2">
      <c r="S50857"/>
    </row>
    <row r="50858" spans="19:19" x14ac:dyDescent="0.2">
      <c r="S50858"/>
    </row>
    <row r="50859" spans="19:19" x14ac:dyDescent="0.2">
      <c r="S50859"/>
    </row>
    <row r="50860" spans="19:19" x14ac:dyDescent="0.2">
      <c r="S50860"/>
    </row>
    <row r="50861" spans="19:19" x14ac:dyDescent="0.2">
      <c r="S50861"/>
    </row>
    <row r="50862" spans="19:19" x14ac:dyDescent="0.2">
      <c r="S50862"/>
    </row>
    <row r="50863" spans="19:19" x14ac:dyDescent="0.2">
      <c r="S50863"/>
    </row>
    <row r="50864" spans="19:19" x14ac:dyDescent="0.2">
      <c r="S50864"/>
    </row>
    <row r="50865" spans="19:19" x14ac:dyDescent="0.2">
      <c r="S50865"/>
    </row>
    <row r="50866" spans="19:19" x14ac:dyDescent="0.2">
      <c r="S50866"/>
    </row>
    <row r="50867" spans="19:19" x14ac:dyDescent="0.2">
      <c r="S50867"/>
    </row>
    <row r="50868" spans="19:19" x14ac:dyDescent="0.2">
      <c r="S50868"/>
    </row>
    <row r="50869" spans="19:19" x14ac:dyDescent="0.2">
      <c r="S50869"/>
    </row>
    <row r="50870" spans="19:19" x14ac:dyDescent="0.2">
      <c r="S50870"/>
    </row>
    <row r="50871" spans="19:19" x14ac:dyDescent="0.2">
      <c r="S50871"/>
    </row>
    <row r="50872" spans="19:19" x14ac:dyDescent="0.2">
      <c r="S50872"/>
    </row>
    <row r="50873" spans="19:19" x14ac:dyDescent="0.2">
      <c r="S50873"/>
    </row>
    <row r="50874" spans="19:19" x14ac:dyDescent="0.2">
      <c r="S50874"/>
    </row>
    <row r="50875" spans="19:19" x14ac:dyDescent="0.2">
      <c r="S50875"/>
    </row>
    <row r="50876" spans="19:19" x14ac:dyDescent="0.2">
      <c r="S50876"/>
    </row>
    <row r="50877" spans="19:19" x14ac:dyDescent="0.2">
      <c r="S50877"/>
    </row>
    <row r="50878" spans="19:19" x14ac:dyDescent="0.2">
      <c r="S50878"/>
    </row>
    <row r="50879" spans="19:19" x14ac:dyDescent="0.2">
      <c r="S50879"/>
    </row>
    <row r="50880" spans="19:19" x14ac:dyDescent="0.2">
      <c r="S50880"/>
    </row>
    <row r="50881" spans="19:19" x14ac:dyDescent="0.2">
      <c r="S50881"/>
    </row>
    <row r="50882" spans="19:19" x14ac:dyDescent="0.2">
      <c r="S50882"/>
    </row>
    <row r="50883" spans="19:19" x14ac:dyDescent="0.2">
      <c r="S50883"/>
    </row>
    <row r="50884" spans="19:19" x14ac:dyDescent="0.2">
      <c r="S50884"/>
    </row>
    <row r="50885" spans="19:19" x14ac:dyDescent="0.2">
      <c r="S50885"/>
    </row>
    <row r="50886" spans="19:19" x14ac:dyDescent="0.2">
      <c r="S50886"/>
    </row>
    <row r="50887" spans="19:19" x14ac:dyDescent="0.2">
      <c r="S50887"/>
    </row>
    <row r="50888" spans="19:19" x14ac:dyDescent="0.2">
      <c r="S50888"/>
    </row>
    <row r="50889" spans="19:19" x14ac:dyDescent="0.2">
      <c r="S50889"/>
    </row>
    <row r="50890" spans="19:19" x14ac:dyDescent="0.2">
      <c r="S50890"/>
    </row>
    <row r="50891" spans="19:19" x14ac:dyDescent="0.2">
      <c r="S50891"/>
    </row>
    <row r="50892" spans="19:19" x14ac:dyDescent="0.2">
      <c r="S50892"/>
    </row>
    <row r="50893" spans="19:19" x14ac:dyDescent="0.2">
      <c r="S50893"/>
    </row>
    <row r="50894" spans="19:19" x14ac:dyDescent="0.2">
      <c r="S50894"/>
    </row>
    <row r="50895" spans="19:19" x14ac:dyDescent="0.2">
      <c r="S50895"/>
    </row>
    <row r="50896" spans="19:19" x14ac:dyDescent="0.2">
      <c r="S50896"/>
    </row>
    <row r="50897" spans="19:19" x14ac:dyDescent="0.2">
      <c r="S50897"/>
    </row>
    <row r="50898" spans="19:19" x14ac:dyDescent="0.2">
      <c r="S50898"/>
    </row>
    <row r="50899" spans="19:19" x14ac:dyDescent="0.2">
      <c r="S50899"/>
    </row>
    <row r="50900" spans="19:19" x14ac:dyDescent="0.2">
      <c r="S50900"/>
    </row>
    <row r="50901" spans="19:19" x14ac:dyDescent="0.2">
      <c r="S50901"/>
    </row>
    <row r="50902" spans="19:19" x14ac:dyDescent="0.2">
      <c r="S50902"/>
    </row>
    <row r="50903" spans="19:19" x14ac:dyDescent="0.2">
      <c r="S50903"/>
    </row>
    <row r="50904" spans="19:19" x14ac:dyDescent="0.2">
      <c r="S50904"/>
    </row>
    <row r="50905" spans="19:19" x14ac:dyDescent="0.2">
      <c r="S50905"/>
    </row>
    <row r="50906" spans="19:19" x14ac:dyDescent="0.2">
      <c r="S50906"/>
    </row>
    <row r="50907" spans="19:19" x14ac:dyDescent="0.2">
      <c r="S50907"/>
    </row>
    <row r="50908" spans="19:19" x14ac:dyDescent="0.2">
      <c r="S50908"/>
    </row>
    <row r="50909" spans="19:19" x14ac:dyDescent="0.2">
      <c r="S50909"/>
    </row>
    <row r="50910" spans="19:19" x14ac:dyDescent="0.2">
      <c r="S50910"/>
    </row>
    <row r="50911" spans="19:19" x14ac:dyDescent="0.2">
      <c r="S50911"/>
    </row>
    <row r="50912" spans="19:19" x14ac:dyDescent="0.2">
      <c r="S50912"/>
    </row>
    <row r="50913" spans="19:19" x14ac:dyDescent="0.2">
      <c r="S50913"/>
    </row>
    <row r="50914" spans="19:19" x14ac:dyDescent="0.2">
      <c r="S50914"/>
    </row>
    <row r="50915" spans="19:19" x14ac:dyDescent="0.2">
      <c r="S50915"/>
    </row>
    <row r="50916" spans="19:19" x14ac:dyDescent="0.2">
      <c r="S50916"/>
    </row>
    <row r="50917" spans="19:19" x14ac:dyDescent="0.2">
      <c r="S50917"/>
    </row>
    <row r="50918" spans="19:19" x14ac:dyDescent="0.2">
      <c r="S50918"/>
    </row>
    <row r="50919" spans="19:19" x14ac:dyDescent="0.2">
      <c r="S50919"/>
    </row>
    <row r="50920" spans="19:19" x14ac:dyDescent="0.2">
      <c r="S50920"/>
    </row>
    <row r="50921" spans="19:19" x14ac:dyDescent="0.2">
      <c r="S50921"/>
    </row>
    <row r="50922" spans="19:19" x14ac:dyDescent="0.2">
      <c r="S50922"/>
    </row>
    <row r="50923" spans="19:19" x14ac:dyDescent="0.2">
      <c r="S50923"/>
    </row>
    <row r="50924" spans="19:19" x14ac:dyDescent="0.2">
      <c r="S50924"/>
    </row>
    <row r="50925" spans="19:19" x14ac:dyDescent="0.2">
      <c r="S50925"/>
    </row>
    <row r="50926" spans="19:19" x14ac:dyDescent="0.2">
      <c r="S50926"/>
    </row>
    <row r="50927" spans="19:19" x14ac:dyDescent="0.2">
      <c r="S50927"/>
    </row>
    <row r="50928" spans="19:19" x14ac:dyDescent="0.2">
      <c r="S50928"/>
    </row>
    <row r="50929" spans="19:19" x14ac:dyDescent="0.2">
      <c r="S50929"/>
    </row>
    <row r="50930" spans="19:19" x14ac:dyDescent="0.2">
      <c r="S50930"/>
    </row>
    <row r="50931" spans="19:19" x14ac:dyDescent="0.2">
      <c r="S50931"/>
    </row>
    <row r="50932" spans="19:19" x14ac:dyDescent="0.2">
      <c r="S50932"/>
    </row>
    <row r="50933" spans="19:19" x14ac:dyDescent="0.2">
      <c r="S50933"/>
    </row>
    <row r="50934" spans="19:19" x14ac:dyDescent="0.2">
      <c r="S50934"/>
    </row>
    <row r="50935" spans="19:19" x14ac:dyDescent="0.2">
      <c r="S50935"/>
    </row>
    <row r="50936" spans="19:19" x14ac:dyDescent="0.2">
      <c r="S50936"/>
    </row>
    <row r="50937" spans="19:19" x14ac:dyDescent="0.2">
      <c r="S50937"/>
    </row>
    <row r="50938" spans="19:19" x14ac:dyDescent="0.2">
      <c r="S50938"/>
    </row>
    <row r="50939" spans="19:19" x14ac:dyDescent="0.2">
      <c r="S50939"/>
    </row>
    <row r="50940" spans="19:19" x14ac:dyDescent="0.2">
      <c r="S50940"/>
    </row>
    <row r="50941" spans="19:19" x14ac:dyDescent="0.2">
      <c r="S50941"/>
    </row>
    <row r="50942" spans="19:19" x14ac:dyDescent="0.2">
      <c r="S50942"/>
    </row>
    <row r="50943" spans="19:19" x14ac:dyDescent="0.2">
      <c r="S50943"/>
    </row>
    <row r="50944" spans="19:19" x14ac:dyDescent="0.2">
      <c r="S50944"/>
    </row>
    <row r="50945" spans="19:19" x14ac:dyDescent="0.2">
      <c r="S50945"/>
    </row>
    <row r="50946" spans="19:19" x14ac:dyDescent="0.2">
      <c r="S50946"/>
    </row>
    <row r="50947" spans="19:19" x14ac:dyDescent="0.2">
      <c r="S50947"/>
    </row>
    <row r="50948" spans="19:19" x14ac:dyDescent="0.2">
      <c r="S50948"/>
    </row>
    <row r="50949" spans="19:19" x14ac:dyDescent="0.2">
      <c r="S50949"/>
    </row>
    <row r="50950" spans="19:19" x14ac:dyDescent="0.2">
      <c r="S50950"/>
    </row>
    <row r="50951" spans="19:19" x14ac:dyDescent="0.2">
      <c r="S50951"/>
    </row>
    <row r="50952" spans="19:19" x14ac:dyDescent="0.2">
      <c r="S50952"/>
    </row>
    <row r="50953" spans="19:19" x14ac:dyDescent="0.2">
      <c r="S50953"/>
    </row>
    <row r="50954" spans="19:19" x14ac:dyDescent="0.2">
      <c r="S50954"/>
    </row>
    <row r="50955" spans="19:19" x14ac:dyDescent="0.2">
      <c r="S50955"/>
    </row>
    <row r="50956" spans="19:19" x14ac:dyDescent="0.2">
      <c r="S50956"/>
    </row>
    <row r="50957" spans="19:19" x14ac:dyDescent="0.2">
      <c r="S50957"/>
    </row>
    <row r="50958" spans="19:19" x14ac:dyDescent="0.2">
      <c r="S50958"/>
    </row>
    <row r="50959" spans="19:19" x14ac:dyDescent="0.2">
      <c r="S50959"/>
    </row>
    <row r="50960" spans="19:19" x14ac:dyDescent="0.2">
      <c r="S50960"/>
    </row>
    <row r="50961" spans="19:19" x14ac:dyDescent="0.2">
      <c r="S50961"/>
    </row>
    <row r="50962" spans="19:19" x14ac:dyDescent="0.2">
      <c r="S50962"/>
    </row>
    <row r="50963" spans="19:19" x14ac:dyDescent="0.2">
      <c r="S50963"/>
    </row>
    <row r="50964" spans="19:19" x14ac:dyDescent="0.2">
      <c r="S50964"/>
    </row>
    <row r="50965" spans="19:19" x14ac:dyDescent="0.2">
      <c r="S50965"/>
    </row>
    <row r="50966" spans="19:19" x14ac:dyDescent="0.2">
      <c r="S50966"/>
    </row>
    <row r="50967" spans="19:19" x14ac:dyDescent="0.2">
      <c r="S50967"/>
    </row>
    <row r="50968" spans="19:19" x14ac:dyDescent="0.2">
      <c r="S50968"/>
    </row>
    <row r="50969" spans="19:19" x14ac:dyDescent="0.2">
      <c r="S50969"/>
    </row>
    <row r="50970" spans="19:19" x14ac:dyDescent="0.2">
      <c r="S50970"/>
    </row>
    <row r="50971" spans="19:19" x14ac:dyDescent="0.2">
      <c r="S50971"/>
    </row>
    <row r="50972" spans="19:19" x14ac:dyDescent="0.2">
      <c r="S50972"/>
    </row>
    <row r="50973" spans="19:19" x14ac:dyDescent="0.2">
      <c r="S50973"/>
    </row>
    <row r="50974" spans="19:19" x14ac:dyDescent="0.2">
      <c r="S50974"/>
    </row>
    <row r="50975" spans="19:19" x14ac:dyDescent="0.2">
      <c r="S50975"/>
    </row>
    <row r="50976" spans="19:19" x14ac:dyDescent="0.2">
      <c r="S50976"/>
    </row>
    <row r="50977" spans="19:19" x14ac:dyDescent="0.2">
      <c r="S50977"/>
    </row>
    <row r="50978" spans="19:19" x14ac:dyDescent="0.2">
      <c r="S50978"/>
    </row>
    <row r="50979" spans="19:19" x14ac:dyDescent="0.2">
      <c r="S50979"/>
    </row>
    <row r="50980" spans="19:19" x14ac:dyDescent="0.2">
      <c r="S50980"/>
    </row>
    <row r="50981" spans="19:19" x14ac:dyDescent="0.2">
      <c r="S50981"/>
    </row>
    <row r="50982" spans="19:19" x14ac:dyDescent="0.2">
      <c r="S50982"/>
    </row>
    <row r="50983" spans="19:19" x14ac:dyDescent="0.2">
      <c r="S50983"/>
    </row>
    <row r="50984" spans="19:19" x14ac:dyDescent="0.2">
      <c r="S50984"/>
    </row>
    <row r="50985" spans="19:19" x14ac:dyDescent="0.2">
      <c r="S50985"/>
    </row>
    <row r="50986" spans="19:19" x14ac:dyDescent="0.2">
      <c r="S50986"/>
    </row>
    <row r="50987" spans="19:19" x14ac:dyDescent="0.2">
      <c r="S50987"/>
    </row>
    <row r="50988" spans="19:19" x14ac:dyDescent="0.2">
      <c r="S50988"/>
    </row>
    <row r="50989" spans="19:19" x14ac:dyDescent="0.2">
      <c r="S50989"/>
    </row>
    <row r="50990" spans="19:19" x14ac:dyDescent="0.2">
      <c r="S50990"/>
    </row>
    <row r="50991" spans="19:19" x14ac:dyDescent="0.2">
      <c r="S50991"/>
    </row>
    <row r="50992" spans="19:19" x14ac:dyDescent="0.2">
      <c r="S50992"/>
    </row>
    <row r="50993" spans="19:19" x14ac:dyDescent="0.2">
      <c r="S50993"/>
    </row>
    <row r="50994" spans="19:19" x14ac:dyDescent="0.2">
      <c r="S50994"/>
    </row>
    <row r="50995" spans="19:19" x14ac:dyDescent="0.2">
      <c r="S50995"/>
    </row>
    <row r="50996" spans="19:19" x14ac:dyDescent="0.2">
      <c r="S50996"/>
    </row>
    <row r="50997" spans="19:19" x14ac:dyDescent="0.2">
      <c r="S50997"/>
    </row>
    <row r="50998" spans="19:19" x14ac:dyDescent="0.2">
      <c r="S50998"/>
    </row>
    <row r="50999" spans="19:19" x14ac:dyDescent="0.2">
      <c r="S50999"/>
    </row>
    <row r="51000" spans="19:19" x14ac:dyDescent="0.2">
      <c r="S51000"/>
    </row>
    <row r="51001" spans="19:19" x14ac:dyDescent="0.2">
      <c r="S51001"/>
    </row>
    <row r="51002" spans="19:19" x14ac:dyDescent="0.2">
      <c r="S51002"/>
    </row>
    <row r="51003" spans="19:19" x14ac:dyDescent="0.2">
      <c r="S51003"/>
    </row>
    <row r="51004" spans="19:19" x14ac:dyDescent="0.2">
      <c r="S51004"/>
    </row>
    <row r="51005" spans="19:19" x14ac:dyDescent="0.2">
      <c r="S51005"/>
    </row>
    <row r="51006" spans="19:19" x14ac:dyDescent="0.2">
      <c r="S51006"/>
    </row>
    <row r="51007" spans="19:19" x14ac:dyDescent="0.2">
      <c r="S51007"/>
    </row>
    <row r="51008" spans="19:19" x14ac:dyDescent="0.2">
      <c r="S51008"/>
    </row>
    <row r="51009" spans="19:19" x14ac:dyDescent="0.2">
      <c r="S51009"/>
    </row>
    <row r="51010" spans="19:19" x14ac:dyDescent="0.2">
      <c r="S51010"/>
    </row>
    <row r="51011" spans="19:19" x14ac:dyDescent="0.2">
      <c r="S51011"/>
    </row>
    <row r="51012" spans="19:19" x14ac:dyDescent="0.2">
      <c r="S51012"/>
    </row>
    <row r="51013" spans="19:19" x14ac:dyDescent="0.2">
      <c r="S51013"/>
    </row>
    <row r="51014" spans="19:19" x14ac:dyDescent="0.2">
      <c r="S51014"/>
    </row>
    <row r="51015" spans="19:19" x14ac:dyDescent="0.2">
      <c r="S51015"/>
    </row>
    <row r="51016" spans="19:19" x14ac:dyDescent="0.2">
      <c r="S51016"/>
    </row>
    <row r="51017" spans="19:19" x14ac:dyDescent="0.2">
      <c r="S51017"/>
    </row>
    <row r="51018" spans="19:19" x14ac:dyDescent="0.2">
      <c r="S51018"/>
    </row>
    <row r="51019" spans="19:19" x14ac:dyDescent="0.2">
      <c r="S51019"/>
    </row>
    <row r="51020" spans="19:19" x14ac:dyDescent="0.2">
      <c r="S51020"/>
    </row>
    <row r="51021" spans="19:19" x14ac:dyDescent="0.2">
      <c r="S51021"/>
    </row>
    <row r="51022" spans="19:19" x14ac:dyDescent="0.2">
      <c r="S51022"/>
    </row>
    <row r="51023" spans="19:19" x14ac:dyDescent="0.2">
      <c r="S51023"/>
    </row>
    <row r="51024" spans="19:19" x14ac:dyDescent="0.2">
      <c r="S51024"/>
    </row>
    <row r="51025" spans="19:19" x14ac:dyDescent="0.2">
      <c r="S51025"/>
    </row>
    <row r="51026" spans="19:19" x14ac:dyDescent="0.2">
      <c r="S51026"/>
    </row>
    <row r="51027" spans="19:19" x14ac:dyDescent="0.2">
      <c r="S51027"/>
    </row>
    <row r="51028" spans="19:19" x14ac:dyDescent="0.2">
      <c r="S51028"/>
    </row>
    <row r="51029" spans="19:19" x14ac:dyDescent="0.2">
      <c r="S51029"/>
    </row>
    <row r="51030" spans="19:19" x14ac:dyDescent="0.2">
      <c r="S51030"/>
    </row>
    <row r="51031" spans="19:19" x14ac:dyDescent="0.2">
      <c r="S51031"/>
    </row>
    <row r="51032" spans="19:19" x14ac:dyDescent="0.2">
      <c r="S51032"/>
    </row>
    <row r="51033" spans="19:19" x14ac:dyDescent="0.2">
      <c r="S51033"/>
    </row>
    <row r="51034" spans="19:19" x14ac:dyDescent="0.2">
      <c r="S51034"/>
    </row>
    <row r="51035" spans="19:19" x14ac:dyDescent="0.2">
      <c r="S51035"/>
    </row>
    <row r="51036" spans="19:19" x14ac:dyDescent="0.2">
      <c r="S51036"/>
    </row>
    <row r="51037" spans="19:19" x14ac:dyDescent="0.2">
      <c r="S51037"/>
    </row>
    <row r="51038" spans="19:19" x14ac:dyDescent="0.2">
      <c r="S51038"/>
    </row>
    <row r="51039" spans="19:19" x14ac:dyDescent="0.2">
      <c r="S51039"/>
    </row>
    <row r="51040" spans="19:19" x14ac:dyDescent="0.2">
      <c r="S51040"/>
    </row>
    <row r="51041" spans="19:19" x14ac:dyDescent="0.2">
      <c r="S51041"/>
    </row>
    <row r="51042" spans="19:19" x14ac:dyDescent="0.2">
      <c r="S51042"/>
    </row>
    <row r="51043" spans="19:19" x14ac:dyDescent="0.2">
      <c r="S51043"/>
    </row>
    <row r="51044" spans="19:19" x14ac:dyDescent="0.2">
      <c r="S51044"/>
    </row>
    <row r="51045" spans="19:19" x14ac:dyDescent="0.2">
      <c r="S51045"/>
    </row>
    <row r="51046" spans="19:19" x14ac:dyDescent="0.2">
      <c r="S51046"/>
    </row>
    <row r="51047" spans="19:19" x14ac:dyDescent="0.2">
      <c r="S51047"/>
    </row>
    <row r="51048" spans="19:19" x14ac:dyDescent="0.2">
      <c r="S51048"/>
    </row>
    <row r="51049" spans="19:19" x14ac:dyDescent="0.2">
      <c r="S51049"/>
    </row>
    <row r="51050" spans="19:19" x14ac:dyDescent="0.2">
      <c r="S51050"/>
    </row>
    <row r="51051" spans="19:19" x14ac:dyDescent="0.2">
      <c r="S51051"/>
    </row>
    <row r="51052" spans="19:19" x14ac:dyDescent="0.2">
      <c r="S51052"/>
    </row>
    <row r="51053" spans="19:19" x14ac:dyDescent="0.2">
      <c r="S51053"/>
    </row>
    <row r="51054" spans="19:19" x14ac:dyDescent="0.2">
      <c r="S51054"/>
    </row>
    <row r="51055" spans="19:19" x14ac:dyDescent="0.2">
      <c r="S51055"/>
    </row>
    <row r="51056" spans="19:19" x14ac:dyDescent="0.2">
      <c r="S51056"/>
    </row>
    <row r="51057" spans="19:19" x14ac:dyDescent="0.2">
      <c r="S51057"/>
    </row>
    <row r="51058" spans="19:19" x14ac:dyDescent="0.2">
      <c r="S51058"/>
    </row>
    <row r="51059" spans="19:19" x14ac:dyDescent="0.2">
      <c r="S51059"/>
    </row>
    <row r="51060" spans="19:19" x14ac:dyDescent="0.2">
      <c r="S51060"/>
    </row>
    <row r="51061" spans="19:19" x14ac:dyDescent="0.2">
      <c r="S51061"/>
    </row>
    <row r="51062" spans="19:19" x14ac:dyDescent="0.2">
      <c r="S51062"/>
    </row>
    <row r="51063" spans="19:19" x14ac:dyDescent="0.2">
      <c r="S51063"/>
    </row>
    <row r="51064" spans="19:19" x14ac:dyDescent="0.2">
      <c r="S51064"/>
    </row>
    <row r="51065" spans="19:19" x14ac:dyDescent="0.2">
      <c r="S51065"/>
    </row>
    <row r="51066" spans="19:19" x14ac:dyDescent="0.2">
      <c r="S51066"/>
    </row>
    <row r="51067" spans="19:19" x14ac:dyDescent="0.2">
      <c r="S51067"/>
    </row>
    <row r="51068" spans="19:19" x14ac:dyDescent="0.2">
      <c r="S51068"/>
    </row>
    <row r="51069" spans="19:19" x14ac:dyDescent="0.2">
      <c r="S51069"/>
    </row>
    <row r="51070" spans="19:19" x14ac:dyDescent="0.2">
      <c r="S51070"/>
    </row>
    <row r="51071" spans="19:19" x14ac:dyDescent="0.2">
      <c r="S51071"/>
    </row>
    <row r="51072" spans="19:19" x14ac:dyDescent="0.2">
      <c r="S51072"/>
    </row>
    <row r="51073" spans="19:19" x14ac:dyDescent="0.2">
      <c r="S51073"/>
    </row>
    <row r="51074" spans="19:19" x14ac:dyDescent="0.2">
      <c r="S51074"/>
    </row>
    <row r="51075" spans="19:19" x14ac:dyDescent="0.2">
      <c r="S51075"/>
    </row>
    <row r="51076" spans="19:19" x14ac:dyDescent="0.2">
      <c r="S51076"/>
    </row>
    <row r="51077" spans="19:19" x14ac:dyDescent="0.2">
      <c r="S51077"/>
    </row>
    <row r="51078" spans="19:19" x14ac:dyDescent="0.2">
      <c r="S51078"/>
    </row>
    <row r="51079" spans="19:19" x14ac:dyDescent="0.2">
      <c r="S51079"/>
    </row>
    <row r="51080" spans="19:19" x14ac:dyDescent="0.2">
      <c r="S51080"/>
    </row>
    <row r="51081" spans="19:19" x14ac:dyDescent="0.2">
      <c r="S51081"/>
    </row>
    <row r="51082" spans="19:19" x14ac:dyDescent="0.2">
      <c r="S51082"/>
    </row>
    <row r="51083" spans="19:19" x14ac:dyDescent="0.2">
      <c r="S51083"/>
    </row>
    <row r="51084" spans="19:19" x14ac:dyDescent="0.2">
      <c r="S51084"/>
    </row>
    <row r="51085" spans="19:19" x14ac:dyDescent="0.2">
      <c r="S51085"/>
    </row>
    <row r="51086" spans="19:19" x14ac:dyDescent="0.2">
      <c r="S51086"/>
    </row>
    <row r="51087" spans="19:19" x14ac:dyDescent="0.2">
      <c r="S51087"/>
    </row>
    <row r="51088" spans="19:19" x14ac:dyDescent="0.2">
      <c r="S51088"/>
    </row>
    <row r="51089" spans="19:19" x14ac:dyDescent="0.2">
      <c r="S51089"/>
    </row>
    <row r="51090" spans="19:19" x14ac:dyDescent="0.2">
      <c r="S51090"/>
    </row>
    <row r="51091" spans="19:19" x14ac:dyDescent="0.2">
      <c r="S51091"/>
    </row>
    <row r="51092" spans="19:19" x14ac:dyDescent="0.2">
      <c r="S51092"/>
    </row>
    <row r="51093" spans="19:19" x14ac:dyDescent="0.2">
      <c r="S51093"/>
    </row>
    <row r="51094" spans="19:19" x14ac:dyDescent="0.2">
      <c r="S51094"/>
    </row>
    <row r="51095" spans="19:19" x14ac:dyDescent="0.2">
      <c r="S51095"/>
    </row>
    <row r="51096" spans="19:19" x14ac:dyDescent="0.2">
      <c r="S51096"/>
    </row>
    <row r="51097" spans="19:19" x14ac:dyDescent="0.2">
      <c r="S51097"/>
    </row>
    <row r="51098" spans="19:19" x14ac:dyDescent="0.2">
      <c r="S51098"/>
    </row>
    <row r="51099" spans="19:19" x14ac:dyDescent="0.2">
      <c r="S51099"/>
    </row>
    <row r="51100" spans="19:19" x14ac:dyDescent="0.2">
      <c r="S51100"/>
    </row>
    <row r="51101" spans="19:19" x14ac:dyDescent="0.2">
      <c r="S51101"/>
    </row>
    <row r="51102" spans="19:19" x14ac:dyDescent="0.2">
      <c r="S51102"/>
    </row>
    <row r="51103" spans="19:19" x14ac:dyDescent="0.2">
      <c r="S51103"/>
    </row>
    <row r="51104" spans="19:19" x14ac:dyDescent="0.2">
      <c r="S51104"/>
    </row>
    <row r="51105" spans="19:19" x14ac:dyDescent="0.2">
      <c r="S51105"/>
    </row>
    <row r="51106" spans="19:19" x14ac:dyDescent="0.2">
      <c r="S51106"/>
    </row>
    <row r="51107" spans="19:19" x14ac:dyDescent="0.2">
      <c r="S51107"/>
    </row>
    <row r="51108" spans="19:19" x14ac:dyDescent="0.2">
      <c r="S51108"/>
    </row>
    <row r="51109" spans="19:19" x14ac:dyDescent="0.2">
      <c r="S51109"/>
    </row>
    <row r="51110" spans="19:19" x14ac:dyDescent="0.2">
      <c r="S51110"/>
    </row>
    <row r="51111" spans="19:19" x14ac:dyDescent="0.2">
      <c r="S51111"/>
    </row>
    <row r="51112" spans="19:19" x14ac:dyDescent="0.2">
      <c r="S51112"/>
    </row>
    <row r="51113" spans="19:19" x14ac:dyDescent="0.2">
      <c r="S51113"/>
    </row>
    <row r="51114" spans="19:19" x14ac:dyDescent="0.2">
      <c r="S51114"/>
    </row>
    <row r="51115" spans="19:19" x14ac:dyDescent="0.2">
      <c r="S51115"/>
    </row>
    <row r="51116" spans="19:19" x14ac:dyDescent="0.2">
      <c r="S51116"/>
    </row>
    <row r="51117" spans="19:19" x14ac:dyDescent="0.2">
      <c r="S51117"/>
    </row>
    <row r="51118" spans="19:19" x14ac:dyDescent="0.2">
      <c r="S51118"/>
    </row>
    <row r="51119" spans="19:19" x14ac:dyDescent="0.2">
      <c r="S51119"/>
    </row>
    <row r="51120" spans="19:19" x14ac:dyDescent="0.2">
      <c r="S51120"/>
    </row>
    <row r="51121" spans="19:19" x14ac:dyDescent="0.2">
      <c r="S51121"/>
    </row>
    <row r="51122" spans="19:19" x14ac:dyDescent="0.2">
      <c r="S51122"/>
    </row>
    <row r="51123" spans="19:19" x14ac:dyDescent="0.2">
      <c r="S51123"/>
    </row>
    <row r="51124" spans="19:19" x14ac:dyDescent="0.2">
      <c r="S51124"/>
    </row>
    <row r="51125" spans="19:19" x14ac:dyDescent="0.2">
      <c r="S51125"/>
    </row>
    <row r="51126" spans="19:19" x14ac:dyDescent="0.2">
      <c r="S51126"/>
    </row>
    <row r="51127" spans="19:19" x14ac:dyDescent="0.2">
      <c r="S51127"/>
    </row>
    <row r="51128" spans="19:19" x14ac:dyDescent="0.2">
      <c r="S51128"/>
    </row>
    <row r="51129" spans="19:19" x14ac:dyDescent="0.2">
      <c r="S51129"/>
    </row>
    <row r="51130" spans="19:19" x14ac:dyDescent="0.2">
      <c r="S51130"/>
    </row>
    <row r="51131" spans="19:19" x14ac:dyDescent="0.2">
      <c r="S51131"/>
    </row>
    <row r="51132" spans="19:19" x14ac:dyDescent="0.2">
      <c r="S51132"/>
    </row>
    <row r="51133" spans="19:19" x14ac:dyDescent="0.2">
      <c r="S51133"/>
    </row>
    <row r="51134" spans="19:19" x14ac:dyDescent="0.2">
      <c r="S51134"/>
    </row>
    <row r="51135" spans="19:19" x14ac:dyDescent="0.2">
      <c r="S51135"/>
    </row>
    <row r="51136" spans="19:19" x14ac:dyDescent="0.2">
      <c r="S51136"/>
    </row>
    <row r="51137" spans="19:19" x14ac:dyDescent="0.2">
      <c r="S51137"/>
    </row>
    <row r="51138" spans="19:19" x14ac:dyDescent="0.2">
      <c r="S51138"/>
    </row>
    <row r="51139" spans="19:19" x14ac:dyDescent="0.2">
      <c r="S51139"/>
    </row>
    <row r="51140" spans="19:19" x14ac:dyDescent="0.2">
      <c r="S51140"/>
    </row>
    <row r="51141" spans="19:19" x14ac:dyDescent="0.2">
      <c r="S51141"/>
    </row>
    <row r="51142" spans="19:19" x14ac:dyDescent="0.2">
      <c r="S51142"/>
    </row>
    <row r="51143" spans="19:19" x14ac:dyDescent="0.2">
      <c r="S51143"/>
    </row>
    <row r="51144" spans="19:19" x14ac:dyDescent="0.2">
      <c r="S51144"/>
    </row>
    <row r="51145" spans="19:19" x14ac:dyDescent="0.2">
      <c r="S51145"/>
    </row>
    <row r="51146" spans="19:19" x14ac:dyDescent="0.2">
      <c r="S51146"/>
    </row>
    <row r="51147" spans="19:19" x14ac:dyDescent="0.2">
      <c r="S51147"/>
    </row>
    <row r="51148" spans="19:19" x14ac:dyDescent="0.2">
      <c r="S51148"/>
    </row>
    <row r="51149" spans="19:19" x14ac:dyDescent="0.2">
      <c r="S51149"/>
    </row>
    <row r="51150" spans="19:19" x14ac:dyDescent="0.2">
      <c r="S51150"/>
    </row>
    <row r="51151" spans="19:19" x14ac:dyDescent="0.2">
      <c r="S51151"/>
    </row>
    <row r="51152" spans="19:19" x14ac:dyDescent="0.2">
      <c r="S51152"/>
    </row>
    <row r="51153" spans="19:19" x14ac:dyDescent="0.2">
      <c r="S51153"/>
    </row>
    <row r="51154" spans="19:19" x14ac:dyDescent="0.2">
      <c r="S51154"/>
    </row>
    <row r="51155" spans="19:19" x14ac:dyDescent="0.2">
      <c r="S51155"/>
    </row>
    <row r="51156" spans="19:19" x14ac:dyDescent="0.2">
      <c r="S51156"/>
    </row>
    <row r="51157" spans="19:19" x14ac:dyDescent="0.2">
      <c r="S51157"/>
    </row>
    <row r="51158" spans="19:19" x14ac:dyDescent="0.2">
      <c r="S51158"/>
    </row>
    <row r="51159" spans="19:19" x14ac:dyDescent="0.2">
      <c r="S51159"/>
    </row>
    <row r="51160" spans="19:19" x14ac:dyDescent="0.2">
      <c r="S51160"/>
    </row>
    <row r="51161" spans="19:19" x14ac:dyDescent="0.2">
      <c r="S51161"/>
    </row>
    <row r="51162" spans="19:19" x14ac:dyDescent="0.2">
      <c r="S51162"/>
    </row>
    <row r="51163" spans="19:19" x14ac:dyDescent="0.2">
      <c r="S51163"/>
    </row>
    <row r="51164" spans="19:19" x14ac:dyDescent="0.2">
      <c r="S51164"/>
    </row>
    <row r="51165" spans="19:19" x14ac:dyDescent="0.2">
      <c r="S51165"/>
    </row>
    <row r="51166" spans="19:19" x14ac:dyDescent="0.2">
      <c r="S51166"/>
    </row>
    <row r="51167" spans="19:19" x14ac:dyDescent="0.2">
      <c r="S51167"/>
    </row>
    <row r="51168" spans="19:19" x14ac:dyDescent="0.2">
      <c r="S51168"/>
    </row>
    <row r="51169" spans="19:19" x14ac:dyDescent="0.2">
      <c r="S51169"/>
    </row>
    <row r="51170" spans="19:19" x14ac:dyDescent="0.2">
      <c r="S51170"/>
    </row>
    <row r="51171" spans="19:19" x14ac:dyDescent="0.2">
      <c r="S51171"/>
    </row>
    <row r="51172" spans="19:19" x14ac:dyDescent="0.2">
      <c r="S51172"/>
    </row>
    <row r="51173" spans="19:19" x14ac:dyDescent="0.2">
      <c r="S51173"/>
    </row>
    <row r="51174" spans="19:19" x14ac:dyDescent="0.2">
      <c r="S51174"/>
    </row>
    <row r="51175" spans="19:19" x14ac:dyDescent="0.2">
      <c r="S51175"/>
    </row>
    <row r="51176" spans="19:19" x14ac:dyDescent="0.2">
      <c r="S51176"/>
    </row>
    <row r="51177" spans="19:19" x14ac:dyDescent="0.2">
      <c r="S51177"/>
    </row>
    <row r="51178" spans="19:19" x14ac:dyDescent="0.2">
      <c r="S51178"/>
    </row>
    <row r="51179" spans="19:19" x14ac:dyDescent="0.2">
      <c r="S51179"/>
    </row>
    <row r="51180" spans="19:19" x14ac:dyDescent="0.2">
      <c r="S51180"/>
    </row>
    <row r="51181" spans="19:19" x14ac:dyDescent="0.2">
      <c r="S51181"/>
    </row>
    <row r="51182" spans="19:19" x14ac:dyDescent="0.2">
      <c r="S51182"/>
    </row>
    <row r="51183" spans="19:19" x14ac:dyDescent="0.2">
      <c r="S51183"/>
    </row>
    <row r="51184" spans="19:19" x14ac:dyDescent="0.2">
      <c r="S51184"/>
    </row>
    <row r="51185" spans="19:19" x14ac:dyDescent="0.2">
      <c r="S51185"/>
    </row>
    <row r="51186" spans="19:19" x14ac:dyDescent="0.2">
      <c r="S51186"/>
    </row>
    <row r="51187" spans="19:19" x14ac:dyDescent="0.2">
      <c r="S51187"/>
    </row>
    <row r="51188" spans="19:19" x14ac:dyDescent="0.2">
      <c r="S51188"/>
    </row>
    <row r="51189" spans="19:19" x14ac:dyDescent="0.2">
      <c r="S51189"/>
    </row>
    <row r="51190" spans="19:19" x14ac:dyDescent="0.2">
      <c r="S51190"/>
    </row>
    <row r="51191" spans="19:19" x14ac:dyDescent="0.2">
      <c r="S51191"/>
    </row>
    <row r="51192" spans="19:19" x14ac:dyDescent="0.2">
      <c r="S51192"/>
    </row>
    <row r="51193" spans="19:19" x14ac:dyDescent="0.2">
      <c r="S51193"/>
    </row>
    <row r="51194" spans="19:19" x14ac:dyDescent="0.2">
      <c r="S51194"/>
    </row>
    <row r="51195" spans="19:19" x14ac:dyDescent="0.2">
      <c r="S51195"/>
    </row>
    <row r="51196" spans="19:19" x14ac:dyDescent="0.2">
      <c r="S51196"/>
    </row>
    <row r="51197" spans="19:19" x14ac:dyDescent="0.2">
      <c r="S51197"/>
    </row>
    <row r="51198" spans="19:19" x14ac:dyDescent="0.2">
      <c r="S51198"/>
    </row>
    <row r="51199" spans="19:19" x14ac:dyDescent="0.2">
      <c r="S51199"/>
    </row>
    <row r="51200" spans="19:19" x14ac:dyDescent="0.2">
      <c r="S51200"/>
    </row>
    <row r="51201" spans="19:19" x14ac:dyDescent="0.2">
      <c r="S51201"/>
    </row>
    <row r="51202" spans="19:19" x14ac:dyDescent="0.2">
      <c r="S51202"/>
    </row>
    <row r="51203" spans="19:19" x14ac:dyDescent="0.2">
      <c r="S51203"/>
    </row>
    <row r="51204" spans="19:19" x14ac:dyDescent="0.2">
      <c r="S51204"/>
    </row>
    <row r="51205" spans="19:19" x14ac:dyDescent="0.2">
      <c r="S51205"/>
    </row>
    <row r="51206" spans="19:19" x14ac:dyDescent="0.2">
      <c r="S51206"/>
    </row>
    <row r="51207" spans="19:19" x14ac:dyDescent="0.2">
      <c r="S51207"/>
    </row>
    <row r="51208" spans="19:19" x14ac:dyDescent="0.2">
      <c r="S51208"/>
    </row>
    <row r="51209" spans="19:19" x14ac:dyDescent="0.2">
      <c r="S51209"/>
    </row>
    <row r="51210" spans="19:19" x14ac:dyDescent="0.2">
      <c r="S51210"/>
    </row>
    <row r="51211" spans="19:19" x14ac:dyDescent="0.2">
      <c r="S51211"/>
    </row>
    <row r="51212" spans="19:19" x14ac:dyDescent="0.2">
      <c r="S51212"/>
    </row>
    <row r="51213" spans="19:19" x14ac:dyDescent="0.2">
      <c r="S51213"/>
    </row>
    <row r="51214" spans="19:19" x14ac:dyDescent="0.2">
      <c r="S51214"/>
    </row>
    <row r="51215" spans="19:19" x14ac:dyDescent="0.2">
      <c r="S51215"/>
    </row>
    <row r="51216" spans="19:19" x14ac:dyDescent="0.2">
      <c r="S51216"/>
    </row>
    <row r="51217" spans="19:19" x14ac:dyDescent="0.2">
      <c r="S51217"/>
    </row>
    <row r="51218" spans="19:19" x14ac:dyDescent="0.2">
      <c r="S51218"/>
    </row>
    <row r="51219" spans="19:19" x14ac:dyDescent="0.2">
      <c r="S51219"/>
    </row>
    <row r="51220" spans="19:19" x14ac:dyDescent="0.2">
      <c r="S51220"/>
    </row>
    <row r="51221" spans="19:19" x14ac:dyDescent="0.2">
      <c r="S51221"/>
    </row>
    <row r="51222" spans="19:19" x14ac:dyDescent="0.2">
      <c r="S51222"/>
    </row>
    <row r="51223" spans="19:19" x14ac:dyDescent="0.2">
      <c r="S51223"/>
    </row>
    <row r="51224" spans="19:19" x14ac:dyDescent="0.2">
      <c r="S51224"/>
    </row>
    <row r="51225" spans="19:19" x14ac:dyDescent="0.2">
      <c r="S51225"/>
    </row>
    <row r="51226" spans="19:19" x14ac:dyDescent="0.2">
      <c r="S51226"/>
    </row>
    <row r="51227" spans="19:19" x14ac:dyDescent="0.2">
      <c r="S51227"/>
    </row>
    <row r="51228" spans="19:19" x14ac:dyDescent="0.2">
      <c r="S51228"/>
    </row>
    <row r="51229" spans="19:19" x14ac:dyDescent="0.2">
      <c r="S51229"/>
    </row>
    <row r="51230" spans="19:19" x14ac:dyDescent="0.2">
      <c r="S51230"/>
    </row>
    <row r="51231" spans="19:19" x14ac:dyDescent="0.2">
      <c r="S51231"/>
    </row>
    <row r="51232" spans="19:19" x14ac:dyDescent="0.2">
      <c r="S51232"/>
    </row>
    <row r="51233" spans="19:19" x14ac:dyDescent="0.2">
      <c r="S51233"/>
    </row>
    <row r="51234" spans="19:19" x14ac:dyDescent="0.2">
      <c r="S51234"/>
    </row>
    <row r="51235" spans="19:19" x14ac:dyDescent="0.2">
      <c r="S51235"/>
    </row>
    <row r="51236" spans="19:19" x14ac:dyDescent="0.2">
      <c r="S51236"/>
    </row>
    <row r="51237" spans="19:19" x14ac:dyDescent="0.2">
      <c r="S51237"/>
    </row>
    <row r="51238" spans="19:19" x14ac:dyDescent="0.2">
      <c r="S51238"/>
    </row>
    <row r="51239" spans="19:19" x14ac:dyDescent="0.2">
      <c r="S51239"/>
    </row>
    <row r="51240" spans="19:19" x14ac:dyDescent="0.2">
      <c r="S51240"/>
    </row>
    <row r="51241" spans="19:19" x14ac:dyDescent="0.2">
      <c r="S51241"/>
    </row>
    <row r="51242" spans="19:19" x14ac:dyDescent="0.2">
      <c r="S51242"/>
    </row>
    <row r="51243" spans="19:19" x14ac:dyDescent="0.2">
      <c r="S51243"/>
    </row>
    <row r="51244" spans="19:19" x14ac:dyDescent="0.2">
      <c r="S51244"/>
    </row>
    <row r="51245" spans="19:19" x14ac:dyDescent="0.2">
      <c r="S51245"/>
    </row>
    <row r="51246" spans="19:19" x14ac:dyDescent="0.2">
      <c r="S51246"/>
    </row>
    <row r="51247" spans="19:19" x14ac:dyDescent="0.2">
      <c r="S51247"/>
    </row>
    <row r="51248" spans="19:19" x14ac:dyDescent="0.2">
      <c r="S51248"/>
    </row>
    <row r="51249" spans="19:19" x14ac:dyDescent="0.2">
      <c r="S51249"/>
    </row>
    <row r="51250" spans="19:19" x14ac:dyDescent="0.2">
      <c r="S51250"/>
    </row>
    <row r="51251" spans="19:19" x14ac:dyDescent="0.2">
      <c r="S51251"/>
    </row>
    <row r="51252" spans="19:19" x14ac:dyDescent="0.2">
      <c r="S51252"/>
    </row>
    <row r="51253" spans="19:19" x14ac:dyDescent="0.2">
      <c r="S51253"/>
    </row>
    <row r="51254" spans="19:19" x14ac:dyDescent="0.2">
      <c r="S51254"/>
    </row>
    <row r="51255" spans="19:19" x14ac:dyDescent="0.2">
      <c r="S51255"/>
    </row>
    <row r="51256" spans="19:19" x14ac:dyDescent="0.2">
      <c r="S51256"/>
    </row>
    <row r="51257" spans="19:19" x14ac:dyDescent="0.2">
      <c r="S51257"/>
    </row>
    <row r="51258" spans="19:19" x14ac:dyDescent="0.2">
      <c r="S51258"/>
    </row>
    <row r="51259" spans="19:19" x14ac:dyDescent="0.2">
      <c r="S51259"/>
    </row>
    <row r="51260" spans="19:19" x14ac:dyDescent="0.2">
      <c r="S51260"/>
    </row>
    <row r="51261" spans="19:19" x14ac:dyDescent="0.2">
      <c r="S51261"/>
    </row>
    <row r="51262" spans="19:19" x14ac:dyDescent="0.2">
      <c r="S51262"/>
    </row>
    <row r="51263" spans="19:19" x14ac:dyDescent="0.2">
      <c r="S51263"/>
    </row>
    <row r="51264" spans="19:19" x14ac:dyDescent="0.2">
      <c r="S51264"/>
    </row>
    <row r="51265" spans="19:19" x14ac:dyDescent="0.2">
      <c r="S51265"/>
    </row>
    <row r="51266" spans="19:19" x14ac:dyDescent="0.2">
      <c r="S51266"/>
    </row>
    <row r="51267" spans="19:19" x14ac:dyDescent="0.2">
      <c r="S51267"/>
    </row>
    <row r="51268" spans="19:19" x14ac:dyDescent="0.2">
      <c r="S51268"/>
    </row>
    <row r="51269" spans="19:19" x14ac:dyDescent="0.2">
      <c r="S51269"/>
    </row>
    <row r="51270" spans="19:19" x14ac:dyDescent="0.2">
      <c r="S51270"/>
    </row>
    <row r="51271" spans="19:19" x14ac:dyDescent="0.2">
      <c r="S51271"/>
    </row>
    <row r="51272" spans="19:19" x14ac:dyDescent="0.2">
      <c r="S51272"/>
    </row>
    <row r="51273" spans="19:19" x14ac:dyDescent="0.2">
      <c r="S51273"/>
    </row>
    <row r="51274" spans="19:19" x14ac:dyDescent="0.2">
      <c r="S51274"/>
    </row>
    <row r="51275" spans="19:19" x14ac:dyDescent="0.2">
      <c r="S51275"/>
    </row>
    <row r="51276" spans="19:19" x14ac:dyDescent="0.2">
      <c r="S51276"/>
    </row>
    <row r="51277" spans="19:19" x14ac:dyDescent="0.2">
      <c r="S51277"/>
    </row>
    <row r="51278" spans="19:19" x14ac:dyDescent="0.2">
      <c r="S51278"/>
    </row>
    <row r="51279" spans="19:19" x14ac:dyDescent="0.2">
      <c r="S51279"/>
    </row>
    <row r="51280" spans="19:19" x14ac:dyDescent="0.2">
      <c r="S51280"/>
    </row>
    <row r="51281" spans="19:19" x14ac:dyDescent="0.2">
      <c r="S51281"/>
    </row>
    <row r="51282" spans="19:19" x14ac:dyDescent="0.2">
      <c r="S51282"/>
    </row>
    <row r="51283" spans="19:19" x14ac:dyDescent="0.2">
      <c r="S51283"/>
    </row>
    <row r="51284" spans="19:19" x14ac:dyDescent="0.2">
      <c r="S51284"/>
    </row>
    <row r="51285" spans="19:19" x14ac:dyDescent="0.2">
      <c r="S51285"/>
    </row>
    <row r="51286" spans="19:19" x14ac:dyDescent="0.2">
      <c r="S51286"/>
    </row>
    <row r="51287" spans="19:19" x14ac:dyDescent="0.2">
      <c r="S51287"/>
    </row>
    <row r="51288" spans="19:19" x14ac:dyDescent="0.2">
      <c r="S51288"/>
    </row>
    <row r="51289" spans="19:19" x14ac:dyDescent="0.2">
      <c r="S51289"/>
    </row>
    <row r="51290" spans="19:19" x14ac:dyDescent="0.2">
      <c r="S51290"/>
    </row>
    <row r="51291" spans="19:19" x14ac:dyDescent="0.2">
      <c r="S51291"/>
    </row>
    <row r="51292" spans="19:19" x14ac:dyDescent="0.2">
      <c r="S51292"/>
    </row>
    <row r="51293" spans="19:19" x14ac:dyDescent="0.2">
      <c r="S51293"/>
    </row>
    <row r="51294" spans="19:19" x14ac:dyDescent="0.2">
      <c r="S51294"/>
    </row>
    <row r="51295" spans="19:19" x14ac:dyDescent="0.2">
      <c r="S51295"/>
    </row>
    <row r="51296" spans="19:19" x14ac:dyDescent="0.2">
      <c r="S51296"/>
    </row>
    <row r="51297" spans="19:19" x14ac:dyDescent="0.2">
      <c r="S51297"/>
    </row>
    <row r="51298" spans="19:19" x14ac:dyDescent="0.2">
      <c r="S51298"/>
    </row>
    <row r="51299" spans="19:19" x14ac:dyDescent="0.2">
      <c r="S51299"/>
    </row>
    <row r="51300" spans="19:19" x14ac:dyDescent="0.2">
      <c r="S51300"/>
    </row>
    <row r="51301" spans="19:19" x14ac:dyDescent="0.2">
      <c r="S51301"/>
    </row>
    <row r="51302" spans="19:19" x14ac:dyDescent="0.2">
      <c r="S51302"/>
    </row>
    <row r="51303" spans="19:19" x14ac:dyDescent="0.2">
      <c r="S51303"/>
    </row>
    <row r="51304" spans="19:19" x14ac:dyDescent="0.2">
      <c r="S51304"/>
    </row>
    <row r="51305" spans="19:19" x14ac:dyDescent="0.2">
      <c r="S51305"/>
    </row>
    <row r="51306" spans="19:19" x14ac:dyDescent="0.2">
      <c r="S51306"/>
    </row>
    <row r="51307" spans="19:19" x14ac:dyDescent="0.2">
      <c r="S51307"/>
    </row>
    <row r="51308" spans="19:19" x14ac:dyDescent="0.2">
      <c r="S51308"/>
    </row>
    <row r="51309" spans="19:19" x14ac:dyDescent="0.2">
      <c r="S51309"/>
    </row>
    <row r="51310" spans="19:19" x14ac:dyDescent="0.2">
      <c r="S51310"/>
    </row>
    <row r="51311" spans="19:19" x14ac:dyDescent="0.2">
      <c r="S51311"/>
    </row>
    <row r="51312" spans="19:19" x14ac:dyDescent="0.2">
      <c r="S51312"/>
    </row>
    <row r="51313" spans="19:19" x14ac:dyDescent="0.2">
      <c r="S51313"/>
    </row>
    <row r="51314" spans="19:19" x14ac:dyDescent="0.2">
      <c r="S51314"/>
    </row>
    <row r="51315" spans="19:19" x14ac:dyDescent="0.2">
      <c r="S51315"/>
    </row>
    <row r="51316" spans="19:19" x14ac:dyDescent="0.2">
      <c r="S51316"/>
    </row>
    <row r="51317" spans="19:19" x14ac:dyDescent="0.2">
      <c r="S51317"/>
    </row>
    <row r="51318" spans="19:19" x14ac:dyDescent="0.2">
      <c r="S51318"/>
    </row>
    <row r="51319" spans="19:19" x14ac:dyDescent="0.2">
      <c r="S51319"/>
    </row>
    <row r="51320" spans="19:19" x14ac:dyDescent="0.2">
      <c r="S51320"/>
    </row>
    <row r="51321" spans="19:19" x14ac:dyDescent="0.2">
      <c r="S51321"/>
    </row>
    <row r="51322" spans="19:19" x14ac:dyDescent="0.2">
      <c r="S51322"/>
    </row>
    <row r="51323" spans="19:19" x14ac:dyDescent="0.2">
      <c r="S51323"/>
    </row>
    <row r="51324" spans="19:19" x14ac:dyDescent="0.2">
      <c r="S51324"/>
    </row>
    <row r="51325" spans="19:19" x14ac:dyDescent="0.2">
      <c r="S51325"/>
    </row>
    <row r="51326" spans="19:19" x14ac:dyDescent="0.2">
      <c r="S51326"/>
    </row>
    <row r="51327" spans="19:19" x14ac:dyDescent="0.2">
      <c r="S51327"/>
    </row>
    <row r="51328" spans="19:19" x14ac:dyDescent="0.2">
      <c r="S51328"/>
    </row>
    <row r="51329" spans="19:19" x14ac:dyDescent="0.2">
      <c r="S51329"/>
    </row>
    <row r="51330" spans="19:19" x14ac:dyDescent="0.2">
      <c r="S51330"/>
    </row>
    <row r="51331" spans="19:19" x14ac:dyDescent="0.2">
      <c r="S51331"/>
    </row>
    <row r="51332" spans="19:19" x14ac:dyDescent="0.2">
      <c r="S51332"/>
    </row>
    <row r="51333" spans="19:19" x14ac:dyDescent="0.2">
      <c r="S51333"/>
    </row>
    <row r="51334" spans="19:19" x14ac:dyDescent="0.2">
      <c r="S51334"/>
    </row>
    <row r="51335" spans="19:19" x14ac:dyDescent="0.2">
      <c r="S51335"/>
    </row>
    <row r="51336" spans="19:19" x14ac:dyDescent="0.2">
      <c r="S51336"/>
    </row>
    <row r="51337" spans="19:19" x14ac:dyDescent="0.2">
      <c r="S51337"/>
    </row>
    <row r="51338" spans="19:19" x14ac:dyDescent="0.2">
      <c r="S51338"/>
    </row>
    <row r="51339" spans="19:19" x14ac:dyDescent="0.2">
      <c r="S51339"/>
    </row>
    <row r="51340" spans="19:19" x14ac:dyDescent="0.2">
      <c r="S51340"/>
    </row>
    <row r="51341" spans="19:19" x14ac:dyDescent="0.2">
      <c r="S51341"/>
    </row>
    <row r="51342" spans="19:19" x14ac:dyDescent="0.2">
      <c r="S51342"/>
    </row>
    <row r="51343" spans="19:19" x14ac:dyDescent="0.2">
      <c r="S51343"/>
    </row>
    <row r="51344" spans="19:19" x14ac:dyDescent="0.2">
      <c r="S51344"/>
    </row>
    <row r="51345" spans="19:19" x14ac:dyDescent="0.2">
      <c r="S51345"/>
    </row>
    <row r="51346" spans="19:19" x14ac:dyDescent="0.2">
      <c r="S51346"/>
    </row>
    <row r="51347" spans="19:19" x14ac:dyDescent="0.2">
      <c r="S51347"/>
    </row>
    <row r="51348" spans="19:19" x14ac:dyDescent="0.2">
      <c r="S51348"/>
    </row>
    <row r="51349" spans="19:19" x14ac:dyDescent="0.2">
      <c r="S51349"/>
    </row>
    <row r="51350" spans="19:19" x14ac:dyDescent="0.2">
      <c r="S51350"/>
    </row>
    <row r="51351" spans="19:19" x14ac:dyDescent="0.2">
      <c r="S51351"/>
    </row>
    <row r="51352" spans="19:19" x14ac:dyDescent="0.2">
      <c r="S51352"/>
    </row>
    <row r="51353" spans="19:19" x14ac:dyDescent="0.2">
      <c r="S51353"/>
    </row>
    <row r="51354" spans="19:19" x14ac:dyDescent="0.2">
      <c r="S51354"/>
    </row>
    <row r="51355" spans="19:19" x14ac:dyDescent="0.2">
      <c r="S51355"/>
    </row>
    <row r="51356" spans="19:19" x14ac:dyDescent="0.2">
      <c r="S51356"/>
    </row>
    <row r="51357" spans="19:19" x14ac:dyDescent="0.2">
      <c r="S51357"/>
    </row>
    <row r="51358" spans="19:19" x14ac:dyDescent="0.2">
      <c r="S51358"/>
    </row>
    <row r="51359" spans="19:19" x14ac:dyDescent="0.2">
      <c r="S51359"/>
    </row>
    <row r="51360" spans="19:19" x14ac:dyDescent="0.2">
      <c r="S51360"/>
    </row>
    <row r="51361" spans="19:19" x14ac:dyDescent="0.2">
      <c r="S51361"/>
    </row>
    <row r="51362" spans="19:19" x14ac:dyDescent="0.2">
      <c r="S51362"/>
    </row>
    <row r="51363" spans="19:19" x14ac:dyDescent="0.2">
      <c r="S51363"/>
    </row>
    <row r="51364" spans="19:19" x14ac:dyDescent="0.2">
      <c r="S51364"/>
    </row>
    <row r="51365" spans="19:19" x14ac:dyDescent="0.2">
      <c r="S51365"/>
    </row>
    <row r="51366" spans="19:19" x14ac:dyDescent="0.2">
      <c r="S51366"/>
    </row>
    <row r="51367" spans="19:19" x14ac:dyDescent="0.2">
      <c r="S51367"/>
    </row>
    <row r="51368" spans="19:19" x14ac:dyDescent="0.2">
      <c r="S51368"/>
    </row>
    <row r="51369" spans="19:19" x14ac:dyDescent="0.2">
      <c r="S51369"/>
    </row>
    <row r="51370" spans="19:19" x14ac:dyDescent="0.2">
      <c r="S51370"/>
    </row>
    <row r="51371" spans="19:19" x14ac:dyDescent="0.2">
      <c r="S51371"/>
    </row>
    <row r="51372" spans="19:19" x14ac:dyDescent="0.2">
      <c r="S51372"/>
    </row>
    <row r="51373" spans="19:19" x14ac:dyDescent="0.2">
      <c r="S51373"/>
    </row>
    <row r="51374" spans="19:19" x14ac:dyDescent="0.2">
      <c r="S51374"/>
    </row>
    <row r="51375" spans="19:19" x14ac:dyDescent="0.2">
      <c r="S51375"/>
    </row>
    <row r="51376" spans="19:19" x14ac:dyDescent="0.2">
      <c r="S51376"/>
    </row>
    <row r="51377" spans="19:19" x14ac:dyDescent="0.2">
      <c r="S51377"/>
    </row>
    <row r="51378" spans="19:19" x14ac:dyDescent="0.2">
      <c r="S51378"/>
    </row>
    <row r="51379" spans="19:19" x14ac:dyDescent="0.2">
      <c r="S51379"/>
    </row>
    <row r="51380" spans="19:19" x14ac:dyDescent="0.2">
      <c r="S51380"/>
    </row>
    <row r="51381" spans="19:19" x14ac:dyDescent="0.2">
      <c r="S51381"/>
    </row>
    <row r="51382" spans="19:19" x14ac:dyDescent="0.2">
      <c r="S51382"/>
    </row>
    <row r="51383" spans="19:19" x14ac:dyDescent="0.2">
      <c r="S51383"/>
    </row>
    <row r="51384" spans="19:19" x14ac:dyDescent="0.2">
      <c r="S51384"/>
    </row>
    <row r="51385" spans="19:19" x14ac:dyDescent="0.2">
      <c r="S51385"/>
    </row>
    <row r="51386" spans="19:19" x14ac:dyDescent="0.2">
      <c r="S51386"/>
    </row>
    <row r="51387" spans="19:19" x14ac:dyDescent="0.2">
      <c r="S51387"/>
    </row>
    <row r="51388" spans="19:19" x14ac:dyDescent="0.2">
      <c r="S51388"/>
    </row>
    <row r="51389" spans="19:19" x14ac:dyDescent="0.2">
      <c r="S51389"/>
    </row>
    <row r="51390" spans="19:19" x14ac:dyDescent="0.2">
      <c r="S51390"/>
    </row>
    <row r="51391" spans="19:19" x14ac:dyDescent="0.2">
      <c r="S51391"/>
    </row>
    <row r="51392" spans="19:19" x14ac:dyDescent="0.2">
      <c r="S51392"/>
    </row>
    <row r="51393" spans="19:19" x14ac:dyDescent="0.2">
      <c r="S51393"/>
    </row>
    <row r="51394" spans="19:19" x14ac:dyDescent="0.2">
      <c r="S51394"/>
    </row>
    <row r="51395" spans="19:19" x14ac:dyDescent="0.2">
      <c r="S51395"/>
    </row>
    <row r="51396" spans="19:19" x14ac:dyDescent="0.2">
      <c r="S51396"/>
    </row>
    <row r="51397" spans="19:19" x14ac:dyDescent="0.2">
      <c r="S51397"/>
    </row>
    <row r="51398" spans="19:19" x14ac:dyDescent="0.2">
      <c r="S51398"/>
    </row>
    <row r="51399" spans="19:19" x14ac:dyDescent="0.2">
      <c r="S51399"/>
    </row>
    <row r="51400" spans="19:19" x14ac:dyDescent="0.2">
      <c r="S51400"/>
    </row>
    <row r="51401" spans="19:19" x14ac:dyDescent="0.2">
      <c r="S51401"/>
    </row>
    <row r="51402" spans="19:19" x14ac:dyDescent="0.2">
      <c r="S51402"/>
    </row>
    <row r="51403" spans="19:19" x14ac:dyDescent="0.2">
      <c r="S51403"/>
    </row>
    <row r="51404" spans="19:19" x14ac:dyDescent="0.2">
      <c r="S51404"/>
    </row>
    <row r="51405" spans="19:19" x14ac:dyDescent="0.2">
      <c r="S51405"/>
    </row>
    <row r="51406" spans="19:19" x14ac:dyDescent="0.2">
      <c r="S51406"/>
    </row>
    <row r="51407" spans="19:19" x14ac:dyDescent="0.2">
      <c r="S51407"/>
    </row>
    <row r="51408" spans="19:19" x14ac:dyDescent="0.2">
      <c r="S51408"/>
    </row>
    <row r="51409" spans="19:19" x14ac:dyDescent="0.2">
      <c r="S51409"/>
    </row>
    <row r="51410" spans="19:19" x14ac:dyDescent="0.2">
      <c r="S51410"/>
    </row>
    <row r="51411" spans="19:19" x14ac:dyDescent="0.2">
      <c r="S51411"/>
    </row>
    <row r="51412" spans="19:19" x14ac:dyDescent="0.2">
      <c r="S51412"/>
    </row>
    <row r="51413" spans="19:19" x14ac:dyDescent="0.2">
      <c r="S51413"/>
    </row>
    <row r="51414" spans="19:19" x14ac:dyDescent="0.2">
      <c r="S51414"/>
    </row>
    <row r="51415" spans="19:19" x14ac:dyDescent="0.2">
      <c r="S51415"/>
    </row>
    <row r="51416" spans="19:19" x14ac:dyDescent="0.2">
      <c r="S51416"/>
    </row>
    <row r="51417" spans="19:19" x14ac:dyDescent="0.2">
      <c r="S51417"/>
    </row>
    <row r="51418" spans="19:19" x14ac:dyDescent="0.2">
      <c r="S51418"/>
    </row>
    <row r="51419" spans="19:19" x14ac:dyDescent="0.2">
      <c r="S51419"/>
    </row>
    <row r="51420" spans="19:19" x14ac:dyDescent="0.2">
      <c r="S51420"/>
    </row>
    <row r="51421" spans="19:19" x14ac:dyDescent="0.2">
      <c r="S51421"/>
    </row>
    <row r="51422" spans="19:19" x14ac:dyDescent="0.2">
      <c r="S51422"/>
    </row>
    <row r="51423" spans="19:19" x14ac:dyDescent="0.2">
      <c r="S51423"/>
    </row>
    <row r="51424" spans="19:19" x14ac:dyDescent="0.2">
      <c r="S51424"/>
    </row>
    <row r="51425" spans="19:19" x14ac:dyDescent="0.2">
      <c r="S51425"/>
    </row>
    <row r="51426" spans="19:19" x14ac:dyDescent="0.2">
      <c r="S51426"/>
    </row>
    <row r="51427" spans="19:19" x14ac:dyDescent="0.2">
      <c r="S51427"/>
    </row>
    <row r="51428" spans="19:19" x14ac:dyDescent="0.2">
      <c r="S51428"/>
    </row>
    <row r="51429" spans="19:19" x14ac:dyDescent="0.2">
      <c r="S51429"/>
    </row>
    <row r="51430" spans="19:19" x14ac:dyDescent="0.2">
      <c r="S51430"/>
    </row>
    <row r="51431" spans="19:19" x14ac:dyDescent="0.2">
      <c r="S51431"/>
    </row>
    <row r="51432" spans="19:19" x14ac:dyDescent="0.2">
      <c r="S51432"/>
    </row>
    <row r="51433" spans="19:19" x14ac:dyDescent="0.2">
      <c r="S51433"/>
    </row>
    <row r="51434" spans="19:19" x14ac:dyDescent="0.2">
      <c r="S51434"/>
    </row>
    <row r="51435" spans="19:19" x14ac:dyDescent="0.2">
      <c r="S51435"/>
    </row>
    <row r="51436" spans="19:19" x14ac:dyDescent="0.2">
      <c r="S51436"/>
    </row>
    <row r="51437" spans="19:19" x14ac:dyDescent="0.2">
      <c r="S51437"/>
    </row>
    <row r="51438" spans="19:19" x14ac:dyDescent="0.2">
      <c r="S51438"/>
    </row>
    <row r="51439" spans="19:19" x14ac:dyDescent="0.2">
      <c r="S51439"/>
    </row>
    <row r="51440" spans="19:19" x14ac:dyDescent="0.2">
      <c r="S51440"/>
    </row>
    <row r="51441" spans="19:19" x14ac:dyDescent="0.2">
      <c r="S51441"/>
    </row>
    <row r="51442" spans="19:19" x14ac:dyDescent="0.2">
      <c r="S51442"/>
    </row>
    <row r="51443" spans="19:19" x14ac:dyDescent="0.2">
      <c r="S51443"/>
    </row>
    <row r="51444" spans="19:19" x14ac:dyDescent="0.2">
      <c r="S51444"/>
    </row>
    <row r="51445" spans="19:19" x14ac:dyDescent="0.2">
      <c r="S51445"/>
    </row>
    <row r="51446" spans="19:19" x14ac:dyDescent="0.2">
      <c r="S51446"/>
    </row>
    <row r="51447" spans="19:19" x14ac:dyDescent="0.2">
      <c r="S51447"/>
    </row>
    <row r="51448" spans="19:19" x14ac:dyDescent="0.2">
      <c r="S51448"/>
    </row>
    <row r="51449" spans="19:19" x14ac:dyDescent="0.2">
      <c r="S51449"/>
    </row>
    <row r="51450" spans="19:19" x14ac:dyDescent="0.2">
      <c r="S51450"/>
    </row>
    <row r="51451" spans="19:19" x14ac:dyDescent="0.2">
      <c r="S51451"/>
    </row>
    <row r="51452" spans="19:19" x14ac:dyDescent="0.2">
      <c r="S51452"/>
    </row>
    <row r="51453" spans="19:19" x14ac:dyDescent="0.2">
      <c r="S51453"/>
    </row>
    <row r="51454" spans="19:19" x14ac:dyDescent="0.2">
      <c r="S51454"/>
    </row>
    <row r="51455" spans="19:19" x14ac:dyDescent="0.2">
      <c r="S51455"/>
    </row>
    <row r="51456" spans="19:19" x14ac:dyDescent="0.2">
      <c r="S51456"/>
    </row>
    <row r="51457" spans="19:19" x14ac:dyDescent="0.2">
      <c r="S51457"/>
    </row>
    <row r="51458" spans="19:19" x14ac:dyDescent="0.2">
      <c r="S51458"/>
    </row>
    <row r="51459" spans="19:19" x14ac:dyDescent="0.2">
      <c r="S51459"/>
    </row>
    <row r="51460" spans="19:19" x14ac:dyDescent="0.2">
      <c r="S51460"/>
    </row>
    <row r="51461" spans="19:19" x14ac:dyDescent="0.2">
      <c r="S51461"/>
    </row>
    <row r="51462" spans="19:19" x14ac:dyDescent="0.2">
      <c r="S51462"/>
    </row>
    <row r="51463" spans="19:19" x14ac:dyDescent="0.2">
      <c r="S51463"/>
    </row>
    <row r="51464" spans="19:19" x14ac:dyDescent="0.2">
      <c r="S51464"/>
    </row>
    <row r="51465" spans="19:19" x14ac:dyDescent="0.2">
      <c r="S51465"/>
    </row>
    <row r="51466" spans="19:19" x14ac:dyDescent="0.2">
      <c r="S51466"/>
    </row>
    <row r="51467" spans="19:19" x14ac:dyDescent="0.2">
      <c r="S51467"/>
    </row>
    <row r="51468" spans="19:19" x14ac:dyDescent="0.2">
      <c r="S51468"/>
    </row>
    <row r="51469" spans="19:19" x14ac:dyDescent="0.2">
      <c r="S51469"/>
    </row>
    <row r="51470" spans="19:19" x14ac:dyDescent="0.2">
      <c r="S51470"/>
    </row>
    <row r="51471" spans="19:19" x14ac:dyDescent="0.2">
      <c r="S51471"/>
    </row>
    <row r="51472" spans="19:19" x14ac:dyDescent="0.2">
      <c r="S51472"/>
    </row>
    <row r="51473" spans="19:19" x14ac:dyDescent="0.2">
      <c r="S51473"/>
    </row>
    <row r="51474" spans="19:19" x14ac:dyDescent="0.2">
      <c r="S51474"/>
    </row>
    <row r="51475" spans="19:19" x14ac:dyDescent="0.2">
      <c r="S51475"/>
    </row>
    <row r="51476" spans="19:19" x14ac:dyDescent="0.2">
      <c r="S51476"/>
    </row>
    <row r="51477" spans="19:19" x14ac:dyDescent="0.2">
      <c r="S51477"/>
    </row>
    <row r="51478" spans="19:19" x14ac:dyDescent="0.2">
      <c r="S51478"/>
    </row>
    <row r="51479" spans="19:19" x14ac:dyDescent="0.2">
      <c r="S51479"/>
    </row>
    <row r="51480" spans="19:19" x14ac:dyDescent="0.2">
      <c r="S51480"/>
    </row>
    <row r="51481" spans="19:19" x14ac:dyDescent="0.2">
      <c r="S51481"/>
    </row>
    <row r="51482" spans="19:19" x14ac:dyDescent="0.2">
      <c r="S51482"/>
    </row>
    <row r="51483" spans="19:19" x14ac:dyDescent="0.2">
      <c r="S51483"/>
    </row>
    <row r="51484" spans="19:19" x14ac:dyDescent="0.2">
      <c r="S51484"/>
    </row>
    <row r="51485" spans="19:19" x14ac:dyDescent="0.2">
      <c r="S51485"/>
    </row>
    <row r="51486" spans="19:19" x14ac:dyDescent="0.2">
      <c r="S51486"/>
    </row>
    <row r="51487" spans="19:19" x14ac:dyDescent="0.2">
      <c r="S51487"/>
    </row>
    <row r="51488" spans="19:19" x14ac:dyDescent="0.2">
      <c r="S51488"/>
    </row>
    <row r="51489" spans="19:19" x14ac:dyDescent="0.2">
      <c r="S51489"/>
    </row>
    <row r="51490" spans="19:19" x14ac:dyDescent="0.2">
      <c r="S51490"/>
    </row>
    <row r="51491" spans="19:19" x14ac:dyDescent="0.2">
      <c r="S51491"/>
    </row>
    <row r="51492" spans="19:19" x14ac:dyDescent="0.2">
      <c r="S51492"/>
    </row>
    <row r="51493" spans="19:19" x14ac:dyDescent="0.2">
      <c r="S51493"/>
    </row>
    <row r="51494" spans="19:19" x14ac:dyDescent="0.2">
      <c r="S51494"/>
    </row>
    <row r="51495" spans="19:19" x14ac:dyDescent="0.2">
      <c r="S51495"/>
    </row>
    <row r="51496" spans="19:19" x14ac:dyDescent="0.2">
      <c r="S51496"/>
    </row>
    <row r="51497" spans="19:19" x14ac:dyDescent="0.2">
      <c r="S51497"/>
    </row>
    <row r="51498" spans="19:19" x14ac:dyDescent="0.2">
      <c r="S51498"/>
    </row>
    <row r="51499" spans="19:19" x14ac:dyDescent="0.2">
      <c r="S51499"/>
    </row>
    <row r="51500" spans="19:19" x14ac:dyDescent="0.2">
      <c r="S51500"/>
    </row>
    <row r="51501" spans="19:19" x14ac:dyDescent="0.2">
      <c r="S51501"/>
    </row>
    <row r="51502" spans="19:19" x14ac:dyDescent="0.2">
      <c r="S51502"/>
    </row>
    <row r="51503" spans="19:19" x14ac:dyDescent="0.2">
      <c r="S51503"/>
    </row>
    <row r="51504" spans="19:19" x14ac:dyDescent="0.2">
      <c r="S51504"/>
    </row>
    <row r="51505" spans="19:19" x14ac:dyDescent="0.2">
      <c r="S51505"/>
    </row>
    <row r="51506" spans="19:19" x14ac:dyDescent="0.2">
      <c r="S51506"/>
    </row>
    <row r="51507" spans="19:19" x14ac:dyDescent="0.2">
      <c r="S51507"/>
    </row>
    <row r="51508" spans="19:19" x14ac:dyDescent="0.2">
      <c r="S51508"/>
    </row>
    <row r="51509" spans="19:19" x14ac:dyDescent="0.2">
      <c r="S51509"/>
    </row>
    <row r="51510" spans="19:19" x14ac:dyDescent="0.2">
      <c r="S51510"/>
    </row>
    <row r="51511" spans="19:19" x14ac:dyDescent="0.2">
      <c r="S51511"/>
    </row>
    <row r="51512" spans="19:19" x14ac:dyDescent="0.2">
      <c r="S51512"/>
    </row>
    <row r="51513" spans="19:19" x14ac:dyDescent="0.2">
      <c r="S51513"/>
    </row>
    <row r="51514" spans="19:19" x14ac:dyDescent="0.2">
      <c r="S51514"/>
    </row>
    <row r="51515" spans="19:19" x14ac:dyDescent="0.2">
      <c r="S51515"/>
    </row>
    <row r="51516" spans="19:19" x14ac:dyDescent="0.2">
      <c r="S51516"/>
    </row>
    <row r="51517" spans="19:19" x14ac:dyDescent="0.2">
      <c r="S51517"/>
    </row>
    <row r="51518" spans="19:19" x14ac:dyDescent="0.2">
      <c r="S51518"/>
    </row>
    <row r="51519" spans="19:19" x14ac:dyDescent="0.2">
      <c r="S51519"/>
    </row>
    <row r="51520" spans="19:19" x14ac:dyDescent="0.2">
      <c r="S51520"/>
    </row>
    <row r="51521" spans="19:19" x14ac:dyDescent="0.2">
      <c r="S51521"/>
    </row>
    <row r="51522" spans="19:19" x14ac:dyDescent="0.2">
      <c r="S51522"/>
    </row>
    <row r="51523" spans="19:19" x14ac:dyDescent="0.2">
      <c r="S51523"/>
    </row>
    <row r="51524" spans="19:19" x14ac:dyDescent="0.2">
      <c r="S51524"/>
    </row>
    <row r="51525" spans="19:19" x14ac:dyDescent="0.2">
      <c r="S51525"/>
    </row>
    <row r="51526" spans="19:19" x14ac:dyDescent="0.2">
      <c r="S51526"/>
    </row>
    <row r="51527" spans="19:19" x14ac:dyDescent="0.2">
      <c r="S51527"/>
    </row>
    <row r="51528" spans="19:19" x14ac:dyDescent="0.2">
      <c r="S51528"/>
    </row>
    <row r="51529" spans="19:19" x14ac:dyDescent="0.2">
      <c r="S51529"/>
    </row>
    <row r="51530" spans="19:19" x14ac:dyDescent="0.2">
      <c r="S51530"/>
    </row>
    <row r="51531" spans="19:19" x14ac:dyDescent="0.2">
      <c r="S51531"/>
    </row>
    <row r="51532" spans="19:19" x14ac:dyDescent="0.2">
      <c r="S51532"/>
    </row>
    <row r="51533" spans="19:19" x14ac:dyDescent="0.2">
      <c r="S51533"/>
    </row>
    <row r="51534" spans="19:19" x14ac:dyDescent="0.2">
      <c r="S51534"/>
    </row>
    <row r="51535" spans="19:19" x14ac:dyDescent="0.2">
      <c r="S51535"/>
    </row>
    <row r="51536" spans="19:19" x14ac:dyDescent="0.2">
      <c r="S51536"/>
    </row>
    <row r="51537" spans="19:19" x14ac:dyDescent="0.2">
      <c r="S51537"/>
    </row>
    <row r="51538" spans="19:19" x14ac:dyDescent="0.2">
      <c r="S51538"/>
    </row>
    <row r="51539" spans="19:19" x14ac:dyDescent="0.2">
      <c r="S51539"/>
    </row>
    <row r="51540" spans="19:19" x14ac:dyDescent="0.2">
      <c r="S51540"/>
    </row>
    <row r="51541" spans="19:19" x14ac:dyDescent="0.2">
      <c r="S51541"/>
    </row>
    <row r="51542" spans="19:19" x14ac:dyDescent="0.2">
      <c r="S51542"/>
    </row>
    <row r="51543" spans="19:19" x14ac:dyDescent="0.2">
      <c r="S51543"/>
    </row>
    <row r="51544" spans="19:19" x14ac:dyDescent="0.2">
      <c r="S51544"/>
    </row>
    <row r="51545" spans="19:19" x14ac:dyDescent="0.2">
      <c r="S51545"/>
    </row>
    <row r="51546" spans="19:19" x14ac:dyDescent="0.2">
      <c r="S51546"/>
    </row>
    <row r="51547" spans="19:19" x14ac:dyDescent="0.2">
      <c r="S51547"/>
    </row>
    <row r="51548" spans="19:19" x14ac:dyDescent="0.2">
      <c r="S51548"/>
    </row>
    <row r="51549" spans="19:19" x14ac:dyDescent="0.2">
      <c r="S51549"/>
    </row>
    <row r="51550" spans="19:19" x14ac:dyDescent="0.2">
      <c r="S51550"/>
    </row>
    <row r="51551" spans="19:19" x14ac:dyDescent="0.2">
      <c r="S51551"/>
    </row>
    <row r="51552" spans="19:19" x14ac:dyDescent="0.2">
      <c r="S51552"/>
    </row>
    <row r="51553" spans="19:19" x14ac:dyDescent="0.2">
      <c r="S51553"/>
    </row>
    <row r="51554" spans="19:19" x14ac:dyDescent="0.2">
      <c r="S51554"/>
    </row>
    <row r="51555" spans="19:19" x14ac:dyDescent="0.2">
      <c r="S51555"/>
    </row>
    <row r="51556" spans="19:19" x14ac:dyDescent="0.2">
      <c r="S51556"/>
    </row>
    <row r="51557" spans="19:19" x14ac:dyDescent="0.2">
      <c r="S51557"/>
    </row>
    <row r="51558" spans="19:19" x14ac:dyDescent="0.2">
      <c r="S51558"/>
    </row>
    <row r="51559" spans="19:19" x14ac:dyDescent="0.2">
      <c r="S51559"/>
    </row>
    <row r="51560" spans="19:19" x14ac:dyDescent="0.2">
      <c r="S51560"/>
    </row>
    <row r="51561" spans="19:19" x14ac:dyDescent="0.2">
      <c r="S51561"/>
    </row>
    <row r="51562" spans="19:19" x14ac:dyDescent="0.2">
      <c r="S51562"/>
    </row>
    <row r="51563" spans="19:19" x14ac:dyDescent="0.2">
      <c r="S51563"/>
    </row>
    <row r="51564" spans="19:19" x14ac:dyDescent="0.2">
      <c r="S51564"/>
    </row>
    <row r="51565" spans="19:19" x14ac:dyDescent="0.2">
      <c r="S51565"/>
    </row>
    <row r="51566" spans="19:19" x14ac:dyDescent="0.2">
      <c r="S51566"/>
    </row>
    <row r="51567" spans="19:19" x14ac:dyDescent="0.2">
      <c r="S51567"/>
    </row>
    <row r="51568" spans="19:19" x14ac:dyDescent="0.2">
      <c r="S51568"/>
    </row>
    <row r="51569" spans="19:19" x14ac:dyDescent="0.2">
      <c r="S51569"/>
    </row>
    <row r="51570" spans="19:19" x14ac:dyDescent="0.2">
      <c r="S51570"/>
    </row>
    <row r="51571" spans="19:19" x14ac:dyDescent="0.2">
      <c r="S51571"/>
    </row>
    <row r="51572" spans="19:19" x14ac:dyDescent="0.2">
      <c r="S51572"/>
    </row>
    <row r="51573" spans="19:19" x14ac:dyDescent="0.2">
      <c r="S51573"/>
    </row>
    <row r="51574" spans="19:19" x14ac:dyDescent="0.2">
      <c r="S51574"/>
    </row>
    <row r="51575" spans="19:19" x14ac:dyDescent="0.2">
      <c r="S51575"/>
    </row>
    <row r="51576" spans="19:19" x14ac:dyDescent="0.2">
      <c r="S51576"/>
    </row>
    <row r="51577" spans="19:19" x14ac:dyDescent="0.2">
      <c r="S51577"/>
    </row>
    <row r="51578" spans="19:19" x14ac:dyDescent="0.2">
      <c r="S51578"/>
    </row>
    <row r="51579" spans="19:19" x14ac:dyDescent="0.2">
      <c r="S51579"/>
    </row>
    <row r="51580" spans="19:19" x14ac:dyDescent="0.2">
      <c r="S51580"/>
    </row>
    <row r="51581" spans="19:19" x14ac:dyDescent="0.2">
      <c r="S51581"/>
    </row>
    <row r="51582" spans="19:19" x14ac:dyDescent="0.2">
      <c r="S51582"/>
    </row>
    <row r="51583" spans="19:19" x14ac:dyDescent="0.2">
      <c r="S51583"/>
    </row>
    <row r="51584" spans="19:19" x14ac:dyDescent="0.2">
      <c r="S51584"/>
    </row>
    <row r="51585" spans="19:19" x14ac:dyDescent="0.2">
      <c r="S51585"/>
    </row>
    <row r="51586" spans="19:19" x14ac:dyDescent="0.2">
      <c r="S51586"/>
    </row>
    <row r="51587" spans="19:19" x14ac:dyDescent="0.2">
      <c r="S51587"/>
    </row>
    <row r="51588" spans="19:19" x14ac:dyDescent="0.2">
      <c r="S51588"/>
    </row>
    <row r="51589" spans="19:19" x14ac:dyDescent="0.2">
      <c r="S51589"/>
    </row>
    <row r="51590" spans="19:19" x14ac:dyDescent="0.2">
      <c r="S51590"/>
    </row>
    <row r="51591" spans="19:19" x14ac:dyDescent="0.2">
      <c r="S51591"/>
    </row>
    <row r="51592" spans="19:19" x14ac:dyDescent="0.2">
      <c r="S51592"/>
    </row>
    <row r="51593" spans="19:19" x14ac:dyDescent="0.2">
      <c r="S51593"/>
    </row>
    <row r="51594" spans="19:19" x14ac:dyDescent="0.2">
      <c r="S51594"/>
    </row>
    <row r="51595" spans="19:19" x14ac:dyDescent="0.2">
      <c r="S51595"/>
    </row>
    <row r="51596" spans="19:19" x14ac:dyDescent="0.2">
      <c r="S51596"/>
    </row>
    <row r="51597" spans="19:19" x14ac:dyDescent="0.2">
      <c r="S51597"/>
    </row>
    <row r="51598" spans="19:19" x14ac:dyDescent="0.2">
      <c r="S51598"/>
    </row>
    <row r="51599" spans="19:19" x14ac:dyDescent="0.2">
      <c r="S51599"/>
    </row>
    <row r="51600" spans="19:19" x14ac:dyDescent="0.2">
      <c r="S51600"/>
    </row>
    <row r="51601" spans="19:19" x14ac:dyDescent="0.2">
      <c r="S51601"/>
    </row>
    <row r="51602" spans="19:19" x14ac:dyDescent="0.2">
      <c r="S51602"/>
    </row>
    <row r="51603" spans="19:19" x14ac:dyDescent="0.2">
      <c r="S51603"/>
    </row>
    <row r="51604" spans="19:19" x14ac:dyDescent="0.2">
      <c r="S51604"/>
    </row>
    <row r="51605" spans="19:19" x14ac:dyDescent="0.2">
      <c r="S51605"/>
    </row>
    <row r="51606" spans="19:19" x14ac:dyDescent="0.2">
      <c r="S51606"/>
    </row>
    <row r="51607" spans="19:19" x14ac:dyDescent="0.2">
      <c r="S51607"/>
    </row>
    <row r="51608" spans="19:19" x14ac:dyDescent="0.2">
      <c r="S51608"/>
    </row>
    <row r="51609" spans="19:19" x14ac:dyDescent="0.2">
      <c r="S51609"/>
    </row>
    <row r="51610" spans="19:19" x14ac:dyDescent="0.2">
      <c r="S51610"/>
    </row>
    <row r="51611" spans="19:19" x14ac:dyDescent="0.2">
      <c r="S51611"/>
    </row>
    <row r="51612" spans="19:19" x14ac:dyDescent="0.2">
      <c r="S51612"/>
    </row>
    <row r="51613" spans="19:19" x14ac:dyDescent="0.2">
      <c r="S51613"/>
    </row>
    <row r="51614" spans="19:19" x14ac:dyDescent="0.2">
      <c r="S51614"/>
    </row>
    <row r="51615" spans="19:19" x14ac:dyDescent="0.2">
      <c r="S51615"/>
    </row>
    <row r="51616" spans="19:19" x14ac:dyDescent="0.2">
      <c r="S51616"/>
    </row>
    <row r="51617" spans="19:19" x14ac:dyDescent="0.2">
      <c r="S51617"/>
    </row>
    <row r="51618" spans="19:19" x14ac:dyDescent="0.2">
      <c r="S51618"/>
    </row>
    <row r="51619" spans="19:19" x14ac:dyDescent="0.2">
      <c r="S51619"/>
    </row>
    <row r="51620" spans="19:19" x14ac:dyDescent="0.2">
      <c r="S51620"/>
    </row>
    <row r="51621" spans="19:19" x14ac:dyDescent="0.2">
      <c r="S51621"/>
    </row>
    <row r="51622" spans="19:19" x14ac:dyDescent="0.2">
      <c r="S51622"/>
    </row>
    <row r="51623" spans="19:19" x14ac:dyDescent="0.2">
      <c r="S51623"/>
    </row>
    <row r="51624" spans="19:19" x14ac:dyDescent="0.2">
      <c r="S51624"/>
    </row>
    <row r="51625" spans="19:19" x14ac:dyDescent="0.2">
      <c r="S51625"/>
    </row>
    <row r="51626" spans="19:19" x14ac:dyDescent="0.2">
      <c r="S51626"/>
    </row>
    <row r="51627" spans="19:19" x14ac:dyDescent="0.2">
      <c r="S51627"/>
    </row>
    <row r="51628" spans="19:19" x14ac:dyDescent="0.2">
      <c r="S51628"/>
    </row>
    <row r="51629" spans="19:19" x14ac:dyDescent="0.2">
      <c r="S51629"/>
    </row>
    <row r="51630" spans="19:19" x14ac:dyDescent="0.2">
      <c r="S51630"/>
    </row>
    <row r="51631" spans="19:19" x14ac:dyDescent="0.2">
      <c r="S51631"/>
    </row>
    <row r="51632" spans="19:19" x14ac:dyDescent="0.2">
      <c r="S51632"/>
    </row>
    <row r="51633" spans="19:19" x14ac:dyDescent="0.2">
      <c r="S51633"/>
    </row>
    <row r="51634" spans="19:19" x14ac:dyDescent="0.2">
      <c r="S51634"/>
    </row>
    <row r="51635" spans="19:19" x14ac:dyDescent="0.2">
      <c r="S51635"/>
    </row>
    <row r="51636" spans="19:19" x14ac:dyDescent="0.2">
      <c r="S51636"/>
    </row>
    <row r="51637" spans="19:19" x14ac:dyDescent="0.2">
      <c r="S51637"/>
    </row>
    <row r="51638" spans="19:19" x14ac:dyDescent="0.2">
      <c r="S51638"/>
    </row>
    <row r="51639" spans="19:19" x14ac:dyDescent="0.2">
      <c r="S51639"/>
    </row>
    <row r="51640" spans="19:19" x14ac:dyDescent="0.2">
      <c r="S51640"/>
    </row>
    <row r="51641" spans="19:19" x14ac:dyDescent="0.2">
      <c r="S51641"/>
    </row>
    <row r="51642" spans="19:19" x14ac:dyDescent="0.2">
      <c r="S51642"/>
    </row>
    <row r="51643" spans="19:19" x14ac:dyDescent="0.2">
      <c r="S51643"/>
    </row>
    <row r="51644" spans="19:19" x14ac:dyDescent="0.2">
      <c r="S51644"/>
    </row>
    <row r="51645" spans="19:19" x14ac:dyDescent="0.2">
      <c r="S51645"/>
    </row>
    <row r="51646" spans="19:19" x14ac:dyDescent="0.2">
      <c r="S51646"/>
    </row>
    <row r="51647" spans="19:19" x14ac:dyDescent="0.2">
      <c r="S51647"/>
    </row>
    <row r="51648" spans="19:19" x14ac:dyDescent="0.2">
      <c r="S51648"/>
    </row>
    <row r="51649" spans="19:19" x14ac:dyDescent="0.2">
      <c r="S51649"/>
    </row>
    <row r="51650" spans="19:19" x14ac:dyDescent="0.2">
      <c r="S51650"/>
    </row>
    <row r="51651" spans="19:19" x14ac:dyDescent="0.2">
      <c r="S51651"/>
    </row>
    <row r="51652" spans="19:19" x14ac:dyDescent="0.2">
      <c r="S51652"/>
    </row>
    <row r="51653" spans="19:19" x14ac:dyDescent="0.2">
      <c r="S51653"/>
    </row>
    <row r="51654" spans="19:19" x14ac:dyDescent="0.2">
      <c r="S51654"/>
    </row>
    <row r="51655" spans="19:19" x14ac:dyDescent="0.2">
      <c r="S51655"/>
    </row>
    <row r="51656" spans="19:19" x14ac:dyDescent="0.2">
      <c r="S51656"/>
    </row>
    <row r="51657" spans="19:19" x14ac:dyDescent="0.2">
      <c r="S51657"/>
    </row>
    <row r="51658" spans="19:19" x14ac:dyDescent="0.2">
      <c r="S51658"/>
    </row>
    <row r="51659" spans="19:19" x14ac:dyDescent="0.2">
      <c r="S51659"/>
    </row>
    <row r="51660" spans="19:19" x14ac:dyDescent="0.2">
      <c r="S51660"/>
    </row>
    <row r="51661" spans="19:19" x14ac:dyDescent="0.2">
      <c r="S51661"/>
    </row>
    <row r="51662" spans="19:19" x14ac:dyDescent="0.2">
      <c r="S51662"/>
    </row>
    <row r="51663" spans="19:19" x14ac:dyDescent="0.2">
      <c r="S51663"/>
    </row>
    <row r="51664" spans="19:19" x14ac:dyDescent="0.2">
      <c r="S51664"/>
    </row>
    <row r="51665" spans="19:19" x14ac:dyDescent="0.2">
      <c r="S51665"/>
    </row>
    <row r="51666" spans="19:19" x14ac:dyDescent="0.2">
      <c r="S51666"/>
    </row>
    <row r="51667" spans="19:19" x14ac:dyDescent="0.2">
      <c r="S51667"/>
    </row>
    <row r="51668" spans="19:19" x14ac:dyDescent="0.2">
      <c r="S51668"/>
    </row>
    <row r="51669" spans="19:19" x14ac:dyDescent="0.2">
      <c r="S51669"/>
    </row>
    <row r="51670" spans="19:19" x14ac:dyDescent="0.2">
      <c r="S51670"/>
    </row>
    <row r="51671" spans="19:19" x14ac:dyDescent="0.2">
      <c r="S51671"/>
    </row>
    <row r="51672" spans="19:19" x14ac:dyDescent="0.2">
      <c r="S51672"/>
    </row>
    <row r="51673" spans="19:19" x14ac:dyDescent="0.2">
      <c r="S51673"/>
    </row>
    <row r="51674" spans="19:19" x14ac:dyDescent="0.2">
      <c r="S51674"/>
    </row>
    <row r="51675" spans="19:19" x14ac:dyDescent="0.2">
      <c r="S51675"/>
    </row>
    <row r="51676" spans="19:19" x14ac:dyDescent="0.2">
      <c r="S51676"/>
    </row>
    <row r="51677" spans="19:19" x14ac:dyDescent="0.2">
      <c r="S51677"/>
    </row>
    <row r="51678" spans="19:19" x14ac:dyDescent="0.2">
      <c r="S51678"/>
    </row>
    <row r="51679" spans="19:19" x14ac:dyDescent="0.2">
      <c r="S51679"/>
    </row>
    <row r="51680" spans="19:19" x14ac:dyDescent="0.2">
      <c r="S51680"/>
    </row>
    <row r="51681" spans="19:19" x14ac:dyDescent="0.2">
      <c r="S51681"/>
    </row>
    <row r="51682" spans="19:19" x14ac:dyDescent="0.2">
      <c r="S51682"/>
    </row>
    <row r="51683" spans="19:19" x14ac:dyDescent="0.2">
      <c r="S51683"/>
    </row>
    <row r="51684" spans="19:19" x14ac:dyDescent="0.2">
      <c r="S51684"/>
    </row>
    <row r="51685" spans="19:19" x14ac:dyDescent="0.2">
      <c r="S51685"/>
    </row>
    <row r="51686" spans="19:19" x14ac:dyDescent="0.2">
      <c r="S51686"/>
    </row>
    <row r="51687" spans="19:19" x14ac:dyDescent="0.2">
      <c r="S51687"/>
    </row>
    <row r="51688" spans="19:19" x14ac:dyDescent="0.2">
      <c r="S51688"/>
    </row>
    <row r="51689" spans="19:19" x14ac:dyDescent="0.2">
      <c r="S51689"/>
    </row>
    <row r="51690" spans="19:19" x14ac:dyDescent="0.2">
      <c r="S51690"/>
    </row>
    <row r="51691" spans="19:19" x14ac:dyDescent="0.2">
      <c r="S51691"/>
    </row>
    <row r="51692" spans="19:19" x14ac:dyDescent="0.2">
      <c r="S51692"/>
    </row>
    <row r="51693" spans="19:19" x14ac:dyDescent="0.2">
      <c r="S51693"/>
    </row>
    <row r="51694" spans="19:19" x14ac:dyDescent="0.2">
      <c r="S51694"/>
    </row>
    <row r="51695" spans="19:19" x14ac:dyDescent="0.2">
      <c r="S51695"/>
    </row>
    <row r="51696" spans="19:19" x14ac:dyDescent="0.2">
      <c r="S51696"/>
    </row>
    <row r="51697" spans="19:19" x14ac:dyDescent="0.2">
      <c r="S51697"/>
    </row>
    <row r="51698" spans="19:19" x14ac:dyDescent="0.2">
      <c r="S51698"/>
    </row>
    <row r="51699" spans="19:19" x14ac:dyDescent="0.2">
      <c r="S51699"/>
    </row>
    <row r="51700" spans="19:19" x14ac:dyDescent="0.2">
      <c r="S51700"/>
    </row>
    <row r="51701" spans="19:19" x14ac:dyDescent="0.2">
      <c r="S51701"/>
    </row>
    <row r="51702" spans="19:19" x14ac:dyDescent="0.2">
      <c r="S51702"/>
    </row>
    <row r="51703" spans="19:19" x14ac:dyDescent="0.2">
      <c r="S51703"/>
    </row>
    <row r="51704" spans="19:19" x14ac:dyDescent="0.2">
      <c r="S51704"/>
    </row>
    <row r="51705" spans="19:19" x14ac:dyDescent="0.2">
      <c r="S51705"/>
    </row>
    <row r="51706" spans="19:19" x14ac:dyDescent="0.2">
      <c r="S51706"/>
    </row>
    <row r="51707" spans="19:19" x14ac:dyDescent="0.2">
      <c r="S51707"/>
    </row>
    <row r="51708" spans="19:19" x14ac:dyDescent="0.2">
      <c r="S51708"/>
    </row>
    <row r="51709" spans="19:19" x14ac:dyDescent="0.2">
      <c r="S51709"/>
    </row>
    <row r="51710" spans="19:19" x14ac:dyDescent="0.2">
      <c r="S51710"/>
    </row>
    <row r="51711" spans="19:19" x14ac:dyDescent="0.2">
      <c r="S51711"/>
    </row>
    <row r="51712" spans="19:19" x14ac:dyDescent="0.2">
      <c r="S51712"/>
    </row>
    <row r="51713" spans="19:19" x14ac:dyDescent="0.2">
      <c r="S51713"/>
    </row>
    <row r="51714" spans="19:19" x14ac:dyDescent="0.2">
      <c r="S51714"/>
    </row>
    <row r="51715" spans="19:19" x14ac:dyDescent="0.2">
      <c r="S51715"/>
    </row>
    <row r="51716" spans="19:19" x14ac:dyDescent="0.2">
      <c r="S51716"/>
    </row>
    <row r="51717" spans="19:19" x14ac:dyDescent="0.2">
      <c r="S51717"/>
    </row>
    <row r="51718" spans="19:19" x14ac:dyDescent="0.2">
      <c r="S51718"/>
    </row>
    <row r="51719" spans="19:19" x14ac:dyDescent="0.2">
      <c r="S51719"/>
    </row>
    <row r="51720" spans="19:19" x14ac:dyDescent="0.2">
      <c r="S51720"/>
    </row>
    <row r="51721" spans="19:19" x14ac:dyDescent="0.2">
      <c r="S51721"/>
    </row>
    <row r="51722" spans="19:19" x14ac:dyDescent="0.2">
      <c r="S51722"/>
    </row>
    <row r="51723" spans="19:19" x14ac:dyDescent="0.2">
      <c r="S51723"/>
    </row>
    <row r="51724" spans="19:19" x14ac:dyDescent="0.2">
      <c r="S51724"/>
    </row>
    <row r="51725" spans="19:19" x14ac:dyDescent="0.2">
      <c r="S51725"/>
    </row>
    <row r="51726" spans="19:19" x14ac:dyDescent="0.2">
      <c r="S51726"/>
    </row>
    <row r="51727" spans="19:19" x14ac:dyDescent="0.2">
      <c r="S51727"/>
    </row>
    <row r="51728" spans="19:19" x14ac:dyDescent="0.2">
      <c r="S51728"/>
    </row>
    <row r="51729" spans="19:19" x14ac:dyDescent="0.2">
      <c r="S51729"/>
    </row>
    <row r="51730" spans="19:19" x14ac:dyDescent="0.2">
      <c r="S51730"/>
    </row>
    <row r="51731" spans="19:19" x14ac:dyDescent="0.2">
      <c r="S51731"/>
    </row>
    <row r="51732" spans="19:19" x14ac:dyDescent="0.2">
      <c r="S51732"/>
    </row>
    <row r="51733" spans="19:19" x14ac:dyDescent="0.2">
      <c r="S51733"/>
    </row>
    <row r="51734" spans="19:19" x14ac:dyDescent="0.2">
      <c r="S51734"/>
    </row>
    <row r="51735" spans="19:19" x14ac:dyDescent="0.2">
      <c r="S51735"/>
    </row>
    <row r="51736" spans="19:19" x14ac:dyDescent="0.2">
      <c r="S51736"/>
    </row>
    <row r="51737" spans="19:19" x14ac:dyDescent="0.2">
      <c r="S51737"/>
    </row>
    <row r="51738" spans="19:19" x14ac:dyDescent="0.2">
      <c r="S51738"/>
    </row>
    <row r="51739" spans="19:19" x14ac:dyDescent="0.2">
      <c r="S51739"/>
    </row>
    <row r="51740" spans="19:19" x14ac:dyDescent="0.2">
      <c r="S51740"/>
    </row>
    <row r="51741" spans="19:19" x14ac:dyDescent="0.2">
      <c r="S51741"/>
    </row>
    <row r="51742" spans="19:19" x14ac:dyDescent="0.2">
      <c r="S51742"/>
    </row>
    <row r="51743" spans="19:19" x14ac:dyDescent="0.2">
      <c r="S51743"/>
    </row>
    <row r="51744" spans="19:19" x14ac:dyDescent="0.2">
      <c r="S51744"/>
    </row>
    <row r="51745" spans="19:19" x14ac:dyDescent="0.2">
      <c r="S51745"/>
    </row>
    <row r="51746" spans="19:19" x14ac:dyDescent="0.2">
      <c r="S51746"/>
    </row>
    <row r="51747" spans="19:19" x14ac:dyDescent="0.2">
      <c r="S51747"/>
    </row>
    <row r="51748" spans="19:19" x14ac:dyDescent="0.2">
      <c r="S51748"/>
    </row>
    <row r="51749" spans="19:19" x14ac:dyDescent="0.2">
      <c r="S51749"/>
    </row>
    <row r="51750" spans="19:19" x14ac:dyDescent="0.2">
      <c r="S51750"/>
    </row>
    <row r="51751" spans="19:19" x14ac:dyDescent="0.2">
      <c r="S51751"/>
    </row>
    <row r="51752" spans="19:19" x14ac:dyDescent="0.2">
      <c r="S51752"/>
    </row>
    <row r="51753" spans="19:19" x14ac:dyDescent="0.2">
      <c r="S51753"/>
    </row>
    <row r="51754" spans="19:19" x14ac:dyDescent="0.2">
      <c r="S51754"/>
    </row>
    <row r="51755" spans="19:19" x14ac:dyDescent="0.2">
      <c r="S51755"/>
    </row>
    <row r="51756" spans="19:19" x14ac:dyDescent="0.2">
      <c r="S51756"/>
    </row>
    <row r="51757" spans="19:19" x14ac:dyDescent="0.2">
      <c r="S51757"/>
    </row>
    <row r="51758" spans="19:19" x14ac:dyDescent="0.2">
      <c r="S51758"/>
    </row>
    <row r="51759" spans="19:19" x14ac:dyDescent="0.2">
      <c r="S51759"/>
    </row>
    <row r="51760" spans="19:19" x14ac:dyDescent="0.2">
      <c r="S51760"/>
    </row>
    <row r="51761" spans="19:19" x14ac:dyDescent="0.2">
      <c r="S51761"/>
    </row>
    <row r="51762" spans="19:19" x14ac:dyDescent="0.2">
      <c r="S51762"/>
    </row>
    <row r="51763" spans="19:19" x14ac:dyDescent="0.2">
      <c r="S51763"/>
    </row>
    <row r="51764" spans="19:19" x14ac:dyDescent="0.2">
      <c r="S51764"/>
    </row>
    <row r="51765" spans="19:19" x14ac:dyDescent="0.2">
      <c r="S51765"/>
    </row>
    <row r="51766" spans="19:19" x14ac:dyDescent="0.2">
      <c r="S51766"/>
    </row>
    <row r="51767" spans="19:19" x14ac:dyDescent="0.2">
      <c r="S51767"/>
    </row>
    <row r="51768" spans="19:19" x14ac:dyDescent="0.2">
      <c r="S51768"/>
    </row>
    <row r="51769" spans="19:19" x14ac:dyDescent="0.2">
      <c r="S51769"/>
    </row>
    <row r="51770" spans="19:19" x14ac:dyDescent="0.2">
      <c r="S51770"/>
    </row>
    <row r="51771" spans="19:19" x14ac:dyDescent="0.2">
      <c r="S51771"/>
    </row>
    <row r="51772" spans="19:19" x14ac:dyDescent="0.2">
      <c r="S51772"/>
    </row>
    <row r="51773" spans="19:19" x14ac:dyDescent="0.2">
      <c r="S51773"/>
    </row>
    <row r="51774" spans="19:19" x14ac:dyDescent="0.2">
      <c r="S51774"/>
    </row>
    <row r="51775" spans="19:19" x14ac:dyDescent="0.2">
      <c r="S51775"/>
    </row>
    <row r="51776" spans="19:19" x14ac:dyDescent="0.2">
      <c r="S51776"/>
    </row>
    <row r="51777" spans="19:19" x14ac:dyDescent="0.2">
      <c r="S51777"/>
    </row>
    <row r="51778" spans="19:19" x14ac:dyDescent="0.2">
      <c r="S51778"/>
    </row>
    <row r="51779" spans="19:19" x14ac:dyDescent="0.2">
      <c r="S51779"/>
    </row>
    <row r="51780" spans="19:19" x14ac:dyDescent="0.2">
      <c r="S51780"/>
    </row>
    <row r="51781" spans="19:19" x14ac:dyDescent="0.2">
      <c r="S51781"/>
    </row>
    <row r="51782" spans="19:19" x14ac:dyDescent="0.2">
      <c r="S51782"/>
    </row>
    <row r="51783" spans="19:19" x14ac:dyDescent="0.2">
      <c r="S51783"/>
    </row>
    <row r="51784" spans="19:19" x14ac:dyDescent="0.2">
      <c r="S51784"/>
    </row>
    <row r="51785" spans="19:19" x14ac:dyDescent="0.2">
      <c r="S51785"/>
    </row>
    <row r="51786" spans="19:19" x14ac:dyDescent="0.2">
      <c r="S51786"/>
    </row>
    <row r="51787" spans="19:19" x14ac:dyDescent="0.2">
      <c r="S51787"/>
    </row>
    <row r="51788" spans="19:19" x14ac:dyDescent="0.2">
      <c r="S51788"/>
    </row>
    <row r="51789" spans="19:19" x14ac:dyDescent="0.2">
      <c r="S51789"/>
    </row>
    <row r="51790" spans="19:19" x14ac:dyDescent="0.2">
      <c r="S51790"/>
    </row>
    <row r="51791" spans="19:19" x14ac:dyDescent="0.2">
      <c r="S51791"/>
    </row>
    <row r="51792" spans="19:19" x14ac:dyDescent="0.2">
      <c r="S51792"/>
    </row>
    <row r="51793" spans="19:19" x14ac:dyDescent="0.2">
      <c r="S51793"/>
    </row>
    <row r="51794" spans="19:19" x14ac:dyDescent="0.2">
      <c r="S51794"/>
    </row>
    <row r="51795" spans="19:19" x14ac:dyDescent="0.2">
      <c r="S51795"/>
    </row>
    <row r="51796" spans="19:19" x14ac:dyDescent="0.2">
      <c r="S51796"/>
    </row>
    <row r="51797" spans="19:19" x14ac:dyDescent="0.2">
      <c r="S51797"/>
    </row>
    <row r="51798" spans="19:19" x14ac:dyDescent="0.2">
      <c r="S51798"/>
    </row>
    <row r="51799" spans="19:19" x14ac:dyDescent="0.2">
      <c r="S51799"/>
    </row>
    <row r="51800" spans="19:19" x14ac:dyDescent="0.2">
      <c r="S51800"/>
    </row>
    <row r="51801" spans="19:19" x14ac:dyDescent="0.2">
      <c r="S51801"/>
    </row>
    <row r="51802" spans="19:19" x14ac:dyDescent="0.2">
      <c r="S51802"/>
    </row>
    <row r="51803" spans="19:19" x14ac:dyDescent="0.2">
      <c r="S51803"/>
    </row>
    <row r="51804" spans="19:19" x14ac:dyDescent="0.2">
      <c r="S51804"/>
    </row>
    <row r="51805" spans="19:19" x14ac:dyDescent="0.2">
      <c r="S51805"/>
    </row>
    <row r="51806" spans="19:19" x14ac:dyDescent="0.2">
      <c r="S51806"/>
    </row>
    <row r="51807" spans="19:19" x14ac:dyDescent="0.2">
      <c r="S51807"/>
    </row>
    <row r="51808" spans="19:19" x14ac:dyDescent="0.2">
      <c r="S51808"/>
    </row>
    <row r="51809" spans="19:19" x14ac:dyDescent="0.2">
      <c r="S51809"/>
    </row>
    <row r="51810" spans="19:19" x14ac:dyDescent="0.2">
      <c r="S51810"/>
    </row>
    <row r="51811" spans="19:19" x14ac:dyDescent="0.2">
      <c r="S51811"/>
    </row>
    <row r="51812" spans="19:19" x14ac:dyDescent="0.2">
      <c r="S51812"/>
    </row>
    <row r="51813" spans="19:19" x14ac:dyDescent="0.2">
      <c r="S51813"/>
    </row>
    <row r="51814" spans="19:19" x14ac:dyDescent="0.2">
      <c r="S51814"/>
    </row>
    <row r="51815" spans="19:19" x14ac:dyDescent="0.2">
      <c r="S51815"/>
    </row>
    <row r="51816" spans="19:19" x14ac:dyDescent="0.2">
      <c r="S51816"/>
    </row>
    <row r="51817" spans="19:19" x14ac:dyDescent="0.2">
      <c r="S51817"/>
    </row>
    <row r="51818" spans="19:19" x14ac:dyDescent="0.2">
      <c r="S51818"/>
    </row>
    <row r="51819" spans="19:19" x14ac:dyDescent="0.2">
      <c r="S51819"/>
    </row>
    <row r="51820" spans="19:19" x14ac:dyDescent="0.2">
      <c r="S51820"/>
    </row>
    <row r="51821" spans="19:19" x14ac:dyDescent="0.2">
      <c r="S51821"/>
    </row>
    <row r="51822" spans="19:19" x14ac:dyDescent="0.2">
      <c r="S51822"/>
    </row>
    <row r="51823" spans="19:19" x14ac:dyDescent="0.2">
      <c r="S51823"/>
    </row>
    <row r="51824" spans="19:19" x14ac:dyDescent="0.2">
      <c r="S51824"/>
    </row>
    <row r="51825" spans="19:19" x14ac:dyDescent="0.2">
      <c r="S51825"/>
    </row>
    <row r="51826" spans="19:19" x14ac:dyDescent="0.2">
      <c r="S51826"/>
    </row>
    <row r="51827" spans="19:19" x14ac:dyDescent="0.2">
      <c r="S51827"/>
    </row>
    <row r="51828" spans="19:19" x14ac:dyDescent="0.2">
      <c r="S51828"/>
    </row>
    <row r="51829" spans="19:19" x14ac:dyDescent="0.2">
      <c r="S51829"/>
    </row>
    <row r="51830" spans="19:19" x14ac:dyDescent="0.2">
      <c r="S51830"/>
    </row>
    <row r="51831" spans="19:19" x14ac:dyDescent="0.2">
      <c r="S51831"/>
    </row>
    <row r="51832" spans="19:19" x14ac:dyDescent="0.2">
      <c r="S51832"/>
    </row>
    <row r="51833" spans="19:19" x14ac:dyDescent="0.2">
      <c r="S51833"/>
    </row>
    <row r="51834" spans="19:19" x14ac:dyDescent="0.2">
      <c r="S51834"/>
    </row>
    <row r="51835" spans="19:19" x14ac:dyDescent="0.2">
      <c r="S51835"/>
    </row>
    <row r="51836" spans="19:19" x14ac:dyDescent="0.2">
      <c r="S51836"/>
    </row>
    <row r="51837" spans="19:19" x14ac:dyDescent="0.2">
      <c r="S51837"/>
    </row>
    <row r="51838" spans="19:19" x14ac:dyDescent="0.2">
      <c r="S51838"/>
    </row>
    <row r="51839" spans="19:19" x14ac:dyDescent="0.2">
      <c r="S51839"/>
    </row>
    <row r="51840" spans="19:19" x14ac:dyDescent="0.2">
      <c r="S51840"/>
    </row>
    <row r="51841" spans="19:19" x14ac:dyDescent="0.2">
      <c r="S51841"/>
    </row>
    <row r="51842" spans="19:19" x14ac:dyDescent="0.2">
      <c r="S51842"/>
    </row>
    <row r="51843" spans="19:19" x14ac:dyDescent="0.2">
      <c r="S51843"/>
    </row>
    <row r="51844" spans="19:19" x14ac:dyDescent="0.2">
      <c r="S51844"/>
    </row>
    <row r="51845" spans="19:19" x14ac:dyDescent="0.2">
      <c r="S51845"/>
    </row>
    <row r="51846" spans="19:19" x14ac:dyDescent="0.2">
      <c r="S51846"/>
    </row>
    <row r="51847" spans="19:19" x14ac:dyDescent="0.2">
      <c r="S51847"/>
    </row>
    <row r="51848" spans="19:19" x14ac:dyDescent="0.2">
      <c r="S51848"/>
    </row>
    <row r="51849" spans="19:19" x14ac:dyDescent="0.2">
      <c r="S51849"/>
    </row>
    <row r="51850" spans="19:19" x14ac:dyDescent="0.2">
      <c r="S51850"/>
    </row>
    <row r="51851" spans="19:19" x14ac:dyDescent="0.2">
      <c r="S51851"/>
    </row>
    <row r="51852" spans="19:19" x14ac:dyDescent="0.2">
      <c r="S51852"/>
    </row>
    <row r="51853" spans="19:19" x14ac:dyDescent="0.2">
      <c r="S51853"/>
    </row>
    <row r="51854" spans="19:19" x14ac:dyDescent="0.2">
      <c r="S51854"/>
    </row>
    <row r="51855" spans="19:19" x14ac:dyDescent="0.2">
      <c r="S51855"/>
    </row>
    <row r="51856" spans="19:19" x14ac:dyDescent="0.2">
      <c r="S51856"/>
    </row>
    <row r="51857" spans="19:19" x14ac:dyDescent="0.2">
      <c r="S51857"/>
    </row>
    <row r="51858" spans="19:19" x14ac:dyDescent="0.2">
      <c r="S51858"/>
    </row>
    <row r="51859" spans="19:19" x14ac:dyDescent="0.2">
      <c r="S51859"/>
    </row>
    <row r="51860" spans="19:19" x14ac:dyDescent="0.2">
      <c r="S51860"/>
    </row>
    <row r="51861" spans="19:19" x14ac:dyDescent="0.2">
      <c r="S51861"/>
    </row>
    <row r="51862" spans="19:19" x14ac:dyDescent="0.2">
      <c r="S51862"/>
    </row>
    <row r="51863" spans="19:19" x14ac:dyDescent="0.2">
      <c r="S51863"/>
    </row>
    <row r="51864" spans="19:19" x14ac:dyDescent="0.2">
      <c r="S51864"/>
    </row>
    <row r="51865" spans="19:19" x14ac:dyDescent="0.2">
      <c r="S51865"/>
    </row>
    <row r="51866" spans="19:19" x14ac:dyDescent="0.2">
      <c r="S51866"/>
    </row>
    <row r="51867" spans="19:19" x14ac:dyDescent="0.2">
      <c r="S51867"/>
    </row>
    <row r="51868" spans="19:19" x14ac:dyDescent="0.2">
      <c r="S51868"/>
    </row>
    <row r="51869" spans="19:19" x14ac:dyDescent="0.2">
      <c r="S51869"/>
    </row>
    <row r="51870" spans="19:19" x14ac:dyDescent="0.2">
      <c r="S51870"/>
    </row>
    <row r="51871" spans="19:19" x14ac:dyDescent="0.2">
      <c r="S51871"/>
    </row>
    <row r="51872" spans="19:19" x14ac:dyDescent="0.2">
      <c r="S51872"/>
    </row>
    <row r="51873" spans="19:19" x14ac:dyDescent="0.2">
      <c r="S51873"/>
    </row>
    <row r="51874" spans="19:19" x14ac:dyDescent="0.2">
      <c r="S51874"/>
    </row>
    <row r="51875" spans="19:19" x14ac:dyDescent="0.2">
      <c r="S51875"/>
    </row>
    <row r="51876" spans="19:19" x14ac:dyDescent="0.2">
      <c r="S51876"/>
    </row>
    <row r="51877" spans="19:19" x14ac:dyDescent="0.2">
      <c r="S51877"/>
    </row>
    <row r="51878" spans="19:19" x14ac:dyDescent="0.2">
      <c r="S51878"/>
    </row>
    <row r="51879" spans="19:19" x14ac:dyDescent="0.2">
      <c r="S51879"/>
    </row>
    <row r="51880" spans="19:19" x14ac:dyDescent="0.2">
      <c r="S51880"/>
    </row>
    <row r="51881" spans="19:19" x14ac:dyDescent="0.2">
      <c r="S51881"/>
    </row>
    <row r="51882" spans="19:19" x14ac:dyDescent="0.2">
      <c r="S51882"/>
    </row>
    <row r="51883" spans="19:19" x14ac:dyDescent="0.2">
      <c r="S51883"/>
    </row>
    <row r="51884" spans="19:19" x14ac:dyDescent="0.2">
      <c r="S51884"/>
    </row>
    <row r="51885" spans="19:19" x14ac:dyDescent="0.2">
      <c r="S51885"/>
    </row>
    <row r="51886" spans="19:19" x14ac:dyDescent="0.2">
      <c r="S51886"/>
    </row>
    <row r="51887" spans="19:19" x14ac:dyDescent="0.2">
      <c r="S51887"/>
    </row>
    <row r="51888" spans="19:19" x14ac:dyDescent="0.2">
      <c r="S51888"/>
    </row>
    <row r="51889" spans="19:19" x14ac:dyDescent="0.2">
      <c r="S51889"/>
    </row>
    <row r="51890" spans="19:19" x14ac:dyDescent="0.2">
      <c r="S51890"/>
    </row>
    <row r="51891" spans="19:19" x14ac:dyDescent="0.2">
      <c r="S51891"/>
    </row>
    <row r="51892" spans="19:19" x14ac:dyDescent="0.2">
      <c r="S51892"/>
    </row>
    <row r="51893" spans="19:19" x14ac:dyDescent="0.2">
      <c r="S51893"/>
    </row>
    <row r="51894" spans="19:19" x14ac:dyDescent="0.2">
      <c r="S51894"/>
    </row>
    <row r="51895" spans="19:19" x14ac:dyDescent="0.2">
      <c r="S51895"/>
    </row>
    <row r="51896" spans="19:19" x14ac:dyDescent="0.2">
      <c r="S51896"/>
    </row>
    <row r="51897" spans="19:19" x14ac:dyDescent="0.2">
      <c r="S51897"/>
    </row>
    <row r="51898" spans="19:19" x14ac:dyDescent="0.2">
      <c r="S51898"/>
    </row>
    <row r="51899" spans="19:19" x14ac:dyDescent="0.2">
      <c r="S51899"/>
    </row>
    <row r="51900" spans="19:19" x14ac:dyDescent="0.2">
      <c r="S51900"/>
    </row>
    <row r="51901" spans="19:19" x14ac:dyDescent="0.2">
      <c r="S51901"/>
    </row>
    <row r="51902" spans="19:19" x14ac:dyDescent="0.2">
      <c r="S51902"/>
    </row>
    <row r="51903" spans="19:19" x14ac:dyDescent="0.2">
      <c r="S51903"/>
    </row>
    <row r="51904" spans="19:19" x14ac:dyDescent="0.2">
      <c r="S51904"/>
    </row>
    <row r="51905" spans="19:19" x14ac:dyDescent="0.2">
      <c r="S51905"/>
    </row>
    <row r="51906" spans="19:19" x14ac:dyDescent="0.2">
      <c r="S51906"/>
    </row>
    <row r="51907" spans="19:19" x14ac:dyDescent="0.2">
      <c r="S51907"/>
    </row>
    <row r="51908" spans="19:19" x14ac:dyDescent="0.2">
      <c r="S51908"/>
    </row>
    <row r="51909" spans="19:19" x14ac:dyDescent="0.2">
      <c r="S51909"/>
    </row>
    <row r="51910" spans="19:19" x14ac:dyDescent="0.2">
      <c r="S51910"/>
    </row>
    <row r="51911" spans="19:19" x14ac:dyDescent="0.2">
      <c r="S51911"/>
    </row>
    <row r="51912" spans="19:19" x14ac:dyDescent="0.2">
      <c r="S51912"/>
    </row>
    <row r="51913" spans="19:19" x14ac:dyDescent="0.2">
      <c r="S51913"/>
    </row>
    <row r="51914" spans="19:19" x14ac:dyDescent="0.2">
      <c r="S51914"/>
    </row>
    <row r="51915" spans="19:19" x14ac:dyDescent="0.2">
      <c r="S51915"/>
    </row>
    <row r="51916" spans="19:19" x14ac:dyDescent="0.2">
      <c r="S51916"/>
    </row>
    <row r="51917" spans="19:19" x14ac:dyDescent="0.2">
      <c r="S51917"/>
    </row>
    <row r="51918" spans="19:19" x14ac:dyDescent="0.2">
      <c r="S51918"/>
    </row>
    <row r="51919" spans="19:19" x14ac:dyDescent="0.2">
      <c r="S51919"/>
    </row>
    <row r="51920" spans="19:19" x14ac:dyDescent="0.2">
      <c r="S51920"/>
    </row>
    <row r="51921" spans="19:19" x14ac:dyDescent="0.2">
      <c r="S51921"/>
    </row>
    <row r="51922" spans="19:19" x14ac:dyDescent="0.2">
      <c r="S51922"/>
    </row>
    <row r="51923" spans="19:19" x14ac:dyDescent="0.2">
      <c r="S51923"/>
    </row>
    <row r="51924" spans="19:19" x14ac:dyDescent="0.2">
      <c r="S51924"/>
    </row>
    <row r="51925" spans="19:19" x14ac:dyDescent="0.2">
      <c r="S51925"/>
    </row>
    <row r="51926" spans="19:19" x14ac:dyDescent="0.2">
      <c r="S51926"/>
    </row>
    <row r="51927" spans="19:19" x14ac:dyDescent="0.2">
      <c r="S51927"/>
    </row>
    <row r="51928" spans="19:19" x14ac:dyDescent="0.2">
      <c r="S51928"/>
    </row>
    <row r="51929" spans="19:19" x14ac:dyDescent="0.2">
      <c r="S51929"/>
    </row>
    <row r="51930" spans="19:19" x14ac:dyDescent="0.2">
      <c r="S51930"/>
    </row>
    <row r="51931" spans="19:19" x14ac:dyDescent="0.2">
      <c r="S51931"/>
    </row>
    <row r="51932" spans="19:19" x14ac:dyDescent="0.2">
      <c r="S51932"/>
    </row>
    <row r="51933" spans="19:19" x14ac:dyDescent="0.2">
      <c r="S51933"/>
    </row>
    <row r="51934" spans="19:19" x14ac:dyDescent="0.2">
      <c r="S51934"/>
    </row>
    <row r="51935" spans="19:19" x14ac:dyDescent="0.2">
      <c r="S51935"/>
    </row>
    <row r="51936" spans="19:19" x14ac:dyDescent="0.2">
      <c r="S51936"/>
    </row>
    <row r="51937" spans="19:19" x14ac:dyDescent="0.2">
      <c r="S51937"/>
    </row>
    <row r="51938" spans="19:19" x14ac:dyDescent="0.2">
      <c r="S51938"/>
    </row>
    <row r="51939" spans="19:19" x14ac:dyDescent="0.2">
      <c r="S51939"/>
    </row>
    <row r="51940" spans="19:19" x14ac:dyDescent="0.2">
      <c r="S51940"/>
    </row>
    <row r="51941" spans="19:19" x14ac:dyDescent="0.2">
      <c r="S51941"/>
    </row>
    <row r="51942" spans="19:19" x14ac:dyDescent="0.2">
      <c r="S51942"/>
    </row>
    <row r="51943" spans="19:19" x14ac:dyDescent="0.2">
      <c r="S51943"/>
    </row>
    <row r="51944" spans="19:19" x14ac:dyDescent="0.2">
      <c r="S51944"/>
    </row>
    <row r="51945" spans="19:19" x14ac:dyDescent="0.2">
      <c r="S51945"/>
    </row>
    <row r="51946" spans="19:19" x14ac:dyDescent="0.2">
      <c r="S51946"/>
    </row>
    <row r="51947" spans="19:19" x14ac:dyDescent="0.2">
      <c r="S51947"/>
    </row>
    <row r="51948" spans="19:19" x14ac:dyDescent="0.2">
      <c r="S51948"/>
    </row>
    <row r="51949" spans="19:19" x14ac:dyDescent="0.2">
      <c r="S51949"/>
    </row>
    <row r="51950" spans="19:19" x14ac:dyDescent="0.2">
      <c r="S51950"/>
    </row>
    <row r="51951" spans="19:19" x14ac:dyDescent="0.2">
      <c r="S51951"/>
    </row>
    <row r="51952" spans="19:19" x14ac:dyDescent="0.2">
      <c r="S51952"/>
    </row>
    <row r="51953" spans="19:19" x14ac:dyDescent="0.2">
      <c r="S51953"/>
    </row>
    <row r="51954" spans="19:19" x14ac:dyDescent="0.2">
      <c r="S51954"/>
    </row>
    <row r="51955" spans="19:19" x14ac:dyDescent="0.2">
      <c r="S51955"/>
    </row>
    <row r="51956" spans="19:19" x14ac:dyDescent="0.2">
      <c r="S51956"/>
    </row>
    <row r="51957" spans="19:19" x14ac:dyDescent="0.2">
      <c r="S51957"/>
    </row>
    <row r="51958" spans="19:19" x14ac:dyDescent="0.2">
      <c r="S51958"/>
    </row>
    <row r="51959" spans="19:19" x14ac:dyDescent="0.2">
      <c r="S51959"/>
    </row>
    <row r="51960" spans="19:19" x14ac:dyDescent="0.2">
      <c r="S51960"/>
    </row>
    <row r="51961" spans="19:19" x14ac:dyDescent="0.2">
      <c r="S51961"/>
    </row>
    <row r="51962" spans="19:19" x14ac:dyDescent="0.2">
      <c r="S51962"/>
    </row>
    <row r="51963" spans="19:19" x14ac:dyDescent="0.2">
      <c r="S51963"/>
    </row>
    <row r="51964" spans="19:19" x14ac:dyDescent="0.2">
      <c r="S51964"/>
    </row>
    <row r="51965" spans="19:19" x14ac:dyDescent="0.2">
      <c r="S51965"/>
    </row>
    <row r="51966" spans="19:19" x14ac:dyDescent="0.2">
      <c r="S51966"/>
    </row>
    <row r="51967" spans="19:19" x14ac:dyDescent="0.2">
      <c r="S51967"/>
    </row>
    <row r="51968" spans="19:19" x14ac:dyDescent="0.2">
      <c r="S51968"/>
    </row>
    <row r="51969" spans="19:19" x14ac:dyDescent="0.2">
      <c r="S51969"/>
    </row>
    <row r="51970" spans="19:19" x14ac:dyDescent="0.2">
      <c r="S51970"/>
    </row>
    <row r="51971" spans="19:19" x14ac:dyDescent="0.2">
      <c r="S51971"/>
    </row>
    <row r="51972" spans="19:19" x14ac:dyDescent="0.2">
      <c r="S51972"/>
    </row>
    <row r="51973" spans="19:19" x14ac:dyDescent="0.2">
      <c r="S51973"/>
    </row>
    <row r="51974" spans="19:19" x14ac:dyDescent="0.2">
      <c r="S51974"/>
    </row>
    <row r="51975" spans="19:19" x14ac:dyDescent="0.2">
      <c r="S51975"/>
    </row>
    <row r="51976" spans="19:19" x14ac:dyDescent="0.2">
      <c r="S51976"/>
    </row>
    <row r="51977" spans="19:19" x14ac:dyDescent="0.2">
      <c r="S51977"/>
    </row>
    <row r="51978" spans="19:19" x14ac:dyDescent="0.2">
      <c r="S51978"/>
    </row>
    <row r="51979" spans="19:19" x14ac:dyDescent="0.2">
      <c r="S51979"/>
    </row>
    <row r="51980" spans="19:19" x14ac:dyDescent="0.2">
      <c r="S51980"/>
    </row>
    <row r="51981" spans="19:19" x14ac:dyDescent="0.2">
      <c r="S51981"/>
    </row>
    <row r="51982" spans="19:19" x14ac:dyDescent="0.2">
      <c r="S51982"/>
    </row>
    <row r="51983" spans="19:19" x14ac:dyDescent="0.2">
      <c r="S51983"/>
    </row>
    <row r="51984" spans="19:19" x14ac:dyDescent="0.2">
      <c r="S51984"/>
    </row>
    <row r="51985" spans="19:19" x14ac:dyDescent="0.2">
      <c r="S51985"/>
    </row>
    <row r="51986" spans="19:19" x14ac:dyDescent="0.2">
      <c r="S51986"/>
    </row>
    <row r="51987" spans="19:19" x14ac:dyDescent="0.2">
      <c r="S51987"/>
    </row>
    <row r="51988" spans="19:19" x14ac:dyDescent="0.2">
      <c r="S51988"/>
    </row>
    <row r="51989" spans="19:19" x14ac:dyDescent="0.2">
      <c r="S51989"/>
    </row>
    <row r="51990" spans="19:19" x14ac:dyDescent="0.2">
      <c r="S51990"/>
    </row>
    <row r="51991" spans="19:19" x14ac:dyDescent="0.2">
      <c r="S51991"/>
    </row>
    <row r="51992" spans="19:19" x14ac:dyDescent="0.2">
      <c r="S51992"/>
    </row>
    <row r="51993" spans="19:19" x14ac:dyDescent="0.2">
      <c r="S51993"/>
    </row>
    <row r="51994" spans="19:19" x14ac:dyDescent="0.2">
      <c r="S51994"/>
    </row>
    <row r="51995" spans="19:19" x14ac:dyDescent="0.2">
      <c r="S51995"/>
    </row>
    <row r="51996" spans="19:19" x14ac:dyDescent="0.2">
      <c r="S51996"/>
    </row>
    <row r="51997" spans="19:19" x14ac:dyDescent="0.2">
      <c r="S51997"/>
    </row>
    <row r="51998" spans="19:19" x14ac:dyDescent="0.2">
      <c r="S51998"/>
    </row>
    <row r="51999" spans="19:19" x14ac:dyDescent="0.2">
      <c r="S51999"/>
    </row>
    <row r="52000" spans="19:19" x14ac:dyDescent="0.2">
      <c r="S52000"/>
    </row>
    <row r="52001" spans="19:19" x14ac:dyDescent="0.2">
      <c r="S52001"/>
    </row>
    <row r="52002" spans="19:19" x14ac:dyDescent="0.2">
      <c r="S52002"/>
    </row>
    <row r="52003" spans="19:19" x14ac:dyDescent="0.2">
      <c r="S52003"/>
    </row>
    <row r="52004" spans="19:19" x14ac:dyDescent="0.2">
      <c r="S52004"/>
    </row>
    <row r="52005" spans="19:19" x14ac:dyDescent="0.2">
      <c r="S52005"/>
    </row>
    <row r="52006" spans="19:19" x14ac:dyDescent="0.2">
      <c r="S52006"/>
    </row>
    <row r="52007" spans="19:19" x14ac:dyDescent="0.2">
      <c r="S52007"/>
    </row>
    <row r="52008" spans="19:19" x14ac:dyDescent="0.2">
      <c r="S52008"/>
    </row>
    <row r="52009" spans="19:19" x14ac:dyDescent="0.2">
      <c r="S52009"/>
    </row>
    <row r="52010" spans="19:19" x14ac:dyDescent="0.2">
      <c r="S52010"/>
    </row>
    <row r="52011" spans="19:19" x14ac:dyDescent="0.2">
      <c r="S52011"/>
    </row>
    <row r="52012" spans="19:19" x14ac:dyDescent="0.2">
      <c r="S52012"/>
    </row>
    <row r="52013" spans="19:19" x14ac:dyDescent="0.2">
      <c r="S52013"/>
    </row>
    <row r="52014" spans="19:19" x14ac:dyDescent="0.2">
      <c r="S52014"/>
    </row>
    <row r="52015" spans="19:19" x14ac:dyDescent="0.2">
      <c r="S52015"/>
    </row>
    <row r="52016" spans="19:19" x14ac:dyDescent="0.2">
      <c r="S52016"/>
    </row>
    <row r="52017" spans="19:19" x14ac:dyDescent="0.2">
      <c r="S52017"/>
    </row>
    <row r="52018" spans="19:19" x14ac:dyDescent="0.2">
      <c r="S52018"/>
    </row>
    <row r="52019" spans="19:19" x14ac:dyDescent="0.2">
      <c r="S52019"/>
    </row>
    <row r="52020" spans="19:19" x14ac:dyDescent="0.2">
      <c r="S52020"/>
    </row>
    <row r="52021" spans="19:19" x14ac:dyDescent="0.2">
      <c r="S52021"/>
    </row>
    <row r="52022" spans="19:19" x14ac:dyDescent="0.2">
      <c r="S52022"/>
    </row>
    <row r="52023" spans="19:19" x14ac:dyDescent="0.2">
      <c r="S52023"/>
    </row>
    <row r="52024" spans="19:19" x14ac:dyDescent="0.2">
      <c r="S52024"/>
    </row>
    <row r="52025" spans="19:19" x14ac:dyDescent="0.2">
      <c r="S52025"/>
    </row>
    <row r="52026" spans="19:19" x14ac:dyDescent="0.2">
      <c r="S52026"/>
    </row>
    <row r="52027" spans="19:19" x14ac:dyDescent="0.2">
      <c r="S52027"/>
    </row>
    <row r="52028" spans="19:19" x14ac:dyDescent="0.2">
      <c r="S52028"/>
    </row>
    <row r="52029" spans="19:19" x14ac:dyDescent="0.2">
      <c r="S52029"/>
    </row>
    <row r="52030" spans="19:19" x14ac:dyDescent="0.2">
      <c r="S52030"/>
    </row>
    <row r="52031" spans="19:19" x14ac:dyDescent="0.2">
      <c r="S52031"/>
    </row>
    <row r="52032" spans="19:19" x14ac:dyDescent="0.2">
      <c r="S52032"/>
    </row>
    <row r="52033" spans="19:19" x14ac:dyDescent="0.2">
      <c r="S52033"/>
    </row>
    <row r="52034" spans="19:19" x14ac:dyDescent="0.2">
      <c r="S52034"/>
    </row>
    <row r="52035" spans="19:19" x14ac:dyDescent="0.2">
      <c r="S52035"/>
    </row>
    <row r="52036" spans="19:19" x14ac:dyDescent="0.2">
      <c r="S52036"/>
    </row>
    <row r="52037" spans="19:19" x14ac:dyDescent="0.2">
      <c r="S52037"/>
    </row>
    <row r="52038" spans="19:19" x14ac:dyDescent="0.2">
      <c r="S52038"/>
    </row>
    <row r="52039" spans="19:19" x14ac:dyDescent="0.2">
      <c r="S52039"/>
    </row>
    <row r="52040" spans="19:19" x14ac:dyDescent="0.2">
      <c r="S52040"/>
    </row>
    <row r="52041" spans="19:19" x14ac:dyDescent="0.2">
      <c r="S52041"/>
    </row>
    <row r="52042" spans="19:19" x14ac:dyDescent="0.2">
      <c r="S52042"/>
    </row>
    <row r="52043" spans="19:19" x14ac:dyDescent="0.2">
      <c r="S52043"/>
    </row>
    <row r="52044" spans="19:19" x14ac:dyDescent="0.2">
      <c r="S52044"/>
    </row>
    <row r="52045" spans="19:19" x14ac:dyDescent="0.2">
      <c r="S52045"/>
    </row>
    <row r="52046" spans="19:19" x14ac:dyDescent="0.2">
      <c r="S52046"/>
    </row>
    <row r="52047" spans="19:19" x14ac:dyDescent="0.2">
      <c r="S52047"/>
    </row>
    <row r="52048" spans="19:19" x14ac:dyDescent="0.2">
      <c r="S52048"/>
    </row>
    <row r="52049" spans="19:19" x14ac:dyDescent="0.2">
      <c r="S52049"/>
    </row>
    <row r="52050" spans="19:19" x14ac:dyDescent="0.2">
      <c r="S52050"/>
    </row>
    <row r="52051" spans="19:19" x14ac:dyDescent="0.2">
      <c r="S52051"/>
    </row>
    <row r="52052" spans="19:19" x14ac:dyDescent="0.2">
      <c r="S52052"/>
    </row>
    <row r="52053" spans="19:19" x14ac:dyDescent="0.2">
      <c r="S52053"/>
    </row>
    <row r="52054" spans="19:19" x14ac:dyDescent="0.2">
      <c r="S52054"/>
    </row>
    <row r="52055" spans="19:19" x14ac:dyDescent="0.2">
      <c r="S52055"/>
    </row>
    <row r="52056" spans="19:19" x14ac:dyDescent="0.2">
      <c r="S52056"/>
    </row>
    <row r="52057" spans="19:19" x14ac:dyDescent="0.2">
      <c r="S52057"/>
    </row>
    <row r="52058" spans="19:19" x14ac:dyDescent="0.2">
      <c r="S52058"/>
    </row>
    <row r="52059" spans="19:19" x14ac:dyDescent="0.2">
      <c r="S52059"/>
    </row>
    <row r="52060" spans="19:19" x14ac:dyDescent="0.2">
      <c r="S52060"/>
    </row>
    <row r="52061" spans="19:19" x14ac:dyDescent="0.2">
      <c r="S52061"/>
    </row>
    <row r="52062" spans="19:19" x14ac:dyDescent="0.2">
      <c r="S52062"/>
    </row>
    <row r="52063" spans="19:19" x14ac:dyDescent="0.2">
      <c r="S52063"/>
    </row>
    <row r="52064" spans="19:19" x14ac:dyDescent="0.2">
      <c r="S52064"/>
    </row>
    <row r="52065" spans="19:19" x14ac:dyDescent="0.2">
      <c r="S52065"/>
    </row>
    <row r="52066" spans="19:19" x14ac:dyDescent="0.2">
      <c r="S52066"/>
    </row>
    <row r="52067" spans="19:19" x14ac:dyDescent="0.2">
      <c r="S52067"/>
    </row>
    <row r="52068" spans="19:19" x14ac:dyDescent="0.2">
      <c r="S52068"/>
    </row>
    <row r="52069" spans="19:19" x14ac:dyDescent="0.2">
      <c r="S52069"/>
    </row>
    <row r="52070" spans="19:19" x14ac:dyDescent="0.2">
      <c r="S52070"/>
    </row>
    <row r="52071" spans="19:19" x14ac:dyDescent="0.2">
      <c r="S52071"/>
    </row>
    <row r="52072" spans="19:19" x14ac:dyDescent="0.2">
      <c r="S52072"/>
    </row>
    <row r="52073" spans="19:19" x14ac:dyDescent="0.2">
      <c r="S52073"/>
    </row>
    <row r="52074" spans="19:19" x14ac:dyDescent="0.2">
      <c r="S52074"/>
    </row>
    <row r="52075" spans="19:19" x14ac:dyDescent="0.2">
      <c r="S52075"/>
    </row>
    <row r="52076" spans="19:19" x14ac:dyDescent="0.2">
      <c r="S52076"/>
    </row>
    <row r="52077" spans="19:19" x14ac:dyDescent="0.2">
      <c r="S52077"/>
    </row>
    <row r="52078" spans="19:19" x14ac:dyDescent="0.2">
      <c r="S52078"/>
    </row>
    <row r="52079" spans="19:19" x14ac:dyDescent="0.2">
      <c r="S52079"/>
    </row>
    <row r="52080" spans="19:19" x14ac:dyDescent="0.2">
      <c r="S52080"/>
    </row>
    <row r="52081" spans="19:19" x14ac:dyDescent="0.2">
      <c r="S52081"/>
    </row>
    <row r="52082" spans="19:19" x14ac:dyDescent="0.2">
      <c r="S52082"/>
    </row>
    <row r="52083" spans="19:19" x14ac:dyDescent="0.2">
      <c r="S52083"/>
    </row>
    <row r="52084" spans="19:19" x14ac:dyDescent="0.2">
      <c r="S52084"/>
    </row>
    <row r="52085" spans="19:19" x14ac:dyDescent="0.2">
      <c r="S52085"/>
    </row>
    <row r="52086" spans="19:19" x14ac:dyDescent="0.2">
      <c r="S52086"/>
    </row>
    <row r="52087" spans="19:19" x14ac:dyDescent="0.2">
      <c r="S52087"/>
    </row>
    <row r="52088" spans="19:19" x14ac:dyDescent="0.2">
      <c r="S52088"/>
    </row>
    <row r="52089" spans="19:19" x14ac:dyDescent="0.2">
      <c r="S52089"/>
    </row>
    <row r="52090" spans="19:19" x14ac:dyDescent="0.2">
      <c r="S52090"/>
    </row>
    <row r="52091" spans="19:19" x14ac:dyDescent="0.2">
      <c r="S52091"/>
    </row>
    <row r="52092" spans="19:19" x14ac:dyDescent="0.2">
      <c r="S52092"/>
    </row>
    <row r="52093" spans="19:19" x14ac:dyDescent="0.2">
      <c r="S52093"/>
    </row>
    <row r="52094" spans="19:19" x14ac:dyDescent="0.2">
      <c r="S52094"/>
    </row>
    <row r="52095" spans="19:19" x14ac:dyDescent="0.2">
      <c r="S52095"/>
    </row>
    <row r="52096" spans="19:19" x14ac:dyDescent="0.2">
      <c r="S52096"/>
    </row>
    <row r="52097" spans="19:19" x14ac:dyDescent="0.2">
      <c r="S52097"/>
    </row>
    <row r="52098" spans="19:19" x14ac:dyDescent="0.2">
      <c r="S52098"/>
    </row>
    <row r="52099" spans="19:19" x14ac:dyDescent="0.2">
      <c r="S52099"/>
    </row>
    <row r="52100" spans="19:19" x14ac:dyDescent="0.2">
      <c r="S52100"/>
    </row>
    <row r="52101" spans="19:19" x14ac:dyDescent="0.2">
      <c r="S52101"/>
    </row>
    <row r="52102" spans="19:19" x14ac:dyDescent="0.2">
      <c r="S52102"/>
    </row>
    <row r="52103" spans="19:19" x14ac:dyDescent="0.2">
      <c r="S52103"/>
    </row>
    <row r="52104" spans="19:19" x14ac:dyDescent="0.2">
      <c r="S52104"/>
    </row>
    <row r="52105" spans="19:19" x14ac:dyDescent="0.2">
      <c r="S52105"/>
    </row>
    <row r="52106" spans="19:19" x14ac:dyDescent="0.2">
      <c r="S52106"/>
    </row>
    <row r="52107" spans="19:19" x14ac:dyDescent="0.2">
      <c r="S52107"/>
    </row>
    <row r="52108" spans="19:19" x14ac:dyDescent="0.2">
      <c r="S52108"/>
    </row>
    <row r="52109" spans="19:19" x14ac:dyDescent="0.2">
      <c r="S52109"/>
    </row>
    <row r="52110" spans="19:19" x14ac:dyDescent="0.2">
      <c r="S52110"/>
    </row>
    <row r="52111" spans="19:19" x14ac:dyDescent="0.2">
      <c r="S52111"/>
    </row>
    <row r="52112" spans="19:19" x14ac:dyDescent="0.2">
      <c r="S52112"/>
    </row>
    <row r="52113" spans="19:19" x14ac:dyDescent="0.2">
      <c r="S52113"/>
    </row>
    <row r="52114" spans="19:19" x14ac:dyDescent="0.2">
      <c r="S52114"/>
    </row>
    <row r="52115" spans="19:19" x14ac:dyDescent="0.2">
      <c r="S52115"/>
    </row>
    <row r="52116" spans="19:19" x14ac:dyDescent="0.2">
      <c r="S52116"/>
    </row>
    <row r="52117" spans="19:19" x14ac:dyDescent="0.2">
      <c r="S52117"/>
    </row>
    <row r="52118" spans="19:19" x14ac:dyDescent="0.2">
      <c r="S52118"/>
    </row>
    <row r="52119" spans="19:19" x14ac:dyDescent="0.2">
      <c r="S52119"/>
    </row>
    <row r="52120" spans="19:19" x14ac:dyDescent="0.2">
      <c r="S52120"/>
    </row>
    <row r="52121" spans="19:19" x14ac:dyDescent="0.2">
      <c r="S52121"/>
    </row>
    <row r="52122" spans="19:19" x14ac:dyDescent="0.2">
      <c r="S52122"/>
    </row>
    <row r="52123" spans="19:19" x14ac:dyDescent="0.2">
      <c r="S52123"/>
    </row>
    <row r="52124" spans="19:19" x14ac:dyDescent="0.2">
      <c r="S52124"/>
    </row>
    <row r="52125" spans="19:19" x14ac:dyDescent="0.2">
      <c r="S52125"/>
    </row>
    <row r="52126" spans="19:19" x14ac:dyDescent="0.2">
      <c r="S52126"/>
    </row>
    <row r="52127" spans="19:19" x14ac:dyDescent="0.2">
      <c r="S52127"/>
    </row>
    <row r="52128" spans="19:19" x14ac:dyDescent="0.2">
      <c r="S52128"/>
    </row>
    <row r="52129" spans="19:19" x14ac:dyDescent="0.2">
      <c r="S52129"/>
    </row>
    <row r="52130" spans="19:19" x14ac:dyDescent="0.2">
      <c r="S52130"/>
    </row>
    <row r="52131" spans="19:19" x14ac:dyDescent="0.2">
      <c r="S52131"/>
    </row>
    <row r="52132" spans="19:19" x14ac:dyDescent="0.2">
      <c r="S52132"/>
    </row>
    <row r="52133" spans="19:19" x14ac:dyDescent="0.2">
      <c r="S52133"/>
    </row>
    <row r="52134" spans="19:19" x14ac:dyDescent="0.2">
      <c r="S52134"/>
    </row>
    <row r="52135" spans="19:19" x14ac:dyDescent="0.2">
      <c r="S52135"/>
    </row>
    <row r="52136" spans="19:19" x14ac:dyDescent="0.2">
      <c r="S52136"/>
    </row>
    <row r="52137" spans="19:19" x14ac:dyDescent="0.2">
      <c r="S52137"/>
    </row>
    <row r="52138" spans="19:19" x14ac:dyDescent="0.2">
      <c r="S52138"/>
    </row>
    <row r="52139" spans="19:19" x14ac:dyDescent="0.2">
      <c r="S52139"/>
    </row>
    <row r="52140" spans="19:19" x14ac:dyDescent="0.2">
      <c r="S52140"/>
    </row>
    <row r="52141" spans="19:19" x14ac:dyDescent="0.2">
      <c r="S52141"/>
    </row>
    <row r="52142" spans="19:19" x14ac:dyDescent="0.2">
      <c r="S52142"/>
    </row>
    <row r="52143" spans="19:19" x14ac:dyDescent="0.2">
      <c r="S52143"/>
    </row>
    <row r="52144" spans="19:19" x14ac:dyDescent="0.2">
      <c r="S52144"/>
    </row>
    <row r="52145" spans="19:19" x14ac:dyDescent="0.2">
      <c r="S52145"/>
    </row>
    <row r="52146" spans="19:19" x14ac:dyDescent="0.2">
      <c r="S52146"/>
    </row>
    <row r="52147" spans="19:19" x14ac:dyDescent="0.2">
      <c r="S52147"/>
    </row>
    <row r="52148" spans="19:19" x14ac:dyDescent="0.2">
      <c r="S52148"/>
    </row>
    <row r="52149" spans="19:19" x14ac:dyDescent="0.2">
      <c r="S52149"/>
    </row>
    <row r="52150" spans="19:19" x14ac:dyDescent="0.2">
      <c r="S52150"/>
    </row>
    <row r="52151" spans="19:19" x14ac:dyDescent="0.2">
      <c r="S52151"/>
    </row>
    <row r="52152" spans="19:19" x14ac:dyDescent="0.2">
      <c r="S52152"/>
    </row>
    <row r="52153" spans="19:19" x14ac:dyDescent="0.2">
      <c r="S52153"/>
    </row>
    <row r="52154" spans="19:19" x14ac:dyDescent="0.2">
      <c r="S52154"/>
    </row>
    <row r="52155" spans="19:19" x14ac:dyDescent="0.2">
      <c r="S52155"/>
    </row>
    <row r="52156" spans="19:19" x14ac:dyDescent="0.2">
      <c r="S52156"/>
    </row>
    <row r="52157" spans="19:19" x14ac:dyDescent="0.2">
      <c r="S52157"/>
    </row>
    <row r="52158" spans="19:19" x14ac:dyDescent="0.2">
      <c r="S52158"/>
    </row>
    <row r="52159" spans="19:19" x14ac:dyDescent="0.2">
      <c r="S52159"/>
    </row>
    <row r="52160" spans="19:19" x14ac:dyDescent="0.2">
      <c r="S52160"/>
    </row>
    <row r="52161" spans="19:19" x14ac:dyDescent="0.2">
      <c r="S52161"/>
    </row>
    <row r="52162" spans="19:19" x14ac:dyDescent="0.2">
      <c r="S52162"/>
    </row>
    <row r="52163" spans="19:19" x14ac:dyDescent="0.2">
      <c r="S52163"/>
    </row>
    <row r="52164" spans="19:19" x14ac:dyDescent="0.2">
      <c r="S52164"/>
    </row>
    <row r="52165" spans="19:19" x14ac:dyDescent="0.2">
      <c r="S52165"/>
    </row>
    <row r="52166" spans="19:19" x14ac:dyDescent="0.2">
      <c r="S52166"/>
    </row>
    <row r="52167" spans="19:19" x14ac:dyDescent="0.2">
      <c r="S52167"/>
    </row>
    <row r="52168" spans="19:19" x14ac:dyDescent="0.2">
      <c r="S52168"/>
    </row>
    <row r="52169" spans="19:19" x14ac:dyDescent="0.2">
      <c r="S52169"/>
    </row>
    <row r="52170" spans="19:19" x14ac:dyDescent="0.2">
      <c r="S52170"/>
    </row>
    <row r="52171" spans="19:19" x14ac:dyDescent="0.2">
      <c r="S52171"/>
    </row>
    <row r="52172" spans="19:19" x14ac:dyDescent="0.2">
      <c r="S52172"/>
    </row>
    <row r="52173" spans="19:19" x14ac:dyDescent="0.2">
      <c r="S52173"/>
    </row>
    <row r="52174" spans="19:19" x14ac:dyDescent="0.2">
      <c r="S52174"/>
    </row>
    <row r="52175" spans="19:19" x14ac:dyDescent="0.2">
      <c r="S52175"/>
    </row>
    <row r="52176" spans="19:19" x14ac:dyDescent="0.2">
      <c r="S52176"/>
    </row>
    <row r="52177" spans="19:19" x14ac:dyDescent="0.2">
      <c r="S52177"/>
    </row>
    <row r="52178" spans="19:19" x14ac:dyDescent="0.2">
      <c r="S52178"/>
    </row>
    <row r="52179" spans="19:19" x14ac:dyDescent="0.2">
      <c r="S52179"/>
    </row>
    <row r="52180" spans="19:19" x14ac:dyDescent="0.2">
      <c r="S52180"/>
    </row>
    <row r="52181" spans="19:19" x14ac:dyDescent="0.2">
      <c r="S52181"/>
    </row>
    <row r="52182" spans="19:19" x14ac:dyDescent="0.2">
      <c r="S52182"/>
    </row>
    <row r="52183" spans="19:19" x14ac:dyDescent="0.2">
      <c r="S52183"/>
    </row>
    <row r="52184" spans="19:19" x14ac:dyDescent="0.2">
      <c r="S52184"/>
    </row>
    <row r="52185" spans="19:19" x14ac:dyDescent="0.2">
      <c r="S52185"/>
    </row>
    <row r="52186" spans="19:19" x14ac:dyDescent="0.2">
      <c r="S52186"/>
    </row>
    <row r="52187" spans="19:19" x14ac:dyDescent="0.2">
      <c r="S52187"/>
    </row>
    <row r="52188" spans="19:19" x14ac:dyDescent="0.2">
      <c r="S52188"/>
    </row>
    <row r="52189" spans="19:19" x14ac:dyDescent="0.2">
      <c r="S52189"/>
    </row>
    <row r="52190" spans="19:19" x14ac:dyDescent="0.2">
      <c r="S52190"/>
    </row>
    <row r="52191" spans="19:19" x14ac:dyDescent="0.2">
      <c r="S52191"/>
    </row>
    <row r="52192" spans="19:19" x14ac:dyDescent="0.2">
      <c r="S52192"/>
    </row>
    <row r="52193" spans="19:19" x14ac:dyDescent="0.2">
      <c r="S52193"/>
    </row>
    <row r="52194" spans="19:19" x14ac:dyDescent="0.2">
      <c r="S52194"/>
    </row>
    <row r="52195" spans="19:19" x14ac:dyDescent="0.2">
      <c r="S52195"/>
    </row>
    <row r="52196" spans="19:19" x14ac:dyDescent="0.2">
      <c r="S52196"/>
    </row>
    <row r="52197" spans="19:19" x14ac:dyDescent="0.2">
      <c r="S52197"/>
    </row>
    <row r="52198" spans="19:19" x14ac:dyDescent="0.2">
      <c r="S52198"/>
    </row>
    <row r="52199" spans="19:19" x14ac:dyDescent="0.2">
      <c r="S52199"/>
    </row>
    <row r="52200" spans="19:19" x14ac:dyDescent="0.2">
      <c r="S52200"/>
    </row>
    <row r="52201" spans="19:19" x14ac:dyDescent="0.2">
      <c r="S52201"/>
    </row>
    <row r="52202" spans="19:19" x14ac:dyDescent="0.2">
      <c r="S52202"/>
    </row>
    <row r="52203" spans="19:19" x14ac:dyDescent="0.2">
      <c r="S52203"/>
    </row>
    <row r="52204" spans="19:19" x14ac:dyDescent="0.2">
      <c r="S52204"/>
    </row>
    <row r="52205" spans="19:19" x14ac:dyDescent="0.2">
      <c r="S52205"/>
    </row>
    <row r="52206" spans="19:19" x14ac:dyDescent="0.2">
      <c r="S52206"/>
    </row>
    <row r="52207" spans="19:19" x14ac:dyDescent="0.2">
      <c r="S52207"/>
    </row>
    <row r="52208" spans="19:19" x14ac:dyDescent="0.2">
      <c r="S52208"/>
    </row>
    <row r="52209" spans="19:19" x14ac:dyDescent="0.2">
      <c r="S52209"/>
    </row>
    <row r="52210" spans="19:19" x14ac:dyDescent="0.2">
      <c r="S52210"/>
    </row>
    <row r="52211" spans="19:19" x14ac:dyDescent="0.2">
      <c r="S52211"/>
    </row>
    <row r="52212" spans="19:19" x14ac:dyDescent="0.2">
      <c r="S52212"/>
    </row>
    <row r="52213" spans="19:19" x14ac:dyDescent="0.2">
      <c r="S52213"/>
    </row>
    <row r="52214" spans="19:19" x14ac:dyDescent="0.2">
      <c r="S52214"/>
    </row>
    <row r="52215" spans="19:19" x14ac:dyDescent="0.2">
      <c r="S52215"/>
    </row>
    <row r="52216" spans="19:19" x14ac:dyDescent="0.2">
      <c r="S52216"/>
    </row>
    <row r="52217" spans="19:19" x14ac:dyDescent="0.2">
      <c r="S52217"/>
    </row>
    <row r="52218" spans="19:19" x14ac:dyDescent="0.2">
      <c r="S52218"/>
    </row>
    <row r="52219" spans="19:19" x14ac:dyDescent="0.2">
      <c r="S52219"/>
    </row>
    <row r="52220" spans="19:19" x14ac:dyDescent="0.2">
      <c r="S52220"/>
    </row>
    <row r="52221" spans="19:19" x14ac:dyDescent="0.2">
      <c r="S52221"/>
    </row>
    <row r="52222" spans="19:19" x14ac:dyDescent="0.2">
      <c r="S52222"/>
    </row>
    <row r="52223" spans="19:19" x14ac:dyDescent="0.2">
      <c r="S52223"/>
    </row>
    <row r="52224" spans="19:19" x14ac:dyDescent="0.2">
      <c r="S52224"/>
    </row>
    <row r="52225" spans="19:19" x14ac:dyDescent="0.2">
      <c r="S52225"/>
    </row>
    <row r="52226" spans="19:19" x14ac:dyDescent="0.2">
      <c r="S52226"/>
    </row>
    <row r="52227" spans="19:19" x14ac:dyDescent="0.2">
      <c r="S52227"/>
    </row>
    <row r="52228" spans="19:19" x14ac:dyDescent="0.2">
      <c r="S52228"/>
    </row>
    <row r="52229" spans="19:19" x14ac:dyDescent="0.2">
      <c r="S52229"/>
    </row>
    <row r="52230" spans="19:19" x14ac:dyDescent="0.2">
      <c r="S52230"/>
    </row>
    <row r="52231" spans="19:19" x14ac:dyDescent="0.2">
      <c r="S52231"/>
    </row>
    <row r="52232" spans="19:19" x14ac:dyDescent="0.2">
      <c r="S52232"/>
    </row>
    <row r="52233" spans="19:19" x14ac:dyDescent="0.2">
      <c r="S52233"/>
    </row>
    <row r="52234" spans="19:19" x14ac:dyDescent="0.2">
      <c r="S52234"/>
    </row>
    <row r="52235" spans="19:19" x14ac:dyDescent="0.2">
      <c r="S52235"/>
    </row>
    <row r="52236" spans="19:19" x14ac:dyDescent="0.2">
      <c r="S52236"/>
    </row>
    <row r="52237" spans="19:19" x14ac:dyDescent="0.2">
      <c r="S52237"/>
    </row>
    <row r="52238" spans="19:19" x14ac:dyDescent="0.2">
      <c r="S52238"/>
    </row>
    <row r="52239" spans="19:19" x14ac:dyDescent="0.2">
      <c r="S52239"/>
    </row>
    <row r="52240" spans="19:19" x14ac:dyDescent="0.2">
      <c r="S52240"/>
    </row>
    <row r="52241" spans="19:19" x14ac:dyDescent="0.2">
      <c r="S52241"/>
    </row>
    <row r="52242" spans="19:19" x14ac:dyDescent="0.2">
      <c r="S52242"/>
    </row>
    <row r="52243" spans="19:19" x14ac:dyDescent="0.2">
      <c r="S52243"/>
    </row>
    <row r="52244" spans="19:19" x14ac:dyDescent="0.2">
      <c r="S52244"/>
    </row>
    <row r="52245" spans="19:19" x14ac:dyDescent="0.2">
      <c r="S52245"/>
    </row>
    <row r="52246" spans="19:19" x14ac:dyDescent="0.2">
      <c r="S52246"/>
    </row>
    <row r="52247" spans="19:19" x14ac:dyDescent="0.2">
      <c r="S52247"/>
    </row>
    <row r="52248" spans="19:19" x14ac:dyDescent="0.2">
      <c r="S52248"/>
    </row>
    <row r="52249" spans="19:19" x14ac:dyDescent="0.2">
      <c r="S52249"/>
    </row>
    <row r="52250" spans="19:19" x14ac:dyDescent="0.2">
      <c r="S52250"/>
    </row>
    <row r="52251" spans="19:19" x14ac:dyDescent="0.2">
      <c r="S52251"/>
    </row>
    <row r="52252" spans="19:19" x14ac:dyDescent="0.2">
      <c r="S52252"/>
    </row>
    <row r="52253" spans="19:19" x14ac:dyDescent="0.2">
      <c r="S52253"/>
    </row>
    <row r="52254" spans="19:19" x14ac:dyDescent="0.2">
      <c r="S52254"/>
    </row>
    <row r="52255" spans="19:19" x14ac:dyDescent="0.2">
      <c r="S52255"/>
    </row>
    <row r="52256" spans="19:19" x14ac:dyDescent="0.2">
      <c r="S52256"/>
    </row>
    <row r="52257" spans="19:19" x14ac:dyDescent="0.2">
      <c r="S52257"/>
    </row>
    <row r="52258" spans="19:19" x14ac:dyDescent="0.2">
      <c r="S52258"/>
    </row>
    <row r="52259" spans="19:19" x14ac:dyDescent="0.2">
      <c r="S52259"/>
    </row>
    <row r="52260" spans="19:19" x14ac:dyDescent="0.2">
      <c r="S52260"/>
    </row>
    <row r="52261" spans="19:19" x14ac:dyDescent="0.2">
      <c r="S52261"/>
    </row>
    <row r="52262" spans="19:19" x14ac:dyDescent="0.2">
      <c r="S52262"/>
    </row>
    <row r="52263" spans="19:19" x14ac:dyDescent="0.2">
      <c r="S52263"/>
    </row>
    <row r="52264" spans="19:19" x14ac:dyDescent="0.2">
      <c r="S52264"/>
    </row>
    <row r="52265" spans="19:19" x14ac:dyDescent="0.2">
      <c r="S52265"/>
    </row>
    <row r="52266" spans="19:19" x14ac:dyDescent="0.2">
      <c r="S52266"/>
    </row>
    <row r="52267" spans="19:19" x14ac:dyDescent="0.2">
      <c r="S52267"/>
    </row>
    <row r="52268" spans="19:19" x14ac:dyDescent="0.2">
      <c r="S52268"/>
    </row>
    <row r="52269" spans="19:19" x14ac:dyDescent="0.2">
      <c r="S52269"/>
    </row>
    <row r="52270" spans="19:19" x14ac:dyDescent="0.2">
      <c r="S52270"/>
    </row>
    <row r="52271" spans="19:19" x14ac:dyDescent="0.2">
      <c r="S52271"/>
    </row>
    <row r="52272" spans="19:19" x14ac:dyDescent="0.2">
      <c r="S52272"/>
    </row>
    <row r="52273" spans="19:19" x14ac:dyDescent="0.2">
      <c r="S52273"/>
    </row>
    <row r="52274" spans="19:19" x14ac:dyDescent="0.2">
      <c r="S52274"/>
    </row>
    <row r="52275" spans="19:19" x14ac:dyDescent="0.2">
      <c r="S52275"/>
    </row>
    <row r="52276" spans="19:19" x14ac:dyDescent="0.2">
      <c r="S52276"/>
    </row>
    <row r="52277" spans="19:19" x14ac:dyDescent="0.2">
      <c r="S52277"/>
    </row>
    <row r="52278" spans="19:19" x14ac:dyDescent="0.2">
      <c r="S52278"/>
    </row>
    <row r="52279" spans="19:19" x14ac:dyDescent="0.2">
      <c r="S52279"/>
    </row>
    <row r="52280" spans="19:19" x14ac:dyDescent="0.2">
      <c r="S52280"/>
    </row>
    <row r="52281" spans="19:19" x14ac:dyDescent="0.2">
      <c r="S52281"/>
    </row>
    <row r="52282" spans="19:19" x14ac:dyDescent="0.2">
      <c r="S52282"/>
    </row>
    <row r="52283" spans="19:19" x14ac:dyDescent="0.2">
      <c r="S52283"/>
    </row>
    <row r="52284" spans="19:19" x14ac:dyDescent="0.2">
      <c r="S52284"/>
    </row>
    <row r="52285" spans="19:19" x14ac:dyDescent="0.2">
      <c r="S52285"/>
    </row>
    <row r="52286" spans="19:19" x14ac:dyDescent="0.2">
      <c r="S52286"/>
    </row>
    <row r="52287" spans="19:19" x14ac:dyDescent="0.2">
      <c r="S52287"/>
    </row>
    <row r="52288" spans="19:19" x14ac:dyDescent="0.2">
      <c r="S52288"/>
    </row>
    <row r="52289" spans="19:19" x14ac:dyDescent="0.2">
      <c r="S52289"/>
    </row>
    <row r="52290" spans="19:19" x14ac:dyDescent="0.2">
      <c r="S52290"/>
    </row>
    <row r="52291" spans="19:19" x14ac:dyDescent="0.2">
      <c r="S52291"/>
    </row>
    <row r="52292" spans="19:19" x14ac:dyDescent="0.2">
      <c r="S52292"/>
    </row>
    <row r="52293" spans="19:19" x14ac:dyDescent="0.2">
      <c r="S52293"/>
    </row>
    <row r="52294" spans="19:19" x14ac:dyDescent="0.2">
      <c r="S52294"/>
    </row>
    <row r="52295" spans="19:19" x14ac:dyDescent="0.2">
      <c r="S52295"/>
    </row>
    <row r="52296" spans="19:19" x14ac:dyDescent="0.2">
      <c r="S52296"/>
    </row>
    <row r="52297" spans="19:19" x14ac:dyDescent="0.2">
      <c r="S52297"/>
    </row>
    <row r="52298" spans="19:19" x14ac:dyDescent="0.2">
      <c r="S52298"/>
    </row>
    <row r="52299" spans="19:19" x14ac:dyDescent="0.2">
      <c r="S52299"/>
    </row>
    <row r="52300" spans="19:19" x14ac:dyDescent="0.2">
      <c r="S52300"/>
    </row>
    <row r="52301" spans="19:19" x14ac:dyDescent="0.2">
      <c r="S52301"/>
    </row>
    <row r="52302" spans="19:19" x14ac:dyDescent="0.2">
      <c r="S52302"/>
    </row>
    <row r="52303" spans="19:19" x14ac:dyDescent="0.2">
      <c r="S52303"/>
    </row>
    <row r="52304" spans="19:19" x14ac:dyDescent="0.2">
      <c r="S52304"/>
    </row>
    <row r="52305" spans="19:19" x14ac:dyDescent="0.2">
      <c r="S52305"/>
    </row>
    <row r="52306" spans="19:19" x14ac:dyDescent="0.2">
      <c r="S52306"/>
    </row>
    <row r="52307" spans="19:19" x14ac:dyDescent="0.2">
      <c r="S52307"/>
    </row>
    <row r="52308" spans="19:19" x14ac:dyDescent="0.2">
      <c r="S52308"/>
    </row>
    <row r="52309" spans="19:19" x14ac:dyDescent="0.2">
      <c r="S52309"/>
    </row>
    <row r="52310" spans="19:19" x14ac:dyDescent="0.2">
      <c r="S52310"/>
    </row>
    <row r="52311" spans="19:19" x14ac:dyDescent="0.2">
      <c r="S52311"/>
    </row>
    <row r="52312" spans="19:19" x14ac:dyDescent="0.2">
      <c r="S52312"/>
    </row>
    <row r="52313" spans="19:19" x14ac:dyDescent="0.2">
      <c r="S52313"/>
    </row>
    <row r="52314" spans="19:19" x14ac:dyDescent="0.2">
      <c r="S52314"/>
    </row>
    <row r="52315" spans="19:19" x14ac:dyDescent="0.2">
      <c r="S52315"/>
    </row>
    <row r="52316" spans="19:19" x14ac:dyDescent="0.2">
      <c r="S52316"/>
    </row>
    <row r="52317" spans="19:19" x14ac:dyDescent="0.2">
      <c r="S52317"/>
    </row>
    <row r="52318" spans="19:19" x14ac:dyDescent="0.2">
      <c r="S52318"/>
    </row>
    <row r="52319" spans="19:19" x14ac:dyDescent="0.2">
      <c r="S52319"/>
    </row>
    <row r="52320" spans="19:19" x14ac:dyDescent="0.2">
      <c r="S52320"/>
    </row>
    <row r="52321" spans="19:19" x14ac:dyDescent="0.2">
      <c r="S52321"/>
    </row>
    <row r="52322" spans="19:19" x14ac:dyDescent="0.2">
      <c r="S52322"/>
    </row>
    <row r="52323" spans="19:19" x14ac:dyDescent="0.2">
      <c r="S52323"/>
    </row>
    <row r="52324" spans="19:19" x14ac:dyDescent="0.2">
      <c r="S52324"/>
    </row>
    <row r="52325" spans="19:19" x14ac:dyDescent="0.2">
      <c r="S52325"/>
    </row>
    <row r="52326" spans="19:19" x14ac:dyDescent="0.2">
      <c r="S52326"/>
    </row>
    <row r="52327" spans="19:19" x14ac:dyDescent="0.2">
      <c r="S52327"/>
    </row>
    <row r="52328" spans="19:19" x14ac:dyDescent="0.2">
      <c r="S52328"/>
    </row>
    <row r="52329" spans="19:19" x14ac:dyDescent="0.2">
      <c r="S52329"/>
    </row>
    <row r="52330" spans="19:19" x14ac:dyDescent="0.2">
      <c r="S52330"/>
    </row>
    <row r="52331" spans="19:19" x14ac:dyDescent="0.2">
      <c r="S52331"/>
    </row>
    <row r="52332" spans="19:19" x14ac:dyDescent="0.2">
      <c r="S52332"/>
    </row>
    <row r="52333" spans="19:19" x14ac:dyDescent="0.2">
      <c r="S52333"/>
    </row>
    <row r="52334" spans="19:19" x14ac:dyDescent="0.2">
      <c r="S52334"/>
    </row>
    <row r="52335" spans="19:19" x14ac:dyDescent="0.2">
      <c r="S52335"/>
    </row>
    <row r="52336" spans="19:19" x14ac:dyDescent="0.2">
      <c r="S52336"/>
    </row>
    <row r="52337" spans="19:19" x14ac:dyDescent="0.2">
      <c r="S52337"/>
    </row>
    <row r="52338" spans="19:19" x14ac:dyDescent="0.2">
      <c r="S52338"/>
    </row>
    <row r="52339" spans="19:19" x14ac:dyDescent="0.2">
      <c r="S52339"/>
    </row>
    <row r="52340" spans="19:19" x14ac:dyDescent="0.2">
      <c r="S52340"/>
    </row>
    <row r="52341" spans="19:19" x14ac:dyDescent="0.2">
      <c r="S52341"/>
    </row>
    <row r="52342" spans="19:19" x14ac:dyDescent="0.2">
      <c r="S52342"/>
    </row>
    <row r="52343" spans="19:19" x14ac:dyDescent="0.2">
      <c r="S52343"/>
    </row>
    <row r="52344" spans="19:19" x14ac:dyDescent="0.2">
      <c r="S52344"/>
    </row>
    <row r="52345" spans="19:19" x14ac:dyDescent="0.2">
      <c r="S52345"/>
    </row>
    <row r="52346" spans="19:19" x14ac:dyDescent="0.2">
      <c r="S52346"/>
    </row>
    <row r="52347" spans="19:19" x14ac:dyDescent="0.2">
      <c r="S52347"/>
    </row>
    <row r="52348" spans="19:19" x14ac:dyDescent="0.2">
      <c r="S52348"/>
    </row>
    <row r="52349" spans="19:19" x14ac:dyDescent="0.2">
      <c r="S52349"/>
    </row>
    <row r="52350" spans="19:19" x14ac:dyDescent="0.2">
      <c r="S52350"/>
    </row>
    <row r="52351" spans="19:19" x14ac:dyDescent="0.2">
      <c r="S52351"/>
    </row>
    <row r="52352" spans="19:19" x14ac:dyDescent="0.2">
      <c r="S52352"/>
    </row>
    <row r="52353" spans="19:19" x14ac:dyDescent="0.2">
      <c r="S52353"/>
    </row>
    <row r="52354" spans="19:19" x14ac:dyDescent="0.2">
      <c r="S52354"/>
    </row>
    <row r="52355" spans="19:19" x14ac:dyDescent="0.2">
      <c r="S52355"/>
    </row>
    <row r="52356" spans="19:19" x14ac:dyDescent="0.2">
      <c r="S52356"/>
    </row>
    <row r="52357" spans="19:19" x14ac:dyDescent="0.2">
      <c r="S52357"/>
    </row>
    <row r="52358" spans="19:19" x14ac:dyDescent="0.2">
      <c r="S52358"/>
    </row>
    <row r="52359" spans="19:19" x14ac:dyDescent="0.2">
      <c r="S52359"/>
    </row>
    <row r="52360" spans="19:19" x14ac:dyDescent="0.2">
      <c r="S52360"/>
    </row>
    <row r="52361" spans="19:19" x14ac:dyDescent="0.2">
      <c r="S52361"/>
    </row>
    <row r="52362" spans="19:19" x14ac:dyDescent="0.2">
      <c r="S52362"/>
    </row>
    <row r="52363" spans="19:19" x14ac:dyDescent="0.2">
      <c r="S52363"/>
    </row>
    <row r="52364" spans="19:19" x14ac:dyDescent="0.2">
      <c r="S52364"/>
    </row>
    <row r="52365" spans="19:19" x14ac:dyDescent="0.2">
      <c r="S52365"/>
    </row>
    <row r="52366" spans="19:19" x14ac:dyDescent="0.2">
      <c r="S52366"/>
    </row>
    <row r="52367" spans="19:19" x14ac:dyDescent="0.2">
      <c r="S52367"/>
    </row>
    <row r="52368" spans="19:19" x14ac:dyDescent="0.2">
      <c r="S52368"/>
    </row>
    <row r="52369" spans="19:19" x14ac:dyDescent="0.2">
      <c r="S52369"/>
    </row>
    <row r="52370" spans="19:19" x14ac:dyDescent="0.2">
      <c r="S52370"/>
    </row>
    <row r="52371" spans="19:19" x14ac:dyDescent="0.2">
      <c r="S52371"/>
    </row>
    <row r="52372" spans="19:19" x14ac:dyDescent="0.2">
      <c r="S52372"/>
    </row>
    <row r="52373" spans="19:19" x14ac:dyDescent="0.2">
      <c r="S52373"/>
    </row>
    <row r="52374" spans="19:19" x14ac:dyDescent="0.2">
      <c r="S52374"/>
    </row>
    <row r="52375" spans="19:19" x14ac:dyDescent="0.2">
      <c r="S52375"/>
    </row>
    <row r="52376" spans="19:19" x14ac:dyDescent="0.2">
      <c r="S52376"/>
    </row>
    <row r="52377" spans="19:19" x14ac:dyDescent="0.2">
      <c r="S52377"/>
    </row>
    <row r="52378" spans="19:19" x14ac:dyDescent="0.2">
      <c r="S52378"/>
    </row>
    <row r="52379" spans="19:19" x14ac:dyDescent="0.2">
      <c r="S52379"/>
    </row>
    <row r="52380" spans="19:19" x14ac:dyDescent="0.2">
      <c r="S52380"/>
    </row>
    <row r="52381" spans="19:19" x14ac:dyDescent="0.2">
      <c r="S52381"/>
    </row>
    <row r="52382" spans="19:19" x14ac:dyDescent="0.2">
      <c r="S52382"/>
    </row>
    <row r="52383" spans="19:19" x14ac:dyDescent="0.2">
      <c r="S52383"/>
    </row>
    <row r="52384" spans="19:19" x14ac:dyDescent="0.2">
      <c r="S52384"/>
    </row>
    <row r="52385" spans="19:19" x14ac:dyDescent="0.2">
      <c r="S52385"/>
    </row>
    <row r="52386" spans="19:19" x14ac:dyDescent="0.2">
      <c r="S52386"/>
    </row>
    <row r="52387" spans="19:19" x14ac:dyDescent="0.2">
      <c r="S52387"/>
    </row>
    <row r="52388" spans="19:19" x14ac:dyDescent="0.2">
      <c r="S52388"/>
    </row>
    <row r="52389" spans="19:19" x14ac:dyDescent="0.2">
      <c r="S52389"/>
    </row>
    <row r="52390" spans="19:19" x14ac:dyDescent="0.2">
      <c r="S52390"/>
    </row>
    <row r="52391" spans="19:19" x14ac:dyDescent="0.2">
      <c r="S52391"/>
    </row>
    <row r="52392" spans="19:19" x14ac:dyDescent="0.2">
      <c r="S52392"/>
    </row>
    <row r="52393" spans="19:19" x14ac:dyDescent="0.2">
      <c r="S52393"/>
    </row>
    <row r="52394" spans="19:19" x14ac:dyDescent="0.2">
      <c r="S52394"/>
    </row>
    <row r="52395" spans="19:19" x14ac:dyDescent="0.2">
      <c r="S52395"/>
    </row>
    <row r="52396" spans="19:19" x14ac:dyDescent="0.2">
      <c r="S52396"/>
    </row>
    <row r="52397" spans="19:19" x14ac:dyDescent="0.2">
      <c r="S52397"/>
    </row>
    <row r="52398" spans="19:19" x14ac:dyDescent="0.2">
      <c r="S52398"/>
    </row>
    <row r="52399" spans="19:19" x14ac:dyDescent="0.2">
      <c r="S52399"/>
    </row>
    <row r="52400" spans="19:19" x14ac:dyDescent="0.2">
      <c r="S52400"/>
    </row>
    <row r="52401" spans="19:19" x14ac:dyDescent="0.2">
      <c r="S52401"/>
    </row>
    <row r="52402" spans="19:19" x14ac:dyDescent="0.2">
      <c r="S52402"/>
    </row>
    <row r="52403" spans="19:19" x14ac:dyDescent="0.2">
      <c r="S52403"/>
    </row>
    <row r="52404" spans="19:19" x14ac:dyDescent="0.2">
      <c r="S52404"/>
    </row>
    <row r="52405" spans="19:19" x14ac:dyDescent="0.2">
      <c r="S52405"/>
    </row>
    <row r="52406" spans="19:19" x14ac:dyDescent="0.2">
      <c r="S52406"/>
    </row>
    <row r="52407" spans="19:19" x14ac:dyDescent="0.2">
      <c r="S52407"/>
    </row>
    <row r="52408" spans="19:19" x14ac:dyDescent="0.2">
      <c r="S52408"/>
    </row>
    <row r="52409" spans="19:19" x14ac:dyDescent="0.2">
      <c r="S52409"/>
    </row>
    <row r="52410" spans="19:19" x14ac:dyDescent="0.2">
      <c r="S52410"/>
    </row>
    <row r="52411" spans="19:19" x14ac:dyDescent="0.2">
      <c r="S52411"/>
    </row>
    <row r="52412" spans="19:19" x14ac:dyDescent="0.2">
      <c r="S52412"/>
    </row>
    <row r="52413" spans="19:19" x14ac:dyDescent="0.2">
      <c r="S52413"/>
    </row>
    <row r="52414" spans="19:19" x14ac:dyDescent="0.2">
      <c r="S52414"/>
    </row>
    <row r="52415" spans="19:19" x14ac:dyDescent="0.2">
      <c r="S52415"/>
    </row>
    <row r="52416" spans="19:19" x14ac:dyDescent="0.2">
      <c r="S52416"/>
    </row>
    <row r="52417" spans="19:19" x14ac:dyDescent="0.2">
      <c r="S52417"/>
    </row>
    <row r="52418" spans="19:19" x14ac:dyDescent="0.2">
      <c r="S52418"/>
    </row>
    <row r="52419" spans="19:19" x14ac:dyDescent="0.2">
      <c r="S52419"/>
    </row>
    <row r="52420" spans="19:19" x14ac:dyDescent="0.2">
      <c r="S52420"/>
    </row>
    <row r="52421" spans="19:19" x14ac:dyDescent="0.2">
      <c r="S52421"/>
    </row>
    <row r="52422" spans="19:19" x14ac:dyDescent="0.2">
      <c r="S52422"/>
    </row>
    <row r="52423" spans="19:19" x14ac:dyDescent="0.2">
      <c r="S52423"/>
    </row>
    <row r="52424" spans="19:19" x14ac:dyDescent="0.2">
      <c r="S52424"/>
    </row>
    <row r="52425" spans="19:19" x14ac:dyDescent="0.2">
      <c r="S52425"/>
    </row>
    <row r="52426" spans="19:19" x14ac:dyDescent="0.2">
      <c r="S52426"/>
    </row>
    <row r="52427" spans="19:19" x14ac:dyDescent="0.2">
      <c r="S52427"/>
    </row>
    <row r="52428" spans="19:19" x14ac:dyDescent="0.2">
      <c r="S52428"/>
    </row>
    <row r="52429" spans="19:19" x14ac:dyDescent="0.2">
      <c r="S52429"/>
    </row>
    <row r="52430" spans="19:19" x14ac:dyDescent="0.2">
      <c r="S52430"/>
    </row>
    <row r="52431" spans="19:19" x14ac:dyDescent="0.2">
      <c r="S52431"/>
    </row>
    <row r="52432" spans="19:19" x14ac:dyDescent="0.2">
      <c r="S52432"/>
    </row>
    <row r="52433" spans="19:19" x14ac:dyDescent="0.2">
      <c r="S52433"/>
    </row>
    <row r="52434" spans="19:19" x14ac:dyDescent="0.2">
      <c r="S52434"/>
    </row>
    <row r="52435" spans="19:19" x14ac:dyDescent="0.2">
      <c r="S52435"/>
    </row>
    <row r="52436" spans="19:19" x14ac:dyDescent="0.2">
      <c r="S52436"/>
    </row>
    <row r="52437" spans="19:19" x14ac:dyDescent="0.2">
      <c r="S52437"/>
    </row>
    <row r="52438" spans="19:19" x14ac:dyDescent="0.2">
      <c r="S52438"/>
    </row>
    <row r="52439" spans="19:19" x14ac:dyDescent="0.2">
      <c r="S52439"/>
    </row>
    <row r="52440" spans="19:19" x14ac:dyDescent="0.2">
      <c r="S52440"/>
    </row>
    <row r="52441" spans="19:19" x14ac:dyDescent="0.2">
      <c r="S52441"/>
    </row>
    <row r="52442" spans="19:19" x14ac:dyDescent="0.2">
      <c r="S52442"/>
    </row>
    <row r="52443" spans="19:19" x14ac:dyDescent="0.2">
      <c r="S52443"/>
    </row>
    <row r="52444" spans="19:19" x14ac:dyDescent="0.2">
      <c r="S52444"/>
    </row>
    <row r="52445" spans="19:19" x14ac:dyDescent="0.2">
      <c r="S52445"/>
    </row>
    <row r="52446" spans="19:19" x14ac:dyDescent="0.2">
      <c r="S52446"/>
    </row>
    <row r="52447" spans="19:19" x14ac:dyDescent="0.2">
      <c r="S52447"/>
    </row>
    <row r="52448" spans="19:19" x14ac:dyDescent="0.2">
      <c r="S52448"/>
    </row>
    <row r="52449" spans="19:19" x14ac:dyDescent="0.2">
      <c r="S52449"/>
    </row>
    <row r="52450" spans="19:19" x14ac:dyDescent="0.2">
      <c r="S52450"/>
    </row>
    <row r="52451" spans="19:19" x14ac:dyDescent="0.2">
      <c r="S52451"/>
    </row>
    <row r="52452" spans="19:19" x14ac:dyDescent="0.2">
      <c r="S52452"/>
    </row>
    <row r="52453" spans="19:19" x14ac:dyDescent="0.2">
      <c r="S52453"/>
    </row>
    <row r="52454" spans="19:19" x14ac:dyDescent="0.2">
      <c r="S52454"/>
    </row>
    <row r="52455" spans="19:19" x14ac:dyDescent="0.2">
      <c r="S52455"/>
    </row>
    <row r="52456" spans="19:19" x14ac:dyDescent="0.2">
      <c r="S52456"/>
    </row>
    <row r="52457" spans="19:19" x14ac:dyDescent="0.2">
      <c r="S52457"/>
    </row>
    <row r="52458" spans="19:19" x14ac:dyDescent="0.2">
      <c r="S52458"/>
    </row>
    <row r="52459" spans="19:19" x14ac:dyDescent="0.2">
      <c r="S52459"/>
    </row>
    <row r="52460" spans="19:19" x14ac:dyDescent="0.2">
      <c r="S52460"/>
    </row>
    <row r="52461" spans="19:19" x14ac:dyDescent="0.2">
      <c r="S52461"/>
    </row>
    <row r="52462" spans="19:19" x14ac:dyDescent="0.2">
      <c r="S52462"/>
    </row>
    <row r="52463" spans="19:19" x14ac:dyDescent="0.2">
      <c r="S52463"/>
    </row>
    <row r="52464" spans="19:19" x14ac:dyDescent="0.2">
      <c r="S52464"/>
    </row>
    <row r="52465" spans="19:19" x14ac:dyDescent="0.2">
      <c r="S52465"/>
    </row>
    <row r="52466" spans="19:19" x14ac:dyDescent="0.2">
      <c r="S52466"/>
    </row>
    <row r="52467" spans="19:19" x14ac:dyDescent="0.2">
      <c r="S52467"/>
    </row>
    <row r="52468" spans="19:19" x14ac:dyDescent="0.2">
      <c r="S52468"/>
    </row>
    <row r="52469" spans="19:19" x14ac:dyDescent="0.2">
      <c r="S52469"/>
    </row>
    <row r="52470" spans="19:19" x14ac:dyDescent="0.2">
      <c r="S52470"/>
    </row>
    <row r="52471" spans="19:19" x14ac:dyDescent="0.2">
      <c r="S52471"/>
    </row>
    <row r="52472" spans="19:19" x14ac:dyDescent="0.2">
      <c r="S52472"/>
    </row>
    <row r="52473" spans="19:19" x14ac:dyDescent="0.2">
      <c r="S52473"/>
    </row>
    <row r="52474" spans="19:19" x14ac:dyDescent="0.2">
      <c r="S52474"/>
    </row>
    <row r="52475" spans="19:19" x14ac:dyDescent="0.2">
      <c r="S52475"/>
    </row>
    <row r="52476" spans="19:19" x14ac:dyDescent="0.2">
      <c r="S52476"/>
    </row>
    <row r="52477" spans="19:19" x14ac:dyDescent="0.2">
      <c r="S52477"/>
    </row>
    <row r="52478" spans="19:19" x14ac:dyDescent="0.2">
      <c r="S52478"/>
    </row>
    <row r="52479" spans="19:19" x14ac:dyDescent="0.2">
      <c r="S52479"/>
    </row>
    <row r="52480" spans="19:19" x14ac:dyDescent="0.2">
      <c r="S52480"/>
    </row>
    <row r="52481" spans="19:19" x14ac:dyDescent="0.2">
      <c r="S52481"/>
    </row>
    <row r="52482" spans="19:19" x14ac:dyDescent="0.2">
      <c r="S52482"/>
    </row>
    <row r="52483" spans="19:19" x14ac:dyDescent="0.2">
      <c r="S52483"/>
    </row>
    <row r="52484" spans="19:19" x14ac:dyDescent="0.2">
      <c r="S52484"/>
    </row>
    <row r="52485" spans="19:19" x14ac:dyDescent="0.2">
      <c r="S52485"/>
    </row>
    <row r="52486" spans="19:19" x14ac:dyDescent="0.2">
      <c r="S52486"/>
    </row>
    <row r="52487" spans="19:19" x14ac:dyDescent="0.2">
      <c r="S52487"/>
    </row>
    <row r="52488" spans="19:19" x14ac:dyDescent="0.2">
      <c r="S52488"/>
    </row>
    <row r="52489" spans="19:19" x14ac:dyDescent="0.2">
      <c r="S52489"/>
    </row>
    <row r="52490" spans="19:19" x14ac:dyDescent="0.2">
      <c r="S52490"/>
    </row>
    <row r="52491" spans="19:19" x14ac:dyDescent="0.2">
      <c r="S52491"/>
    </row>
    <row r="52492" spans="19:19" x14ac:dyDescent="0.2">
      <c r="S52492"/>
    </row>
    <row r="52493" spans="19:19" x14ac:dyDescent="0.2">
      <c r="S52493"/>
    </row>
    <row r="52494" spans="19:19" x14ac:dyDescent="0.2">
      <c r="S52494"/>
    </row>
    <row r="52495" spans="19:19" x14ac:dyDescent="0.2">
      <c r="S52495"/>
    </row>
    <row r="52496" spans="19:19" x14ac:dyDescent="0.2">
      <c r="S52496"/>
    </row>
    <row r="52497" spans="19:19" x14ac:dyDescent="0.2">
      <c r="S52497"/>
    </row>
    <row r="52498" spans="19:19" x14ac:dyDescent="0.2">
      <c r="S52498"/>
    </row>
    <row r="52499" spans="19:19" x14ac:dyDescent="0.2">
      <c r="S52499"/>
    </row>
    <row r="52500" spans="19:19" x14ac:dyDescent="0.2">
      <c r="S52500"/>
    </row>
    <row r="52501" spans="19:19" x14ac:dyDescent="0.2">
      <c r="S52501"/>
    </row>
    <row r="52502" spans="19:19" x14ac:dyDescent="0.2">
      <c r="S52502"/>
    </row>
    <row r="52503" spans="19:19" x14ac:dyDescent="0.2">
      <c r="S52503"/>
    </row>
    <row r="52504" spans="19:19" x14ac:dyDescent="0.2">
      <c r="S52504"/>
    </row>
    <row r="52505" spans="19:19" x14ac:dyDescent="0.2">
      <c r="S52505"/>
    </row>
    <row r="52506" spans="19:19" x14ac:dyDescent="0.2">
      <c r="S52506"/>
    </row>
    <row r="52507" spans="19:19" x14ac:dyDescent="0.2">
      <c r="S52507"/>
    </row>
    <row r="52508" spans="19:19" x14ac:dyDescent="0.2">
      <c r="S52508"/>
    </row>
    <row r="52509" spans="19:19" x14ac:dyDescent="0.2">
      <c r="S52509"/>
    </row>
    <row r="52510" spans="19:19" x14ac:dyDescent="0.2">
      <c r="S52510"/>
    </row>
    <row r="52511" spans="19:19" x14ac:dyDescent="0.2">
      <c r="S52511"/>
    </row>
    <row r="52512" spans="19:19" x14ac:dyDescent="0.2">
      <c r="S52512"/>
    </row>
    <row r="52513" spans="19:19" x14ac:dyDescent="0.2">
      <c r="S52513"/>
    </row>
    <row r="52514" spans="19:19" x14ac:dyDescent="0.2">
      <c r="S52514"/>
    </row>
    <row r="52515" spans="19:19" x14ac:dyDescent="0.2">
      <c r="S52515"/>
    </row>
    <row r="52516" spans="19:19" x14ac:dyDescent="0.2">
      <c r="S52516"/>
    </row>
    <row r="52517" spans="19:19" x14ac:dyDescent="0.2">
      <c r="S52517"/>
    </row>
    <row r="52518" spans="19:19" x14ac:dyDescent="0.2">
      <c r="S52518"/>
    </row>
    <row r="52519" spans="19:19" x14ac:dyDescent="0.2">
      <c r="S52519"/>
    </row>
    <row r="52520" spans="19:19" x14ac:dyDescent="0.2">
      <c r="S52520"/>
    </row>
    <row r="52521" spans="19:19" x14ac:dyDescent="0.2">
      <c r="S52521"/>
    </row>
    <row r="52522" spans="19:19" x14ac:dyDescent="0.2">
      <c r="S52522"/>
    </row>
    <row r="52523" spans="19:19" x14ac:dyDescent="0.2">
      <c r="S52523"/>
    </row>
    <row r="52524" spans="19:19" x14ac:dyDescent="0.2">
      <c r="S52524"/>
    </row>
    <row r="52525" spans="19:19" x14ac:dyDescent="0.2">
      <c r="S52525"/>
    </row>
    <row r="52526" spans="19:19" x14ac:dyDescent="0.2">
      <c r="S52526"/>
    </row>
    <row r="52527" spans="19:19" x14ac:dyDescent="0.2">
      <c r="S52527"/>
    </row>
    <row r="52528" spans="19:19" x14ac:dyDescent="0.2">
      <c r="S52528"/>
    </row>
    <row r="52529" spans="19:19" x14ac:dyDescent="0.2">
      <c r="S52529"/>
    </row>
    <row r="52530" spans="19:19" x14ac:dyDescent="0.2">
      <c r="S52530"/>
    </row>
    <row r="52531" spans="19:19" x14ac:dyDescent="0.2">
      <c r="S52531"/>
    </row>
    <row r="52532" spans="19:19" x14ac:dyDescent="0.2">
      <c r="S52532"/>
    </row>
    <row r="52533" spans="19:19" x14ac:dyDescent="0.2">
      <c r="S52533"/>
    </row>
    <row r="52534" spans="19:19" x14ac:dyDescent="0.2">
      <c r="S52534"/>
    </row>
    <row r="52535" spans="19:19" x14ac:dyDescent="0.2">
      <c r="S52535"/>
    </row>
    <row r="52536" spans="19:19" x14ac:dyDescent="0.2">
      <c r="S52536"/>
    </row>
    <row r="52537" spans="19:19" x14ac:dyDescent="0.2">
      <c r="S52537"/>
    </row>
    <row r="52538" spans="19:19" x14ac:dyDescent="0.2">
      <c r="S52538"/>
    </row>
    <row r="52539" spans="19:19" x14ac:dyDescent="0.2">
      <c r="S52539"/>
    </row>
    <row r="52540" spans="19:19" x14ac:dyDescent="0.2">
      <c r="S52540"/>
    </row>
    <row r="52541" spans="19:19" x14ac:dyDescent="0.2">
      <c r="S52541"/>
    </row>
    <row r="52542" spans="19:19" x14ac:dyDescent="0.2">
      <c r="S52542"/>
    </row>
    <row r="52543" spans="19:19" x14ac:dyDescent="0.2">
      <c r="S52543"/>
    </row>
    <row r="52544" spans="19:19" x14ac:dyDescent="0.2">
      <c r="S52544"/>
    </row>
    <row r="52545" spans="19:19" x14ac:dyDescent="0.2">
      <c r="S52545"/>
    </row>
    <row r="52546" spans="19:19" x14ac:dyDescent="0.2">
      <c r="S52546"/>
    </row>
    <row r="52547" spans="19:19" x14ac:dyDescent="0.2">
      <c r="S52547"/>
    </row>
    <row r="52548" spans="19:19" x14ac:dyDescent="0.2">
      <c r="S52548"/>
    </row>
    <row r="52549" spans="19:19" x14ac:dyDescent="0.2">
      <c r="S52549"/>
    </row>
    <row r="52550" spans="19:19" x14ac:dyDescent="0.2">
      <c r="S52550"/>
    </row>
    <row r="52551" spans="19:19" x14ac:dyDescent="0.2">
      <c r="S52551"/>
    </row>
    <row r="52552" spans="19:19" x14ac:dyDescent="0.2">
      <c r="S52552"/>
    </row>
    <row r="52553" spans="19:19" x14ac:dyDescent="0.2">
      <c r="S52553"/>
    </row>
    <row r="52554" spans="19:19" x14ac:dyDescent="0.2">
      <c r="S52554"/>
    </row>
    <row r="52555" spans="19:19" x14ac:dyDescent="0.2">
      <c r="S52555"/>
    </row>
    <row r="52556" spans="19:19" x14ac:dyDescent="0.2">
      <c r="S52556"/>
    </row>
    <row r="52557" spans="19:19" x14ac:dyDescent="0.2">
      <c r="S52557"/>
    </row>
    <row r="52558" spans="19:19" x14ac:dyDescent="0.2">
      <c r="S52558"/>
    </row>
    <row r="52559" spans="19:19" x14ac:dyDescent="0.2">
      <c r="S52559"/>
    </row>
    <row r="52560" spans="19:19" x14ac:dyDescent="0.2">
      <c r="S52560"/>
    </row>
    <row r="52561" spans="19:19" x14ac:dyDescent="0.2">
      <c r="S52561"/>
    </row>
    <row r="52562" spans="19:19" x14ac:dyDescent="0.2">
      <c r="S52562"/>
    </row>
    <row r="52563" spans="19:19" x14ac:dyDescent="0.2">
      <c r="S52563"/>
    </row>
    <row r="52564" spans="19:19" x14ac:dyDescent="0.2">
      <c r="S52564"/>
    </row>
    <row r="52565" spans="19:19" x14ac:dyDescent="0.2">
      <c r="S52565"/>
    </row>
    <row r="52566" spans="19:19" x14ac:dyDescent="0.2">
      <c r="S52566"/>
    </row>
    <row r="52567" spans="19:19" x14ac:dyDescent="0.2">
      <c r="S52567"/>
    </row>
    <row r="52568" spans="19:19" x14ac:dyDescent="0.2">
      <c r="S52568"/>
    </row>
    <row r="52569" spans="19:19" x14ac:dyDescent="0.2">
      <c r="S52569"/>
    </row>
    <row r="52570" spans="19:19" x14ac:dyDescent="0.2">
      <c r="S52570"/>
    </row>
    <row r="52571" spans="19:19" x14ac:dyDescent="0.2">
      <c r="S52571"/>
    </row>
    <row r="52572" spans="19:19" x14ac:dyDescent="0.2">
      <c r="S52572"/>
    </row>
    <row r="52573" spans="19:19" x14ac:dyDescent="0.2">
      <c r="S52573"/>
    </row>
    <row r="52574" spans="19:19" x14ac:dyDescent="0.2">
      <c r="S52574"/>
    </row>
    <row r="52575" spans="19:19" x14ac:dyDescent="0.2">
      <c r="S52575"/>
    </row>
    <row r="52576" spans="19:19" x14ac:dyDescent="0.2">
      <c r="S52576"/>
    </row>
    <row r="52577" spans="19:19" x14ac:dyDescent="0.2">
      <c r="S52577"/>
    </row>
    <row r="52578" spans="19:19" x14ac:dyDescent="0.2">
      <c r="S52578"/>
    </row>
    <row r="52579" spans="19:19" x14ac:dyDescent="0.2">
      <c r="S52579"/>
    </row>
    <row r="52580" spans="19:19" x14ac:dyDescent="0.2">
      <c r="S52580"/>
    </row>
    <row r="52581" spans="19:19" x14ac:dyDescent="0.2">
      <c r="S52581"/>
    </row>
    <row r="52582" spans="19:19" x14ac:dyDescent="0.2">
      <c r="S52582"/>
    </row>
    <row r="52583" spans="19:19" x14ac:dyDescent="0.2">
      <c r="S52583"/>
    </row>
    <row r="52584" spans="19:19" x14ac:dyDescent="0.2">
      <c r="S52584"/>
    </row>
    <row r="52585" spans="19:19" x14ac:dyDescent="0.2">
      <c r="S52585"/>
    </row>
    <row r="52586" spans="19:19" x14ac:dyDescent="0.2">
      <c r="S52586"/>
    </row>
    <row r="52587" spans="19:19" x14ac:dyDescent="0.2">
      <c r="S52587"/>
    </row>
    <row r="52588" spans="19:19" x14ac:dyDescent="0.2">
      <c r="S52588"/>
    </row>
    <row r="52589" spans="19:19" x14ac:dyDescent="0.2">
      <c r="S52589"/>
    </row>
    <row r="52590" spans="19:19" x14ac:dyDescent="0.2">
      <c r="S52590"/>
    </row>
    <row r="52591" spans="19:19" x14ac:dyDescent="0.2">
      <c r="S52591"/>
    </row>
    <row r="52592" spans="19:19" x14ac:dyDescent="0.2">
      <c r="S52592"/>
    </row>
    <row r="52593" spans="19:19" x14ac:dyDescent="0.2">
      <c r="S52593"/>
    </row>
    <row r="52594" spans="19:19" x14ac:dyDescent="0.2">
      <c r="S52594"/>
    </row>
    <row r="52595" spans="19:19" x14ac:dyDescent="0.2">
      <c r="S52595"/>
    </row>
    <row r="52596" spans="19:19" x14ac:dyDescent="0.2">
      <c r="S52596"/>
    </row>
    <row r="52597" spans="19:19" x14ac:dyDescent="0.2">
      <c r="S52597"/>
    </row>
    <row r="52598" spans="19:19" x14ac:dyDescent="0.2">
      <c r="S52598"/>
    </row>
    <row r="52599" spans="19:19" x14ac:dyDescent="0.2">
      <c r="S52599"/>
    </row>
    <row r="52600" spans="19:19" x14ac:dyDescent="0.2">
      <c r="S52600"/>
    </row>
    <row r="52601" spans="19:19" x14ac:dyDescent="0.2">
      <c r="S52601"/>
    </row>
    <row r="52602" spans="19:19" x14ac:dyDescent="0.2">
      <c r="S52602"/>
    </row>
    <row r="52603" spans="19:19" x14ac:dyDescent="0.2">
      <c r="S52603"/>
    </row>
    <row r="52604" spans="19:19" x14ac:dyDescent="0.2">
      <c r="S52604"/>
    </row>
    <row r="52605" spans="19:19" x14ac:dyDescent="0.2">
      <c r="S52605"/>
    </row>
    <row r="52606" spans="19:19" x14ac:dyDescent="0.2">
      <c r="S52606"/>
    </row>
    <row r="52607" spans="19:19" x14ac:dyDescent="0.2">
      <c r="S52607"/>
    </row>
    <row r="52608" spans="19:19" x14ac:dyDescent="0.2">
      <c r="S52608"/>
    </row>
    <row r="52609" spans="19:19" x14ac:dyDescent="0.2">
      <c r="S52609"/>
    </row>
    <row r="52610" spans="19:19" x14ac:dyDescent="0.2">
      <c r="S52610"/>
    </row>
    <row r="52611" spans="19:19" x14ac:dyDescent="0.2">
      <c r="S52611"/>
    </row>
    <row r="52612" spans="19:19" x14ac:dyDescent="0.2">
      <c r="S52612"/>
    </row>
    <row r="52613" spans="19:19" x14ac:dyDescent="0.2">
      <c r="S52613"/>
    </row>
    <row r="52614" spans="19:19" x14ac:dyDescent="0.2">
      <c r="S52614"/>
    </row>
    <row r="52615" spans="19:19" x14ac:dyDescent="0.2">
      <c r="S52615"/>
    </row>
    <row r="52616" spans="19:19" x14ac:dyDescent="0.2">
      <c r="S52616"/>
    </row>
    <row r="52617" spans="19:19" x14ac:dyDescent="0.2">
      <c r="S52617"/>
    </row>
    <row r="52618" spans="19:19" x14ac:dyDescent="0.2">
      <c r="S52618"/>
    </row>
    <row r="52619" spans="19:19" x14ac:dyDescent="0.2">
      <c r="S52619"/>
    </row>
    <row r="52620" spans="19:19" x14ac:dyDescent="0.2">
      <c r="S52620"/>
    </row>
    <row r="52621" spans="19:19" x14ac:dyDescent="0.2">
      <c r="S52621"/>
    </row>
    <row r="52622" spans="19:19" x14ac:dyDescent="0.2">
      <c r="S52622"/>
    </row>
    <row r="52623" spans="19:19" x14ac:dyDescent="0.2">
      <c r="S52623"/>
    </row>
    <row r="52624" spans="19:19" x14ac:dyDescent="0.2">
      <c r="S52624"/>
    </row>
    <row r="52625" spans="19:19" x14ac:dyDescent="0.2">
      <c r="S52625"/>
    </row>
    <row r="52626" spans="19:19" x14ac:dyDescent="0.2">
      <c r="S52626"/>
    </row>
    <row r="52627" spans="19:19" x14ac:dyDescent="0.2">
      <c r="S52627"/>
    </row>
    <row r="52628" spans="19:19" x14ac:dyDescent="0.2">
      <c r="S52628"/>
    </row>
    <row r="52629" spans="19:19" x14ac:dyDescent="0.2">
      <c r="S52629"/>
    </row>
    <row r="52630" spans="19:19" x14ac:dyDescent="0.2">
      <c r="S52630"/>
    </row>
    <row r="52631" spans="19:19" x14ac:dyDescent="0.2">
      <c r="S52631"/>
    </row>
    <row r="52632" spans="19:19" x14ac:dyDescent="0.2">
      <c r="S52632"/>
    </row>
    <row r="52633" spans="19:19" x14ac:dyDescent="0.2">
      <c r="S52633"/>
    </row>
    <row r="52634" spans="19:19" x14ac:dyDescent="0.2">
      <c r="S52634"/>
    </row>
    <row r="52635" spans="19:19" x14ac:dyDescent="0.2">
      <c r="S52635"/>
    </row>
    <row r="52636" spans="19:19" x14ac:dyDescent="0.2">
      <c r="S52636"/>
    </row>
    <row r="52637" spans="19:19" x14ac:dyDescent="0.2">
      <c r="S52637"/>
    </row>
    <row r="52638" spans="19:19" x14ac:dyDescent="0.2">
      <c r="S52638"/>
    </row>
    <row r="52639" spans="19:19" x14ac:dyDescent="0.2">
      <c r="S52639"/>
    </row>
    <row r="52640" spans="19:19" x14ac:dyDescent="0.2">
      <c r="S52640"/>
    </row>
    <row r="52641" spans="19:19" x14ac:dyDescent="0.2">
      <c r="S52641"/>
    </row>
    <row r="52642" spans="19:19" x14ac:dyDescent="0.2">
      <c r="S52642"/>
    </row>
    <row r="52643" spans="19:19" x14ac:dyDescent="0.2">
      <c r="S52643"/>
    </row>
    <row r="52644" spans="19:19" x14ac:dyDescent="0.2">
      <c r="S52644"/>
    </row>
    <row r="52645" spans="19:19" x14ac:dyDescent="0.2">
      <c r="S52645"/>
    </row>
    <row r="52646" spans="19:19" x14ac:dyDescent="0.2">
      <c r="S52646"/>
    </row>
    <row r="52647" spans="19:19" x14ac:dyDescent="0.2">
      <c r="S52647"/>
    </row>
    <row r="52648" spans="19:19" x14ac:dyDescent="0.2">
      <c r="S52648"/>
    </row>
    <row r="52649" spans="19:19" x14ac:dyDescent="0.2">
      <c r="S52649"/>
    </row>
    <row r="52650" spans="19:19" x14ac:dyDescent="0.2">
      <c r="S52650"/>
    </row>
    <row r="52651" spans="19:19" x14ac:dyDescent="0.2">
      <c r="S52651"/>
    </row>
    <row r="52652" spans="19:19" x14ac:dyDescent="0.2">
      <c r="S52652"/>
    </row>
    <row r="52653" spans="19:19" x14ac:dyDescent="0.2">
      <c r="S52653"/>
    </row>
    <row r="52654" spans="19:19" x14ac:dyDescent="0.2">
      <c r="S52654"/>
    </row>
    <row r="52655" spans="19:19" x14ac:dyDescent="0.2">
      <c r="S52655"/>
    </row>
    <row r="52656" spans="19:19" x14ac:dyDescent="0.2">
      <c r="S52656"/>
    </row>
    <row r="52657" spans="19:19" x14ac:dyDescent="0.2">
      <c r="S52657"/>
    </row>
    <row r="52658" spans="19:19" x14ac:dyDescent="0.2">
      <c r="S52658"/>
    </row>
    <row r="52659" spans="19:19" x14ac:dyDescent="0.2">
      <c r="S52659"/>
    </row>
    <row r="52660" spans="19:19" x14ac:dyDescent="0.2">
      <c r="S52660"/>
    </row>
    <row r="52661" spans="19:19" x14ac:dyDescent="0.2">
      <c r="S52661"/>
    </row>
    <row r="52662" spans="19:19" x14ac:dyDescent="0.2">
      <c r="S52662"/>
    </row>
    <row r="52663" spans="19:19" x14ac:dyDescent="0.2">
      <c r="S52663"/>
    </row>
    <row r="52664" spans="19:19" x14ac:dyDescent="0.2">
      <c r="S52664"/>
    </row>
    <row r="52665" spans="19:19" x14ac:dyDescent="0.2">
      <c r="S52665"/>
    </row>
    <row r="52666" spans="19:19" x14ac:dyDescent="0.2">
      <c r="S52666"/>
    </row>
    <row r="52667" spans="19:19" x14ac:dyDescent="0.2">
      <c r="S52667"/>
    </row>
    <row r="52668" spans="19:19" x14ac:dyDescent="0.2">
      <c r="S52668"/>
    </row>
    <row r="52669" spans="19:19" x14ac:dyDescent="0.2">
      <c r="S52669"/>
    </row>
    <row r="52670" spans="19:19" x14ac:dyDescent="0.2">
      <c r="S52670"/>
    </row>
    <row r="52671" spans="19:19" x14ac:dyDescent="0.2">
      <c r="S52671"/>
    </row>
    <row r="52672" spans="19:19" x14ac:dyDescent="0.2">
      <c r="S52672"/>
    </row>
    <row r="52673" spans="19:19" x14ac:dyDescent="0.2">
      <c r="S52673"/>
    </row>
    <row r="52674" spans="19:19" x14ac:dyDescent="0.2">
      <c r="S52674"/>
    </row>
    <row r="52675" spans="19:19" x14ac:dyDescent="0.2">
      <c r="S52675"/>
    </row>
    <row r="52676" spans="19:19" x14ac:dyDescent="0.2">
      <c r="S52676"/>
    </row>
    <row r="52677" spans="19:19" x14ac:dyDescent="0.2">
      <c r="S52677"/>
    </row>
    <row r="52678" spans="19:19" x14ac:dyDescent="0.2">
      <c r="S52678"/>
    </row>
    <row r="52679" spans="19:19" x14ac:dyDescent="0.2">
      <c r="S52679"/>
    </row>
    <row r="52680" spans="19:19" x14ac:dyDescent="0.2">
      <c r="S52680"/>
    </row>
    <row r="52681" spans="19:19" x14ac:dyDescent="0.2">
      <c r="S52681"/>
    </row>
    <row r="52682" spans="19:19" x14ac:dyDescent="0.2">
      <c r="S52682"/>
    </row>
    <row r="52683" spans="19:19" x14ac:dyDescent="0.2">
      <c r="S52683"/>
    </row>
    <row r="52684" spans="19:19" x14ac:dyDescent="0.2">
      <c r="S52684"/>
    </row>
    <row r="52685" spans="19:19" x14ac:dyDescent="0.2">
      <c r="S52685"/>
    </row>
    <row r="52686" spans="19:19" x14ac:dyDescent="0.2">
      <c r="S52686"/>
    </row>
    <row r="52687" spans="19:19" x14ac:dyDescent="0.2">
      <c r="S52687"/>
    </row>
    <row r="52688" spans="19:19" x14ac:dyDescent="0.2">
      <c r="S52688"/>
    </row>
    <row r="52689" spans="19:19" x14ac:dyDescent="0.2">
      <c r="S52689"/>
    </row>
    <row r="52690" spans="19:19" x14ac:dyDescent="0.2">
      <c r="S52690"/>
    </row>
    <row r="52691" spans="19:19" x14ac:dyDescent="0.2">
      <c r="S52691"/>
    </row>
    <row r="52692" spans="19:19" x14ac:dyDescent="0.2">
      <c r="S52692"/>
    </row>
    <row r="52693" spans="19:19" x14ac:dyDescent="0.2">
      <c r="S52693"/>
    </row>
    <row r="52694" spans="19:19" x14ac:dyDescent="0.2">
      <c r="S52694"/>
    </row>
    <row r="52695" spans="19:19" x14ac:dyDescent="0.2">
      <c r="S52695"/>
    </row>
    <row r="52696" spans="19:19" x14ac:dyDescent="0.2">
      <c r="S52696"/>
    </row>
    <row r="52697" spans="19:19" x14ac:dyDescent="0.2">
      <c r="S52697"/>
    </row>
    <row r="52698" spans="19:19" x14ac:dyDescent="0.2">
      <c r="S52698"/>
    </row>
    <row r="52699" spans="19:19" x14ac:dyDescent="0.2">
      <c r="S52699"/>
    </row>
    <row r="52700" spans="19:19" x14ac:dyDescent="0.2">
      <c r="S52700"/>
    </row>
    <row r="52701" spans="19:19" x14ac:dyDescent="0.2">
      <c r="S52701"/>
    </row>
    <row r="52702" spans="19:19" x14ac:dyDescent="0.2">
      <c r="S52702"/>
    </row>
    <row r="52703" spans="19:19" x14ac:dyDescent="0.2">
      <c r="S52703"/>
    </row>
    <row r="52704" spans="19:19" x14ac:dyDescent="0.2">
      <c r="S52704"/>
    </row>
    <row r="52705" spans="19:19" x14ac:dyDescent="0.2">
      <c r="S52705"/>
    </row>
    <row r="52706" spans="19:19" x14ac:dyDescent="0.2">
      <c r="S52706"/>
    </row>
    <row r="52707" spans="19:19" x14ac:dyDescent="0.2">
      <c r="S52707"/>
    </row>
    <row r="52708" spans="19:19" x14ac:dyDescent="0.2">
      <c r="S52708"/>
    </row>
    <row r="52709" spans="19:19" x14ac:dyDescent="0.2">
      <c r="S52709"/>
    </row>
    <row r="52710" spans="19:19" x14ac:dyDescent="0.2">
      <c r="S52710"/>
    </row>
    <row r="52711" spans="19:19" x14ac:dyDescent="0.2">
      <c r="S52711"/>
    </row>
    <row r="52712" spans="19:19" x14ac:dyDescent="0.2">
      <c r="S52712"/>
    </row>
    <row r="52713" spans="19:19" x14ac:dyDescent="0.2">
      <c r="S52713"/>
    </row>
    <row r="52714" spans="19:19" x14ac:dyDescent="0.2">
      <c r="S52714"/>
    </row>
    <row r="52715" spans="19:19" x14ac:dyDescent="0.2">
      <c r="S52715"/>
    </row>
    <row r="52716" spans="19:19" x14ac:dyDescent="0.2">
      <c r="S52716"/>
    </row>
    <row r="52717" spans="19:19" x14ac:dyDescent="0.2">
      <c r="S52717"/>
    </row>
    <row r="52718" spans="19:19" x14ac:dyDescent="0.2">
      <c r="S52718"/>
    </row>
    <row r="52719" spans="19:19" x14ac:dyDescent="0.2">
      <c r="S52719"/>
    </row>
    <row r="52720" spans="19:19" x14ac:dyDescent="0.2">
      <c r="S52720"/>
    </row>
    <row r="52721" spans="19:19" x14ac:dyDescent="0.2">
      <c r="S52721"/>
    </row>
    <row r="52722" spans="19:19" x14ac:dyDescent="0.2">
      <c r="S52722"/>
    </row>
    <row r="52723" spans="19:19" x14ac:dyDescent="0.2">
      <c r="S52723"/>
    </row>
    <row r="52724" spans="19:19" x14ac:dyDescent="0.2">
      <c r="S52724"/>
    </row>
    <row r="52725" spans="19:19" x14ac:dyDescent="0.2">
      <c r="S52725"/>
    </row>
    <row r="52726" spans="19:19" x14ac:dyDescent="0.2">
      <c r="S52726"/>
    </row>
    <row r="52727" spans="19:19" x14ac:dyDescent="0.2">
      <c r="S52727"/>
    </row>
    <row r="52728" spans="19:19" x14ac:dyDescent="0.2">
      <c r="S52728"/>
    </row>
    <row r="52729" spans="19:19" x14ac:dyDescent="0.2">
      <c r="S52729"/>
    </row>
    <row r="52730" spans="19:19" x14ac:dyDescent="0.2">
      <c r="S52730"/>
    </row>
    <row r="52731" spans="19:19" x14ac:dyDescent="0.2">
      <c r="S52731"/>
    </row>
    <row r="52732" spans="19:19" x14ac:dyDescent="0.2">
      <c r="S52732"/>
    </row>
    <row r="52733" spans="19:19" x14ac:dyDescent="0.2">
      <c r="S52733"/>
    </row>
    <row r="52734" spans="19:19" x14ac:dyDescent="0.2">
      <c r="S52734"/>
    </row>
    <row r="52735" spans="19:19" x14ac:dyDescent="0.2">
      <c r="S52735"/>
    </row>
    <row r="52736" spans="19:19" x14ac:dyDescent="0.2">
      <c r="S52736"/>
    </row>
    <row r="52737" spans="19:19" x14ac:dyDescent="0.2">
      <c r="S52737"/>
    </row>
    <row r="52738" spans="19:19" x14ac:dyDescent="0.2">
      <c r="S52738"/>
    </row>
    <row r="52739" spans="19:19" x14ac:dyDescent="0.2">
      <c r="S52739"/>
    </row>
    <row r="52740" spans="19:19" x14ac:dyDescent="0.2">
      <c r="S52740"/>
    </row>
    <row r="52741" spans="19:19" x14ac:dyDescent="0.2">
      <c r="S52741"/>
    </row>
    <row r="52742" spans="19:19" x14ac:dyDescent="0.2">
      <c r="S52742"/>
    </row>
    <row r="52743" spans="19:19" x14ac:dyDescent="0.2">
      <c r="S52743"/>
    </row>
    <row r="52744" spans="19:19" x14ac:dyDescent="0.2">
      <c r="S52744"/>
    </row>
    <row r="52745" spans="19:19" x14ac:dyDescent="0.2">
      <c r="S52745"/>
    </row>
    <row r="52746" spans="19:19" x14ac:dyDescent="0.2">
      <c r="S52746"/>
    </row>
    <row r="52747" spans="19:19" x14ac:dyDescent="0.2">
      <c r="S52747"/>
    </row>
    <row r="52748" spans="19:19" x14ac:dyDescent="0.2">
      <c r="S52748"/>
    </row>
    <row r="52749" spans="19:19" x14ac:dyDescent="0.2">
      <c r="S52749"/>
    </row>
    <row r="52750" spans="19:19" x14ac:dyDescent="0.2">
      <c r="S52750"/>
    </row>
    <row r="52751" spans="19:19" x14ac:dyDescent="0.2">
      <c r="S52751"/>
    </row>
    <row r="52752" spans="19:19" x14ac:dyDescent="0.2">
      <c r="S52752"/>
    </row>
    <row r="52753" spans="19:19" x14ac:dyDescent="0.2">
      <c r="S52753"/>
    </row>
    <row r="52754" spans="19:19" x14ac:dyDescent="0.2">
      <c r="S52754"/>
    </row>
    <row r="52755" spans="19:19" x14ac:dyDescent="0.2">
      <c r="S52755"/>
    </row>
    <row r="52756" spans="19:19" x14ac:dyDescent="0.2">
      <c r="S52756"/>
    </row>
    <row r="52757" spans="19:19" x14ac:dyDescent="0.2">
      <c r="S52757"/>
    </row>
    <row r="52758" spans="19:19" x14ac:dyDescent="0.2">
      <c r="S52758"/>
    </row>
    <row r="52759" spans="19:19" x14ac:dyDescent="0.2">
      <c r="S52759"/>
    </row>
    <row r="52760" spans="19:19" x14ac:dyDescent="0.2">
      <c r="S52760"/>
    </row>
    <row r="52761" spans="19:19" x14ac:dyDescent="0.2">
      <c r="S52761"/>
    </row>
    <row r="52762" spans="19:19" x14ac:dyDescent="0.2">
      <c r="S52762"/>
    </row>
    <row r="52763" spans="19:19" x14ac:dyDescent="0.2">
      <c r="S52763"/>
    </row>
    <row r="52764" spans="19:19" x14ac:dyDescent="0.2">
      <c r="S52764"/>
    </row>
    <row r="52765" spans="19:19" x14ac:dyDescent="0.2">
      <c r="S52765"/>
    </row>
    <row r="52766" spans="19:19" x14ac:dyDescent="0.2">
      <c r="S52766"/>
    </row>
    <row r="52767" spans="19:19" x14ac:dyDescent="0.2">
      <c r="S52767"/>
    </row>
    <row r="52768" spans="19:19" x14ac:dyDescent="0.2">
      <c r="S52768"/>
    </row>
    <row r="52769" spans="19:19" x14ac:dyDescent="0.2">
      <c r="S52769"/>
    </row>
    <row r="52770" spans="19:19" x14ac:dyDescent="0.2">
      <c r="S52770"/>
    </row>
    <row r="52771" spans="19:19" x14ac:dyDescent="0.2">
      <c r="S52771"/>
    </row>
    <row r="52772" spans="19:19" x14ac:dyDescent="0.2">
      <c r="S52772"/>
    </row>
    <row r="52773" spans="19:19" x14ac:dyDescent="0.2">
      <c r="S52773"/>
    </row>
    <row r="52774" spans="19:19" x14ac:dyDescent="0.2">
      <c r="S52774"/>
    </row>
    <row r="52775" spans="19:19" x14ac:dyDescent="0.2">
      <c r="S52775"/>
    </row>
    <row r="52776" spans="19:19" x14ac:dyDescent="0.2">
      <c r="S52776"/>
    </row>
    <row r="52777" spans="19:19" x14ac:dyDescent="0.2">
      <c r="S52777"/>
    </row>
    <row r="52778" spans="19:19" x14ac:dyDescent="0.2">
      <c r="S52778"/>
    </row>
    <row r="52779" spans="19:19" x14ac:dyDescent="0.2">
      <c r="S52779"/>
    </row>
    <row r="52780" spans="19:19" x14ac:dyDescent="0.2">
      <c r="S52780"/>
    </row>
    <row r="52781" spans="19:19" x14ac:dyDescent="0.2">
      <c r="S52781"/>
    </row>
    <row r="52782" spans="19:19" x14ac:dyDescent="0.2">
      <c r="S52782"/>
    </row>
    <row r="52783" spans="19:19" x14ac:dyDescent="0.2">
      <c r="S52783"/>
    </row>
    <row r="52784" spans="19:19" x14ac:dyDescent="0.2">
      <c r="S52784"/>
    </row>
    <row r="52785" spans="19:19" x14ac:dyDescent="0.2">
      <c r="S52785"/>
    </row>
    <row r="52786" spans="19:19" x14ac:dyDescent="0.2">
      <c r="S52786"/>
    </row>
    <row r="52787" spans="19:19" x14ac:dyDescent="0.2">
      <c r="S52787"/>
    </row>
    <row r="52788" spans="19:19" x14ac:dyDescent="0.2">
      <c r="S52788"/>
    </row>
    <row r="52789" spans="19:19" x14ac:dyDescent="0.2">
      <c r="S52789"/>
    </row>
    <row r="52790" spans="19:19" x14ac:dyDescent="0.2">
      <c r="S52790"/>
    </row>
    <row r="52791" spans="19:19" x14ac:dyDescent="0.2">
      <c r="S52791"/>
    </row>
    <row r="52792" spans="19:19" x14ac:dyDescent="0.2">
      <c r="S52792"/>
    </row>
    <row r="52793" spans="19:19" x14ac:dyDescent="0.2">
      <c r="S52793"/>
    </row>
    <row r="52794" spans="19:19" x14ac:dyDescent="0.2">
      <c r="S52794"/>
    </row>
    <row r="52795" spans="19:19" x14ac:dyDescent="0.2">
      <c r="S52795"/>
    </row>
    <row r="52796" spans="19:19" x14ac:dyDescent="0.2">
      <c r="S52796"/>
    </row>
    <row r="52797" spans="19:19" x14ac:dyDescent="0.2">
      <c r="S52797"/>
    </row>
    <row r="52798" spans="19:19" x14ac:dyDescent="0.2">
      <c r="S52798"/>
    </row>
    <row r="52799" spans="19:19" x14ac:dyDescent="0.2">
      <c r="S52799"/>
    </row>
    <row r="52800" spans="19:19" x14ac:dyDescent="0.2">
      <c r="S52800"/>
    </row>
    <row r="52801" spans="19:19" x14ac:dyDescent="0.2">
      <c r="S52801"/>
    </row>
    <row r="52802" spans="19:19" x14ac:dyDescent="0.2">
      <c r="S52802"/>
    </row>
    <row r="52803" spans="19:19" x14ac:dyDescent="0.2">
      <c r="S52803"/>
    </row>
    <row r="52804" spans="19:19" x14ac:dyDescent="0.2">
      <c r="S52804"/>
    </row>
    <row r="52805" spans="19:19" x14ac:dyDescent="0.2">
      <c r="S52805"/>
    </row>
    <row r="52806" spans="19:19" x14ac:dyDescent="0.2">
      <c r="S52806"/>
    </row>
    <row r="52807" spans="19:19" x14ac:dyDescent="0.2">
      <c r="S52807"/>
    </row>
    <row r="52808" spans="19:19" x14ac:dyDescent="0.2">
      <c r="S52808"/>
    </row>
    <row r="52809" spans="19:19" x14ac:dyDescent="0.2">
      <c r="S52809"/>
    </row>
    <row r="52810" spans="19:19" x14ac:dyDescent="0.2">
      <c r="S52810"/>
    </row>
    <row r="52811" spans="19:19" x14ac:dyDescent="0.2">
      <c r="S52811"/>
    </row>
    <row r="52812" spans="19:19" x14ac:dyDescent="0.2">
      <c r="S52812"/>
    </row>
    <row r="52813" spans="19:19" x14ac:dyDescent="0.2">
      <c r="S52813"/>
    </row>
    <row r="52814" spans="19:19" x14ac:dyDescent="0.2">
      <c r="S52814"/>
    </row>
    <row r="52815" spans="19:19" x14ac:dyDescent="0.2">
      <c r="S52815"/>
    </row>
    <row r="52816" spans="19:19" x14ac:dyDescent="0.2">
      <c r="S52816"/>
    </row>
    <row r="52817" spans="19:19" x14ac:dyDescent="0.2">
      <c r="S52817"/>
    </row>
    <row r="52818" spans="19:19" x14ac:dyDescent="0.2">
      <c r="S52818"/>
    </row>
    <row r="52819" spans="19:19" x14ac:dyDescent="0.2">
      <c r="S52819"/>
    </row>
    <row r="52820" spans="19:19" x14ac:dyDescent="0.2">
      <c r="S52820"/>
    </row>
    <row r="52821" spans="19:19" x14ac:dyDescent="0.2">
      <c r="S52821"/>
    </row>
    <row r="52822" spans="19:19" x14ac:dyDescent="0.2">
      <c r="S52822"/>
    </row>
    <row r="52823" spans="19:19" x14ac:dyDescent="0.2">
      <c r="S52823"/>
    </row>
    <row r="52824" spans="19:19" x14ac:dyDescent="0.2">
      <c r="S52824"/>
    </row>
    <row r="52825" spans="19:19" x14ac:dyDescent="0.2">
      <c r="S52825"/>
    </row>
    <row r="52826" spans="19:19" x14ac:dyDescent="0.2">
      <c r="S52826"/>
    </row>
    <row r="52827" spans="19:19" x14ac:dyDescent="0.2">
      <c r="S52827"/>
    </row>
    <row r="52828" spans="19:19" x14ac:dyDescent="0.2">
      <c r="S52828"/>
    </row>
    <row r="52829" spans="19:19" x14ac:dyDescent="0.2">
      <c r="S52829"/>
    </row>
    <row r="52830" spans="19:19" x14ac:dyDescent="0.2">
      <c r="S52830"/>
    </row>
    <row r="52831" spans="19:19" x14ac:dyDescent="0.2">
      <c r="S52831"/>
    </row>
    <row r="52832" spans="19:19" x14ac:dyDescent="0.2">
      <c r="S52832"/>
    </row>
    <row r="52833" spans="19:19" x14ac:dyDescent="0.2">
      <c r="S52833"/>
    </row>
    <row r="52834" spans="19:19" x14ac:dyDescent="0.2">
      <c r="S52834"/>
    </row>
    <row r="52835" spans="19:19" x14ac:dyDescent="0.2">
      <c r="S52835"/>
    </row>
    <row r="52836" spans="19:19" x14ac:dyDescent="0.2">
      <c r="S52836"/>
    </row>
    <row r="52837" spans="19:19" x14ac:dyDescent="0.2">
      <c r="S52837"/>
    </row>
    <row r="52838" spans="19:19" x14ac:dyDescent="0.2">
      <c r="S52838"/>
    </row>
    <row r="52839" spans="19:19" x14ac:dyDescent="0.2">
      <c r="S52839"/>
    </row>
    <row r="52840" spans="19:19" x14ac:dyDescent="0.2">
      <c r="S52840"/>
    </row>
    <row r="52841" spans="19:19" x14ac:dyDescent="0.2">
      <c r="S52841"/>
    </row>
    <row r="52842" spans="19:19" x14ac:dyDescent="0.2">
      <c r="S52842"/>
    </row>
    <row r="52843" spans="19:19" x14ac:dyDescent="0.2">
      <c r="S52843"/>
    </row>
    <row r="52844" spans="19:19" x14ac:dyDescent="0.2">
      <c r="S52844"/>
    </row>
    <row r="52845" spans="19:19" x14ac:dyDescent="0.2">
      <c r="S52845"/>
    </row>
    <row r="52846" spans="19:19" x14ac:dyDescent="0.2">
      <c r="S52846"/>
    </row>
    <row r="52847" spans="19:19" x14ac:dyDescent="0.2">
      <c r="S52847"/>
    </row>
    <row r="52848" spans="19:19" x14ac:dyDescent="0.2">
      <c r="S52848"/>
    </row>
    <row r="52849" spans="19:19" x14ac:dyDescent="0.2">
      <c r="S52849"/>
    </row>
    <row r="52850" spans="19:19" x14ac:dyDescent="0.2">
      <c r="S52850"/>
    </row>
    <row r="52851" spans="19:19" x14ac:dyDescent="0.2">
      <c r="S52851"/>
    </row>
    <row r="52852" spans="19:19" x14ac:dyDescent="0.2">
      <c r="S52852"/>
    </row>
    <row r="52853" spans="19:19" x14ac:dyDescent="0.2">
      <c r="S52853"/>
    </row>
    <row r="52854" spans="19:19" x14ac:dyDescent="0.2">
      <c r="S52854"/>
    </row>
    <row r="52855" spans="19:19" x14ac:dyDescent="0.2">
      <c r="S52855"/>
    </row>
    <row r="52856" spans="19:19" x14ac:dyDescent="0.2">
      <c r="S52856"/>
    </row>
    <row r="52857" spans="19:19" x14ac:dyDescent="0.2">
      <c r="S52857"/>
    </row>
    <row r="52858" spans="19:19" x14ac:dyDescent="0.2">
      <c r="S52858"/>
    </row>
    <row r="52859" spans="19:19" x14ac:dyDescent="0.2">
      <c r="S52859"/>
    </row>
    <row r="52860" spans="19:19" x14ac:dyDescent="0.2">
      <c r="S52860"/>
    </row>
    <row r="52861" spans="19:19" x14ac:dyDescent="0.2">
      <c r="S52861"/>
    </row>
    <row r="52862" spans="19:19" x14ac:dyDescent="0.2">
      <c r="S52862"/>
    </row>
    <row r="52863" spans="19:19" x14ac:dyDescent="0.2">
      <c r="S52863"/>
    </row>
    <row r="52864" spans="19:19" x14ac:dyDescent="0.2">
      <c r="S52864"/>
    </row>
    <row r="52865" spans="19:19" x14ac:dyDescent="0.2">
      <c r="S52865"/>
    </row>
    <row r="52866" spans="19:19" x14ac:dyDescent="0.2">
      <c r="S52866"/>
    </row>
    <row r="52867" spans="19:19" x14ac:dyDescent="0.2">
      <c r="S52867"/>
    </row>
    <row r="52868" spans="19:19" x14ac:dyDescent="0.2">
      <c r="S52868"/>
    </row>
    <row r="52869" spans="19:19" x14ac:dyDescent="0.2">
      <c r="S52869"/>
    </row>
    <row r="52870" spans="19:19" x14ac:dyDescent="0.2">
      <c r="S52870"/>
    </row>
    <row r="52871" spans="19:19" x14ac:dyDescent="0.2">
      <c r="S52871"/>
    </row>
    <row r="52872" spans="19:19" x14ac:dyDescent="0.2">
      <c r="S52872"/>
    </row>
    <row r="52873" spans="19:19" x14ac:dyDescent="0.2">
      <c r="S52873"/>
    </row>
    <row r="52874" spans="19:19" x14ac:dyDescent="0.2">
      <c r="S52874"/>
    </row>
    <row r="52875" spans="19:19" x14ac:dyDescent="0.2">
      <c r="S52875"/>
    </row>
    <row r="52876" spans="19:19" x14ac:dyDescent="0.2">
      <c r="S52876"/>
    </row>
    <row r="52877" spans="19:19" x14ac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.2">
      <c r="S52880"/>
    </row>
    <row r="52881" spans="19:19" x14ac:dyDescent="0.2">
      <c r="S52881"/>
    </row>
    <row r="52882" spans="19:19" x14ac:dyDescent="0.2">
      <c r="S52882"/>
    </row>
    <row r="52883" spans="19:19" x14ac:dyDescent="0.2">
      <c r="S52883"/>
    </row>
    <row r="52884" spans="19:19" x14ac:dyDescent="0.2">
      <c r="S52884"/>
    </row>
    <row r="52885" spans="19:19" x14ac:dyDescent="0.2">
      <c r="S52885"/>
    </row>
    <row r="52886" spans="19:19" x14ac:dyDescent="0.2">
      <c r="S52886"/>
    </row>
    <row r="52887" spans="19:19" x14ac:dyDescent="0.2">
      <c r="S52887"/>
    </row>
    <row r="52888" spans="19:19" x14ac:dyDescent="0.2">
      <c r="S52888"/>
    </row>
    <row r="52889" spans="19:19" x14ac:dyDescent="0.2">
      <c r="S52889"/>
    </row>
    <row r="52890" spans="19:19" x14ac:dyDescent="0.2">
      <c r="S52890"/>
    </row>
    <row r="52891" spans="19:19" x14ac:dyDescent="0.2">
      <c r="S52891"/>
    </row>
    <row r="52892" spans="19:19" x14ac:dyDescent="0.2">
      <c r="S52892"/>
    </row>
    <row r="52893" spans="19:19" x14ac:dyDescent="0.2">
      <c r="S52893"/>
    </row>
    <row r="52894" spans="19:19" x14ac:dyDescent="0.2">
      <c r="S52894"/>
    </row>
    <row r="52895" spans="19:19" x14ac:dyDescent="0.2">
      <c r="S52895"/>
    </row>
    <row r="52896" spans="19:19" x14ac:dyDescent="0.2">
      <c r="S52896"/>
    </row>
    <row r="52897" spans="19:19" x14ac:dyDescent="0.2">
      <c r="S52897"/>
    </row>
    <row r="52898" spans="19:19" x14ac:dyDescent="0.2">
      <c r="S52898"/>
    </row>
    <row r="52899" spans="19:19" x14ac:dyDescent="0.2">
      <c r="S52899"/>
    </row>
    <row r="52900" spans="19:19" x14ac:dyDescent="0.2">
      <c r="S52900"/>
    </row>
    <row r="52901" spans="19:19" x14ac:dyDescent="0.2">
      <c r="S52901"/>
    </row>
    <row r="52902" spans="19:19" x14ac:dyDescent="0.2">
      <c r="S52902"/>
    </row>
    <row r="52903" spans="19:19" x14ac:dyDescent="0.2">
      <c r="S52903"/>
    </row>
    <row r="52904" spans="19:19" x14ac:dyDescent="0.2">
      <c r="S52904"/>
    </row>
    <row r="52905" spans="19:19" x14ac:dyDescent="0.2">
      <c r="S52905"/>
    </row>
    <row r="52906" spans="19:19" x14ac:dyDescent="0.2">
      <c r="S52906"/>
    </row>
    <row r="52907" spans="19:19" x14ac:dyDescent="0.2">
      <c r="S52907"/>
    </row>
    <row r="52908" spans="19:19" x14ac:dyDescent="0.2">
      <c r="S52908"/>
    </row>
    <row r="52909" spans="19:19" x14ac:dyDescent="0.2">
      <c r="S52909"/>
    </row>
    <row r="52910" spans="19:19" x14ac:dyDescent="0.2">
      <c r="S52910"/>
    </row>
    <row r="52911" spans="19:19" x14ac:dyDescent="0.2">
      <c r="S52911"/>
    </row>
    <row r="52912" spans="19:19" x14ac:dyDescent="0.2">
      <c r="S52912"/>
    </row>
    <row r="52913" spans="19:19" x14ac:dyDescent="0.2">
      <c r="S52913"/>
    </row>
    <row r="52914" spans="19:19" x14ac:dyDescent="0.2">
      <c r="S52914"/>
    </row>
    <row r="52915" spans="19:19" x14ac:dyDescent="0.2">
      <c r="S52915"/>
    </row>
    <row r="52916" spans="19:19" x14ac:dyDescent="0.2">
      <c r="S52916"/>
    </row>
    <row r="52917" spans="19:19" x14ac:dyDescent="0.2">
      <c r="S52917"/>
    </row>
    <row r="52918" spans="19:19" x14ac:dyDescent="0.2">
      <c r="S52918"/>
    </row>
    <row r="52919" spans="19:19" x14ac:dyDescent="0.2">
      <c r="S52919"/>
    </row>
    <row r="52920" spans="19:19" x14ac:dyDescent="0.2">
      <c r="S52920"/>
    </row>
    <row r="52921" spans="19:19" x14ac:dyDescent="0.2">
      <c r="S52921"/>
    </row>
    <row r="52922" spans="19:19" x14ac:dyDescent="0.2">
      <c r="S52922"/>
    </row>
    <row r="52923" spans="19:19" x14ac:dyDescent="0.2">
      <c r="S52923"/>
    </row>
    <row r="52924" spans="19:19" x14ac:dyDescent="0.2">
      <c r="S52924"/>
    </row>
    <row r="52925" spans="19:19" x14ac:dyDescent="0.2">
      <c r="S52925"/>
    </row>
    <row r="52926" spans="19:19" x14ac:dyDescent="0.2">
      <c r="S52926"/>
    </row>
    <row r="52927" spans="19:19" x14ac:dyDescent="0.2">
      <c r="S52927"/>
    </row>
    <row r="52928" spans="19:19" x14ac:dyDescent="0.2">
      <c r="S52928"/>
    </row>
    <row r="52929" spans="19:19" x14ac:dyDescent="0.2">
      <c r="S52929"/>
    </row>
    <row r="52930" spans="19:19" x14ac:dyDescent="0.2">
      <c r="S52930"/>
    </row>
    <row r="52931" spans="19:19" x14ac:dyDescent="0.2">
      <c r="S52931"/>
    </row>
    <row r="52932" spans="19:19" x14ac:dyDescent="0.2">
      <c r="S52932"/>
    </row>
    <row r="52933" spans="19:19" x14ac:dyDescent="0.2">
      <c r="S52933"/>
    </row>
    <row r="52934" spans="19:19" x14ac:dyDescent="0.2">
      <c r="S52934"/>
    </row>
    <row r="52935" spans="19:19" x14ac:dyDescent="0.2">
      <c r="S52935"/>
    </row>
    <row r="52936" spans="19:19" x14ac:dyDescent="0.2">
      <c r="S52936"/>
    </row>
    <row r="52937" spans="19:19" x14ac:dyDescent="0.2">
      <c r="S52937"/>
    </row>
    <row r="52938" spans="19:19" x14ac:dyDescent="0.2">
      <c r="S52938"/>
    </row>
    <row r="52939" spans="19:19" x14ac:dyDescent="0.2">
      <c r="S52939"/>
    </row>
    <row r="52940" spans="19:19" x14ac:dyDescent="0.2">
      <c r="S52940"/>
    </row>
    <row r="52941" spans="19:19" x14ac:dyDescent="0.2">
      <c r="S52941"/>
    </row>
    <row r="52942" spans="19:19" x14ac:dyDescent="0.2">
      <c r="S52942"/>
    </row>
    <row r="52943" spans="19:19" x14ac:dyDescent="0.2">
      <c r="S52943"/>
    </row>
    <row r="52944" spans="19:19" x14ac:dyDescent="0.2">
      <c r="S52944"/>
    </row>
    <row r="52945" spans="19:19" x14ac:dyDescent="0.2">
      <c r="S52945"/>
    </row>
    <row r="52946" spans="19:19" x14ac:dyDescent="0.2">
      <c r="S52946"/>
    </row>
    <row r="52947" spans="19:19" x14ac:dyDescent="0.2">
      <c r="S52947"/>
    </row>
    <row r="52948" spans="19:19" x14ac:dyDescent="0.2">
      <c r="S52948"/>
    </row>
    <row r="52949" spans="19:19" x14ac:dyDescent="0.2">
      <c r="S52949"/>
    </row>
    <row r="52950" spans="19:19" x14ac:dyDescent="0.2">
      <c r="S52950"/>
    </row>
    <row r="52951" spans="19:19" x14ac:dyDescent="0.2">
      <c r="S52951"/>
    </row>
    <row r="52952" spans="19:19" x14ac:dyDescent="0.2">
      <c r="S52952"/>
    </row>
    <row r="52953" spans="19:19" x14ac:dyDescent="0.2">
      <c r="S52953"/>
    </row>
    <row r="52954" spans="19:19" x14ac:dyDescent="0.2">
      <c r="S52954"/>
    </row>
    <row r="52955" spans="19:19" x14ac:dyDescent="0.2">
      <c r="S52955"/>
    </row>
    <row r="52956" spans="19:19" x14ac:dyDescent="0.2">
      <c r="S52956"/>
    </row>
    <row r="52957" spans="19:19" x14ac:dyDescent="0.2">
      <c r="S52957"/>
    </row>
    <row r="52958" spans="19:19" x14ac:dyDescent="0.2">
      <c r="S52958"/>
    </row>
    <row r="52959" spans="19:19" x14ac:dyDescent="0.2">
      <c r="S52959"/>
    </row>
    <row r="52960" spans="19:19" x14ac:dyDescent="0.2">
      <c r="S52960"/>
    </row>
    <row r="52961" spans="19:19" x14ac:dyDescent="0.2">
      <c r="S52961"/>
    </row>
    <row r="52962" spans="19:19" x14ac:dyDescent="0.2">
      <c r="S52962"/>
    </row>
    <row r="52963" spans="19:19" x14ac:dyDescent="0.2">
      <c r="S52963"/>
    </row>
    <row r="52964" spans="19:19" x14ac:dyDescent="0.2">
      <c r="S52964"/>
    </row>
    <row r="52965" spans="19:19" x14ac:dyDescent="0.2">
      <c r="S52965"/>
    </row>
    <row r="52966" spans="19:19" x14ac:dyDescent="0.2">
      <c r="S52966"/>
    </row>
    <row r="52967" spans="19:19" x14ac:dyDescent="0.2">
      <c r="S52967"/>
    </row>
    <row r="52968" spans="19:19" x14ac:dyDescent="0.2">
      <c r="S52968"/>
    </row>
    <row r="52969" spans="19:19" x14ac:dyDescent="0.2">
      <c r="S52969"/>
    </row>
    <row r="52970" spans="19:19" x14ac:dyDescent="0.2">
      <c r="S52970"/>
    </row>
    <row r="52971" spans="19:19" x14ac:dyDescent="0.2">
      <c r="S52971"/>
    </row>
    <row r="52972" spans="19:19" x14ac:dyDescent="0.2">
      <c r="S52972"/>
    </row>
    <row r="52973" spans="19:19" x14ac:dyDescent="0.2">
      <c r="S52973"/>
    </row>
    <row r="52974" spans="19:19" x14ac:dyDescent="0.2">
      <c r="S52974"/>
    </row>
    <row r="52975" spans="19:19" x14ac:dyDescent="0.2">
      <c r="S52975"/>
    </row>
    <row r="52976" spans="19:19" x14ac:dyDescent="0.2">
      <c r="S52976"/>
    </row>
    <row r="52977" spans="19:19" x14ac:dyDescent="0.2">
      <c r="S52977"/>
    </row>
    <row r="52978" spans="19:19" x14ac:dyDescent="0.2">
      <c r="S52978"/>
    </row>
    <row r="52979" spans="19:19" x14ac:dyDescent="0.2">
      <c r="S52979"/>
    </row>
    <row r="52980" spans="19:19" x14ac:dyDescent="0.2">
      <c r="S52980"/>
    </row>
    <row r="52981" spans="19:19" x14ac:dyDescent="0.2">
      <c r="S52981"/>
    </row>
    <row r="52982" spans="19:19" x14ac:dyDescent="0.2">
      <c r="S52982"/>
    </row>
    <row r="52983" spans="19:19" x14ac:dyDescent="0.2">
      <c r="S52983"/>
    </row>
    <row r="52984" spans="19:19" x14ac:dyDescent="0.2">
      <c r="S52984"/>
    </row>
    <row r="52985" spans="19:19" x14ac:dyDescent="0.2">
      <c r="S52985"/>
    </row>
    <row r="52986" spans="19:19" x14ac:dyDescent="0.2">
      <c r="S52986"/>
    </row>
    <row r="52987" spans="19:19" x14ac:dyDescent="0.2">
      <c r="S52987"/>
    </row>
    <row r="52988" spans="19:19" x14ac:dyDescent="0.2">
      <c r="S52988"/>
    </row>
    <row r="52989" spans="19:19" x14ac:dyDescent="0.2">
      <c r="S52989"/>
    </row>
    <row r="52990" spans="19:19" x14ac:dyDescent="0.2">
      <c r="S52990"/>
    </row>
    <row r="52991" spans="19:19" x14ac:dyDescent="0.2">
      <c r="S52991"/>
    </row>
    <row r="52992" spans="19:19" x14ac:dyDescent="0.2">
      <c r="S52992"/>
    </row>
    <row r="52993" spans="19:19" x14ac:dyDescent="0.2">
      <c r="S52993"/>
    </row>
    <row r="52994" spans="19:19" x14ac:dyDescent="0.2">
      <c r="S52994"/>
    </row>
    <row r="52995" spans="19:19" x14ac:dyDescent="0.2">
      <c r="S52995"/>
    </row>
    <row r="52996" spans="19:19" x14ac:dyDescent="0.2">
      <c r="S52996"/>
    </row>
    <row r="52997" spans="19:19" x14ac:dyDescent="0.2">
      <c r="S52997"/>
    </row>
    <row r="52998" spans="19:19" x14ac:dyDescent="0.2">
      <c r="S52998"/>
    </row>
    <row r="52999" spans="19:19" x14ac:dyDescent="0.2">
      <c r="S52999"/>
    </row>
    <row r="53000" spans="19:19" x14ac:dyDescent="0.2">
      <c r="S53000"/>
    </row>
    <row r="53001" spans="19:19" x14ac:dyDescent="0.2">
      <c r="S53001"/>
    </row>
    <row r="53002" spans="19:19" x14ac:dyDescent="0.2">
      <c r="S53002"/>
    </row>
    <row r="53003" spans="19:19" x14ac:dyDescent="0.2">
      <c r="S53003"/>
    </row>
    <row r="53004" spans="19:19" x14ac:dyDescent="0.2">
      <c r="S53004"/>
    </row>
    <row r="53005" spans="19:19" x14ac:dyDescent="0.2">
      <c r="S53005"/>
    </row>
    <row r="53006" spans="19:19" x14ac:dyDescent="0.2">
      <c r="S53006"/>
    </row>
    <row r="53007" spans="19:19" x14ac:dyDescent="0.2">
      <c r="S53007"/>
    </row>
    <row r="53008" spans="19:19" x14ac:dyDescent="0.2">
      <c r="S53008"/>
    </row>
    <row r="53009" spans="19:19" x14ac:dyDescent="0.2">
      <c r="S53009"/>
    </row>
    <row r="53010" spans="19:19" x14ac:dyDescent="0.2">
      <c r="S53010"/>
    </row>
    <row r="53011" spans="19:19" x14ac:dyDescent="0.2">
      <c r="S53011"/>
    </row>
    <row r="53012" spans="19:19" x14ac:dyDescent="0.2">
      <c r="S53012"/>
    </row>
    <row r="53013" spans="19:19" x14ac:dyDescent="0.2">
      <c r="S53013"/>
    </row>
    <row r="53014" spans="19:19" x14ac:dyDescent="0.2">
      <c r="S53014"/>
    </row>
    <row r="53015" spans="19:19" x14ac:dyDescent="0.2">
      <c r="S53015"/>
    </row>
    <row r="53016" spans="19:19" x14ac:dyDescent="0.2">
      <c r="S53016"/>
    </row>
    <row r="53017" spans="19:19" x14ac:dyDescent="0.2">
      <c r="S53017"/>
    </row>
    <row r="53018" spans="19:19" x14ac:dyDescent="0.2">
      <c r="S53018"/>
    </row>
    <row r="53019" spans="19:19" x14ac:dyDescent="0.2">
      <c r="S53019"/>
    </row>
    <row r="53020" spans="19:19" x14ac:dyDescent="0.2">
      <c r="S53020"/>
    </row>
    <row r="53021" spans="19:19" x14ac:dyDescent="0.2">
      <c r="S53021"/>
    </row>
    <row r="53022" spans="19:19" x14ac:dyDescent="0.2">
      <c r="S53022"/>
    </row>
    <row r="53023" spans="19:19" x14ac:dyDescent="0.2">
      <c r="S53023"/>
    </row>
    <row r="53024" spans="19:19" x14ac:dyDescent="0.2">
      <c r="S53024"/>
    </row>
    <row r="53025" spans="19:19" x14ac:dyDescent="0.2">
      <c r="S53025"/>
    </row>
    <row r="53026" spans="19:19" x14ac:dyDescent="0.2">
      <c r="S53026"/>
    </row>
    <row r="53027" spans="19:19" x14ac:dyDescent="0.2">
      <c r="S53027"/>
    </row>
    <row r="53028" spans="19:19" x14ac:dyDescent="0.2">
      <c r="S53028"/>
    </row>
    <row r="53029" spans="19:19" x14ac:dyDescent="0.2">
      <c r="S53029"/>
    </row>
    <row r="53030" spans="19:19" x14ac:dyDescent="0.2">
      <c r="S53030"/>
    </row>
    <row r="53031" spans="19:19" x14ac:dyDescent="0.2">
      <c r="S53031"/>
    </row>
    <row r="53032" spans="19:19" x14ac:dyDescent="0.2">
      <c r="S53032"/>
    </row>
    <row r="53033" spans="19:19" x14ac:dyDescent="0.2">
      <c r="S53033"/>
    </row>
    <row r="53034" spans="19:19" x14ac:dyDescent="0.2">
      <c r="S53034"/>
    </row>
    <row r="53035" spans="19:19" x14ac:dyDescent="0.2">
      <c r="S53035"/>
    </row>
    <row r="53036" spans="19:19" x14ac:dyDescent="0.2">
      <c r="S53036"/>
    </row>
    <row r="53037" spans="19:19" x14ac:dyDescent="0.2">
      <c r="S53037"/>
    </row>
    <row r="53038" spans="19:19" x14ac:dyDescent="0.2">
      <c r="S53038"/>
    </row>
    <row r="53039" spans="19:19" x14ac:dyDescent="0.2">
      <c r="S53039"/>
    </row>
    <row r="53040" spans="19:19" x14ac:dyDescent="0.2">
      <c r="S53040"/>
    </row>
    <row r="53041" spans="19:19" x14ac:dyDescent="0.2">
      <c r="S53041"/>
    </row>
    <row r="53042" spans="19:19" x14ac:dyDescent="0.2">
      <c r="S53042"/>
    </row>
    <row r="53043" spans="19:19" x14ac:dyDescent="0.2">
      <c r="S53043"/>
    </row>
    <row r="53044" spans="19:19" x14ac:dyDescent="0.2">
      <c r="S53044"/>
    </row>
    <row r="53045" spans="19:19" x14ac:dyDescent="0.2">
      <c r="S53045"/>
    </row>
    <row r="53046" spans="19:19" x14ac:dyDescent="0.2">
      <c r="S53046"/>
    </row>
    <row r="53047" spans="19:19" x14ac:dyDescent="0.2">
      <c r="S53047"/>
    </row>
    <row r="53048" spans="19:19" x14ac:dyDescent="0.2">
      <c r="S53048"/>
    </row>
    <row r="53049" spans="19:19" x14ac:dyDescent="0.2">
      <c r="S53049"/>
    </row>
    <row r="53050" spans="19:19" x14ac:dyDescent="0.2">
      <c r="S53050"/>
    </row>
    <row r="53051" spans="19:19" x14ac:dyDescent="0.2">
      <c r="S53051"/>
    </row>
    <row r="53052" spans="19:19" x14ac:dyDescent="0.2">
      <c r="S53052"/>
    </row>
    <row r="53053" spans="19:19" x14ac:dyDescent="0.2">
      <c r="S53053"/>
    </row>
    <row r="53054" spans="19:19" x14ac:dyDescent="0.2">
      <c r="S53054"/>
    </row>
    <row r="53055" spans="19:19" x14ac:dyDescent="0.2">
      <c r="S53055"/>
    </row>
    <row r="53056" spans="19:19" x14ac:dyDescent="0.2">
      <c r="S53056"/>
    </row>
    <row r="53057" spans="19:19" x14ac:dyDescent="0.2">
      <c r="S53057"/>
    </row>
    <row r="53058" spans="19:19" x14ac:dyDescent="0.2">
      <c r="S53058"/>
    </row>
    <row r="53059" spans="19:19" x14ac:dyDescent="0.2">
      <c r="S53059"/>
    </row>
    <row r="53060" spans="19:19" x14ac:dyDescent="0.2">
      <c r="S53060"/>
    </row>
    <row r="53061" spans="19:19" x14ac:dyDescent="0.2">
      <c r="S53061"/>
    </row>
    <row r="53062" spans="19:19" x14ac:dyDescent="0.2">
      <c r="S53062"/>
    </row>
    <row r="53063" spans="19:19" x14ac:dyDescent="0.2">
      <c r="S53063"/>
    </row>
    <row r="53064" spans="19:19" x14ac:dyDescent="0.2">
      <c r="S53064"/>
    </row>
    <row r="53065" spans="19:19" x14ac:dyDescent="0.2">
      <c r="S53065"/>
    </row>
    <row r="53066" spans="19:19" x14ac:dyDescent="0.2">
      <c r="S53066"/>
    </row>
    <row r="53067" spans="19:19" x14ac:dyDescent="0.2">
      <c r="S53067"/>
    </row>
    <row r="53068" spans="19:19" x14ac:dyDescent="0.2">
      <c r="S53068"/>
    </row>
    <row r="53069" spans="19:19" x14ac:dyDescent="0.2">
      <c r="S53069"/>
    </row>
    <row r="53070" spans="19:19" x14ac:dyDescent="0.2">
      <c r="S53070"/>
    </row>
    <row r="53071" spans="19:19" x14ac:dyDescent="0.2">
      <c r="S53071"/>
    </row>
    <row r="53072" spans="19:19" x14ac:dyDescent="0.2">
      <c r="S53072"/>
    </row>
    <row r="53073" spans="19:19" x14ac:dyDescent="0.2">
      <c r="S53073"/>
    </row>
    <row r="53074" spans="19:19" x14ac:dyDescent="0.2">
      <c r="S53074"/>
    </row>
    <row r="53075" spans="19:19" x14ac:dyDescent="0.2">
      <c r="S53075"/>
    </row>
    <row r="53076" spans="19:19" x14ac:dyDescent="0.2">
      <c r="S53076"/>
    </row>
    <row r="53077" spans="19:19" x14ac:dyDescent="0.2">
      <c r="S53077"/>
    </row>
    <row r="53078" spans="19:19" x14ac:dyDescent="0.2">
      <c r="S53078"/>
    </row>
    <row r="53079" spans="19:19" x14ac:dyDescent="0.2">
      <c r="S53079"/>
    </row>
    <row r="53080" spans="19:19" x14ac:dyDescent="0.2">
      <c r="S53080"/>
    </row>
    <row r="53081" spans="19:19" x14ac:dyDescent="0.2">
      <c r="S53081"/>
    </row>
    <row r="53082" spans="19:19" x14ac:dyDescent="0.2">
      <c r="S53082"/>
    </row>
    <row r="53083" spans="19:19" x14ac:dyDescent="0.2">
      <c r="S53083"/>
    </row>
    <row r="53084" spans="19:19" x14ac:dyDescent="0.2">
      <c r="S53084"/>
    </row>
    <row r="53085" spans="19:19" x14ac:dyDescent="0.2">
      <c r="S53085"/>
    </row>
    <row r="53086" spans="19:19" x14ac:dyDescent="0.2">
      <c r="S53086"/>
    </row>
    <row r="53087" spans="19:19" x14ac:dyDescent="0.2">
      <c r="S53087"/>
    </row>
    <row r="53088" spans="19:19" x14ac:dyDescent="0.2">
      <c r="S53088"/>
    </row>
    <row r="53089" spans="19:19" x14ac:dyDescent="0.2">
      <c r="S53089"/>
    </row>
    <row r="53090" spans="19:19" x14ac:dyDescent="0.2">
      <c r="S53090"/>
    </row>
    <row r="53091" spans="19:19" x14ac:dyDescent="0.2">
      <c r="S53091"/>
    </row>
    <row r="53092" spans="19:19" x14ac:dyDescent="0.2">
      <c r="S53092"/>
    </row>
    <row r="53093" spans="19:19" x14ac:dyDescent="0.2">
      <c r="S53093"/>
    </row>
    <row r="53094" spans="19:19" x14ac:dyDescent="0.2">
      <c r="S53094"/>
    </row>
    <row r="53095" spans="19:19" x14ac:dyDescent="0.2">
      <c r="S53095"/>
    </row>
    <row r="53096" spans="19:19" x14ac:dyDescent="0.2">
      <c r="S53096"/>
    </row>
    <row r="53097" spans="19:19" x14ac:dyDescent="0.2">
      <c r="S53097"/>
    </row>
    <row r="53098" spans="19:19" x14ac:dyDescent="0.2">
      <c r="S53098"/>
    </row>
    <row r="53099" spans="19:19" x14ac:dyDescent="0.2">
      <c r="S53099"/>
    </row>
    <row r="53100" spans="19:19" x14ac:dyDescent="0.2">
      <c r="S53100"/>
    </row>
    <row r="53101" spans="19:19" x14ac:dyDescent="0.2">
      <c r="S53101"/>
    </row>
    <row r="53102" spans="19:19" x14ac:dyDescent="0.2">
      <c r="S53102"/>
    </row>
    <row r="53103" spans="19:19" x14ac:dyDescent="0.2">
      <c r="S53103"/>
    </row>
    <row r="53104" spans="19:19" x14ac:dyDescent="0.2">
      <c r="S53104"/>
    </row>
    <row r="53105" spans="19:19" x14ac:dyDescent="0.2">
      <c r="S53105"/>
    </row>
    <row r="53106" spans="19:19" x14ac:dyDescent="0.2">
      <c r="S53106"/>
    </row>
    <row r="53107" spans="19:19" x14ac:dyDescent="0.2">
      <c r="S53107"/>
    </row>
    <row r="53108" spans="19:19" x14ac:dyDescent="0.2">
      <c r="S53108"/>
    </row>
    <row r="53109" spans="19:19" x14ac:dyDescent="0.2">
      <c r="S53109"/>
    </row>
    <row r="53110" spans="19:19" x14ac:dyDescent="0.2">
      <c r="S53110"/>
    </row>
    <row r="53111" spans="19:19" x14ac:dyDescent="0.2">
      <c r="S53111"/>
    </row>
    <row r="53112" spans="19:19" x14ac:dyDescent="0.2">
      <c r="S53112"/>
    </row>
    <row r="53113" spans="19:19" x14ac:dyDescent="0.2">
      <c r="S53113"/>
    </row>
    <row r="53114" spans="19:19" x14ac:dyDescent="0.2">
      <c r="S53114"/>
    </row>
    <row r="53115" spans="19:19" x14ac:dyDescent="0.2">
      <c r="S53115"/>
    </row>
    <row r="53116" spans="19:19" x14ac:dyDescent="0.2">
      <c r="S53116"/>
    </row>
    <row r="53117" spans="19:19" x14ac:dyDescent="0.2">
      <c r="S53117"/>
    </row>
    <row r="53118" spans="19:19" x14ac:dyDescent="0.2">
      <c r="S53118"/>
    </row>
    <row r="53119" spans="19:19" x14ac:dyDescent="0.2">
      <c r="S53119"/>
    </row>
    <row r="53120" spans="19:19" x14ac:dyDescent="0.2">
      <c r="S53120"/>
    </row>
    <row r="53121" spans="19:19" x14ac:dyDescent="0.2">
      <c r="S53121"/>
    </row>
    <row r="53122" spans="19:19" x14ac:dyDescent="0.2">
      <c r="S53122"/>
    </row>
    <row r="53123" spans="19:19" x14ac:dyDescent="0.2">
      <c r="S53123"/>
    </row>
    <row r="53124" spans="19:19" x14ac:dyDescent="0.2">
      <c r="S53124"/>
    </row>
    <row r="53125" spans="19:19" x14ac:dyDescent="0.2">
      <c r="S53125"/>
    </row>
    <row r="53126" spans="19:19" x14ac:dyDescent="0.2">
      <c r="S53126"/>
    </row>
    <row r="53127" spans="19:19" x14ac:dyDescent="0.2">
      <c r="S53127"/>
    </row>
    <row r="53128" spans="19:19" x14ac:dyDescent="0.2">
      <c r="S53128"/>
    </row>
    <row r="53129" spans="19:19" x14ac:dyDescent="0.2">
      <c r="S53129"/>
    </row>
    <row r="53130" spans="19:19" x14ac:dyDescent="0.2">
      <c r="S53130"/>
    </row>
    <row r="53131" spans="19:19" x14ac:dyDescent="0.2">
      <c r="S53131"/>
    </row>
    <row r="53132" spans="19:19" x14ac:dyDescent="0.2">
      <c r="S53132"/>
    </row>
    <row r="53133" spans="19:19" x14ac:dyDescent="0.2">
      <c r="S53133"/>
    </row>
    <row r="53134" spans="19:19" x14ac:dyDescent="0.2">
      <c r="S53134"/>
    </row>
    <row r="53135" spans="19:19" x14ac:dyDescent="0.2">
      <c r="S53135"/>
    </row>
    <row r="53136" spans="19:19" x14ac:dyDescent="0.2">
      <c r="S53136"/>
    </row>
    <row r="53137" spans="19:19" x14ac:dyDescent="0.2">
      <c r="S53137"/>
    </row>
    <row r="53138" spans="19:19" x14ac:dyDescent="0.2">
      <c r="S53138"/>
    </row>
    <row r="53139" spans="19:19" x14ac:dyDescent="0.2">
      <c r="S53139"/>
    </row>
    <row r="53140" spans="19:19" x14ac:dyDescent="0.2">
      <c r="S53140"/>
    </row>
    <row r="53141" spans="19:19" x14ac:dyDescent="0.2">
      <c r="S53141"/>
    </row>
    <row r="53142" spans="19:19" x14ac:dyDescent="0.2">
      <c r="S53142"/>
    </row>
    <row r="53143" spans="19:19" x14ac:dyDescent="0.2">
      <c r="S53143"/>
    </row>
    <row r="53144" spans="19:19" x14ac:dyDescent="0.2">
      <c r="S53144"/>
    </row>
    <row r="53145" spans="19:19" x14ac:dyDescent="0.2">
      <c r="S53145"/>
    </row>
    <row r="53146" spans="19:19" x14ac:dyDescent="0.2">
      <c r="S53146"/>
    </row>
    <row r="53147" spans="19:19" x14ac:dyDescent="0.2">
      <c r="S53147"/>
    </row>
    <row r="53148" spans="19:19" x14ac:dyDescent="0.2">
      <c r="S53148"/>
    </row>
    <row r="53149" spans="19:19" x14ac:dyDescent="0.2">
      <c r="S53149"/>
    </row>
    <row r="53150" spans="19:19" x14ac:dyDescent="0.2">
      <c r="S53150"/>
    </row>
    <row r="53151" spans="19:19" x14ac:dyDescent="0.2">
      <c r="S53151"/>
    </row>
    <row r="53152" spans="19:19" x14ac:dyDescent="0.2">
      <c r="S53152"/>
    </row>
    <row r="53153" spans="19:19" x14ac:dyDescent="0.2">
      <c r="S53153"/>
    </row>
    <row r="53154" spans="19:19" x14ac:dyDescent="0.2">
      <c r="S53154"/>
    </row>
    <row r="53155" spans="19:19" x14ac:dyDescent="0.2">
      <c r="S53155"/>
    </row>
    <row r="53156" spans="19:19" x14ac:dyDescent="0.2">
      <c r="S53156"/>
    </row>
    <row r="53157" spans="19:19" x14ac:dyDescent="0.2">
      <c r="S53157"/>
    </row>
    <row r="53158" spans="19:19" x14ac:dyDescent="0.2">
      <c r="S53158"/>
    </row>
    <row r="53159" spans="19:19" x14ac:dyDescent="0.2">
      <c r="S53159"/>
    </row>
    <row r="53160" spans="19:19" x14ac:dyDescent="0.2">
      <c r="S53160"/>
    </row>
    <row r="53161" spans="19:19" x14ac:dyDescent="0.2">
      <c r="S53161"/>
    </row>
    <row r="53162" spans="19:19" x14ac:dyDescent="0.2">
      <c r="S53162"/>
    </row>
    <row r="53163" spans="19:19" x14ac:dyDescent="0.2">
      <c r="S53163"/>
    </row>
    <row r="53164" spans="19:19" x14ac:dyDescent="0.2">
      <c r="S53164"/>
    </row>
    <row r="53165" spans="19:19" x14ac:dyDescent="0.2">
      <c r="S53165"/>
    </row>
    <row r="53166" spans="19:19" x14ac:dyDescent="0.2">
      <c r="S53166"/>
    </row>
    <row r="53167" spans="19:19" x14ac:dyDescent="0.2">
      <c r="S53167"/>
    </row>
    <row r="53168" spans="19:19" x14ac:dyDescent="0.2">
      <c r="S53168"/>
    </row>
    <row r="53169" spans="19:19" x14ac:dyDescent="0.2">
      <c r="S53169"/>
    </row>
    <row r="53170" spans="19:19" x14ac:dyDescent="0.2">
      <c r="S53170"/>
    </row>
    <row r="53171" spans="19:19" x14ac:dyDescent="0.2">
      <c r="S53171"/>
    </row>
    <row r="53172" spans="19:19" x14ac:dyDescent="0.2">
      <c r="S53172"/>
    </row>
    <row r="53173" spans="19:19" x14ac:dyDescent="0.2">
      <c r="S53173"/>
    </row>
    <row r="53174" spans="19:19" x14ac:dyDescent="0.2">
      <c r="S53174"/>
    </row>
    <row r="53175" spans="19:19" x14ac:dyDescent="0.2">
      <c r="S53175"/>
    </row>
    <row r="53176" spans="19:19" x14ac:dyDescent="0.2">
      <c r="S53176"/>
    </row>
    <row r="53177" spans="19:19" x14ac:dyDescent="0.2">
      <c r="S53177"/>
    </row>
    <row r="53178" spans="19:19" x14ac:dyDescent="0.2">
      <c r="S53178"/>
    </row>
    <row r="53179" spans="19:19" x14ac:dyDescent="0.2">
      <c r="S53179"/>
    </row>
    <row r="53180" spans="19:19" x14ac:dyDescent="0.2">
      <c r="S53180"/>
    </row>
    <row r="53181" spans="19:19" x14ac:dyDescent="0.2">
      <c r="S53181"/>
    </row>
    <row r="53182" spans="19:19" x14ac:dyDescent="0.2">
      <c r="S53182"/>
    </row>
    <row r="53183" spans="19:19" x14ac:dyDescent="0.2">
      <c r="S53183"/>
    </row>
    <row r="53184" spans="19:19" x14ac:dyDescent="0.2">
      <c r="S53184"/>
    </row>
    <row r="53185" spans="19:19" x14ac:dyDescent="0.2">
      <c r="S53185"/>
    </row>
    <row r="53186" spans="19:19" x14ac:dyDescent="0.2">
      <c r="S53186"/>
    </row>
    <row r="53187" spans="19:19" x14ac:dyDescent="0.2">
      <c r="S53187"/>
    </row>
    <row r="53188" spans="19:19" x14ac:dyDescent="0.2">
      <c r="S53188"/>
    </row>
    <row r="53189" spans="19:19" x14ac:dyDescent="0.2">
      <c r="S53189"/>
    </row>
    <row r="53190" spans="19:19" x14ac:dyDescent="0.2">
      <c r="S53190"/>
    </row>
    <row r="53191" spans="19:19" x14ac:dyDescent="0.2">
      <c r="S53191"/>
    </row>
    <row r="53192" spans="19:19" x14ac:dyDescent="0.2">
      <c r="S53192"/>
    </row>
    <row r="53193" spans="19:19" x14ac:dyDescent="0.2">
      <c r="S53193"/>
    </row>
    <row r="53194" spans="19:19" x14ac:dyDescent="0.2">
      <c r="S53194"/>
    </row>
    <row r="53195" spans="19:19" x14ac:dyDescent="0.2">
      <c r="S53195"/>
    </row>
    <row r="53196" spans="19:19" x14ac:dyDescent="0.2">
      <c r="S53196"/>
    </row>
    <row r="53197" spans="19:19" x14ac:dyDescent="0.2">
      <c r="S53197"/>
    </row>
    <row r="53198" spans="19:19" x14ac:dyDescent="0.2">
      <c r="S53198"/>
    </row>
    <row r="53199" spans="19:19" x14ac:dyDescent="0.2">
      <c r="S53199"/>
    </row>
    <row r="53200" spans="19:19" x14ac:dyDescent="0.2">
      <c r="S53200"/>
    </row>
    <row r="53201" spans="19:19" x14ac:dyDescent="0.2">
      <c r="S53201"/>
    </row>
    <row r="53202" spans="19:19" x14ac:dyDescent="0.2">
      <c r="S53202"/>
    </row>
    <row r="53203" spans="19:19" x14ac:dyDescent="0.2">
      <c r="S53203"/>
    </row>
    <row r="53204" spans="19:19" x14ac:dyDescent="0.2">
      <c r="S53204"/>
    </row>
    <row r="53205" spans="19:19" x14ac:dyDescent="0.2">
      <c r="S53205"/>
    </row>
    <row r="53206" spans="19:19" x14ac:dyDescent="0.2">
      <c r="S53206"/>
    </row>
    <row r="53207" spans="19:19" x14ac:dyDescent="0.2">
      <c r="S53207"/>
    </row>
    <row r="53208" spans="19:19" x14ac:dyDescent="0.2">
      <c r="S53208"/>
    </row>
    <row r="53209" spans="19:19" x14ac:dyDescent="0.2">
      <c r="S53209"/>
    </row>
    <row r="53210" spans="19:19" x14ac:dyDescent="0.2">
      <c r="S53210"/>
    </row>
    <row r="53211" spans="19:19" x14ac:dyDescent="0.2">
      <c r="S53211"/>
    </row>
    <row r="53212" spans="19:19" x14ac:dyDescent="0.2">
      <c r="S53212"/>
    </row>
    <row r="53213" spans="19:19" x14ac:dyDescent="0.2">
      <c r="S53213"/>
    </row>
    <row r="53214" spans="19:19" x14ac:dyDescent="0.2">
      <c r="S53214"/>
    </row>
    <row r="53215" spans="19:19" x14ac:dyDescent="0.2">
      <c r="S53215"/>
    </row>
    <row r="53216" spans="19:19" x14ac:dyDescent="0.2">
      <c r="S53216"/>
    </row>
    <row r="53217" spans="19:19" x14ac:dyDescent="0.2">
      <c r="S53217"/>
    </row>
    <row r="53218" spans="19:19" x14ac:dyDescent="0.2">
      <c r="S53218"/>
    </row>
    <row r="53219" spans="19:19" x14ac:dyDescent="0.2">
      <c r="S53219"/>
    </row>
    <row r="53220" spans="19:19" x14ac:dyDescent="0.2">
      <c r="S53220"/>
    </row>
    <row r="53221" spans="19:19" x14ac:dyDescent="0.2">
      <c r="S53221"/>
    </row>
    <row r="53222" spans="19:19" x14ac:dyDescent="0.2">
      <c r="S53222"/>
    </row>
    <row r="53223" spans="19:19" x14ac:dyDescent="0.2">
      <c r="S53223"/>
    </row>
    <row r="53224" spans="19:19" x14ac:dyDescent="0.2">
      <c r="S53224"/>
    </row>
    <row r="53225" spans="19:19" x14ac:dyDescent="0.2">
      <c r="S53225"/>
    </row>
    <row r="53226" spans="19:19" x14ac:dyDescent="0.2">
      <c r="S53226"/>
    </row>
    <row r="53227" spans="19:19" x14ac:dyDescent="0.2">
      <c r="S53227"/>
    </row>
    <row r="53228" spans="19:19" x14ac:dyDescent="0.2">
      <c r="S53228"/>
    </row>
    <row r="53229" spans="19:19" x14ac:dyDescent="0.2">
      <c r="S53229"/>
    </row>
    <row r="53230" spans="19:19" x14ac:dyDescent="0.2">
      <c r="S53230"/>
    </row>
    <row r="53231" spans="19:19" x14ac:dyDescent="0.2">
      <c r="S53231"/>
    </row>
    <row r="53232" spans="19:19" x14ac:dyDescent="0.2">
      <c r="S53232"/>
    </row>
    <row r="53233" spans="19:19" x14ac:dyDescent="0.2">
      <c r="S53233"/>
    </row>
    <row r="53234" spans="19:19" x14ac:dyDescent="0.2">
      <c r="S53234"/>
    </row>
    <row r="53235" spans="19:19" x14ac:dyDescent="0.2">
      <c r="S53235"/>
    </row>
    <row r="53236" spans="19:19" x14ac:dyDescent="0.2">
      <c r="S53236"/>
    </row>
    <row r="53237" spans="19:19" x14ac:dyDescent="0.2">
      <c r="S53237"/>
    </row>
    <row r="53238" spans="19:19" x14ac:dyDescent="0.2">
      <c r="S53238"/>
    </row>
    <row r="53239" spans="19:19" x14ac:dyDescent="0.2">
      <c r="S53239"/>
    </row>
    <row r="53240" spans="19:19" x14ac:dyDescent="0.2">
      <c r="S53240"/>
    </row>
    <row r="53241" spans="19:19" x14ac:dyDescent="0.2">
      <c r="S53241"/>
    </row>
    <row r="53242" spans="19:19" x14ac:dyDescent="0.2">
      <c r="S53242"/>
    </row>
    <row r="53243" spans="19:19" x14ac:dyDescent="0.2">
      <c r="S53243"/>
    </row>
    <row r="53244" spans="19:19" x14ac:dyDescent="0.2">
      <c r="S53244"/>
    </row>
    <row r="53245" spans="19:19" x14ac:dyDescent="0.2">
      <c r="S53245"/>
    </row>
    <row r="53246" spans="19:19" x14ac:dyDescent="0.2">
      <c r="S53246"/>
    </row>
    <row r="53247" spans="19:19" x14ac:dyDescent="0.2">
      <c r="S53247"/>
    </row>
    <row r="53248" spans="19:19" x14ac:dyDescent="0.2">
      <c r="S53248"/>
    </row>
    <row r="53249" spans="19:19" x14ac:dyDescent="0.2">
      <c r="S53249"/>
    </row>
    <row r="53250" spans="19:19" x14ac:dyDescent="0.2">
      <c r="S53250"/>
    </row>
    <row r="53251" spans="19:19" x14ac:dyDescent="0.2">
      <c r="S53251"/>
    </row>
    <row r="53252" spans="19:19" x14ac:dyDescent="0.2">
      <c r="S53252"/>
    </row>
    <row r="53253" spans="19:19" x14ac:dyDescent="0.2">
      <c r="S53253"/>
    </row>
    <row r="53254" spans="19:19" x14ac:dyDescent="0.2">
      <c r="S53254"/>
    </row>
    <row r="53255" spans="19:19" x14ac:dyDescent="0.2">
      <c r="S53255"/>
    </row>
    <row r="53256" spans="19:19" x14ac:dyDescent="0.2">
      <c r="S53256"/>
    </row>
    <row r="53257" spans="19:19" x14ac:dyDescent="0.2">
      <c r="S53257"/>
    </row>
    <row r="53258" spans="19:19" x14ac:dyDescent="0.2">
      <c r="S53258"/>
    </row>
    <row r="53259" spans="19:19" x14ac:dyDescent="0.2">
      <c r="S53259"/>
    </row>
    <row r="53260" spans="19:19" x14ac:dyDescent="0.2">
      <c r="S53260"/>
    </row>
    <row r="53261" spans="19:19" x14ac:dyDescent="0.2">
      <c r="S53261"/>
    </row>
    <row r="53262" spans="19:19" x14ac:dyDescent="0.2">
      <c r="S53262"/>
    </row>
    <row r="53263" spans="19:19" x14ac:dyDescent="0.2">
      <c r="S53263"/>
    </row>
    <row r="53264" spans="19:19" x14ac:dyDescent="0.2">
      <c r="S53264"/>
    </row>
    <row r="53265" spans="19:19" x14ac:dyDescent="0.2">
      <c r="S53265"/>
    </row>
    <row r="53266" spans="19:19" x14ac:dyDescent="0.2">
      <c r="S53266"/>
    </row>
    <row r="53267" spans="19:19" x14ac:dyDescent="0.2">
      <c r="S53267"/>
    </row>
    <row r="53268" spans="19:19" x14ac:dyDescent="0.2">
      <c r="S53268"/>
    </row>
    <row r="53269" spans="19:19" x14ac:dyDescent="0.2">
      <c r="S53269"/>
    </row>
    <row r="53270" spans="19:19" x14ac:dyDescent="0.2">
      <c r="S53270"/>
    </row>
    <row r="53271" spans="19:19" x14ac:dyDescent="0.2">
      <c r="S53271"/>
    </row>
    <row r="53272" spans="19:19" x14ac:dyDescent="0.2">
      <c r="S53272"/>
    </row>
    <row r="53273" spans="19:19" x14ac:dyDescent="0.2">
      <c r="S53273"/>
    </row>
    <row r="53274" spans="19:19" x14ac:dyDescent="0.2">
      <c r="S53274"/>
    </row>
    <row r="53275" spans="19:19" x14ac:dyDescent="0.2">
      <c r="S53275"/>
    </row>
    <row r="53276" spans="19:19" x14ac:dyDescent="0.2">
      <c r="S53276"/>
    </row>
    <row r="53277" spans="19:19" x14ac:dyDescent="0.2">
      <c r="S53277"/>
    </row>
    <row r="53278" spans="19:19" x14ac:dyDescent="0.2">
      <c r="S53278"/>
    </row>
    <row r="53279" spans="19:19" x14ac:dyDescent="0.2">
      <c r="S53279"/>
    </row>
    <row r="53280" spans="19:19" x14ac:dyDescent="0.2">
      <c r="S53280"/>
    </row>
    <row r="53281" spans="19:19" x14ac:dyDescent="0.2">
      <c r="S53281"/>
    </row>
    <row r="53282" spans="19:19" x14ac:dyDescent="0.2">
      <c r="S53282"/>
    </row>
    <row r="53283" spans="19:19" x14ac:dyDescent="0.2">
      <c r="S53283"/>
    </row>
    <row r="53284" spans="19:19" x14ac:dyDescent="0.2">
      <c r="S53284"/>
    </row>
    <row r="53285" spans="19:19" x14ac:dyDescent="0.2">
      <c r="S53285"/>
    </row>
    <row r="53286" spans="19:19" x14ac:dyDescent="0.2">
      <c r="S53286"/>
    </row>
    <row r="53287" spans="19:19" x14ac:dyDescent="0.2">
      <c r="S53287"/>
    </row>
    <row r="53288" spans="19:19" x14ac:dyDescent="0.2">
      <c r="S53288"/>
    </row>
    <row r="53289" spans="19:19" x14ac:dyDescent="0.2">
      <c r="S53289"/>
    </row>
    <row r="53290" spans="19:19" x14ac:dyDescent="0.2">
      <c r="S53290"/>
    </row>
    <row r="53291" spans="19:19" x14ac:dyDescent="0.2">
      <c r="S53291"/>
    </row>
    <row r="53292" spans="19:19" x14ac:dyDescent="0.2">
      <c r="S53292"/>
    </row>
    <row r="53293" spans="19:19" x14ac:dyDescent="0.2">
      <c r="S53293"/>
    </row>
    <row r="53294" spans="19:19" x14ac:dyDescent="0.2">
      <c r="S53294"/>
    </row>
    <row r="53295" spans="19:19" x14ac:dyDescent="0.2">
      <c r="S53295"/>
    </row>
    <row r="53296" spans="19:19" x14ac:dyDescent="0.2">
      <c r="S53296"/>
    </row>
    <row r="53297" spans="19:19" x14ac:dyDescent="0.2">
      <c r="S53297"/>
    </row>
    <row r="53298" spans="19:19" x14ac:dyDescent="0.2">
      <c r="S53298"/>
    </row>
    <row r="53299" spans="19:19" x14ac:dyDescent="0.2">
      <c r="S53299"/>
    </row>
    <row r="53300" spans="19:19" x14ac:dyDescent="0.2">
      <c r="S53300"/>
    </row>
    <row r="53301" spans="19:19" x14ac:dyDescent="0.2">
      <c r="S53301"/>
    </row>
    <row r="53302" spans="19:19" x14ac:dyDescent="0.2">
      <c r="S53302"/>
    </row>
    <row r="53303" spans="19:19" x14ac:dyDescent="0.2">
      <c r="S53303"/>
    </row>
    <row r="53304" spans="19:19" x14ac:dyDescent="0.2">
      <c r="S53304"/>
    </row>
    <row r="53305" spans="19:19" x14ac:dyDescent="0.2">
      <c r="S53305"/>
    </row>
    <row r="53306" spans="19:19" x14ac:dyDescent="0.2">
      <c r="S53306"/>
    </row>
    <row r="53307" spans="19:19" x14ac:dyDescent="0.2">
      <c r="S53307"/>
    </row>
    <row r="53308" spans="19:19" x14ac:dyDescent="0.2">
      <c r="S53308"/>
    </row>
    <row r="53309" spans="19:19" x14ac:dyDescent="0.2">
      <c r="S53309"/>
    </row>
    <row r="53310" spans="19:19" x14ac:dyDescent="0.2">
      <c r="S53310"/>
    </row>
    <row r="53311" spans="19:19" x14ac:dyDescent="0.2">
      <c r="S53311"/>
    </row>
    <row r="53312" spans="19:19" x14ac:dyDescent="0.2">
      <c r="S53312"/>
    </row>
    <row r="53313" spans="19:19" x14ac:dyDescent="0.2">
      <c r="S53313"/>
    </row>
    <row r="53314" spans="19:19" x14ac:dyDescent="0.2">
      <c r="S53314"/>
    </row>
    <row r="53315" spans="19:19" x14ac:dyDescent="0.2">
      <c r="S53315"/>
    </row>
    <row r="53316" spans="19:19" x14ac:dyDescent="0.2">
      <c r="S53316"/>
    </row>
    <row r="53317" spans="19:19" x14ac:dyDescent="0.2">
      <c r="S53317"/>
    </row>
    <row r="53318" spans="19:19" x14ac:dyDescent="0.2">
      <c r="S53318"/>
    </row>
    <row r="53319" spans="19:19" x14ac:dyDescent="0.2">
      <c r="S53319"/>
    </row>
    <row r="53320" spans="19:19" x14ac:dyDescent="0.2">
      <c r="S53320"/>
    </row>
    <row r="53321" spans="19:19" x14ac:dyDescent="0.2">
      <c r="S53321"/>
    </row>
    <row r="53322" spans="19:19" x14ac:dyDescent="0.2">
      <c r="S53322"/>
    </row>
    <row r="53323" spans="19:19" x14ac:dyDescent="0.2">
      <c r="S53323"/>
    </row>
    <row r="53324" spans="19:19" x14ac:dyDescent="0.2">
      <c r="S53324"/>
    </row>
    <row r="53325" spans="19:19" x14ac:dyDescent="0.2">
      <c r="S53325"/>
    </row>
    <row r="53326" spans="19:19" x14ac:dyDescent="0.2">
      <c r="S53326"/>
    </row>
    <row r="53327" spans="19:19" x14ac:dyDescent="0.2">
      <c r="S53327"/>
    </row>
    <row r="53328" spans="19:19" x14ac:dyDescent="0.2">
      <c r="S53328"/>
    </row>
    <row r="53329" spans="19:19" x14ac:dyDescent="0.2">
      <c r="S53329"/>
    </row>
    <row r="53330" spans="19:19" x14ac:dyDescent="0.2">
      <c r="S53330"/>
    </row>
    <row r="53331" spans="19:19" x14ac:dyDescent="0.2">
      <c r="S53331"/>
    </row>
    <row r="53332" spans="19:19" x14ac:dyDescent="0.2">
      <c r="S53332"/>
    </row>
    <row r="53333" spans="19:19" x14ac:dyDescent="0.2">
      <c r="S53333"/>
    </row>
    <row r="53334" spans="19:19" x14ac:dyDescent="0.2">
      <c r="S53334"/>
    </row>
    <row r="53335" spans="19:19" x14ac:dyDescent="0.2">
      <c r="S53335"/>
    </row>
    <row r="53336" spans="19:19" x14ac:dyDescent="0.2">
      <c r="S53336"/>
    </row>
    <row r="53337" spans="19:19" x14ac:dyDescent="0.2">
      <c r="S53337"/>
    </row>
    <row r="53338" spans="19:19" x14ac:dyDescent="0.2">
      <c r="S53338"/>
    </row>
    <row r="53339" spans="19:19" x14ac:dyDescent="0.2">
      <c r="S53339"/>
    </row>
    <row r="53340" spans="19:19" x14ac:dyDescent="0.2">
      <c r="S53340"/>
    </row>
    <row r="53341" spans="19:19" x14ac:dyDescent="0.2">
      <c r="S53341"/>
    </row>
    <row r="53342" spans="19:19" x14ac:dyDescent="0.2">
      <c r="S53342"/>
    </row>
    <row r="53343" spans="19:19" x14ac:dyDescent="0.2">
      <c r="S53343"/>
    </row>
    <row r="53344" spans="19:19" x14ac:dyDescent="0.2">
      <c r="S53344"/>
    </row>
    <row r="53345" spans="19:19" x14ac:dyDescent="0.2">
      <c r="S53345"/>
    </row>
    <row r="53346" spans="19:19" x14ac:dyDescent="0.2">
      <c r="S53346"/>
    </row>
    <row r="53347" spans="19:19" x14ac:dyDescent="0.2">
      <c r="S53347"/>
    </row>
    <row r="53348" spans="19:19" x14ac:dyDescent="0.2">
      <c r="S53348"/>
    </row>
    <row r="53349" spans="19:19" x14ac:dyDescent="0.2">
      <c r="S53349"/>
    </row>
    <row r="53350" spans="19:19" x14ac:dyDescent="0.2">
      <c r="S53350"/>
    </row>
    <row r="53351" spans="19:19" x14ac:dyDescent="0.2">
      <c r="S53351"/>
    </row>
    <row r="53352" spans="19:19" x14ac:dyDescent="0.2">
      <c r="S53352"/>
    </row>
    <row r="53353" spans="19:19" x14ac:dyDescent="0.2">
      <c r="S53353"/>
    </row>
    <row r="53354" spans="19:19" x14ac:dyDescent="0.2">
      <c r="S53354"/>
    </row>
    <row r="53355" spans="19:19" x14ac:dyDescent="0.2">
      <c r="S53355"/>
    </row>
    <row r="53356" spans="19:19" x14ac:dyDescent="0.2">
      <c r="S53356"/>
    </row>
    <row r="53357" spans="19:19" x14ac:dyDescent="0.2">
      <c r="S53357"/>
    </row>
    <row r="53358" spans="19:19" x14ac:dyDescent="0.2">
      <c r="S53358"/>
    </row>
    <row r="53359" spans="19:19" x14ac:dyDescent="0.2">
      <c r="S53359"/>
    </row>
    <row r="53360" spans="19:19" x14ac:dyDescent="0.2">
      <c r="S53360"/>
    </row>
    <row r="53361" spans="19:19" x14ac:dyDescent="0.2">
      <c r="S53361"/>
    </row>
    <row r="53362" spans="19:19" x14ac:dyDescent="0.2">
      <c r="S53362"/>
    </row>
    <row r="53363" spans="19:19" x14ac:dyDescent="0.2">
      <c r="S53363"/>
    </row>
    <row r="53364" spans="19:19" x14ac:dyDescent="0.2">
      <c r="S53364"/>
    </row>
    <row r="53365" spans="19:19" x14ac:dyDescent="0.2">
      <c r="S53365"/>
    </row>
    <row r="53366" spans="19:19" x14ac:dyDescent="0.2">
      <c r="S53366"/>
    </row>
    <row r="53367" spans="19:19" x14ac:dyDescent="0.2">
      <c r="S53367"/>
    </row>
    <row r="53368" spans="19:19" x14ac:dyDescent="0.2">
      <c r="S53368"/>
    </row>
    <row r="53369" spans="19:19" x14ac:dyDescent="0.2">
      <c r="S53369"/>
    </row>
    <row r="53370" spans="19:19" x14ac:dyDescent="0.2">
      <c r="S53370"/>
    </row>
    <row r="53371" spans="19:19" x14ac:dyDescent="0.2">
      <c r="S53371"/>
    </row>
    <row r="53372" spans="19:19" x14ac:dyDescent="0.2">
      <c r="S53372"/>
    </row>
    <row r="53373" spans="19:19" x14ac:dyDescent="0.2">
      <c r="S53373"/>
    </row>
    <row r="53374" spans="19:19" x14ac:dyDescent="0.2">
      <c r="S53374"/>
    </row>
    <row r="53375" spans="19:19" x14ac:dyDescent="0.2">
      <c r="S53375"/>
    </row>
    <row r="53376" spans="19:19" x14ac:dyDescent="0.2">
      <c r="S53376"/>
    </row>
    <row r="53377" spans="19:19" x14ac:dyDescent="0.2">
      <c r="S53377"/>
    </row>
    <row r="53378" spans="19:19" x14ac:dyDescent="0.2">
      <c r="S53378"/>
    </row>
    <row r="53379" spans="19:19" x14ac:dyDescent="0.2">
      <c r="S53379"/>
    </row>
    <row r="53380" spans="19:19" x14ac:dyDescent="0.2">
      <c r="S53380"/>
    </row>
    <row r="53381" spans="19:19" x14ac:dyDescent="0.2">
      <c r="S53381"/>
    </row>
    <row r="53382" spans="19:19" x14ac:dyDescent="0.2">
      <c r="S53382"/>
    </row>
    <row r="53383" spans="19:19" x14ac:dyDescent="0.2">
      <c r="S53383"/>
    </row>
    <row r="53384" spans="19:19" x14ac:dyDescent="0.2">
      <c r="S53384"/>
    </row>
    <row r="53385" spans="19:19" x14ac:dyDescent="0.2">
      <c r="S53385"/>
    </row>
    <row r="53386" spans="19:19" x14ac:dyDescent="0.2">
      <c r="S53386"/>
    </row>
    <row r="53387" spans="19:19" x14ac:dyDescent="0.2">
      <c r="S53387"/>
    </row>
    <row r="53388" spans="19:19" x14ac:dyDescent="0.2">
      <c r="S53388"/>
    </row>
    <row r="53389" spans="19:19" x14ac:dyDescent="0.2">
      <c r="S53389"/>
    </row>
    <row r="53390" spans="19:19" x14ac:dyDescent="0.2">
      <c r="S53390"/>
    </row>
    <row r="53391" spans="19:19" x14ac:dyDescent="0.2">
      <c r="S53391"/>
    </row>
    <row r="53392" spans="19:19" x14ac:dyDescent="0.2">
      <c r="S53392"/>
    </row>
    <row r="53393" spans="19:19" x14ac:dyDescent="0.2">
      <c r="S53393"/>
    </row>
    <row r="53394" spans="19:19" x14ac:dyDescent="0.2">
      <c r="S53394"/>
    </row>
    <row r="53395" spans="19:19" x14ac:dyDescent="0.2">
      <c r="S53395"/>
    </row>
    <row r="53396" spans="19:19" x14ac:dyDescent="0.2">
      <c r="S53396"/>
    </row>
    <row r="53397" spans="19:19" x14ac:dyDescent="0.2">
      <c r="S53397"/>
    </row>
    <row r="53398" spans="19:19" x14ac:dyDescent="0.2">
      <c r="S53398"/>
    </row>
    <row r="53399" spans="19:19" x14ac:dyDescent="0.2">
      <c r="S53399"/>
    </row>
    <row r="53400" spans="19:19" x14ac:dyDescent="0.2">
      <c r="S53400"/>
    </row>
    <row r="53401" spans="19:19" x14ac:dyDescent="0.2">
      <c r="S53401"/>
    </row>
    <row r="53402" spans="19:19" x14ac:dyDescent="0.2">
      <c r="S53402"/>
    </row>
    <row r="53403" spans="19:19" x14ac:dyDescent="0.2">
      <c r="S53403"/>
    </row>
    <row r="53404" spans="19:19" x14ac:dyDescent="0.2">
      <c r="S53404"/>
    </row>
    <row r="53405" spans="19:19" x14ac:dyDescent="0.2">
      <c r="S53405"/>
    </row>
    <row r="53406" spans="19:19" x14ac:dyDescent="0.2">
      <c r="S53406"/>
    </row>
    <row r="53407" spans="19:19" x14ac:dyDescent="0.2">
      <c r="S53407"/>
    </row>
    <row r="53408" spans="19:19" x14ac:dyDescent="0.2">
      <c r="S53408"/>
    </row>
    <row r="53409" spans="19:19" x14ac:dyDescent="0.2">
      <c r="S53409"/>
    </row>
    <row r="53410" spans="19:19" x14ac:dyDescent="0.2">
      <c r="S53410"/>
    </row>
    <row r="53411" spans="19:19" x14ac:dyDescent="0.2">
      <c r="S53411"/>
    </row>
    <row r="53412" spans="19:19" x14ac:dyDescent="0.2">
      <c r="S53412"/>
    </row>
    <row r="53413" spans="19:19" x14ac:dyDescent="0.2">
      <c r="S53413"/>
    </row>
    <row r="53414" spans="19:19" x14ac:dyDescent="0.2">
      <c r="S53414"/>
    </row>
    <row r="53415" spans="19:19" x14ac:dyDescent="0.2">
      <c r="S53415"/>
    </row>
    <row r="53416" spans="19:19" x14ac:dyDescent="0.2">
      <c r="S53416"/>
    </row>
    <row r="53417" spans="19:19" x14ac:dyDescent="0.2">
      <c r="S53417"/>
    </row>
    <row r="53418" spans="19:19" x14ac:dyDescent="0.2">
      <c r="S53418"/>
    </row>
    <row r="53419" spans="19:19" x14ac:dyDescent="0.2">
      <c r="S53419"/>
    </row>
    <row r="53420" spans="19:19" x14ac:dyDescent="0.2">
      <c r="S53420"/>
    </row>
    <row r="53421" spans="19:19" x14ac:dyDescent="0.2">
      <c r="S53421"/>
    </row>
    <row r="53422" spans="19:19" x14ac:dyDescent="0.2">
      <c r="S53422"/>
    </row>
    <row r="53423" spans="19:19" x14ac:dyDescent="0.2">
      <c r="S53423"/>
    </row>
    <row r="53424" spans="19:19" x14ac:dyDescent="0.2">
      <c r="S53424"/>
    </row>
    <row r="53425" spans="19:19" x14ac:dyDescent="0.2">
      <c r="S53425"/>
    </row>
    <row r="53426" spans="19:19" x14ac:dyDescent="0.2">
      <c r="S53426"/>
    </row>
    <row r="53427" spans="19:19" x14ac:dyDescent="0.2">
      <c r="S53427"/>
    </row>
    <row r="53428" spans="19:19" x14ac:dyDescent="0.2">
      <c r="S53428"/>
    </row>
    <row r="53429" spans="19:19" x14ac:dyDescent="0.2">
      <c r="S53429"/>
    </row>
    <row r="53430" spans="19:19" x14ac:dyDescent="0.2">
      <c r="S53430"/>
    </row>
    <row r="53431" spans="19:19" x14ac:dyDescent="0.2">
      <c r="S53431"/>
    </row>
    <row r="53432" spans="19:19" x14ac:dyDescent="0.2">
      <c r="S53432"/>
    </row>
    <row r="53433" spans="19:19" x14ac:dyDescent="0.2">
      <c r="S53433"/>
    </row>
    <row r="53434" spans="19:19" x14ac:dyDescent="0.2">
      <c r="S53434"/>
    </row>
    <row r="53435" spans="19:19" x14ac:dyDescent="0.2">
      <c r="S53435"/>
    </row>
    <row r="53436" spans="19:19" x14ac:dyDescent="0.2">
      <c r="S53436"/>
    </row>
    <row r="53437" spans="19:19" x14ac:dyDescent="0.2">
      <c r="S53437"/>
    </row>
    <row r="53438" spans="19:19" x14ac:dyDescent="0.2">
      <c r="S53438"/>
    </row>
    <row r="53439" spans="19:19" x14ac:dyDescent="0.2">
      <c r="S53439"/>
    </row>
    <row r="53440" spans="19:19" x14ac:dyDescent="0.2">
      <c r="S53440"/>
    </row>
    <row r="53441" spans="19:19" x14ac:dyDescent="0.2">
      <c r="S53441"/>
    </row>
    <row r="53442" spans="19:19" x14ac:dyDescent="0.2">
      <c r="S53442"/>
    </row>
    <row r="53443" spans="19:19" x14ac:dyDescent="0.2">
      <c r="S53443"/>
    </row>
    <row r="53444" spans="19:19" x14ac:dyDescent="0.2">
      <c r="S53444"/>
    </row>
    <row r="53445" spans="19:19" x14ac:dyDescent="0.2">
      <c r="S53445"/>
    </row>
    <row r="53446" spans="19:19" x14ac:dyDescent="0.2">
      <c r="S53446"/>
    </row>
    <row r="53447" spans="19:19" x14ac:dyDescent="0.2">
      <c r="S53447"/>
    </row>
    <row r="53448" spans="19:19" x14ac:dyDescent="0.2">
      <c r="S53448"/>
    </row>
    <row r="53449" spans="19:19" x14ac:dyDescent="0.2">
      <c r="S53449"/>
    </row>
    <row r="53450" spans="19:19" x14ac:dyDescent="0.2">
      <c r="S53450"/>
    </row>
    <row r="53451" spans="19:19" x14ac:dyDescent="0.2">
      <c r="S53451"/>
    </row>
    <row r="53452" spans="19:19" x14ac:dyDescent="0.2">
      <c r="S53452"/>
    </row>
    <row r="53453" spans="19:19" x14ac:dyDescent="0.2">
      <c r="S53453"/>
    </row>
    <row r="53454" spans="19:19" x14ac:dyDescent="0.2">
      <c r="S53454"/>
    </row>
    <row r="53455" spans="19:19" x14ac:dyDescent="0.2">
      <c r="S53455"/>
    </row>
    <row r="53456" spans="19:19" x14ac:dyDescent="0.2">
      <c r="S53456"/>
    </row>
    <row r="53457" spans="19:19" x14ac:dyDescent="0.2">
      <c r="S53457"/>
    </row>
    <row r="53458" spans="19:19" x14ac:dyDescent="0.2">
      <c r="S53458"/>
    </row>
    <row r="53459" spans="19:19" x14ac:dyDescent="0.2">
      <c r="S53459"/>
    </row>
    <row r="53460" spans="19:19" x14ac:dyDescent="0.2">
      <c r="S53460"/>
    </row>
    <row r="53461" spans="19:19" x14ac:dyDescent="0.2">
      <c r="S53461"/>
    </row>
    <row r="53462" spans="19:19" x14ac:dyDescent="0.2">
      <c r="S53462"/>
    </row>
    <row r="53463" spans="19:19" x14ac:dyDescent="0.2">
      <c r="S53463"/>
    </row>
    <row r="53464" spans="19:19" x14ac:dyDescent="0.2">
      <c r="S53464"/>
    </row>
    <row r="53465" spans="19:19" x14ac:dyDescent="0.2">
      <c r="S53465"/>
    </row>
    <row r="53466" spans="19:19" x14ac:dyDescent="0.2">
      <c r="S53466"/>
    </row>
    <row r="53467" spans="19:19" x14ac:dyDescent="0.2">
      <c r="S53467"/>
    </row>
    <row r="53468" spans="19:19" x14ac:dyDescent="0.2">
      <c r="S53468"/>
    </row>
    <row r="53469" spans="19:19" x14ac:dyDescent="0.2">
      <c r="S53469"/>
    </row>
    <row r="53470" spans="19:19" x14ac:dyDescent="0.2">
      <c r="S53470"/>
    </row>
    <row r="53471" spans="19:19" x14ac:dyDescent="0.2">
      <c r="S53471"/>
    </row>
    <row r="53472" spans="19:19" x14ac:dyDescent="0.2">
      <c r="S53472"/>
    </row>
    <row r="53473" spans="19:19" x14ac:dyDescent="0.2">
      <c r="S53473"/>
    </row>
    <row r="53474" spans="19:19" x14ac:dyDescent="0.2">
      <c r="S53474"/>
    </row>
    <row r="53475" spans="19:19" x14ac:dyDescent="0.2">
      <c r="S53475"/>
    </row>
    <row r="53476" spans="19:19" x14ac:dyDescent="0.2">
      <c r="S53476"/>
    </row>
    <row r="53477" spans="19:19" x14ac:dyDescent="0.2">
      <c r="S53477"/>
    </row>
    <row r="53478" spans="19:19" x14ac:dyDescent="0.2">
      <c r="S53478"/>
    </row>
    <row r="53479" spans="19:19" x14ac:dyDescent="0.2">
      <c r="S53479"/>
    </row>
    <row r="53480" spans="19:19" x14ac:dyDescent="0.2">
      <c r="S53480"/>
    </row>
    <row r="53481" spans="19:19" x14ac:dyDescent="0.2">
      <c r="S53481"/>
    </row>
    <row r="53482" spans="19:19" x14ac:dyDescent="0.2">
      <c r="S53482"/>
    </row>
    <row r="53483" spans="19:19" x14ac:dyDescent="0.2">
      <c r="S53483"/>
    </row>
    <row r="53484" spans="19:19" x14ac:dyDescent="0.2">
      <c r="S53484"/>
    </row>
    <row r="53485" spans="19:19" x14ac:dyDescent="0.2">
      <c r="S53485"/>
    </row>
    <row r="53486" spans="19:19" x14ac:dyDescent="0.2">
      <c r="S53486"/>
    </row>
    <row r="53487" spans="19:19" x14ac:dyDescent="0.2">
      <c r="S53487"/>
    </row>
    <row r="53488" spans="19:19" x14ac:dyDescent="0.2">
      <c r="S53488"/>
    </row>
    <row r="53489" spans="19:19" x14ac:dyDescent="0.2">
      <c r="S53489"/>
    </row>
    <row r="53490" spans="19:19" x14ac:dyDescent="0.2">
      <c r="S53490"/>
    </row>
    <row r="53491" spans="19:19" x14ac:dyDescent="0.2">
      <c r="S53491"/>
    </row>
    <row r="53492" spans="19:19" x14ac:dyDescent="0.2">
      <c r="S53492"/>
    </row>
    <row r="53493" spans="19:19" x14ac:dyDescent="0.2">
      <c r="S53493"/>
    </row>
    <row r="53494" spans="19:19" x14ac:dyDescent="0.2">
      <c r="S53494"/>
    </row>
    <row r="53495" spans="19:19" x14ac:dyDescent="0.2">
      <c r="S53495"/>
    </row>
    <row r="53496" spans="19:19" x14ac:dyDescent="0.2">
      <c r="S53496"/>
    </row>
    <row r="53497" spans="19:19" x14ac:dyDescent="0.2">
      <c r="S53497"/>
    </row>
    <row r="53498" spans="19:19" x14ac:dyDescent="0.2">
      <c r="S53498"/>
    </row>
    <row r="53499" spans="19:19" x14ac:dyDescent="0.2">
      <c r="S53499"/>
    </row>
    <row r="53500" spans="19:19" x14ac:dyDescent="0.2">
      <c r="S53500"/>
    </row>
    <row r="53501" spans="19:19" x14ac:dyDescent="0.2">
      <c r="S53501"/>
    </row>
    <row r="53502" spans="19:19" x14ac:dyDescent="0.2">
      <c r="S53502"/>
    </row>
    <row r="53503" spans="19:19" x14ac:dyDescent="0.2">
      <c r="S53503"/>
    </row>
    <row r="53504" spans="19:19" x14ac:dyDescent="0.2">
      <c r="S53504"/>
    </row>
    <row r="53505" spans="19:19" x14ac:dyDescent="0.2">
      <c r="S53505"/>
    </row>
    <row r="53506" spans="19:19" x14ac:dyDescent="0.2">
      <c r="S53506"/>
    </row>
    <row r="53507" spans="19:19" x14ac:dyDescent="0.2">
      <c r="S53507"/>
    </row>
    <row r="53508" spans="19:19" x14ac:dyDescent="0.2">
      <c r="S53508"/>
    </row>
    <row r="53509" spans="19:19" x14ac:dyDescent="0.2">
      <c r="S53509"/>
    </row>
    <row r="53510" spans="19:19" x14ac:dyDescent="0.2">
      <c r="S53510"/>
    </row>
    <row r="53511" spans="19:19" x14ac:dyDescent="0.2">
      <c r="S53511"/>
    </row>
    <row r="53512" spans="19:19" x14ac:dyDescent="0.2">
      <c r="S53512"/>
    </row>
    <row r="53513" spans="19:19" x14ac:dyDescent="0.2">
      <c r="S53513"/>
    </row>
    <row r="53514" spans="19:19" x14ac:dyDescent="0.2">
      <c r="S53514"/>
    </row>
    <row r="53515" spans="19:19" x14ac:dyDescent="0.2">
      <c r="S53515"/>
    </row>
    <row r="53516" spans="19:19" x14ac:dyDescent="0.2">
      <c r="S53516"/>
    </row>
    <row r="53517" spans="19:19" x14ac:dyDescent="0.2">
      <c r="S53517"/>
    </row>
    <row r="53518" spans="19:19" x14ac:dyDescent="0.2">
      <c r="S53518"/>
    </row>
    <row r="53519" spans="19:19" x14ac:dyDescent="0.2">
      <c r="S53519"/>
    </row>
    <row r="53520" spans="19:19" x14ac:dyDescent="0.2">
      <c r="S53520"/>
    </row>
    <row r="53521" spans="19:19" x14ac:dyDescent="0.2">
      <c r="S53521"/>
    </row>
    <row r="53522" spans="19:19" x14ac:dyDescent="0.2">
      <c r="S53522"/>
    </row>
    <row r="53523" spans="19:19" x14ac:dyDescent="0.2">
      <c r="S53523"/>
    </row>
    <row r="53524" spans="19:19" x14ac:dyDescent="0.2">
      <c r="S53524"/>
    </row>
    <row r="53525" spans="19:19" x14ac:dyDescent="0.2">
      <c r="S53525"/>
    </row>
    <row r="53526" spans="19:19" x14ac:dyDescent="0.2">
      <c r="S53526"/>
    </row>
    <row r="53527" spans="19:19" x14ac:dyDescent="0.2">
      <c r="S53527"/>
    </row>
    <row r="53528" spans="19:19" x14ac:dyDescent="0.2">
      <c r="S53528"/>
    </row>
    <row r="53529" spans="19:19" x14ac:dyDescent="0.2">
      <c r="S53529"/>
    </row>
    <row r="53530" spans="19:19" x14ac:dyDescent="0.2">
      <c r="S53530"/>
    </row>
    <row r="53531" spans="19:19" x14ac:dyDescent="0.2">
      <c r="S53531"/>
    </row>
    <row r="53532" spans="19:19" x14ac:dyDescent="0.2">
      <c r="S53532"/>
    </row>
    <row r="53533" spans="19:19" x14ac:dyDescent="0.2">
      <c r="S53533"/>
    </row>
    <row r="53534" spans="19:19" x14ac:dyDescent="0.2">
      <c r="S53534"/>
    </row>
    <row r="53535" spans="19:19" x14ac:dyDescent="0.2">
      <c r="S53535"/>
    </row>
    <row r="53536" spans="19:19" x14ac:dyDescent="0.2">
      <c r="S53536"/>
    </row>
    <row r="53537" spans="19:19" x14ac:dyDescent="0.2">
      <c r="S53537"/>
    </row>
    <row r="53538" spans="19:19" x14ac:dyDescent="0.2">
      <c r="S53538"/>
    </row>
    <row r="53539" spans="19:19" x14ac:dyDescent="0.2">
      <c r="S53539"/>
    </row>
    <row r="53540" spans="19:19" x14ac:dyDescent="0.2">
      <c r="S53540"/>
    </row>
    <row r="53541" spans="19:19" x14ac:dyDescent="0.2">
      <c r="S53541"/>
    </row>
    <row r="53542" spans="19:19" x14ac:dyDescent="0.2">
      <c r="S53542"/>
    </row>
    <row r="53543" spans="19:19" x14ac:dyDescent="0.2">
      <c r="S53543"/>
    </row>
    <row r="53544" spans="19:19" x14ac:dyDescent="0.2">
      <c r="S53544"/>
    </row>
    <row r="53545" spans="19:19" x14ac:dyDescent="0.2">
      <c r="S53545"/>
    </row>
    <row r="53546" spans="19:19" x14ac:dyDescent="0.2">
      <c r="S53546"/>
    </row>
    <row r="53547" spans="19:19" x14ac:dyDescent="0.2">
      <c r="S53547"/>
    </row>
    <row r="53548" spans="19:19" x14ac:dyDescent="0.2">
      <c r="S53548"/>
    </row>
    <row r="53549" spans="19:19" x14ac:dyDescent="0.2">
      <c r="S53549"/>
    </row>
    <row r="53550" spans="19:19" x14ac:dyDescent="0.2">
      <c r="S53550"/>
    </row>
    <row r="53551" spans="19:19" x14ac:dyDescent="0.2">
      <c r="S53551"/>
    </row>
    <row r="53552" spans="19:19" x14ac:dyDescent="0.2">
      <c r="S53552"/>
    </row>
    <row r="53553" spans="19:19" x14ac:dyDescent="0.2">
      <c r="S53553"/>
    </row>
    <row r="53554" spans="19:19" x14ac:dyDescent="0.2">
      <c r="S53554"/>
    </row>
    <row r="53555" spans="19:19" x14ac:dyDescent="0.2">
      <c r="S53555"/>
    </row>
    <row r="53556" spans="19:19" x14ac:dyDescent="0.2">
      <c r="S53556"/>
    </row>
    <row r="53557" spans="19:19" x14ac:dyDescent="0.2">
      <c r="S53557"/>
    </row>
    <row r="53558" spans="19:19" x14ac:dyDescent="0.2">
      <c r="S53558"/>
    </row>
    <row r="53559" spans="19:19" x14ac:dyDescent="0.2">
      <c r="S53559"/>
    </row>
    <row r="53560" spans="19:19" x14ac:dyDescent="0.2">
      <c r="S53560"/>
    </row>
    <row r="53561" spans="19:19" x14ac:dyDescent="0.2">
      <c r="S53561"/>
    </row>
    <row r="53562" spans="19:19" x14ac:dyDescent="0.2">
      <c r="S53562"/>
    </row>
    <row r="53563" spans="19:19" x14ac:dyDescent="0.2">
      <c r="S53563"/>
    </row>
    <row r="53564" spans="19:19" x14ac:dyDescent="0.2">
      <c r="S53564"/>
    </row>
    <row r="53565" spans="19:19" x14ac:dyDescent="0.2">
      <c r="S53565"/>
    </row>
    <row r="53566" spans="19:19" x14ac:dyDescent="0.2">
      <c r="S53566"/>
    </row>
    <row r="53567" spans="19:19" x14ac:dyDescent="0.2">
      <c r="S53567"/>
    </row>
    <row r="53568" spans="19:19" x14ac:dyDescent="0.2">
      <c r="S53568"/>
    </row>
    <row r="53569" spans="19:19" x14ac:dyDescent="0.2">
      <c r="S53569"/>
    </row>
    <row r="53570" spans="19:19" x14ac:dyDescent="0.2">
      <c r="S53570"/>
    </row>
    <row r="53571" spans="19:19" x14ac:dyDescent="0.2">
      <c r="S53571"/>
    </row>
    <row r="53572" spans="19:19" x14ac:dyDescent="0.2">
      <c r="S53572"/>
    </row>
    <row r="53573" spans="19:19" x14ac:dyDescent="0.2">
      <c r="S53573"/>
    </row>
    <row r="53574" spans="19:19" x14ac:dyDescent="0.2">
      <c r="S53574"/>
    </row>
    <row r="53575" spans="19:19" x14ac:dyDescent="0.2">
      <c r="S53575"/>
    </row>
    <row r="53576" spans="19:19" x14ac:dyDescent="0.2">
      <c r="S53576"/>
    </row>
    <row r="53577" spans="19:19" x14ac:dyDescent="0.2">
      <c r="S53577"/>
    </row>
    <row r="53578" spans="19:19" x14ac:dyDescent="0.2">
      <c r="S53578"/>
    </row>
    <row r="53579" spans="19:19" x14ac:dyDescent="0.2">
      <c r="S53579"/>
    </row>
    <row r="53580" spans="19:19" x14ac:dyDescent="0.2">
      <c r="S53580"/>
    </row>
    <row r="53581" spans="19:19" x14ac:dyDescent="0.2">
      <c r="S53581"/>
    </row>
    <row r="53582" spans="19:19" x14ac:dyDescent="0.2">
      <c r="S53582"/>
    </row>
    <row r="53583" spans="19:19" x14ac:dyDescent="0.2">
      <c r="S53583"/>
    </row>
    <row r="53584" spans="19:19" x14ac:dyDescent="0.2">
      <c r="S53584"/>
    </row>
    <row r="53585" spans="19:19" x14ac:dyDescent="0.2">
      <c r="S53585"/>
    </row>
    <row r="53586" spans="19:19" x14ac:dyDescent="0.2">
      <c r="S53586"/>
    </row>
    <row r="53587" spans="19:19" x14ac:dyDescent="0.2">
      <c r="S53587"/>
    </row>
    <row r="53588" spans="19:19" x14ac:dyDescent="0.2">
      <c r="S53588"/>
    </row>
    <row r="53589" spans="19:19" x14ac:dyDescent="0.2">
      <c r="S53589"/>
    </row>
    <row r="53590" spans="19:19" x14ac:dyDescent="0.2">
      <c r="S53590"/>
    </row>
    <row r="53591" spans="19:19" x14ac:dyDescent="0.2">
      <c r="S53591"/>
    </row>
    <row r="53592" spans="19:19" x14ac:dyDescent="0.2">
      <c r="S53592"/>
    </row>
    <row r="53593" spans="19:19" x14ac:dyDescent="0.2">
      <c r="S53593"/>
    </row>
    <row r="53594" spans="19:19" x14ac:dyDescent="0.2">
      <c r="S53594"/>
    </row>
    <row r="53595" spans="19:19" x14ac:dyDescent="0.2">
      <c r="S53595"/>
    </row>
    <row r="53596" spans="19:19" x14ac:dyDescent="0.2">
      <c r="S53596"/>
    </row>
    <row r="53597" spans="19:19" x14ac:dyDescent="0.2">
      <c r="S53597"/>
    </row>
    <row r="53598" spans="19:19" x14ac:dyDescent="0.2">
      <c r="S53598"/>
    </row>
    <row r="53599" spans="19:19" x14ac:dyDescent="0.2">
      <c r="S53599"/>
    </row>
    <row r="53600" spans="19:19" x14ac:dyDescent="0.2">
      <c r="S53600"/>
    </row>
    <row r="53601" spans="19:19" x14ac:dyDescent="0.2">
      <c r="S53601"/>
    </row>
    <row r="53602" spans="19:19" x14ac:dyDescent="0.2">
      <c r="S53602"/>
    </row>
    <row r="53603" spans="19:19" x14ac:dyDescent="0.2">
      <c r="S53603"/>
    </row>
    <row r="53604" spans="19:19" x14ac:dyDescent="0.2">
      <c r="S53604"/>
    </row>
    <row r="53605" spans="19:19" x14ac:dyDescent="0.2">
      <c r="S53605"/>
    </row>
    <row r="53606" spans="19:19" x14ac:dyDescent="0.2">
      <c r="S53606"/>
    </row>
    <row r="53607" spans="19:19" x14ac:dyDescent="0.2">
      <c r="S53607"/>
    </row>
    <row r="53608" spans="19:19" x14ac:dyDescent="0.2">
      <c r="S53608"/>
    </row>
    <row r="53609" spans="19:19" x14ac:dyDescent="0.2">
      <c r="S53609"/>
    </row>
    <row r="53610" spans="19:19" x14ac:dyDescent="0.2">
      <c r="S53610"/>
    </row>
    <row r="53611" spans="19:19" x14ac:dyDescent="0.2">
      <c r="S53611"/>
    </row>
    <row r="53612" spans="19:19" x14ac:dyDescent="0.2">
      <c r="S53612"/>
    </row>
    <row r="53613" spans="19:19" x14ac:dyDescent="0.2">
      <c r="S53613"/>
    </row>
    <row r="53614" spans="19:19" x14ac:dyDescent="0.2">
      <c r="S53614"/>
    </row>
    <row r="53615" spans="19:19" x14ac:dyDescent="0.2">
      <c r="S53615"/>
    </row>
    <row r="53616" spans="19:19" x14ac:dyDescent="0.2">
      <c r="S53616"/>
    </row>
    <row r="53617" spans="19:19" x14ac:dyDescent="0.2">
      <c r="S53617"/>
    </row>
    <row r="53618" spans="19:19" x14ac:dyDescent="0.2">
      <c r="S53618"/>
    </row>
    <row r="53619" spans="19:19" x14ac:dyDescent="0.2">
      <c r="S53619"/>
    </row>
    <row r="53620" spans="19:19" x14ac:dyDescent="0.2">
      <c r="S53620"/>
    </row>
    <row r="53621" spans="19:19" x14ac:dyDescent="0.2">
      <c r="S53621"/>
    </row>
    <row r="53622" spans="19:19" x14ac:dyDescent="0.2">
      <c r="S53622"/>
    </row>
    <row r="53623" spans="19:19" x14ac:dyDescent="0.2">
      <c r="S53623"/>
    </row>
    <row r="53624" spans="19:19" x14ac:dyDescent="0.2">
      <c r="S53624"/>
    </row>
    <row r="53625" spans="19:19" x14ac:dyDescent="0.2">
      <c r="S53625"/>
    </row>
    <row r="53626" spans="19:19" x14ac:dyDescent="0.2">
      <c r="S53626"/>
    </row>
    <row r="53627" spans="19:19" x14ac:dyDescent="0.2">
      <c r="S53627"/>
    </row>
    <row r="53628" spans="19:19" x14ac:dyDescent="0.2">
      <c r="S53628"/>
    </row>
    <row r="53629" spans="19:19" x14ac:dyDescent="0.2">
      <c r="S53629"/>
    </row>
    <row r="53630" spans="19:19" x14ac:dyDescent="0.2">
      <c r="S53630"/>
    </row>
    <row r="53631" spans="19:19" x14ac:dyDescent="0.2">
      <c r="S53631"/>
    </row>
    <row r="53632" spans="19:19" x14ac:dyDescent="0.2">
      <c r="S53632"/>
    </row>
    <row r="53633" spans="19:19" x14ac:dyDescent="0.2">
      <c r="S53633"/>
    </row>
    <row r="53634" spans="19:19" x14ac:dyDescent="0.2">
      <c r="S53634"/>
    </row>
    <row r="53635" spans="19:19" x14ac:dyDescent="0.2">
      <c r="S53635"/>
    </row>
    <row r="53636" spans="19:19" x14ac:dyDescent="0.2">
      <c r="S53636"/>
    </row>
    <row r="53637" spans="19:19" x14ac:dyDescent="0.2">
      <c r="S53637"/>
    </row>
    <row r="53638" spans="19:19" x14ac:dyDescent="0.2">
      <c r="S53638"/>
    </row>
    <row r="53639" spans="19:19" x14ac:dyDescent="0.2">
      <c r="S53639"/>
    </row>
    <row r="53640" spans="19:19" x14ac:dyDescent="0.2">
      <c r="S53640"/>
    </row>
    <row r="53641" spans="19:19" x14ac:dyDescent="0.2">
      <c r="S53641"/>
    </row>
    <row r="53642" spans="19:19" x14ac:dyDescent="0.2">
      <c r="S53642"/>
    </row>
    <row r="53643" spans="19:19" x14ac:dyDescent="0.2">
      <c r="S53643"/>
    </row>
    <row r="53644" spans="19:19" x14ac:dyDescent="0.2">
      <c r="S53644"/>
    </row>
    <row r="53645" spans="19:19" x14ac:dyDescent="0.2">
      <c r="S53645"/>
    </row>
    <row r="53646" spans="19:19" x14ac:dyDescent="0.2">
      <c r="S53646"/>
    </row>
    <row r="53647" spans="19:19" x14ac:dyDescent="0.2">
      <c r="S53647"/>
    </row>
    <row r="53648" spans="19:19" x14ac:dyDescent="0.2">
      <c r="S53648"/>
    </row>
    <row r="53649" spans="19:19" x14ac:dyDescent="0.2">
      <c r="S53649"/>
    </row>
    <row r="53650" spans="19:19" x14ac:dyDescent="0.2">
      <c r="S53650"/>
    </row>
    <row r="53651" spans="19:19" x14ac:dyDescent="0.2">
      <c r="S53651"/>
    </row>
    <row r="53652" spans="19:19" x14ac:dyDescent="0.2">
      <c r="S53652"/>
    </row>
    <row r="53653" spans="19:19" x14ac:dyDescent="0.2">
      <c r="S53653"/>
    </row>
    <row r="53654" spans="19:19" x14ac:dyDescent="0.2">
      <c r="S53654"/>
    </row>
    <row r="53655" spans="19:19" x14ac:dyDescent="0.2">
      <c r="S53655"/>
    </row>
    <row r="53656" spans="19:19" x14ac:dyDescent="0.2">
      <c r="S53656"/>
    </row>
    <row r="53657" spans="19:19" x14ac:dyDescent="0.2">
      <c r="S53657"/>
    </row>
    <row r="53658" spans="19:19" x14ac:dyDescent="0.2">
      <c r="S53658"/>
    </row>
    <row r="53659" spans="19:19" x14ac:dyDescent="0.2">
      <c r="S53659"/>
    </row>
    <row r="53660" spans="19:19" x14ac:dyDescent="0.2">
      <c r="S53660"/>
    </row>
    <row r="53661" spans="19:19" x14ac:dyDescent="0.2">
      <c r="S53661"/>
    </row>
    <row r="53662" spans="19:19" x14ac:dyDescent="0.2">
      <c r="S53662"/>
    </row>
    <row r="53663" spans="19:19" x14ac:dyDescent="0.2">
      <c r="S53663"/>
    </row>
    <row r="53664" spans="19:19" x14ac:dyDescent="0.2">
      <c r="S53664"/>
    </row>
    <row r="53665" spans="19:19" x14ac:dyDescent="0.2">
      <c r="S53665"/>
    </row>
    <row r="53666" spans="19:19" x14ac:dyDescent="0.2">
      <c r="S53666"/>
    </row>
    <row r="53667" spans="19:19" x14ac:dyDescent="0.2">
      <c r="S53667"/>
    </row>
    <row r="53668" spans="19:19" x14ac:dyDescent="0.2">
      <c r="S53668"/>
    </row>
    <row r="53669" spans="19:19" x14ac:dyDescent="0.2">
      <c r="S53669"/>
    </row>
    <row r="53670" spans="19:19" x14ac:dyDescent="0.2">
      <c r="S53670"/>
    </row>
    <row r="53671" spans="19:19" x14ac:dyDescent="0.2">
      <c r="S53671"/>
    </row>
    <row r="53672" spans="19:19" x14ac:dyDescent="0.2">
      <c r="S53672"/>
    </row>
    <row r="53673" spans="19:19" x14ac:dyDescent="0.2">
      <c r="S53673"/>
    </row>
    <row r="53674" spans="19:19" x14ac:dyDescent="0.2">
      <c r="S53674"/>
    </row>
    <row r="53675" spans="19:19" x14ac:dyDescent="0.2">
      <c r="S53675"/>
    </row>
    <row r="53676" spans="19:19" x14ac:dyDescent="0.2">
      <c r="S53676"/>
    </row>
    <row r="53677" spans="19:19" x14ac:dyDescent="0.2">
      <c r="S53677"/>
    </row>
    <row r="53678" spans="19:19" x14ac:dyDescent="0.2">
      <c r="S53678"/>
    </row>
    <row r="53679" spans="19:19" x14ac:dyDescent="0.2">
      <c r="S53679"/>
    </row>
    <row r="53680" spans="19:19" x14ac:dyDescent="0.2">
      <c r="S53680"/>
    </row>
    <row r="53681" spans="19:19" x14ac:dyDescent="0.2">
      <c r="S53681"/>
    </row>
    <row r="53682" spans="19:19" x14ac:dyDescent="0.2">
      <c r="S53682"/>
    </row>
    <row r="53683" spans="19:19" x14ac:dyDescent="0.2">
      <c r="S53683"/>
    </row>
    <row r="53684" spans="19:19" x14ac:dyDescent="0.2">
      <c r="S53684"/>
    </row>
    <row r="53685" spans="19:19" x14ac:dyDescent="0.2">
      <c r="S53685"/>
    </row>
    <row r="53686" spans="19:19" x14ac:dyDescent="0.2">
      <c r="S53686"/>
    </row>
    <row r="53687" spans="19:19" x14ac:dyDescent="0.2">
      <c r="S53687"/>
    </row>
    <row r="53688" spans="19:19" x14ac:dyDescent="0.2">
      <c r="S53688"/>
    </row>
    <row r="53689" spans="19:19" x14ac:dyDescent="0.2">
      <c r="S53689"/>
    </row>
    <row r="53690" spans="19:19" x14ac:dyDescent="0.2">
      <c r="S53690"/>
    </row>
    <row r="53691" spans="19:19" x14ac:dyDescent="0.2">
      <c r="S53691"/>
    </row>
    <row r="53692" spans="19:19" x14ac:dyDescent="0.2">
      <c r="S53692"/>
    </row>
    <row r="53693" spans="19:19" x14ac:dyDescent="0.2">
      <c r="S53693"/>
    </row>
    <row r="53694" spans="19:19" x14ac:dyDescent="0.2">
      <c r="S53694"/>
    </row>
    <row r="53695" spans="19:19" x14ac:dyDescent="0.2">
      <c r="S53695"/>
    </row>
    <row r="53696" spans="19:19" x14ac:dyDescent="0.2">
      <c r="S53696"/>
    </row>
    <row r="53697" spans="19:19" x14ac:dyDescent="0.2">
      <c r="S53697"/>
    </row>
    <row r="53698" spans="19:19" x14ac:dyDescent="0.2">
      <c r="S53698"/>
    </row>
    <row r="53699" spans="19:19" x14ac:dyDescent="0.2">
      <c r="S53699"/>
    </row>
    <row r="53700" spans="19:19" x14ac:dyDescent="0.2">
      <c r="S53700"/>
    </row>
    <row r="53701" spans="19:19" x14ac:dyDescent="0.2">
      <c r="S53701"/>
    </row>
    <row r="53702" spans="19:19" x14ac:dyDescent="0.2">
      <c r="S53702"/>
    </row>
    <row r="53703" spans="19:19" x14ac:dyDescent="0.2">
      <c r="S53703"/>
    </row>
    <row r="53704" spans="19:19" x14ac:dyDescent="0.2">
      <c r="S53704"/>
    </row>
    <row r="53705" spans="19:19" x14ac:dyDescent="0.2">
      <c r="S53705"/>
    </row>
    <row r="53706" spans="19:19" x14ac:dyDescent="0.2">
      <c r="S53706"/>
    </row>
    <row r="53707" spans="19:19" x14ac:dyDescent="0.2">
      <c r="S53707"/>
    </row>
    <row r="53708" spans="19:19" x14ac:dyDescent="0.2">
      <c r="S53708"/>
    </row>
    <row r="53709" spans="19:19" x14ac:dyDescent="0.2">
      <c r="S53709"/>
    </row>
    <row r="53710" spans="19:19" x14ac:dyDescent="0.2">
      <c r="S53710"/>
    </row>
    <row r="53711" spans="19:19" x14ac:dyDescent="0.2">
      <c r="S53711"/>
    </row>
    <row r="53712" spans="19:19" x14ac:dyDescent="0.2">
      <c r="S53712"/>
    </row>
    <row r="53713" spans="19:19" x14ac:dyDescent="0.2">
      <c r="S53713"/>
    </row>
    <row r="53714" spans="19:19" x14ac:dyDescent="0.2">
      <c r="S53714"/>
    </row>
    <row r="53715" spans="19:19" x14ac:dyDescent="0.2">
      <c r="S53715"/>
    </row>
    <row r="53716" spans="19:19" x14ac:dyDescent="0.2">
      <c r="S53716"/>
    </row>
    <row r="53717" spans="19:19" x14ac:dyDescent="0.2">
      <c r="S53717"/>
    </row>
    <row r="53718" spans="19:19" x14ac:dyDescent="0.2">
      <c r="S53718"/>
    </row>
    <row r="53719" spans="19:19" x14ac:dyDescent="0.2">
      <c r="S53719"/>
    </row>
    <row r="53720" spans="19:19" x14ac:dyDescent="0.2">
      <c r="S53720"/>
    </row>
    <row r="53721" spans="19:19" x14ac:dyDescent="0.2">
      <c r="S53721"/>
    </row>
    <row r="53722" spans="19:19" x14ac:dyDescent="0.2">
      <c r="S53722"/>
    </row>
    <row r="53723" spans="19:19" x14ac:dyDescent="0.2">
      <c r="S53723"/>
    </row>
    <row r="53724" spans="19:19" x14ac:dyDescent="0.2">
      <c r="S53724"/>
    </row>
    <row r="53725" spans="19:19" x14ac:dyDescent="0.2">
      <c r="S53725"/>
    </row>
    <row r="53726" spans="19:19" x14ac:dyDescent="0.2">
      <c r="S53726"/>
    </row>
    <row r="53727" spans="19:19" x14ac:dyDescent="0.2">
      <c r="S53727"/>
    </row>
    <row r="53728" spans="19:19" x14ac:dyDescent="0.2">
      <c r="S53728"/>
    </row>
    <row r="53729" spans="19:19" x14ac:dyDescent="0.2">
      <c r="S53729"/>
    </row>
    <row r="53730" spans="19:19" x14ac:dyDescent="0.2">
      <c r="S53730"/>
    </row>
    <row r="53731" spans="19:19" x14ac:dyDescent="0.2">
      <c r="S53731"/>
    </row>
    <row r="53732" spans="19:19" x14ac:dyDescent="0.2">
      <c r="S53732"/>
    </row>
    <row r="53733" spans="19:19" x14ac:dyDescent="0.2">
      <c r="S53733"/>
    </row>
    <row r="53734" spans="19:19" x14ac:dyDescent="0.2">
      <c r="S53734"/>
    </row>
    <row r="53735" spans="19:19" x14ac:dyDescent="0.2">
      <c r="S53735"/>
    </row>
    <row r="53736" spans="19:19" x14ac:dyDescent="0.2">
      <c r="S53736"/>
    </row>
    <row r="53737" spans="19:19" x14ac:dyDescent="0.2">
      <c r="S53737"/>
    </row>
    <row r="53738" spans="19:19" x14ac:dyDescent="0.2">
      <c r="S53738"/>
    </row>
    <row r="53739" spans="19:19" x14ac:dyDescent="0.2">
      <c r="S53739"/>
    </row>
    <row r="53740" spans="19:19" x14ac:dyDescent="0.2">
      <c r="S53740"/>
    </row>
    <row r="53741" spans="19:19" x14ac:dyDescent="0.2">
      <c r="S53741"/>
    </row>
    <row r="53742" spans="19:19" x14ac:dyDescent="0.2">
      <c r="S53742"/>
    </row>
    <row r="53743" spans="19:19" x14ac:dyDescent="0.2">
      <c r="S53743"/>
    </row>
    <row r="53744" spans="19:19" x14ac:dyDescent="0.2">
      <c r="S53744"/>
    </row>
    <row r="53745" spans="19:19" x14ac:dyDescent="0.2">
      <c r="S53745"/>
    </row>
    <row r="53746" spans="19:19" x14ac:dyDescent="0.2">
      <c r="S53746"/>
    </row>
    <row r="53747" spans="19:19" x14ac:dyDescent="0.2">
      <c r="S53747"/>
    </row>
    <row r="53748" spans="19:19" x14ac:dyDescent="0.2">
      <c r="S53748"/>
    </row>
    <row r="53749" spans="19:19" x14ac:dyDescent="0.2">
      <c r="S53749"/>
    </row>
    <row r="53750" spans="19:19" x14ac:dyDescent="0.2">
      <c r="S53750"/>
    </row>
    <row r="53751" spans="19:19" x14ac:dyDescent="0.2">
      <c r="S53751"/>
    </row>
    <row r="53752" spans="19:19" x14ac:dyDescent="0.2">
      <c r="S53752"/>
    </row>
    <row r="53753" spans="19:19" x14ac:dyDescent="0.2">
      <c r="S53753"/>
    </row>
    <row r="53754" spans="19:19" x14ac:dyDescent="0.2">
      <c r="S53754"/>
    </row>
    <row r="53755" spans="19:19" x14ac:dyDescent="0.2">
      <c r="S53755"/>
    </row>
    <row r="53756" spans="19:19" x14ac:dyDescent="0.2">
      <c r="S53756"/>
    </row>
    <row r="53757" spans="19:19" x14ac:dyDescent="0.2">
      <c r="S53757"/>
    </row>
    <row r="53758" spans="19:19" x14ac:dyDescent="0.2">
      <c r="S53758"/>
    </row>
    <row r="53759" spans="19:19" x14ac:dyDescent="0.2">
      <c r="S53759"/>
    </row>
    <row r="53760" spans="19:19" x14ac:dyDescent="0.2">
      <c r="S53760"/>
    </row>
    <row r="53761" spans="19:19" x14ac:dyDescent="0.2">
      <c r="S53761"/>
    </row>
    <row r="53762" spans="19:19" x14ac:dyDescent="0.2">
      <c r="S53762"/>
    </row>
    <row r="53763" spans="19:19" x14ac:dyDescent="0.2">
      <c r="S53763"/>
    </row>
    <row r="53764" spans="19:19" x14ac:dyDescent="0.2">
      <c r="S53764"/>
    </row>
    <row r="53765" spans="19:19" x14ac:dyDescent="0.2">
      <c r="S53765"/>
    </row>
    <row r="53766" spans="19:19" x14ac:dyDescent="0.2">
      <c r="S53766"/>
    </row>
    <row r="53767" spans="19:19" x14ac:dyDescent="0.2">
      <c r="S53767"/>
    </row>
    <row r="53768" spans="19:19" x14ac:dyDescent="0.2">
      <c r="S53768"/>
    </row>
    <row r="53769" spans="19:19" x14ac:dyDescent="0.2">
      <c r="S53769"/>
    </row>
    <row r="53770" spans="19:19" x14ac:dyDescent="0.2">
      <c r="S53770"/>
    </row>
    <row r="53771" spans="19:19" x14ac:dyDescent="0.2">
      <c r="S53771"/>
    </row>
    <row r="53772" spans="19:19" x14ac:dyDescent="0.2">
      <c r="S53772"/>
    </row>
    <row r="53773" spans="19:19" x14ac:dyDescent="0.2">
      <c r="S53773"/>
    </row>
    <row r="53774" spans="19:19" x14ac:dyDescent="0.2">
      <c r="S53774"/>
    </row>
    <row r="53775" spans="19:19" x14ac:dyDescent="0.2">
      <c r="S53775"/>
    </row>
    <row r="53776" spans="19:19" x14ac:dyDescent="0.2">
      <c r="S53776"/>
    </row>
    <row r="53777" spans="19:19" x14ac:dyDescent="0.2">
      <c r="S53777"/>
    </row>
    <row r="53778" spans="19:19" x14ac:dyDescent="0.2">
      <c r="S53778"/>
    </row>
    <row r="53779" spans="19:19" x14ac:dyDescent="0.2">
      <c r="S53779"/>
    </row>
    <row r="53780" spans="19:19" x14ac:dyDescent="0.2">
      <c r="S53780"/>
    </row>
    <row r="53781" spans="19:19" x14ac:dyDescent="0.2">
      <c r="S53781"/>
    </row>
    <row r="53782" spans="19:19" x14ac:dyDescent="0.2">
      <c r="S53782"/>
    </row>
    <row r="53783" spans="19:19" x14ac:dyDescent="0.2">
      <c r="S53783"/>
    </row>
    <row r="53784" spans="19:19" x14ac:dyDescent="0.2">
      <c r="S53784"/>
    </row>
    <row r="53785" spans="19:19" x14ac:dyDescent="0.2">
      <c r="S53785"/>
    </row>
    <row r="53786" spans="19:19" x14ac:dyDescent="0.2">
      <c r="S53786"/>
    </row>
    <row r="53787" spans="19:19" x14ac:dyDescent="0.2">
      <c r="S53787"/>
    </row>
    <row r="53788" spans="19:19" x14ac:dyDescent="0.2">
      <c r="S53788"/>
    </row>
    <row r="53789" spans="19:19" x14ac:dyDescent="0.2">
      <c r="S53789"/>
    </row>
    <row r="53790" spans="19:19" x14ac:dyDescent="0.2">
      <c r="S53790"/>
    </row>
    <row r="53791" spans="19:19" x14ac:dyDescent="0.2">
      <c r="S53791"/>
    </row>
    <row r="53792" spans="19:19" x14ac:dyDescent="0.2">
      <c r="S53792"/>
    </row>
    <row r="53793" spans="19:19" x14ac:dyDescent="0.2">
      <c r="S53793"/>
    </row>
    <row r="53794" spans="19:19" x14ac:dyDescent="0.2">
      <c r="S53794"/>
    </row>
    <row r="53795" spans="19:19" x14ac:dyDescent="0.2">
      <c r="S53795"/>
    </row>
    <row r="53796" spans="19:19" x14ac:dyDescent="0.2">
      <c r="S53796"/>
    </row>
    <row r="53797" spans="19:19" x14ac:dyDescent="0.2">
      <c r="S53797"/>
    </row>
    <row r="53798" spans="19:19" x14ac:dyDescent="0.2">
      <c r="S53798"/>
    </row>
    <row r="53799" spans="19:19" x14ac:dyDescent="0.2">
      <c r="S53799"/>
    </row>
    <row r="53800" spans="19:19" x14ac:dyDescent="0.2">
      <c r="S53800"/>
    </row>
    <row r="53801" spans="19:19" x14ac:dyDescent="0.2">
      <c r="S53801"/>
    </row>
    <row r="53802" spans="19:19" x14ac:dyDescent="0.2">
      <c r="S53802"/>
    </row>
    <row r="53803" spans="19:19" x14ac:dyDescent="0.2">
      <c r="S53803"/>
    </row>
    <row r="53804" spans="19:19" x14ac:dyDescent="0.2">
      <c r="S53804"/>
    </row>
    <row r="53805" spans="19:19" x14ac:dyDescent="0.2">
      <c r="S53805"/>
    </row>
    <row r="53806" spans="19:19" x14ac:dyDescent="0.2">
      <c r="S53806"/>
    </row>
    <row r="53807" spans="19:19" x14ac:dyDescent="0.2">
      <c r="S53807"/>
    </row>
    <row r="53808" spans="19:19" x14ac:dyDescent="0.2">
      <c r="S53808"/>
    </row>
    <row r="53809" spans="19:19" x14ac:dyDescent="0.2">
      <c r="S53809"/>
    </row>
    <row r="53810" spans="19:19" x14ac:dyDescent="0.2">
      <c r="S53810"/>
    </row>
    <row r="53811" spans="19:19" x14ac:dyDescent="0.2">
      <c r="S53811"/>
    </row>
    <row r="53812" spans="19:19" x14ac:dyDescent="0.2">
      <c r="S53812"/>
    </row>
    <row r="53813" spans="19:19" x14ac:dyDescent="0.2">
      <c r="S53813"/>
    </row>
    <row r="53814" spans="19:19" x14ac:dyDescent="0.2">
      <c r="S53814"/>
    </row>
    <row r="53815" spans="19:19" x14ac:dyDescent="0.2">
      <c r="S53815"/>
    </row>
    <row r="53816" spans="19:19" x14ac:dyDescent="0.2">
      <c r="S53816"/>
    </row>
    <row r="53817" spans="19:19" x14ac:dyDescent="0.2">
      <c r="S53817"/>
    </row>
    <row r="53818" spans="19:19" x14ac:dyDescent="0.2">
      <c r="S53818"/>
    </row>
    <row r="53819" spans="19:19" x14ac:dyDescent="0.2">
      <c r="S53819"/>
    </row>
    <row r="53820" spans="19:19" x14ac:dyDescent="0.2">
      <c r="S53820"/>
    </row>
    <row r="53821" spans="19:19" x14ac:dyDescent="0.2">
      <c r="S53821"/>
    </row>
    <row r="53822" spans="19:19" x14ac:dyDescent="0.2">
      <c r="S53822"/>
    </row>
    <row r="53823" spans="19:19" x14ac:dyDescent="0.2">
      <c r="S53823"/>
    </row>
    <row r="53824" spans="19:19" x14ac:dyDescent="0.2">
      <c r="S53824"/>
    </row>
    <row r="53825" spans="19:19" x14ac:dyDescent="0.2">
      <c r="S53825"/>
    </row>
    <row r="53826" spans="19:19" x14ac:dyDescent="0.2">
      <c r="S53826"/>
    </row>
    <row r="53827" spans="19:19" x14ac:dyDescent="0.2">
      <c r="S53827"/>
    </row>
    <row r="53828" spans="19:19" x14ac:dyDescent="0.2">
      <c r="S53828"/>
    </row>
    <row r="53829" spans="19:19" x14ac:dyDescent="0.2">
      <c r="S53829"/>
    </row>
    <row r="53830" spans="19:19" x14ac:dyDescent="0.2">
      <c r="S53830"/>
    </row>
    <row r="53831" spans="19:19" x14ac:dyDescent="0.2">
      <c r="S53831"/>
    </row>
    <row r="53832" spans="19:19" x14ac:dyDescent="0.2">
      <c r="S53832"/>
    </row>
    <row r="53833" spans="19:19" x14ac:dyDescent="0.2">
      <c r="S53833"/>
    </row>
    <row r="53834" spans="19:19" x14ac:dyDescent="0.2">
      <c r="S53834"/>
    </row>
    <row r="53835" spans="19:19" x14ac:dyDescent="0.2">
      <c r="S53835"/>
    </row>
    <row r="53836" spans="19:19" x14ac:dyDescent="0.2">
      <c r="S53836"/>
    </row>
    <row r="53837" spans="19:19" x14ac:dyDescent="0.2">
      <c r="S53837"/>
    </row>
    <row r="53838" spans="19:19" x14ac:dyDescent="0.2">
      <c r="S53838"/>
    </row>
    <row r="53839" spans="19:19" x14ac:dyDescent="0.2">
      <c r="S53839"/>
    </row>
    <row r="53840" spans="19:19" x14ac:dyDescent="0.2">
      <c r="S53840"/>
    </row>
    <row r="53841" spans="19:19" x14ac:dyDescent="0.2">
      <c r="S53841"/>
    </row>
    <row r="53842" spans="19:19" x14ac:dyDescent="0.2">
      <c r="S53842"/>
    </row>
    <row r="53843" spans="19:19" x14ac:dyDescent="0.2">
      <c r="S53843"/>
    </row>
    <row r="53844" spans="19:19" x14ac:dyDescent="0.2">
      <c r="S53844"/>
    </row>
    <row r="53845" spans="19:19" x14ac:dyDescent="0.2">
      <c r="S53845"/>
    </row>
    <row r="53846" spans="19:19" x14ac:dyDescent="0.2">
      <c r="S53846"/>
    </row>
    <row r="53847" spans="19:19" x14ac:dyDescent="0.2">
      <c r="S53847"/>
    </row>
    <row r="53848" spans="19:19" x14ac:dyDescent="0.2">
      <c r="S53848"/>
    </row>
    <row r="53849" spans="19:19" x14ac:dyDescent="0.2">
      <c r="S53849"/>
    </row>
    <row r="53850" spans="19:19" x14ac:dyDescent="0.2">
      <c r="S53850"/>
    </row>
    <row r="53851" spans="19:19" x14ac:dyDescent="0.2">
      <c r="S53851"/>
    </row>
    <row r="53852" spans="19:19" x14ac:dyDescent="0.2">
      <c r="S53852"/>
    </row>
    <row r="53853" spans="19:19" x14ac:dyDescent="0.2">
      <c r="S53853"/>
    </row>
    <row r="53854" spans="19:19" x14ac:dyDescent="0.2">
      <c r="S53854"/>
    </row>
    <row r="53855" spans="19:19" x14ac:dyDescent="0.2">
      <c r="S53855"/>
    </row>
    <row r="53856" spans="19:19" x14ac:dyDescent="0.2">
      <c r="S53856"/>
    </row>
    <row r="53857" spans="19:19" x14ac:dyDescent="0.2">
      <c r="S53857"/>
    </row>
    <row r="53858" spans="19:19" x14ac:dyDescent="0.2">
      <c r="S53858"/>
    </row>
    <row r="53859" spans="19:19" x14ac:dyDescent="0.2">
      <c r="S53859"/>
    </row>
    <row r="53860" spans="19:19" x14ac:dyDescent="0.2">
      <c r="S53860"/>
    </row>
    <row r="53861" spans="19:19" x14ac:dyDescent="0.2">
      <c r="S53861"/>
    </row>
    <row r="53862" spans="19:19" x14ac:dyDescent="0.2">
      <c r="S53862"/>
    </row>
    <row r="53863" spans="19:19" x14ac:dyDescent="0.2">
      <c r="S53863"/>
    </row>
    <row r="53864" spans="19:19" x14ac:dyDescent="0.2">
      <c r="S53864"/>
    </row>
    <row r="53865" spans="19:19" x14ac:dyDescent="0.2">
      <c r="S53865"/>
    </row>
    <row r="53866" spans="19:19" x14ac:dyDescent="0.2">
      <c r="S53866"/>
    </row>
    <row r="53867" spans="19:19" x14ac:dyDescent="0.2">
      <c r="S53867"/>
    </row>
    <row r="53868" spans="19:19" x14ac:dyDescent="0.2">
      <c r="S53868"/>
    </row>
    <row r="53869" spans="19:19" x14ac:dyDescent="0.2">
      <c r="S53869"/>
    </row>
    <row r="53870" spans="19:19" x14ac:dyDescent="0.2">
      <c r="S53870"/>
    </row>
    <row r="53871" spans="19:19" x14ac:dyDescent="0.2">
      <c r="S53871"/>
    </row>
    <row r="53872" spans="19:19" x14ac:dyDescent="0.2">
      <c r="S53872"/>
    </row>
    <row r="53873" spans="19:19" x14ac:dyDescent="0.2">
      <c r="S53873"/>
    </row>
    <row r="53874" spans="19:19" x14ac:dyDescent="0.2">
      <c r="S53874"/>
    </row>
    <row r="53875" spans="19:19" x14ac:dyDescent="0.2">
      <c r="S53875"/>
    </row>
    <row r="53876" spans="19:19" x14ac:dyDescent="0.2">
      <c r="S53876"/>
    </row>
    <row r="53877" spans="19:19" x14ac:dyDescent="0.2">
      <c r="S53877"/>
    </row>
    <row r="53878" spans="19:19" x14ac:dyDescent="0.2">
      <c r="S53878"/>
    </row>
    <row r="53879" spans="19:19" x14ac:dyDescent="0.2">
      <c r="S53879"/>
    </row>
    <row r="53880" spans="19:19" x14ac:dyDescent="0.2">
      <c r="S53880"/>
    </row>
    <row r="53881" spans="19:19" x14ac:dyDescent="0.2">
      <c r="S53881"/>
    </row>
    <row r="53882" spans="19:19" x14ac:dyDescent="0.2">
      <c r="S53882"/>
    </row>
    <row r="53883" spans="19:19" x14ac:dyDescent="0.2">
      <c r="S53883"/>
    </row>
    <row r="53884" spans="19:19" x14ac:dyDescent="0.2">
      <c r="S53884"/>
    </row>
    <row r="53885" spans="19:19" x14ac:dyDescent="0.2">
      <c r="S53885"/>
    </row>
    <row r="53886" spans="19:19" x14ac:dyDescent="0.2">
      <c r="S53886"/>
    </row>
    <row r="53887" spans="19:19" x14ac:dyDescent="0.2">
      <c r="S53887"/>
    </row>
    <row r="53888" spans="19:19" x14ac:dyDescent="0.2">
      <c r="S53888"/>
    </row>
    <row r="53889" spans="19:19" x14ac:dyDescent="0.2">
      <c r="S53889"/>
    </row>
    <row r="53890" spans="19:19" x14ac:dyDescent="0.2">
      <c r="S53890"/>
    </row>
    <row r="53891" spans="19:19" x14ac:dyDescent="0.2">
      <c r="S53891"/>
    </row>
    <row r="53892" spans="19:19" x14ac:dyDescent="0.2">
      <c r="S53892"/>
    </row>
    <row r="53893" spans="19:19" x14ac:dyDescent="0.2">
      <c r="S53893"/>
    </row>
    <row r="53894" spans="19:19" x14ac:dyDescent="0.2">
      <c r="S53894"/>
    </row>
    <row r="53895" spans="19:19" x14ac:dyDescent="0.2">
      <c r="S53895"/>
    </row>
    <row r="53896" spans="19:19" x14ac:dyDescent="0.2">
      <c r="S53896"/>
    </row>
    <row r="53897" spans="19:19" x14ac:dyDescent="0.2">
      <c r="S53897"/>
    </row>
    <row r="53898" spans="19:19" x14ac:dyDescent="0.2">
      <c r="S53898"/>
    </row>
    <row r="53899" spans="19:19" x14ac:dyDescent="0.2">
      <c r="S53899"/>
    </row>
    <row r="53900" spans="19:19" x14ac:dyDescent="0.2">
      <c r="S53900"/>
    </row>
    <row r="53901" spans="19:19" x14ac:dyDescent="0.2">
      <c r="S53901"/>
    </row>
    <row r="53902" spans="19:19" x14ac:dyDescent="0.2">
      <c r="S53902"/>
    </row>
    <row r="53903" spans="19:19" x14ac:dyDescent="0.2">
      <c r="S53903"/>
    </row>
    <row r="53904" spans="19:19" x14ac:dyDescent="0.2">
      <c r="S53904"/>
    </row>
    <row r="53905" spans="19:19" x14ac:dyDescent="0.2">
      <c r="S53905"/>
    </row>
    <row r="53906" spans="19:19" x14ac:dyDescent="0.2">
      <c r="S53906"/>
    </row>
    <row r="53907" spans="19:19" x14ac:dyDescent="0.2">
      <c r="S53907"/>
    </row>
    <row r="53908" spans="19:19" x14ac:dyDescent="0.2">
      <c r="S53908"/>
    </row>
    <row r="53909" spans="19:19" x14ac:dyDescent="0.2">
      <c r="S53909"/>
    </row>
    <row r="53910" spans="19:19" x14ac:dyDescent="0.2">
      <c r="S53910"/>
    </row>
    <row r="53911" spans="19:19" x14ac:dyDescent="0.2">
      <c r="S53911"/>
    </row>
    <row r="53912" spans="19:19" x14ac:dyDescent="0.2">
      <c r="S53912"/>
    </row>
    <row r="53913" spans="19:19" x14ac:dyDescent="0.2">
      <c r="S53913"/>
    </row>
    <row r="53914" spans="19:19" x14ac:dyDescent="0.2">
      <c r="S53914"/>
    </row>
    <row r="53915" spans="19:19" x14ac:dyDescent="0.2">
      <c r="S53915"/>
    </row>
    <row r="53916" spans="19:19" x14ac:dyDescent="0.2">
      <c r="S53916"/>
    </row>
    <row r="53917" spans="19:19" x14ac:dyDescent="0.2">
      <c r="S53917"/>
    </row>
    <row r="53918" spans="19:19" x14ac:dyDescent="0.2">
      <c r="S53918"/>
    </row>
    <row r="53919" spans="19:19" x14ac:dyDescent="0.2">
      <c r="S53919"/>
    </row>
    <row r="53920" spans="19:19" x14ac:dyDescent="0.2">
      <c r="S53920"/>
    </row>
    <row r="53921" spans="19:19" x14ac:dyDescent="0.2">
      <c r="S53921"/>
    </row>
    <row r="53922" spans="19:19" x14ac:dyDescent="0.2">
      <c r="S53922"/>
    </row>
    <row r="53923" spans="19:19" x14ac:dyDescent="0.2">
      <c r="S53923"/>
    </row>
    <row r="53924" spans="19:19" x14ac:dyDescent="0.2">
      <c r="S53924"/>
    </row>
    <row r="53925" spans="19:19" x14ac:dyDescent="0.2">
      <c r="S53925"/>
    </row>
    <row r="53926" spans="19:19" x14ac:dyDescent="0.2">
      <c r="S53926"/>
    </row>
    <row r="53927" spans="19:19" x14ac:dyDescent="0.2">
      <c r="S53927"/>
    </row>
    <row r="53928" spans="19:19" x14ac:dyDescent="0.2">
      <c r="S53928"/>
    </row>
    <row r="53929" spans="19:19" x14ac:dyDescent="0.2">
      <c r="S53929"/>
    </row>
    <row r="53930" spans="19:19" x14ac:dyDescent="0.2">
      <c r="S53930"/>
    </row>
    <row r="53931" spans="19:19" x14ac:dyDescent="0.2">
      <c r="S53931"/>
    </row>
    <row r="53932" spans="19:19" x14ac:dyDescent="0.2">
      <c r="S53932"/>
    </row>
    <row r="53933" spans="19:19" x14ac:dyDescent="0.2">
      <c r="S53933"/>
    </row>
    <row r="53934" spans="19:19" x14ac:dyDescent="0.2">
      <c r="S53934"/>
    </row>
    <row r="53935" spans="19:19" x14ac:dyDescent="0.2">
      <c r="S53935"/>
    </row>
    <row r="53936" spans="19:19" x14ac:dyDescent="0.2">
      <c r="S53936"/>
    </row>
    <row r="53937" spans="19:19" x14ac:dyDescent="0.2">
      <c r="S53937"/>
    </row>
    <row r="53938" spans="19:19" x14ac:dyDescent="0.2">
      <c r="S53938"/>
    </row>
    <row r="53939" spans="19:19" x14ac:dyDescent="0.2">
      <c r="S53939"/>
    </row>
    <row r="53940" spans="19:19" x14ac:dyDescent="0.2">
      <c r="S53940"/>
    </row>
    <row r="53941" spans="19:19" x14ac:dyDescent="0.2">
      <c r="S53941"/>
    </row>
    <row r="53942" spans="19:19" x14ac:dyDescent="0.2">
      <c r="S53942"/>
    </row>
    <row r="53943" spans="19:19" x14ac:dyDescent="0.2">
      <c r="S53943"/>
    </row>
    <row r="53944" spans="19:19" x14ac:dyDescent="0.2">
      <c r="S53944"/>
    </row>
    <row r="53945" spans="19:19" x14ac:dyDescent="0.2">
      <c r="S53945"/>
    </row>
    <row r="53946" spans="19:19" x14ac:dyDescent="0.2">
      <c r="S53946"/>
    </row>
    <row r="53947" spans="19:19" x14ac:dyDescent="0.2">
      <c r="S53947"/>
    </row>
    <row r="53948" spans="19:19" x14ac:dyDescent="0.2">
      <c r="S53948"/>
    </row>
    <row r="53949" spans="19:19" x14ac:dyDescent="0.2">
      <c r="S53949"/>
    </row>
    <row r="53950" spans="19:19" x14ac:dyDescent="0.2">
      <c r="S53950"/>
    </row>
    <row r="53951" spans="19:19" x14ac:dyDescent="0.2">
      <c r="S53951"/>
    </row>
    <row r="53952" spans="19:19" x14ac:dyDescent="0.2">
      <c r="S53952"/>
    </row>
    <row r="53953" spans="19:19" x14ac:dyDescent="0.2">
      <c r="S53953"/>
    </row>
    <row r="53954" spans="19:19" x14ac:dyDescent="0.2">
      <c r="S53954"/>
    </row>
    <row r="53955" spans="19:19" x14ac:dyDescent="0.2">
      <c r="S53955"/>
    </row>
    <row r="53956" spans="19:19" x14ac:dyDescent="0.2">
      <c r="S53956"/>
    </row>
    <row r="53957" spans="19:19" x14ac:dyDescent="0.2">
      <c r="S53957"/>
    </row>
    <row r="53958" spans="19:19" x14ac:dyDescent="0.2">
      <c r="S53958"/>
    </row>
    <row r="53959" spans="19:19" x14ac:dyDescent="0.2">
      <c r="S53959"/>
    </row>
    <row r="53960" spans="19:19" x14ac:dyDescent="0.2">
      <c r="S53960"/>
    </row>
    <row r="53961" spans="19:19" x14ac:dyDescent="0.2">
      <c r="S53961"/>
    </row>
    <row r="53962" spans="19:19" x14ac:dyDescent="0.2">
      <c r="S53962"/>
    </row>
    <row r="53963" spans="19:19" x14ac:dyDescent="0.2">
      <c r="S53963"/>
    </row>
    <row r="53964" spans="19:19" x14ac:dyDescent="0.2">
      <c r="S53964"/>
    </row>
    <row r="53965" spans="19:19" x14ac:dyDescent="0.2">
      <c r="S53965"/>
    </row>
    <row r="53966" spans="19:19" x14ac:dyDescent="0.2">
      <c r="S53966"/>
    </row>
    <row r="53967" spans="19:19" x14ac:dyDescent="0.2">
      <c r="S53967"/>
    </row>
    <row r="53968" spans="19:19" x14ac:dyDescent="0.2">
      <c r="S53968"/>
    </row>
    <row r="53969" spans="19:19" x14ac:dyDescent="0.2">
      <c r="S53969"/>
    </row>
    <row r="53970" spans="19:19" x14ac:dyDescent="0.2">
      <c r="S53970"/>
    </row>
    <row r="53971" spans="19:19" x14ac:dyDescent="0.2">
      <c r="S53971"/>
    </row>
    <row r="53972" spans="19:19" x14ac:dyDescent="0.2">
      <c r="S53972"/>
    </row>
    <row r="53973" spans="19:19" x14ac:dyDescent="0.2">
      <c r="S53973"/>
    </row>
    <row r="53974" spans="19:19" x14ac:dyDescent="0.2">
      <c r="S53974"/>
    </row>
    <row r="53975" spans="19:19" x14ac:dyDescent="0.2">
      <c r="S53975"/>
    </row>
    <row r="53976" spans="19:19" x14ac:dyDescent="0.2">
      <c r="S53976"/>
    </row>
    <row r="53977" spans="19:19" x14ac:dyDescent="0.2">
      <c r="S53977"/>
    </row>
    <row r="53978" spans="19:19" x14ac:dyDescent="0.2">
      <c r="S53978"/>
    </row>
    <row r="53979" spans="19:19" x14ac:dyDescent="0.2">
      <c r="S53979"/>
    </row>
    <row r="53980" spans="19:19" x14ac:dyDescent="0.2">
      <c r="S53980"/>
    </row>
    <row r="53981" spans="19:19" x14ac:dyDescent="0.2">
      <c r="S53981"/>
    </row>
    <row r="53982" spans="19:19" x14ac:dyDescent="0.2">
      <c r="S53982"/>
    </row>
    <row r="53983" spans="19:19" x14ac:dyDescent="0.2">
      <c r="S53983"/>
    </row>
    <row r="53984" spans="19:19" x14ac:dyDescent="0.2">
      <c r="S53984"/>
    </row>
    <row r="53985" spans="19:19" x14ac:dyDescent="0.2">
      <c r="S53985"/>
    </row>
    <row r="53986" spans="19:19" x14ac:dyDescent="0.2">
      <c r="S53986"/>
    </row>
    <row r="53987" spans="19:19" x14ac:dyDescent="0.2">
      <c r="S53987"/>
    </row>
    <row r="53988" spans="19:19" x14ac:dyDescent="0.2">
      <c r="S53988"/>
    </row>
    <row r="53989" spans="19:19" x14ac:dyDescent="0.2">
      <c r="S53989"/>
    </row>
    <row r="53990" spans="19:19" x14ac:dyDescent="0.2">
      <c r="S53990"/>
    </row>
    <row r="53991" spans="19:19" x14ac:dyDescent="0.2">
      <c r="S53991"/>
    </row>
    <row r="53992" spans="19:19" x14ac:dyDescent="0.2">
      <c r="S53992"/>
    </row>
    <row r="53993" spans="19:19" x14ac:dyDescent="0.2">
      <c r="S53993"/>
    </row>
    <row r="53994" spans="19:19" x14ac:dyDescent="0.2">
      <c r="S53994"/>
    </row>
    <row r="53995" spans="19:19" x14ac:dyDescent="0.2">
      <c r="S53995"/>
    </row>
    <row r="53996" spans="19:19" x14ac:dyDescent="0.2">
      <c r="S53996"/>
    </row>
    <row r="53997" spans="19:19" x14ac:dyDescent="0.2">
      <c r="S53997"/>
    </row>
    <row r="53998" spans="19:19" x14ac:dyDescent="0.2">
      <c r="S53998"/>
    </row>
    <row r="53999" spans="19:19" x14ac:dyDescent="0.2">
      <c r="S53999"/>
    </row>
    <row r="54000" spans="19:19" x14ac:dyDescent="0.2">
      <c r="S54000"/>
    </row>
    <row r="54001" spans="19:19" x14ac:dyDescent="0.2">
      <c r="S54001"/>
    </row>
    <row r="54002" spans="19:19" x14ac:dyDescent="0.2">
      <c r="S54002"/>
    </row>
    <row r="54003" spans="19:19" x14ac:dyDescent="0.2">
      <c r="S54003"/>
    </row>
    <row r="54004" spans="19:19" x14ac:dyDescent="0.2">
      <c r="S54004"/>
    </row>
    <row r="54005" spans="19:19" x14ac:dyDescent="0.2">
      <c r="S54005"/>
    </row>
    <row r="54006" spans="19:19" x14ac:dyDescent="0.2">
      <c r="S54006"/>
    </row>
    <row r="54007" spans="19:19" x14ac:dyDescent="0.2">
      <c r="S54007"/>
    </row>
    <row r="54008" spans="19:19" x14ac:dyDescent="0.2">
      <c r="S54008"/>
    </row>
    <row r="54009" spans="19:19" x14ac:dyDescent="0.2">
      <c r="S54009"/>
    </row>
    <row r="54010" spans="19:19" x14ac:dyDescent="0.2">
      <c r="S54010"/>
    </row>
    <row r="54011" spans="19:19" x14ac:dyDescent="0.2">
      <c r="S54011"/>
    </row>
    <row r="54012" spans="19:19" x14ac:dyDescent="0.2">
      <c r="S54012"/>
    </row>
    <row r="54013" spans="19:19" x14ac:dyDescent="0.2">
      <c r="S54013"/>
    </row>
    <row r="54014" spans="19:19" x14ac:dyDescent="0.2">
      <c r="S54014"/>
    </row>
    <row r="54015" spans="19:19" x14ac:dyDescent="0.2">
      <c r="S54015"/>
    </row>
    <row r="54016" spans="19:19" x14ac:dyDescent="0.2">
      <c r="S54016"/>
    </row>
    <row r="54017" spans="19:19" x14ac:dyDescent="0.2">
      <c r="S54017"/>
    </row>
    <row r="54018" spans="19:19" x14ac:dyDescent="0.2">
      <c r="S54018"/>
    </row>
    <row r="54019" spans="19:19" x14ac:dyDescent="0.2">
      <c r="S54019"/>
    </row>
    <row r="54020" spans="19:19" x14ac:dyDescent="0.2">
      <c r="S54020"/>
    </row>
    <row r="54021" spans="19:19" x14ac:dyDescent="0.2">
      <c r="S54021"/>
    </row>
    <row r="54022" spans="19:19" x14ac:dyDescent="0.2">
      <c r="S54022"/>
    </row>
    <row r="54023" spans="19:19" x14ac:dyDescent="0.2">
      <c r="S54023"/>
    </row>
    <row r="54024" spans="19:19" x14ac:dyDescent="0.2">
      <c r="S54024"/>
    </row>
    <row r="54025" spans="19:19" x14ac:dyDescent="0.2">
      <c r="S54025"/>
    </row>
    <row r="54026" spans="19:19" x14ac:dyDescent="0.2">
      <c r="S54026"/>
    </row>
    <row r="54027" spans="19:19" x14ac:dyDescent="0.2">
      <c r="S54027"/>
    </row>
    <row r="54028" spans="19:19" x14ac:dyDescent="0.2">
      <c r="S54028"/>
    </row>
    <row r="54029" spans="19:19" x14ac:dyDescent="0.2">
      <c r="S54029"/>
    </row>
    <row r="54030" spans="19:19" x14ac:dyDescent="0.2">
      <c r="S54030"/>
    </row>
    <row r="54031" spans="19:19" x14ac:dyDescent="0.2">
      <c r="S54031"/>
    </row>
    <row r="54032" spans="19:19" x14ac:dyDescent="0.2">
      <c r="S54032"/>
    </row>
    <row r="54033" spans="19:19" x14ac:dyDescent="0.2">
      <c r="S54033"/>
    </row>
    <row r="54034" spans="19:19" x14ac:dyDescent="0.2">
      <c r="S54034"/>
    </row>
    <row r="54035" spans="19:19" x14ac:dyDescent="0.2">
      <c r="S54035"/>
    </row>
    <row r="54036" spans="19:19" x14ac:dyDescent="0.2">
      <c r="S54036"/>
    </row>
    <row r="54037" spans="19:19" x14ac:dyDescent="0.2">
      <c r="S54037"/>
    </row>
    <row r="54038" spans="19:19" x14ac:dyDescent="0.2">
      <c r="S54038"/>
    </row>
    <row r="54039" spans="19:19" x14ac:dyDescent="0.2">
      <c r="S54039"/>
    </row>
    <row r="54040" spans="19:19" x14ac:dyDescent="0.2">
      <c r="S54040"/>
    </row>
    <row r="54041" spans="19:19" x14ac:dyDescent="0.2">
      <c r="S54041"/>
    </row>
    <row r="54042" spans="19:19" x14ac:dyDescent="0.2">
      <c r="S54042"/>
    </row>
    <row r="54043" spans="19:19" x14ac:dyDescent="0.2">
      <c r="S54043"/>
    </row>
    <row r="54044" spans="19:19" x14ac:dyDescent="0.2">
      <c r="S54044"/>
    </row>
    <row r="54045" spans="19:19" x14ac:dyDescent="0.2">
      <c r="S54045"/>
    </row>
    <row r="54046" spans="19:19" x14ac:dyDescent="0.2">
      <c r="S54046"/>
    </row>
    <row r="54047" spans="19:19" x14ac:dyDescent="0.2">
      <c r="S54047"/>
    </row>
    <row r="54048" spans="19:19" x14ac:dyDescent="0.2">
      <c r="S54048"/>
    </row>
    <row r="54049" spans="19:19" x14ac:dyDescent="0.2">
      <c r="S54049"/>
    </row>
    <row r="54050" spans="19:19" x14ac:dyDescent="0.2">
      <c r="S54050"/>
    </row>
    <row r="54051" spans="19:19" x14ac:dyDescent="0.2">
      <c r="S54051"/>
    </row>
    <row r="54052" spans="19:19" x14ac:dyDescent="0.2">
      <c r="S54052"/>
    </row>
    <row r="54053" spans="19:19" x14ac:dyDescent="0.2">
      <c r="S54053"/>
    </row>
    <row r="54054" spans="19:19" x14ac:dyDescent="0.2">
      <c r="S54054"/>
    </row>
    <row r="54055" spans="19:19" x14ac:dyDescent="0.2">
      <c r="S54055"/>
    </row>
    <row r="54056" spans="19:19" x14ac:dyDescent="0.2">
      <c r="S54056"/>
    </row>
    <row r="54057" spans="19:19" x14ac:dyDescent="0.2">
      <c r="S54057"/>
    </row>
    <row r="54058" spans="19:19" x14ac:dyDescent="0.2">
      <c r="S54058"/>
    </row>
    <row r="54059" spans="19:19" x14ac:dyDescent="0.2">
      <c r="S54059"/>
    </row>
    <row r="54060" spans="19:19" x14ac:dyDescent="0.2">
      <c r="S54060"/>
    </row>
    <row r="54061" spans="19:19" x14ac:dyDescent="0.2">
      <c r="S54061"/>
    </row>
    <row r="54062" spans="19:19" x14ac:dyDescent="0.2">
      <c r="S54062"/>
    </row>
    <row r="54063" spans="19:19" x14ac:dyDescent="0.2">
      <c r="S54063"/>
    </row>
    <row r="54064" spans="19:19" x14ac:dyDescent="0.2">
      <c r="S54064"/>
    </row>
    <row r="54065" spans="19:19" x14ac:dyDescent="0.2">
      <c r="S54065"/>
    </row>
    <row r="54066" spans="19:19" x14ac:dyDescent="0.2">
      <c r="S54066"/>
    </row>
    <row r="54067" spans="19:19" x14ac:dyDescent="0.2">
      <c r="S54067"/>
    </row>
    <row r="54068" spans="19:19" x14ac:dyDescent="0.2">
      <c r="S54068"/>
    </row>
    <row r="54069" spans="19:19" x14ac:dyDescent="0.2">
      <c r="S54069"/>
    </row>
    <row r="54070" spans="19:19" x14ac:dyDescent="0.2">
      <c r="S54070"/>
    </row>
    <row r="54071" spans="19:19" x14ac:dyDescent="0.2">
      <c r="S54071"/>
    </row>
    <row r="54072" spans="19:19" x14ac:dyDescent="0.2">
      <c r="S54072"/>
    </row>
    <row r="54073" spans="19:19" x14ac:dyDescent="0.2">
      <c r="S54073"/>
    </row>
    <row r="54074" spans="19:19" x14ac:dyDescent="0.2">
      <c r="S54074"/>
    </row>
    <row r="54075" spans="19:19" x14ac:dyDescent="0.2">
      <c r="S54075"/>
    </row>
    <row r="54076" spans="19:19" x14ac:dyDescent="0.2">
      <c r="S54076"/>
    </row>
    <row r="54077" spans="19:19" x14ac:dyDescent="0.2">
      <c r="S54077"/>
    </row>
    <row r="54078" spans="19:19" x14ac:dyDescent="0.2">
      <c r="S54078"/>
    </row>
    <row r="54079" spans="19:19" x14ac:dyDescent="0.2">
      <c r="S54079"/>
    </row>
    <row r="54080" spans="19:19" x14ac:dyDescent="0.2">
      <c r="S54080"/>
    </row>
    <row r="54081" spans="19:19" x14ac:dyDescent="0.2">
      <c r="S54081"/>
    </row>
    <row r="54082" spans="19:19" x14ac:dyDescent="0.2">
      <c r="S54082"/>
    </row>
    <row r="54083" spans="19:19" x14ac:dyDescent="0.2">
      <c r="S54083"/>
    </row>
    <row r="54084" spans="19:19" x14ac:dyDescent="0.2">
      <c r="S54084"/>
    </row>
    <row r="54085" spans="19:19" x14ac:dyDescent="0.2">
      <c r="S54085"/>
    </row>
    <row r="54086" spans="19:19" x14ac:dyDescent="0.2">
      <c r="S54086"/>
    </row>
    <row r="54087" spans="19:19" x14ac:dyDescent="0.2">
      <c r="S54087"/>
    </row>
    <row r="54088" spans="19:19" x14ac:dyDescent="0.2">
      <c r="S54088"/>
    </row>
    <row r="54089" spans="19:19" x14ac:dyDescent="0.2">
      <c r="S54089"/>
    </row>
    <row r="54090" spans="19:19" x14ac:dyDescent="0.2">
      <c r="S54090"/>
    </row>
    <row r="54091" spans="19:19" x14ac:dyDescent="0.2">
      <c r="S54091"/>
    </row>
    <row r="54092" spans="19:19" x14ac:dyDescent="0.2">
      <c r="S54092"/>
    </row>
    <row r="54093" spans="19:19" x14ac:dyDescent="0.2">
      <c r="S54093"/>
    </row>
    <row r="54094" spans="19:19" x14ac:dyDescent="0.2">
      <c r="S54094"/>
    </row>
    <row r="54095" spans="19:19" x14ac:dyDescent="0.2">
      <c r="S54095"/>
    </row>
    <row r="54096" spans="19:19" x14ac:dyDescent="0.2">
      <c r="S54096"/>
    </row>
    <row r="54097" spans="19:19" x14ac:dyDescent="0.2">
      <c r="S54097"/>
    </row>
    <row r="54098" spans="19:19" x14ac:dyDescent="0.2">
      <c r="S54098"/>
    </row>
    <row r="54099" spans="19:19" x14ac:dyDescent="0.2">
      <c r="S54099"/>
    </row>
    <row r="54100" spans="19:19" x14ac:dyDescent="0.2">
      <c r="S54100"/>
    </row>
    <row r="54101" spans="19:19" x14ac:dyDescent="0.2">
      <c r="S54101"/>
    </row>
    <row r="54102" spans="19:19" x14ac:dyDescent="0.2">
      <c r="S54102"/>
    </row>
    <row r="54103" spans="19:19" x14ac:dyDescent="0.2">
      <c r="S54103"/>
    </row>
    <row r="54104" spans="19:19" x14ac:dyDescent="0.2">
      <c r="S54104"/>
    </row>
    <row r="54105" spans="19:19" x14ac:dyDescent="0.2">
      <c r="S54105"/>
    </row>
    <row r="54106" spans="19:19" x14ac:dyDescent="0.2">
      <c r="S54106"/>
    </row>
    <row r="54107" spans="19:19" x14ac:dyDescent="0.2">
      <c r="S54107"/>
    </row>
    <row r="54108" spans="19:19" x14ac:dyDescent="0.2">
      <c r="S54108"/>
    </row>
    <row r="54109" spans="19:19" x14ac:dyDescent="0.2">
      <c r="S54109"/>
    </row>
    <row r="54110" spans="19:19" x14ac:dyDescent="0.2">
      <c r="S54110"/>
    </row>
    <row r="54111" spans="19:19" x14ac:dyDescent="0.2">
      <c r="S54111"/>
    </row>
    <row r="54112" spans="19:19" x14ac:dyDescent="0.2">
      <c r="S54112"/>
    </row>
    <row r="54113" spans="19:19" x14ac:dyDescent="0.2">
      <c r="S54113"/>
    </row>
    <row r="54114" spans="19:19" x14ac:dyDescent="0.2">
      <c r="S54114"/>
    </row>
    <row r="54115" spans="19:19" x14ac:dyDescent="0.2">
      <c r="S54115"/>
    </row>
    <row r="54116" spans="19:19" x14ac:dyDescent="0.2">
      <c r="S54116"/>
    </row>
    <row r="54117" spans="19:19" x14ac:dyDescent="0.2">
      <c r="S54117"/>
    </row>
    <row r="54118" spans="19:19" x14ac:dyDescent="0.2">
      <c r="S54118"/>
    </row>
    <row r="54119" spans="19:19" x14ac:dyDescent="0.2">
      <c r="S54119"/>
    </row>
    <row r="54120" spans="19:19" x14ac:dyDescent="0.2">
      <c r="S54120"/>
    </row>
    <row r="54121" spans="19:19" x14ac:dyDescent="0.2">
      <c r="S54121"/>
    </row>
    <row r="54122" spans="19:19" x14ac:dyDescent="0.2">
      <c r="S54122"/>
    </row>
    <row r="54123" spans="19:19" x14ac:dyDescent="0.2">
      <c r="S54123"/>
    </row>
    <row r="54124" spans="19:19" x14ac:dyDescent="0.2">
      <c r="S54124"/>
    </row>
    <row r="54125" spans="19:19" x14ac:dyDescent="0.2">
      <c r="S54125"/>
    </row>
    <row r="54126" spans="19:19" x14ac:dyDescent="0.2">
      <c r="S54126"/>
    </row>
    <row r="54127" spans="19:19" x14ac:dyDescent="0.2">
      <c r="S54127"/>
    </row>
    <row r="54128" spans="19:19" x14ac:dyDescent="0.2">
      <c r="S54128"/>
    </row>
    <row r="54129" spans="19:19" x14ac:dyDescent="0.2">
      <c r="S54129"/>
    </row>
    <row r="54130" spans="19:19" x14ac:dyDescent="0.2">
      <c r="S54130"/>
    </row>
    <row r="54131" spans="19:19" x14ac:dyDescent="0.2">
      <c r="S54131"/>
    </row>
    <row r="54132" spans="19:19" x14ac:dyDescent="0.2">
      <c r="S54132"/>
    </row>
    <row r="54133" spans="19:19" x14ac:dyDescent="0.2">
      <c r="S54133"/>
    </row>
    <row r="54134" spans="19:19" x14ac:dyDescent="0.2">
      <c r="S54134"/>
    </row>
    <row r="54135" spans="19:19" x14ac:dyDescent="0.2">
      <c r="S54135"/>
    </row>
    <row r="54136" spans="19:19" x14ac:dyDescent="0.2">
      <c r="S54136"/>
    </row>
    <row r="54137" spans="19:19" x14ac:dyDescent="0.2">
      <c r="S54137"/>
    </row>
    <row r="54138" spans="19:19" x14ac:dyDescent="0.2">
      <c r="S54138"/>
    </row>
    <row r="54139" spans="19:19" x14ac:dyDescent="0.2">
      <c r="S54139"/>
    </row>
    <row r="54140" spans="19:19" x14ac:dyDescent="0.2">
      <c r="S54140"/>
    </row>
    <row r="54141" spans="19:19" x14ac:dyDescent="0.2">
      <c r="S54141"/>
    </row>
    <row r="54142" spans="19:19" x14ac:dyDescent="0.2">
      <c r="S54142"/>
    </row>
    <row r="54143" spans="19:19" x14ac:dyDescent="0.2">
      <c r="S54143"/>
    </row>
    <row r="54144" spans="19:19" x14ac:dyDescent="0.2">
      <c r="S54144"/>
    </row>
    <row r="54145" spans="19:19" x14ac:dyDescent="0.2">
      <c r="S54145"/>
    </row>
    <row r="54146" spans="19:19" x14ac:dyDescent="0.2">
      <c r="S54146"/>
    </row>
    <row r="54147" spans="19:19" x14ac:dyDescent="0.2">
      <c r="S54147"/>
    </row>
    <row r="54148" spans="19:19" x14ac:dyDescent="0.2">
      <c r="S54148"/>
    </row>
    <row r="54149" spans="19:19" x14ac:dyDescent="0.2">
      <c r="S54149"/>
    </row>
    <row r="54150" spans="19:19" x14ac:dyDescent="0.2">
      <c r="S54150"/>
    </row>
    <row r="54151" spans="19:19" x14ac:dyDescent="0.2">
      <c r="S54151"/>
    </row>
    <row r="54152" spans="19:19" x14ac:dyDescent="0.2">
      <c r="S54152"/>
    </row>
    <row r="54153" spans="19:19" x14ac:dyDescent="0.2">
      <c r="S54153"/>
    </row>
    <row r="54154" spans="19:19" x14ac:dyDescent="0.2">
      <c r="S54154"/>
    </row>
    <row r="54155" spans="19:19" x14ac:dyDescent="0.2">
      <c r="S54155"/>
    </row>
    <row r="54156" spans="19:19" x14ac:dyDescent="0.2">
      <c r="S54156"/>
    </row>
    <row r="54157" spans="19:19" x14ac:dyDescent="0.2">
      <c r="S54157"/>
    </row>
    <row r="54158" spans="19:19" x14ac:dyDescent="0.2">
      <c r="S54158"/>
    </row>
    <row r="54159" spans="19:19" x14ac:dyDescent="0.2">
      <c r="S54159"/>
    </row>
    <row r="54160" spans="19:19" x14ac:dyDescent="0.2">
      <c r="S54160"/>
    </row>
    <row r="54161" spans="19:19" x14ac:dyDescent="0.2">
      <c r="S54161"/>
    </row>
    <row r="54162" spans="19:19" x14ac:dyDescent="0.2">
      <c r="S54162"/>
    </row>
    <row r="54163" spans="19:19" x14ac:dyDescent="0.2">
      <c r="S54163"/>
    </row>
    <row r="54164" spans="19:19" x14ac:dyDescent="0.2">
      <c r="S54164"/>
    </row>
    <row r="54165" spans="19:19" x14ac:dyDescent="0.2">
      <c r="S54165"/>
    </row>
    <row r="54166" spans="19:19" x14ac:dyDescent="0.2">
      <c r="S54166"/>
    </row>
    <row r="54167" spans="19:19" x14ac:dyDescent="0.2">
      <c r="S54167"/>
    </row>
    <row r="54168" spans="19:19" x14ac:dyDescent="0.2">
      <c r="S54168"/>
    </row>
    <row r="54169" spans="19:19" x14ac:dyDescent="0.2">
      <c r="S54169"/>
    </row>
    <row r="54170" spans="19:19" x14ac:dyDescent="0.2">
      <c r="S54170"/>
    </row>
    <row r="54171" spans="19:19" x14ac:dyDescent="0.2">
      <c r="S54171"/>
    </row>
    <row r="54172" spans="19:19" x14ac:dyDescent="0.2">
      <c r="S54172"/>
    </row>
    <row r="54173" spans="19:19" x14ac:dyDescent="0.2">
      <c r="S54173"/>
    </row>
    <row r="54174" spans="19:19" x14ac:dyDescent="0.2">
      <c r="S54174"/>
    </row>
    <row r="54175" spans="19:19" x14ac:dyDescent="0.2">
      <c r="S54175"/>
    </row>
    <row r="54176" spans="19:19" x14ac:dyDescent="0.2">
      <c r="S54176"/>
    </row>
    <row r="54177" spans="19:19" x14ac:dyDescent="0.2">
      <c r="S54177"/>
    </row>
    <row r="54178" spans="19:19" x14ac:dyDescent="0.2">
      <c r="S54178"/>
    </row>
    <row r="54179" spans="19:19" x14ac:dyDescent="0.2">
      <c r="S54179"/>
    </row>
    <row r="54180" spans="19:19" x14ac:dyDescent="0.2">
      <c r="S54180"/>
    </row>
    <row r="54181" spans="19:19" x14ac:dyDescent="0.2">
      <c r="S54181"/>
    </row>
    <row r="54182" spans="19:19" x14ac:dyDescent="0.2">
      <c r="S54182"/>
    </row>
    <row r="54183" spans="19:19" x14ac:dyDescent="0.2">
      <c r="S54183"/>
    </row>
    <row r="54184" spans="19:19" x14ac:dyDescent="0.2">
      <c r="S54184"/>
    </row>
    <row r="54185" spans="19:19" x14ac:dyDescent="0.2">
      <c r="S54185"/>
    </row>
    <row r="54186" spans="19:19" x14ac:dyDescent="0.2">
      <c r="S54186"/>
    </row>
    <row r="54187" spans="19:19" x14ac:dyDescent="0.2">
      <c r="S54187"/>
    </row>
    <row r="54188" spans="19:19" x14ac:dyDescent="0.2">
      <c r="S54188"/>
    </row>
    <row r="54189" spans="19:19" x14ac:dyDescent="0.2">
      <c r="S54189"/>
    </row>
    <row r="54190" spans="19:19" x14ac:dyDescent="0.2">
      <c r="S54190"/>
    </row>
    <row r="54191" spans="19:19" x14ac:dyDescent="0.2">
      <c r="S54191"/>
    </row>
    <row r="54192" spans="19:19" x14ac:dyDescent="0.2">
      <c r="S54192"/>
    </row>
    <row r="54193" spans="19:19" x14ac:dyDescent="0.2">
      <c r="S54193"/>
    </row>
    <row r="54194" spans="19:19" x14ac:dyDescent="0.2">
      <c r="S54194"/>
    </row>
    <row r="54195" spans="19:19" x14ac:dyDescent="0.2">
      <c r="S54195"/>
    </row>
    <row r="54196" spans="19:19" x14ac:dyDescent="0.2">
      <c r="S54196"/>
    </row>
    <row r="54197" spans="19:19" x14ac:dyDescent="0.2">
      <c r="S54197"/>
    </row>
    <row r="54198" spans="19:19" x14ac:dyDescent="0.2">
      <c r="S54198"/>
    </row>
    <row r="54199" spans="19:19" x14ac:dyDescent="0.2">
      <c r="S54199"/>
    </row>
    <row r="54200" spans="19:19" x14ac:dyDescent="0.2">
      <c r="S54200"/>
    </row>
    <row r="54201" spans="19:19" x14ac:dyDescent="0.2">
      <c r="S54201"/>
    </row>
    <row r="54202" spans="19:19" x14ac:dyDescent="0.2">
      <c r="S54202"/>
    </row>
    <row r="54203" spans="19:19" x14ac:dyDescent="0.2">
      <c r="S54203"/>
    </row>
    <row r="54204" spans="19:19" x14ac:dyDescent="0.2">
      <c r="S54204"/>
    </row>
    <row r="54205" spans="19:19" x14ac:dyDescent="0.2">
      <c r="S54205"/>
    </row>
    <row r="54206" spans="19:19" x14ac:dyDescent="0.2">
      <c r="S54206"/>
    </row>
    <row r="54207" spans="19:19" x14ac:dyDescent="0.2">
      <c r="S54207"/>
    </row>
    <row r="54208" spans="19:19" x14ac:dyDescent="0.2">
      <c r="S54208"/>
    </row>
    <row r="54209" spans="19:19" x14ac:dyDescent="0.2">
      <c r="S54209"/>
    </row>
    <row r="54210" spans="19:19" x14ac:dyDescent="0.2">
      <c r="S54210"/>
    </row>
    <row r="54211" spans="19:19" x14ac:dyDescent="0.2">
      <c r="S54211"/>
    </row>
    <row r="54212" spans="19:19" x14ac:dyDescent="0.2">
      <c r="S54212"/>
    </row>
    <row r="54213" spans="19:19" x14ac:dyDescent="0.2">
      <c r="S54213"/>
    </row>
    <row r="54214" spans="19:19" x14ac:dyDescent="0.2">
      <c r="S54214"/>
    </row>
    <row r="54215" spans="19:19" x14ac:dyDescent="0.2">
      <c r="S54215"/>
    </row>
    <row r="54216" spans="19:19" x14ac:dyDescent="0.2">
      <c r="S54216"/>
    </row>
    <row r="54217" spans="19:19" x14ac:dyDescent="0.2">
      <c r="S54217"/>
    </row>
    <row r="54218" spans="19:19" x14ac:dyDescent="0.2">
      <c r="S54218"/>
    </row>
    <row r="54219" spans="19:19" x14ac:dyDescent="0.2">
      <c r="S54219"/>
    </row>
    <row r="54220" spans="19:19" x14ac:dyDescent="0.2">
      <c r="S54220"/>
    </row>
    <row r="54221" spans="19:19" x14ac:dyDescent="0.2">
      <c r="S54221"/>
    </row>
    <row r="54222" spans="19:19" x14ac:dyDescent="0.2">
      <c r="S54222"/>
    </row>
    <row r="54223" spans="19:19" x14ac:dyDescent="0.2">
      <c r="S54223"/>
    </row>
    <row r="54224" spans="19:19" x14ac:dyDescent="0.2">
      <c r="S54224"/>
    </row>
    <row r="54225" spans="19:19" x14ac:dyDescent="0.2">
      <c r="S54225"/>
    </row>
    <row r="54226" spans="19:19" x14ac:dyDescent="0.2">
      <c r="S54226"/>
    </row>
    <row r="54227" spans="19:19" x14ac:dyDescent="0.2">
      <c r="S54227"/>
    </row>
    <row r="54228" spans="19:19" x14ac:dyDescent="0.2">
      <c r="S54228"/>
    </row>
    <row r="54229" spans="19:19" x14ac:dyDescent="0.2">
      <c r="S54229"/>
    </row>
    <row r="54230" spans="19:19" x14ac:dyDescent="0.2">
      <c r="S54230"/>
    </row>
    <row r="54231" spans="19:19" x14ac:dyDescent="0.2">
      <c r="S54231"/>
    </row>
    <row r="54232" spans="19:19" x14ac:dyDescent="0.2">
      <c r="S54232"/>
    </row>
    <row r="54233" spans="19:19" x14ac:dyDescent="0.2">
      <c r="S54233"/>
    </row>
    <row r="54234" spans="19:19" x14ac:dyDescent="0.2">
      <c r="S54234"/>
    </row>
    <row r="54235" spans="19:19" x14ac:dyDescent="0.2">
      <c r="S54235"/>
    </row>
    <row r="54236" spans="19:19" x14ac:dyDescent="0.2">
      <c r="S54236"/>
    </row>
    <row r="54237" spans="19:19" x14ac:dyDescent="0.2">
      <c r="S54237"/>
    </row>
    <row r="54238" spans="19:19" x14ac:dyDescent="0.2">
      <c r="S54238"/>
    </row>
    <row r="54239" spans="19:19" x14ac:dyDescent="0.2">
      <c r="S54239"/>
    </row>
    <row r="54240" spans="19:19" x14ac:dyDescent="0.2">
      <c r="S54240"/>
    </row>
    <row r="54241" spans="19:19" x14ac:dyDescent="0.2">
      <c r="S54241"/>
    </row>
    <row r="54242" spans="19:19" x14ac:dyDescent="0.2">
      <c r="S54242"/>
    </row>
    <row r="54243" spans="19:19" x14ac:dyDescent="0.2">
      <c r="S54243"/>
    </row>
    <row r="54244" spans="19:19" x14ac:dyDescent="0.2">
      <c r="S54244"/>
    </row>
    <row r="54245" spans="19:19" x14ac:dyDescent="0.2">
      <c r="S54245"/>
    </row>
    <row r="54246" spans="19:19" x14ac:dyDescent="0.2">
      <c r="S54246"/>
    </row>
    <row r="54247" spans="19:19" x14ac:dyDescent="0.2">
      <c r="S54247"/>
    </row>
    <row r="54248" spans="19:19" x14ac:dyDescent="0.2">
      <c r="S54248"/>
    </row>
    <row r="54249" spans="19:19" x14ac:dyDescent="0.2">
      <c r="S54249"/>
    </row>
    <row r="54250" spans="19:19" x14ac:dyDescent="0.2">
      <c r="S54250"/>
    </row>
    <row r="54251" spans="19:19" x14ac:dyDescent="0.2">
      <c r="S54251"/>
    </row>
    <row r="54252" spans="19:19" x14ac:dyDescent="0.2">
      <c r="S54252"/>
    </row>
    <row r="54253" spans="19:19" x14ac:dyDescent="0.2">
      <c r="S54253"/>
    </row>
    <row r="54254" spans="19:19" x14ac:dyDescent="0.2">
      <c r="S54254"/>
    </row>
    <row r="54255" spans="19:19" x14ac:dyDescent="0.2">
      <c r="S54255"/>
    </row>
    <row r="54256" spans="19:19" x14ac:dyDescent="0.2">
      <c r="S54256"/>
    </row>
    <row r="54257" spans="19:19" x14ac:dyDescent="0.2">
      <c r="S54257"/>
    </row>
    <row r="54258" spans="19:19" x14ac:dyDescent="0.2">
      <c r="S54258"/>
    </row>
    <row r="54259" spans="19:19" x14ac:dyDescent="0.2">
      <c r="S54259"/>
    </row>
    <row r="54260" spans="19:19" x14ac:dyDescent="0.2">
      <c r="S54260"/>
    </row>
    <row r="54261" spans="19:19" x14ac:dyDescent="0.2">
      <c r="S54261"/>
    </row>
    <row r="54262" spans="19:19" x14ac:dyDescent="0.2">
      <c r="S54262"/>
    </row>
    <row r="54263" spans="19:19" x14ac:dyDescent="0.2">
      <c r="S54263"/>
    </row>
    <row r="54264" spans="19:19" x14ac:dyDescent="0.2">
      <c r="S54264"/>
    </row>
    <row r="54265" spans="19:19" x14ac:dyDescent="0.2">
      <c r="S54265"/>
    </row>
    <row r="54266" spans="19:19" x14ac:dyDescent="0.2">
      <c r="S54266"/>
    </row>
    <row r="54267" spans="19:19" x14ac:dyDescent="0.2">
      <c r="S54267"/>
    </row>
    <row r="54268" spans="19:19" x14ac:dyDescent="0.2">
      <c r="S54268"/>
    </row>
    <row r="54269" spans="19:19" x14ac:dyDescent="0.2">
      <c r="S54269"/>
    </row>
    <row r="54270" spans="19:19" x14ac:dyDescent="0.2">
      <c r="S54270"/>
    </row>
    <row r="54271" spans="19:19" x14ac:dyDescent="0.2">
      <c r="S54271"/>
    </row>
    <row r="54272" spans="19:19" x14ac:dyDescent="0.2">
      <c r="S54272"/>
    </row>
    <row r="54273" spans="19:19" x14ac:dyDescent="0.2">
      <c r="S54273"/>
    </row>
    <row r="54274" spans="19:19" x14ac:dyDescent="0.2">
      <c r="S54274"/>
    </row>
    <row r="54275" spans="19:19" x14ac:dyDescent="0.2">
      <c r="S54275"/>
    </row>
    <row r="54276" spans="19:19" x14ac:dyDescent="0.2">
      <c r="S54276"/>
    </row>
    <row r="54277" spans="19:19" x14ac:dyDescent="0.2">
      <c r="S54277"/>
    </row>
    <row r="54278" spans="19:19" x14ac:dyDescent="0.2">
      <c r="S54278"/>
    </row>
    <row r="54279" spans="19:19" x14ac:dyDescent="0.2">
      <c r="S54279"/>
    </row>
    <row r="54280" spans="19:19" x14ac:dyDescent="0.2">
      <c r="S54280"/>
    </row>
    <row r="54281" spans="19:19" x14ac:dyDescent="0.2">
      <c r="S54281"/>
    </row>
    <row r="54282" spans="19:19" x14ac:dyDescent="0.2">
      <c r="S54282"/>
    </row>
    <row r="54283" spans="19:19" x14ac:dyDescent="0.2">
      <c r="S54283"/>
    </row>
    <row r="54284" spans="19:19" x14ac:dyDescent="0.2">
      <c r="S54284"/>
    </row>
    <row r="54285" spans="19:19" x14ac:dyDescent="0.2">
      <c r="S54285"/>
    </row>
    <row r="54286" spans="19:19" x14ac:dyDescent="0.2">
      <c r="S54286"/>
    </row>
    <row r="54287" spans="19:19" x14ac:dyDescent="0.2">
      <c r="S54287"/>
    </row>
    <row r="54288" spans="19:19" x14ac:dyDescent="0.2">
      <c r="S54288"/>
    </row>
    <row r="54289" spans="19:19" x14ac:dyDescent="0.2">
      <c r="S54289"/>
    </row>
    <row r="54290" spans="19:19" x14ac:dyDescent="0.2">
      <c r="S54290"/>
    </row>
    <row r="54291" spans="19:19" x14ac:dyDescent="0.2">
      <c r="S54291"/>
    </row>
    <row r="54292" spans="19:19" x14ac:dyDescent="0.2">
      <c r="S54292"/>
    </row>
    <row r="54293" spans="19:19" x14ac:dyDescent="0.2">
      <c r="S54293"/>
    </row>
    <row r="54294" spans="19:19" x14ac:dyDescent="0.2">
      <c r="S54294"/>
    </row>
    <row r="54295" spans="19:19" x14ac:dyDescent="0.2">
      <c r="S54295"/>
    </row>
    <row r="54296" spans="19:19" x14ac:dyDescent="0.2">
      <c r="S54296"/>
    </row>
    <row r="54297" spans="19:19" x14ac:dyDescent="0.2">
      <c r="S54297"/>
    </row>
    <row r="54298" spans="19:19" x14ac:dyDescent="0.2">
      <c r="S54298"/>
    </row>
    <row r="54299" spans="19:19" x14ac:dyDescent="0.2">
      <c r="S54299"/>
    </row>
    <row r="54300" spans="19:19" x14ac:dyDescent="0.2">
      <c r="S54300"/>
    </row>
    <row r="54301" spans="19:19" x14ac:dyDescent="0.2">
      <c r="S54301"/>
    </row>
    <row r="54302" spans="19:19" x14ac:dyDescent="0.2">
      <c r="S54302"/>
    </row>
    <row r="54303" spans="19:19" x14ac:dyDescent="0.2">
      <c r="S54303"/>
    </row>
    <row r="54304" spans="19:19" x14ac:dyDescent="0.2">
      <c r="S54304"/>
    </row>
    <row r="54305" spans="19:19" x14ac:dyDescent="0.2">
      <c r="S54305"/>
    </row>
    <row r="54306" spans="19:19" x14ac:dyDescent="0.2">
      <c r="S54306"/>
    </row>
    <row r="54307" spans="19:19" x14ac:dyDescent="0.2">
      <c r="S54307"/>
    </row>
    <row r="54308" spans="19:19" x14ac:dyDescent="0.2">
      <c r="S54308"/>
    </row>
    <row r="54309" spans="19:19" x14ac:dyDescent="0.2">
      <c r="S54309"/>
    </row>
    <row r="54310" spans="19:19" x14ac:dyDescent="0.2">
      <c r="S54310"/>
    </row>
    <row r="54311" spans="19:19" x14ac:dyDescent="0.2">
      <c r="S54311"/>
    </row>
    <row r="54312" spans="19:19" x14ac:dyDescent="0.2">
      <c r="S54312"/>
    </row>
    <row r="54313" spans="19:19" x14ac:dyDescent="0.2">
      <c r="S54313"/>
    </row>
    <row r="54314" spans="19:19" x14ac:dyDescent="0.2">
      <c r="S54314"/>
    </row>
    <row r="54315" spans="19:19" x14ac:dyDescent="0.2">
      <c r="S54315"/>
    </row>
    <row r="54316" spans="19:19" x14ac:dyDescent="0.2">
      <c r="S54316"/>
    </row>
    <row r="54317" spans="19:19" x14ac:dyDescent="0.2">
      <c r="S54317"/>
    </row>
    <row r="54318" spans="19:19" x14ac:dyDescent="0.2">
      <c r="S54318"/>
    </row>
    <row r="54319" spans="19:19" x14ac:dyDescent="0.2">
      <c r="S54319"/>
    </row>
    <row r="54320" spans="19:19" x14ac:dyDescent="0.2">
      <c r="S54320"/>
    </row>
    <row r="54321" spans="19:19" x14ac:dyDescent="0.2">
      <c r="S54321"/>
    </row>
    <row r="54322" spans="19:19" x14ac:dyDescent="0.2">
      <c r="S54322"/>
    </row>
    <row r="54323" spans="19:19" x14ac:dyDescent="0.2">
      <c r="S54323"/>
    </row>
    <row r="54324" spans="19:19" x14ac:dyDescent="0.2">
      <c r="S54324"/>
    </row>
    <row r="54325" spans="19:19" x14ac:dyDescent="0.2">
      <c r="S54325"/>
    </row>
    <row r="54326" spans="19:19" x14ac:dyDescent="0.2">
      <c r="S54326"/>
    </row>
    <row r="54327" spans="19:19" x14ac:dyDescent="0.2">
      <c r="S54327"/>
    </row>
    <row r="54328" spans="19:19" x14ac:dyDescent="0.2">
      <c r="S54328"/>
    </row>
    <row r="54329" spans="19:19" x14ac:dyDescent="0.2">
      <c r="S54329"/>
    </row>
    <row r="54330" spans="19:19" x14ac:dyDescent="0.2">
      <c r="S54330"/>
    </row>
    <row r="54331" spans="19:19" x14ac:dyDescent="0.2">
      <c r="S54331"/>
    </row>
    <row r="54332" spans="19:19" x14ac:dyDescent="0.2">
      <c r="S54332"/>
    </row>
    <row r="54333" spans="19:19" x14ac:dyDescent="0.2">
      <c r="S54333"/>
    </row>
    <row r="54334" spans="19:19" x14ac:dyDescent="0.2">
      <c r="S54334"/>
    </row>
    <row r="54335" spans="19:19" x14ac:dyDescent="0.2">
      <c r="S54335"/>
    </row>
    <row r="54336" spans="19:19" x14ac:dyDescent="0.2">
      <c r="S54336"/>
    </row>
    <row r="54337" spans="19:19" x14ac:dyDescent="0.2">
      <c r="S54337"/>
    </row>
    <row r="54338" spans="19:19" x14ac:dyDescent="0.2">
      <c r="S54338"/>
    </row>
    <row r="54339" spans="19:19" x14ac:dyDescent="0.2">
      <c r="S54339"/>
    </row>
    <row r="54340" spans="19:19" x14ac:dyDescent="0.2">
      <c r="S54340"/>
    </row>
    <row r="54341" spans="19:19" x14ac:dyDescent="0.2">
      <c r="S54341"/>
    </row>
    <row r="54342" spans="19:19" x14ac:dyDescent="0.2">
      <c r="S54342"/>
    </row>
    <row r="54343" spans="19:19" x14ac:dyDescent="0.2">
      <c r="S54343"/>
    </row>
    <row r="54344" spans="19:19" x14ac:dyDescent="0.2">
      <c r="S54344"/>
    </row>
    <row r="54345" spans="19:19" x14ac:dyDescent="0.2">
      <c r="S54345"/>
    </row>
    <row r="54346" spans="19:19" x14ac:dyDescent="0.2">
      <c r="S54346"/>
    </row>
    <row r="54347" spans="19:19" x14ac:dyDescent="0.2">
      <c r="S54347"/>
    </row>
    <row r="54348" spans="19:19" x14ac:dyDescent="0.2">
      <c r="S54348"/>
    </row>
    <row r="54349" spans="19:19" x14ac:dyDescent="0.2">
      <c r="S54349"/>
    </row>
    <row r="54350" spans="19:19" x14ac:dyDescent="0.2">
      <c r="S54350"/>
    </row>
    <row r="54351" spans="19:19" x14ac:dyDescent="0.2">
      <c r="S54351"/>
    </row>
    <row r="54352" spans="19:19" x14ac:dyDescent="0.2">
      <c r="S54352"/>
    </row>
    <row r="54353" spans="19:19" x14ac:dyDescent="0.2">
      <c r="S54353"/>
    </row>
    <row r="54354" spans="19:19" x14ac:dyDescent="0.2">
      <c r="S54354"/>
    </row>
    <row r="54355" spans="19:19" x14ac:dyDescent="0.2">
      <c r="S54355"/>
    </row>
    <row r="54356" spans="19:19" x14ac:dyDescent="0.2">
      <c r="S54356"/>
    </row>
    <row r="54357" spans="19:19" x14ac:dyDescent="0.2">
      <c r="S54357"/>
    </row>
    <row r="54358" spans="19:19" x14ac:dyDescent="0.2">
      <c r="S54358"/>
    </row>
    <row r="54359" spans="19:19" x14ac:dyDescent="0.2">
      <c r="S54359"/>
    </row>
    <row r="54360" spans="19:19" x14ac:dyDescent="0.2">
      <c r="S54360"/>
    </row>
    <row r="54361" spans="19:19" x14ac:dyDescent="0.2">
      <c r="S54361"/>
    </row>
    <row r="54362" spans="19:19" x14ac:dyDescent="0.2">
      <c r="S54362"/>
    </row>
    <row r="54363" spans="19:19" x14ac:dyDescent="0.2">
      <c r="S54363"/>
    </row>
    <row r="54364" spans="19:19" x14ac:dyDescent="0.2">
      <c r="S54364"/>
    </row>
    <row r="54365" spans="19:19" x14ac:dyDescent="0.2">
      <c r="S54365"/>
    </row>
    <row r="54366" spans="19:19" x14ac:dyDescent="0.2">
      <c r="S54366"/>
    </row>
    <row r="54367" spans="19:19" x14ac:dyDescent="0.2">
      <c r="S54367"/>
    </row>
    <row r="54368" spans="19:19" x14ac:dyDescent="0.2">
      <c r="S54368"/>
    </row>
    <row r="54369" spans="19:19" x14ac:dyDescent="0.2">
      <c r="S54369"/>
    </row>
    <row r="54370" spans="19:19" x14ac:dyDescent="0.2">
      <c r="S54370"/>
    </row>
    <row r="54371" spans="19:19" x14ac:dyDescent="0.2">
      <c r="S54371"/>
    </row>
    <row r="54372" spans="19:19" x14ac:dyDescent="0.2">
      <c r="S54372"/>
    </row>
    <row r="54373" spans="19:19" x14ac:dyDescent="0.2">
      <c r="S54373"/>
    </row>
    <row r="54374" spans="19:19" x14ac:dyDescent="0.2">
      <c r="S54374"/>
    </row>
    <row r="54375" spans="19:19" x14ac:dyDescent="0.2">
      <c r="S54375"/>
    </row>
    <row r="54376" spans="19:19" x14ac:dyDescent="0.2">
      <c r="S54376"/>
    </row>
    <row r="54377" spans="19:19" x14ac:dyDescent="0.2">
      <c r="S54377"/>
    </row>
    <row r="54378" spans="19:19" x14ac:dyDescent="0.2">
      <c r="S54378"/>
    </row>
    <row r="54379" spans="19:19" x14ac:dyDescent="0.2">
      <c r="S54379"/>
    </row>
    <row r="54380" spans="19:19" x14ac:dyDescent="0.2">
      <c r="S54380"/>
    </row>
    <row r="54381" spans="19:19" x14ac:dyDescent="0.2">
      <c r="S54381"/>
    </row>
    <row r="54382" spans="19:19" x14ac:dyDescent="0.2">
      <c r="S54382"/>
    </row>
    <row r="54383" spans="19:19" x14ac:dyDescent="0.2">
      <c r="S54383"/>
    </row>
    <row r="54384" spans="19:19" x14ac:dyDescent="0.2">
      <c r="S54384"/>
    </row>
    <row r="54385" spans="19:19" x14ac:dyDescent="0.2">
      <c r="S54385"/>
    </row>
    <row r="54386" spans="19:19" x14ac:dyDescent="0.2">
      <c r="S54386"/>
    </row>
    <row r="54387" spans="19:19" x14ac:dyDescent="0.2">
      <c r="S54387"/>
    </row>
    <row r="54388" spans="19:19" x14ac:dyDescent="0.2">
      <c r="S54388"/>
    </row>
    <row r="54389" spans="19:19" x14ac:dyDescent="0.2">
      <c r="S54389"/>
    </row>
    <row r="54390" spans="19:19" x14ac:dyDescent="0.2">
      <c r="S54390"/>
    </row>
    <row r="54391" spans="19:19" x14ac:dyDescent="0.2">
      <c r="S54391"/>
    </row>
    <row r="54392" spans="19:19" x14ac:dyDescent="0.2">
      <c r="S54392"/>
    </row>
    <row r="54393" spans="19:19" x14ac:dyDescent="0.2">
      <c r="S54393"/>
    </row>
    <row r="54394" spans="19:19" x14ac:dyDescent="0.2">
      <c r="S54394"/>
    </row>
    <row r="54395" spans="19:19" x14ac:dyDescent="0.2">
      <c r="S54395"/>
    </row>
    <row r="54396" spans="19:19" x14ac:dyDescent="0.2">
      <c r="S54396"/>
    </row>
    <row r="54397" spans="19:19" x14ac:dyDescent="0.2">
      <c r="S54397"/>
    </row>
    <row r="54398" spans="19:19" x14ac:dyDescent="0.2">
      <c r="S54398"/>
    </row>
    <row r="54399" spans="19:19" x14ac:dyDescent="0.2">
      <c r="S54399"/>
    </row>
    <row r="54400" spans="19:19" x14ac:dyDescent="0.2">
      <c r="S54400"/>
    </row>
    <row r="54401" spans="19:19" x14ac:dyDescent="0.2">
      <c r="S54401"/>
    </row>
    <row r="54402" spans="19:19" x14ac:dyDescent="0.2">
      <c r="S54402"/>
    </row>
    <row r="54403" spans="19:19" x14ac:dyDescent="0.2">
      <c r="S54403"/>
    </row>
    <row r="54404" spans="19:19" x14ac:dyDescent="0.2">
      <c r="S54404"/>
    </row>
    <row r="54405" spans="19:19" x14ac:dyDescent="0.2">
      <c r="S54405"/>
    </row>
    <row r="54406" spans="19:19" x14ac:dyDescent="0.2">
      <c r="S54406"/>
    </row>
    <row r="54407" spans="19:19" x14ac:dyDescent="0.2">
      <c r="S54407"/>
    </row>
    <row r="54408" spans="19:19" x14ac:dyDescent="0.2">
      <c r="S54408"/>
    </row>
    <row r="54409" spans="19:19" x14ac:dyDescent="0.2">
      <c r="S54409"/>
    </row>
    <row r="54410" spans="19:19" x14ac:dyDescent="0.2">
      <c r="S54410"/>
    </row>
    <row r="54411" spans="19:19" x14ac:dyDescent="0.2">
      <c r="S54411"/>
    </row>
    <row r="54412" spans="19:19" x14ac:dyDescent="0.2">
      <c r="S54412"/>
    </row>
    <row r="54413" spans="19:19" x14ac:dyDescent="0.2">
      <c r="S54413"/>
    </row>
    <row r="54414" spans="19:19" x14ac:dyDescent="0.2">
      <c r="S54414"/>
    </row>
    <row r="54415" spans="19:19" x14ac:dyDescent="0.2">
      <c r="S54415"/>
    </row>
    <row r="54416" spans="19:19" x14ac:dyDescent="0.2">
      <c r="S54416"/>
    </row>
    <row r="54417" spans="19:19" x14ac:dyDescent="0.2">
      <c r="S54417"/>
    </row>
    <row r="54418" spans="19:19" x14ac:dyDescent="0.2">
      <c r="S54418"/>
    </row>
    <row r="54419" spans="19:19" x14ac:dyDescent="0.2">
      <c r="S54419"/>
    </row>
    <row r="54420" spans="19:19" x14ac:dyDescent="0.2">
      <c r="S54420"/>
    </row>
    <row r="54421" spans="19:19" x14ac:dyDescent="0.2">
      <c r="S54421"/>
    </row>
    <row r="54422" spans="19:19" x14ac:dyDescent="0.2">
      <c r="S54422"/>
    </row>
    <row r="54423" spans="19:19" x14ac:dyDescent="0.2">
      <c r="S54423"/>
    </row>
    <row r="54424" spans="19:19" x14ac:dyDescent="0.2">
      <c r="S54424"/>
    </row>
    <row r="54425" spans="19:19" x14ac:dyDescent="0.2">
      <c r="S54425"/>
    </row>
    <row r="54426" spans="19:19" x14ac:dyDescent="0.2">
      <c r="S54426"/>
    </row>
    <row r="54427" spans="19:19" x14ac:dyDescent="0.2">
      <c r="S54427"/>
    </row>
    <row r="54428" spans="19:19" x14ac:dyDescent="0.2">
      <c r="S54428"/>
    </row>
    <row r="54429" spans="19:19" x14ac:dyDescent="0.2">
      <c r="S54429"/>
    </row>
    <row r="54430" spans="19:19" x14ac:dyDescent="0.2">
      <c r="S54430"/>
    </row>
    <row r="54431" spans="19:19" x14ac:dyDescent="0.2">
      <c r="S54431"/>
    </row>
    <row r="54432" spans="19:19" x14ac:dyDescent="0.2">
      <c r="S54432"/>
    </row>
    <row r="54433" spans="19:19" x14ac:dyDescent="0.2">
      <c r="S54433"/>
    </row>
    <row r="54434" spans="19:19" x14ac:dyDescent="0.2">
      <c r="S54434"/>
    </row>
    <row r="54435" spans="19:19" x14ac:dyDescent="0.2">
      <c r="S54435"/>
    </row>
    <row r="54436" spans="19:19" x14ac:dyDescent="0.2">
      <c r="S54436"/>
    </row>
    <row r="54437" spans="19:19" x14ac:dyDescent="0.2">
      <c r="S54437"/>
    </row>
    <row r="54438" spans="19:19" x14ac:dyDescent="0.2">
      <c r="S54438"/>
    </row>
    <row r="54439" spans="19:19" x14ac:dyDescent="0.2">
      <c r="S54439"/>
    </row>
    <row r="54440" spans="19:19" x14ac:dyDescent="0.2">
      <c r="S54440"/>
    </row>
    <row r="54441" spans="19:19" x14ac:dyDescent="0.2">
      <c r="S54441"/>
    </row>
    <row r="54442" spans="19:19" x14ac:dyDescent="0.2">
      <c r="S54442"/>
    </row>
    <row r="54443" spans="19:19" x14ac:dyDescent="0.2">
      <c r="S54443"/>
    </row>
    <row r="54444" spans="19:19" x14ac:dyDescent="0.2">
      <c r="S54444"/>
    </row>
    <row r="54445" spans="19:19" x14ac:dyDescent="0.2">
      <c r="S54445"/>
    </row>
    <row r="54446" spans="19:19" x14ac:dyDescent="0.2">
      <c r="S54446"/>
    </row>
    <row r="54447" spans="19:19" x14ac:dyDescent="0.2">
      <c r="S54447"/>
    </row>
    <row r="54448" spans="19:19" x14ac:dyDescent="0.2">
      <c r="S54448"/>
    </row>
    <row r="54449" spans="19:19" x14ac:dyDescent="0.2">
      <c r="S54449"/>
    </row>
    <row r="54450" spans="19:19" x14ac:dyDescent="0.2">
      <c r="S54450"/>
    </row>
    <row r="54451" spans="19:19" x14ac:dyDescent="0.2">
      <c r="S54451"/>
    </row>
    <row r="54452" spans="19:19" x14ac:dyDescent="0.2">
      <c r="S54452"/>
    </row>
    <row r="54453" spans="19:19" x14ac:dyDescent="0.2">
      <c r="S54453"/>
    </row>
    <row r="54454" spans="19:19" x14ac:dyDescent="0.2">
      <c r="S54454"/>
    </row>
    <row r="54455" spans="19:19" x14ac:dyDescent="0.2">
      <c r="S54455"/>
    </row>
    <row r="54456" spans="19:19" x14ac:dyDescent="0.2">
      <c r="S54456"/>
    </row>
    <row r="54457" spans="19:19" x14ac:dyDescent="0.2">
      <c r="S54457"/>
    </row>
    <row r="54458" spans="19:19" x14ac:dyDescent="0.2">
      <c r="S54458"/>
    </row>
    <row r="54459" spans="19:19" x14ac:dyDescent="0.2">
      <c r="S54459"/>
    </row>
    <row r="54460" spans="19:19" x14ac:dyDescent="0.2">
      <c r="S54460"/>
    </row>
    <row r="54461" spans="19:19" x14ac:dyDescent="0.2">
      <c r="S54461"/>
    </row>
    <row r="54462" spans="19:19" x14ac:dyDescent="0.2">
      <c r="S54462"/>
    </row>
    <row r="54463" spans="19:19" x14ac:dyDescent="0.2">
      <c r="S54463"/>
    </row>
    <row r="54464" spans="19:19" x14ac:dyDescent="0.2">
      <c r="S54464"/>
    </row>
    <row r="54465" spans="19:19" x14ac:dyDescent="0.2">
      <c r="S54465"/>
    </row>
    <row r="54466" spans="19:19" x14ac:dyDescent="0.2">
      <c r="S54466"/>
    </row>
    <row r="54467" spans="19:19" x14ac:dyDescent="0.2">
      <c r="S54467"/>
    </row>
    <row r="54468" spans="19:19" x14ac:dyDescent="0.2">
      <c r="S54468"/>
    </row>
    <row r="54469" spans="19:19" x14ac:dyDescent="0.2">
      <c r="S54469"/>
    </row>
    <row r="54470" spans="19:19" x14ac:dyDescent="0.2">
      <c r="S54470"/>
    </row>
    <row r="54471" spans="19:19" x14ac:dyDescent="0.2">
      <c r="S54471"/>
    </row>
    <row r="54472" spans="19:19" x14ac:dyDescent="0.2">
      <c r="S54472"/>
    </row>
    <row r="54473" spans="19:19" x14ac:dyDescent="0.2">
      <c r="S54473"/>
    </row>
    <row r="54474" spans="19:19" x14ac:dyDescent="0.2">
      <c r="S54474"/>
    </row>
    <row r="54475" spans="19:19" x14ac:dyDescent="0.2">
      <c r="S54475"/>
    </row>
    <row r="54476" spans="19:19" x14ac:dyDescent="0.2">
      <c r="S54476"/>
    </row>
    <row r="54477" spans="19:19" x14ac:dyDescent="0.2">
      <c r="S54477"/>
    </row>
    <row r="54478" spans="19:19" x14ac:dyDescent="0.2">
      <c r="S54478"/>
    </row>
    <row r="54479" spans="19:19" x14ac:dyDescent="0.2">
      <c r="S54479"/>
    </row>
    <row r="54480" spans="19:19" x14ac:dyDescent="0.2">
      <c r="S54480"/>
    </row>
    <row r="54481" spans="19:19" x14ac:dyDescent="0.2">
      <c r="S54481"/>
    </row>
    <row r="54482" spans="19:19" x14ac:dyDescent="0.2">
      <c r="S54482"/>
    </row>
    <row r="54483" spans="19:19" x14ac:dyDescent="0.2">
      <c r="S54483"/>
    </row>
    <row r="54484" spans="19:19" x14ac:dyDescent="0.2">
      <c r="S54484"/>
    </row>
    <row r="54485" spans="19:19" x14ac:dyDescent="0.2">
      <c r="S54485"/>
    </row>
    <row r="54486" spans="19:19" x14ac:dyDescent="0.2">
      <c r="S54486"/>
    </row>
    <row r="54487" spans="19:19" x14ac:dyDescent="0.2">
      <c r="S54487"/>
    </row>
    <row r="54488" spans="19:19" x14ac:dyDescent="0.2">
      <c r="S54488"/>
    </row>
    <row r="54489" spans="19:19" x14ac:dyDescent="0.2">
      <c r="S54489"/>
    </row>
    <row r="54490" spans="19:19" x14ac:dyDescent="0.2">
      <c r="S54490"/>
    </row>
    <row r="54491" spans="19:19" x14ac:dyDescent="0.2">
      <c r="S54491"/>
    </row>
    <row r="54492" spans="19:19" x14ac:dyDescent="0.2">
      <c r="S54492"/>
    </row>
    <row r="54493" spans="19:19" x14ac:dyDescent="0.2">
      <c r="S54493"/>
    </row>
    <row r="54494" spans="19:19" x14ac:dyDescent="0.2">
      <c r="S54494"/>
    </row>
    <row r="54495" spans="19:19" x14ac:dyDescent="0.2">
      <c r="S54495"/>
    </row>
    <row r="54496" spans="19:19" x14ac:dyDescent="0.2">
      <c r="S54496"/>
    </row>
    <row r="54497" spans="19:19" x14ac:dyDescent="0.2">
      <c r="S54497"/>
    </row>
    <row r="54498" spans="19:19" x14ac:dyDescent="0.2">
      <c r="S54498"/>
    </row>
    <row r="54499" spans="19:19" x14ac:dyDescent="0.2">
      <c r="S54499"/>
    </row>
    <row r="54500" spans="19:19" x14ac:dyDescent="0.2">
      <c r="S54500"/>
    </row>
    <row r="54501" spans="19:19" x14ac:dyDescent="0.2">
      <c r="S54501"/>
    </row>
    <row r="54502" spans="19:19" x14ac:dyDescent="0.2">
      <c r="S54502"/>
    </row>
    <row r="54503" spans="19:19" x14ac:dyDescent="0.2">
      <c r="S54503"/>
    </row>
    <row r="54504" spans="19:19" x14ac:dyDescent="0.2">
      <c r="S54504"/>
    </row>
    <row r="54505" spans="19:19" x14ac:dyDescent="0.2">
      <c r="S54505"/>
    </row>
    <row r="54506" spans="19:19" x14ac:dyDescent="0.2">
      <c r="S54506"/>
    </row>
    <row r="54507" spans="19:19" x14ac:dyDescent="0.2">
      <c r="S54507"/>
    </row>
    <row r="54508" spans="19:19" x14ac:dyDescent="0.2">
      <c r="S54508"/>
    </row>
    <row r="54509" spans="19:19" x14ac:dyDescent="0.2">
      <c r="S54509"/>
    </row>
    <row r="54510" spans="19:19" x14ac:dyDescent="0.2">
      <c r="S54510"/>
    </row>
    <row r="54511" spans="19:19" x14ac:dyDescent="0.2">
      <c r="S54511"/>
    </row>
    <row r="54512" spans="19:19" x14ac:dyDescent="0.2">
      <c r="S54512"/>
    </row>
    <row r="54513" spans="19:19" x14ac:dyDescent="0.2">
      <c r="S54513"/>
    </row>
    <row r="54514" spans="19:19" x14ac:dyDescent="0.2">
      <c r="S54514"/>
    </row>
    <row r="54515" spans="19:19" x14ac:dyDescent="0.2">
      <c r="S54515"/>
    </row>
    <row r="54516" spans="19:19" x14ac:dyDescent="0.2">
      <c r="S54516"/>
    </row>
    <row r="54517" spans="19:19" x14ac:dyDescent="0.2">
      <c r="S54517"/>
    </row>
    <row r="54518" spans="19:19" x14ac:dyDescent="0.2">
      <c r="S54518"/>
    </row>
    <row r="54519" spans="19:19" x14ac:dyDescent="0.2">
      <c r="S54519"/>
    </row>
    <row r="54520" spans="19:19" x14ac:dyDescent="0.2">
      <c r="S54520"/>
    </row>
    <row r="54521" spans="19:19" x14ac:dyDescent="0.2">
      <c r="S54521"/>
    </row>
    <row r="54522" spans="19:19" x14ac:dyDescent="0.2">
      <c r="S54522"/>
    </row>
    <row r="54523" spans="19:19" x14ac:dyDescent="0.2">
      <c r="S54523"/>
    </row>
    <row r="54524" spans="19:19" x14ac:dyDescent="0.2">
      <c r="S54524"/>
    </row>
    <row r="54525" spans="19:19" x14ac:dyDescent="0.2">
      <c r="S54525"/>
    </row>
    <row r="54526" spans="19:19" x14ac:dyDescent="0.2">
      <c r="S54526"/>
    </row>
    <row r="54527" spans="19:19" x14ac:dyDescent="0.2">
      <c r="S54527"/>
    </row>
    <row r="54528" spans="19:19" x14ac:dyDescent="0.2">
      <c r="S54528"/>
    </row>
    <row r="54529" spans="19:19" x14ac:dyDescent="0.2">
      <c r="S54529"/>
    </row>
    <row r="54530" spans="19:19" x14ac:dyDescent="0.2">
      <c r="S54530"/>
    </row>
    <row r="54531" spans="19:19" x14ac:dyDescent="0.2">
      <c r="S54531"/>
    </row>
    <row r="54532" spans="19:19" x14ac:dyDescent="0.2">
      <c r="S54532"/>
    </row>
    <row r="54533" spans="19:19" x14ac:dyDescent="0.2">
      <c r="S54533"/>
    </row>
    <row r="54534" spans="19:19" x14ac:dyDescent="0.2">
      <c r="S54534"/>
    </row>
    <row r="54535" spans="19:19" x14ac:dyDescent="0.2">
      <c r="S54535"/>
    </row>
    <row r="54536" spans="19:19" x14ac:dyDescent="0.2">
      <c r="S54536"/>
    </row>
    <row r="54537" spans="19:19" x14ac:dyDescent="0.2">
      <c r="S54537"/>
    </row>
    <row r="54538" spans="19:19" x14ac:dyDescent="0.2">
      <c r="S54538"/>
    </row>
    <row r="54539" spans="19:19" x14ac:dyDescent="0.2">
      <c r="S54539"/>
    </row>
    <row r="54540" spans="19:19" x14ac:dyDescent="0.2">
      <c r="S54540"/>
    </row>
    <row r="54541" spans="19:19" x14ac:dyDescent="0.2">
      <c r="S54541"/>
    </row>
    <row r="54542" spans="19:19" x14ac:dyDescent="0.2">
      <c r="S54542"/>
    </row>
    <row r="54543" spans="19:19" x14ac:dyDescent="0.2">
      <c r="S54543"/>
    </row>
    <row r="54544" spans="19:19" x14ac:dyDescent="0.2">
      <c r="S54544"/>
    </row>
    <row r="54545" spans="19:19" x14ac:dyDescent="0.2">
      <c r="S54545"/>
    </row>
    <row r="54546" spans="19:19" x14ac:dyDescent="0.2">
      <c r="S54546"/>
    </row>
    <row r="54547" spans="19:19" x14ac:dyDescent="0.2">
      <c r="S54547"/>
    </row>
    <row r="54548" spans="19:19" x14ac:dyDescent="0.2">
      <c r="S54548"/>
    </row>
    <row r="54549" spans="19:19" x14ac:dyDescent="0.2">
      <c r="S54549"/>
    </row>
    <row r="54550" spans="19:19" x14ac:dyDescent="0.2">
      <c r="S54550"/>
    </row>
    <row r="54551" spans="19:19" x14ac:dyDescent="0.2">
      <c r="S54551"/>
    </row>
    <row r="54552" spans="19:19" x14ac:dyDescent="0.2">
      <c r="S54552"/>
    </row>
    <row r="54553" spans="19:19" x14ac:dyDescent="0.2">
      <c r="S54553"/>
    </row>
    <row r="54554" spans="19:19" x14ac:dyDescent="0.2">
      <c r="S54554"/>
    </row>
    <row r="54555" spans="19:19" x14ac:dyDescent="0.2">
      <c r="S54555"/>
    </row>
    <row r="54556" spans="19:19" x14ac:dyDescent="0.2">
      <c r="S54556"/>
    </row>
    <row r="54557" spans="19:19" x14ac:dyDescent="0.2">
      <c r="S54557"/>
    </row>
    <row r="54558" spans="19:19" x14ac:dyDescent="0.2">
      <c r="S54558"/>
    </row>
    <row r="54559" spans="19:19" x14ac:dyDescent="0.2">
      <c r="S54559"/>
    </row>
    <row r="54560" spans="19:19" x14ac:dyDescent="0.2">
      <c r="S54560"/>
    </row>
    <row r="54561" spans="19:19" x14ac:dyDescent="0.2">
      <c r="S54561"/>
    </row>
    <row r="54562" spans="19:19" x14ac:dyDescent="0.2">
      <c r="S54562"/>
    </row>
    <row r="54563" spans="19:19" x14ac:dyDescent="0.2">
      <c r="S54563"/>
    </row>
    <row r="54564" spans="19:19" x14ac:dyDescent="0.2">
      <c r="S54564"/>
    </row>
    <row r="54565" spans="19:19" x14ac:dyDescent="0.2">
      <c r="S54565"/>
    </row>
    <row r="54566" spans="19:19" x14ac:dyDescent="0.2">
      <c r="S54566"/>
    </row>
    <row r="54567" spans="19:19" x14ac:dyDescent="0.2">
      <c r="S54567"/>
    </row>
    <row r="54568" spans="19:19" x14ac:dyDescent="0.2">
      <c r="S54568"/>
    </row>
    <row r="54569" spans="19:19" x14ac:dyDescent="0.2">
      <c r="S54569"/>
    </row>
    <row r="54570" spans="19:19" x14ac:dyDescent="0.2">
      <c r="S54570"/>
    </row>
    <row r="54571" spans="19:19" x14ac:dyDescent="0.2">
      <c r="S54571"/>
    </row>
    <row r="54572" spans="19:19" x14ac:dyDescent="0.2">
      <c r="S54572"/>
    </row>
    <row r="54573" spans="19:19" x14ac:dyDescent="0.2">
      <c r="S54573"/>
    </row>
    <row r="54574" spans="19:19" x14ac:dyDescent="0.2">
      <c r="S54574"/>
    </row>
    <row r="54575" spans="19:19" x14ac:dyDescent="0.2">
      <c r="S54575"/>
    </row>
    <row r="54576" spans="19:19" x14ac:dyDescent="0.2">
      <c r="S54576"/>
    </row>
    <row r="54577" spans="19:19" x14ac:dyDescent="0.2">
      <c r="S54577"/>
    </row>
    <row r="54578" spans="19:19" x14ac:dyDescent="0.2">
      <c r="S54578"/>
    </row>
    <row r="54579" spans="19:19" x14ac:dyDescent="0.2">
      <c r="S54579"/>
    </row>
    <row r="54580" spans="19:19" x14ac:dyDescent="0.2">
      <c r="S54580"/>
    </row>
    <row r="54581" spans="19:19" x14ac:dyDescent="0.2">
      <c r="S54581"/>
    </row>
    <row r="54582" spans="19:19" x14ac:dyDescent="0.2">
      <c r="S54582"/>
    </row>
    <row r="54583" spans="19:19" x14ac:dyDescent="0.2">
      <c r="S54583"/>
    </row>
    <row r="54584" spans="19:19" x14ac:dyDescent="0.2">
      <c r="S54584"/>
    </row>
    <row r="54585" spans="19:19" x14ac:dyDescent="0.2">
      <c r="S54585"/>
    </row>
    <row r="54586" spans="19:19" x14ac:dyDescent="0.2">
      <c r="S54586"/>
    </row>
    <row r="54587" spans="19:19" x14ac:dyDescent="0.2">
      <c r="S54587"/>
    </row>
    <row r="54588" spans="19:19" x14ac:dyDescent="0.2">
      <c r="S54588"/>
    </row>
    <row r="54589" spans="19:19" x14ac:dyDescent="0.2">
      <c r="S54589"/>
    </row>
    <row r="54590" spans="19:19" x14ac:dyDescent="0.2">
      <c r="S54590"/>
    </row>
    <row r="54591" spans="19:19" x14ac:dyDescent="0.2">
      <c r="S54591"/>
    </row>
    <row r="54592" spans="19:19" x14ac:dyDescent="0.2">
      <c r="S54592"/>
    </row>
    <row r="54593" spans="19:19" x14ac:dyDescent="0.2">
      <c r="S54593"/>
    </row>
    <row r="54594" spans="19:19" x14ac:dyDescent="0.2">
      <c r="S54594"/>
    </row>
    <row r="54595" spans="19:19" x14ac:dyDescent="0.2">
      <c r="S54595"/>
    </row>
    <row r="54596" spans="19:19" x14ac:dyDescent="0.2">
      <c r="S54596"/>
    </row>
    <row r="54597" spans="19:19" x14ac:dyDescent="0.2">
      <c r="S54597"/>
    </row>
    <row r="54598" spans="19:19" x14ac:dyDescent="0.2">
      <c r="S54598"/>
    </row>
    <row r="54599" spans="19:19" x14ac:dyDescent="0.2">
      <c r="S54599"/>
    </row>
    <row r="54600" spans="19:19" x14ac:dyDescent="0.2">
      <c r="S54600"/>
    </row>
    <row r="54601" spans="19:19" x14ac:dyDescent="0.2">
      <c r="S54601"/>
    </row>
    <row r="54602" spans="19:19" x14ac:dyDescent="0.2">
      <c r="S54602"/>
    </row>
    <row r="54603" spans="19:19" x14ac:dyDescent="0.2">
      <c r="S54603"/>
    </row>
    <row r="54604" spans="19:19" x14ac:dyDescent="0.2">
      <c r="S54604"/>
    </row>
    <row r="54605" spans="19:19" x14ac:dyDescent="0.2">
      <c r="S54605"/>
    </row>
    <row r="54606" spans="19:19" x14ac:dyDescent="0.2">
      <c r="S54606"/>
    </row>
    <row r="54607" spans="19:19" x14ac:dyDescent="0.2">
      <c r="S54607"/>
    </row>
    <row r="54608" spans="19:19" x14ac:dyDescent="0.2">
      <c r="S54608"/>
    </row>
    <row r="54609" spans="19:19" x14ac:dyDescent="0.2">
      <c r="S54609"/>
    </row>
    <row r="54610" spans="19:19" x14ac:dyDescent="0.2">
      <c r="S54610"/>
    </row>
    <row r="54611" spans="19:19" x14ac:dyDescent="0.2">
      <c r="S54611"/>
    </row>
    <row r="54612" spans="19:19" x14ac:dyDescent="0.2">
      <c r="S54612"/>
    </row>
    <row r="54613" spans="19:19" x14ac:dyDescent="0.2">
      <c r="S54613"/>
    </row>
    <row r="54614" spans="19:19" x14ac:dyDescent="0.2">
      <c r="S54614"/>
    </row>
    <row r="54615" spans="19:19" x14ac:dyDescent="0.2">
      <c r="S54615"/>
    </row>
    <row r="54616" spans="19:19" x14ac:dyDescent="0.2">
      <c r="S54616"/>
    </row>
    <row r="54617" spans="19:19" x14ac:dyDescent="0.2">
      <c r="S54617"/>
    </row>
    <row r="54618" spans="19:19" x14ac:dyDescent="0.2">
      <c r="S54618"/>
    </row>
    <row r="54619" spans="19:19" x14ac:dyDescent="0.2">
      <c r="S54619"/>
    </row>
    <row r="54620" spans="19:19" x14ac:dyDescent="0.2">
      <c r="S54620"/>
    </row>
    <row r="54621" spans="19:19" x14ac:dyDescent="0.2">
      <c r="S54621"/>
    </row>
    <row r="54622" spans="19:19" x14ac:dyDescent="0.2">
      <c r="S54622"/>
    </row>
    <row r="54623" spans="19:19" x14ac:dyDescent="0.2">
      <c r="S54623"/>
    </row>
    <row r="54624" spans="19:19" x14ac:dyDescent="0.2">
      <c r="S54624"/>
    </row>
    <row r="54625" spans="19:19" x14ac:dyDescent="0.2">
      <c r="S54625"/>
    </row>
    <row r="54626" spans="19:19" x14ac:dyDescent="0.2">
      <c r="S54626"/>
    </row>
    <row r="54627" spans="19:19" x14ac:dyDescent="0.2">
      <c r="S54627"/>
    </row>
    <row r="54628" spans="19:19" x14ac:dyDescent="0.2">
      <c r="S54628"/>
    </row>
    <row r="54629" spans="19:19" x14ac:dyDescent="0.2">
      <c r="S54629"/>
    </row>
    <row r="54630" spans="19:19" x14ac:dyDescent="0.2">
      <c r="S54630"/>
    </row>
    <row r="54631" spans="19:19" x14ac:dyDescent="0.2">
      <c r="S54631"/>
    </row>
    <row r="54632" spans="19:19" x14ac:dyDescent="0.2">
      <c r="S54632"/>
    </row>
    <row r="54633" spans="19:19" x14ac:dyDescent="0.2">
      <c r="S54633"/>
    </row>
    <row r="54634" spans="19:19" x14ac:dyDescent="0.2">
      <c r="S54634"/>
    </row>
    <row r="54635" spans="19:19" x14ac:dyDescent="0.2">
      <c r="S54635"/>
    </row>
    <row r="54636" spans="19:19" x14ac:dyDescent="0.2">
      <c r="S54636"/>
    </row>
    <row r="54637" spans="19:19" x14ac:dyDescent="0.2">
      <c r="S54637"/>
    </row>
    <row r="54638" spans="19:19" x14ac:dyDescent="0.2">
      <c r="S54638"/>
    </row>
    <row r="54639" spans="19:19" x14ac:dyDescent="0.2">
      <c r="S54639"/>
    </row>
    <row r="54640" spans="19:19" x14ac:dyDescent="0.2">
      <c r="S54640"/>
    </row>
    <row r="54641" spans="19:19" x14ac:dyDescent="0.2">
      <c r="S54641"/>
    </row>
    <row r="54642" spans="19:19" x14ac:dyDescent="0.2">
      <c r="S54642"/>
    </row>
    <row r="54643" spans="19:19" x14ac:dyDescent="0.2">
      <c r="S54643"/>
    </row>
    <row r="54644" spans="19:19" x14ac:dyDescent="0.2">
      <c r="S54644"/>
    </row>
    <row r="54645" spans="19:19" x14ac:dyDescent="0.2">
      <c r="S54645"/>
    </row>
    <row r="54646" spans="19:19" x14ac:dyDescent="0.2">
      <c r="S54646"/>
    </row>
    <row r="54647" spans="19:19" x14ac:dyDescent="0.2">
      <c r="S54647"/>
    </row>
    <row r="54648" spans="19:19" x14ac:dyDescent="0.2">
      <c r="S54648"/>
    </row>
    <row r="54649" spans="19:19" x14ac:dyDescent="0.2">
      <c r="S54649"/>
    </row>
    <row r="54650" spans="19:19" x14ac:dyDescent="0.2">
      <c r="S54650"/>
    </row>
    <row r="54651" spans="19:19" x14ac:dyDescent="0.2">
      <c r="S54651"/>
    </row>
    <row r="54652" spans="19:19" x14ac:dyDescent="0.2">
      <c r="S54652"/>
    </row>
    <row r="54653" spans="19:19" x14ac:dyDescent="0.2">
      <c r="S54653"/>
    </row>
    <row r="54654" spans="19:19" x14ac:dyDescent="0.2">
      <c r="S54654"/>
    </row>
    <row r="54655" spans="19:19" x14ac:dyDescent="0.2">
      <c r="S54655"/>
    </row>
    <row r="54656" spans="19:19" x14ac:dyDescent="0.2">
      <c r="S54656"/>
    </row>
    <row r="54657" spans="19:19" x14ac:dyDescent="0.2">
      <c r="S54657"/>
    </row>
    <row r="54658" spans="19:19" x14ac:dyDescent="0.2">
      <c r="S54658"/>
    </row>
    <row r="54659" spans="19:19" x14ac:dyDescent="0.2">
      <c r="S54659"/>
    </row>
    <row r="54660" spans="19:19" x14ac:dyDescent="0.2">
      <c r="S54660"/>
    </row>
    <row r="54661" spans="19:19" x14ac:dyDescent="0.2">
      <c r="S54661"/>
    </row>
    <row r="54662" spans="19:19" x14ac:dyDescent="0.2">
      <c r="S54662"/>
    </row>
    <row r="54663" spans="19:19" x14ac:dyDescent="0.2">
      <c r="S54663"/>
    </row>
    <row r="54664" spans="19:19" x14ac:dyDescent="0.2">
      <c r="S54664"/>
    </row>
    <row r="54665" spans="19:19" x14ac:dyDescent="0.2">
      <c r="S54665"/>
    </row>
    <row r="54666" spans="19:19" x14ac:dyDescent="0.2">
      <c r="S54666"/>
    </row>
    <row r="54667" spans="19:19" x14ac:dyDescent="0.2">
      <c r="S54667"/>
    </row>
    <row r="54668" spans="19:19" x14ac:dyDescent="0.2">
      <c r="S54668"/>
    </row>
    <row r="54669" spans="19:19" x14ac:dyDescent="0.2">
      <c r="S54669"/>
    </row>
    <row r="54670" spans="19:19" x14ac:dyDescent="0.2">
      <c r="S54670"/>
    </row>
    <row r="54671" spans="19:19" x14ac:dyDescent="0.2">
      <c r="S54671"/>
    </row>
    <row r="54672" spans="19:19" x14ac:dyDescent="0.2">
      <c r="S54672"/>
    </row>
    <row r="54673" spans="19:19" x14ac:dyDescent="0.2">
      <c r="S54673"/>
    </row>
    <row r="54674" spans="19:19" x14ac:dyDescent="0.2">
      <c r="S54674"/>
    </row>
    <row r="54675" spans="19:19" x14ac:dyDescent="0.2">
      <c r="S54675"/>
    </row>
    <row r="54676" spans="19:19" x14ac:dyDescent="0.2">
      <c r="S54676"/>
    </row>
    <row r="54677" spans="19:19" x14ac:dyDescent="0.2">
      <c r="S54677"/>
    </row>
    <row r="54678" spans="19:19" x14ac:dyDescent="0.2">
      <c r="S54678"/>
    </row>
    <row r="54679" spans="19:19" x14ac:dyDescent="0.2">
      <c r="S54679"/>
    </row>
    <row r="54680" spans="19:19" x14ac:dyDescent="0.2">
      <c r="S54680"/>
    </row>
    <row r="54681" spans="19:19" x14ac:dyDescent="0.2">
      <c r="S54681"/>
    </row>
    <row r="54682" spans="19:19" x14ac:dyDescent="0.2">
      <c r="S54682"/>
    </row>
    <row r="54683" spans="19:19" x14ac:dyDescent="0.2">
      <c r="S54683"/>
    </row>
    <row r="54684" spans="19:19" x14ac:dyDescent="0.2">
      <c r="S54684"/>
    </row>
    <row r="54685" spans="19:19" x14ac:dyDescent="0.2">
      <c r="S54685"/>
    </row>
    <row r="54686" spans="19:19" x14ac:dyDescent="0.2">
      <c r="S54686"/>
    </row>
    <row r="54687" spans="19:19" x14ac:dyDescent="0.2">
      <c r="S54687"/>
    </row>
    <row r="54688" spans="19:19" x14ac:dyDescent="0.2">
      <c r="S54688"/>
    </row>
    <row r="54689" spans="19:19" x14ac:dyDescent="0.2">
      <c r="S54689"/>
    </row>
    <row r="54690" spans="19:19" x14ac:dyDescent="0.2">
      <c r="S54690"/>
    </row>
    <row r="54691" spans="19:19" x14ac:dyDescent="0.2">
      <c r="S54691"/>
    </row>
    <row r="54692" spans="19:19" x14ac:dyDescent="0.2">
      <c r="S54692"/>
    </row>
    <row r="54693" spans="19:19" x14ac:dyDescent="0.2">
      <c r="S54693"/>
    </row>
    <row r="54694" spans="19:19" x14ac:dyDescent="0.2">
      <c r="S54694"/>
    </row>
    <row r="54695" spans="19:19" x14ac:dyDescent="0.2">
      <c r="S54695"/>
    </row>
    <row r="54696" spans="19:19" x14ac:dyDescent="0.2">
      <c r="S54696"/>
    </row>
    <row r="54697" spans="19:19" x14ac:dyDescent="0.2">
      <c r="S54697"/>
    </row>
    <row r="54698" spans="19:19" x14ac:dyDescent="0.2">
      <c r="S54698"/>
    </row>
    <row r="54699" spans="19:19" x14ac:dyDescent="0.2">
      <c r="S54699"/>
    </row>
    <row r="54700" spans="19:19" x14ac:dyDescent="0.2">
      <c r="S54700"/>
    </row>
    <row r="54701" spans="19:19" x14ac:dyDescent="0.2">
      <c r="S54701"/>
    </row>
    <row r="54702" spans="19:19" x14ac:dyDescent="0.2">
      <c r="S54702"/>
    </row>
    <row r="54703" spans="19:19" x14ac:dyDescent="0.2">
      <c r="S54703"/>
    </row>
    <row r="54704" spans="19:19" x14ac:dyDescent="0.2">
      <c r="S54704"/>
    </row>
    <row r="54705" spans="19:19" x14ac:dyDescent="0.2">
      <c r="S54705"/>
    </row>
    <row r="54706" spans="19:19" x14ac:dyDescent="0.2">
      <c r="S54706"/>
    </row>
    <row r="54707" spans="19:19" x14ac:dyDescent="0.2">
      <c r="S54707"/>
    </row>
    <row r="54708" spans="19:19" x14ac:dyDescent="0.2">
      <c r="S54708"/>
    </row>
    <row r="54709" spans="19:19" x14ac:dyDescent="0.2">
      <c r="S54709"/>
    </row>
    <row r="54710" spans="19:19" x14ac:dyDescent="0.2">
      <c r="S54710"/>
    </row>
    <row r="54711" spans="19:19" x14ac:dyDescent="0.2">
      <c r="S54711"/>
    </row>
    <row r="54712" spans="19:19" x14ac:dyDescent="0.2">
      <c r="S54712"/>
    </row>
    <row r="54713" spans="19:19" x14ac:dyDescent="0.2">
      <c r="S54713"/>
    </row>
    <row r="54714" spans="19:19" x14ac:dyDescent="0.2">
      <c r="S54714"/>
    </row>
    <row r="54715" spans="19:19" x14ac:dyDescent="0.2">
      <c r="S54715"/>
    </row>
    <row r="54716" spans="19:19" x14ac:dyDescent="0.2">
      <c r="S54716"/>
    </row>
    <row r="54717" spans="19:19" x14ac:dyDescent="0.2">
      <c r="S54717"/>
    </row>
    <row r="54718" spans="19:19" x14ac:dyDescent="0.2">
      <c r="S54718"/>
    </row>
    <row r="54719" spans="19:19" x14ac:dyDescent="0.2">
      <c r="S54719"/>
    </row>
    <row r="54720" spans="19:19" x14ac:dyDescent="0.2">
      <c r="S54720"/>
    </row>
    <row r="54721" spans="19:19" x14ac:dyDescent="0.2">
      <c r="S54721"/>
    </row>
    <row r="54722" spans="19:19" x14ac:dyDescent="0.2">
      <c r="S54722"/>
    </row>
    <row r="54723" spans="19:19" x14ac:dyDescent="0.2">
      <c r="S54723"/>
    </row>
    <row r="54724" spans="19:19" x14ac:dyDescent="0.2">
      <c r="S54724"/>
    </row>
    <row r="54725" spans="19:19" x14ac:dyDescent="0.2">
      <c r="S54725"/>
    </row>
    <row r="54726" spans="19:19" x14ac:dyDescent="0.2">
      <c r="S54726"/>
    </row>
    <row r="54727" spans="19:19" x14ac:dyDescent="0.2">
      <c r="S54727"/>
    </row>
    <row r="54728" spans="19:19" x14ac:dyDescent="0.2">
      <c r="S54728"/>
    </row>
    <row r="54729" spans="19:19" x14ac:dyDescent="0.2">
      <c r="S54729"/>
    </row>
    <row r="54730" spans="19:19" x14ac:dyDescent="0.2">
      <c r="S54730"/>
    </row>
    <row r="54731" spans="19:19" x14ac:dyDescent="0.2">
      <c r="S54731"/>
    </row>
    <row r="54732" spans="19:19" x14ac:dyDescent="0.2">
      <c r="S54732"/>
    </row>
    <row r="54733" spans="19:19" x14ac:dyDescent="0.2">
      <c r="S54733"/>
    </row>
    <row r="54734" spans="19:19" x14ac:dyDescent="0.2">
      <c r="S54734"/>
    </row>
    <row r="54735" spans="19:19" x14ac:dyDescent="0.2">
      <c r="S54735"/>
    </row>
    <row r="54736" spans="19:19" x14ac:dyDescent="0.2">
      <c r="S54736"/>
    </row>
    <row r="54737" spans="19:19" x14ac:dyDescent="0.2">
      <c r="S54737"/>
    </row>
    <row r="54738" spans="19:19" x14ac:dyDescent="0.2">
      <c r="S54738"/>
    </row>
    <row r="54739" spans="19:19" x14ac:dyDescent="0.2">
      <c r="S54739"/>
    </row>
    <row r="54740" spans="19:19" x14ac:dyDescent="0.2">
      <c r="S54740"/>
    </row>
    <row r="54741" spans="19:19" x14ac:dyDescent="0.2">
      <c r="S54741"/>
    </row>
    <row r="54742" spans="19:19" x14ac:dyDescent="0.2">
      <c r="S54742"/>
    </row>
    <row r="54743" spans="19:19" x14ac:dyDescent="0.2">
      <c r="S54743"/>
    </row>
    <row r="54744" spans="19:19" x14ac:dyDescent="0.2">
      <c r="S54744"/>
    </row>
    <row r="54745" spans="19:19" x14ac:dyDescent="0.2">
      <c r="S54745"/>
    </row>
    <row r="54746" spans="19:19" x14ac:dyDescent="0.2">
      <c r="S54746"/>
    </row>
    <row r="54747" spans="19:19" x14ac:dyDescent="0.2">
      <c r="S54747"/>
    </row>
    <row r="54748" spans="19:19" x14ac:dyDescent="0.2">
      <c r="S54748"/>
    </row>
    <row r="54749" spans="19:19" x14ac:dyDescent="0.2">
      <c r="S54749"/>
    </row>
    <row r="54750" spans="19:19" x14ac:dyDescent="0.2">
      <c r="S54750"/>
    </row>
    <row r="54751" spans="19:19" x14ac:dyDescent="0.2">
      <c r="S54751"/>
    </row>
    <row r="54752" spans="19:19" x14ac:dyDescent="0.2">
      <c r="S54752"/>
    </row>
    <row r="54753" spans="19:19" x14ac:dyDescent="0.2">
      <c r="S54753"/>
    </row>
    <row r="54754" spans="19:19" x14ac:dyDescent="0.2">
      <c r="S54754"/>
    </row>
    <row r="54755" spans="19:19" x14ac:dyDescent="0.2">
      <c r="S54755"/>
    </row>
    <row r="54756" spans="19:19" x14ac:dyDescent="0.2">
      <c r="S54756"/>
    </row>
    <row r="54757" spans="19:19" x14ac:dyDescent="0.2">
      <c r="S54757"/>
    </row>
    <row r="54758" spans="19:19" x14ac:dyDescent="0.2">
      <c r="S54758"/>
    </row>
    <row r="54759" spans="19:19" x14ac:dyDescent="0.2">
      <c r="S54759"/>
    </row>
    <row r="54760" spans="19:19" x14ac:dyDescent="0.2">
      <c r="S54760"/>
    </row>
    <row r="54761" spans="19:19" x14ac:dyDescent="0.2">
      <c r="S54761"/>
    </row>
    <row r="54762" spans="19:19" x14ac:dyDescent="0.2">
      <c r="S54762"/>
    </row>
    <row r="54763" spans="19:19" x14ac:dyDescent="0.2">
      <c r="S54763"/>
    </row>
    <row r="54764" spans="19:19" x14ac:dyDescent="0.2">
      <c r="S54764"/>
    </row>
    <row r="54765" spans="19:19" x14ac:dyDescent="0.2">
      <c r="S54765"/>
    </row>
    <row r="54766" spans="19:19" x14ac:dyDescent="0.2">
      <c r="S54766"/>
    </row>
    <row r="54767" spans="19:19" x14ac:dyDescent="0.2">
      <c r="S54767"/>
    </row>
    <row r="54768" spans="19:19" x14ac:dyDescent="0.2">
      <c r="S54768"/>
    </row>
    <row r="54769" spans="19:19" x14ac:dyDescent="0.2">
      <c r="S54769"/>
    </row>
    <row r="54770" spans="19:19" x14ac:dyDescent="0.2">
      <c r="S54770"/>
    </row>
    <row r="54771" spans="19:19" x14ac:dyDescent="0.2">
      <c r="S54771"/>
    </row>
    <row r="54772" spans="19:19" x14ac:dyDescent="0.2">
      <c r="S54772"/>
    </row>
    <row r="54773" spans="19:19" x14ac:dyDescent="0.2">
      <c r="S54773"/>
    </row>
    <row r="54774" spans="19:19" x14ac:dyDescent="0.2">
      <c r="S54774"/>
    </row>
    <row r="54775" spans="19:19" x14ac:dyDescent="0.2">
      <c r="S54775"/>
    </row>
    <row r="54776" spans="19:19" x14ac:dyDescent="0.2">
      <c r="S54776"/>
    </row>
    <row r="54777" spans="19:19" x14ac:dyDescent="0.2">
      <c r="S54777"/>
    </row>
    <row r="54778" spans="19:19" x14ac:dyDescent="0.2">
      <c r="S54778"/>
    </row>
    <row r="54779" spans="19:19" x14ac:dyDescent="0.2">
      <c r="S54779"/>
    </row>
    <row r="54780" spans="19:19" x14ac:dyDescent="0.2">
      <c r="S54780"/>
    </row>
    <row r="54781" spans="19:19" x14ac:dyDescent="0.2">
      <c r="S54781"/>
    </row>
    <row r="54782" spans="19:19" x14ac:dyDescent="0.2">
      <c r="S54782"/>
    </row>
    <row r="54783" spans="19:19" x14ac:dyDescent="0.2">
      <c r="S54783"/>
    </row>
    <row r="54784" spans="19:19" x14ac:dyDescent="0.2">
      <c r="S54784"/>
    </row>
    <row r="54785" spans="19:19" x14ac:dyDescent="0.2">
      <c r="S54785"/>
    </row>
    <row r="54786" spans="19:19" x14ac:dyDescent="0.2">
      <c r="S54786"/>
    </row>
    <row r="54787" spans="19:19" x14ac:dyDescent="0.2">
      <c r="S54787"/>
    </row>
    <row r="54788" spans="19:19" x14ac:dyDescent="0.2">
      <c r="S54788"/>
    </row>
    <row r="54789" spans="19:19" x14ac:dyDescent="0.2">
      <c r="S54789"/>
    </row>
    <row r="54790" spans="19:19" x14ac:dyDescent="0.2">
      <c r="S54790"/>
    </row>
    <row r="54791" spans="19:19" x14ac:dyDescent="0.2">
      <c r="S54791"/>
    </row>
    <row r="54792" spans="19:19" x14ac:dyDescent="0.2">
      <c r="S54792"/>
    </row>
    <row r="54793" spans="19:19" x14ac:dyDescent="0.2">
      <c r="S54793"/>
    </row>
    <row r="54794" spans="19:19" x14ac:dyDescent="0.2">
      <c r="S54794"/>
    </row>
    <row r="54795" spans="19:19" x14ac:dyDescent="0.2">
      <c r="S54795"/>
    </row>
    <row r="54796" spans="19:19" x14ac:dyDescent="0.2">
      <c r="S54796"/>
    </row>
    <row r="54797" spans="19:19" x14ac:dyDescent="0.2">
      <c r="S54797"/>
    </row>
    <row r="54798" spans="19:19" x14ac:dyDescent="0.2">
      <c r="S54798"/>
    </row>
    <row r="54799" spans="19:19" x14ac:dyDescent="0.2">
      <c r="S54799"/>
    </row>
    <row r="54800" spans="19:19" x14ac:dyDescent="0.2">
      <c r="S54800"/>
    </row>
    <row r="54801" spans="19:19" x14ac:dyDescent="0.2">
      <c r="S54801"/>
    </row>
    <row r="54802" spans="19:19" x14ac:dyDescent="0.2">
      <c r="S54802"/>
    </row>
    <row r="54803" spans="19:19" x14ac:dyDescent="0.2">
      <c r="S54803"/>
    </row>
    <row r="54804" spans="19:19" x14ac:dyDescent="0.2">
      <c r="S54804"/>
    </row>
    <row r="54805" spans="19:19" x14ac:dyDescent="0.2">
      <c r="S54805"/>
    </row>
    <row r="54806" spans="19:19" x14ac:dyDescent="0.2">
      <c r="S54806"/>
    </row>
    <row r="54807" spans="19:19" x14ac:dyDescent="0.2">
      <c r="S54807"/>
    </row>
    <row r="54808" spans="19:19" x14ac:dyDescent="0.2">
      <c r="S54808"/>
    </row>
    <row r="54809" spans="19:19" x14ac:dyDescent="0.2">
      <c r="S54809"/>
    </row>
    <row r="54810" spans="19:19" x14ac:dyDescent="0.2">
      <c r="S54810"/>
    </row>
    <row r="54811" spans="19:19" x14ac:dyDescent="0.2">
      <c r="S54811"/>
    </row>
    <row r="54812" spans="19:19" x14ac:dyDescent="0.2">
      <c r="S54812"/>
    </row>
    <row r="54813" spans="19:19" x14ac:dyDescent="0.2">
      <c r="S54813"/>
    </row>
    <row r="54814" spans="19:19" x14ac:dyDescent="0.2">
      <c r="S54814"/>
    </row>
    <row r="54815" spans="19:19" x14ac:dyDescent="0.2">
      <c r="S54815"/>
    </row>
    <row r="54816" spans="19:19" x14ac:dyDescent="0.2">
      <c r="S54816"/>
    </row>
    <row r="54817" spans="19:19" x14ac:dyDescent="0.2">
      <c r="S54817"/>
    </row>
    <row r="54818" spans="19:19" x14ac:dyDescent="0.2">
      <c r="S54818"/>
    </row>
    <row r="54819" spans="19:19" x14ac:dyDescent="0.2">
      <c r="S54819"/>
    </row>
    <row r="54820" spans="19:19" x14ac:dyDescent="0.2">
      <c r="S54820"/>
    </row>
    <row r="54821" spans="19:19" x14ac:dyDescent="0.2">
      <c r="S54821"/>
    </row>
    <row r="54822" spans="19:19" x14ac:dyDescent="0.2">
      <c r="S54822"/>
    </row>
    <row r="54823" spans="19:19" x14ac:dyDescent="0.2">
      <c r="S54823"/>
    </row>
    <row r="54824" spans="19:19" x14ac:dyDescent="0.2">
      <c r="S54824"/>
    </row>
    <row r="54825" spans="19:19" x14ac:dyDescent="0.2">
      <c r="S54825"/>
    </row>
    <row r="54826" spans="19:19" x14ac:dyDescent="0.2">
      <c r="S54826"/>
    </row>
    <row r="54827" spans="19:19" x14ac:dyDescent="0.2">
      <c r="S54827"/>
    </row>
    <row r="54828" spans="19:19" x14ac:dyDescent="0.2">
      <c r="S54828"/>
    </row>
    <row r="54829" spans="19:19" x14ac:dyDescent="0.2">
      <c r="S54829"/>
    </row>
    <row r="54830" spans="19:19" x14ac:dyDescent="0.2">
      <c r="S54830"/>
    </row>
    <row r="54831" spans="19:19" x14ac:dyDescent="0.2">
      <c r="S54831"/>
    </row>
    <row r="54832" spans="19:19" x14ac:dyDescent="0.2">
      <c r="S54832"/>
    </row>
    <row r="54833" spans="19:19" x14ac:dyDescent="0.2">
      <c r="S54833"/>
    </row>
    <row r="54834" spans="19:19" x14ac:dyDescent="0.2">
      <c r="S54834"/>
    </row>
    <row r="54835" spans="19:19" x14ac:dyDescent="0.2">
      <c r="S54835"/>
    </row>
    <row r="54836" spans="19:19" x14ac:dyDescent="0.2">
      <c r="S54836"/>
    </row>
    <row r="54837" spans="19:19" x14ac:dyDescent="0.2">
      <c r="S54837"/>
    </row>
    <row r="54838" spans="19:19" x14ac:dyDescent="0.2">
      <c r="S54838"/>
    </row>
    <row r="54839" spans="19:19" x14ac:dyDescent="0.2">
      <c r="S54839"/>
    </row>
    <row r="54840" spans="19:19" x14ac:dyDescent="0.2">
      <c r="S54840"/>
    </row>
    <row r="54841" spans="19:19" x14ac:dyDescent="0.2">
      <c r="S54841"/>
    </row>
    <row r="54842" spans="19:19" x14ac:dyDescent="0.2">
      <c r="S54842"/>
    </row>
    <row r="54843" spans="19:19" x14ac:dyDescent="0.2">
      <c r="S54843"/>
    </row>
    <row r="54844" spans="19:19" x14ac:dyDescent="0.2">
      <c r="S54844"/>
    </row>
    <row r="54845" spans="19:19" x14ac:dyDescent="0.2">
      <c r="S54845"/>
    </row>
    <row r="54846" spans="19:19" x14ac:dyDescent="0.2">
      <c r="S54846"/>
    </row>
    <row r="54847" spans="19:19" x14ac:dyDescent="0.2">
      <c r="S54847"/>
    </row>
    <row r="54848" spans="19:19" x14ac:dyDescent="0.2">
      <c r="S54848"/>
    </row>
    <row r="54849" spans="19:19" x14ac:dyDescent="0.2">
      <c r="S54849"/>
    </row>
    <row r="54850" spans="19:19" x14ac:dyDescent="0.2">
      <c r="S54850"/>
    </row>
    <row r="54851" spans="19:19" x14ac:dyDescent="0.2">
      <c r="S54851"/>
    </row>
    <row r="54852" spans="19:19" x14ac:dyDescent="0.2">
      <c r="S54852"/>
    </row>
    <row r="54853" spans="19:19" x14ac:dyDescent="0.2">
      <c r="S54853"/>
    </row>
    <row r="54854" spans="19:19" x14ac:dyDescent="0.2">
      <c r="S54854"/>
    </row>
    <row r="54855" spans="19:19" x14ac:dyDescent="0.2">
      <c r="S54855"/>
    </row>
    <row r="54856" spans="19:19" x14ac:dyDescent="0.2">
      <c r="S54856"/>
    </row>
    <row r="54857" spans="19:19" x14ac:dyDescent="0.2">
      <c r="S54857"/>
    </row>
    <row r="54858" spans="19:19" x14ac:dyDescent="0.2">
      <c r="S54858"/>
    </row>
    <row r="54859" spans="19:19" x14ac:dyDescent="0.2">
      <c r="S54859"/>
    </row>
    <row r="54860" spans="19:19" x14ac:dyDescent="0.2">
      <c r="S54860"/>
    </row>
    <row r="54861" spans="19:19" x14ac:dyDescent="0.2">
      <c r="S54861"/>
    </row>
    <row r="54862" spans="19:19" x14ac:dyDescent="0.2">
      <c r="S54862"/>
    </row>
    <row r="54863" spans="19:19" x14ac:dyDescent="0.2">
      <c r="S54863"/>
    </row>
    <row r="54864" spans="19:19" x14ac:dyDescent="0.2">
      <c r="S54864"/>
    </row>
    <row r="54865" spans="19:19" x14ac:dyDescent="0.2">
      <c r="S54865"/>
    </row>
    <row r="54866" spans="19:19" x14ac:dyDescent="0.2">
      <c r="S54866"/>
    </row>
    <row r="54867" spans="19:19" x14ac:dyDescent="0.2">
      <c r="S54867"/>
    </row>
    <row r="54868" spans="19:19" x14ac:dyDescent="0.2">
      <c r="S54868"/>
    </row>
    <row r="54869" spans="19:19" x14ac:dyDescent="0.2">
      <c r="S54869"/>
    </row>
    <row r="54870" spans="19:19" x14ac:dyDescent="0.2">
      <c r="S54870"/>
    </row>
    <row r="54871" spans="19:19" x14ac:dyDescent="0.2">
      <c r="S54871"/>
    </row>
    <row r="54872" spans="19:19" x14ac:dyDescent="0.2">
      <c r="S54872"/>
    </row>
    <row r="54873" spans="19:19" x14ac:dyDescent="0.2">
      <c r="S54873"/>
    </row>
    <row r="54874" spans="19:19" x14ac:dyDescent="0.2">
      <c r="S54874"/>
    </row>
    <row r="54875" spans="19:19" x14ac:dyDescent="0.2">
      <c r="S54875"/>
    </row>
    <row r="54876" spans="19:19" x14ac:dyDescent="0.2">
      <c r="S54876"/>
    </row>
    <row r="54877" spans="19:19" x14ac:dyDescent="0.2">
      <c r="S54877"/>
    </row>
    <row r="54878" spans="19:19" x14ac:dyDescent="0.2">
      <c r="S54878"/>
    </row>
    <row r="54879" spans="19:19" x14ac:dyDescent="0.2">
      <c r="S54879"/>
    </row>
    <row r="54880" spans="19:19" x14ac:dyDescent="0.2">
      <c r="S54880"/>
    </row>
    <row r="54881" spans="19:19" x14ac:dyDescent="0.2">
      <c r="S54881"/>
    </row>
    <row r="54882" spans="19:19" x14ac:dyDescent="0.2">
      <c r="S54882"/>
    </row>
    <row r="54883" spans="19:19" x14ac:dyDescent="0.2">
      <c r="S54883"/>
    </row>
    <row r="54884" spans="19:19" x14ac:dyDescent="0.2">
      <c r="S54884"/>
    </row>
    <row r="54885" spans="19:19" x14ac:dyDescent="0.2">
      <c r="S54885"/>
    </row>
    <row r="54886" spans="19:19" x14ac:dyDescent="0.2">
      <c r="S54886"/>
    </row>
    <row r="54887" spans="19:19" x14ac:dyDescent="0.2">
      <c r="S54887"/>
    </row>
    <row r="54888" spans="19:19" x14ac:dyDescent="0.2">
      <c r="S54888"/>
    </row>
    <row r="54889" spans="19:19" x14ac:dyDescent="0.2">
      <c r="S54889"/>
    </row>
    <row r="54890" spans="19:19" x14ac:dyDescent="0.2">
      <c r="S54890"/>
    </row>
    <row r="54891" spans="19:19" x14ac:dyDescent="0.2">
      <c r="S54891"/>
    </row>
    <row r="54892" spans="19:19" x14ac:dyDescent="0.2">
      <c r="S54892"/>
    </row>
    <row r="54893" spans="19:19" x14ac:dyDescent="0.2">
      <c r="S54893"/>
    </row>
    <row r="54894" spans="19:19" x14ac:dyDescent="0.2">
      <c r="S54894"/>
    </row>
    <row r="54895" spans="19:19" x14ac:dyDescent="0.2">
      <c r="S54895"/>
    </row>
    <row r="54896" spans="19:19" x14ac:dyDescent="0.2">
      <c r="S54896"/>
    </row>
    <row r="54897" spans="19:19" x14ac:dyDescent="0.2">
      <c r="S54897"/>
    </row>
    <row r="54898" spans="19:19" x14ac:dyDescent="0.2">
      <c r="S54898"/>
    </row>
    <row r="54899" spans="19:19" x14ac:dyDescent="0.2">
      <c r="S54899"/>
    </row>
    <row r="54900" spans="19:19" x14ac:dyDescent="0.2">
      <c r="S54900"/>
    </row>
    <row r="54901" spans="19:19" x14ac:dyDescent="0.2">
      <c r="S54901"/>
    </row>
    <row r="54902" spans="19:19" x14ac:dyDescent="0.2">
      <c r="S54902"/>
    </row>
    <row r="54903" spans="19:19" x14ac:dyDescent="0.2">
      <c r="S54903"/>
    </row>
    <row r="54904" spans="19:19" x14ac:dyDescent="0.2">
      <c r="S54904"/>
    </row>
    <row r="54905" spans="19:19" x14ac:dyDescent="0.2">
      <c r="S54905"/>
    </row>
    <row r="54906" spans="19:19" x14ac:dyDescent="0.2">
      <c r="S54906"/>
    </row>
    <row r="54907" spans="19:19" x14ac:dyDescent="0.2">
      <c r="S54907"/>
    </row>
    <row r="54908" spans="19:19" x14ac:dyDescent="0.2">
      <c r="S54908"/>
    </row>
    <row r="54909" spans="19:19" x14ac:dyDescent="0.2">
      <c r="S54909"/>
    </row>
    <row r="54910" spans="19:19" x14ac:dyDescent="0.2">
      <c r="S54910"/>
    </row>
    <row r="54911" spans="19:19" x14ac:dyDescent="0.2">
      <c r="S54911"/>
    </row>
    <row r="54912" spans="19:19" x14ac:dyDescent="0.2">
      <c r="S54912"/>
    </row>
    <row r="54913" spans="19:19" x14ac:dyDescent="0.2">
      <c r="S54913"/>
    </row>
    <row r="54914" spans="19:19" x14ac:dyDescent="0.2">
      <c r="S54914"/>
    </row>
    <row r="54915" spans="19:19" x14ac:dyDescent="0.2">
      <c r="S54915"/>
    </row>
    <row r="54916" spans="19:19" x14ac:dyDescent="0.2">
      <c r="S54916"/>
    </row>
    <row r="54917" spans="19:19" x14ac:dyDescent="0.2">
      <c r="S54917"/>
    </row>
    <row r="54918" spans="19:19" x14ac:dyDescent="0.2">
      <c r="S54918"/>
    </row>
    <row r="54919" spans="19:19" x14ac:dyDescent="0.2">
      <c r="S54919"/>
    </row>
    <row r="54920" spans="19:19" x14ac:dyDescent="0.2">
      <c r="S54920"/>
    </row>
    <row r="54921" spans="19:19" x14ac:dyDescent="0.2">
      <c r="S54921"/>
    </row>
    <row r="54922" spans="19:19" x14ac:dyDescent="0.2">
      <c r="S54922"/>
    </row>
    <row r="54923" spans="19:19" x14ac:dyDescent="0.2">
      <c r="S54923"/>
    </row>
    <row r="54924" spans="19:19" x14ac:dyDescent="0.2">
      <c r="S54924"/>
    </row>
    <row r="54925" spans="19:19" x14ac:dyDescent="0.2">
      <c r="S54925"/>
    </row>
    <row r="54926" spans="19:19" x14ac:dyDescent="0.2">
      <c r="S54926"/>
    </row>
    <row r="54927" spans="19:19" x14ac:dyDescent="0.2">
      <c r="S54927"/>
    </row>
    <row r="54928" spans="19:19" x14ac:dyDescent="0.2">
      <c r="S54928"/>
    </row>
    <row r="54929" spans="19:19" x14ac:dyDescent="0.2">
      <c r="S54929"/>
    </row>
    <row r="54930" spans="19:19" x14ac:dyDescent="0.2">
      <c r="S54930"/>
    </row>
    <row r="54931" spans="19:19" x14ac:dyDescent="0.2">
      <c r="S54931"/>
    </row>
    <row r="54932" spans="19:19" x14ac:dyDescent="0.2">
      <c r="S54932"/>
    </row>
    <row r="54933" spans="19:19" x14ac:dyDescent="0.2">
      <c r="S54933"/>
    </row>
    <row r="54934" spans="19:19" x14ac:dyDescent="0.2">
      <c r="S54934"/>
    </row>
    <row r="54935" spans="19:19" x14ac:dyDescent="0.2">
      <c r="S54935"/>
    </row>
    <row r="54936" spans="19:19" x14ac:dyDescent="0.2">
      <c r="S54936"/>
    </row>
    <row r="54937" spans="19:19" x14ac:dyDescent="0.2">
      <c r="S54937"/>
    </row>
    <row r="54938" spans="19:19" x14ac:dyDescent="0.2">
      <c r="S54938"/>
    </row>
    <row r="54939" spans="19:19" x14ac:dyDescent="0.2">
      <c r="S54939"/>
    </row>
    <row r="54940" spans="19:19" x14ac:dyDescent="0.2">
      <c r="S54940"/>
    </row>
    <row r="54941" spans="19:19" x14ac:dyDescent="0.2">
      <c r="S54941"/>
    </row>
    <row r="54942" spans="19:19" x14ac:dyDescent="0.2">
      <c r="S54942"/>
    </row>
    <row r="54943" spans="19:19" x14ac:dyDescent="0.2">
      <c r="S54943"/>
    </row>
    <row r="54944" spans="19:19" x14ac:dyDescent="0.2">
      <c r="S54944"/>
    </row>
    <row r="54945" spans="19:19" x14ac:dyDescent="0.2">
      <c r="S54945"/>
    </row>
    <row r="54946" spans="19:19" x14ac:dyDescent="0.2">
      <c r="S54946"/>
    </row>
    <row r="54947" spans="19:19" x14ac:dyDescent="0.2">
      <c r="S54947"/>
    </row>
    <row r="54948" spans="19:19" x14ac:dyDescent="0.2">
      <c r="S54948"/>
    </row>
    <row r="54949" spans="19:19" x14ac:dyDescent="0.2">
      <c r="S54949"/>
    </row>
    <row r="54950" spans="19:19" x14ac:dyDescent="0.2">
      <c r="S54950"/>
    </row>
    <row r="54951" spans="19:19" x14ac:dyDescent="0.2">
      <c r="S54951"/>
    </row>
    <row r="54952" spans="19:19" x14ac:dyDescent="0.2">
      <c r="S54952"/>
    </row>
    <row r="54953" spans="19:19" x14ac:dyDescent="0.2">
      <c r="S54953"/>
    </row>
    <row r="54954" spans="19:19" x14ac:dyDescent="0.2">
      <c r="S54954"/>
    </row>
    <row r="54955" spans="19:19" x14ac:dyDescent="0.2">
      <c r="S54955"/>
    </row>
    <row r="54956" spans="19:19" x14ac:dyDescent="0.2">
      <c r="S54956"/>
    </row>
    <row r="54957" spans="19:19" x14ac:dyDescent="0.2">
      <c r="S54957"/>
    </row>
    <row r="54958" spans="19:19" x14ac:dyDescent="0.2">
      <c r="S54958"/>
    </row>
    <row r="54959" spans="19:19" x14ac:dyDescent="0.2">
      <c r="S54959"/>
    </row>
    <row r="54960" spans="19:19" x14ac:dyDescent="0.2">
      <c r="S54960"/>
    </row>
    <row r="54961" spans="19:19" x14ac:dyDescent="0.2">
      <c r="S54961"/>
    </row>
    <row r="54962" spans="19:19" x14ac:dyDescent="0.2">
      <c r="S54962"/>
    </row>
    <row r="54963" spans="19:19" x14ac:dyDescent="0.2">
      <c r="S54963"/>
    </row>
    <row r="54964" spans="19:19" x14ac:dyDescent="0.2">
      <c r="S54964"/>
    </row>
    <row r="54965" spans="19:19" x14ac:dyDescent="0.2">
      <c r="S54965"/>
    </row>
    <row r="54966" spans="19:19" x14ac:dyDescent="0.2">
      <c r="S54966"/>
    </row>
    <row r="54967" spans="19:19" x14ac:dyDescent="0.2">
      <c r="S54967"/>
    </row>
    <row r="54968" spans="19:19" x14ac:dyDescent="0.2">
      <c r="S54968"/>
    </row>
    <row r="54969" spans="19:19" x14ac:dyDescent="0.2">
      <c r="S54969"/>
    </row>
    <row r="54970" spans="19:19" x14ac:dyDescent="0.2">
      <c r="S54970"/>
    </row>
    <row r="54971" spans="19:19" x14ac:dyDescent="0.2">
      <c r="S54971"/>
    </row>
    <row r="54972" spans="19:19" x14ac:dyDescent="0.2">
      <c r="S54972"/>
    </row>
    <row r="54973" spans="19:19" x14ac:dyDescent="0.2">
      <c r="S54973"/>
    </row>
    <row r="54974" spans="19:19" x14ac:dyDescent="0.2">
      <c r="S54974"/>
    </row>
    <row r="54975" spans="19:19" x14ac:dyDescent="0.2">
      <c r="S54975"/>
    </row>
    <row r="54976" spans="19:19" x14ac:dyDescent="0.2">
      <c r="S54976"/>
    </row>
    <row r="54977" spans="19:19" x14ac:dyDescent="0.2">
      <c r="S54977"/>
    </row>
    <row r="54978" spans="19:19" x14ac:dyDescent="0.2">
      <c r="S54978"/>
    </row>
    <row r="54979" spans="19:19" x14ac:dyDescent="0.2">
      <c r="S54979"/>
    </row>
    <row r="54980" spans="19:19" x14ac:dyDescent="0.2">
      <c r="S54980"/>
    </row>
    <row r="54981" spans="19:19" x14ac:dyDescent="0.2">
      <c r="S54981"/>
    </row>
    <row r="54982" spans="19:19" x14ac:dyDescent="0.2">
      <c r="S54982"/>
    </row>
    <row r="54983" spans="19:19" x14ac:dyDescent="0.2">
      <c r="S54983"/>
    </row>
    <row r="54984" spans="19:19" x14ac:dyDescent="0.2">
      <c r="S54984"/>
    </row>
    <row r="54985" spans="19:19" x14ac:dyDescent="0.2">
      <c r="S54985"/>
    </row>
    <row r="54986" spans="19:19" x14ac:dyDescent="0.2">
      <c r="S54986"/>
    </row>
    <row r="54987" spans="19:19" x14ac:dyDescent="0.2">
      <c r="S54987"/>
    </row>
    <row r="54988" spans="19:19" x14ac:dyDescent="0.2">
      <c r="S54988"/>
    </row>
    <row r="54989" spans="19:19" x14ac:dyDescent="0.2">
      <c r="S54989"/>
    </row>
    <row r="54990" spans="19:19" x14ac:dyDescent="0.2">
      <c r="S54990"/>
    </row>
    <row r="54991" spans="19:19" x14ac:dyDescent="0.2">
      <c r="S54991"/>
    </row>
    <row r="54992" spans="19:19" x14ac:dyDescent="0.2">
      <c r="S54992"/>
    </row>
    <row r="54993" spans="19:19" x14ac:dyDescent="0.2">
      <c r="S54993"/>
    </row>
    <row r="54994" spans="19:19" x14ac:dyDescent="0.2">
      <c r="S54994"/>
    </row>
    <row r="54995" spans="19:19" x14ac:dyDescent="0.2">
      <c r="S54995"/>
    </row>
    <row r="54996" spans="19:19" x14ac:dyDescent="0.2">
      <c r="S54996"/>
    </row>
    <row r="54997" spans="19:19" x14ac:dyDescent="0.2">
      <c r="S54997"/>
    </row>
    <row r="54998" spans="19:19" x14ac:dyDescent="0.2">
      <c r="S54998"/>
    </row>
    <row r="54999" spans="19:19" x14ac:dyDescent="0.2">
      <c r="S54999"/>
    </row>
    <row r="55000" spans="19:19" x14ac:dyDescent="0.2">
      <c r="S55000"/>
    </row>
    <row r="55001" spans="19:19" x14ac:dyDescent="0.2">
      <c r="S55001"/>
    </row>
    <row r="55002" spans="19:19" x14ac:dyDescent="0.2">
      <c r="S55002"/>
    </row>
    <row r="55003" spans="19:19" x14ac:dyDescent="0.2">
      <c r="S55003"/>
    </row>
    <row r="55004" spans="19:19" x14ac:dyDescent="0.2">
      <c r="S55004"/>
    </row>
    <row r="55005" spans="19:19" x14ac:dyDescent="0.2">
      <c r="S55005"/>
    </row>
    <row r="55006" spans="19:19" x14ac:dyDescent="0.2">
      <c r="S55006"/>
    </row>
    <row r="55007" spans="19:19" x14ac:dyDescent="0.2">
      <c r="S55007"/>
    </row>
    <row r="55008" spans="19:19" x14ac:dyDescent="0.2">
      <c r="S55008"/>
    </row>
    <row r="55009" spans="19:19" x14ac:dyDescent="0.2">
      <c r="S55009"/>
    </row>
    <row r="55010" spans="19:19" x14ac:dyDescent="0.2">
      <c r="S55010"/>
    </row>
    <row r="55011" spans="19:19" x14ac:dyDescent="0.2">
      <c r="S55011"/>
    </row>
    <row r="55012" spans="19:19" x14ac:dyDescent="0.2">
      <c r="S55012"/>
    </row>
    <row r="55013" spans="19:19" x14ac:dyDescent="0.2">
      <c r="S55013"/>
    </row>
    <row r="55014" spans="19:19" x14ac:dyDescent="0.2">
      <c r="S55014"/>
    </row>
    <row r="55015" spans="19:19" x14ac:dyDescent="0.2">
      <c r="S55015"/>
    </row>
    <row r="55016" spans="19:19" x14ac:dyDescent="0.2">
      <c r="S55016"/>
    </row>
    <row r="55017" spans="19:19" x14ac:dyDescent="0.2">
      <c r="S55017"/>
    </row>
    <row r="55018" spans="19:19" x14ac:dyDescent="0.2">
      <c r="S55018"/>
    </row>
    <row r="55019" spans="19:19" x14ac:dyDescent="0.2">
      <c r="S55019"/>
    </row>
    <row r="55020" spans="19:19" x14ac:dyDescent="0.2">
      <c r="S55020"/>
    </row>
    <row r="55021" spans="19:19" x14ac:dyDescent="0.2">
      <c r="S55021"/>
    </row>
    <row r="55022" spans="19:19" x14ac:dyDescent="0.2">
      <c r="S55022"/>
    </row>
    <row r="55023" spans="19:19" x14ac:dyDescent="0.2">
      <c r="S55023"/>
    </row>
    <row r="55024" spans="19:19" x14ac:dyDescent="0.2">
      <c r="S55024"/>
    </row>
    <row r="55025" spans="19:19" x14ac:dyDescent="0.2">
      <c r="S55025"/>
    </row>
    <row r="55026" spans="19:19" x14ac:dyDescent="0.2">
      <c r="S55026"/>
    </row>
    <row r="55027" spans="19:19" x14ac:dyDescent="0.2">
      <c r="S55027"/>
    </row>
    <row r="55028" spans="19:19" x14ac:dyDescent="0.2">
      <c r="S55028"/>
    </row>
    <row r="55029" spans="19:19" x14ac:dyDescent="0.2">
      <c r="S55029"/>
    </row>
    <row r="55030" spans="19:19" x14ac:dyDescent="0.2">
      <c r="S55030"/>
    </row>
    <row r="55031" spans="19:19" x14ac:dyDescent="0.2">
      <c r="S55031"/>
    </row>
    <row r="55032" spans="19:19" x14ac:dyDescent="0.2">
      <c r="S55032"/>
    </row>
    <row r="55033" spans="19:19" x14ac:dyDescent="0.2">
      <c r="S55033"/>
    </row>
    <row r="55034" spans="19:19" x14ac:dyDescent="0.2">
      <c r="S55034"/>
    </row>
    <row r="55035" spans="19:19" x14ac:dyDescent="0.2">
      <c r="S55035"/>
    </row>
    <row r="55036" spans="19:19" x14ac:dyDescent="0.2">
      <c r="S55036"/>
    </row>
    <row r="55037" spans="19:19" x14ac:dyDescent="0.2">
      <c r="S55037"/>
    </row>
    <row r="55038" spans="19:19" x14ac:dyDescent="0.2">
      <c r="S55038"/>
    </row>
    <row r="55039" spans="19:19" x14ac:dyDescent="0.2">
      <c r="S55039"/>
    </row>
    <row r="55040" spans="19:19" x14ac:dyDescent="0.2">
      <c r="S55040"/>
    </row>
    <row r="55041" spans="19:19" x14ac:dyDescent="0.2">
      <c r="S55041"/>
    </row>
    <row r="55042" spans="19:19" x14ac:dyDescent="0.2">
      <c r="S55042"/>
    </row>
    <row r="55043" spans="19:19" x14ac:dyDescent="0.2">
      <c r="S55043"/>
    </row>
    <row r="55044" spans="19:19" x14ac:dyDescent="0.2">
      <c r="S55044"/>
    </row>
    <row r="55045" spans="19:19" x14ac:dyDescent="0.2">
      <c r="S55045"/>
    </row>
    <row r="55046" spans="19:19" x14ac:dyDescent="0.2">
      <c r="S55046"/>
    </row>
    <row r="55047" spans="19:19" x14ac:dyDescent="0.2">
      <c r="S55047"/>
    </row>
    <row r="55048" spans="19:19" x14ac:dyDescent="0.2">
      <c r="S55048"/>
    </row>
    <row r="55049" spans="19:19" x14ac:dyDescent="0.2">
      <c r="S55049"/>
    </row>
    <row r="55050" spans="19:19" x14ac:dyDescent="0.2">
      <c r="S55050"/>
    </row>
    <row r="55051" spans="19:19" x14ac:dyDescent="0.2">
      <c r="S55051"/>
    </row>
    <row r="55052" spans="19:19" x14ac:dyDescent="0.2">
      <c r="S55052"/>
    </row>
    <row r="55053" spans="19:19" x14ac:dyDescent="0.2">
      <c r="S55053"/>
    </row>
    <row r="55054" spans="19:19" x14ac:dyDescent="0.2">
      <c r="S55054"/>
    </row>
    <row r="55055" spans="19:19" x14ac:dyDescent="0.2">
      <c r="S55055"/>
    </row>
    <row r="55056" spans="19:19" x14ac:dyDescent="0.2">
      <c r="S55056"/>
    </row>
    <row r="55057" spans="19:19" x14ac:dyDescent="0.2">
      <c r="S55057"/>
    </row>
    <row r="55058" spans="19:19" x14ac:dyDescent="0.2">
      <c r="S55058"/>
    </row>
    <row r="55059" spans="19:19" x14ac:dyDescent="0.2">
      <c r="S55059"/>
    </row>
    <row r="55060" spans="19:19" x14ac:dyDescent="0.2">
      <c r="S55060"/>
    </row>
    <row r="55061" spans="19:19" x14ac:dyDescent="0.2">
      <c r="S55061"/>
    </row>
    <row r="55062" spans="19:19" x14ac:dyDescent="0.2">
      <c r="S55062"/>
    </row>
    <row r="55063" spans="19:19" x14ac:dyDescent="0.2">
      <c r="S55063"/>
    </row>
    <row r="55064" spans="19:19" x14ac:dyDescent="0.2">
      <c r="S55064"/>
    </row>
    <row r="55065" spans="19:19" x14ac:dyDescent="0.2">
      <c r="S55065"/>
    </row>
    <row r="55066" spans="19:19" x14ac:dyDescent="0.2">
      <c r="S55066"/>
    </row>
    <row r="55067" spans="19:19" x14ac:dyDescent="0.2">
      <c r="S55067"/>
    </row>
    <row r="55068" spans="19:19" x14ac:dyDescent="0.2">
      <c r="S55068"/>
    </row>
    <row r="55069" spans="19:19" x14ac:dyDescent="0.2">
      <c r="S55069"/>
    </row>
    <row r="55070" spans="19:19" x14ac:dyDescent="0.2">
      <c r="S55070"/>
    </row>
    <row r="55071" spans="19:19" x14ac:dyDescent="0.2">
      <c r="S55071"/>
    </row>
    <row r="55072" spans="19:19" x14ac:dyDescent="0.2">
      <c r="S55072"/>
    </row>
    <row r="55073" spans="19:19" x14ac:dyDescent="0.2">
      <c r="S55073"/>
    </row>
    <row r="55074" spans="19:19" x14ac:dyDescent="0.2">
      <c r="S55074"/>
    </row>
    <row r="55075" spans="19:19" x14ac:dyDescent="0.2">
      <c r="S55075"/>
    </row>
    <row r="55076" spans="19:19" x14ac:dyDescent="0.2">
      <c r="S55076"/>
    </row>
    <row r="55077" spans="19:19" x14ac:dyDescent="0.2">
      <c r="S55077"/>
    </row>
    <row r="55078" spans="19:19" x14ac:dyDescent="0.2">
      <c r="S55078"/>
    </row>
    <row r="55079" spans="19:19" x14ac:dyDescent="0.2">
      <c r="S55079"/>
    </row>
    <row r="55080" spans="19:19" x14ac:dyDescent="0.2">
      <c r="S55080"/>
    </row>
    <row r="55081" spans="19:19" x14ac:dyDescent="0.2">
      <c r="S55081"/>
    </row>
    <row r="55082" spans="19:19" x14ac:dyDescent="0.2">
      <c r="S55082"/>
    </row>
    <row r="55083" spans="19:19" x14ac:dyDescent="0.2">
      <c r="S55083"/>
    </row>
    <row r="55084" spans="19:19" x14ac:dyDescent="0.2">
      <c r="S55084"/>
    </row>
    <row r="55085" spans="19:19" x14ac:dyDescent="0.2">
      <c r="S55085"/>
    </row>
    <row r="55086" spans="19:19" x14ac:dyDescent="0.2">
      <c r="S55086"/>
    </row>
    <row r="55087" spans="19:19" x14ac:dyDescent="0.2">
      <c r="S55087"/>
    </row>
    <row r="55088" spans="19:19" x14ac:dyDescent="0.2">
      <c r="S55088"/>
    </row>
    <row r="55089" spans="19:19" x14ac:dyDescent="0.2">
      <c r="S55089"/>
    </row>
    <row r="55090" spans="19:19" x14ac:dyDescent="0.2">
      <c r="S55090"/>
    </row>
    <row r="55091" spans="19:19" x14ac:dyDescent="0.2">
      <c r="S55091"/>
    </row>
    <row r="55092" spans="19:19" x14ac:dyDescent="0.2">
      <c r="S55092"/>
    </row>
    <row r="55093" spans="19:19" x14ac:dyDescent="0.2">
      <c r="S55093"/>
    </row>
    <row r="55094" spans="19:19" x14ac:dyDescent="0.2">
      <c r="S55094"/>
    </row>
    <row r="55095" spans="19:19" x14ac:dyDescent="0.2">
      <c r="S55095"/>
    </row>
    <row r="55096" spans="19:19" x14ac:dyDescent="0.2">
      <c r="S55096"/>
    </row>
    <row r="55097" spans="19:19" x14ac:dyDescent="0.2">
      <c r="S55097"/>
    </row>
    <row r="55098" spans="19:19" x14ac:dyDescent="0.2">
      <c r="S55098"/>
    </row>
    <row r="55099" spans="19:19" x14ac:dyDescent="0.2">
      <c r="S55099"/>
    </row>
    <row r="55100" spans="19:19" x14ac:dyDescent="0.2">
      <c r="S55100"/>
    </row>
    <row r="55101" spans="19:19" x14ac:dyDescent="0.2">
      <c r="S55101"/>
    </row>
    <row r="55102" spans="19:19" x14ac:dyDescent="0.2">
      <c r="S55102"/>
    </row>
    <row r="55103" spans="19:19" x14ac:dyDescent="0.2">
      <c r="S55103"/>
    </row>
    <row r="55104" spans="19:19" x14ac:dyDescent="0.2">
      <c r="S55104"/>
    </row>
    <row r="55105" spans="19:19" x14ac:dyDescent="0.2">
      <c r="S55105"/>
    </row>
    <row r="55106" spans="19:19" x14ac:dyDescent="0.2">
      <c r="S55106"/>
    </row>
    <row r="55107" spans="19:19" x14ac:dyDescent="0.2">
      <c r="S55107"/>
    </row>
    <row r="55108" spans="19:19" x14ac:dyDescent="0.2">
      <c r="S55108"/>
    </row>
    <row r="55109" spans="19:19" x14ac:dyDescent="0.2">
      <c r="S55109"/>
    </row>
    <row r="55110" spans="19:19" x14ac:dyDescent="0.2">
      <c r="S55110"/>
    </row>
    <row r="55111" spans="19:19" x14ac:dyDescent="0.2">
      <c r="S55111"/>
    </row>
    <row r="55112" spans="19:19" x14ac:dyDescent="0.2">
      <c r="S55112"/>
    </row>
    <row r="55113" spans="19:19" x14ac:dyDescent="0.2">
      <c r="S55113"/>
    </row>
    <row r="55114" spans="19:19" x14ac:dyDescent="0.2">
      <c r="S55114"/>
    </row>
    <row r="55115" spans="19:19" x14ac:dyDescent="0.2">
      <c r="S55115"/>
    </row>
    <row r="55116" spans="19:19" x14ac:dyDescent="0.2">
      <c r="S55116"/>
    </row>
    <row r="55117" spans="19:19" x14ac:dyDescent="0.2">
      <c r="S55117"/>
    </row>
    <row r="55118" spans="19:19" x14ac:dyDescent="0.2">
      <c r="S55118"/>
    </row>
    <row r="55119" spans="19:19" x14ac:dyDescent="0.2">
      <c r="S55119"/>
    </row>
    <row r="55120" spans="19:19" x14ac:dyDescent="0.2">
      <c r="S55120"/>
    </row>
    <row r="55121" spans="19:19" x14ac:dyDescent="0.2">
      <c r="S55121"/>
    </row>
    <row r="55122" spans="19:19" x14ac:dyDescent="0.2">
      <c r="S55122"/>
    </row>
    <row r="55123" spans="19:19" x14ac:dyDescent="0.2">
      <c r="S55123"/>
    </row>
    <row r="55124" spans="19:19" x14ac:dyDescent="0.2">
      <c r="S55124"/>
    </row>
    <row r="55125" spans="19:19" x14ac:dyDescent="0.2">
      <c r="S55125"/>
    </row>
    <row r="55126" spans="19:19" x14ac:dyDescent="0.2">
      <c r="S55126"/>
    </row>
    <row r="55127" spans="19:19" x14ac:dyDescent="0.2">
      <c r="S55127"/>
    </row>
    <row r="55128" spans="19:19" x14ac:dyDescent="0.2">
      <c r="S55128"/>
    </row>
    <row r="55129" spans="19:19" x14ac:dyDescent="0.2">
      <c r="S55129"/>
    </row>
    <row r="55130" spans="19:19" x14ac:dyDescent="0.2">
      <c r="S55130"/>
    </row>
    <row r="55131" spans="19:19" x14ac:dyDescent="0.2">
      <c r="S55131"/>
    </row>
    <row r="55132" spans="19:19" x14ac:dyDescent="0.2">
      <c r="S55132"/>
    </row>
    <row r="55133" spans="19:19" x14ac:dyDescent="0.2">
      <c r="S55133"/>
    </row>
    <row r="55134" spans="19:19" x14ac:dyDescent="0.2">
      <c r="S55134"/>
    </row>
    <row r="55135" spans="19:19" x14ac:dyDescent="0.2">
      <c r="S55135"/>
    </row>
    <row r="55136" spans="19:19" x14ac:dyDescent="0.2">
      <c r="S55136"/>
    </row>
    <row r="55137" spans="19:19" x14ac:dyDescent="0.2">
      <c r="S55137"/>
    </row>
    <row r="55138" spans="19:19" x14ac:dyDescent="0.2">
      <c r="S55138"/>
    </row>
    <row r="55139" spans="19:19" x14ac:dyDescent="0.2">
      <c r="S55139"/>
    </row>
    <row r="55140" spans="19:19" x14ac:dyDescent="0.2">
      <c r="S55140"/>
    </row>
    <row r="55141" spans="19:19" x14ac:dyDescent="0.2">
      <c r="S55141"/>
    </row>
    <row r="55142" spans="19:19" x14ac:dyDescent="0.2">
      <c r="S55142"/>
    </row>
    <row r="55143" spans="19:19" x14ac:dyDescent="0.2">
      <c r="S55143"/>
    </row>
    <row r="55144" spans="19:19" x14ac:dyDescent="0.2">
      <c r="S55144"/>
    </row>
    <row r="55145" spans="19:19" x14ac:dyDescent="0.2">
      <c r="S55145"/>
    </row>
    <row r="55146" spans="19:19" x14ac:dyDescent="0.2">
      <c r="S55146"/>
    </row>
    <row r="55147" spans="19:19" x14ac:dyDescent="0.2">
      <c r="S55147"/>
    </row>
    <row r="55148" spans="19:19" x14ac:dyDescent="0.2">
      <c r="S55148"/>
    </row>
    <row r="55149" spans="19:19" x14ac:dyDescent="0.2">
      <c r="S55149"/>
    </row>
    <row r="55150" spans="19:19" x14ac:dyDescent="0.2">
      <c r="S55150"/>
    </row>
    <row r="55151" spans="19:19" x14ac:dyDescent="0.2">
      <c r="S55151"/>
    </row>
    <row r="55152" spans="19:19" x14ac:dyDescent="0.2">
      <c r="S55152"/>
    </row>
    <row r="55153" spans="19:19" x14ac:dyDescent="0.2">
      <c r="S55153"/>
    </row>
    <row r="55154" spans="19:19" x14ac:dyDescent="0.2">
      <c r="S55154"/>
    </row>
    <row r="55155" spans="19:19" x14ac:dyDescent="0.2">
      <c r="S55155"/>
    </row>
    <row r="55156" spans="19:19" x14ac:dyDescent="0.2">
      <c r="S55156"/>
    </row>
    <row r="55157" spans="19:19" x14ac:dyDescent="0.2">
      <c r="S55157"/>
    </row>
    <row r="55158" spans="19:19" x14ac:dyDescent="0.2">
      <c r="S55158"/>
    </row>
    <row r="55159" spans="19:19" x14ac:dyDescent="0.2">
      <c r="S55159"/>
    </row>
    <row r="55160" spans="19:19" x14ac:dyDescent="0.2">
      <c r="S55160"/>
    </row>
    <row r="55161" spans="19:19" x14ac:dyDescent="0.2">
      <c r="S55161"/>
    </row>
    <row r="55162" spans="19:19" x14ac:dyDescent="0.2">
      <c r="S55162"/>
    </row>
    <row r="55163" spans="19:19" x14ac:dyDescent="0.2">
      <c r="S55163"/>
    </row>
    <row r="55164" spans="19:19" x14ac:dyDescent="0.2">
      <c r="S55164"/>
    </row>
    <row r="55165" spans="19:19" x14ac:dyDescent="0.2">
      <c r="S55165"/>
    </row>
    <row r="55166" spans="19:19" x14ac:dyDescent="0.2">
      <c r="S55166"/>
    </row>
    <row r="55167" spans="19:19" x14ac:dyDescent="0.2">
      <c r="S55167"/>
    </row>
    <row r="55168" spans="19:19" x14ac:dyDescent="0.2">
      <c r="S55168"/>
    </row>
    <row r="55169" spans="19:19" x14ac:dyDescent="0.2">
      <c r="S55169"/>
    </row>
    <row r="55170" spans="19:19" x14ac:dyDescent="0.2">
      <c r="S55170"/>
    </row>
    <row r="55171" spans="19:19" x14ac:dyDescent="0.2">
      <c r="S55171"/>
    </row>
    <row r="55172" spans="19:19" x14ac:dyDescent="0.2">
      <c r="S55172"/>
    </row>
    <row r="55173" spans="19:19" x14ac:dyDescent="0.2">
      <c r="S55173"/>
    </row>
    <row r="55174" spans="19:19" x14ac:dyDescent="0.2">
      <c r="S55174"/>
    </row>
    <row r="55175" spans="19:19" x14ac:dyDescent="0.2">
      <c r="S55175"/>
    </row>
    <row r="55176" spans="19:19" x14ac:dyDescent="0.2">
      <c r="S55176"/>
    </row>
    <row r="55177" spans="19:19" x14ac:dyDescent="0.2">
      <c r="S55177"/>
    </row>
    <row r="55178" spans="19:19" x14ac:dyDescent="0.2">
      <c r="S55178"/>
    </row>
    <row r="55179" spans="19:19" x14ac:dyDescent="0.2">
      <c r="S55179"/>
    </row>
    <row r="55180" spans="19:19" x14ac:dyDescent="0.2">
      <c r="S55180"/>
    </row>
    <row r="55181" spans="19:19" x14ac:dyDescent="0.2">
      <c r="S55181"/>
    </row>
    <row r="55182" spans="19:19" x14ac:dyDescent="0.2">
      <c r="S55182"/>
    </row>
    <row r="55183" spans="19:19" x14ac:dyDescent="0.2">
      <c r="S55183"/>
    </row>
    <row r="55184" spans="19:19" x14ac:dyDescent="0.2">
      <c r="S55184"/>
    </row>
    <row r="55185" spans="19:19" x14ac:dyDescent="0.2">
      <c r="S55185"/>
    </row>
    <row r="55186" spans="19:19" x14ac:dyDescent="0.2">
      <c r="S55186"/>
    </row>
    <row r="55187" spans="19:19" x14ac:dyDescent="0.2">
      <c r="S55187"/>
    </row>
    <row r="55188" spans="19:19" x14ac:dyDescent="0.2">
      <c r="S55188"/>
    </row>
    <row r="55189" spans="19:19" x14ac:dyDescent="0.2">
      <c r="S55189"/>
    </row>
    <row r="55190" spans="19:19" x14ac:dyDescent="0.2">
      <c r="S55190"/>
    </row>
    <row r="55191" spans="19:19" x14ac:dyDescent="0.2">
      <c r="S55191"/>
    </row>
    <row r="55192" spans="19:19" x14ac:dyDescent="0.2">
      <c r="S55192"/>
    </row>
    <row r="55193" spans="19:19" x14ac:dyDescent="0.2">
      <c r="S55193"/>
    </row>
    <row r="55194" spans="19:19" x14ac:dyDescent="0.2">
      <c r="S55194"/>
    </row>
    <row r="55195" spans="19:19" x14ac:dyDescent="0.2">
      <c r="S55195"/>
    </row>
    <row r="55196" spans="19:19" x14ac:dyDescent="0.2">
      <c r="S55196"/>
    </row>
    <row r="55197" spans="19:19" x14ac:dyDescent="0.2">
      <c r="S55197"/>
    </row>
    <row r="55198" spans="19:19" x14ac:dyDescent="0.2">
      <c r="S55198"/>
    </row>
    <row r="55199" spans="19:19" x14ac:dyDescent="0.2">
      <c r="S55199"/>
    </row>
    <row r="55200" spans="19:19" x14ac:dyDescent="0.2">
      <c r="S55200"/>
    </row>
    <row r="55201" spans="19:19" x14ac:dyDescent="0.2">
      <c r="S55201"/>
    </row>
    <row r="55202" spans="19:19" x14ac:dyDescent="0.2">
      <c r="S55202"/>
    </row>
    <row r="55203" spans="19:19" x14ac:dyDescent="0.2">
      <c r="S55203"/>
    </row>
    <row r="55204" spans="19:19" x14ac:dyDescent="0.2">
      <c r="S55204"/>
    </row>
    <row r="55205" spans="19:19" x14ac:dyDescent="0.2">
      <c r="S55205"/>
    </row>
    <row r="55206" spans="19:19" x14ac:dyDescent="0.2">
      <c r="S55206"/>
    </row>
    <row r="55207" spans="19:19" x14ac:dyDescent="0.2">
      <c r="S55207"/>
    </row>
    <row r="55208" spans="19:19" x14ac:dyDescent="0.2">
      <c r="S55208"/>
    </row>
    <row r="55209" spans="19:19" x14ac:dyDescent="0.2">
      <c r="S55209"/>
    </row>
    <row r="55210" spans="19:19" x14ac:dyDescent="0.2">
      <c r="S55210"/>
    </row>
    <row r="55211" spans="19:19" x14ac:dyDescent="0.2">
      <c r="S55211"/>
    </row>
    <row r="55212" spans="19:19" x14ac:dyDescent="0.2">
      <c r="S55212"/>
    </row>
    <row r="55213" spans="19:19" x14ac:dyDescent="0.2">
      <c r="S55213"/>
    </row>
    <row r="55214" spans="19:19" x14ac:dyDescent="0.2">
      <c r="S55214"/>
    </row>
    <row r="55215" spans="19:19" x14ac:dyDescent="0.2">
      <c r="S55215"/>
    </row>
    <row r="55216" spans="19:19" x14ac:dyDescent="0.2">
      <c r="S55216"/>
    </row>
    <row r="55217" spans="19:19" x14ac:dyDescent="0.2">
      <c r="S55217"/>
    </row>
    <row r="55218" spans="19:19" x14ac:dyDescent="0.2">
      <c r="S55218"/>
    </row>
    <row r="55219" spans="19:19" x14ac:dyDescent="0.2">
      <c r="S55219"/>
    </row>
    <row r="55220" spans="19:19" x14ac:dyDescent="0.2">
      <c r="S55220"/>
    </row>
    <row r="55221" spans="19:19" x14ac:dyDescent="0.2">
      <c r="S55221"/>
    </row>
    <row r="55222" spans="19:19" x14ac:dyDescent="0.2">
      <c r="S55222"/>
    </row>
    <row r="55223" spans="19:19" x14ac:dyDescent="0.2">
      <c r="S55223"/>
    </row>
    <row r="55224" spans="19:19" x14ac:dyDescent="0.2">
      <c r="S55224"/>
    </row>
    <row r="55225" spans="19:19" x14ac:dyDescent="0.2">
      <c r="S55225"/>
    </row>
    <row r="55226" spans="19:19" x14ac:dyDescent="0.2">
      <c r="S55226"/>
    </row>
    <row r="55227" spans="19:19" x14ac:dyDescent="0.2">
      <c r="S55227"/>
    </row>
    <row r="55228" spans="19:19" x14ac:dyDescent="0.2">
      <c r="S55228"/>
    </row>
    <row r="55229" spans="19:19" x14ac:dyDescent="0.2">
      <c r="S55229"/>
    </row>
    <row r="55230" spans="19:19" x14ac:dyDescent="0.2">
      <c r="S55230"/>
    </row>
    <row r="55231" spans="19:19" x14ac:dyDescent="0.2">
      <c r="S55231"/>
    </row>
    <row r="55232" spans="19:19" x14ac:dyDescent="0.2">
      <c r="S55232"/>
    </row>
    <row r="55233" spans="19:19" x14ac:dyDescent="0.2">
      <c r="S55233"/>
    </row>
    <row r="55234" spans="19:19" x14ac:dyDescent="0.2">
      <c r="S55234"/>
    </row>
    <row r="55235" spans="19:19" x14ac:dyDescent="0.2">
      <c r="S55235"/>
    </row>
    <row r="55236" spans="19:19" x14ac:dyDescent="0.2">
      <c r="S55236"/>
    </row>
    <row r="55237" spans="19:19" x14ac:dyDescent="0.2">
      <c r="S55237"/>
    </row>
    <row r="55238" spans="19:19" x14ac:dyDescent="0.2">
      <c r="S55238"/>
    </row>
    <row r="55239" spans="19:19" x14ac:dyDescent="0.2">
      <c r="S55239"/>
    </row>
    <row r="55240" spans="19:19" x14ac:dyDescent="0.2">
      <c r="S55240"/>
    </row>
    <row r="55241" spans="19:19" x14ac:dyDescent="0.2">
      <c r="S55241"/>
    </row>
    <row r="55242" spans="19:19" x14ac:dyDescent="0.2">
      <c r="S55242"/>
    </row>
    <row r="55243" spans="19:19" x14ac:dyDescent="0.2">
      <c r="S55243"/>
    </row>
    <row r="55244" spans="19:19" x14ac:dyDescent="0.2">
      <c r="S55244"/>
    </row>
    <row r="55245" spans="19:19" x14ac:dyDescent="0.2">
      <c r="S55245"/>
    </row>
    <row r="55246" spans="19:19" x14ac:dyDescent="0.2">
      <c r="S55246"/>
    </row>
    <row r="55247" spans="19:19" x14ac:dyDescent="0.2">
      <c r="S55247"/>
    </row>
    <row r="55248" spans="19:19" x14ac:dyDescent="0.2">
      <c r="S55248"/>
    </row>
    <row r="55249" spans="19:19" x14ac:dyDescent="0.2">
      <c r="S55249"/>
    </row>
    <row r="55250" spans="19:19" x14ac:dyDescent="0.2">
      <c r="S55250"/>
    </row>
    <row r="55251" spans="19:19" x14ac:dyDescent="0.2">
      <c r="S55251"/>
    </row>
    <row r="55252" spans="19:19" x14ac:dyDescent="0.2">
      <c r="S55252"/>
    </row>
    <row r="55253" spans="19:19" x14ac:dyDescent="0.2">
      <c r="S55253"/>
    </row>
    <row r="55254" spans="19:19" x14ac:dyDescent="0.2">
      <c r="S55254"/>
    </row>
    <row r="55255" spans="19:19" x14ac:dyDescent="0.2">
      <c r="S55255"/>
    </row>
    <row r="55256" spans="19:19" x14ac:dyDescent="0.2">
      <c r="S55256"/>
    </row>
    <row r="55257" spans="19:19" x14ac:dyDescent="0.2">
      <c r="S55257"/>
    </row>
    <row r="55258" spans="19:19" x14ac:dyDescent="0.2">
      <c r="S55258"/>
    </row>
    <row r="55259" spans="19:19" x14ac:dyDescent="0.2">
      <c r="S55259"/>
    </row>
    <row r="55260" spans="19:19" x14ac:dyDescent="0.2">
      <c r="S55260"/>
    </row>
    <row r="55261" spans="19:19" x14ac:dyDescent="0.2">
      <c r="S55261"/>
    </row>
    <row r="55262" spans="19:19" x14ac:dyDescent="0.2">
      <c r="S55262"/>
    </row>
    <row r="55263" spans="19:19" x14ac:dyDescent="0.2">
      <c r="S55263"/>
    </row>
    <row r="55264" spans="19:19" x14ac:dyDescent="0.2">
      <c r="S55264"/>
    </row>
    <row r="55265" spans="19:19" x14ac:dyDescent="0.2">
      <c r="S55265"/>
    </row>
    <row r="55266" spans="19:19" x14ac:dyDescent="0.2">
      <c r="S55266"/>
    </row>
    <row r="55267" spans="19:19" x14ac:dyDescent="0.2">
      <c r="S55267"/>
    </row>
    <row r="55268" spans="19:19" x14ac:dyDescent="0.2">
      <c r="S55268"/>
    </row>
    <row r="55269" spans="19:19" x14ac:dyDescent="0.2">
      <c r="S55269"/>
    </row>
    <row r="55270" spans="19:19" x14ac:dyDescent="0.2">
      <c r="S55270"/>
    </row>
    <row r="55271" spans="19:19" x14ac:dyDescent="0.2">
      <c r="S55271"/>
    </row>
    <row r="55272" spans="19:19" x14ac:dyDescent="0.2">
      <c r="S55272"/>
    </row>
    <row r="55273" spans="19:19" x14ac:dyDescent="0.2">
      <c r="S55273"/>
    </row>
    <row r="55274" spans="19:19" x14ac:dyDescent="0.2">
      <c r="S55274"/>
    </row>
    <row r="55275" spans="19:19" x14ac:dyDescent="0.2">
      <c r="S55275"/>
    </row>
    <row r="55276" spans="19:19" x14ac:dyDescent="0.2">
      <c r="S55276"/>
    </row>
    <row r="55277" spans="19:19" x14ac:dyDescent="0.2">
      <c r="S55277"/>
    </row>
    <row r="55278" spans="19:19" x14ac:dyDescent="0.2">
      <c r="S55278"/>
    </row>
    <row r="55279" spans="19:19" x14ac:dyDescent="0.2">
      <c r="S55279"/>
    </row>
    <row r="55280" spans="19:19" x14ac:dyDescent="0.2">
      <c r="S55280"/>
    </row>
    <row r="55281" spans="19:19" x14ac:dyDescent="0.2">
      <c r="S55281"/>
    </row>
    <row r="55282" spans="19:19" x14ac:dyDescent="0.2">
      <c r="S55282"/>
    </row>
    <row r="55283" spans="19:19" x14ac:dyDescent="0.2">
      <c r="S55283"/>
    </row>
    <row r="55284" spans="19:19" x14ac:dyDescent="0.2">
      <c r="S55284"/>
    </row>
    <row r="55285" spans="19:19" x14ac:dyDescent="0.2">
      <c r="S55285"/>
    </row>
    <row r="55286" spans="19:19" x14ac:dyDescent="0.2">
      <c r="S55286"/>
    </row>
    <row r="55287" spans="19:19" x14ac:dyDescent="0.2">
      <c r="S55287"/>
    </row>
    <row r="55288" spans="19:19" x14ac:dyDescent="0.2">
      <c r="S55288"/>
    </row>
    <row r="55289" spans="19:19" x14ac:dyDescent="0.2">
      <c r="S55289"/>
    </row>
    <row r="55290" spans="19:19" x14ac:dyDescent="0.2">
      <c r="S55290"/>
    </row>
    <row r="55291" spans="19:19" x14ac:dyDescent="0.2">
      <c r="S55291"/>
    </row>
    <row r="55292" spans="19:19" x14ac:dyDescent="0.2">
      <c r="S55292"/>
    </row>
    <row r="55293" spans="19:19" x14ac:dyDescent="0.2">
      <c r="S55293"/>
    </row>
    <row r="55294" spans="19:19" x14ac:dyDescent="0.2">
      <c r="S55294"/>
    </row>
    <row r="55295" spans="19:19" x14ac:dyDescent="0.2">
      <c r="S55295"/>
    </row>
    <row r="55296" spans="19:19" x14ac:dyDescent="0.2">
      <c r="S55296"/>
    </row>
    <row r="55297" spans="19:19" x14ac:dyDescent="0.2">
      <c r="S55297"/>
    </row>
    <row r="55298" spans="19:19" x14ac:dyDescent="0.2">
      <c r="S55298"/>
    </row>
    <row r="55299" spans="19:19" x14ac:dyDescent="0.2">
      <c r="S55299"/>
    </row>
    <row r="55300" spans="19:19" x14ac:dyDescent="0.2">
      <c r="S55300"/>
    </row>
    <row r="55301" spans="19:19" x14ac:dyDescent="0.2">
      <c r="S55301"/>
    </row>
    <row r="55302" spans="19:19" x14ac:dyDescent="0.2">
      <c r="S55302"/>
    </row>
    <row r="55303" spans="19:19" x14ac:dyDescent="0.2">
      <c r="S55303"/>
    </row>
    <row r="55304" spans="19:19" x14ac:dyDescent="0.2">
      <c r="S55304"/>
    </row>
    <row r="55305" spans="19:19" x14ac:dyDescent="0.2">
      <c r="S55305"/>
    </row>
    <row r="55306" spans="19:19" x14ac:dyDescent="0.2">
      <c r="S55306"/>
    </row>
    <row r="55307" spans="19:19" x14ac:dyDescent="0.2">
      <c r="S55307"/>
    </row>
    <row r="55308" spans="19:19" x14ac:dyDescent="0.2">
      <c r="S55308"/>
    </row>
    <row r="55309" spans="19:19" x14ac:dyDescent="0.2">
      <c r="S55309"/>
    </row>
    <row r="55310" spans="19:19" x14ac:dyDescent="0.2">
      <c r="S55310"/>
    </row>
    <row r="55311" spans="19:19" x14ac:dyDescent="0.2">
      <c r="S55311"/>
    </row>
    <row r="55312" spans="19:19" x14ac:dyDescent="0.2">
      <c r="S55312"/>
    </row>
    <row r="55313" spans="19:19" x14ac:dyDescent="0.2">
      <c r="S55313"/>
    </row>
    <row r="55314" spans="19:19" x14ac:dyDescent="0.2">
      <c r="S55314"/>
    </row>
    <row r="55315" spans="19:19" x14ac:dyDescent="0.2">
      <c r="S55315"/>
    </row>
    <row r="55316" spans="19:19" x14ac:dyDescent="0.2">
      <c r="S55316"/>
    </row>
    <row r="55317" spans="19:19" x14ac:dyDescent="0.2">
      <c r="S55317"/>
    </row>
    <row r="55318" spans="19:19" x14ac:dyDescent="0.2">
      <c r="S55318"/>
    </row>
    <row r="55319" spans="19:19" x14ac:dyDescent="0.2">
      <c r="S55319"/>
    </row>
    <row r="55320" spans="19:19" x14ac:dyDescent="0.2">
      <c r="S55320"/>
    </row>
    <row r="55321" spans="19:19" x14ac:dyDescent="0.2">
      <c r="S55321"/>
    </row>
    <row r="55322" spans="19:19" x14ac:dyDescent="0.2">
      <c r="S55322"/>
    </row>
    <row r="55323" spans="19:19" x14ac:dyDescent="0.2">
      <c r="S55323"/>
    </row>
    <row r="55324" spans="19:19" x14ac:dyDescent="0.2">
      <c r="S55324"/>
    </row>
    <row r="55325" spans="19:19" x14ac:dyDescent="0.2">
      <c r="S55325"/>
    </row>
    <row r="55326" spans="19:19" x14ac:dyDescent="0.2">
      <c r="S55326"/>
    </row>
    <row r="55327" spans="19:19" x14ac:dyDescent="0.2">
      <c r="S55327"/>
    </row>
    <row r="55328" spans="19:19" x14ac:dyDescent="0.2">
      <c r="S55328"/>
    </row>
    <row r="55329" spans="19:19" x14ac:dyDescent="0.2">
      <c r="S55329"/>
    </row>
    <row r="55330" spans="19:19" x14ac:dyDescent="0.2">
      <c r="S55330"/>
    </row>
    <row r="55331" spans="19:19" x14ac:dyDescent="0.2">
      <c r="S55331"/>
    </row>
    <row r="55332" spans="19:19" x14ac:dyDescent="0.2">
      <c r="S55332"/>
    </row>
    <row r="55333" spans="19:19" x14ac:dyDescent="0.2">
      <c r="S55333"/>
    </row>
    <row r="55334" spans="19:19" x14ac:dyDescent="0.2">
      <c r="S55334"/>
    </row>
    <row r="55335" spans="19:19" x14ac:dyDescent="0.2">
      <c r="S55335"/>
    </row>
    <row r="55336" spans="19:19" x14ac:dyDescent="0.2">
      <c r="S55336"/>
    </row>
    <row r="55337" spans="19:19" x14ac:dyDescent="0.2">
      <c r="S55337"/>
    </row>
    <row r="55338" spans="19:19" x14ac:dyDescent="0.2">
      <c r="S55338"/>
    </row>
    <row r="55339" spans="19:19" x14ac:dyDescent="0.2">
      <c r="S55339"/>
    </row>
    <row r="55340" spans="19:19" x14ac:dyDescent="0.2">
      <c r="S55340"/>
    </row>
    <row r="55341" spans="19:19" x14ac:dyDescent="0.2">
      <c r="S55341"/>
    </row>
    <row r="55342" spans="19:19" x14ac:dyDescent="0.2">
      <c r="S55342"/>
    </row>
    <row r="55343" spans="19:19" x14ac:dyDescent="0.2">
      <c r="S55343"/>
    </row>
    <row r="55344" spans="19:19" x14ac:dyDescent="0.2">
      <c r="S55344"/>
    </row>
    <row r="55345" spans="19:19" x14ac:dyDescent="0.2">
      <c r="S55345"/>
    </row>
    <row r="55346" spans="19:19" x14ac:dyDescent="0.2">
      <c r="S55346"/>
    </row>
    <row r="55347" spans="19:19" x14ac:dyDescent="0.2">
      <c r="S55347"/>
    </row>
    <row r="55348" spans="19:19" x14ac:dyDescent="0.2">
      <c r="S55348"/>
    </row>
    <row r="55349" spans="19:19" x14ac:dyDescent="0.2">
      <c r="S55349"/>
    </row>
    <row r="55350" spans="19:19" x14ac:dyDescent="0.2">
      <c r="S55350"/>
    </row>
    <row r="55351" spans="19:19" x14ac:dyDescent="0.2">
      <c r="S55351"/>
    </row>
    <row r="55352" spans="19:19" x14ac:dyDescent="0.2">
      <c r="S55352"/>
    </row>
    <row r="55353" spans="19:19" x14ac:dyDescent="0.2">
      <c r="S55353"/>
    </row>
    <row r="55354" spans="19:19" x14ac:dyDescent="0.2">
      <c r="S55354"/>
    </row>
    <row r="55355" spans="19:19" x14ac:dyDescent="0.2">
      <c r="S55355"/>
    </row>
    <row r="55356" spans="19:19" x14ac:dyDescent="0.2">
      <c r="S55356"/>
    </row>
    <row r="55357" spans="19:19" x14ac:dyDescent="0.2">
      <c r="S55357"/>
    </row>
    <row r="55358" spans="19:19" x14ac:dyDescent="0.2">
      <c r="S55358"/>
    </row>
    <row r="55359" spans="19:19" x14ac:dyDescent="0.2">
      <c r="S55359"/>
    </row>
    <row r="55360" spans="19:19" x14ac:dyDescent="0.2">
      <c r="S55360"/>
    </row>
    <row r="55361" spans="19:19" x14ac:dyDescent="0.2">
      <c r="S55361"/>
    </row>
    <row r="55362" spans="19:19" x14ac:dyDescent="0.2">
      <c r="S55362"/>
    </row>
    <row r="55363" spans="19:19" x14ac:dyDescent="0.2">
      <c r="S55363"/>
    </row>
    <row r="55364" spans="19:19" x14ac:dyDescent="0.2">
      <c r="S55364"/>
    </row>
    <row r="55365" spans="19:19" x14ac:dyDescent="0.2">
      <c r="S55365"/>
    </row>
    <row r="55366" spans="19:19" x14ac:dyDescent="0.2">
      <c r="S55366"/>
    </row>
    <row r="55367" spans="19:19" x14ac:dyDescent="0.2">
      <c r="S55367"/>
    </row>
    <row r="55368" spans="19:19" x14ac:dyDescent="0.2">
      <c r="S55368"/>
    </row>
    <row r="55369" spans="19:19" x14ac:dyDescent="0.2">
      <c r="S55369"/>
    </row>
    <row r="55370" spans="19:19" x14ac:dyDescent="0.2">
      <c r="S55370"/>
    </row>
    <row r="55371" spans="19:19" x14ac:dyDescent="0.2">
      <c r="S55371"/>
    </row>
    <row r="55372" spans="19:19" x14ac:dyDescent="0.2">
      <c r="S55372"/>
    </row>
    <row r="55373" spans="19:19" x14ac:dyDescent="0.2">
      <c r="S55373"/>
    </row>
    <row r="55374" spans="19:19" x14ac:dyDescent="0.2">
      <c r="S55374"/>
    </row>
    <row r="55375" spans="19:19" x14ac:dyDescent="0.2">
      <c r="S55375"/>
    </row>
    <row r="55376" spans="19:19" x14ac:dyDescent="0.2">
      <c r="S55376"/>
    </row>
    <row r="55377" spans="19:19" x14ac:dyDescent="0.2">
      <c r="S55377"/>
    </row>
    <row r="55378" spans="19:19" x14ac:dyDescent="0.2">
      <c r="S55378"/>
    </row>
    <row r="55379" spans="19:19" x14ac:dyDescent="0.2">
      <c r="S55379"/>
    </row>
    <row r="55380" spans="19:19" x14ac:dyDescent="0.2">
      <c r="S55380"/>
    </row>
    <row r="55381" spans="19:19" x14ac:dyDescent="0.2">
      <c r="S55381"/>
    </row>
    <row r="55382" spans="19:19" x14ac:dyDescent="0.2">
      <c r="S55382"/>
    </row>
    <row r="55383" spans="19:19" x14ac:dyDescent="0.2">
      <c r="S55383"/>
    </row>
    <row r="55384" spans="19:19" x14ac:dyDescent="0.2">
      <c r="S55384"/>
    </row>
    <row r="55385" spans="19:19" x14ac:dyDescent="0.2">
      <c r="S55385"/>
    </row>
    <row r="55386" spans="19:19" x14ac:dyDescent="0.2">
      <c r="S55386"/>
    </row>
    <row r="55387" spans="19:19" x14ac:dyDescent="0.2">
      <c r="S55387"/>
    </row>
    <row r="55388" spans="19:19" x14ac:dyDescent="0.2">
      <c r="S55388"/>
    </row>
    <row r="55389" spans="19:19" x14ac:dyDescent="0.2">
      <c r="S55389"/>
    </row>
    <row r="55390" spans="19:19" x14ac:dyDescent="0.2">
      <c r="S55390"/>
    </row>
    <row r="55391" spans="19:19" x14ac:dyDescent="0.2">
      <c r="S55391"/>
    </row>
    <row r="55392" spans="19:19" x14ac:dyDescent="0.2">
      <c r="S55392"/>
    </row>
    <row r="55393" spans="19:19" x14ac:dyDescent="0.2">
      <c r="S55393"/>
    </row>
    <row r="55394" spans="19:19" x14ac:dyDescent="0.2">
      <c r="S55394"/>
    </row>
    <row r="55395" spans="19:19" x14ac:dyDescent="0.2">
      <c r="S55395"/>
    </row>
    <row r="55396" spans="19:19" x14ac:dyDescent="0.2">
      <c r="S55396"/>
    </row>
    <row r="55397" spans="19:19" x14ac:dyDescent="0.2">
      <c r="S55397"/>
    </row>
    <row r="55398" spans="19:19" x14ac:dyDescent="0.2">
      <c r="S55398"/>
    </row>
    <row r="55399" spans="19:19" x14ac:dyDescent="0.2">
      <c r="S55399"/>
    </row>
    <row r="55400" spans="19:19" x14ac:dyDescent="0.2">
      <c r="S55400"/>
    </row>
    <row r="55401" spans="19:19" x14ac:dyDescent="0.2">
      <c r="S55401"/>
    </row>
    <row r="55402" spans="19:19" x14ac:dyDescent="0.2">
      <c r="S55402"/>
    </row>
    <row r="55403" spans="19:19" x14ac:dyDescent="0.2">
      <c r="S55403"/>
    </row>
    <row r="55404" spans="19:19" x14ac:dyDescent="0.2">
      <c r="S55404"/>
    </row>
    <row r="55405" spans="19:19" x14ac:dyDescent="0.2">
      <c r="S55405"/>
    </row>
    <row r="55406" spans="19:19" x14ac:dyDescent="0.2">
      <c r="S55406"/>
    </row>
    <row r="55407" spans="19:19" x14ac:dyDescent="0.2">
      <c r="S55407"/>
    </row>
    <row r="55408" spans="19:19" x14ac:dyDescent="0.2">
      <c r="S55408"/>
    </row>
    <row r="55409" spans="19:19" x14ac:dyDescent="0.2">
      <c r="S55409"/>
    </row>
    <row r="55410" spans="19:19" x14ac:dyDescent="0.2">
      <c r="S55410"/>
    </row>
    <row r="55411" spans="19:19" x14ac:dyDescent="0.2">
      <c r="S55411"/>
    </row>
    <row r="55412" spans="19:19" x14ac:dyDescent="0.2">
      <c r="S55412"/>
    </row>
    <row r="55413" spans="19:19" x14ac:dyDescent="0.2">
      <c r="S55413"/>
    </row>
    <row r="55414" spans="19:19" x14ac:dyDescent="0.2">
      <c r="S55414"/>
    </row>
    <row r="55415" spans="19:19" x14ac:dyDescent="0.2">
      <c r="S55415"/>
    </row>
    <row r="55416" spans="19:19" x14ac:dyDescent="0.2">
      <c r="S55416"/>
    </row>
    <row r="55417" spans="19:19" x14ac:dyDescent="0.2">
      <c r="S55417"/>
    </row>
    <row r="55418" spans="19:19" x14ac:dyDescent="0.2">
      <c r="S55418"/>
    </row>
    <row r="55419" spans="19:19" x14ac:dyDescent="0.2">
      <c r="S55419"/>
    </row>
    <row r="55420" spans="19:19" x14ac:dyDescent="0.2">
      <c r="S55420"/>
    </row>
    <row r="55421" spans="19:19" x14ac:dyDescent="0.2">
      <c r="S55421"/>
    </row>
    <row r="55422" spans="19:19" x14ac:dyDescent="0.2">
      <c r="S55422"/>
    </row>
    <row r="55423" spans="19:19" x14ac:dyDescent="0.2">
      <c r="S55423"/>
    </row>
    <row r="55424" spans="19:19" x14ac:dyDescent="0.2">
      <c r="S55424"/>
    </row>
    <row r="55425" spans="19:19" x14ac:dyDescent="0.2">
      <c r="S55425"/>
    </row>
    <row r="55426" spans="19:19" x14ac:dyDescent="0.2">
      <c r="S55426"/>
    </row>
    <row r="55427" spans="19:19" x14ac:dyDescent="0.2">
      <c r="S55427"/>
    </row>
    <row r="55428" spans="19:19" x14ac:dyDescent="0.2">
      <c r="S55428"/>
    </row>
    <row r="55429" spans="19:19" x14ac:dyDescent="0.2">
      <c r="S55429"/>
    </row>
    <row r="55430" spans="19:19" x14ac:dyDescent="0.2">
      <c r="S55430"/>
    </row>
    <row r="55431" spans="19:19" x14ac:dyDescent="0.2">
      <c r="S55431"/>
    </row>
    <row r="55432" spans="19:19" x14ac:dyDescent="0.2">
      <c r="S55432"/>
    </row>
    <row r="55433" spans="19:19" x14ac:dyDescent="0.2">
      <c r="S55433"/>
    </row>
    <row r="55434" spans="19:19" x14ac:dyDescent="0.2">
      <c r="S55434"/>
    </row>
    <row r="55435" spans="19:19" x14ac:dyDescent="0.2">
      <c r="S55435"/>
    </row>
    <row r="55436" spans="19:19" x14ac:dyDescent="0.2">
      <c r="S55436"/>
    </row>
    <row r="55437" spans="19:19" x14ac:dyDescent="0.2">
      <c r="S55437"/>
    </row>
    <row r="55438" spans="19:19" x14ac:dyDescent="0.2">
      <c r="S55438"/>
    </row>
    <row r="55439" spans="19:19" x14ac:dyDescent="0.2">
      <c r="S55439"/>
    </row>
    <row r="55440" spans="19:19" x14ac:dyDescent="0.2">
      <c r="S55440"/>
    </row>
    <row r="55441" spans="19:19" x14ac:dyDescent="0.2">
      <c r="S55441"/>
    </row>
    <row r="55442" spans="19:19" x14ac:dyDescent="0.2">
      <c r="S55442"/>
    </row>
    <row r="55443" spans="19:19" x14ac:dyDescent="0.2">
      <c r="S55443"/>
    </row>
    <row r="55444" spans="19:19" x14ac:dyDescent="0.2">
      <c r="S55444"/>
    </row>
    <row r="55445" spans="19:19" x14ac:dyDescent="0.2">
      <c r="S55445"/>
    </row>
    <row r="55446" spans="19:19" x14ac:dyDescent="0.2">
      <c r="S55446"/>
    </row>
    <row r="55447" spans="19:19" x14ac:dyDescent="0.2">
      <c r="S55447"/>
    </row>
    <row r="55448" spans="19:19" x14ac:dyDescent="0.2">
      <c r="S55448"/>
    </row>
    <row r="55449" spans="19:19" x14ac:dyDescent="0.2">
      <c r="S55449"/>
    </row>
    <row r="55450" spans="19:19" x14ac:dyDescent="0.2">
      <c r="S55450"/>
    </row>
    <row r="55451" spans="19:19" x14ac:dyDescent="0.2">
      <c r="S55451"/>
    </row>
    <row r="55452" spans="19:19" x14ac:dyDescent="0.2">
      <c r="S55452"/>
    </row>
    <row r="55453" spans="19:19" x14ac:dyDescent="0.2">
      <c r="S55453"/>
    </row>
    <row r="55454" spans="19:19" x14ac:dyDescent="0.2">
      <c r="S55454"/>
    </row>
    <row r="55455" spans="19:19" x14ac:dyDescent="0.2">
      <c r="S55455"/>
    </row>
    <row r="55456" spans="19:19" x14ac:dyDescent="0.2">
      <c r="S55456"/>
    </row>
    <row r="55457" spans="19:19" x14ac:dyDescent="0.2">
      <c r="S55457"/>
    </row>
    <row r="55458" spans="19:19" x14ac:dyDescent="0.2">
      <c r="S55458"/>
    </row>
    <row r="55459" spans="19:19" x14ac:dyDescent="0.2">
      <c r="S55459"/>
    </row>
    <row r="55460" spans="19:19" x14ac:dyDescent="0.2">
      <c r="S55460"/>
    </row>
    <row r="55461" spans="19:19" x14ac:dyDescent="0.2">
      <c r="S55461"/>
    </row>
    <row r="55462" spans="19:19" x14ac:dyDescent="0.2">
      <c r="S55462"/>
    </row>
    <row r="55463" spans="19:19" x14ac:dyDescent="0.2">
      <c r="S55463"/>
    </row>
    <row r="55464" spans="19:19" x14ac:dyDescent="0.2">
      <c r="S55464"/>
    </row>
    <row r="55465" spans="19:19" x14ac:dyDescent="0.2">
      <c r="S55465"/>
    </row>
    <row r="55466" spans="19:19" x14ac:dyDescent="0.2">
      <c r="S55466"/>
    </row>
    <row r="55467" spans="19:19" x14ac:dyDescent="0.2">
      <c r="S55467"/>
    </row>
    <row r="55468" spans="19:19" x14ac:dyDescent="0.2">
      <c r="S55468"/>
    </row>
    <row r="55469" spans="19:19" x14ac:dyDescent="0.2">
      <c r="S55469"/>
    </row>
    <row r="55470" spans="19:19" x14ac:dyDescent="0.2">
      <c r="S55470"/>
    </row>
    <row r="55471" spans="19:19" x14ac:dyDescent="0.2">
      <c r="S55471"/>
    </row>
    <row r="55472" spans="19:19" x14ac:dyDescent="0.2">
      <c r="S55472"/>
    </row>
    <row r="55473" spans="19:19" x14ac:dyDescent="0.2">
      <c r="S55473"/>
    </row>
    <row r="55474" spans="19:19" x14ac:dyDescent="0.2">
      <c r="S55474"/>
    </row>
    <row r="55475" spans="19:19" x14ac:dyDescent="0.2">
      <c r="S55475"/>
    </row>
    <row r="55476" spans="19:19" x14ac:dyDescent="0.2">
      <c r="S55476"/>
    </row>
    <row r="55477" spans="19:19" x14ac:dyDescent="0.2">
      <c r="S55477"/>
    </row>
    <row r="55478" spans="19:19" x14ac:dyDescent="0.2">
      <c r="S55478"/>
    </row>
    <row r="55479" spans="19:19" x14ac:dyDescent="0.2">
      <c r="S55479"/>
    </row>
    <row r="55480" spans="19:19" x14ac:dyDescent="0.2">
      <c r="S55480"/>
    </row>
    <row r="55481" spans="19:19" x14ac:dyDescent="0.2">
      <c r="S55481"/>
    </row>
    <row r="55482" spans="19:19" x14ac:dyDescent="0.2">
      <c r="S55482"/>
    </row>
    <row r="55483" spans="19:19" x14ac:dyDescent="0.2">
      <c r="S55483"/>
    </row>
    <row r="55484" spans="19:19" x14ac:dyDescent="0.2">
      <c r="S55484"/>
    </row>
    <row r="55485" spans="19:19" x14ac:dyDescent="0.2">
      <c r="S55485"/>
    </row>
    <row r="55486" spans="19:19" x14ac:dyDescent="0.2">
      <c r="S55486"/>
    </row>
    <row r="55487" spans="19:19" x14ac:dyDescent="0.2">
      <c r="S55487"/>
    </row>
    <row r="55488" spans="19:19" x14ac:dyDescent="0.2">
      <c r="S55488"/>
    </row>
    <row r="55489" spans="19:19" x14ac:dyDescent="0.2">
      <c r="S55489"/>
    </row>
    <row r="55490" spans="19:19" x14ac:dyDescent="0.2">
      <c r="S55490"/>
    </row>
    <row r="55491" spans="19:19" x14ac:dyDescent="0.2">
      <c r="S55491"/>
    </row>
    <row r="55492" spans="19:19" x14ac:dyDescent="0.2">
      <c r="S55492"/>
    </row>
    <row r="55493" spans="19:19" x14ac:dyDescent="0.2">
      <c r="S55493"/>
    </row>
    <row r="55494" spans="19:19" x14ac:dyDescent="0.2">
      <c r="S55494"/>
    </row>
    <row r="55495" spans="19:19" x14ac:dyDescent="0.2">
      <c r="S55495"/>
    </row>
    <row r="55496" spans="19:19" x14ac:dyDescent="0.2">
      <c r="S55496"/>
    </row>
    <row r="55497" spans="19:19" x14ac:dyDescent="0.2">
      <c r="S55497"/>
    </row>
    <row r="55498" spans="19:19" x14ac:dyDescent="0.2">
      <c r="S55498"/>
    </row>
    <row r="55499" spans="19:19" x14ac:dyDescent="0.2">
      <c r="S55499"/>
    </row>
    <row r="55500" spans="19:19" x14ac:dyDescent="0.2">
      <c r="S55500"/>
    </row>
    <row r="55501" spans="19:19" x14ac:dyDescent="0.2">
      <c r="S55501"/>
    </row>
    <row r="55502" spans="19:19" x14ac:dyDescent="0.2">
      <c r="S55502"/>
    </row>
    <row r="55503" spans="19:19" x14ac:dyDescent="0.2">
      <c r="S55503"/>
    </row>
    <row r="55504" spans="19:19" x14ac:dyDescent="0.2">
      <c r="S55504"/>
    </row>
    <row r="55505" spans="19:19" x14ac:dyDescent="0.2">
      <c r="S55505"/>
    </row>
    <row r="55506" spans="19:19" x14ac:dyDescent="0.2">
      <c r="S55506"/>
    </row>
    <row r="55507" spans="19:19" x14ac:dyDescent="0.2">
      <c r="S55507"/>
    </row>
    <row r="55508" spans="19:19" x14ac:dyDescent="0.2">
      <c r="S55508"/>
    </row>
    <row r="55509" spans="19:19" x14ac:dyDescent="0.2">
      <c r="S55509"/>
    </row>
    <row r="55510" spans="19:19" x14ac:dyDescent="0.2">
      <c r="S55510"/>
    </row>
    <row r="55511" spans="19:19" x14ac:dyDescent="0.2">
      <c r="S55511"/>
    </row>
    <row r="55512" spans="19:19" x14ac:dyDescent="0.2">
      <c r="S55512"/>
    </row>
    <row r="55513" spans="19:19" x14ac:dyDescent="0.2">
      <c r="S55513"/>
    </row>
    <row r="55514" spans="19:19" x14ac:dyDescent="0.2">
      <c r="S55514"/>
    </row>
    <row r="55515" spans="19:19" x14ac:dyDescent="0.2">
      <c r="S55515"/>
    </row>
    <row r="55516" spans="19:19" x14ac:dyDescent="0.2">
      <c r="S55516"/>
    </row>
    <row r="55517" spans="19:19" x14ac:dyDescent="0.2">
      <c r="S55517"/>
    </row>
    <row r="55518" spans="19:19" x14ac:dyDescent="0.2">
      <c r="S55518"/>
    </row>
    <row r="55519" spans="19:19" x14ac:dyDescent="0.2">
      <c r="S55519"/>
    </row>
    <row r="55520" spans="19:19" x14ac:dyDescent="0.2">
      <c r="S55520"/>
    </row>
    <row r="55521" spans="19:19" x14ac:dyDescent="0.2">
      <c r="S55521"/>
    </row>
    <row r="55522" spans="19:19" x14ac:dyDescent="0.2">
      <c r="S55522"/>
    </row>
    <row r="55523" spans="19:19" x14ac:dyDescent="0.2">
      <c r="S55523"/>
    </row>
    <row r="55524" spans="19:19" x14ac:dyDescent="0.2">
      <c r="S55524"/>
    </row>
    <row r="55525" spans="19:19" x14ac:dyDescent="0.2">
      <c r="S55525"/>
    </row>
    <row r="55526" spans="19:19" x14ac:dyDescent="0.2">
      <c r="S55526"/>
    </row>
    <row r="55527" spans="19:19" x14ac:dyDescent="0.2">
      <c r="S55527"/>
    </row>
    <row r="55528" spans="19:19" x14ac:dyDescent="0.2">
      <c r="S55528"/>
    </row>
    <row r="55529" spans="19:19" x14ac:dyDescent="0.2">
      <c r="S55529"/>
    </row>
    <row r="55530" spans="19:19" x14ac:dyDescent="0.2">
      <c r="S55530"/>
    </row>
    <row r="55531" spans="19:19" x14ac:dyDescent="0.2">
      <c r="S55531"/>
    </row>
    <row r="55532" spans="19:19" x14ac:dyDescent="0.2">
      <c r="S55532"/>
    </row>
    <row r="55533" spans="19:19" x14ac:dyDescent="0.2">
      <c r="S55533"/>
    </row>
    <row r="55534" spans="19:19" x14ac:dyDescent="0.2">
      <c r="S55534"/>
    </row>
    <row r="55535" spans="19:19" x14ac:dyDescent="0.2">
      <c r="S55535"/>
    </row>
    <row r="55536" spans="19:19" x14ac:dyDescent="0.2">
      <c r="S55536"/>
    </row>
    <row r="55537" spans="19:19" x14ac:dyDescent="0.2">
      <c r="S55537"/>
    </row>
    <row r="55538" spans="19:19" x14ac:dyDescent="0.2">
      <c r="S55538"/>
    </row>
    <row r="55539" spans="19:19" x14ac:dyDescent="0.2">
      <c r="S55539"/>
    </row>
    <row r="55540" spans="19:19" x14ac:dyDescent="0.2">
      <c r="S55540"/>
    </row>
    <row r="55541" spans="19:19" x14ac:dyDescent="0.2">
      <c r="S55541"/>
    </row>
    <row r="55542" spans="19:19" x14ac:dyDescent="0.2">
      <c r="S55542"/>
    </row>
    <row r="55543" spans="19:19" x14ac:dyDescent="0.2">
      <c r="S55543"/>
    </row>
    <row r="55544" spans="19:19" x14ac:dyDescent="0.2">
      <c r="S55544"/>
    </row>
    <row r="55545" spans="19:19" x14ac:dyDescent="0.2">
      <c r="S55545"/>
    </row>
    <row r="55546" spans="19:19" x14ac:dyDescent="0.2">
      <c r="S55546"/>
    </row>
    <row r="55547" spans="19:19" x14ac:dyDescent="0.2">
      <c r="S55547"/>
    </row>
    <row r="55548" spans="19:19" x14ac:dyDescent="0.2">
      <c r="S55548"/>
    </row>
    <row r="55549" spans="19:19" x14ac:dyDescent="0.2">
      <c r="S55549"/>
    </row>
    <row r="55550" spans="19:19" x14ac:dyDescent="0.2">
      <c r="S55550"/>
    </row>
    <row r="55551" spans="19:19" x14ac:dyDescent="0.2">
      <c r="S55551"/>
    </row>
    <row r="55552" spans="19:19" x14ac:dyDescent="0.2">
      <c r="S55552"/>
    </row>
    <row r="55553" spans="19:19" x14ac:dyDescent="0.2">
      <c r="S55553"/>
    </row>
    <row r="55554" spans="19:19" x14ac:dyDescent="0.2">
      <c r="S55554"/>
    </row>
    <row r="55555" spans="19:19" x14ac:dyDescent="0.2">
      <c r="S55555"/>
    </row>
    <row r="55556" spans="19:19" x14ac:dyDescent="0.2">
      <c r="S55556"/>
    </row>
    <row r="55557" spans="19:19" x14ac:dyDescent="0.2">
      <c r="S55557"/>
    </row>
    <row r="55558" spans="19:19" x14ac:dyDescent="0.2">
      <c r="S55558"/>
    </row>
    <row r="55559" spans="19:19" x14ac:dyDescent="0.2">
      <c r="S55559"/>
    </row>
    <row r="55560" spans="19:19" x14ac:dyDescent="0.2">
      <c r="S55560"/>
    </row>
    <row r="55561" spans="19:19" x14ac:dyDescent="0.2">
      <c r="S55561"/>
    </row>
    <row r="55562" spans="19:19" x14ac:dyDescent="0.2">
      <c r="S55562"/>
    </row>
    <row r="55563" spans="19:19" x14ac:dyDescent="0.2">
      <c r="S55563"/>
    </row>
    <row r="55564" spans="19:19" x14ac:dyDescent="0.2">
      <c r="S55564"/>
    </row>
    <row r="55565" spans="19:19" x14ac:dyDescent="0.2">
      <c r="S55565"/>
    </row>
    <row r="55566" spans="19:19" x14ac:dyDescent="0.2">
      <c r="S55566"/>
    </row>
    <row r="55567" spans="19:19" x14ac:dyDescent="0.2">
      <c r="S55567"/>
    </row>
    <row r="55568" spans="19:19" x14ac:dyDescent="0.2">
      <c r="S55568"/>
    </row>
    <row r="55569" spans="19:19" x14ac:dyDescent="0.2">
      <c r="S55569"/>
    </row>
    <row r="55570" spans="19:19" x14ac:dyDescent="0.2">
      <c r="S55570"/>
    </row>
    <row r="55571" spans="19:19" x14ac:dyDescent="0.2">
      <c r="S55571"/>
    </row>
    <row r="55572" spans="19:19" x14ac:dyDescent="0.2">
      <c r="S55572"/>
    </row>
    <row r="55573" spans="19:19" x14ac:dyDescent="0.2">
      <c r="S55573"/>
    </row>
    <row r="55574" spans="19:19" x14ac:dyDescent="0.2">
      <c r="S55574"/>
    </row>
    <row r="55575" spans="19:19" x14ac:dyDescent="0.2">
      <c r="S55575"/>
    </row>
    <row r="55576" spans="19:19" x14ac:dyDescent="0.2">
      <c r="S55576"/>
    </row>
    <row r="55577" spans="19:19" x14ac:dyDescent="0.2">
      <c r="S55577"/>
    </row>
    <row r="55578" spans="19:19" x14ac:dyDescent="0.2">
      <c r="S55578"/>
    </row>
    <row r="55579" spans="19:19" x14ac:dyDescent="0.2">
      <c r="S55579"/>
    </row>
    <row r="55580" spans="19:19" x14ac:dyDescent="0.2">
      <c r="S55580"/>
    </row>
    <row r="55581" spans="19:19" x14ac:dyDescent="0.2">
      <c r="S55581"/>
    </row>
    <row r="55582" spans="19:19" x14ac:dyDescent="0.2">
      <c r="S55582"/>
    </row>
    <row r="55583" spans="19:19" x14ac:dyDescent="0.2">
      <c r="S55583"/>
    </row>
    <row r="55584" spans="19:19" x14ac:dyDescent="0.2">
      <c r="S55584"/>
    </row>
    <row r="55585" spans="19:19" x14ac:dyDescent="0.2">
      <c r="S55585"/>
    </row>
    <row r="55586" spans="19:19" x14ac:dyDescent="0.2">
      <c r="S55586"/>
    </row>
    <row r="55587" spans="19:19" x14ac:dyDescent="0.2">
      <c r="S55587"/>
    </row>
    <row r="55588" spans="19:19" x14ac:dyDescent="0.2">
      <c r="S55588"/>
    </row>
    <row r="55589" spans="19:19" x14ac:dyDescent="0.2">
      <c r="S55589"/>
    </row>
    <row r="55590" spans="19:19" x14ac:dyDescent="0.2">
      <c r="S55590"/>
    </row>
    <row r="55591" spans="19:19" x14ac:dyDescent="0.2">
      <c r="S55591"/>
    </row>
    <row r="55592" spans="19:19" x14ac:dyDescent="0.2">
      <c r="S55592"/>
    </row>
    <row r="55593" spans="19:19" x14ac:dyDescent="0.2">
      <c r="S55593"/>
    </row>
    <row r="55594" spans="19:19" x14ac:dyDescent="0.2">
      <c r="S55594"/>
    </row>
    <row r="55595" spans="19:19" x14ac:dyDescent="0.2">
      <c r="S55595"/>
    </row>
    <row r="55596" spans="19:19" x14ac:dyDescent="0.2">
      <c r="S55596"/>
    </row>
    <row r="55597" spans="19:19" x14ac:dyDescent="0.2">
      <c r="S55597"/>
    </row>
    <row r="55598" spans="19:19" x14ac:dyDescent="0.2">
      <c r="S55598"/>
    </row>
    <row r="55599" spans="19:19" x14ac:dyDescent="0.2">
      <c r="S55599"/>
    </row>
    <row r="55600" spans="19:19" x14ac:dyDescent="0.2">
      <c r="S55600"/>
    </row>
    <row r="55601" spans="19:19" x14ac:dyDescent="0.2">
      <c r="S55601"/>
    </row>
    <row r="55602" spans="19:19" x14ac:dyDescent="0.2">
      <c r="S55602"/>
    </row>
    <row r="55603" spans="19:19" x14ac:dyDescent="0.2">
      <c r="S55603"/>
    </row>
    <row r="55604" spans="19:19" x14ac:dyDescent="0.2">
      <c r="S55604"/>
    </row>
    <row r="55605" spans="19:19" x14ac:dyDescent="0.2">
      <c r="S55605"/>
    </row>
    <row r="55606" spans="19:19" x14ac:dyDescent="0.2">
      <c r="S55606"/>
    </row>
    <row r="55607" spans="19:19" x14ac:dyDescent="0.2">
      <c r="S55607"/>
    </row>
    <row r="55608" spans="19:19" x14ac:dyDescent="0.2">
      <c r="S55608"/>
    </row>
    <row r="55609" spans="19:19" x14ac:dyDescent="0.2">
      <c r="S55609"/>
    </row>
    <row r="55610" spans="19:19" x14ac:dyDescent="0.2">
      <c r="S55610"/>
    </row>
    <row r="55611" spans="19:19" x14ac:dyDescent="0.2">
      <c r="S55611"/>
    </row>
    <row r="55612" spans="19:19" x14ac:dyDescent="0.2">
      <c r="S55612"/>
    </row>
    <row r="55613" spans="19:19" x14ac:dyDescent="0.2">
      <c r="S55613"/>
    </row>
    <row r="55614" spans="19:19" x14ac:dyDescent="0.2">
      <c r="S55614"/>
    </row>
    <row r="55615" spans="19:19" x14ac:dyDescent="0.2">
      <c r="S55615"/>
    </row>
    <row r="55616" spans="19:19" x14ac:dyDescent="0.2">
      <c r="S55616"/>
    </row>
    <row r="55617" spans="19:19" x14ac:dyDescent="0.2">
      <c r="S55617"/>
    </row>
    <row r="55618" spans="19:19" x14ac:dyDescent="0.2">
      <c r="S55618"/>
    </row>
    <row r="55619" spans="19:19" x14ac:dyDescent="0.2">
      <c r="S55619"/>
    </row>
    <row r="55620" spans="19:19" x14ac:dyDescent="0.2">
      <c r="S55620"/>
    </row>
    <row r="55621" spans="19:19" x14ac:dyDescent="0.2">
      <c r="S55621"/>
    </row>
    <row r="55622" spans="19:19" x14ac:dyDescent="0.2">
      <c r="S55622"/>
    </row>
    <row r="55623" spans="19:19" x14ac:dyDescent="0.2">
      <c r="S55623"/>
    </row>
    <row r="55624" spans="19:19" x14ac:dyDescent="0.2">
      <c r="S55624"/>
    </row>
    <row r="55625" spans="19:19" x14ac:dyDescent="0.2">
      <c r="S55625"/>
    </row>
    <row r="55626" spans="19:19" x14ac:dyDescent="0.2">
      <c r="S55626"/>
    </row>
    <row r="55627" spans="19:19" x14ac:dyDescent="0.2">
      <c r="S55627"/>
    </row>
    <row r="55628" spans="19:19" x14ac:dyDescent="0.2">
      <c r="S55628"/>
    </row>
    <row r="55629" spans="19:19" x14ac:dyDescent="0.2">
      <c r="S55629"/>
    </row>
    <row r="55630" spans="19:19" x14ac:dyDescent="0.2">
      <c r="S55630"/>
    </row>
    <row r="55631" spans="19:19" x14ac:dyDescent="0.2">
      <c r="S55631"/>
    </row>
    <row r="55632" spans="19:19" x14ac:dyDescent="0.2">
      <c r="S55632"/>
    </row>
    <row r="55633" spans="19:19" x14ac:dyDescent="0.2">
      <c r="S55633"/>
    </row>
    <row r="55634" spans="19:19" x14ac:dyDescent="0.2">
      <c r="S55634"/>
    </row>
    <row r="55635" spans="19:19" x14ac:dyDescent="0.2">
      <c r="S55635"/>
    </row>
    <row r="55636" spans="19:19" x14ac:dyDescent="0.2">
      <c r="S55636"/>
    </row>
    <row r="55637" spans="19:19" x14ac:dyDescent="0.2">
      <c r="S55637"/>
    </row>
    <row r="55638" spans="19:19" x14ac:dyDescent="0.2">
      <c r="S55638"/>
    </row>
    <row r="55639" spans="19:19" x14ac:dyDescent="0.2">
      <c r="S55639"/>
    </row>
    <row r="55640" spans="19:19" x14ac:dyDescent="0.2">
      <c r="S55640"/>
    </row>
    <row r="55641" spans="19:19" x14ac:dyDescent="0.2">
      <c r="S55641"/>
    </row>
    <row r="55642" spans="19:19" x14ac:dyDescent="0.2">
      <c r="S55642"/>
    </row>
    <row r="55643" spans="19:19" x14ac:dyDescent="0.2">
      <c r="S55643"/>
    </row>
    <row r="55644" spans="19:19" x14ac:dyDescent="0.2">
      <c r="S55644"/>
    </row>
    <row r="55645" spans="19:19" x14ac:dyDescent="0.2">
      <c r="S55645"/>
    </row>
    <row r="55646" spans="19:19" x14ac:dyDescent="0.2">
      <c r="S55646"/>
    </row>
    <row r="55647" spans="19:19" x14ac:dyDescent="0.2">
      <c r="S55647"/>
    </row>
    <row r="55648" spans="19:19" x14ac:dyDescent="0.2">
      <c r="S55648"/>
    </row>
    <row r="55649" spans="19:19" x14ac:dyDescent="0.2">
      <c r="S55649"/>
    </row>
    <row r="55650" spans="19:19" x14ac:dyDescent="0.2">
      <c r="S55650"/>
    </row>
    <row r="55651" spans="19:19" x14ac:dyDescent="0.2">
      <c r="S55651"/>
    </row>
    <row r="55652" spans="19:19" x14ac:dyDescent="0.2">
      <c r="S55652"/>
    </row>
    <row r="55653" spans="19:19" x14ac:dyDescent="0.2">
      <c r="S55653"/>
    </row>
    <row r="55654" spans="19:19" x14ac:dyDescent="0.2">
      <c r="S55654"/>
    </row>
    <row r="55655" spans="19:19" x14ac:dyDescent="0.2">
      <c r="S55655"/>
    </row>
    <row r="55656" spans="19:19" x14ac:dyDescent="0.2">
      <c r="S55656"/>
    </row>
    <row r="55657" spans="19:19" x14ac:dyDescent="0.2">
      <c r="S55657"/>
    </row>
    <row r="55658" spans="19:19" x14ac:dyDescent="0.2">
      <c r="S55658"/>
    </row>
    <row r="55659" spans="19:19" x14ac:dyDescent="0.2">
      <c r="S55659"/>
    </row>
    <row r="55660" spans="19:19" x14ac:dyDescent="0.2">
      <c r="S55660"/>
    </row>
    <row r="55661" spans="19:19" x14ac:dyDescent="0.2">
      <c r="S55661"/>
    </row>
    <row r="55662" spans="19:19" x14ac:dyDescent="0.2">
      <c r="S55662"/>
    </row>
    <row r="55663" spans="19:19" x14ac:dyDescent="0.2">
      <c r="S55663"/>
    </row>
    <row r="55664" spans="19:19" x14ac:dyDescent="0.2">
      <c r="S55664"/>
    </row>
    <row r="55665" spans="19:19" x14ac:dyDescent="0.2">
      <c r="S55665"/>
    </row>
    <row r="55666" spans="19:19" x14ac:dyDescent="0.2">
      <c r="S55666"/>
    </row>
    <row r="55667" spans="19:19" x14ac:dyDescent="0.2">
      <c r="S55667"/>
    </row>
    <row r="55668" spans="19:19" x14ac:dyDescent="0.2">
      <c r="S55668"/>
    </row>
    <row r="55669" spans="19:19" x14ac:dyDescent="0.2">
      <c r="S55669"/>
    </row>
    <row r="55670" spans="19:19" x14ac:dyDescent="0.2">
      <c r="S55670"/>
    </row>
    <row r="55671" spans="19:19" x14ac:dyDescent="0.2">
      <c r="S55671"/>
    </row>
    <row r="55672" spans="19:19" x14ac:dyDescent="0.2">
      <c r="S55672"/>
    </row>
    <row r="55673" spans="19:19" x14ac:dyDescent="0.2">
      <c r="S55673"/>
    </row>
    <row r="55674" spans="19:19" x14ac:dyDescent="0.2">
      <c r="S55674"/>
    </row>
    <row r="55675" spans="19:19" x14ac:dyDescent="0.2">
      <c r="S55675"/>
    </row>
    <row r="55676" spans="19:19" x14ac:dyDescent="0.2">
      <c r="S55676"/>
    </row>
    <row r="55677" spans="19:19" x14ac:dyDescent="0.2">
      <c r="S55677"/>
    </row>
    <row r="55678" spans="19:19" x14ac:dyDescent="0.2">
      <c r="S55678"/>
    </row>
    <row r="55679" spans="19:19" x14ac:dyDescent="0.2">
      <c r="S55679"/>
    </row>
    <row r="55680" spans="19:19" x14ac:dyDescent="0.2">
      <c r="S55680"/>
    </row>
    <row r="55681" spans="19:19" x14ac:dyDescent="0.2">
      <c r="S55681"/>
    </row>
    <row r="55682" spans="19:19" x14ac:dyDescent="0.2">
      <c r="S55682"/>
    </row>
    <row r="55683" spans="19:19" x14ac:dyDescent="0.2">
      <c r="S55683"/>
    </row>
    <row r="55684" spans="19:19" x14ac:dyDescent="0.2">
      <c r="S55684"/>
    </row>
    <row r="55685" spans="19:19" x14ac:dyDescent="0.2">
      <c r="S55685"/>
    </row>
    <row r="55686" spans="19:19" x14ac:dyDescent="0.2">
      <c r="S55686"/>
    </row>
    <row r="55687" spans="19:19" x14ac:dyDescent="0.2">
      <c r="S55687"/>
    </row>
    <row r="55688" spans="19:19" x14ac:dyDescent="0.2">
      <c r="S55688"/>
    </row>
    <row r="55689" spans="19:19" x14ac:dyDescent="0.2">
      <c r="S55689"/>
    </row>
    <row r="55690" spans="19:19" x14ac:dyDescent="0.2">
      <c r="S55690"/>
    </row>
    <row r="55691" spans="19:19" x14ac:dyDescent="0.2">
      <c r="S55691"/>
    </row>
    <row r="55692" spans="19:19" x14ac:dyDescent="0.2">
      <c r="S55692"/>
    </row>
    <row r="55693" spans="19:19" x14ac:dyDescent="0.2">
      <c r="S55693"/>
    </row>
    <row r="55694" spans="19:19" x14ac:dyDescent="0.2">
      <c r="S55694"/>
    </row>
    <row r="55695" spans="19:19" x14ac:dyDescent="0.2">
      <c r="S55695"/>
    </row>
    <row r="55696" spans="19:19" x14ac:dyDescent="0.2">
      <c r="S55696"/>
    </row>
    <row r="55697" spans="19:19" x14ac:dyDescent="0.2">
      <c r="S55697"/>
    </row>
    <row r="55698" spans="19:19" x14ac:dyDescent="0.2">
      <c r="S55698"/>
    </row>
    <row r="55699" spans="19:19" x14ac:dyDescent="0.2">
      <c r="S55699"/>
    </row>
    <row r="55700" spans="19:19" x14ac:dyDescent="0.2">
      <c r="S55700"/>
    </row>
    <row r="55701" spans="19:19" x14ac:dyDescent="0.2">
      <c r="S55701"/>
    </row>
    <row r="55702" spans="19:19" x14ac:dyDescent="0.2">
      <c r="S55702"/>
    </row>
    <row r="55703" spans="19:19" x14ac:dyDescent="0.2">
      <c r="S55703"/>
    </row>
    <row r="55704" spans="19:19" x14ac:dyDescent="0.2">
      <c r="S55704"/>
    </row>
    <row r="55705" spans="19:19" x14ac:dyDescent="0.2">
      <c r="S55705"/>
    </row>
    <row r="55706" spans="19:19" x14ac:dyDescent="0.2">
      <c r="S55706"/>
    </row>
    <row r="55707" spans="19:19" x14ac:dyDescent="0.2">
      <c r="S55707"/>
    </row>
    <row r="55708" spans="19:19" x14ac:dyDescent="0.2">
      <c r="S55708"/>
    </row>
    <row r="55709" spans="19:19" x14ac:dyDescent="0.2">
      <c r="S55709"/>
    </row>
    <row r="55710" spans="19:19" x14ac:dyDescent="0.2">
      <c r="S55710"/>
    </row>
    <row r="55711" spans="19:19" x14ac:dyDescent="0.2">
      <c r="S55711"/>
    </row>
    <row r="55712" spans="19:19" x14ac:dyDescent="0.2">
      <c r="S55712"/>
    </row>
    <row r="55713" spans="19:19" x14ac:dyDescent="0.2">
      <c r="S55713"/>
    </row>
    <row r="55714" spans="19:19" x14ac:dyDescent="0.2">
      <c r="S55714"/>
    </row>
    <row r="55715" spans="19:19" x14ac:dyDescent="0.2">
      <c r="S55715"/>
    </row>
    <row r="55716" spans="19:19" x14ac:dyDescent="0.2">
      <c r="S55716"/>
    </row>
    <row r="55717" spans="19:19" x14ac:dyDescent="0.2">
      <c r="S55717"/>
    </row>
    <row r="55718" spans="19:19" x14ac:dyDescent="0.2">
      <c r="S55718"/>
    </row>
    <row r="55719" spans="19:19" x14ac:dyDescent="0.2">
      <c r="S55719"/>
    </row>
    <row r="55720" spans="19:19" x14ac:dyDescent="0.2">
      <c r="S55720"/>
    </row>
    <row r="55721" spans="19:19" x14ac:dyDescent="0.2">
      <c r="S55721"/>
    </row>
    <row r="55722" spans="19:19" x14ac:dyDescent="0.2">
      <c r="S55722"/>
    </row>
    <row r="55723" spans="19:19" x14ac:dyDescent="0.2">
      <c r="S55723"/>
    </row>
    <row r="55724" spans="19:19" x14ac:dyDescent="0.2">
      <c r="S55724"/>
    </row>
    <row r="55725" spans="19:19" x14ac:dyDescent="0.2">
      <c r="S55725"/>
    </row>
    <row r="55726" spans="19:19" x14ac:dyDescent="0.2">
      <c r="S55726"/>
    </row>
    <row r="55727" spans="19:19" x14ac:dyDescent="0.2">
      <c r="S55727"/>
    </row>
    <row r="55728" spans="19:19" x14ac:dyDescent="0.2">
      <c r="S55728"/>
    </row>
    <row r="55729" spans="19:19" x14ac:dyDescent="0.2">
      <c r="S55729"/>
    </row>
    <row r="55730" spans="19:19" x14ac:dyDescent="0.2">
      <c r="S55730"/>
    </row>
    <row r="55731" spans="19:19" x14ac:dyDescent="0.2">
      <c r="S55731"/>
    </row>
    <row r="55732" spans="19:19" x14ac:dyDescent="0.2">
      <c r="S55732"/>
    </row>
    <row r="55733" spans="19:19" x14ac:dyDescent="0.2">
      <c r="S55733"/>
    </row>
    <row r="55734" spans="19:19" x14ac:dyDescent="0.2">
      <c r="S55734"/>
    </row>
    <row r="55735" spans="19:19" x14ac:dyDescent="0.2">
      <c r="S55735"/>
    </row>
    <row r="55736" spans="19:19" x14ac:dyDescent="0.2">
      <c r="S55736"/>
    </row>
    <row r="55737" spans="19:19" x14ac:dyDescent="0.2">
      <c r="S55737"/>
    </row>
    <row r="55738" spans="19:19" x14ac:dyDescent="0.2">
      <c r="S55738"/>
    </row>
    <row r="55739" spans="19:19" x14ac:dyDescent="0.2">
      <c r="S55739"/>
    </row>
    <row r="55740" spans="19:19" x14ac:dyDescent="0.2">
      <c r="S55740"/>
    </row>
    <row r="55741" spans="19:19" x14ac:dyDescent="0.2">
      <c r="S55741"/>
    </row>
    <row r="55742" spans="19:19" x14ac:dyDescent="0.2">
      <c r="S55742"/>
    </row>
    <row r="55743" spans="19:19" x14ac:dyDescent="0.2">
      <c r="S55743"/>
    </row>
    <row r="55744" spans="19:19" x14ac:dyDescent="0.2">
      <c r="S55744"/>
    </row>
    <row r="55745" spans="19:19" x14ac:dyDescent="0.2">
      <c r="S55745"/>
    </row>
    <row r="55746" spans="19:19" x14ac:dyDescent="0.2">
      <c r="S55746"/>
    </row>
    <row r="55747" spans="19:19" x14ac:dyDescent="0.2">
      <c r="S55747"/>
    </row>
    <row r="55748" spans="19:19" x14ac:dyDescent="0.2">
      <c r="S55748"/>
    </row>
    <row r="55749" spans="19:19" x14ac:dyDescent="0.2">
      <c r="S55749"/>
    </row>
    <row r="55750" spans="19:19" x14ac:dyDescent="0.2">
      <c r="S55750"/>
    </row>
    <row r="55751" spans="19:19" x14ac:dyDescent="0.2">
      <c r="S55751"/>
    </row>
    <row r="55752" spans="19:19" x14ac:dyDescent="0.2">
      <c r="S55752"/>
    </row>
    <row r="55753" spans="19:19" x14ac:dyDescent="0.2">
      <c r="S55753"/>
    </row>
    <row r="55754" spans="19:19" x14ac:dyDescent="0.2">
      <c r="S55754"/>
    </row>
    <row r="55755" spans="19:19" x14ac:dyDescent="0.2">
      <c r="S55755"/>
    </row>
    <row r="55756" spans="19:19" x14ac:dyDescent="0.2">
      <c r="S55756"/>
    </row>
    <row r="55757" spans="19:19" x14ac:dyDescent="0.2">
      <c r="S55757"/>
    </row>
    <row r="55758" spans="19:19" x14ac:dyDescent="0.2">
      <c r="S55758"/>
    </row>
    <row r="55759" spans="19:19" x14ac:dyDescent="0.2">
      <c r="S55759"/>
    </row>
    <row r="55760" spans="19:19" x14ac:dyDescent="0.2">
      <c r="S55760"/>
    </row>
    <row r="55761" spans="19:19" x14ac:dyDescent="0.2">
      <c r="S55761"/>
    </row>
    <row r="55762" spans="19:19" x14ac:dyDescent="0.2">
      <c r="S55762"/>
    </row>
    <row r="55763" spans="19:19" x14ac:dyDescent="0.2">
      <c r="S55763"/>
    </row>
    <row r="55764" spans="19:19" x14ac:dyDescent="0.2">
      <c r="S55764"/>
    </row>
    <row r="55765" spans="19:19" x14ac:dyDescent="0.2">
      <c r="S55765"/>
    </row>
    <row r="55766" spans="19:19" x14ac:dyDescent="0.2">
      <c r="S55766"/>
    </row>
    <row r="55767" spans="19:19" x14ac:dyDescent="0.2">
      <c r="S55767"/>
    </row>
    <row r="55768" spans="19:19" x14ac:dyDescent="0.2">
      <c r="S55768"/>
    </row>
    <row r="55769" spans="19:19" x14ac:dyDescent="0.2">
      <c r="S55769"/>
    </row>
    <row r="55770" spans="19:19" x14ac:dyDescent="0.2">
      <c r="S55770"/>
    </row>
    <row r="55771" spans="19:19" x14ac:dyDescent="0.2">
      <c r="S55771"/>
    </row>
    <row r="55772" spans="19:19" x14ac:dyDescent="0.2">
      <c r="S55772"/>
    </row>
    <row r="55773" spans="19:19" x14ac:dyDescent="0.2">
      <c r="S55773"/>
    </row>
    <row r="55774" spans="19:19" x14ac:dyDescent="0.2">
      <c r="S55774"/>
    </row>
    <row r="55775" spans="19:19" x14ac:dyDescent="0.2">
      <c r="S55775"/>
    </row>
    <row r="55776" spans="19:19" x14ac:dyDescent="0.2">
      <c r="S55776"/>
    </row>
    <row r="55777" spans="19:19" x14ac:dyDescent="0.2">
      <c r="S55777"/>
    </row>
    <row r="55778" spans="19:19" x14ac:dyDescent="0.2">
      <c r="S55778"/>
    </row>
    <row r="55779" spans="19:19" x14ac:dyDescent="0.2">
      <c r="S55779"/>
    </row>
    <row r="55780" spans="19:19" x14ac:dyDescent="0.2">
      <c r="S55780"/>
    </row>
    <row r="55781" spans="19:19" x14ac:dyDescent="0.2">
      <c r="S55781"/>
    </row>
    <row r="55782" spans="19:19" x14ac:dyDescent="0.2">
      <c r="S55782"/>
    </row>
    <row r="55783" spans="19:19" x14ac:dyDescent="0.2">
      <c r="S55783"/>
    </row>
    <row r="55784" spans="19:19" x14ac:dyDescent="0.2">
      <c r="S55784"/>
    </row>
    <row r="55785" spans="19:19" x14ac:dyDescent="0.2">
      <c r="S55785"/>
    </row>
    <row r="55786" spans="19:19" x14ac:dyDescent="0.2">
      <c r="S55786"/>
    </row>
    <row r="55787" spans="19:19" x14ac:dyDescent="0.2">
      <c r="S55787"/>
    </row>
    <row r="55788" spans="19:19" x14ac:dyDescent="0.2">
      <c r="S55788"/>
    </row>
    <row r="55789" spans="19:19" x14ac:dyDescent="0.2">
      <c r="S55789"/>
    </row>
    <row r="55790" spans="19:19" x14ac:dyDescent="0.2">
      <c r="S55790"/>
    </row>
    <row r="55791" spans="19:19" x14ac:dyDescent="0.2">
      <c r="S55791"/>
    </row>
    <row r="55792" spans="19:19" x14ac:dyDescent="0.2">
      <c r="S55792"/>
    </row>
    <row r="55793" spans="19:19" x14ac:dyDescent="0.2">
      <c r="S55793"/>
    </row>
    <row r="55794" spans="19:19" x14ac:dyDescent="0.2">
      <c r="S55794"/>
    </row>
    <row r="55795" spans="19:19" x14ac:dyDescent="0.2">
      <c r="S55795"/>
    </row>
    <row r="55796" spans="19:19" x14ac:dyDescent="0.2">
      <c r="S55796"/>
    </row>
    <row r="55797" spans="19:19" x14ac:dyDescent="0.2">
      <c r="S55797"/>
    </row>
    <row r="55798" spans="19:19" x14ac:dyDescent="0.2">
      <c r="S55798"/>
    </row>
    <row r="55799" spans="19:19" x14ac:dyDescent="0.2">
      <c r="S55799"/>
    </row>
    <row r="55800" spans="19:19" x14ac:dyDescent="0.2">
      <c r="S55800"/>
    </row>
    <row r="55801" spans="19:19" x14ac:dyDescent="0.2">
      <c r="S55801"/>
    </row>
    <row r="55802" spans="19:19" x14ac:dyDescent="0.2">
      <c r="S55802"/>
    </row>
    <row r="55803" spans="19:19" x14ac:dyDescent="0.2">
      <c r="S55803"/>
    </row>
    <row r="55804" spans="19:19" x14ac:dyDescent="0.2">
      <c r="S55804"/>
    </row>
    <row r="55805" spans="19:19" x14ac:dyDescent="0.2">
      <c r="S55805"/>
    </row>
    <row r="55806" spans="19:19" x14ac:dyDescent="0.2">
      <c r="S55806"/>
    </row>
    <row r="55807" spans="19:19" x14ac:dyDescent="0.2">
      <c r="S55807"/>
    </row>
    <row r="55808" spans="19:19" x14ac:dyDescent="0.2">
      <c r="S55808"/>
    </row>
    <row r="55809" spans="19:19" x14ac:dyDescent="0.2">
      <c r="S55809"/>
    </row>
    <row r="55810" spans="19:19" x14ac:dyDescent="0.2">
      <c r="S55810"/>
    </row>
    <row r="55811" spans="19:19" x14ac:dyDescent="0.2">
      <c r="S55811"/>
    </row>
    <row r="55812" spans="19:19" x14ac:dyDescent="0.2">
      <c r="S55812"/>
    </row>
    <row r="55813" spans="19:19" x14ac:dyDescent="0.2">
      <c r="S55813"/>
    </row>
    <row r="55814" spans="19:19" x14ac:dyDescent="0.2">
      <c r="S55814"/>
    </row>
    <row r="55815" spans="19:19" x14ac:dyDescent="0.2">
      <c r="S55815"/>
    </row>
    <row r="55816" spans="19:19" x14ac:dyDescent="0.2">
      <c r="S55816"/>
    </row>
    <row r="55817" spans="19:19" x14ac:dyDescent="0.2">
      <c r="S55817"/>
    </row>
    <row r="55818" spans="19:19" x14ac:dyDescent="0.2">
      <c r="S55818"/>
    </row>
    <row r="55819" spans="19:19" x14ac:dyDescent="0.2">
      <c r="S55819"/>
    </row>
    <row r="55820" spans="19:19" x14ac:dyDescent="0.2">
      <c r="S55820"/>
    </row>
    <row r="55821" spans="19:19" x14ac:dyDescent="0.2">
      <c r="S55821"/>
    </row>
    <row r="55822" spans="19:19" x14ac:dyDescent="0.2">
      <c r="S55822"/>
    </row>
    <row r="55823" spans="19:19" x14ac:dyDescent="0.2">
      <c r="S55823"/>
    </row>
    <row r="55824" spans="19:19" x14ac:dyDescent="0.2">
      <c r="S55824"/>
    </row>
    <row r="55825" spans="19:19" x14ac:dyDescent="0.2">
      <c r="S55825"/>
    </row>
    <row r="55826" spans="19:19" x14ac:dyDescent="0.2">
      <c r="S55826"/>
    </row>
    <row r="55827" spans="19:19" x14ac:dyDescent="0.2">
      <c r="S55827"/>
    </row>
    <row r="55828" spans="19:19" x14ac:dyDescent="0.2">
      <c r="S55828"/>
    </row>
    <row r="55829" spans="19:19" x14ac:dyDescent="0.2">
      <c r="S55829"/>
    </row>
    <row r="55830" spans="19:19" x14ac:dyDescent="0.2">
      <c r="S55830"/>
    </row>
    <row r="55831" spans="19:19" x14ac:dyDescent="0.2">
      <c r="S55831"/>
    </row>
    <row r="55832" spans="19:19" x14ac:dyDescent="0.2">
      <c r="S55832"/>
    </row>
    <row r="55833" spans="19:19" x14ac:dyDescent="0.2">
      <c r="S55833"/>
    </row>
    <row r="55834" spans="19:19" x14ac:dyDescent="0.2">
      <c r="S55834"/>
    </row>
    <row r="55835" spans="19:19" x14ac:dyDescent="0.2">
      <c r="S55835"/>
    </row>
    <row r="55836" spans="19:19" x14ac:dyDescent="0.2">
      <c r="S55836"/>
    </row>
    <row r="55837" spans="19:19" x14ac:dyDescent="0.2">
      <c r="S55837"/>
    </row>
    <row r="55838" spans="19:19" x14ac:dyDescent="0.2">
      <c r="S55838"/>
    </row>
    <row r="55839" spans="19:19" x14ac:dyDescent="0.2">
      <c r="S55839"/>
    </row>
    <row r="55840" spans="19:19" x14ac:dyDescent="0.2">
      <c r="S55840"/>
    </row>
    <row r="55841" spans="19:19" x14ac:dyDescent="0.2">
      <c r="S55841"/>
    </row>
    <row r="55842" spans="19:19" x14ac:dyDescent="0.2">
      <c r="S55842"/>
    </row>
    <row r="55843" spans="19:19" x14ac:dyDescent="0.2">
      <c r="S55843"/>
    </row>
    <row r="55844" spans="19:19" x14ac:dyDescent="0.2">
      <c r="S55844"/>
    </row>
    <row r="55845" spans="19:19" x14ac:dyDescent="0.2">
      <c r="S55845"/>
    </row>
    <row r="55846" spans="19:19" x14ac:dyDescent="0.2">
      <c r="S55846"/>
    </row>
    <row r="55847" spans="19:19" x14ac:dyDescent="0.2">
      <c r="S55847"/>
    </row>
    <row r="55848" spans="19:19" x14ac:dyDescent="0.2">
      <c r="S55848"/>
    </row>
    <row r="55849" spans="19:19" x14ac:dyDescent="0.2">
      <c r="S55849"/>
    </row>
    <row r="55850" spans="19:19" x14ac:dyDescent="0.2">
      <c r="S55850"/>
    </row>
    <row r="55851" spans="19:19" x14ac:dyDescent="0.2">
      <c r="S55851"/>
    </row>
    <row r="55852" spans="19:19" x14ac:dyDescent="0.2">
      <c r="S55852"/>
    </row>
    <row r="55853" spans="19:19" x14ac:dyDescent="0.2">
      <c r="S55853"/>
    </row>
    <row r="55854" spans="19:19" x14ac:dyDescent="0.2">
      <c r="S55854"/>
    </row>
    <row r="55855" spans="19:19" x14ac:dyDescent="0.2">
      <c r="S55855"/>
    </row>
    <row r="55856" spans="19:19" x14ac:dyDescent="0.2">
      <c r="S55856"/>
    </row>
    <row r="55857" spans="19:19" x14ac:dyDescent="0.2">
      <c r="S55857"/>
    </row>
    <row r="55858" spans="19:19" x14ac:dyDescent="0.2">
      <c r="S55858"/>
    </row>
    <row r="55859" spans="19:19" x14ac:dyDescent="0.2">
      <c r="S55859"/>
    </row>
    <row r="55860" spans="19:19" x14ac:dyDescent="0.2">
      <c r="S55860"/>
    </row>
    <row r="55861" spans="19:19" x14ac:dyDescent="0.2">
      <c r="S55861"/>
    </row>
    <row r="55862" spans="19:19" x14ac:dyDescent="0.2">
      <c r="S55862"/>
    </row>
    <row r="55863" spans="19:19" x14ac:dyDescent="0.2">
      <c r="S55863"/>
    </row>
    <row r="55864" spans="19:19" x14ac:dyDescent="0.2">
      <c r="S55864"/>
    </row>
    <row r="55865" spans="19:19" x14ac:dyDescent="0.2">
      <c r="S55865"/>
    </row>
    <row r="55866" spans="19:19" x14ac:dyDescent="0.2">
      <c r="S55866"/>
    </row>
    <row r="55867" spans="19:19" x14ac:dyDescent="0.2">
      <c r="S55867"/>
    </row>
    <row r="55868" spans="19:19" x14ac:dyDescent="0.2">
      <c r="S55868"/>
    </row>
    <row r="55869" spans="19:19" x14ac:dyDescent="0.2">
      <c r="S55869"/>
    </row>
    <row r="55870" spans="19:19" x14ac:dyDescent="0.2">
      <c r="S55870"/>
    </row>
    <row r="55871" spans="19:19" x14ac:dyDescent="0.2">
      <c r="S55871"/>
    </row>
    <row r="55872" spans="19:19" x14ac:dyDescent="0.2">
      <c r="S55872"/>
    </row>
    <row r="55873" spans="19:19" x14ac:dyDescent="0.2">
      <c r="S55873"/>
    </row>
    <row r="55874" spans="19:19" x14ac:dyDescent="0.2">
      <c r="S55874"/>
    </row>
    <row r="55875" spans="19:19" x14ac:dyDescent="0.2">
      <c r="S55875"/>
    </row>
    <row r="55876" spans="19:19" x14ac:dyDescent="0.2">
      <c r="S55876"/>
    </row>
    <row r="55877" spans="19:19" x14ac:dyDescent="0.2">
      <c r="S55877"/>
    </row>
    <row r="55878" spans="19:19" x14ac:dyDescent="0.2">
      <c r="S55878"/>
    </row>
    <row r="55879" spans="19:19" x14ac:dyDescent="0.2">
      <c r="S55879"/>
    </row>
    <row r="55880" spans="19:19" x14ac:dyDescent="0.2">
      <c r="S55880"/>
    </row>
    <row r="55881" spans="19:19" x14ac:dyDescent="0.2">
      <c r="S55881"/>
    </row>
    <row r="55882" spans="19:19" x14ac:dyDescent="0.2">
      <c r="S55882"/>
    </row>
    <row r="55883" spans="19:19" x14ac:dyDescent="0.2">
      <c r="S55883"/>
    </row>
    <row r="55884" spans="19:19" x14ac:dyDescent="0.2">
      <c r="S55884"/>
    </row>
    <row r="55885" spans="19:19" x14ac:dyDescent="0.2">
      <c r="S55885"/>
    </row>
    <row r="55886" spans="19:19" x14ac:dyDescent="0.2">
      <c r="S55886"/>
    </row>
    <row r="55887" spans="19:19" x14ac:dyDescent="0.2">
      <c r="S55887"/>
    </row>
    <row r="55888" spans="19:19" x14ac:dyDescent="0.2">
      <c r="S55888"/>
    </row>
    <row r="55889" spans="19:19" x14ac:dyDescent="0.2">
      <c r="S55889"/>
    </row>
    <row r="55890" spans="19:19" x14ac:dyDescent="0.2">
      <c r="S55890"/>
    </row>
    <row r="55891" spans="19:19" x14ac:dyDescent="0.2">
      <c r="S55891"/>
    </row>
    <row r="55892" spans="19:19" x14ac:dyDescent="0.2">
      <c r="S55892"/>
    </row>
    <row r="55893" spans="19:19" x14ac:dyDescent="0.2">
      <c r="S55893"/>
    </row>
    <row r="55894" spans="19:19" x14ac:dyDescent="0.2">
      <c r="S55894"/>
    </row>
    <row r="55895" spans="19:19" x14ac:dyDescent="0.2">
      <c r="S55895"/>
    </row>
    <row r="55896" spans="19:19" x14ac:dyDescent="0.2">
      <c r="S55896"/>
    </row>
    <row r="55897" spans="19:19" x14ac:dyDescent="0.2">
      <c r="S55897"/>
    </row>
    <row r="55898" spans="19:19" x14ac:dyDescent="0.2">
      <c r="S55898"/>
    </row>
    <row r="55899" spans="19:19" x14ac:dyDescent="0.2">
      <c r="S55899"/>
    </row>
    <row r="55900" spans="19:19" x14ac:dyDescent="0.2">
      <c r="S55900"/>
    </row>
    <row r="55901" spans="19:19" x14ac:dyDescent="0.2">
      <c r="S55901"/>
    </row>
    <row r="55902" spans="19:19" x14ac:dyDescent="0.2">
      <c r="S55902"/>
    </row>
    <row r="55903" spans="19:19" x14ac:dyDescent="0.2">
      <c r="S55903"/>
    </row>
    <row r="55904" spans="19:19" x14ac:dyDescent="0.2">
      <c r="S55904"/>
    </row>
    <row r="55905" spans="19:19" x14ac:dyDescent="0.2">
      <c r="S55905"/>
    </row>
    <row r="55906" spans="19:19" x14ac:dyDescent="0.2">
      <c r="S55906"/>
    </row>
    <row r="55907" spans="19:19" x14ac:dyDescent="0.2">
      <c r="S55907"/>
    </row>
    <row r="55908" spans="19:19" x14ac:dyDescent="0.2">
      <c r="S55908"/>
    </row>
    <row r="55909" spans="19:19" x14ac:dyDescent="0.2">
      <c r="S55909"/>
    </row>
    <row r="55910" spans="19:19" x14ac:dyDescent="0.2">
      <c r="S55910"/>
    </row>
    <row r="55911" spans="19:19" x14ac:dyDescent="0.2">
      <c r="S55911"/>
    </row>
    <row r="55912" spans="19:19" x14ac:dyDescent="0.2">
      <c r="S55912"/>
    </row>
    <row r="55913" spans="19:19" x14ac:dyDescent="0.2">
      <c r="S55913"/>
    </row>
    <row r="55914" spans="19:19" x14ac:dyDescent="0.2">
      <c r="S55914"/>
    </row>
    <row r="55915" spans="19:19" x14ac:dyDescent="0.2">
      <c r="S55915"/>
    </row>
    <row r="55916" spans="19:19" x14ac:dyDescent="0.2">
      <c r="S55916"/>
    </row>
    <row r="55917" spans="19:19" x14ac:dyDescent="0.2">
      <c r="S55917"/>
    </row>
    <row r="55918" spans="19:19" x14ac:dyDescent="0.2">
      <c r="S55918"/>
    </row>
    <row r="55919" spans="19:19" x14ac:dyDescent="0.2">
      <c r="S55919"/>
    </row>
    <row r="55920" spans="19:19" x14ac:dyDescent="0.2">
      <c r="S55920"/>
    </row>
    <row r="55921" spans="19:19" x14ac:dyDescent="0.2">
      <c r="S55921"/>
    </row>
    <row r="55922" spans="19:19" x14ac:dyDescent="0.2">
      <c r="S55922"/>
    </row>
    <row r="55923" spans="19:19" x14ac:dyDescent="0.2">
      <c r="S55923"/>
    </row>
    <row r="55924" spans="19:19" x14ac:dyDescent="0.2">
      <c r="S55924"/>
    </row>
    <row r="55925" spans="19:19" x14ac:dyDescent="0.2">
      <c r="S55925"/>
    </row>
    <row r="55926" spans="19:19" x14ac:dyDescent="0.2">
      <c r="S55926"/>
    </row>
    <row r="55927" spans="19:19" x14ac:dyDescent="0.2">
      <c r="S55927"/>
    </row>
    <row r="55928" spans="19:19" x14ac:dyDescent="0.2">
      <c r="S55928"/>
    </row>
    <row r="55929" spans="19:19" x14ac:dyDescent="0.2">
      <c r="S55929"/>
    </row>
    <row r="55930" spans="19:19" x14ac:dyDescent="0.2">
      <c r="S55930"/>
    </row>
    <row r="55931" spans="19:19" x14ac:dyDescent="0.2">
      <c r="S55931"/>
    </row>
    <row r="55932" spans="19:19" x14ac:dyDescent="0.2">
      <c r="S55932"/>
    </row>
    <row r="55933" spans="19:19" x14ac:dyDescent="0.2">
      <c r="S55933"/>
    </row>
    <row r="55934" spans="19:19" x14ac:dyDescent="0.2">
      <c r="S55934"/>
    </row>
    <row r="55935" spans="19:19" x14ac:dyDescent="0.2">
      <c r="S55935"/>
    </row>
    <row r="55936" spans="19:19" x14ac:dyDescent="0.2">
      <c r="S55936"/>
    </row>
    <row r="55937" spans="19:19" x14ac:dyDescent="0.2">
      <c r="S55937"/>
    </row>
    <row r="55938" spans="19:19" x14ac:dyDescent="0.2">
      <c r="S55938"/>
    </row>
    <row r="55939" spans="19:19" x14ac:dyDescent="0.2">
      <c r="S55939"/>
    </row>
    <row r="55940" spans="19:19" x14ac:dyDescent="0.2">
      <c r="S55940"/>
    </row>
    <row r="55941" spans="19:19" x14ac:dyDescent="0.2">
      <c r="S55941"/>
    </row>
    <row r="55942" spans="19:19" x14ac:dyDescent="0.2">
      <c r="S55942"/>
    </row>
    <row r="55943" spans="19:19" x14ac:dyDescent="0.2">
      <c r="S55943"/>
    </row>
    <row r="55944" spans="19:19" x14ac:dyDescent="0.2">
      <c r="S55944"/>
    </row>
    <row r="55945" spans="19:19" x14ac:dyDescent="0.2">
      <c r="S55945"/>
    </row>
    <row r="55946" spans="19:19" x14ac:dyDescent="0.2">
      <c r="S55946"/>
    </row>
    <row r="55947" spans="19:19" x14ac:dyDescent="0.2">
      <c r="S55947"/>
    </row>
    <row r="55948" spans="19:19" x14ac:dyDescent="0.2">
      <c r="S55948"/>
    </row>
    <row r="55949" spans="19:19" x14ac:dyDescent="0.2">
      <c r="S55949"/>
    </row>
    <row r="55950" spans="19:19" x14ac:dyDescent="0.2">
      <c r="S55950"/>
    </row>
    <row r="55951" spans="19:19" x14ac:dyDescent="0.2">
      <c r="S55951"/>
    </row>
    <row r="55952" spans="19:19" x14ac:dyDescent="0.2">
      <c r="S55952"/>
    </row>
    <row r="55953" spans="19:19" x14ac:dyDescent="0.2">
      <c r="S55953"/>
    </row>
    <row r="55954" spans="19:19" x14ac:dyDescent="0.2">
      <c r="S55954"/>
    </row>
    <row r="55955" spans="19:19" x14ac:dyDescent="0.2">
      <c r="S55955"/>
    </row>
    <row r="55956" spans="19:19" x14ac:dyDescent="0.2">
      <c r="S55956"/>
    </row>
    <row r="55957" spans="19:19" x14ac:dyDescent="0.2">
      <c r="S55957"/>
    </row>
    <row r="55958" spans="19:19" x14ac:dyDescent="0.2">
      <c r="S55958"/>
    </row>
    <row r="55959" spans="19:19" x14ac:dyDescent="0.2">
      <c r="S55959"/>
    </row>
    <row r="55960" spans="19:19" x14ac:dyDescent="0.2">
      <c r="S55960"/>
    </row>
    <row r="55961" spans="19:19" x14ac:dyDescent="0.2">
      <c r="S55961"/>
    </row>
    <row r="55962" spans="19:19" x14ac:dyDescent="0.2">
      <c r="S55962"/>
    </row>
    <row r="55963" spans="19:19" x14ac:dyDescent="0.2">
      <c r="S55963"/>
    </row>
    <row r="55964" spans="19:19" x14ac:dyDescent="0.2">
      <c r="S55964"/>
    </row>
    <row r="55965" spans="19:19" x14ac:dyDescent="0.2">
      <c r="S55965"/>
    </row>
    <row r="55966" spans="19:19" x14ac:dyDescent="0.2">
      <c r="S55966"/>
    </row>
    <row r="55967" spans="19:19" x14ac:dyDescent="0.2">
      <c r="S55967"/>
    </row>
    <row r="55968" spans="19:19" x14ac:dyDescent="0.2">
      <c r="S55968"/>
    </row>
    <row r="55969" spans="19:19" x14ac:dyDescent="0.2">
      <c r="S55969"/>
    </row>
    <row r="55970" spans="19:19" x14ac:dyDescent="0.2">
      <c r="S55970"/>
    </row>
    <row r="55971" spans="19:19" x14ac:dyDescent="0.2">
      <c r="S55971"/>
    </row>
    <row r="55972" spans="19:19" x14ac:dyDescent="0.2">
      <c r="S55972"/>
    </row>
    <row r="55973" spans="19:19" x14ac:dyDescent="0.2">
      <c r="S55973"/>
    </row>
    <row r="55974" spans="19:19" x14ac:dyDescent="0.2">
      <c r="S55974"/>
    </row>
    <row r="55975" spans="19:19" x14ac:dyDescent="0.2">
      <c r="S55975"/>
    </row>
    <row r="55976" spans="19:19" x14ac:dyDescent="0.2">
      <c r="S55976"/>
    </row>
    <row r="55977" spans="19:19" x14ac:dyDescent="0.2">
      <c r="S55977"/>
    </row>
    <row r="55978" spans="19:19" x14ac:dyDescent="0.2">
      <c r="S55978"/>
    </row>
    <row r="55979" spans="19:19" x14ac:dyDescent="0.2">
      <c r="S55979"/>
    </row>
    <row r="55980" spans="19:19" x14ac:dyDescent="0.2">
      <c r="S55980"/>
    </row>
    <row r="55981" spans="19:19" x14ac:dyDescent="0.2">
      <c r="S55981"/>
    </row>
    <row r="55982" spans="19:19" x14ac:dyDescent="0.2">
      <c r="S55982"/>
    </row>
    <row r="55983" spans="19:19" x14ac:dyDescent="0.2">
      <c r="S55983"/>
    </row>
    <row r="55984" spans="19:19" x14ac:dyDescent="0.2">
      <c r="S55984"/>
    </row>
    <row r="55985" spans="19:19" x14ac:dyDescent="0.2">
      <c r="S55985"/>
    </row>
    <row r="55986" spans="19:19" x14ac:dyDescent="0.2">
      <c r="S55986"/>
    </row>
    <row r="55987" spans="19:19" x14ac:dyDescent="0.2">
      <c r="S55987"/>
    </row>
    <row r="55988" spans="19:19" x14ac:dyDescent="0.2">
      <c r="S55988"/>
    </row>
    <row r="55989" spans="19:19" x14ac:dyDescent="0.2">
      <c r="S55989"/>
    </row>
    <row r="55990" spans="19:19" x14ac:dyDescent="0.2">
      <c r="S55990"/>
    </row>
    <row r="55991" spans="19:19" x14ac:dyDescent="0.2">
      <c r="S55991"/>
    </row>
    <row r="55992" spans="19:19" x14ac:dyDescent="0.2">
      <c r="S55992"/>
    </row>
    <row r="55993" spans="19:19" x14ac:dyDescent="0.2">
      <c r="S55993"/>
    </row>
    <row r="55994" spans="19:19" x14ac:dyDescent="0.2">
      <c r="S55994"/>
    </row>
    <row r="55995" spans="19:19" x14ac:dyDescent="0.2">
      <c r="S55995"/>
    </row>
    <row r="55996" spans="19:19" x14ac:dyDescent="0.2">
      <c r="S55996"/>
    </row>
    <row r="55997" spans="19:19" x14ac:dyDescent="0.2">
      <c r="S55997"/>
    </row>
    <row r="55998" spans="19:19" x14ac:dyDescent="0.2">
      <c r="S55998"/>
    </row>
    <row r="55999" spans="19:19" x14ac:dyDescent="0.2">
      <c r="S55999"/>
    </row>
    <row r="56000" spans="19:19" x14ac:dyDescent="0.2">
      <c r="S56000"/>
    </row>
    <row r="56001" spans="19:19" x14ac:dyDescent="0.2">
      <c r="S56001"/>
    </row>
    <row r="56002" spans="19:19" x14ac:dyDescent="0.2">
      <c r="S56002"/>
    </row>
    <row r="56003" spans="19:19" x14ac:dyDescent="0.2">
      <c r="S56003"/>
    </row>
    <row r="56004" spans="19:19" x14ac:dyDescent="0.2">
      <c r="S56004"/>
    </row>
    <row r="56005" spans="19:19" x14ac:dyDescent="0.2">
      <c r="S56005"/>
    </row>
    <row r="56006" spans="19:19" x14ac:dyDescent="0.2">
      <c r="S56006"/>
    </row>
    <row r="56007" spans="19:19" x14ac:dyDescent="0.2">
      <c r="S56007"/>
    </row>
    <row r="56008" spans="19:19" x14ac:dyDescent="0.2">
      <c r="S56008"/>
    </row>
    <row r="56009" spans="19:19" x14ac:dyDescent="0.2">
      <c r="S56009"/>
    </row>
    <row r="56010" spans="19:19" x14ac:dyDescent="0.2">
      <c r="S56010"/>
    </row>
    <row r="56011" spans="19:19" x14ac:dyDescent="0.2">
      <c r="S56011"/>
    </row>
    <row r="56012" spans="19:19" x14ac:dyDescent="0.2">
      <c r="S56012"/>
    </row>
    <row r="56013" spans="19:19" x14ac:dyDescent="0.2">
      <c r="S56013"/>
    </row>
    <row r="56014" spans="19:19" x14ac:dyDescent="0.2">
      <c r="S56014"/>
    </row>
    <row r="56015" spans="19:19" x14ac:dyDescent="0.2">
      <c r="S56015"/>
    </row>
    <row r="56016" spans="19:19" x14ac:dyDescent="0.2">
      <c r="S56016"/>
    </row>
    <row r="56017" spans="19:19" x14ac:dyDescent="0.2">
      <c r="S56017"/>
    </row>
    <row r="56018" spans="19:19" x14ac:dyDescent="0.2">
      <c r="S56018"/>
    </row>
    <row r="56019" spans="19:19" x14ac:dyDescent="0.2">
      <c r="S56019"/>
    </row>
    <row r="56020" spans="19:19" x14ac:dyDescent="0.2">
      <c r="S56020"/>
    </row>
    <row r="56021" spans="19:19" x14ac:dyDescent="0.2">
      <c r="S56021"/>
    </row>
    <row r="56022" spans="19:19" x14ac:dyDescent="0.2">
      <c r="S56022"/>
    </row>
    <row r="56023" spans="19:19" x14ac:dyDescent="0.2">
      <c r="S56023"/>
    </row>
    <row r="56024" spans="19:19" x14ac:dyDescent="0.2">
      <c r="S56024"/>
    </row>
    <row r="56025" spans="19:19" x14ac:dyDescent="0.2">
      <c r="S56025"/>
    </row>
    <row r="56026" spans="19:19" x14ac:dyDescent="0.2">
      <c r="S56026"/>
    </row>
    <row r="56027" spans="19:19" x14ac:dyDescent="0.2">
      <c r="S56027"/>
    </row>
    <row r="56028" spans="19:19" x14ac:dyDescent="0.2">
      <c r="S56028"/>
    </row>
    <row r="56029" spans="19:19" x14ac:dyDescent="0.2">
      <c r="S56029"/>
    </row>
    <row r="56030" spans="19:19" x14ac:dyDescent="0.2">
      <c r="S56030"/>
    </row>
    <row r="56031" spans="19:19" x14ac:dyDescent="0.2">
      <c r="S56031"/>
    </row>
    <row r="56032" spans="19:19" x14ac:dyDescent="0.2">
      <c r="S56032"/>
    </row>
    <row r="56033" spans="19:19" x14ac:dyDescent="0.2">
      <c r="S56033"/>
    </row>
    <row r="56034" spans="19:19" x14ac:dyDescent="0.2">
      <c r="S56034"/>
    </row>
    <row r="56035" spans="19:19" x14ac:dyDescent="0.2">
      <c r="S56035"/>
    </row>
    <row r="56036" spans="19:19" x14ac:dyDescent="0.2">
      <c r="S56036"/>
    </row>
    <row r="56037" spans="19:19" x14ac:dyDescent="0.2">
      <c r="S56037"/>
    </row>
    <row r="56038" spans="19:19" x14ac:dyDescent="0.2">
      <c r="S56038"/>
    </row>
    <row r="56039" spans="19:19" x14ac:dyDescent="0.2">
      <c r="S56039"/>
    </row>
    <row r="56040" spans="19:19" x14ac:dyDescent="0.2">
      <c r="S56040"/>
    </row>
    <row r="56041" spans="19:19" x14ac:dyDescent="0.2">
      <c r="S56041"/>
    </row>
    <row r="56042" spans="19:19" x14ac:dyDescent="0.2">
      <c r="S56042"/>
    </row>
    <row r="56043" spans="19:19" x14ac:dyDescent="0.2">
      <c r="S56043"/>
    </row>
    <row r="56044" spans="19:19" x14ac:dyDescent="0.2">
      <c r="S56044"/>
    </row>
    <row r="56045" spans="19:19" x14ac:dyDescent="0.2">
      <c r="S56045"/>
    </row>
    <row r="56046" spans="19:19" x14ac:dyDescent="0.2">
      <c r="S56046"/>
    </row>
    <row r="56047" spans="19:19" x14ac:dyDescent="0.2">
      <c r="S56047"/>
    </row>
    <row r="56048" spans="19:19" x14ac:dyDescent="0.2">
      <c r="S56048"/>
    </row>
    <row r="56049" spans="19:19" x14ac:dyDescent="0.2">
      <c r="S56049"/>
    </row>
    <row r="56050" spans="19:19" x14ac:dyDescent="0.2">
      <c r="S56050"/>
    </row>
    <row r="56051" spans="19:19" x14ac:dyDescent="0.2">
      <c r="S56051"/>
    </row>
    <row r="56052" spans="19:19" x14ac:dyDescent="0.2">
      <c r="S56052"/>
    </row>
    <row r="56053" spans="19:19" x14ac:dyDescent="0.2">
      <c r="S56053"/>
    </row>
    <row r="56054" spans="19:19" x14ac:dyDescent="0.2">
      <c r="S56054"/>
    </row>
    <row r="56055" spans="19:19" x14ac:dyDescent="0.2">
      <c r="S56055"/>
    </row>
    <row r="56056" spans="19:19" x14ac:dyDescent="0.2">
      <c r="S56056"/>
    </row>
    <row r="56057" spans="19:19" x14ac:dyDescent="0.2">
      <c r="S56057"/>
    </row>
    <row r="56058" spans="19:19" x14ac:dyDescent="0.2">
      <c r="S56058"/>
    </row>
    <row r="56059" spans="19:19" x14ac:dyDescent="0.2">
      <c r="S56059"/>
    </row>
    <row r="56060" spans="19:19" x14ac:dyDescent="0.2">
      <c r="S56060"/>
    </row>
    <row r="56061" spans="19:19" x14ac:dyDescent="0.2">
      <c r="S56061"/>
    </row>
    <row r="56062" spans="19:19" x14ac:dyDescent="0.2">
      <c r="S56062"/>
    </row>
    <row r="56063" spans="19:19" x14ac:dyDescent="0.2">
      <c r="S56063"/>
    </row>
    <row r="56064" spans="19:19" x14ac:dyDescent="0.2">
      <c r="S56064"/>
    </row>
    <row r="56065" spans="19:19" x14ac:dyDescent="0.2">
      <c r="S56065"/>
    </row>
    <row r="56066" spans="19:19" x14ac:dyDescent="0.2">
      <c r="S56066"/>
    </row>
    <row r="56067" spans="19:19" x14ac:dyDescent="0.2">
      <c r="S56067"/>
    </row>
    <row r="56068" spans="19:19" x14ac:dyDescent="0.2">
      <c r="S56068"/>
    </row>
    <row r="56069" spans="19:19" x14ac:dyDescent="0.2">
      <c r="S56069"/>
    </row>
    <row r="56070" spans="19:19" x14ac:dyDescent="0.2">
      <c r="S56070"/>
    </row>
    <row r="56071" spans="19:19" x14ac:dyDescent="0.2">
      <c r="S56071"/>
    </row>
    <row r="56072" spans="19:19" x14ac:dyDescent="0.2">
      <c r="S56072"/>
    </row>
    <row r="56073" spans="19:19" x14ac:dyDescent="0.2">
      <c r="S56073"/>
    </row>
    <row r="56074" spans="19:19" x14ac:dyDescent="0.2">
      <c r="S56074"/>
    </row>
    <row r="56075" spans="19:19" x14ac:dyDescent="0.2">
      <c r="S56075"/>
    </row>
    <row r="56076" spans="19:19" x14ac:dyDescent="0.2">
      <c r="S56076"/>
    </row>
    <row r="56077" spans="19:19" x14ac:dyDescent="0.2">
      <c r="S56077"/>
    </row>
    <row r="56078" spans="19:19" x14ac:dyDescent="0.2">
      <c r="S56078"/>
    </row>
    <row r="56079" spans="19:19" x14ac:dyDescent="0.2">
      <c r="S56079"/>
    </row>
    <row r="56080" spans="19:19" x14ac:dyDescent="0.2">
      <c r="S56080"/>
    </row>
    <row r="56081" spans="19:19" x14ac:dyDescent="0.2">
      <c r="S56081"/>
    </row>
    <row r="56082" spans="19:19" x14ac:dyDescent="0.2">
      <c r="S56082"/>
    </row>
    <row r="56083" spans="19:19" x14ac:dyDescent="0.2">
      <c r="S56083"/>
    </row>
    <row r="56084" spans="19:19" x14ac:dyDescent="0.2">
      <c r="S56084"/>
    </row>
    <row r="56085" spans="19:19" x14ac:dyDescent="0.2">
      <c r="S56085"/>
    </row>
    <row r="56086" spans="19:19" x14ac:dyDescent="0.2">
      <c r="S56086"/>
    </row>
    <row r="56087" spans="19:19" x14ac:dyDescent="0.2">
      <c r="S56087"/>
    </row>
    <row r="56088" spans="19:19" x14ac:dyDescent="0.2">
      <c r="S56088"/>
    </row>
    <row r="56089" spans="19:19" x14ac:dyDescent="0.2">
      <c r="S56089"/>
    </row>
    <row r="56090" spans="19:19" x14ac:dyDescent="0.2">
      <c r="S56090"/>
    </row>
    <row r="56091" spans="19:19" x14ac:dyDescent="0.2">
      <c r="S56091"/>
    </row>
    <row r="56092" spans="19:19" x14ac:dyDescent="0.2">
      <c r="S56092"/>
    </row>
    <row r="56093" spans="19:19" x14ac:dyDescent="0.2">
      <c r="S56093"/>
    </row>
    <row r="56094" spans="19:19" x14ac:dyDescent="0.2">
      <c r="S56094"/>
    </row>
    <row r="56095" spans="19:19" x14ac:dyDescent="0.2">
      <c r="S56095"/>
    </row>
    <row r="56096" spans="19:19" x14ac:dyDescent="0.2">
      <c r="S56096"/>
    </row>
    <row r="56097" spans="19:19" x14ac:dyDescent="0.2">
      <c r="S56097"/>
    </row>
    <row r="56098" spans="19:19" x14ac:dyDescent="0.2">
      <c r="S56098"/>
    </row>
    <row r="56099" spans="19:19" x14ac:dyDescent="0.2">
      <c r="S56099"/>
    </row>
    <row r="56100" spans="19:19" x14ac:dyDescent="0.2">
      <c r="S56100"/>
    </row>
    <row r="56101" spans="19:19" x14ac:dyDescent="0.2">
      <c r="S56101"/>
    </row>
    <row r="56102" spans="19:19" x14ac:dyDescent="0.2">
      <c r="S56102"/>
    </row>
    <row r="56103" spans="19:19" x14ac:dyDescent="0.2">
      <c r="S56103"/>
    </row>
    <row r="56104" spans="19:19" x14ac:dyDescent="0.2">
      <c r="S56104"/>
    </row>
    <row r="56105" spans="19:19" x14ac:dyDescent="0.2">
      <c r="S56105"/>
    </row>
    <row r="56106" spans="19:19" x14ac:dyDescent="0.2">
      <c r="S56106"/>
    </row>
    <row r="56107" spans="19:19" x14ac:dyDescent="0.2">
      <c r="S56107"/>
    </row>
    <row r="56108" spans="19:19" x14ac:dyDescent="0.2">
      <c r="S56108"/>
    </row>
    <row r="56109" spans="19:19" x14ac:dyDescent="0.2">
      <c r="S56109"/>
    </row>
    <row r="56110" spans="19:19" x14ac:dyDescent="0.2">
      <c r="S56110"/>
    </row>
    <row r="56111" spans="19:19" x14ac:dyDescent="0.2">
      <c r="S56111"/>
    </row>
    <row r="56112" spans="19:19" x14ac:dyDescent="0.2">
      <c r="S56112"/>
    </row>
    <row r="56113" spans="19:19" x14ac:dyDescent="0.2">
      <c r="S56113"/>
    </row>
    <row r="56114" spans="19:19" x14ac:dyDescent="0.2">
      <c r="S56114"/>
    </row>
    <row r="56115" spans="19:19" x14ac:dyDescent="0.2">
      <c r="S56115"/>
    </row>
    <row r="56116" spans="19:19" x14ac:dyDescent="0.2">
      <c r="S56116"/>
    </row>
    <row r="56117" spans="19:19" x14ac:dyDescent="0.2">
      <c r="S56117"/>
    </row>
    <row r="56118" spans="19:19" x14ac:dyDescent="0.2">
      <c r="S56118"/>
    </row>
    <row r="56119" spans="19:19" x14ac:dyDescent="0.2">
      <c r="S56119"/>
    </row>
    <row r="56120" spans="19:19" x14ac:dyDescent="0.2">
      <c r="S56120"/>
    </row>
    <row r="56121" spans="19:19" x14ac:dyDescent="0.2">
      <c r="S56121"/>
    </row>
    <row r="56122" spans="19:19" x14ac:dyDescent="0.2">
      <c r="S56122"/>
    </row>
    <row r="56123" spans="19:19" x14ac:dyDescent="0.2">
      <c r="S56123"/>
    </row>
    <row r="56124" spans="19:19" x14ac:dyDescent="0.2">
      <c r="S56124"/>
    </row>
    <row r="56125" spans="19:19" x14ac:dyDescent="0.2">
      <c r="S56125"/>
    </row>
    <row r="56126" spans="19:19" x14ac:dyDescent="0.2">
      <c r="S56126"/>
    </row>
    <row r="56127" spans="19:19" x14ac:dyDescent="0.2">
      <c r="S56127"/>
    </row>
    <row r="56128" spans="19:19" x14ac:dyDescent="0.2">
      <c r="S56128"/>
    </row>
    <row r="56129" spans="19:19" x14ac:dyDescent="0.2">
      <c r="S56129"/>
    </row>
    <row r="56130" spans="19:19" x14ac:dyDescent="0.2">
      <c r="S56130"/>
    </row>
    <row r="56131" spans="19:19" x14ac:dyDescent="0.2">
      <c r="S56131"/>
    </row>
    <row r="56132" spans="19:19" x14ac:dyDescent="0.2">
      <c r="S56132"/>
    </row>
    <row r="56133" spans="19:19" x14ac:dyDescent="0.2">
      <c r="S56133"/>
    </row>
    <row r="56134" spans="19:19" x14ac:dyDescent="0.2">
      <c r="S56134"/>
    </row>
    <row r="56135" spans="19:19" x14ac:dyDescent="0.2">
      <c r="S56135"/>
    </row>
    <row r="56136" spans="19:19" x14ac:dyDescent="0.2">
      <c r="S56136"/>
    </row>
    <row r="56137" spans="19:19" x14ac:dyDescent="0.2">
      <c r="S56137"/>
    </row>
    <row r="56138" spans="19:19" x14ac:dyDescent="0.2">
      <c r="S56138"/>
    </row>
    <row r="56139" spans="19:19" x14ac:dyDescent="0.2">
      <c r="S56139"/>
    </row>
    <row r="56140" spans="19:19" x14ac:dyDescent="0.2">
      <c r="S56140"/>
    </row>
    <row r="56141" spans="19:19" x14ac:dyDescent="0.2">
      <c r="S56141"/>
    </row>
    <row r="56142" spans="19:19" x14ac:dyDescent="0.2">
      <c r="S56142"/>
    </row>
    <row r="56143" spans="19:19" x14ac:dyDescent="0.2">
      <c r="S56143"/>
    </row>
    <row r="56144" spans="19:19" x14ac:dyDescent="0.2">
      <c r="S56144"/>
    </row>
    <row r="56145" spans="19:19" x14ac:dyDescent="0.2">
      <c r="S56145"/>
    </row>
    <row r="56146" spans="19:19" x14ac:dyDescent="0.2">
      <c r="S56146"/>
    </row>
    <row r="56147" spans="19:19" x14ac:dyDescent="0.2">
      <c r="S56147"/>
    </row>
    <row r="56148" spans="19:19" x14ac:dyDescent="0.2">
      <c r="S56148"/>
    </row>
    <row r="56149" spans="19:19" x14ac:dyDescent="0.2">
      <c r="S56149"/>
    </row>
    <row r="56150" spans="19:19" x14ac:dyDescent="0.2">
      <c r="S56150"/>
    </row>
    <row r="56151" spans="19:19" x14ac:dyDescent="0.2">
      <c r="S56151"/>
    </row>
    <row r="56152" spans="19:19" x14ac:dyDescent="0.2">
      <c r="S56152"/>
    </row>
    <row r="56153" spans="19:19" x14ac:dyDescent="0.2">
      <c r="S56153"/>
    </row>
    <row r="56154" spans="19:19" x14ac:dyDescent="0.2">
      <c r="S56154"/>
    </row>
    <row r="56155" spans="19:19" x14ac:dyDescent="0.2">
      <c r="S56155"/>
    </row>
    <row r="56156" spans="19:19" x14ac:dyDescent="0.2">
      <c r="S56156"/>
    </row>
    <row r="56157" spans="19:19" x14ac:dyDescent="0.2">
      <c r="S56157"/>
    </row>
    <row r="56158" spans="19:19" x14ac:dyDescent="0.2">
      <c r="S56158"/>
    </row>
    <row r="56159" spans="19:19" x14ac:dyDescent="0.2">
      <c r="S56159"/>
    </row>
    <row r="56160" spans="19:19" x14ac:dyDescent="0.2">
      <c r="S56160"/>
    </row>
    <row r="56161" spans="19:19" x14ac:dyDescent="0.2">
      <c r="S56161"/>
    </row>
    <row r="56162" spans="19:19" x14ac:dyDescent="0.2">
      <c r="S56162"/>
    </row>
    <row r="56163" spans="19:19" x14ac:dyDescent="0.2">
      <c r="S56163"/>
    </row>
    <row r="56164" spans="19:19" x14ac:dyDescent="0.2">
      <c r="S56164"/>
    </row>
    <row r="56165" spans="19:19" x14ac:dyDescent="0.2">
      <c r="S56165"/>
    </row>
    <row r="56166" spans="19:19" x14ac:dyDescent="0.2">
      <c r="S56166"/>
    </row>
    <row r="56167" spans="19:19" x14ac:dyDescent="0.2">
      <c r="S56167"/>
    </row>
    <row r="56168" spans="19:19" x14ac:dyDescent="0.2">
      <c r="S56168"/>
    </row>
    <row r="56169" spans="19:19" x14ac:dyDescent="0.2">
      <c r="S56169"/>
    </row>
    <row r="56170" spans="19:19" x14ac:dyDescent="0.2">
      <c r="S56170"/>
    </row>
    <row r="56171" spans="19:19" x14ac:dyDescent="0.2">
      <c r="S56171"/>
    </row>
    <row r="56172" spans="19:19" x14ac:dyDescent="0.2">
      <c r="S56172"/>
    </row>
    <row r="56173" spans="19:19" x14ac:dyDescent="0.2">
      <c r="S56173"/>
    </row>
    <row r="56174" spans="19:19" x14ac:dyDescent="0.2">
      <c r="S56174"/>
    </row>
    <row r="56175" spans="19:19" x14ac:dyDescent="0.2">
      <c r="S56175"/>
    </row>
    <row r="56176" spans="19:19" x14ac:dyDescent="0.2">
      <c r="S56176"/>
    </row>
    <row r="56177" spans="19:19" x14ac:dyDescent="0.2">
      <c r="S56177"/>
    </row>
    <row r="56178" spans="19:19" x14ac:dyDescent="0.2">
      <c r="S56178"/>
    </row>
    <row r="56179" spans="19:19" x14ac:dyDescent="0.2">
      <c r="S56179"/>
    </row>
    <row r="56180" spans="19:19" x14ac:dyDescent="0.2">
      <c r="S56180"/>
    </row>
    <row r="56181" spans="19:19" x14ac:dyDescent="0.2">
      <c r="S56181"/>
    </row>
    <row r="56182" spans="19:19" x14ac:dyDescent="0.2">
      <c r="S56182"/>
    </row>
    <row r="56183" spans="19:19" x14ac:dyDescent="0.2">
      <c r="S56183"/>
    </row>
    <row r="56184" spans="19:19" x14ac:dyDescent="0.2">
      <c r="S56184"/>
    </row>
    <row r="56185" spans="19:19" x14ac:dyDescent="0.2">
      <c r="S56185"/>
    </row>
    <row r="56186" spans="19:19" x14ac:dyDescent="0.2">
      <c r="S56186"/>
    </row>
    <row r="56187" spans="19:19" x14ac:dyDescent="0.2">
      <c r="S56187"/>
    </row>
    <row r="56188" spans="19:19" x14ac:dyDescent="0.2">
      <c r="S56188"/>
    </row>
    <row r="56189" spans="19:19" x14ac:dyDescent="0.2">
      <c r="S56189"/>
    </row>
    <row r="56190" spans="19:19" x14ac:dyDescent="0.2">
      <c r="S56190"/>
    </row>
    <row r="56191" spans="19:19" x14ac:dyDescent="0.2">
      <c r="S56191"/>
    </row>
    <row r="56192" spans="19:19" x14ac:dyDescent="0.2">
      <c r="S56192"/>
    </row>
    <row r="56193" spans="19:19" x14ac:dyDescent="0.2">
      <c r="S56193"/>
    </row>
    <row r="56194" spans="19:19" x14ac:dyDescent="0.2">
      <c r="S56194"/>
    </row>
    <row r="56195" spans="19:19" x14ac:dyDescent="0.2">
      <c r="S56195"/>
    </row>
    <row r="56196" spans="19:19" x14ac:dyDescent="0.2">
      <c r="S56196"/>
    </row>
    <row r="56197" spans="19:19" x14ac:dyDescent="0.2">
      <c r="S56197"/>
    </row>
    <row r="56198" spans="19:19" x14ac:dyDescent="0.2">
      <c r="S56198"/>
    </row>
    <row r="56199" spans="19:19" x14ac:dyDescent="0.2">
      <c r="S56199"/>
    </row>
    <row r="56200" spans="19:19" x14ac:dyDescent="0.2">
      <c r="S56200"/>
    </row>
    <row r="56201" spans="19:19" x14ac:dyDescent="0.2">
      <c r="S56201"/>
    </row>
    <row r="56202" spans="19:19" x14ac:dyDescent="0.2">
      <c r="S56202"/>
    </row>
    <row r="56203" spans="19:19" x14ac:dyDescent="0.2">
      <c r="S56203"/>
    </row>
    <row r="56204" spans="19:19" x14ac:dyDescent="0.2">
      <c r="S56204"/>
    </row>
    <row r="56205" spans="19:19" x14ac:dyDescent="0.2">
      <c r="S56205"/>
    </row>
    <row r="56206" spans="19:19" x14ac:dyDescent="0.2">
      <c r="S56206"/>
    </row>
    <row r="56207" spans="19:19" x14ac:dyDescent="0.2">
      <c r="S56207"/>
    </row>
    <row r="56208" spans="19:19" x14ac:dyDescent="0.2">
      <c r="S56208"/>
    </row>
    <row r="56209" spans="19:19" x14ac:dyDescent="0.2">
      <c r="S56209"/>
    </row>
    <row r="56210" spans="19:19" x14ac:dyDescent="0.2">
      <c r="S56210"/>
    </row>
    <row r="56211" spans="19:19" x14ac:dyDescent="0.2">
      <c r="S56211"/>
    </row>
    <row r="56212" spans="19:19" x14ac:dyDescent="0.2">
      <c r="S56212"/>
    </row>
    <row r="56213" spans="19:19" x14ac:dyDescent="0.2">
      <c r="S56213"/>
    </row>
    <row r="56214" spans="19:19" x14ac:dyDescent="0.2">
      <c r="S56214"/>
    </row>
    <row r="56215" spans="19:19" x14ac:dyDescent="0.2">
      <c r="S56215"/>
    </row>
    <row r="56216" spans="19:19" x14ac:dyDescent="0.2">
      <c r="S56216"/>
    </row>
    <row r="56217" spans="19:19" x14ac:dyDescent="0.2">
      <c r="S56217"/>
    </row>
    <row r="56218" spans="19:19" x14ac:dyDescent="0.2">
      <c r="S56218"/>
    </row>
    <row r="56219" spans="19:19" x14ac:dyDescent="0.2">
      <c r="S56219"/>
    </row>
    <row r="56220" spans="19:19" x14ac:dyDescent="0.2">
      <c r="S56220"/>
    </row>
    <row r="56221" spans="19:19" x14ac:dyDescent="0.2">
      <c r="S56221"/>
    </row>
    <row r="56222" spans="19:19" x14ac:dyDescent="0.2">
      <c r="S56222"/>
    </row>
    <row r="56223" spans="19:19" x14ac:dyDescent="0.2">
      <c r="S56223"/>
    </row>
    <row r="56224" spans="19:19" x14ac:dyDescent="0.2">
      <c r="S56224"/>
    </row>
    <row r="56225" spans="19:19" x14ac:dyDescent="0.2">
      <c r="S56225"/>
    </row>
    <row r="56226" spans="19:19" x14ac:dyDescent="0.2">
      <c r="S56226"/>
    </row>
    <row r="56227" spans="19:19" x14ac:dyDescent="0.2">
      <c r="S56227"/>
    </row>
    <row r="56228" spans="19:19" x14ac:dyDescent="0.2">
      <c r="S56228"/>
    </row>
    <row r="56229" spans="19:19" x14ac:dyDescent="0.2">
      <c r="S56229"/>
    </row>
    <row r="56230" spans="19:19" x14ac:dyDescent="0.2">
      <c r="S56230"/>
    </row>
    <row r="56231" spans="19:19" x14ac:dyDescent="0.2">
      <c r="S56231"/>
    </row>
    <row r="56232" spans="19:19" x14ac:dyDescent="0.2">
      <c r="S56232"/>
    </row>
    <row r="56233" spans="19:19" x14ac:dyDescent="0.2">
      <c r="S56233"/>
    </row>
    <row r="56234" spans="19:19" x14ac:dyDescent="0.2">
      <c r="S56234"/>
    </row>
    <row r="56235" spans="19:19" x14ac:dyDescent="0.2">
      <c r="S56235"/>
    </row>
    <row r="56236" spans="19:19" x14ac:dyDescent="0.2">
      <c r="S56236"/>
    </row>
    <row r="56237" spans="19:19" x14ac:dyDescent="0.2">
      <c r="S56237"/>
    </row>
    <row r="56238" spans="19:19" x14ac:dyDescent="0.2">
      <c r="S56238"/>
    </row>
    <row r="56239" spans="19:19" x14ac:dyDescent="0.2">
      <c r="S56239"/>
    </row>
    <row r="56240" spans="19:19" x14ac:dyDescent="0.2">
      <c r="S56240"/>
    </row>
    <row r="56241" spans="19:19" x14ac:dyDescent="0.2">
      <c r="S56241"/>
    </row>
    <row r="56242" spans="19:19" x14ac:dyDescent="0.2">
      <c r="S56242"/>
    </row>
    <row r="56243" spans="19:19" x14ac:dyDescent="0.2">
      <c r="S56243"/>
    </row>
    <row r="56244" spans="19:19" x14ac:dyDescent="0.2">
      <c r="S56244"/>
    </row>
    <row r="56245" spans="19:19" x14ac:dyDescent="0.2">
      <c r="S56245"/>
    </row>
    <row r="56246" spans="19:19" x14ac:dyDescent="0.2">
      <c r="S56246"/>
    </row>
    <row r="56247" spans="19:19" x14ac:dyDescent="0.2">
      <c r="S56247"/>
    </row>
    <row r="56248" spans="19:19" x14ac:dyDescent="0.2">
      <c r="S56248"/>
    </row>
    <row r="56249" spans="19:19" x14ac:dyDescent="0.2">
      <c r="S56249"/>
    </row>
    <row r="56250" spans="19:19" x14ac:dyDescent="0.2">
      <c r="S56250"/>
    </row>
    <row r="56251" spans="19:19" x14ac:dyDescent="0.2">
      <c r="S56251"/>
    </row>
    <row r="56252" spans="19:19" x14ac:dyDescent="0.2">
      <c r="S56252"/>
    </row>
    <row r="56253" spans="19:19" x14ac:dyDescent="0.2">
      <c r="S56253"/>
    </row>
    <row r="56254" spans="19:19" x14ac:dyDescent="0.2">
      <c r="S56254"/>
    </row>
    <row r="56255" spans="19:19" x14ac:dyDescent="0.2">
      <c r="S56255"/>
    </row>
    <row r="56256" spans="19:19" x14ac:dyDescent="0.2">
      <c r="S56256"/>
    </row>
    <row r="56257" spans="19:19" x14ac:dyDescent="0.2">
      <c r="S56257"/>
    </row>
    <row r="56258" spans="19:19" x14ac:dyDescent="0.2">
      <c r="S56258"/>
    </row>
    <row r="56259" spans="19:19" x14ac:dyDescent="0.2">
      <c r="S56259"/>
    </row>
    <row r="56260" spans="19:19" x14ac:dyDescent="0.2">
      <c r="S56260"/>
    </row>
    <row r="56261" spans="19:19" x14ac:dyDescent="0.2">
      <c r="S56261"/>
    </row>
    <row r="56262" spans="19:19" x14ac:dyDescent="0.2">
      <c r="S56262"/>
    </row>
    <row r="56263" spans="19:19" x14ac:dyDescent="0.2">
      <c r="S56263"/>
    </row>
    <row r="56264" spans="19:19" x14ac:dyDescent="0.2">
      <c r="S56264"/>
    </row>
    <row r="56265" spans="19:19" x14ac:dyDescent="0.2">
      <c r="S56265"/>
    </row>
    <row r="56266" spans="19:19" x14ac:dyDescent="0.2">
      <c r="S56266"/>
    </row>
    <row r="56267" spans="19:19" x14ac:dyDescent="0.2">
      <c r="S56267"/>
    </row>
    <row r="56268" spans="19:19" x14ac:dyDescent="0.2">
      <c r="S56268"/>
    </row>
    <row r="56269" spans="19:19" x14ac:dyDescent="0.2">
      <c r="S56269"/>
    </row>
    <row r="56270" spans="19:19" x14ac:dyDescent="0.2">
      <c r="S56270"/>
    </row>
    <row r="56271" spans="19:19" x14ac:dyDescent="0.2">
      <c r="S56271"/>
    </row>
    <row r="56272" spans="19:19" x14ac:dyDescent="0.2">
      <c r="S56272"/>
    </row>
    <row r="56273" spans="19:19" x14ac:dyDescent="0.2">
      <c r="S56273"/>
    </row>
    <row r="56274" spans="19:19" x14ac:dyDescent="0.2">
      <c r="S56274"/>
    </row>
    <row r="56275" spans="19:19" x14ac:dyDescent="0.2">
      <c r="S56275"/>
    </row>
    <row r="56276" spans="19:19" x14ac:dyDescent="0.2">
      <c r="S56276"/>
    </row>
    <row r="56277" spans="19:19" x14ac:dyDescent="0.2">
      <c r="S56277"/>
    </row>
    <row r="56278" spans="19:19" x14ac:dyDescent="0.2">
      <c r="S56278"/>
    </row>
    <row r="56279" spans="19:19" x14ac:dyDescent="0.2">
      <c r="S56279"/>
    </row>
    <row r="56280" spans="19:19" x14ac:dyDescent="0.2">
      <c r="S56280"/>
    </row>
    <row r="56281" spans="19:19" x14ac:dyDescent="0.2">
      <c r="S56281"/>
    </row>
    <row r="56282" spans="19:19" x14ac:dyDescent="0.2">
      <c r="S56282"/>
    </row>
    <row r="56283" spans="19:19" x14ac:dyDescent="0.2">
      <c r="S56283"/>
    </row>
    <row r="56284" spans="19:19" x14ac:dyDescent="0.2">
      <c r="S56284"/>
    </row>
    <row r="56285" spans="19:19" x14ac:dyDescent="0.2">
      <c r="S56285"/>
    </row>
    <row r="56286" spans="19:19" x14ac:dyDescent="0.2">
      <c r="S56286"/>
    </row>
    <row r="56287" spans="19:19" x14ac:dyDescent="0.2">
      <c r="S56287"/>
    </row>
    <row r="56288" spans="19:19" x14ac:dyDescent="0.2">
      <c r="S56288"/>
    </row>
    <row r="56289" spans="19:19" x14ac:dyDescent="0.2">
      <c r="S56289"/>
    </row>
    <row r="56290" spans="19:19" x14ac:dyDescent="0.2">
      <c r="S56290"/>
    </row>
    <row r="56291" spans="19:19" x14ac:dyDescent="0.2">
      <c r="S56291"/>
    </row>
    <row r="56292" spans="19:19" x14ac:dyDescent="0.2">
      <c r="S56292"/>
    </row>
    <row r="56293" spans="19:19" x14ac:dyDescent="0.2">
      <c r="S56293"/>
    </row>
    <row r="56294" spans="19:19" x14ac:dyDescent="0.2">
      <c r="S56294"/>
    </row>
    <row r="56295" spans="19:19" x14ac:dyDescent="0.2">
      <c r="S56295"/>
    </row>
    <row r="56296" spans="19:19" x14ac:dyDescent="0.2">
      <c r="S56296"/>
    </row>
    <row r="56297" spans="19:19" x14ac:dyDescent="0.2">
      <c r="S56297"/>
    </row>
    <row r="56298" spans="19:19" x14ac:dyDescent="0.2">
      <c r="S56298"/>
    </row>
    <row r="56299" spans="19:19" x14ac:dyDescent="0.2">
      <c r="S56299"/>
    </row>
    <row r="56300" spans="19:19" x14ac:dyDescent="0.2">
      <c r="S56300"/>
    </row>
    <row r="56301" spans="19:19" x14ac:dyDescent="0.2">
      <c r="S56301"/>
    </row>
    <row r="56302" spans="19:19" x14ac:dyDescent="0.2">
      <c r="S56302"/>
    </row>
    <row r="56303" spans="19:19" x14ac:dyDescent="0.2">
      <c r="S56303"/>
    </row>
    <row r="56304" spans="19:19" x14ac:dyDescent="0.2">
      <c r="S56304"/>
    </row>
    <row r="56305" spans="19:19" x14ac:dyDescent="0.2">
      <c r="S56305"/>
    </row>
    <row r="56306" spans="19:19" x14ac:dyDescent="0.2">
      <c r="S56306"/>
    </row>
    <row r="56307" spans="19:19" x14ac:dyDescent="0.2">
      <c r="S56307"/>
    </row>
    <row r="56308" spans="19:19" x14ac:dyDescent="0.2">
      <c r="S56308"/>
    </row>
    <row r="56309" spans="19:19" x14ac:dyDescent="0.2">
      <c r="S56309"/>
    </row>
    <row r="56310" spans="19:19" x14ac:dyDescent="0.2">
      <c r="S56310"/>
    </row>
    <row r="56311" spans="19:19" x14ac:dyDescent="0.2">
      <c r="S56311"/>
    </row>
    <row r="56312" spans="19:19" x14ac:dyDescent="0.2">
      <c r="S56312"/>
    </row>
    <row r="56313" spans="19:19" x14ac:dyDescent="0.2">
      <c r="S56313"/>
    </row>
    <row r="56314" spans="19:19" x14ac:dyDescent="0.2">
      <c r="S56314"/>
    </row>
    <row r="56315" spans="19:19" x14ac:dyDescent="0.2">
      <c r="S56315"/>
    </row>
    <row r="56316" spans="19:19" x14ac:dyDescent="0.2">
      <c r="S56316"/>
    </row>
    <row r="56317" spans="19:19" x14ac:dyDescent="0.2">
      <c r="S56317"/>
    </row>
    <row r="56318" spans="19:19" x14ac:dyDescent="0.2">
      <c r="S56318"/>
    </row>
    <row r="56319" spans="19:19" x14ac:dyDescent="0.2">
      <c r="S56319"/>
    </row>
    <row r="56320" spans="19:19" x14ac:dyDescent="0.2">
      <c r="S56320"/>
    </row>
    <row r="56321" spans="19:19" x14ac:dyDescent="0.2">
      <c r="S56321"/>
    </row>
    <row r="56322" spans="19:19" x14ac:dyDescent="0.2">
      <c r="S56322"/>
    </row>
    <row r="56323" spans="19:19" x14ac:dyDescent="0.2">
      <c r="S56323"/>
    </row>
    <row r="56324" spans="19:19" x14ac:dyDescent="0.2">
      <c r="S56324"/>
    </row>
    <row r="56325" spans="19:19" x14ac:dyDescent="0.2">
      <c r="S56325"/>
    </row>
    <row r="56326" spans="19:19" x14ac:dyDescent="0.2">
      <c r="S56326"/>
    </row>
    <row r="56327" spans="19:19" x14ac:dyDescent="0.2">
      <c r="S56327"/>
    </row>
    <row r="56328" spans="19:19" x14ac:dyDescent="0.2">
      <c r="S56328"/>
    </row>
    <row r="56329" spans="19:19" x14ac:dyDescent="0.2">
      <c r="S56329"/>
    </row>
    <row r="56330" spans="19:19" x14ac:dyDescent="0.2">
      <c r="S56330"/>
    </row>
    <row r="56331" spans="19:19" x14ac:dyDescent="0.2">
      <c r="S56331"/>
    </row>
    <row r="56332" spans="19:19" x14ac:dyDescent="0.2">
      <c r="S56332"/>
    </row>
    <row r="56333" spans="19:19" x14ac:dyDescent="0.2">
      <c r="S56333"/>
    </row>
    <row r="56334" spans="19:19" x14ac:dyDescent="0.2">
      <c r="S56334"/>
    </row>
    <row r="56335" spans="19:19" x14ac:dyDescent="0.2">
      <c r="S56335"/>
    </row>
    <row r="56336" spans="19:19" x14ac:dyDescent="0.2">
      <c r="S56336"/>
    </row>
    <row r="56337" spans="19:19" x14ac:dyDescent="0.2">
      <c r="S56337"/>
    </row>
    <row r="56338" spans="19:19" x14ac:dyDescent="0.2">
      <c r="S56338"/>
    </row>
    <row r="56339" spans="19:19" x14ac:dyDescent="0.2">
      <c r="S56339"/>
    </row>
    <row r="56340" spans="19:19" x14ac:dyDescent="0.2">
      <c r="S56340"/>
    </row>
    <row r="56341" spans="19:19" x14ac:dyDescent="0.2">
      <c r="S56341"/>
    </row>
    <row r="56342" spans="19:19" x14ac:dyDescent="0.2">
      <c r="S56342"/>
    </row>
    <row r="56343" spans="19:19" x14ac:dyDescent="0.2">
      <c r="S56343"/>
    </row>
    <row r="56344" spans="19:19" x14ac:dyDescent="0.2">
      <c r="S56344"/>
    </row>
    <row r="56345" spans="19:19" x14ac:dyDescent="0.2">
      <c r="S56345"/>
    </row>
    <row r="56346" spans="19:19" x14ac:dyDescent="0.2">
      <c r="S56346"/>
    </row>
    <row r="56347" spans="19:19" x14ac:dyDescent="0.2">
      <c r="S56347"/>
    </row>
    <row r="56348" spans="19:19" x14ac:dyDescent="0.2">
      <c r="S56348"/>
    </row>
    <row r="56349" spans="19:19" x14ac:dyDescent="0.2">
      <c r="S56349"/>
    </row>
    <row r="56350" spans="19:19" x14ac:dyDescent="0.2">
      <c r="S56350"/>
    </row>
    <row r="56351" spans="19:19" x14ac:dyDescent="0.2">
      <c r="S56351"/>
    </row>
    <row r="56352" spans="19:19" x14ac:dyDescent="0.2">
      <c r="S56352"/>
    </row>
    <row r="56353" spans="19:19" x14ac:dyDescent="0.2">
      <c r="S56353"/>
    </row>
    <row r="56354" spans="19:19" x14ac:dyDescent="0.2">
      <c r="S56354"/>
    </row>
    <row r="56355" spans="19:19" x14ac:dyDescent="0.2">
      <c r="S56355"/>
    </row>
    <row r="56356" spans="19:19" x14ac:dyDescent="0.2">
      <c r="S56356"/>
    </row>
    <row r="56357" spans="19:19" x14ac:dyDescent="0.2">
      <c r="S56357"/>
    </row>
    <row r="56358" spans="19:19" x14ac:dyDescent="0.2">
      <c r="S56358"/>
    </row>
    <row r="56359" spans="19:19" x14ac:dyDescent="0.2">
      <c r="S56359"/>
    </row>
    <row r="56360" spans="19:19" x14ac:dyDescent="0.2">
      <c r="S56360"/>
    </row>
    <row r="56361" spans="19:19" x14ac:dyDescent="0.2">
      <c r="S56361"/>
    </row>
    <row r="56362" spans="19:19" x14ac:dyDescent="0.2">
      <c r="S56362"/>
    </row>
    <row r="56363" spans="19:19" x14ac:dyDescent="0.2">
      <c r="S56363"/>
    </row>
    <row r="56364" spans="19:19" x14ac:dyDescent="0.2">
      <c r="S56364"/>
    </row>
    <row r="56365" spans="19:19" x14ac:dyDescent="0.2">
      <c r="S56365"/>
    </row>
    <row r="56366" spans="19:19" x14ac:dyDescent="0.2">
      <c r="S56366"/>
    </row>
    <row r="56367" spans="19:19" x14ac:dyDescent="0.2">
      <c r="S56367"/>
    </row>
    <row r="56368" spans="19:19" x14ac:dyDescent="0.2">
      <c r="S56368"/>
    </row>
    <row r="56369" spans="19:19" x14ac:dyDescent="0.2">
      <c r="S56369"/>
    </row>
    <row r="56370" spans="19:19" x14ac:dyDescent="0.2">
      <c r="S56370"/>
    </row>
    <row r="56371" spans="19:19" x14ac:dyDescent="0.2">
      <c r="S56371"/>
    </row>
    <row r="56372" spans="19:19" x14ac:dyDescent="0.2">
      <c r="S56372"/>
    </row>
    <row r="56373" spans="19:19" x14ac:dyDescent="0.2">
      <c r="S56373"/>
    </row>
    <row r="56374" spans="19:19" x14ac:dyDescent="0.2">
      <c r="S56374"/>
    </row>
    <row r="56375" spans="19:19" x14ac:dyDescent="0.2">
      <c r="S56375"/>
    </row>
    <row r="56376" spans="19:19" x14ac:dyDescent="0.2">
      <c r="S56376"/>
    </row>
    <row r="56377" spans="19:19" x14ac:dyDescent="0.2">
      <c r="S56377"/>
    </row>
    <row r="56378" spans="19:19" x14ac:dyDescent="0.2">
      <c r="S56378"/>
    </row>
    <row r="56379" spans="19:19" x14ac:dyDescent="0.2">
      <c r="S56379"/>
    </row>
    <row r="56380" spans="19:19" x14ac:dyDescent="0.2">
      <c r="S56380"/>
    </row>
    <row r="56381" spans="19:19" x14ac:dyDescent="0.2">
      <c r="S56381"/>
    </row>
    <row r="56382" spans="19:19" x14ac:dyDescent="0.2">
      <c r="S56382"/>
    </row>
    <row r="56383" spans="19:19" x14ac:dyDescent="0.2">
      <c r="S56383"/>
    </row>
    <row r="56384" spans="19:19" x14ac:dyDescent="0.2">
      <c r="S56384"/>
    </row>
    <row r="56385" spans="19:19" x14ac:dyDescent="0.2">
      <c r="S56385"/>
    </row>
    <row r="56386" spans="19:19" x14ac:dyDescent="0.2">
      <c r="S56386"/>
    </row>
    <row r="56387" spans="19:19" x14ac:dyDescent="0.2">
      <c r="S56387"/>
    </row>
    <row r="56388" spans="19:19" x14ac:dyDescent="0.2">
      <c r="S56388"/>
    </row>
    <row r="56389" spans="19:19" x14ac:dyDescent="0.2">
      <c r="S56389"/>
    </row>
    <row r="56390" spans="19:19" x14ac:dyDescent="0.2">
      <c r="S56390"/>
    </row>
    <row r="56391" spans="19:19" x14ac:dyDescent="0.2">
      <c r="S56391"/>
    </row>
    <row r="56392" spans="19:19" x14ac:dyDescent="0.2">
      <c r="S56392"/>
    </row>
    <row r="56393" spans="19:19" x14ac:dyDescent="0.2">
      <c r="S56393"/>
    </row>
    <row r="56394" spans="19:19" x14ac:dyDescent="0.2">
      <c r="S56394"/>
    </row>
    <row r="56395" spans="19:19" x14ac:dyDescent="0.2">
      <c r="S56395"/>
    </row>
    <row r="56396" spans="19:19" x14ac:dyDescent="0.2">
      <c r="S56396"/>
    </row>
    <row r="56397" spans="19:19" x14ac:dyDescent="0.2">
      <c r="S56397"/>
    </row>
    <row r="56398" spans="19:19" x14ac:dyDescent="0.2">
      <c r="S56398"/>
    </row>
    <row r="56399" spans="19:19" x14ac:dyDescent="0.2">
      <c r="S56399"/>
    </row>
    <row r="56400" spans="19:19" x14ac:dyDescent="0.2">
      <c r="S56400"/>
    </row>
    <row r="56401" spans="19:19" x14ac:dyDescent="0.2">
      <c r="S56401"/>
    </row>
    <row r="56402" spans="19:19" x14ac:dyDescent="0.2">
      <c r="S56402"/>
    </row>
    <row r="56403" spans="19:19" x14ac:dyDescent="0.2">
      <c r="S56403"/>
    </row>
    <row r="56404" spans="19:19" x14ac:dyDescent="0.2">
      <c r="S56404"/>
    </row>
    <row r="56405" spans="19:19" x14ac:dyDescent="0.2">
      <c r="S56405"/>
    </row>
    <row r="56406" spans="19:19" x14ac:dyDescent="0.2">
      <c r="S56406"/>
    </row>
    <row r="56407" spans="19:19" x14ac:dyDescent="0.2">
      <c r="S56407"/>
    </row>
    <row r="56408" spans="19:19" x14ac:dyDescent="0.2">
      <c r="S56408"/>
    </row>
    <row r="56409" spans="19:19" x14ac:dyDescent="0.2">
      <c r="S56409"/>
    </row>
    <row r="56410" spans="19:19" x14ac:dyDescent="0.2">
      <c r="S56410"/>
    </row>
    <row r="56411" spans="19:19" x14ac:dyDescent="0.2">
      <c r="S56411"/>
    </row>
    <row r="56412" spans="19:19" x14ac:dyDescent="0.2">
      <c r="S56412"/>
    </row>
    <row r="56413" spans="19:19" x14ac:dyDescent="0.2">
      <c r="S56413"/>
    </row>
    <row r="56414" spans="19:19" x14ac:dyDescent="0.2">
      <c r="S56414"/>
    </row>
    <row r="56415" spans="19:19" x14ac:dyDescent="0.2">
      <c r="S56415"/>
    </row>
    <row r="56416" spans="19:19" x14ac:dyDescent="0.2">
      <c r="S56416"/>
    </row>
    <row r="56417" spans="19:19" x14ac:dyDescent="0.2">
      <c r="S56417"/>
    </row>
    <row r="56418" spans="19:19" x14ac:dyDescent="0.2">
      <c r="S56418"/>
    </row>
    <row r="56419" spans="19:19" x14ac:dyDescent="0.2">
      <c r="S56419"/>
    </row>
    <row r="56420" spans="19:19" x14ac:dyDescent="0.2">
      <c r="S56420"/>
    </row>
    <row r="56421" spans="19:19" x14ac:dyDescent="0.2">
      <c r="S56421"/>
    </row>
    <row r="56422" spans="19:19" x14ac:dyDescent="0.2">
      <c r="S56422"/>
    </row>
    <row r="56423" spans="19:19" x14ac:dyDescent="0.2">
      <c r="S56423"/>
    </row>
    <row r="56424" spans="19:19" x14ac:dyDescent="0.2">
      <c r="S56424"/>
    </row>
    <row r="56425" spans="19:19" x14ac:dyDescent="0.2">
      <c r="S56425"/>
    </row>
    <row r="56426" spans="19:19" x14ac:dyDescent="0.2">
      <c r="S56426"/>
    </row>
    <row r="56427" spans="19:19" x14ac:dyDescent="0.2">
      <c r="S56427"/>
    </row>
    <row r="56428" spans="19:19" x14ac:dyDescent="0.2">
      <c r="S56428"/>
    </row>
    <row r="56429" spans="19:19" x14ac:dyDescent="0.2">
      <c r="S56429"/>
    </row>
    <row r="56430" spans="19:19" x14ac:dyDescent="0.2">
      <c r="S56430"/>
    </row>
    <row r="56431" spans="19:19" x14ac:dyDescent="0.2">
      <c r="S56431"/>
    </row>
    <row r="56432" spans="19:19" x14ac:dyDescent="0.2">
      <c r="S56432"/>
    </row>
    <row r="56433" spans="19:19" x14ac:dyDescent="0.2">
      <c r="S56433"/>
    </row>
    <row r="56434" spans="19:19" x14ac:dyDescent="0.2">
      <c r="S56434"/>
    </row>
    <row r="56435" spans="19:19" x14ac:dyDescent="0.2">
      <c r="S56435"/>
    </row>
    <row r="56436" spans="19:19" x14ac:dyDescent="0.2">
      <c r="S56436"/>
    </row>
    <row r="56437" spans="19:19" x14ac:dyDescent="0.2">
      <c r="S56437"/>
    </row>
    <row r="56438" spans="19:19" x14ac:dyDescent="0.2">
      <c r="S56438"/>
    </row>
    <row r="56439" spans="19:19" x14ac:dyDescent="0.2">
      <c r="S56439"/>
    </row>
    <row r="56440" spans="19:19" x14ac:dyDescent="0.2">
      <c r="S56440"/>
    </row>
    <row r="56441" spans="19:19" x14ac:dyDescent="0.2">
      <c r="S56441"/>
    </row>
    <row r="56442" spans="19:19" x14ac:dyDescent="0.2">
      <c r="S56442"/>
    </row>
    <row r="56443" spans="19:19" x14ac:dyDescent="0.2">
      <c r="S56443"/>
    </row>
    <row r="56444" spans="19:19" x14ac:dyDescent="0.2">
      <c r="S56444"/>
    </row>
    <row r="56445" spans="19:19" x14ac:dyDescent="0.2">
      <c r="S56445"/>
    </row>
    <row r="56446" spans="19:19" x14ac:dyDescent="0.2">
      <c r="S56446"/>
    </row>
    <row r="56447" spans="19:19" x14ac:dyDescent="0.2">
      <c r="S56447"/>
    </row>
    <row r="56448" spans="19:19" x14ac:dyDescent="0.2">
      <c r="S56448"/>
    </row>
    <row r="56449" spans="19:19" x14ac:dyDescent="0.2">
      <c r="S56449"/>
    </row>
    <row r="56450" spans="19:19" x14ac:dyDescent="0.2">
      <c r="S56450"/>
    </row>
    <row r="56451" spans="19:19" x14ac:dyDescent="0.2">
      <c r="S56451"/>
    </row>
    <row r="56452" spans="19:19" x14ac:dyDescent="0.2">
      <c r="S56452"/>
    </row>
    <row r="56453" spans="19:19" x14ac:dyDescent="0.2">
      <c r="S56453"/>
    </row>
    <row r="56454" spans="19:19" x14ac:dyDescent="0.2">
      <c r="S56454"/>
    </row>
    <row r="56455" spans="19:19" x14ac:dyDescent="0.2">
      <c r="S56455"/>
    </row>
    <row r="56456" spans="19:19" x14ac:dyDescent="0.2">
      <c r="S56456"/>
    </row>
    <row r="56457" spans="19:19" x14ac:dyDescent="0.2">
      <c r="S56457"/>
    </row>
    <row r="56458" spans="19:19" x14ac:dyDescent="0.2">
      <c r="S56458"/>
    </row>
    <row r="56459" spans="19:19" x14ac:dyDescent="0.2">
      <c r="S56459"/>
    </row>
    <row r="56460" spans="19:19" x14ac:dyDescent="0.2">
      <c r="S56460"/>
    </row>
    <row r="56461" spans="19:19" x14ac:dyDescent="0.2">
      <c r="S56461"/>
    </row>
    <row r="56462" spans="19:19" x14ac:dyDescent="0.2">
      <c r="S56462"/>
    </row>
    <row r="56463" spans="19:19" x14ac:dyDescent="0.2">
      <c r="S56463"/>
    </row>
    <row r="56464" spans="19:19" x14ac:dyDescent="0.2">
      <c r="S56464"/>
    </row>
    <row r="56465" spans="19:19" x14ac:dyDescent="0.2">
      <c r="S56465"/>
    </row>
    <row r="56466" spans="19:19" x14ac:dyDescent="0.2">
      <c r="S56466"/>
    </row>
    <row r="56467" spans="19:19" x14ac:dyDescent="0.2">
      <c r="S56467"/>
    </row>
    <row r="56468" spans="19:19" x14ac:dyDescent="0.2">
      <c r="S56468"/>
    </row>
    <row r="56469" spans="19:19" x14ac:dyDescent="0.2">
      <c r="S56469"/>
    </row>
    <row r="56470" spans="19:19" x14ac:dyDescent="0.2">
      <c r="S56470"/>
    </row>
    <row r="56471" spans="19:19" x14ac:dyDescent="0.2">
      <c r="S56471"/>
    </row>
    <row r="56472" spans="19:19" x14ac:dyDescent="0.2">
      <c r="S56472"/>
    </row>
    <row r="56473" spans="19:19" x14ac:dyDescent="0.2">
      <c r="S56473"/>
    </row>
    <row r="56474" spans="19:19" x14ac:dyDescent="0.2">
      <c r="S56474"/>
    </row>
    <row r="56475" spans="19:19" x14ac:dyDescent="0.2">
      <c r="S56475"/>
    </row>
    <row r="56476" spans="19:19" x14ac:dyDescent="0.2">
      <c r="S56476"/>
    </row>
    <row r="56477" spans="19:19" x14ac:dyDescent="0.2">
      <c r="S56477"/>
    </row>
    <row r="56478" spans="19:19" x14ac:dyDescent="0.2">
      <c r="S56478"/>
    </row>
    <row r="56479" spans="19:19" x14ac:dyDescent="0.2">
      <c r="S56479"/>
    </row>
    <row r="56480" spans="19:19" x14ac:dyDescent="0.2">
      <c r="S56480"/>
    </row>
    <row r="56481" spans="19:19" x14ac:dyDescent="0.2">
      <c r="S56481"/>
    </row>
    <row r="56482" spans="19:19" x14ac:dyDescent="0.2">
      <c r="S56482"/>
    </row>
    <row r="56483" spans="19:19" x14ac:dyDescent="0.2">
      <c r="S56483"/>
    </row>
    <row r="56484" spans="19:19" x14ac:dyDescent="0.2">
      <c r="S56484"/>
    </row>
    <row r="56485" spans="19:19" x14ac:dyDescent="0.2">
      <c r="S56485"/>
    </row>
    <row r="56486" spans="19:19" x14ac:dyDescent="0.2">
      <c r="S56486"/>
    </row>
    <row r="56487" spans="19:19" x14ac:dyDescent="0.2">
      <c r="S56487"/>
    </row>
    <row r="56488" spans="19:19" x14ac:dyDescent="0.2">
      <c r="S56488"/>
    </row>
    <row r="56489" spans="19:19" x14ac:dyDescent="0.2">
      <c r="S56489"/>
    </row>
    <row r="56490" spans="19:19" x14ac:dyDescent="0.2">
      <c r="S56490"/>
    </row>
    <row r="56491" spans="19:19" x14ac:dyDescent="0.2">
      <c r="S56491"/>
    </row>
    <row r="56492" spans="19:19" x14ac:dyDescent="0.2">
      <c r="S56492"/>
    </row>
    <row r="56493" spans="19:19" x14ac:dyDescent="0.2">
      <c r="S56493"/>
    </row>
    <row r="56494" spans="19:19" x14ac:dyDescent="0.2">
      <c r="S56494"/>
    </row>
    <row r="56495" spans="19:19" x14ac:dyDescent="0.2">
      <c r="S56495"/>
    </row>
    <row r="56496" spans="19:19" x14ac:dyDescent="0.2">
      <c r="S56496"/>
    </row>
    <row r="56497" spans="19:19" x14ac:dyDescent="0.2">
      <c r="S56497"/>
    </row>
    <row r="56498" spans="19:19" x14ac:dyDescent="0.2">
      <c r="S56498"/>
    </row>
    <row r="56499" spans="19:19" x14ac:dyDescent="0.2">
      <c r="S56499"/>
    </row>
    <row r="56500" spans="19:19" x14ac:dyDescent="0.2">
      <c r="S56500"/>
    </row>
    <row r="56501" spans="19:19" x14ac:dyDescent="0.2">
      <c r="S56501"/>
    </row>
    <row r="56502" spans="19:19" x14ac:dyDescent="0.2">
      <c r="S56502"/>
    </row>
    <row r="56503" spans="19:19" x14ac:dyDescent="0.2">
      <c r="S56503"/>
    </row>
    <row r="56504" spans="19:19" x14ac:dyDescent="0.2">
      <c r="S56504"/>
    </row>
    <row r="56505" spans="19:19" x14ac:dyDescent="0.2">
      <c r="S56505"/>
    </row>
    <row r="56506" spans="19:19" x14ac:dyDescent="0.2">
      <c r="S56506"/>
    </row>
    <row r="56507" spans="19:19" x14ac:dyDescent="0.2">
      <c r="S56507"/>
    </row>
    <row r="56508" spans="19:19" x14ac:dyDescent="0.2">
      <c r="S56508"/>
    </row>
    <row r="56509" spans="19:19" x14ac:dyDescent="0.2">
      <c r="S56509"/>
    </row>
    <row r="56510" spans="19:19" x14ac:dyDescent="0.2">
      <c r="S56510"/>
    </row>
    <row r="56511" spans="19:19" x14ac:dyDescent="0.2">
      <c r="S56511"/>
    </row>
    <row r="56512" spans="19:19" x14ac:dyDescent="0.2">
      <c r="S56512"/>
    </row>
    <row r="56513" spans="19:19" x14ac:dyDescent="0.2">
      <c r="S56513"/>
    </row>
    <row r="56514" spans="19:19" x14ac:dyDescent="0.2">
      <c r="S56514"/>
    </row>
    <row r="56515" spans="19:19" x14ac:dyDescent="0.2">
      <c r="S56515"/>
    </row>
    <row r="56516" spans="19:19" x14ac:dyDescent="0.2">
      <c r="S56516"/>
    </row>
    <row r="56517" spans="19:19" x14ac:dyDescent="0.2">
      <c r="S56517"/>
    </row>
    <row r="56518" spans="19:19" x14ac:dyDescent="0.2">
      <c r="S56518"/>
    </row>
    <row r="56519" spans="19:19" x14ac:dyDescent="0.2">
      <c r="S56519"/>
    </row>
    <row r="56520" spans="19:19" x14ac:dyDescent="0.2">
      <c r="S56520"/>
    </row>
    <row r="56521" spans="19:19" x14ac:dyDescent="0.2">
      <c r="S56521"/>
    </row>
    <row r="56522" spans="19:19" x14ac:dyDescent="0.2">
      <c r="S56522"/>
    </row>
    <row r="56523" spans="19:19" x14ac:dyDescent="0.2">
      <c r="S56523"/>
    </row>
    <row r="56524" spans="19:19" x14ac:dyDescent="0.2">
      <c r="S56524"/>
    </row>
    <row r="56525" spans="19:19" x14ac:dyDescent="0.2">
      <c r="S56525"/>
    </row>
    <row r="56526" spans="19:19" x14ac:dyDescent="0.2">
      <c r="S56526"/>
    </row>
    <row r="56527" spans="19:19" x14ac:dyDescent="0.2">
      <c r="S56527"/>
    </row>
    <row r="56528" spans="19:19" x14ac:dyDescent="0.2">
      <c r="S56528"/>
    </row>
    <row r="56529" spans="19:19" x14ac:dyDescent="0.2">
      <c r="S56529"/>
    </row>
    <row r="56530" spans="19:19" x14ac:dyDescent="0.2">
      <c r="S56530"/>
    </row>
    <row r="56531" spans="19:19" x14ac:dyDescent="0.2">
      <c r="S56531"/>
    </row>
    <row r="56532" spans="19:19" x14ac:dyDescent="0.2">
      <c r="S56532"/>
    </row>
    <row r="56533" spans="19:19" x14ac:dyDescent="0.2">
      <c r="S56533"/>
    </row>
    <row r="56534" spans="19:19" x14ac:dyDescent="0.2">
      <c r="S56534"/>
    </row>
    <row r="56535" spans="19:19" x14ac:dyDescent="0.2">
      <c r="S56535"/>
    </row>
    <row r="56536" spans="19:19" x14ac:dyDescent="0.2">
      <c r="S56536"/>
    </row>
    <row r="56537" spans="19:19" x14ac:dyDescent="0.2">
      <c r="S56537"/>
    </row>
    <row r="56538" spans="19:19" x14ac:dyDescent="0.2">
      <c r="S56538"/>
    </row>
    <row r="56539" spans="19:19" x14ac:dyDescent="0.2">
      <c r="S56539"/>
    </row>
    <row r="56540" spans="19:19" x14ac:dyDescent="0.2">
      <c r="S56540"/>
    </row>
    <row r="56541" spans="19:19" x14ac:dyDescent="0.2">
      <c r="S56541"/>
    </row>
    <row r="56542" spans="19:19" x14ac:dyDescent="0.2">
      <c r="S56542"/>
    </row>
    <row r="56543" spans="19:19" x14ac:dyDescent="0.2">
      <c r="S56543"/>
    </row>
    <row r="56544" spans="19:19" x14ac:dyDescent="0.2">
      <c r="S56544"/>
    </row>
    <row r="56545" spans="19:19" x14ac:dyDescent="0.2">
      <c r="S56545"/>
    </row>
    <row r="56546" spans="19:19" x14ac:dyDescent="0.2">
      <c r="S56546"/>
    </row>
    <row r="56547" spans="19:19" x14ac:dyDescent="0.2">
      <c r="S56547"/>
    </row>
    <row r="56548" spans="19:19" x14ac:dyDescent="0.2">
      <c r="S56548"/>
    </row>
    <row r="56549" spans="19:19" x14ac:dyDescent="0.2">
      <c r="S56549"/>
    </row>
    <row r="56550" spans="19:19" x14ac:dyDescent="0.2">
      <c r="S56550"/>
    </row>
    <row r="56551" spans="19:19" x14ac:dyDescent="0.2">
      <c r="S56551"/>
    </row>
    <row r="56552" spans="19:19" x14ac:dyDescent="0.2">
      <c r="S56552"/>
    </row>
    <row r="56553" spans="19:19" x14ac:dyDescent="0.2">
      <c r="S56553"/>
    </row>
    <row r="56554" spans="19:19" x14ac:dyDescent="0.2">
      <c r="S56554"/>
    </row>
    <row r="56555" spans="19:19" x14ac:dyDescent="0.2">
      <c r="S56555"/>
    </row>
    <row r="56556" spans="19:19" x14ac:dyDescent="0.2">
      <c r="S56556"/>
    </row>
    <row r="56557" spans="19:19" x14ac:dyDescent="0.2">
      <c r="S56557"/>
    </row>
    <row r="56558" spans="19:19" x14ac:dyDescent="0.2">
      <c r="S56558"/>
    </row>
    <row r="56559" spans="19:19" x14ac:dyDescent="0.2">
      <c r="S56559"/>
    </row>
    <row r="56560" spans="19:19" x14ac:dyDescent="0.2">
      <c r="S56560"/>
    </row>
    <row r="56561" spans="19:19" x14ac:dyDescent="0.2">
      <c r="S56561"/>
    </row>
    <row r="56562" spans="19:19" x14ac:dyDescent="0.2">
      <c r="S56562"/>
    </row>
    <row r="56563" spans="19:19" x14ac:dyDescent="0.2">
      <c r="S56563"/>
    </row>
    <row r="56564" spans="19:19" x14ac:dyDescent="0.2">
      <c r="S56564"/>
    </row>
    <row r="56565" spans="19:19" x14ac:dyDescent="0.2">
      <c r="S56565"/>
    </row>
    <row r="56566" spans="19:19" x14ac:dyDescent="0.2">
      <c r="S56566"/>
    </row>
    <row r="56567" spans="19:19" x14ac:dyDescent="0.2">
      <c r="S56567"/>
    </row>
    <row r="56568" spans="19:19" x14ac:dyDescent="0.2">
      <c r="S56568"/>
    </row>
    <row r="56569" spans="19:19" x14ac:dyDescent="0.2">
      <c r="S56569"/>
    </row>
    <row r="56570" spans="19:19" x14ac:dyDescent="0.2">
      <c r="S56570"/>
    </row>
    <row r="56571" spans="19:19" x14ac:dyDescent="0.2">
      <c r="S56571"/>
    </row>
    <row r="56572" spans="19:19" x14ac:dyDescent="0.2">
      <c r="S56572"/>
    </row>
    <row r="56573" spans="19:19" x14ac:dyDescent="0.2">
      <c r="S56573"/>
    </row>
    <row r="56574" spans="19:19" x14ac:dyDescent="0.2">
      <c r="S56574"/>
    </row>
    <row r="56575" spans="19:19" x14ac:dyDescent="0.2">
      <c r="S56575"/>
    </row>
    <row r="56576" spans="19:19" x14ac:dyDescent="0.2">
      <c r="S56576"/>
    </row>
    <row r="56577" spans="19:19" x14ac:dyDescent="0.2">
      <c r="S56577"/>
    </row>
    <row r="56578" spans="19:19" x14ac:dyDescent="0.2">
      <c r="S56578"/>
    </row>
    <row r="56579" spans="19:19" x14ac:dyDescent="0.2">
      <c r="S56579"/>
    </row>
    <row r="56580" spans="19:19" x14ac:dyDescent="0.2">
      <c r="S56580"/>
    </row>
    <row r="56581" spans="19:19" x14ac:dyDescent="0.2">
      <c r="S56581"/>
    </row>
    <row r="56582" spans="19:19" x14ac:dyDescent="0.2">
      <c r="S56582"/>
    </row>
    <row r="56583" spans="19:19" x14ac:dyDescent="0.2">
      <c r="S56583"/>
    </row>
    <row r="56584" spans="19:19" x14ac:dyDescent="0.2">
      <c r="S56584"/>
    </row>
    <row r="56585" spans="19:19" x14ac:dyDescent="0.2">
      <c r="S56585"/>
    </row>
    <row r="56586" spans="19:19" x14ac:dyDescent="0.2">
      <c r="S56586"/>
    </row>
    <row r="56587" spans="19:19" x14ac:dyDescent="0.2">
      <c r="S56587"/>
    </row>
    <row r="56588" spans="19:19" x14ac:dyDescent="0.2">
      <c r="S56588"/>
    </row>
    <row r="56589" spans="19:19" x14ac:dyDescent="0.2">
      <c r="S56589"/>
    </row>
    <row r="56590" spans="19:19" x14ac:dyDescent="0.2">
      <c r="S56590"/>
    </row>
    <row r="56591" spans="19:19" x14ac:dyDescent="0.2">
      <c r="S56591"/>
    </row>
    <row r="56592" spans="19:19" x14ac:dyDescent="0.2">
      <c r="S56592"/>
    </row>
    <row r="56593" spans="19:19" x14ac:dyDescent="0.2">
      <c r="S56593"/>
    </row>
    <row r="56594" spans="19:19" x14ac:dyDescent="0.2">
      <c r="S56594"/>
    </row>
    <row r="56595" spans="19:19" x14ac:dyDescent="0.2">
      <c r="S56595"/>
    </row>
    <row r="56596" spans="19:19" x14ac:dyDescent="0.2">
      <c r="S56596"/>
    </row>
    <row r="56597" spans="19:19" x14ac:dyDescent="0.2">
      <c r="S56597"/>
    </row>
    <row r="56598" spans="19:19" x14ac:dyDescent="0.2">
      <c r="S56598"/>
    </row>
    <row r="56599" spans="19:19" x14ac:dyDescent="0.2">
      <c r="S56599"/>
    </row>
    <row r="56600" spans="19:19" x14ac:dyDescent="0.2">
      <c r="S56600"/>
    </row>
    <row r="56601" spans="19:19" x14ac:dyDescent="0.2">
      <c r="S56601"/>
    </row>
    <row r="56602" spans="19:19" x14ac:dyDescent="0.2">
      <c r="S56602"/>
    </row>
    <row r="56603" spans="19:19" x14ac:dyDescent="0.2">
      <c r="S56603"/>
    </row>
    <row r="56604" spans="19:19" x14ac:dyDescent="0.2">
      <c r="S56604"/>
    </row>
    <row r="56605" spans="19:19" x14ac:dyDescent="0.2">
      <c r="S56605"/>
    </row>
    <row r="56606" spans="19:19" x14ac:dyDescent="0.2">
      <c r="S56606"/>
    </row>
    <row r="56607" spans="19:19" x14ac:dyDescent="0.2">
      <c r="S56607"/>
    </row>
    <row r="56608" spans="19:19" x14ac:dyDescent="0.2">
      <c r="S56608"/>
    </row>
    <row r="56609" spans="19:19" x14ac:dyDescent="0.2">
      <c r="S56609"/>
    </row>
    <row r="56610" spans="19:19" x14ac:dyDescent="0.2">
      <c r="S56610"/>
    </row>
    <row r="56611" spans="19:19" x14ac:dyDescent="0.2">
      <c r="S56611"/>
    </row>
    <row r="56612" spans="19:19" x14ac:dyDescent="0.2">
      <c r="S56612"/>
    </row>
    <row r="56613" spans="19:19" x14ac:dyDescent="0.2">
      <c r="S56613"/>
    </row>
    <row r="56614" spans="19:19" x14ac:dyDescent="0.2">
      <c r="S56614"/>
    </row>
    <row r="56615" spans="19:19" x14ac:dyDescent="0.2">
      <c r="S56615"/>
    </row>
    <row r="56616" spans="19:19" x14ac:dyDescent="0.2">
      <c r="S56616"/>
    </row>
    <row r="56617" spans="19:19" x14ac:dyDescent="0.2">
      <c r="S56617"/>
    </row>
    <row r="56618" spans="19:19" x14ac:dyDescent="0.2">
      <c r="S56618"/>
    </row>
    <row r="56619" spans="19:19" x14ac:dyDescent="0.2">
      <c r="S56619"/>
    </row>
    <row r="56620" spans="19:19" x14ac:dyDescent="0.2">
      <c r="S56620"/>
    </row>
    <row r="56621" spans="19:19" x14ac:dyDescent="0.2">
      <c r="S56621"/>
    </row>
    <row r="56622" spans="19:19" x14ac:dyDescent="0.2">
      <c r="S56622"/>
    </row>
    <row r="56623" spans="19:19" x14ac:dyDescent="0.2">
      <c r="S56623"/>
    </row>
    <row r="56624" spans="19:19" x14ac:dyDescent="0.2">
      <c r="S56624"/>
    </row>
    <row r="56625" spans="19:19" x14ac:dyDescent="0.2">
      <c r="S56625"/>
    </row>
    <row r="56626" spans="19:19" x14ac:dyDescent="0.2">
      <c r="S56626"/>
    </row>
    <row r="56627" spans="19:19" x14ac:dyDescent="0.2">
      <c r="S56627"/>
    </row>
    <row r="56628" spans="19:19" x14ac:dyDescent="0.2">
      <c r="S56628"/>
    </row>
    <row r="56629" spans="19:19" x14ac:dyDescent="0.2">
      <c r="S56629"/>
    </row>
    <row r="56630" spans="19:19" x14ac:dyDescent="0.2">
      <c r="S56630"/>
    </row>
    <row r="56631" spans="19:19" x14ac:dyDescent="0.2">
      <c r="S56631"/>
    </row>
    <row r="56632" spans="19:19" x14ac:dyDescent="0.2">
      <c r="S56632"/>
    </row>
    <row r="56633" spans="19:19" x14ac:dyDescent="0.2">
      <c r="S56633"/>
    </row>
    <row r="56634" spans="19:19" x14ac:dyDescent="0.2">
      <c r="S56634"/>
    </row>
    <row r="56635" spans="19:19" x14ac:dyDescent="0.2">
      <c r="S56635"/>
    </row>
    <row r="56636" spans="19:19" x14ac:dyDescent="0.2">
      <c r="S56636"/>
    </row>
    <row r="56637" spans="19:19" x14ac:dyDescent="0.2">
      <c r="S56637"/>
    </row>
    <row r="56638" spans="19:19" x14ac:dyDescent="0.2">
      <c r="S56638"/>
    </row>
    <row r="56639" spans="19:19" x14ac:dyDescent="0.2">
      <c r="S56639"/>
    </row>
    <row r="56640" spans="19:19" x14ac:dyDescent="0.2">
      <c r="S56640"/>
    </row>
    <row r="56641" spans="19:19" x14ac:dyDescent="0.2">
      <c r="S56641"/>
    </row>
    <row r="56642" spans="19:19" x14ac:dyDescent="0.2">
      <c r="S56642"/>
    </row>
    <row r="56643" spans="19:19" x14ac:dyDescent="0.2">
      <c r="S56643"/>
    </row>
    <row r="56644" spans="19:19" x14ac:dyDescent="0.2">
      <c r="S56644"/>
    </row>
    <row r="56645" spans="19:19" x14ac:dyDescent="0.2">
      <c r="S56645"/>
    </row>
    <row r="56646" spans="19:19" x14ac:dyDescent="0.2">
      <c r="S56646"/>
    </row>
    <row r="56647" spans="19:19" x14ac:dyDescent="0.2">
      <c r="S56647"/>
    </row>
    <row r="56648" spans="19:19" x14ac:dyDescent="0.2">
      <c r="S56648"/>
    </row>
    <row r="56649" spans="19:19" x14ac:dyDescent="0.2">
      <c r="S56649"/>
    </row>
    <row r="56650" spans="19:19" x14ac:dyDescent="0.2">
      <c r="S56650"/>
    </row>
    <row r="56651" spans="19:19" x14ac:dyDescent="0.2">
      <c r="S56651"/>
    </row>
    <row r="56652" spans="19:19" x14ac:dyDescent="0.2">
      <c r="S56652"/>
    </row>
    <row r="56653" spans="19:19" x14ac:dyDescent="0.2">
      <c r="S56653"/>
    </row>
    <row r="56654" spans="19:19" x14ac:dyDescent="0.2">
      <c r="S56654"/>
    </row>
    <row r="56655" spans="19:19" x14ac:dyDescent="0.2">
      <c r="S56655"/>
    </row>
    <row r="56656" spans="19:19" x14ac:dyDescent="0.2">
      <c r="S56656"/>
    </row>
    <row r="56657" spans="19:19" x14ac:dyDescent="0.2">
      <c r="S56657"/>
    </row>
    <row r="56658" spans="19:19" x14ac:dyDescent="0.2">
      <c r="S56658"/>
    </row>
    <row r="56659" spans="19:19" x14ac:dyDescent="0.2">
      <c r="S56659"/>
    </row>
    <row r="56660" spans="19:19" x14ac:dyDescent="0.2">
      <c r="S56660"/>
    </row>
    <row r="56661" spans="19:19" x14ac:dyDescent="0.2">
      <c r="S56661"/>
    </row>
    <row r="56662" spans="19:19" x14ac:dyDescent="0.2">
      <c r="S56662"/>
    </row>
    <row r="56663" spans="19:19" x14ac:dyDescent="0.2">
      <c r="S56663"/>
    </row>
    <row r="56664" spans="19:19" x14ac:dyDescent="0.2">
      <c r="S56664"/>
    </row>
    <row r="56665" spans="19:19" x14ac:dyDescent="0.2">
      <c r="S56665"/>
    </row>
    <row r="56666" spans="19:19" x14ac:dyDescent="0.2">
      <c r="S56666"/>
    </row>
    <row r="56667" spans="19:19" x14ac:dyDescent="0.2">
      <c r="S56667"/>
    </row>
    <row r="56668" spans="19:19" x14ac:dyDescent="0.2">
      <c r="S56668"/>
    </row>
    <row r="56669" spans="19:19" x14ac:dyDescent="0.2">
      <c r="S56669"/>
    </row>
    <row r="56670" spans="19:19" x14ac:dyDescent="0.2">
      <c r="S56670"/>
    </row>
    <row r="56671" spans="19:19" x14ac:dyDescent="0.2">
      <c r="S56671"/>
    </row>
    <row r="56672" spans="19:19" x14ac:dyDescent="0.2">
      <c r="S56672"/>
    </row>
    <row r="56673" spans="19:19" x14ac:dyDescent="0.2">
      <c r="S56673"/>
    </row>
    <row r="56674" spans="19:19" x14ac:dyDescent="0.2">
      <c r="S56674"/>
    </row>
    <row r="56675" spans="19:19" x14ac:dyDescent="0.2">
      <c r="S56675"/>
    </row>
    <row r="56676" spans="19:19" x14ac:dyDescent="0.2">
      <c r="S56676"/>
    </row>
    <row r="56677" spans="19:19" x14ac:dyDescent="0.2">
      <c r="S56677"/>
    </row>
    <row r="56678" spans="19:19" x14ac:dyDescent="0.2">
      <c r="S56678"/>
    </row>
    <row r="56679" spans="19:19" x14ac:dyDescent="0.2">
      <c r="S56679"/>
    </row>
    <row r="56680" spans="19:19" x14ac:dyDescent="0.2">
      <c r="S56680"/>
    </row>
    <row r="56681" spans="19:19" x14ac:dyDescent="0.2">
      <c r="S56681"/>
    </row>
    <row r="56682" spans="19:19" x14ac:dyDescent="0.2">
      <c r="S56682"/>
    </row>
    <row r="56683" spans="19:19" x14ac:dyDescent="0.2">
      <c r="S56683"/>
    </row>
    <row r="56684" spans="19:19" x14ac:dyDescent="0.2">
      <c r="S56684"/>
    </row>
    <row r="56685" spans="19:19" x14ac:dyDescent="0.2">
      <c r="S56685"/>
    </row>
    <row r="56686" spans="19:19" x14ac:dyDescent="0.2">
      <c r="S56686"/>
    </row>
    <row r="56687" spans="19:19" x14ac:dyDescent="0.2">
      <c r="S56687"/>
    </row>
    <row r="56688" spans="19:19" x14ac:dyDescent="0.2">
      <c r="S56688"/>
    </row>
    <row r="56689" spans="19:19" x14ac:dyDescent="0.2">
      <c r="S56689"/>
    </row>
    <row r="56690" spans="19:19" x14ac:dyDescent="0.2">
      <c r="S56690"/>
    </row>
    <row r="56691" spans="19:19" x14ac:dyDescent="0.2">
      <c r="S56691"/>
    </row>
    <row r="56692" spans="19:19" x14ac:dyDescent="0.2">
      <c r="S56692"/>
    </row>
    <row r="56693" spans="19:19" x14ac:dyDescent="0.2">
      <c r="S56693"/>
    </row>
    <row r="56694" spans="19:19" x14ac:dyDescent="0.2">
      <c r="S56694"/>
    </row>
    <row r="56695" spans="19:19" x14ac:dyDescent="0.2">
      <c r="S56695"/>
    </row>
    <row r="56696" spans="19:19" x14ac:dyDescent="0.2">
      <c r="S56696"/>
    </row>
    <row r="56697" spans="19:19" x14ac:dyDescent="0.2">
      <c r="S56697"/>
    </row>
    <row r="56698" spans="19:19" x14ac:dyDescent="0.2">
      <c r="S56698"/>
    </row>
    <row r="56699" spans="19:19" x14ac:dyDescent="0.2">
      <c r="S56699"/>
    </row>
    <row r="56700" spans="19:19" x14ac:dyDescent="0.2">
      <c r="S56700"/>
    </row>
    <row r="56701" spans="19:19" x14ac:dyDescent="0.2">
      <c r="S56701"/>
    </row>
    <row r="56702" spans="19:19" x14ac:dyDescent="0.2">
      <c r="S56702"/>
    </row>
    <row r="56703" spans="19:19" x14ac:dyDescent="0.2">
      <c r="S56703"/>
    </row>
    <row r="56704" spans="19:19" x14ac:dyDescent="0.2">
      <c r="S56704"/>
    </row>
    <row r="56705" spans="19:19" x14ac:dyDescent="0.2">
      <c r="S56705"/>
    </row>
    <row r="56706" spans="19:19" x14ac:dyDescent="0.2">
      <c r="S56706"/>
    </row>
    <row r="56707" spans="19:19" x14ac:dyDescent="0.2">
      <c r="S56707"/>
    </row>
    <row r="56708" spans="19:19" x14ac:dyDescent="0.2">
      <c r="S56708"/>
    </row>
    <row r="56709" spans="19:19" x14ac:dyDescent="0.2">
      <c r="S56709"/>
    </row>
    <row r="56710" spans="19:19" x14ac:dyDescent="0.2">
      <c r="S56710"/>
    </row>
    <row r="56711" spans="19:19" x14ac:dyDescent="0.2">
      <c r="S56711"/>
    </row>
    <row r="56712" spans="19:19" x14ac:dyDescent="0.2">
      <c r="S56712"/>
    </row>
    <row r="56713" spans="19:19" x14ac:dyDescent="0.2">
      <c r="S56713"/>
    </row>
    <row r="56714" spans="19:19" x14ac:dyDescent="0.2">
      <c r="S56714"/>
    </row>
    <row r="56715" spans="19:19" x14ac:dyDescent="0.2">
      <c r="S56715"/>
    </row>
    <row r="56716" spans="19:19" x14ac:dyDescent="0.2">
      <c r="S56716"/>
    </row>
    <row r="56717" spans="19:19" x14ac:dyDescent="0.2">
      <c r="S56717"/>
    </row>
    <row r="56718" spans="19:19" x14ac:dyDescent="0.2">
      <c r="S56718"/>
    </row>
    <row r="56719" spans="19:19" x14ac:dyDescent="0.2">
      <c r="S56719"/>
    </row>
    <row r="56720" spans="19:19" x14ac:dyDescent="0.2">
      <c r="S56720"/>
    </row>
    <row r="56721" spans="19:19" x14ac:dyDescent="0.2">
      <c r="S56721"/>
    </row>
    <row r="56722" spans="19:19" x14ac:dyDescent="0.2">
      <c r="S56722"/>
    </row>
    <row r="56723" spans="19:19" x14ac:dyDescent="0.2">
      <c r="S56723"/>
    </row>
    <row r="56724" spans="19:19" x14ac:dyDescent="0.2">
      <c r="S56724"/>
    </row>
    <row r="56725" spans="19:19" x14ac:dyDescent="0.2">
      <c r="S56725"/>
    </row>
    <row r="56726" spans="19:19" x14ac:dyDescent="0.2">
      <c r="S56726"/>
    </row>
    <row r="56727" spans="19:19" x14ac:dyDescent="0.2">
      <c r="S56727"/>
    </row>
    <row r="56728" spans="19:19" x14ac:dyDescent="0.2">
      <c r="S56728"/>
    </row>
    <row r="56729" spans="19:19" x14ac:dyDescent="0.2">
      <c r="S56729"/>
    </row>
    <row r="56730" spans="19:19" x14ac:dyDescent="0.2">
      <c r="S56730"/>
    </row>
    <row r="56731" spans="19:19" x14ac:dyDescent="0.2">
      <c r="S56731"/>
    </row>
    <row r="56732" spans="19:19" x14ac:dyDescent="0.2">
      <c r="S56732"/>
    </row>
    <row r="56733" spans="19:19" x14ac:dyDescent="0.2">
      <c r="S56733"/>
    </row>
    <row r="56734" spans="19:19" x14ac:dyDescent="0.2">
      <c r="S56734"/>
    </row>
    <row r="56735" spans="19:19" x14ac:dyDescent="0.2">
      <c r="S56735"/>
    </row>
    <row r="56736" spans="19:19" x14ac:dyDescent="0.2">
      <c r="S56736"/>
    </row>
    <row r="56737" spans="19:19" x14ac:dyDescent="0.2">
      <c r="S56737"/>
    </row>
    <row r="56738" spans="19:19" x14ac:dyDescent="0.2">
      <c r="S56738"/>
    </row>
    <row r="56739" spans="19:19" x14ac:dyDescent="0.2">
      <c r="S56739"/>
    </row>
    <row r="56740" spans="19:19" x14ac:dyDescent="0.2">
      <c r="S56740"/>
    </row>
    <row r="56741" spans="19:19" x14ac:dyDescent="0.2">
      <c r="S56741"/>
    </row>
    <row r="56742" spans="19:19" x14ac:dyDescent="0.2">
      <c r="S56742"/>
    </row>
    <row r="56743" spans="19:19" x14ac:dyDescent="0.2">
      <c r="S56743"/>
    </row>
    <row r="56744" spans="19:19" x14ac:dyDescent="0.2">
      <c r="S56744"/>
    </row>
    <row r="56745" spans="19:19" x14ac:dyDescent="0.2">
      <c r="S56745"/>
    </row>
    <row r="56746" spans="19:19" x14ac:dyDescent="0.2">
      <c r="S56746"/>
    </row>
    <row r="56747" spans="19:19" x14ac:dyDescent="0.2">
      <c r="S56747"/>
    </row>
    <row r="56748" spans="19:19" x14ac:dyDescent="0.2">
      <c r="S56748"/>
    </row>
    <row r="56749" spans="19:19" x14ac:dyDescent="0.2">
      <c r="S56749"/>
    </row>
    <row r="56750" spans="19:19" x14ac:dyDescent="0.2">
      <c r="S56750"/>
    </row>
    <row r="56751" spans="19:19" x14ac:dyDescent="0.2">
      <c r="S56751"/>
    </row>
    <row r="56752" spans="19:19" x14ac:dyDescent="0.2">
      <c r="S56752"/>
    </row>
    <row r="56753" spans="19:19" x14ac:dyDescent="0.2">
      <c r="S56753"/>
    </row>
    <row r="56754" spans="19:19" x14ac:dyDescent="0.2">
      <c r="S56754"/>
    </row>
    <row r="56755" spans="19:19" x14ac:dyDescent="0.2">
      <c r="S56755"/>
    </row>
    <row r="56756" spans="19:19" x14ac:dyDescent="0.2">
      <c r="S56756"/>
    </row>
    <row r="56757" spans="19:19" x14ac:dyDescent="0.2">
      <c r="S56757"/>
    </row>
    <row r="56758" spans="19:19" x14ac:dyDescent="0.2">
      <c r="S56758"/>
    </row>
    <row r="56759" spans="19:19" x14ac:dyDescent="0.2">
      <c r="S56759"/>
    </row>
    <row r="56760" spans="19:19" x14ac:dyDescent="0.2">
      <c r="S56760"/>
    </row>
    <row r="56761" spans="19:19" x14ac:dyDescent="0.2">
      <c r="S56761"/>
    </row>
    <row r="56762" spans="19:19" x14ac:dyDescent="0.2">
      <c r="S56762"/>
    </row>
    <row r="56763" spans="19:19" x14ac:dyDescent="0.2">
      <c r="S56763"/>
    </row>
    <row r="56764" spans="19:19" x14ac:dyDescent="0.2">
      <c r="S56764"/>
    </row>
    <row r="56765" spans="19:19" x14ac:dyDescent="0.2">
      <c r="S56765"/>
    </row>
    <row r="56766" spans="19:19" x14ac:dyDescent="0.2">
      <c r="S56766"/>
    </row>
    <row r="56767" spans="19:19" x14ac:dyDescent="0.2">
      <c r="S56767"/>
    </row>
    <row r="56768" spans="19:19" x14ac:dyDescent="0.2">
      <c r="S56768"/>
    </row>
    <row r="56769" spans="19:19" x14ac:dyDescent="0.2">
      <c r="S56769"/>
    </row>
    <row r="56770" spans="19:19" x14ac:dyDescent="0.2">
      <c r="S56770"/>
    </row>
    <row r="56771" spans="19:19" x14ac:dyDescent="0.2">
      <c r="S56771"/>
    </row>
    <row r="56772" spans="19:19" x14ac:dyDescent="0.2">
      <c r="S56772"/>
    </row>
    <row r="56773" spans="19:19" x14ac:dyDescent="0.2">
      <c r="S56773"/>
    </row>
    <row r="56774" spans="19:19" x14ac:dyDescent="0.2">
      <c r="S56774"/>
    </row>
    <row r="56775" spans="19:19" x14ac:dyDescent="0.2">
      <c r="S56775"/>
    </row>
    <row r="56776" spans="19:19" x14ac:dyDescent="0.2">
      <c r="S56776"/>
    </row>
    <row r="56777" spans="19:19" x14ac:dyDescent="0.2">
      <c r="S56777"/>
    </row>
    <row r="56778" spans="19:19" x14ac:dyDescent="0.2">
      <c r="S56778"/>
    </row>
    <row r="56779" spans="19:19" x14ac:dyDescent="0.2">
      <c r="S56779"/>
    </row>
    <row r="56780" spans="19:19" x14ac:dyDescent="0.2">
      <c r="S56780"/>
    </row>
    <row r="56781" spans="19:19" x14ac:dyDescent="0.2">
      <c r="S56781"/>
    </row>
    <row r="56782" spans="19:19" x14ac:dyDescent="0.2">
      <c r="S56782"/>
    </row>
    <row r="56783" spans="19:19" x14ac:dyDescent="0.2">
      <c r="S56783"/>
    </row>
    <row r="56784" spans="19:19" x14ac:dyDescent="0.2">
      <c r="S56784"/>
    </row>
    <row r="56785" spans="19:19" x14ac:dyDescent="0.2">
      <c r="S56785"/>
    </row>
    <row r="56786" spans="19:19" x14ac:dyDescent="0.2">
      <c r="S56786"/>
    </row>
    <row r="56787" spans="19:19" x14ac:dyDescent="0.2">
      <c r="S56787"/>
    </row>
    <row r="56788" spans="19:19" x14ac:dyDescent="0.2">
      <c r="S56788"/>
    </row>
    <row r="56789" spans="19:19" x14ac:dyDescent="0.2">
      <c r="S56789"/>
    </row>
    <row r="56790" spans="19:19" x14ac:dyDescent="0.2">
      <c r="S56790"/>
    </row>
    <row r="56791" spans="19:19" x14ac:dyDescent="0.2">
      <c r="S56791"/>
    </row>
    <row r="56792" spans="19:19" x14ac:dyDescent="0.2">
      <c r="S56792"/>
    </row>
    <row r="56793" spans="19:19" x14ac:dyDescent="0.2">
      <c r="S56793"/>
    </row>
    <row r="56794" spans="19:19" x14ac:dyDescent="0.2">
      <c r="S56794"/>
    </row>
    <row r="56795" spans="19:19" x14ac:dyDescent="0.2">
      <c r="S56795"/>
    </row>
    <row r="56796" spans="19:19" x14ac:dyDescent="0.2">
      <c r="S56796"/>
    </row>
    <row r="56797" spans="19:19" x14ac:dyDescent="0.2">
      <c r="S56797"/>
    </row>
    <row r="56798" spans="19:19" x14ac:dyDescent="0.2">
      <c r="S56798"/>
    </row>
    <row r="56799" spans="19:19" x14ac:dyDescent="0.2">
      <c r="S56799"/>
    </row>
    <row r="56800" spans="19:19" x14ac:dyDescent="0.2">
      <c r="S56800"/>
    </row>
    <row r="56801" spans="19:19" x14ac:dyDescent="0.2">
      <c r="S56801"/>
    </row>
    <row r="56802" spans="19:19" x14ac:dyDescent="0.2">
      <c r="S56802"/>
    </row>
    <row r="56803" spans="19:19" x14ac:dyDescent="0.2">
      <c r="S56803"/>
    </row>
    <row r="56804" spans="19:19" x14ac:dyDescent="0.2">
      <c r="S56804"/>
    </row>
    <row r="56805" spans="19:19" x14ac:dyDescent="0.2">
      <c r="S56805"/>
    </row>
    <row r="56806" spans="19:19" x14ac:dyDescent="0.2">
      <c r="S56806"/>
    </row>
    <row r="56807" spans="19:19" x14ac:dyDescent="0.2">
      <c r="S56807"/>
    </row>
    <row r="56808" spans="19:19" x14ac:dyDescent="0.2">
      <c r="S56808"/>
    </row>
    <row r="56809" spans="19:19" x14ac:dyDescent="0.2">
      <c r="S56809"/>
    </row>
    <row r="56810" spans="19:19" x14ac:dyDescent="0.2">
      <c r="S56810"/>
    </row>
    <row r="56811" spans="19:19" x14ac:dyDescent="0.2">
      <c r="S56811"/>
    </row>
    <row r="56812" spans="19:19" x14ac:dyDescent="0.2">
      <c r="S56812"/>
    </row>
    <row r="56813" spans="19:19" x14ac:dyDescent="0.2">
      <c r="S56813"/>
    </row>
    <row r="56814" spans="19:19" x14ac:dyDescent="0.2">
      <c r="S56814"/>
    </row>
    <row r="56815" spans="19:19" x14ac:dyDescent="0.2">
      <c r="S56815"/>
    </row>
    <row r="56816" spans="19:19" x14ac:dyDescent="0.2">
      <c r="S56816"/>
    </row>
    <row r="56817" spans="19:19" x14ac:dyDescent="0.2">
      <c r="S56817"/>
    </row>
    <row r="56818" spans="19:19" x14ac:dyDescent="0.2">
      <c r="S56818"/>
    </row>
    <row r="56819" spans="19:19" x14ac:dyDescent="0.2">
      <c r="S56819"/>
    </row>
    <row r="56820" spans="19:19" x14ac:dyDescent="0.2">
      <c r="S56820"/>
    </row>
    <row r="56821" spans="19:19" x14ac:dyDescent="0.2">
      <c r="S56821"/>
    </row>
    <row r="56822" spans="19:19" x14ac:dyDescent="0.2">
      <c r="S56822"/>
    </row>
    <row r="56823" spans="19:19" x14ac:dyDescent="0.2">
      <c r="S56823"/>
    </row>
    <row r="56824" spans="19:19" x14ac:dyDescent="0.2">
      <c r="S56824"/>
    </row>
    <row r="56825" spans="19:19" x14ac:dyDescent="0.2">
      <c r="S56825"/>
    </row>
    <row r="56826" spans="19:19" x14ac:dyDescent="0.2">
      <c r="S56826"/>
    </row>
    <row r="56827" spans="19:19" x14ac:dyDescent="0.2">
      <c r="S56827"/>
    </row>
    <row r="56828" spans="19:19" x14ac:dyDescent="0.2">
      <c r="S56828"/>
    </row>
    <row r="56829" spans="19:19" x14ac:dyDescent="0.2">
      <c r="S56829"/>
    </row>
    <row r="56830" spans="19:19" x14ac:dyDescent="0.2">
      <c r="S56830"/>
    </row>
    <row r="56831" spans="19:19" x14ac:dyDescent="0.2">
      <c r="S56831"/>
    </row>
    <row r="56832" spans="19:19" x14ac:dyDescent="0.2">
      <c r="S56832"/>
    </row>
    <row r="56833" spans="19:19" x14ac:dyDescent="0.2">
      <c r="S56833"/>
    </row>
    <row r="56834" spans="19:19" x14ac:dyDescent="0.2">
      <c r="S56834"/>
    </row>
    <row r="56835" spans="19:19" x14ac:dyDescent="0.2">
      <c r="S56835"/>
    </row>
    <row r="56836" spans="19:19" x14ac:dyDescent="0.2">
      <c r="S56836"/>
    </row>
    <row r="56837" spans="19:19" x14ac:dyDescent="0.2">
      <c r="S56837"/>
    </row>
    <row r="56838" spans="19:19" x14ac:dyDescent="0.2">
      <c r="S56838"/>
    </row>
    <row r="56839" spans="19:19" x14ac:dyDescent="0.2">
      <c r="S56839"/>
    </row>
    <row r="56840" spans="19:19" x14ac:dyDescent="0.2">
      <c r="S56840"/>
    </row>
    <row r="56841" spans="19:19" x14ac:dyDescent="0.2">
      <c r="S56841"/>
    </row>
    <row r="56842" spans="19:19" x14ac:dyDescent="0.2">
      <c r="S56842"/>
    </row>
    <row r="56843" spans="19:19" x14ac:dyDescent="0.2">
      <c r="S56843"/>
    </row>
    <row r="56844" spans="19:19" x14ac:dyDescent="0.2">
      <c r="S56844"/>
    </row>
    <row r="56845" spans="19:19" x14ac:dyDescent="0.2">
      <c r="S56845"/>
    </row>
    <row r="56846" spans="19:19" x14ac:dyDescent="0.2">
      <c r="S56846"/>
    </row>
    <row r="56847" spans="19:19" x14ac:dyDescent="0.2">
      <c r="S56847"/>
    </row>
    <row r="56848" spans="19:19" x14ac:dyDescent="0.2">
      <c r="S56848"/>
    </row>
    <row r="56849" spans="19:19" x14ac:dyDescent="0.2">
      <c r="S56849"/>
    </row>
    <row r="56850" spans="19:19" x14ac:dyDescent="0.2">
      <c r="S56850"/>
    </row>
    <row r="56851" spans="19:19" x14ac:dyDescent="0.2">
      <c r="S56851"/>
    </row>
    <row r="56852" spans="19:19" x14ac:dyDescent="0.2">
      <c r="S56852"/>
    </row>
    <row r="56853" spans="19:19" x14ac:dyDescent="0.2">
      <c r="S56853"/>
    </row>
    <row r="56854" spans="19:19" x14ac:dyDescent="0.2">
      <c r="S56854"/>
    </row>
    <row r="56855" spans="19:19" x14ac:dyDescent="0.2">
      <c r="S56855"/>
    </row>
    <row r="56856" spans="19:19" x14ac:dyDescent="0.2">
      <c r="S56856"/>
    </row>
    <row r="56857" spans="19:19" x14ac:dyDescent="0.2">
      <c r="S56857"/>
    </row>
    <row r="56858" spans="19:19" x14ac:dyDescent="0.2">
      <c r="S56858"/>
    </row>
    <row r="56859" spans="19:19" x14ac:dyDescent="0.2">
      <c r="S56859"/>
    </row>
    <row r="56860" spans="19:19" x14ac:dyDescent="0.2">
      <c r="S56860"/>
    </row>
    <row r="56861" spans="19:19" x14ac:dyDescent="0.2">
      <c r="S56861"/>
    </row>
    <row r="56862" spans="19:19" x14ac:dyDescent="0.2">
      <c r="S56862"/>
    </row>
    <row r="56863" spans="19:19" x14ac:dyDescent="0.2">
      <c r="S56863"/>
    </row>
    <row r="56864" spans="19:19" x14ac:dyDescent="0.2">
      <c r="S56864"/>
    </row>
    <row r="56865" spans="19:19" x14ac:dyDescent="0.2">
      <c r="S56865"/>
    </row>
    <row r="56866" spans="19:19" x14ac:dyDescent="0.2">
      <c r="S56866"/>
    </row>
    <row r="56867" spans="19:19" x14ac:dyDescent="0.2">
      <c r="S56867"/>
    </row>
    <row r="56868" spans="19:19" x14ac:dyDescent="0.2">
      <c r="S56868"/>
    </row>
    <row r="56869" spans="19:19" x14ac:dyDescent="0.2">
      <c r="S56869"/>
    </row>
    <row r="56870" spans="19:19" x14ac:dyDescent="0.2">
      <c r="S56870"/>
    </row>
    <row r="56871" spans="19:19" x14ac:dyDescent="0.2">
      <c r="S56871"/>
    </row>
    <row r="56872" spans="19:19" x14ac:dyDescent="0.2">
      <c r="S56872"/>
    </row>
    <row r="56873" spans="19:19" x14ac:dyDescent="0.2">
      <c r="S56873"/>
    </row>
    <row r="56874" spans="19:19" x14ac:dyDescent="0.2">
      <c r="S56874"/>
    </row>
    <row r="56875" spans="19:19" x14ac:dyDescent="0.2">
      <c r="S56875"/>
    </row>
    <row r="56876" spans="19:19" x14ac:dyDescent="0.2">
      <c r="S56876"/>
    </row>
    <row r="56877" spans="19:19" x14ac:dyDescent="0.2">
      <c r="S56877"/>
    </row>
    <row r="56878" spans="19:19" x14ac:dyDescent="0.2">
      <c r="S56878"/>
    </row>
    <row r="56879" spans="19:19" x14ac:dyDescent="0.2">
      <c r="S56879"/>
    </row>
    <row r="56880" spans="19:19" x14ac:dyDescent="0.2">
      <c r="S56880"/>
    </row>
    <row r="56881" spans="19:19" x14ac:dyDescent="0.2">
      <c r="S56881"/>
    </row>
    <row r="56882" spans="19:19" x14ac:dyDescent="0.2">
      <c r="S56882"/>
    </row>
    <row r="56883" spans="19:19" x14ac:dyDescent="0.2">
      <c r="S56883"/>
    </row>
    <row r="56884" spans="19:19" x14ac:dyDescent="0.2">
      <c r="S56884"/>
    </row>
    <row r="56885" spans="19:19" x14ac:dyDescent="0.2">
      <c r="S56885"/>
    </row>
    <row r="56886" spans="19:19" x14ac:dyDescent="0.2">
      <c r="S56886"/>
    </row>
    <row r="56887" spans="19:19" x14ac:dyDescent="0.2">
      <c r="S56887"/>
    </row>
    <row r="56888" spans="19:19" x14ac:dyDescent="0.2">
      <c r="S56888"/>
    </row>
    <row r="56889" spans="19:19" x14ac:dyDescent="0.2">
      <c r="S56889"/>
    </row>
    <row r="56890" spans="19:19" x14ac:dyDescent="0.2">
      <c r="S56890"/>
    </row>
    <row r="56891" spans="19:19" x14ac:dyDescent="0.2">
      <c r="S56891"/>
    </row>
    <row r="56892" spans="19:19" x14ac:dyDescent="0.2">
      <c r="S56892"/>
    </row>
    <row r="56893" spans="19:19" x14ac:dyDescent="0.2">
      <c r="S56893"/>
    </row>
    <row r="56894" spans="19:19" x14ac:dyDescent="0.2">
      <c r="S56894"/>
    </row>
    <row r="56895" spans="19:19" x14ac:dyDescent="0.2">
      <c r="S56895"/>
    </row>
    <row r="56896" spans="19:19" x14ac:dyDescent="0.2">
      <c r="S56896"/>
    </row>
    <row r="56897" spans="19:19" x14ac:dyDescent="0.2">
      <c r="S56897"/>
    </row>
    <row r="56898" spans="19:19" x14ac:dyDescent="0.2">
      <c r="S56898"/>
    </row>
    <row r="56899" spans="19:19" x14ac:dyDescent="0.2">
      <c r="S56899"/>
    </row>
    <row r="56900" spans="19:19" x14ac:dyDescent="0.2">
      <c r="S56900"/>
    </row>
    <row r="56901" spans="19:19" x14ac:dyDescent="0.2">
      <c r="S56901"/>
    </row>
    <row r="56902" spans="19:19" x14ac:dyDescent="0.2">
      <c r="S56902"/>
    </row>
    <row r="56903" spans="19:19" x14ac:dyDescent="0.2">
      <c r="S56903"/>
    </row>
    <row r="56904" spans="19:19" x14ac:dyDescent="0.2">
      <c r="S56904"/>
    </row>
    <row r="56905" spans="19:19" x14ac:dyDescent="0.2">
      <c r="S56905"/>
    </row>
    <row r="56906" spans="19:19" x14ac:dyDescent="0.2">
      <c r="S56906"/>
    </row>
    <row r="56907" spans="19:19" x14ac:dyDescent="0.2">
      <c r="S56907"/>
    </row>
    <row r="56908" spans="19:19" x14ac:dyDescent="0.2">
      <c r="S56908"/>
    </row>
    <row r="56909" spans="19:19" x14ac:dyDescent="0.2">
      <c r="S56909"/>
    </row>
    <row r="56910" spans="19:19" x14ac:dyDescent="0.2">
      <c r="S56910"/>
    </row>
    <row r="56911" spans="19:19" x14ac:dyDescent="0.2">
      <c r="S56911"/>
    </row>
    <row r="56912" spans="19:19" x14ac:dyDescent="0.2">
      <c r="S56912"/>
    </row>
    <row r="56913" spans="19:19" x14ac:dyDescent="0.2">
      <c r="S56913"/>
    </row>
    <row r="56914" spans="19:19" x14ac:dyDescent="0.2">
      <c r="S56914"/>
    </row>
    <row r="56915" spans="19:19" x14ac:dyDescent="0.2">
      <c r="S56915"/>
    </row>
    <row r="56916" spans="19:19" x14ac:dyDescent="0.2">
      <c r="S56916"/>
    </row>
    <row r="56917" spans="19:19" x14ac:dyDescent="0.2">
      <c r="S56917"/>
    </row>
    <row r="56918" spans="19:19" x14ac:dyDescent="0.2">
      <c r="S56918"/>
    </row>
    <row r="56919" spans="19:19" x14ac:dyDescent="0.2">
      <c r="S56919"/>
    </row>
    <row r="56920" spans="19:19" x14ac:dyDescent="0.2">
      <c r="S56920"/>
    </row>
    <row r="56921" spans="19:19" x14ac:dyDescent="0.2">
      <c r="S56921"/>
    </row>
    <row r="56922" spans="19:19" x14ac:dyDescent="0.2">
      <c r="S56922"/>
    </row>
    <row r="56923" spans="19:19" x14ac:dyDescent="0.2">
      <c r="S56923"/>
    </row>
    <row r="56924" spans="19:19" x14ac:dyDescent="0.2">
      <c r="S56924"/>
    </row>
    <row r="56925" spans="19:19" x14ac:dyDescent="0.2">
      <c r="S56925"/>
    </row>
    <row r="56926" spans="19:19" x14ac:dyDescent="0.2">
      <c r="S56926"/>
    </row>
    <row r="56927" spans="19:19" x14ac:dyDescent="0.2">
      <c r="S56927"/>
    </row>
    <row r="56928" spans="19:19" x14ac:dyDescent="0.2">
      <c r="S56928"/>
    </row>
    <row r="56929" spans="19:19" x14ac:dyDescent="0.2">
      <c r="S56929"/>
    </row>
    <row r="56930" spans="19:19" x14ac:dyDescent="0.2">
      <c r="S56930"/>
    </row>
    <row r="56931" spans="19:19" x14ac:dyDescent="0.2">
      <c r="S56931"/>
    </row>
    <row r="56932" spans="19:19" x14ac:dyDescent="0.2">
      <c r="S56932"/>
    </row>
    <row r="56933" spans="19:19" x14ac:dyDescent="0.2">
      <c r="S56933"/>
    </row>
    <row r="56934" spans="19:19" x14ac:dyDescent="0.2">
      <c r="S56934"/>
    </row>
    <row r="56935" spans="19:19" x14ac:dyDescent="0.2">
      <c r="S56935"/>
    </row>
    <row r="56936" spans="19:19" x14ac:dyDescent="0.2">
      <c r="S56936"/>
    </row>
    <row r="56937" spans="19:19" x14ac:dyDescent="0.2">
      <c r="S56937"/>
    </row>
    <row r="56938" spans="19:19" x14ac:dyDescent="0.2">
      <c r="S56938"/>
    </row>
    <row r="56939" spans="19:19" x14ac:dyDescent="0.2">
      <c r="S56939"/>
    </row>
    <row r="56940" spans="19:19" x14ac:dyDescent="0.2">
      <c r="S56940"/>
    </row>
    <row r="56941" spans="19:19" x14ac:dyDescent="0.2">
      <c r="S56941"/>
    </row>
    <row r="56942" spans="19:19" x14ac:dyDescent="0.2">
      <c r="S56942"/>
    </row>
    <row r="56943" spans="19:19" x14ac:dyDescent="0.2">
      <c r="S56943"/>
    </row>
    <row r="56944" spans="19:19" x14ac:dyDescent="0.2">
      <c r="S56944"/>
    </row>
    <row r="56945" spans="19:19" x14ac:dyDescent="0.2">
      <c r="S56945"/>
    </row>
    <row r="56946" spans="19:19" x14ac:dyDescent="0.2">
      <c r="S56946"/>
    </row>
    <row r="56947" spans="19:19" x14ac:dyDescent="0.2">
      <c r="S56947"/>
    </row>
    <row r="56948" spans="19:19" x14ac:dyDescent="0.2">
      <c r="S56948"/>
    </row>
    <row r="56949" spans="19:19" x14ac:dyDescent="0.2">
      <c r="S56949"/>
    </row>
    <row r="56950" spans="19:19" x14ac:dyDescent="0.2">
      <c r="S56950"/>
    </row>
    <row r="56951" spans="19:19" x14ac:dyDescent="0.2">
      <c r="S56951"/>
    </row>
    <row r="56952" spans="19:19" x14ac:dyDescent="0.2">
      <c r="S56952"/>
    </row>
    <row r="56953" spans="19:19" x14ac:dyDescent="0.2">
      <c r="S56953"/>
    </row>
    <row r="56954" spans="19:19" x14ac:dyDescent="0.2">
      <c r="S56954"/>
    </row>
    <row r="56955" spans="19:19" x14ac:dyDescent="0.2">
      <c r="S56955"/>
    </row>
    <row r="56956" spans="19:19" x14ac:dyDescent="0.2">
      <c r="S56956"/>
    </row>
    <row r="56957" spans="19:19" x14ac:dyDescent="0.2">
      <c r="S56957"/>
    </row>
    <row r="56958" spans="19:19" x14ac:dyDescent="0.2">
      <c r="S56958"/>
    </row>
    <row r="56959" spans="19:19" x14ac:dyDescent="0.2">
      <c r="S56959"/>
    </row>
    <row r="56960" spans="19:19" x14ac:dyDescent="0.2">
      <c r="S56960"/>
    </row>
    <row r="56961" spans="19:19" x14ac:dyDescent="0.2">
      <c r="S56961"/>
    </row>
    <row r="56962" spans="19:19" x14ac:dyDescent="0.2">
      <c r="S56962"/>
    </row>
    <row r="56963" spans="19:19" x14ac:dyDescent="0.2">
      <c r="S56963"/>
    </row>
    <row r="56964" spans="19:19" x14ac:dyDescent="0.2">
      <c r="S56964"/>
    </row>
    <row r="56965" spans="19:19" x14ac:dyDescent="0.2">
      <c r="S56965"/>
    </row>
    <row r="56966" spans="19:19" x14ac:dyDescent="0.2">
      <c r="S56966"/>
    </row>
    <row r="56967" spans="19:19" x14ac:dyDescent="0.2">
      <c r="S56967"/>
    </row>
    <row r="56968" spans="19:19" x14ac:dyDescent="0.2">
      <c r="S56968"/>
    </row>
    <row r="56969" spans="19:19" x14ac:dyDescent="0.2">
      <c r="S56969"/>
    </row>
    <row r="56970" spans="19:19" x14ac:dyDescent="0.2">
      <c r="S56970"/>
    </row>
    <row r="56971" spans="19:19" x14ac:dyDescent="0.2">
      <c r="S56971"/>
    </row>
    <row r="56972" spans="19:19" x14ac:dyDescent="0.2">
      <c r="S56972"/>
    </row>
    <row r="56973" spans="19:19" x14ac:dyDescent="0.2">
      <c r="S56973"/>
    </row>
    <row r="56974" spans="19:19" x14ac:dyDescent="0.2">
      <c r="S56974"/>
    </row>
    <row r="56975" spans="19:19" x14ac:dyDescent="0.2">
      <c r="S56975"/>
    </row>
    <row r="56976" spans="19:19" x14ac:dyDescent="0.2">
      <c r="S56976"/>
    </row>
    <row r="56977" spans="19:19" x14ac:dyDescent="0.2">
      <c r="S56977"/>
    </row>
    <row r="56978" spans="19:19" x14ac:dyDescent="0.2">
      <c r="S56978"/>
    </row>
    <row r="56979" spans="19:19" x14ac:dyDescent="0.2">
      <c r="S56979"/>
    </row>
    <row r="56980" spans="19:19" x14ac:dyDescent="0.2">
      <c r="S56980"/>
    </row>
    <row r="56981" spans="19:19" x14ac:dyDescent="0.2">
      <c r="S56981"/>
    </row>
    <row r="56982" spans="19:19" x14ac:dyDescent="0.2">
      <c r="S56982"/>
    </row>
    <row r="56983" spans="19:19" x14ac:dyDescent="0.2">
      <c r="S56983"/>
    </row>
    <row r="56984" spans="19:19" x14ac:dyDescent="0.2">
      <c r="S56984"/>
    </row>
    <row r="56985" spans="19:19" x14ac:dyDescent="0.2">
      <c r="S56985"/>
    </row>
    <row r="56986" spans="19:19" x14ac:dyDescent="0.2">
      <c r="S56986"/>
    </row>
    <row r="56987" spans="19:19" x14ac:dyDescent="0.2">
      <c r="S56987"/>
    </row>
    <row r="56988" spans="19:19" x14ac:dyDescent="0.2">
      <c r="S56988"/>
    </row>
    <row r="56989" spans="19:19" x14ac:dyDescent="0.2">
      <c r="S56989"/>
    </row>
    <row r="56990" spans="19:19" x14ac:dyDescent="0.2">
      <c r="S56990"/>
    </row>
    <row r="56991" spans="19:19" x14ac:dyDescent="0.2">
      <c r="S56991"/>
    </row>
    <row r="56992" spans="19:19" x14ac:dyDescent="0.2">
      <c r="S56992"/>
    </row>
    <row r="56993" spans="19:19" x14ac:dyDescent="0.2">
      <c r="S56993"/>
    </row>
    <row r="56994" spans="19:19" x14ac:dyDescent="0.2">
      <c r="S56994"/>
    </row>
    <row r="56995" spans="19:19" x14ac:dyDescent="0.2">
      <c r="S56995"/>
    </row>
    <row r="56996" spans="19:19" x14ac:dyDescent="0.2">
      <c r="S56996"/>
    </row>
    <row r="56997" spans="19:19" x14ac:dyDescent="0.2">
      <c r="S56997"/>
    </row>
    <row r="56998" spans="19:19" x14ac:dyDescent="0.2">
      <c r="S56998"/>
    </row>
    <row r="56999" spans="19:19" x14ac:dyDescent="0.2">
      <c r="S56999"/>
    </row>
    <row r="57000" spans="19:19" x14ac:dyDescent="0.2">
      <c r="S57000"/>
    </row>
    <row r="57001" spans="19:19" x14ac:dyDescent="0.2">
      <c r="S57001"/>
    </row>
    <row r="57002" spans="19:19" x14ac:dyDescent="0.2">
      <c r="S57002"/>
    </row>
    <row r="57003" spans="19:19" x14ac:dyDescent="0.2">
      <c r="S57003"/>
    </row>
    <row r="57004" spans="19:19" x14ac:dyDescent="0.2">
      <c r="S57004"/>
    </row>
    <row r="57005" spans="19:19" x14ac:dyDescent="0.2">
      <c r="S57005"/>
    </row>
    <row r="57006" spans="19:19" x14ac:dyDescent="0.2">
      <c r="S57006"/>
    </row>
    <row r="57007" spans="19:19" x14ac:dyDescent="0.2">
      <c r="S57007"/>
    </row>
    <row r="57008" spans="19:19" x14ac:dyDescent="0.2">
      <c r="S57008"/>
    </row>
    <row r="57009" spans="19:19" x14ac:dyDescent="0.2">
      <c r="S57009"/>
    </row>
    <row r="57010" spans="19:19" x14ac:dyDescent="0.2">
      <c r="S57010"/>
    </row>
    <row r="57011" spans="19:19" x14ac:dyDescent="0.2">
      <c r="S57011"/>
    </row>
    <row r="57012" spans="19:19" x14ac:dyDescent="0.2">
      <c r="S57012"/>
    </row>
    <row r="57013" spans="19:19" x14ac:dyDescent="0.2">
      <c r="S57013"/>
    </row>
    <row r="57014" spans="19:19" x14ac:dyDescent="0.2">
      <c r="S57014"/>
    </row>
    <row r="57015" spans="19:19" x14ac:dyDescent="0.2">
      <c r="S57015"/>
    </row>
    <row r="57016" spans="19:19" x14ac:dyDescent="0.2">
      <c r="S57016"/>
    </row>
    <row r="57017" spans="19:19" x14ac:dyDescent="0.2">
      <c r="S57017"/>
    </row>
    <row r="57018" spans="19:19" x14ac:dyDescent="0.2">
      <c r="S57018"/>
    </row>
    <row r="57019" spans="19:19" x14ac:dyDescent="0.2">
      <c r="S57019"/>
    </row>
    <row r="57020" spans="19:19" x14ac:dyDescent="0.2">
      <c r="S57020"/>
    </row>
    <row r="57021" spans="19:19" x14ac:dyDescent="0.2">
      <c r="S57021"/>
    </row>
    <row r="57022" spans="19:19" x14ac:dyDescent="0.2">
      <c r="S57022"/>
    </row>
    <row r="57023" spans="19:19" x14ac:dyDescent="0.2">
      <c r="S57023"/>
    </row>
    <row r="57024" spans="19:19" x14ac:dyDescent="0.2">
      <c r="S57024"/>
    </row>
    <row r="57025" spans="19:19" x14ac:dyDescent="0.2">
      <c r="S57025"/>
    </row>
    <row r="57026" spans="19:19" x14ac:dyDescent="0.2">
      <c r="S57026"/>
    </row>
    <row r="57027" spans="19:19" x14ac:dyDescent="0.2">
      <c r="S57027"/>
    </row>
    <row r="57028" spans="19:19" x14ac:dyDescent="0.2">
      <c r="S57028"/>
    </row>
    <row r="57029" spans="19:19" x14ac:dyDescent="0.2">
      <c r="S57029"/>
    </row>
    <row r="57030" spans="19:19" x14ac:dyDescent="0.2">
      <c r="S57030"/>
    </row>
    <row r="57031" spans="19:19" x14ac:dyDescent="0.2">
      <c r="S57031"/>
    </row>
    <row r="57032" spans="19:19" x14ac:dyDescent="0.2">
      <c r="S57032"/>
    </row>
    <row r="57033" spans="19:19" x14ac:dyDescent="0.2">
      <c r="S57033"/>
    </row>
    <row r="57034" spans="19:19" x14ac:dyDescent="0.2">
      <c r="S57034"/>
    </row>
    <row r="57035" spans="19:19" x14ac:dyDescent="0.2">
      <c r="S57035"/>
    </row>
    <row r="57036" spans="19:19" x14ac:dyDescent="0.2">
      <c r="S57036"/>
    </row>
    <row r="57037" spans="19:19" x14ac:dyDescent="0.2">
      <c r="S57037"/>
    </row>
    <row r="57038" spans="19:19" x14ac:dyDescent="0.2">
      <c r="S57038"/>
    </row>
    <row r="57039" spans="19:19" x14ac:dyDescent="0.2">
      <c r="S57039"/>
    </row>
    <row r="57040" spans="19:19" x14ac:dyDescent="0.2">
      <c r="S57040"/>
    </row>
    <row r="57041" spans="19:19" x14ac:dyDescent="0.2">
      <c r="S57041"/>
    </row>
    <row r="57042" spans="19:19" x14ac:dyDescent="0.2">
      <c r="S57042"/>
    </row>
    <row r="57043" spans="19:19" x14ac:dyDescent="0.2">
      <c r="S57043"/>
    </row>
    <row r="57044" spans="19:19" x14ac:dyDescent="0.2">
      <c r="S57044"/>
    </row>
    <row r="57045" spans="19:19" x14ac:dyDescent="0.2">
      <c r="S57045"/>
    </row>
    <row r="57046" spans="19:19" x14ac:dyDescent="0.2">
      <c r="S57046"/>
    </row>
    <row r="57047" spans="19:19" x14ac:dyDescent="0.2">
      <c r="S57047"/>
    </row>
    <row r="57048" spans="19:19" x14ac:dyDescent="0.2">
      <c r="S57048"/>
    </row>
    <row r="57049" spans="19:19" x14ac:dyDescent="0.2">
      <c r="S57049"/>
    </row>
    <row r="57050" spans="19:19" x14ac:dyDescent="0.2">
      <c r="S57050"/>
    </row>
    <row r="57051" spans="19:19" x14ac:dyDescent="0.2">
      <c r="S57051"/>
    </row>
    <row r="57052" spans="19:19" x14ac:dyDescent="0.2">
      <c r="S57052"/>
    </row>
    <row r="57053" spans="19:19" x14ac:dyDescent="0.2">
      <c r="S57053"/>
    </row>
    <row r="57054" spans="19:19" x14ac:dyDescent="0.2">
      <c r="S57054"/>
    </row>
    <row r="57055" spans="19:19" x14ac:dyDescent="0.2">
      <c r="S57055"/>
    </row>
    <row r="57056" spans="19:19" x14ac:dyDescent="0.2">
      <c r="S57056"/>
    </row>
    <row r="57057" spans="19:19" x14ac:dyDescent="0.2">
      <c r="S57057"/>
    </row>
    <row r="57058" spans="19:19" x14ac:dyDescent="0.2">
      <c r="S57058"/>
    </row>
    <row r="57059" spans="19:19" x14ac:dyDescent="0.2">
      <c r="S57059"/>
    </row>
    <row r="57060" spans="19:19" x14ac:dyDescent="0.2">
      <c r="S57060"/>
    </row>
    <row r="57061" spans="19:19" x14ac:dyDescent="0.2">
      <c r="S57061"/>
    </row>
    <row r="57062" spans="19:19" x14ac:dyDescent="0.2">
      <c r="S57062"/>
    </row>
    <row r="57063" spans="19:19" x14ac:dyDescent="0.2">
      <c r="S57063"/>
    </row>
    <row r="57064" spans="19:19" x14ac:dyDescent="0.2">
      <c r="S57064"/>
    </row>
    <row r="57065" spans="19:19" x14ac:dyDescent="0.2">
      <c r="S57065"/>
    </row>
    <row r="57066" spans="19:19" x14ac:dyDescent="0.2">
      <c r="S57066"/>
    </row>
    <row r="57067" spans="19:19" x14ac:dyDescent="0.2">
      <c r="S57067"/>
    </row>
    <row r="57068" spans="19:19" x14ac:dyDescent="0.2">
      <c r="S57068"/>
    </row>
    <row r="57069" spans="19:19" x14ac:dyDescent="0.2">
      <c r="S57069"/>
    </row>
    <row r="57070" spans="19:19" x14ac:dyDescent="0.2">
      <c r="S57070"/>
    </row>
    <row r="57071" spans="19:19" x14ac:dyDescent="0.2">
      <c r="S57071"/>
    </row>
    <row r="57072" spans="19:19" x14ac:dyDescent="0.2">
      <c r="S57072"/>
    </row>
    <row r="57073" spans="19:19" x14ac:dyDescent="0.2">
      <c r="S57073"/>
    </row>
    <row r="57074" spans="19:19" x14ac:dyDescent="0.2">
      <c r="S57074"/>
    </row>
    <row r="57075" spans="19:19" x14ac:dyDescent="0.2">
      <c r="S57075"/>
    </row>
    <row r="57076" spans="19:19" x14ac:dyDescent="0.2">
      <c r="S57076"/>
    </row>
    <row r="57077" spans="19:19" x14ac:dyDescent="0.2">
      <c r="S57077"/>
    </row>
    <row r="57078" spans="19:19" x14ac:dyDescent="0.2">
      <c r="S57078"/>
    </row>
    <row r="57079" spans="19:19" x14ac:dyDescent="0.2">
      <c r="S57079"/>
    </row>
    <row r="57080" spans="19:19" x14ac:dyDescent="0.2">
      <c r="S57080"/>
    </row>
    <row r="57081" spans="19:19" x14ac:dyDescent="0.2">
      <c r="S57081"/>
    </row>
    <row r="57082" spans="19:19" x14ac:dyDescent="0.2">
      <c r="S57082"/>
    </row>
    <row r="57083" spans="19:19" x14ac:dyDescent="0.2">
      <c r="S57083"/>
    </row>
    <row r="57084" spans="19:19" x14ac:dyDescent="0.2">
      <c r="S57084"/>
    </row>
    <row r="57085" spans="19:19" x14ac:dyDescent="0.2">
      <c r="S57085"/>
    </row>
    <row r="57086" spans="19:19" x14ac:dyDescent="0.2">
      <c r="S57086"/>
    </row>
    <row r="57087" spans="19:19" x14ac:dyDescent="0.2">
      <c r="S57087"/>
    </row>
    <row r="57088" spans="19:19" x14ac:dyDescent="0.2">
      <c r="S57088"/>
    </row>
    <row r="57089" spans="19:19" x14ac:dyDescent="0.2">
      <c r="S57089"/>
    </row>
    <row r="57090" spans="19:19" x14ac:dyDescent="0.2">
      <c r="S57090"/>
    </row>
    <row r="57091" spans="19:19" x14ac:dyDescent="0.2">
      <c r="S57091"/>
    </row>
    <row r="57092" spans="19:19" x14ac:dyDescent="0.2">
      <c r="S57092"/>
    </row>
    <row r="57093" spans="19:19" x14ac:dyDescent="0.2">
      <c r="S57093"/>
    </row>
    <row r="57094" spans="19:19" x14ac:dyDescent="0.2">
      <c r="S57094"/>
    </row>
    <row r="57095" spans="19:19" x14ac:dyDescent="0.2">
      <c r="S57095"/>
    </row>
    <row r="57096" spans="19:19" x14ac:dyDescent="0.2">
      <c r="S57096"/>
    </row>
    <row r="57097" spans="19:19" x14ac:dyDescent="0.2">
      <c r="S57097"/>
    </row>
    <row r="57098" spans="19:19" x14ac:dyDescent="0.2">
      <c r="S57098"/>
    </row>
    <row r="57099" spans="19:19" x14ac:dyDescent="0.2">
      <c r="S57099"/>
    </row>
    <row r="57100" spans="19:19" x14ac:dyDescent="0.2">
      <c r="S57100"/>
    </row>
    <row r="57101" spans="19:19" x14ac:dyDescent="0.2">
      <c r="S57101"/>
    </row>
    <row r="57102" spans="19:19" x14ac:dyDescent="0.2">
      <c r="S57102"/>
    </row>
    <row r="57103" spans="19:19" x14ac:dyDescent="0.2">
      <c r="S57103"/>
    </row>
    <row r="57104" spans="19:19" x14ac:dyDescent="0.2">
      <c r="S57104"/>
    </row>
    <row r="57105" spans="19:19" x14ac:dyDescent="0.2">
      <c r="S57105"/>
    </row>
    <row r="57106" spans="19:19" x14ac:dyDescent="0.2">
      <c r="S57106"/>
    </row>
    <row r="57107" spans="19:19" x14ac:dyDescent="0.2">
      <c r="S57107"/>
    </row>
    <row r="57108" spans="19:19" x14ac:dyDescent="0.2">
      <c r="S57108"/>
    </row>
    <row r="57109" spans="19:19" x14ac:dyDescent="0.2">
      <c r="S57109"/>
    </row>
    <row r="57110" spans="19:19" x14ac:dyDescent="0.2">
      <c r="S57110"/>
    </row>
    <row r="57111" spans="19:19" x14ac:dyDescent="0.2">
      <c r="S57111"/>
    </row>
    <row r="57112" spans="19:19" x14ac:dyDescent="0.2">
      <c r="S57112"/>
    </row>
    <row r="57113" spans="19:19" x14ac:dyDescent="0.2">
      <c r="S57113"/>
    </row>
    <row r="57114" spans="19:19" x14ac:dyDescent="0.2">
      <c r="S57114"/>
    </row>
    <row r="57115" spans="19:19" x14ac:dyDescent="0.2">
      <c r="S57115"/>
    </row>
    <row r="57116" spans="19:19" x14ac:dyDescent="0.2">
      <c r="S57116"/>
    </row>
    <row r="57117" spans="19:19" x14ac:dyDescent="0.2">
      <c r="S57117"/>
    </row>
    <row r="57118" spans="19:19" x14ac:dyDescent="0.2">
      <c r="S57118"/>
    </row>
    <row r="57119" spans="19:19" x14ac:dyDescent="0.2">
      <c r="S57119"/>
    </row>
    <row r="57120" spans="19:19" x14ac:dyDescent="0.2">
      <c r="S57120"/>
    </row>
    <row r="57121" spans="19:19" x14ac:dyDescent="0.2">
      <c r="S57121"/>
    </row>
    <row r="57122" spans="19:19" x14ac:dyDescent="0.2">
      <c r="S57122"/>
    </row>
    <row r="57123" spans="19:19" x14ac:dyDescent="0.2">
      <c r="S57123"/>
    </row>
    <row r="57124" spans="19:19" x14ac:dyDescent="0.2">
      <c r="S57124"/>
    </row>
    <row r="57125" spans="19:19" x14ac:dyDescent="0.2">
      <c r="S57125"/>
    </row>
    <row r="57126" spans="19:19" x14ac:dyDescent="0.2">
      <c r="S57126"/>
    </row>
    <row r="57127" spans="19:19" x14ac:dyDescent="0.2">
      <c r="S57127"/>
    </row>
    <row r="57128" spans="19:19" x14ac:dyDescent="0.2">
      <c r="S57128"/>
    </row>
    <row r="57129" spans="19:19" x14ac:dyDescent="0.2">
      <c r="S57129"/>
    </row>
    <row r="57130" spans="19:19" x14ac:dyDescent="0.2">
      <c r="S57130"/>
    </row>
    <row r="57131" spans="19:19" x14ac:dyDescent="0.2">
      <c r="S57131"/>
    </row>
    <row r="57132" spans="19:19" x14ac:dyDescent="0.2">
      <c r="S57132"/>
    </row>
    <row r="57133" spans="19:19" x14ac:dyDescent="0.2">
      <c r="S57133"/>
    </row>
    <row r="57134" spans="19:19" x14ac:dyDescent="0.2">
      <c r="S57134"/>
    </row>
    <row r="57135" spans="19:19" x14ac:dyDescent="0.2">
      <c r="S57135"/>
    </row>
    <row r="57136" spans="19:19" x14ac:dyDescent="0.2">
      <c r="S57136"/>
    </row>
    <row r="57137" spans="19:19" x14ac:dyDescent="0.2">
      <c r="S57137"/>
    </row>
    <row r="57138" spans="19:19" x14ac:dyDescent="0.2">
      <c r="S57138"/>
    </row>
    <row r="57139" spans="19:19" x14ac:dyDescent="0.2">
      <c r="S57139"/>
    </row>
    <row r="57140" spans="19:19" x14ac:dyDescent="0.2">
      <c r="S57140"/>
    </row>
    <row r="57141" spans="19:19" x14ac:dyDescent="0.2">
      <c r="S57141"/>
    </row>
    <row r="57142" spans="19:19" x14ac:dyDescent="0.2">
      <c r="S57142"/>
    </row>
    <row r="57143" spans="19:19" x14ac:dyDescent="0.2">
      <c r="S57143"/>
    </row>
    <row r="57144" spans="19:19" x14ac:dyDescent="0.2">
      <c r="S57144"/>
    </row>
    <row r="57145" spans="19:19" x14ac:dyDescent="0.2">
      <c r="S57145"/>
    </row>
    <row r="57146" spans="19:19" x14ac:dyDescent="0.2">
      <c r="S57146"/>
    </row>
    <row r="57147" spans="19:19" x14ac:dyDescent="0.2">
      <c r="S57147"/>
    </row>
    <row r="57148" spans="19:19" x14ac:dyDescent="0.2">
      <c r="S57148"/>
    </row>
    <row r="57149" spans="19:19" x14ac:dyDescent="0.2">
      <c r="S57149"/>
    </row>
    <row r="57150" spans="19:19" x14ac:dyDescent="0.2">
      <c r="S57150"/>
    </row>
    <row r="57151" spans="19:19" x14ac:dyDescent="0.2">
      <c r="S57151"/>
    </row>
    <row r="57152" spans="19:19" x14ac:dyDescent="0.2">
      <c r="S57152"/>
    </row>
    <row r="57153" spans="19:19" x14ac:dyDescent="0.2">
      <c r="S57153"/>
    </row>
    <row r="57154" spans="19:19" x14ac:dyDescent="0.2">
      <c r="S57154"/>
    </row>
    <row r="57155" spans="19:19" x14ac:dyDescent="0.2">
      <c r="S57155"/>
    </row>
    <row r="57156" spans="19:19" x14ac:dyDescent="0.2">
      <c r="S57156"/>
    </row>
    <row r="57157" spans="19:19" x14ac:dyDescent="0.2">
      <c r="S57157"/>
    </row>
    <row r="57158" spans="19:19" x14ac:dyDescent="0.2">
      <c r="S57158"/>
    </row>
    <row r="57159" spans="19:19" x14ac:dyDescent="0.2">
      <c r="S57159"/>
    </row>
    <row r="57160" spans="19:19" x14ac:dyDescent="0.2">
      <c r="S57160"/>
    </row>
    <row r="57161" spans="19:19" x14ac:dyDescent="0.2">
      <c r="S57161"/>
    </row>
    <row r="57162" spans="19:19" x14ac:dyDescent="0.2">
      <c r="S57162"/>
    </row>
    <row r="57163" spans="19:19" x14ac:dyDescent="0.2">
      <c r="S57163"/>
    </row>
    <row r="57164" spans="19:19" x14ac:dyDescent="0.2">
      <c r="S57164"/>
    </row>
    <row r="57165" spans="19:19" x14ac:dyDescent="0.2">
      <c r="S57165"/>
    </row>
    <row r="57166" spans="19:19" x14ac:dyDescent="0.2">
      <c r="S57166"/>
    </row>
    <row r="57167" spans="19:19" x14ac:dyDescent="0.2">
      <c r="S57167"/>
    </row>
    <row r="57168" spans="19:19" x14ac:dyDescent="0.2">
      <c r="S57168"/>
    </row>
    <row r="57169" spans="19:19" x14ac:dyDescent="0.2">
      <c r="S57169"/>
    </row>
    <row r="57170" spans="19:19" x14ac:dyDescent="0.2">
      <c r="S57170"/>
    </row>
    <row r="57171" spans="19:19" x14ac:dyDescent="0.2">
      <c r="S57171"/>
    </row>
    <row r="57172" spans="19:19" x14ac:dyDescent="0.2">
      <c r="S57172"/>
    </row>
    <row r="57173" spans="19:19" x14ac:dyDescent="0.2">
      <c r="S57173"/>
    </row>
    <row r="57174" spans="19:19" x14ac:dyDescent="0.2">
      <c r="S57174"/>
    </row>
    <row r="57175" spans="19:19" x14ac:dyDescent="0.2">
      <c r="S57175"/>
    </row>
    <row r="57176" spans="19:19" x14ac:dyDescent="0.2">
      <c r="S57176"/>
    </row>
    <row r="57177" spans="19:19" x14ac:dyDescent="0.2">
      <c r="S57177"/>
    </row>
    <row r="57178" spans="19:19" x14ac:dyDescent="0.2">
      <c r="S57178"/>
    </row>
    <row r="57179" spans="19:19" x14ac:dyDescent="0.2">
      <c r="S57179"/>
    </row>
    <row r="57180" spans="19:19" x14ac:dyDescent="0.2">
      <c r="S57180"/>
    </row>
    <row r="57181" spans="19:19" x14ac:dyDescent="0.2">
      <c r="S57181"/>
    </row>
    <row r="57182" spans="19:19" x14ac:dyDescent="0.2">
      <c r="S57182"/>
    </row>
    <row r="57183" spans="19:19" x14ac:dyDescent="0.2">
      <c r="S57183"/>
    </row>
    <row r="57184" spans="19:19" x14ac:dyDescent="0.2">
      <c r="S57184"/>
    </row>
    <row r="57185" spans="19:19" x14ac:dyDescent="0.2">
      <c r="S57185"/>
    </row>
    <row r="57186" spans="19:19" x14ac:dyDescent="0.2">
      <c r="S57186"/>
    </row>
    <row r="57187" spans="19:19" x14ac:dyDescent="0.2">
      <c r="S57187"/>
    </row>
    <row r="57188" spans="19:19" x14ac:dyDescent="0.2">
      <c r="S57188"/>
    </row>
    <row r="57189" spans="19:19" x14ac:dyDescent="0.2">
      <c r="S57189"/>
    </row>
    <row r="57190" spans="19:19" x14ac:dyDescent="0.2">
      <c r="S57190"/>
    </row>
    <row r="57191" spans="19:19" x14ac:dyDescent="0.2">
      <c r="S57191"/>
    </row>
    <row r="57192" spans="19:19" x14ac:dyDescent="0.2">
      <c r="S57192"/>
    </row>
    <row r="57193" spans="19:19" x14ac:dyDescent="0.2">
      <c r="S57193"/>
    </row>
    <row r="57194" spans="19:19" x14ac:dyDescent="0.2">
      <c r="S57194"/>
    </row>
    <row r="57195" spans="19:19" x14ac:dyDescent="0.2">
      <c r="S57195"/>
    </row>
    <row r="57196" spans="19:19" x14ac:dyDescent="0.2">
      <c r="S57196"/>
    </row>
    <row r="57197" spans="19:19" x14ac:dyDescent="0.2">
      <c r="S57197"/>
    </row>
    <row r="57198" spans="19:19" x14ac:dyDescent="0.2">
      <c r="S57198"/>
    </row>
    <row r="57199" spans="19:19" x14ac:dyDescent="0.2">
      <c r="S57199"/>
    </row>
    <row r="57200" spans="19:19" x14ac:dyDescent="0.2">
      <c r="S57200"/>
    </row>
    <row r="57201" spans="19:19" x14ac:dyDescent="0.2">
      <c r="S57201"/>
    </row>
    <row r="57202" spans="19:19" x14ac:dyDescent="0.2">
      <c r="S57202"/>
    </row>
    <row r="57203" spans="19:19" x14ac:dyDescent="0.2">
      <c r="S57203"/>
    </row>
    <row r="57204" spans="19:19" x14ac:dyDescent="0.2">
      <c r="S57204"/>
    </row>
    <row r="57205" spans="19:19" x14ac:dyDescent="0.2">
      <c r="S57205"/>
    </row>
    <row r="57206" spans="19:19" x14ac:dyDescent="0.2">
      <c r="S57206"/>
    </row>
    <row r="57207" spans="19:19" x14ac:dyDescent="0.2">
      <c r="S57207"/>
    </row>
    <row r="57208" spans="19:19" x14ac:dyDescent="0.2">
      <c r="S57208"/>
    </row>
    <row r="57209" spans="19:19" x14ac:dyDescent="0.2">
      <c r="S57209"/>
    </row>
    <row r="57210" spans="19:19" x14ac:dyDescent="0.2">
      <c r="S57210"/>
    </row>
    <row r="57211" spans="19:19" x14ac:dyDescent="0.2">
      <c r="S57211"/>
    </row>
    <row r="57212" spans="19:19" x14ac:dyDescent="0.2">
      <c r="S57212"/>
    </row>
    <row r="57213" spans="19:19" x14ac:dyDescent="0.2">
      <c r="S57213"/>
    </row>
    <row r="57214" spans="19:19" x14ac:dyDescent="0.2">
      <c r="S57214"/>
    </row>
    <row r="57215" spans="19:19" x14ac:dyDescent="0.2">
      <c r="S57215"/>
    </row>
    <row r="57216" spans="19:19" x14ac:dyDescent="0.2">
      <c r="S57216"/>
    </row>
    <row r="57217" spans="19:19" x14ac:dyDescent="0.2">
      <c r="S57217"/>
    </row>
    <row r="57218" spans="19:19" x14ac:dyDescent="0.2">
      <c r="S57218"/>
    </row>
    <row r="57219" spans="19:19" x14ac:dyDescent="0.2">
      <c r="S57219"/>
    </row>
    <row r="57220" spans="19:19" x14ac:dyDescent="0.2">
      <c r="S57220"/>
    </row>
    <row r="57221" spans="19:19" x14ac:dyDescent="0.2">
      <c r="S57221"/>
    </row>
    <row r="57222" spans="19:19" x14ac:dyDescent="0.2">
      <c r="S57222"/>
    </row>
    <row r="57223" spans="19:19" x14ac:dyDescent="0.2">
      <c r="S57223"/>
    </row>
    <row r="57224" spans="19:19" x14ac:dyDescent="0.2">
      <c r="S57224"/>
    </row>
    <row r="57225" spans="19:19" x14ac:dyDescent="0.2">
      <c r="S57225"/>
    </row>
    <row r="57226" spans="19:19" x14ac:dyDescent="0.2">
      <c r="S57226"/>
    </row>
    <row r="57227" spans="19:19" x14ac:dyDescent="0.2">
      <c r="S57227"/>
    </row>
    <row r="57228" spans="19:19" x14ac:dyDescent="0.2">
      <c r="S57228"/>
    </row>
    <row r="57229" spans="19:19" x14ac:dyDescent="0.2">
      <c r="S57229"/>
    </row>
    <row r="57230" spans="19:19" x14ac:dyDescent="0.2">
      <c r="S57230"/>
    </row>
    <row r="57231" spans="19:19" x14ac:dyDescent="0.2">
      <c r="S57231"/>
    </row>
    <row r="57232" spans="19:19" x14ac:dyDescent="0.2">
      <c r="S57232"/>
    </row>
    <row r="57233" spans="19:19" x14ac:dyDescent="0.2">
      <c r="S57233"/>
    </row>
    <row r="57234" spans="19:19" x14ac:dyDescent="0.2">
      <c r="S57234"/>
    </row>
    <row r="57235" spans="19:19" x14ac:dyDescent="0.2">
      <c r="S57235"/>
    </row>
    <row r="57236" spans="19:19" x14ac:dyDescent="0.2">
      <c r="S57236"/>
    </row>
    <row r="57237" spans="19:19" x14ac:dyDescent="0.2">
      <c r="S57237"/>
    </row>
    <row r="57238" spans="19:19" x14ac:dyDescent="0.2">
      <c r="S57238"/>
    </row>
    <row r="57239" spans="19:19" x14ac:dyDescent="0.2">
      <c r="S57239"/>
    </row>
    <row r="57240" spans="19:19" x14ac:dyDescent="0.2">
      <c r="S57240"/>
    </row>
    <row r="57241" spans="19:19" x14ac:dyDescent="0.2">
      <c r="S57241"/>
    </row>
    <row r="57242" spans="19:19" x14ac:dyDescent="0.2">
      <c r="S57242"/>
    </row>
    <row r="57243" spans="19:19" x14ac:dyDescent="0.2">
      <c r="S57243"/>
    </row>
    <row r="57244" spans="19:19" x14ac:dyDescent="0.2">
      <c r="S57244"/>
    </row>
    <row r="57245" spans="19:19" x14ac:dyDescent="0.2">
      <c r="S57245"/>
    </row>
    <row r="57246" spans="19:19" x14ac:dyDescent="0.2">
      <c r="S57246"/>
    </row>
    <row r="57247" spans="19:19" x14ac:dyDescent="0.2">
      <c r="S57247"/>
    </row>
    <row r="57248" spans="19:19" x14ac:dyDescent="0.2">
      <c r="S57248"/>
    </row>
    <row r="57249" spans="19:19" x14ac:dyDescent="0.2">
      <c r="S57249"/>
    </row>
    <row r="57250" spans="19:19" x14ac:dyDescent="0.2">
      <c r="S57250"/>
    </row>
    <row r="57251" spans="19:19" x14ac:dyDescent="0.2">
      <c r="S57251"/>
    </row>
    <row r="57252" spans="19:19" x14ac:dyDescent="0.2">
      <c r="S57252"/>
    </row>
    <row r="57253" spans="19:19" x14ac:dyDescent="0.2">
      <c r="S57253"/>
    </row>
    <row r="57254" spans="19:19" x14ac:dyDescent="0.2">
      <c r="S57254"/>
    </row>
    <row r="57255" spans="19:19" x14ac:dyDescent="0.2">
      <c r="S57255"/>
    </row>
    <row r="57256" spans="19:19" x14ac:dyDescent="0.2">
      <c r="S57256"/>
    </row>
    <row r="57257" spans="19:19" x14ac:dyDescent="0.2">
      <c r="S57257"/>
    </row>
    <row r="57258" spans="19:19" x14ac:dyDescent="0.2">
      <c r="S57258"/>
    </row>
    <row r="57259" spans="19:19" x14ac:dyDescent="0.2">
      <c r="S57259"/>
    </row>
    <row r="57260" spans="19:19" x14ac:dyDescent="0.2">
      <c r="S57260"/>
    </row>
    <row r="57261" spans="19:19" x14ac:dyDescent="0.2">
      <c r="S57261"/>
    </row>
    <row r="57262" spans="19:19" x14ac:dyDescent="0.2">
      <c r="S57262"/>
    </row>
    <row r="57263" spans="19:19" x14ac:dyDescent="0.2">
      <c r="S57263"/>
    </row>
    <row r="57264" spans="19:19" x14ac:dyDescent="0.2">
      <c r="S57264"/>
    </row>
    <row r="57265" spans="19:19" x14ac:dyDescent="0.2">
      <c r="S57265"/>
    </row>
    <row r="57266" spans="19:19" x14ac:dyDescent="0.2">
      <c r="S57266"/>
    </row>
    <row r="57267" spans="19:19" x14ac:dyDescent="0.2">
      <c r="S57267"/>
    </row>
    <row r="57268" spans="19:19" x14ac:dyDescent="0.2">
      <c r="S57268"/>
    </row>
    <row r="57269" spans="19:19" x14ac:dyDescent="0.2">
      <c r="S57269"/>
    </row>
    <row r="57270" spans="19:19" x14ac:dyDescent="0.2">
      <c r="S57270"/>
    </row>
    <row r="57271" spans="19:19" x14ac:dyDescent="0.2">
      <c r="S57271"/>
    </row>
    <row r="57272" spans="19:19" x14ac:dyDescent="0.2">
      <c r="S57272"/>
    </row>
    <row r="57273" spans="19:19" x14ac:dyDescent="0.2">
      <c r="S57273"/>
    </row>
    <row r="57274" spans="19:19" x14ac:dyDescent="0.2">
      <c r="S57274"/>
    </row>
    <row r="57275" spans="19:19" x14ac:dyDescent="0.2">
      <c r="S57275"/>
    </row>
    <row r="57276" spans="19:19" x14ac:dyDescent="0.2">
      <c r="S57276"/>
    </row>
    <row r="57277" spans="19:19" x14ac:dyDescent="0.2">
      <c r="S57277"/>
    </row>
    <row r="57278" spans="19:19" x14ac:dyDescent="0.2">
      <c r="S57278"/>
    </row>
    <row r="57279" spans="19:19" x14ac:dyDescent="0.2">
      <c r="S57279"/>
    </row>
    <row r="57280" spans="19:19" x14ac:dyDescent="0.2">
      <c r="S57280"/>
    </row>
    <row r="57281" spans="19:19" x14ac:dyDescent="0.2">
      <c r="S57281"/>
    </row>
    <row r="57282" spans="19:19" x14ac:dyDescent="0.2">
      <c r="S57282"/>
    </row>
    <row r="57283" spans="19:19" x14ac:dyDescent="0.2">
      <c r="S57283"/>
    </row>
    <row r="57284" spans="19:19" x14ac:dyDescent="0.2">
      <c r="S57284"/>
    </row>
    <row r="57285" spans="19:19" x14ac:dyDescent="0.2">
      <c r="S57285"/>
    </row>
    <row r="57286" spans="19:19" x14ac:dyDescent="0.2">
      <c r="S57286"/>
    </row>
    <row r="57287" spans="19:19" x14ac:dyDescent="0.2">
      <c r="S57287"/>
    </row>
    <row r="57288" spans="19:19" x14ac:dyDescent="0.2">
      <c r="S57288"/>
    </row>
    <row r="57289" spans="19:19" x14ac:dyDescent="0.2">
      <c r="S57289"/>
    </row>
    <row r="57290" spans="19:19" x14ac:dyDescent="0.2">
      <c r="S57290"/>
    </row>
    <row r="57291" spans="19:19" x14ac:dyDescent="0.2">
      <c r="S57291"/>
    </row>
    <row r="57292" spans="19:19" x14ac:dyDescent="0.2">
      <c r="S57292"/>
    </row>
    <row r="57293" spans="19:19" x14ac:dyDescent="0.2">
      <c r="S57293"/>
    </row>
    <row r="57294" spans="19:19" x14ac:dyDescent="0.2">
      <c r="S57294"/>
    </row>
    <row r="57295" spans="19:19" x14ac:dyDescent="0.2">
      <c r="S57295"/>
    </row>
    <row r="57296" spans="19:19" x14ac:dyDescent="0.2">
      <c r="S57296"/>
    </row>
    <row r="57297" spans="19:19" x14ac:dyDescent="0.2">
      <c r="S57297"/>
    </row>
    <row r="57298" spans="19:19" x14ac:dyDescent="0.2">
      <c r="S57298"/>
    </row>
    <row r="57299" spans="19:19" x14ac:dyDescent="0.2">
      <c r="S57299"/>
    </row>
    <row r="57300" spans="19:19" x14ac:dyDescent="0.2">
      <c r="S57300"/>
    </row>
    <row r="57301" spans="19:19" x14ac:dyDescent="0.2">
      <c r="S57301"/>
    </row>
    <row r="57302" spans="19:19" x14ac:dyDescent="0.2">
      <c r="S57302"/>
    </row>
    <row r="57303" spans="19:19" x14ac:dyDescent="0.2">
      <c r="S57303"/>
    </row>
    <row r="57304" spans="19:19" x14ac:dyDescent="0.2">
      <c r="S57304"/>
    </row>
    <row r="57305" spans="19:19" x14ac:dyDescent="0.2">
      <c r="S57305"/>
    </row>
    <row r="57306" spans="19:19" x14ac:dyDescent="0.2">
      <c r="S57306"/>
    </row>
    <row r="57307" spans="19:19" x14ac:dyDescent="0.2">
      <c r="S57307"/>
    </row>
    <row r="57308" spans="19:19" x14ac:dyDescent="0.2">
      <c r="S57308"/>
    </row>
    <row r="57309" spans="19:19" x14ac:dyDescent="0.2">
      <c r="S57309"/>
    </row>
    <row r="57310" spans="19:19" x14ac:dyDescent="0.2">
      <c r="S57310"/>
    </row>
    <row r="57311" spans="19:19" x14ac:dyDescent="0.2">
      <c r="S57311"/>
    </row>
    <row r="57312" spans="19:19" x14ac:dyDescent="0.2">
      <c r="S57312"/>
    </row>
    <row r="57313" spans="19:19" x14ac:dyDescent="0.2">
      <c r="S57313"/>
    </row>
    <row r="57314" spans="19:19" x14ac:dyDescent="0.2">
      <c r="S57314"/>
    </row>
    <row r="57315" spans="19:19" x14ac:dyDescent="0.2">
      <c r="S57315"/>
    </row>
    <row r="57316" spans="19:19" x14ac:dyDescent="0.2">
      <c r="S57316"/>
    </row>
    <row r="57317" spans="19:19" x14ac:dyDescent="0.2">
      <c r="S57317"/>
    </row>
    <row r="57318" spans="19:19" x14ac:dyDescent="0.2">
      <c r="S57318"/>
    </row>
    <row r="57319" spans="19:19" x14ac:dyDescent="0.2">
      <c r="S57319"/>
    </row>
    <row r="57320" spans="19:19" x14ac:dyDescent="0.2">
      <c r="S57320"/>
    </row>
    <row r="57321" spans="19:19" x14ac:dyDescent="0.2">
      <c r="S57321"/>
    </row>
    <row r="57322" spans="19:19" x14ac:dyDescent="0.2">
      <c r="S57322"/>
    </row>
    <row r="57323" spans="19:19" x14ac:dyDescent="0.2">
      <c r="S57323"/>
    </row>
    <row r="57324" spans="19:19" x14ac:dyDescent="0.2">
      <c r="S57324"/>
    </row>
    <row r="57325" spans="19:19" x14ac:dyDescent="0.2">
      <c r="S57325"/>
    </row>
    <row r="57326" spans="19:19" x14ac:dyDescent="0.2">
      <c r="S57326"/>
    </row>
    <row r="57327" spans="19:19" x14ac:dyDescent="0.2">
      <c r="S57327"/>
    </row>
    <row r="57328" spans="19:19" x14ac:dyDescent="0.2">
      <c r="S57328"/>
    </row>
    <row r="57329" spans="19:19" x14ac:dyDescent="0.2">
      <c r="S57329"/>
    </row>
    <row r="57330" spans="19:19" x14ac:dyDescent="0.2">
      <c r="S57330"/>
    </row>
    <row r="57331" spans="19:19" x14ac:dyDescent="0.2">
      <c r="S57331"/>
    </row>
    <row r="57332" spans="19:19" x14ac:dyDescent="0.2">
      <c r="S57332"/>
    </row>
    <row r="57333" spans="19:19" x14ac:dyDescent="0.2">
      <c r="S57333"/>
    </row>
    <row r="57334" spans="19:19" x14ac:dyDescent="0.2">
      <c r="S57334"/>
    </row>
    <row r="57335" spans="19:19" x14ac:dyDescent="0.2">
      <c r="S57335"/>
    </row>
    <row r="57336" spans="19:19" x14ac:dyDescent="0.2">
      <c r="S57336"/>
    </row>
    <row r="57337" spans="19:19" x14ac:dyDescent="0.2">
      <c r="S57337"/>
    </row>
    <row r="57338" spans="19:19" x14ac:dyDescent="0.2">
      <c r="S57338"/>
    </row>
    <row r="57339" spans="19:19" x14ac:dyDescent="0.2">
      <c r="S57339"/>
    </row>
    <row r="57340" spans="19:19" x14ac:dyDescent="0.2">
      <c r="S57340"/>
    </row>
    <row r="57341" spans="19:19" x14ac:dyDescent="0.2">
      <c r="S57341"/>
    </row>
    <row r="57342" spans="19:19" x14ac:dyDescent="0.2">
      <c r="S57342"/>
    </row>
    <row r="57343" spans="19:19" x14ac:dyDescent="0.2">
      <c r="S57343"/>
    </row>
    <row r="57344" spans="19:19" x14ac:dyDescent="0.2">
      <c r="S57344"/>
    </row>
    <row r="57345" spans="19:19" x14ac:dyDescent="0.2">
      <c r="S57345"/>
    </row>
    <row r="57346" spans="19:19" x14ac:dyDescent="0.2">
      <c r="S57346"/>
    </row>
    <row r="57347" spans="19:19" x14ac:dyDescent="0.2">
      <c r="S57347"/>
    </row>
    <row r="57348" spans="19:19" x14ac:dyDescent="0.2">
      <c r="S57348"/>
    </row>
    <row r="57349" spans="19:19" x14ac:dyDescent="0.2">
      <c r="S57349"/>
    </row>
    <row r="57350" spans="19:19" x14ac:dyDescent="0.2">
      <c r="S57350"/>
    </row>
    <row r="57351" spans="19:19" x14ac:dyDescent="0.2">
      <c r="S57351"/>
    </row>
    <row r="57352" spans="19:19" x14ac:dyDescent="0.2">
      <c r="S57352"/>
    </row>
    <row r="57353" spans="19:19" x14ac:dyDescent="0.2">
      <c r="S57353"/>
    </row>
    <row r="57354" spans="19:19" x14ac:dyDescent="0.2">
      <c r="S57354"/>
    </row>
    <row r="57355" spans="19:19" x14ac:dyDescent="0.2">
      <c r="S57355"/>
    </row>
    <row r="57356" spans="19:19" x14ac:dyDescent="0.2">
      <c r="S57356"/>
    </row>
    <row r="57357" spans="19:19" x14ac:dyDescent="0.2">
      <c r="S57357"/>
    </row>
    <row r="57358" spans="19:19" x14ac:dyDescent="0.2">
      <c r="S57358"/>
    </row>
    <row r="57359" spans="19:19" x14ac:dyDescent="0.2">
      <c r="S57359"/>
    </row>
    <row r="57360" spans="19:19" x14ac:dyDescent="0.2">
      <c r="S57360"/>
    </row>
    <row r="57361" spans="19:19" x14ac:dyDescent="0.2">
      <c r="S57361"/>
    </row>
    <row r="57362" spans="19:19" x14ac:dyDescent="0.2">
      <c r="S57362"/>
    </row>
    <row r="57363" spans="19:19" x14ac:dyDescent="0.2">
      <c r="S57363"/>
    </row>
    <row r="57364" spans="19:19" x14ac:dyDescent="0.2">
      <c r="S57364"/>
    </row>
    <row r="57365" spans="19:19" x14ac:dyDescent="0.2">
      <c r="S57365"/>
    </row>
    <row r="57366" spans="19:19" x14ac:dyDescent="0.2">
      <c r="S57366"/>
    </row>
    <row r="57367" spans="19:19" x14ac:dyDescent="0.2">
      <c r="S57367"/>
    </row>
    <row r="57368" spans="19:19" x14ac:dyDescent="0.2">
      <c r="S57368"/>
    </row>
    <row r="57369" spans="19:19" x14ac:dyDescent="0.2">
      <c r="S57369"/>
    </row>
    <row r="57370" spans="19:19" x14ac:dyDescent="0.2">
      <c r="S57370"/>
    </row>
    <row r="57371" spans="19:19" x14ac:dyDescent="0.2">
      <c r="S57371"/>
    </row>
    <row r="57372" spans="19:19" x14ac:dyDescent="0.2">
      <c r="S57372"/>
    </row>
    <row r="57373" spans="19:19" x14ac:dyDescent="0.2">
      <c r="S57373"/>
    </row>
    <row r="57374" spans="19:19" x14ac:dyDescent="0.2">
      <c r="S57374"/>
    </row>
    <row r="57375" spans="19:19" x14ac:dyDescent="0.2">
      <c r="S57375"/>
    </row>
    <row r="57376" spans="19:19" x14ac:dyDescent="0.2">
      <c r="S57376"/>
    </row>
    <row r="57377" spans="19:19" x14ac:dyDescent="0.2">
      <c r="S57377"/>
    </row>
    <row r="57378" spans="19:19" x14ac:dyDescent="0.2">
      <c r="S57378"/>
    </row>
    <row r="57379" spans="19:19" x14ac:dyDescent="0.2">
      <c r="S57379"/>
    </row>
    <row r="57380" spans="19:19" x14ac:dyDescent="0.2">
      <c r="S57380"/>
    </row>
    <row r="57381" spans="19:19" x14ac:dyDescent="0.2">
      <c r="S57381"/>
    </row>
    <row r="57382" spans="19:19" x14ac:dyDescent="0.2">
      <c r="S57382"/>
    </row>
    <row r="57383" spans="19:19" x14ac:dyDescent="0.2">
      <c r="S57383"/>
    </row>
    <row r="57384" spans="19:19" x14ac:dyDescent="0.2">
      <c r="S57384"/>
    </row>
    <row r="57385" spans="19:19" x14ac:dyDescent="0.2">
      <c r="S57385"/>
    </row>
    <row r="57386" spans="19:19" x14ac:dyDescent="0.2">
      <c r="S57386"/>
    </row>
    <row r="57387" spans="19:19" x14ac:dyDescent="0.2">
      <c r="S57387"/>
    </row>
    <row r="57388" spans="19:19" x14ac:dyDescent="0.2">
      <c r="S57388"/>
    </row>
    <row r="57389" spans="19:19" x14ac:dyDescent="0.2">
      <c r="S57389"/>
    </row>
    <row r="57390" spans="19:19" x14ac:dyDescent="0.2">
      <c r="S57390"/>
    </row>
    <row r="57391" spans="19:19" x14ac:dyDescent="0.2">
      <c r="S57391"/>
    </row>
    <row r="57392" spans="19:19" x14ac:dyDescent="0.2">
      <c r="S57392"/>
    </row>
    <row r="57393" spans="19:19" x14ac:dyDescent="0.2">
      <c r="S57393"/>
    </row>
    <row r="57394" spans="19:19" x14ac:dyDescent="0.2">
      <c r="S57394"/>
    </row>
    <row r="57395" spans="19:19" x14ac:dyDescent="0.2">
      <c r="S57395"/>
    </row>
    <row r="57396" spans="19:19" x14ac:dyDescent="0.2">
      <c r="S57396"/>
    </row>
    <row r="57397" spans="19:19" x14ac:dyDescent="0.2">
      <c r="S57397"/>
    </row>
    <row r="57398" spans="19:19" x14ac:dyDescent="0.2">
      <c r="S57398"/>
    </row>
    <row r="57399" spans="19:19" x14ac:dyDescent="0.2">
      <c r="S57399"/>
    </row>
    <row r="57400" spans="19:19" x14ac:dyDescent="0.2">
      <c r="S57400"/>
    </row>
    <row r="57401" spans="19:19" x14ac:dyDescent="0.2">
      <c r="S57401"/>
    </row>
    <row r="57402" spans="19:19" x14ac:dyDescent="0.2">
      <c r="S57402"/>
    </row>
    <row r="57403" spans="19:19" x14ac:dyDescent="0.2">
      <c r="S57403"/>
    </row>
    <row r="57404" spans="19:19" x14ac:dyDescent="0.2">
      <c r="S57404"/>
    </row>
    <row r="57405" spans="19:19" x14ac:dyDescent="0.2">
      <c r="S57405"/>
    </row>
    <row r="57406" spans="19:19" x14ac:dyDescent="0.2">
      <c r="S57406"/>
    </row>
    <row r="57407" spans="19:19" x14ac:dyDescent="0.2">
      <c r="S57407"/>
    </row>
    <row r="57408" spans="19:19" x14ac:dyDescent="0.2">
      <c r="S57408"/>
    </row>
    <row r="57409" spans="19:19" x14ac:dyDescent="0.2">
      <c r="S57409"/>
    </row>
    <row r="57410" spans="19:19" x14ac:dyDescent="0.2">
      <c r="S57410"/>
    </row>
    <row r="57411" spans="19:19" x14ac:dyDescent="0.2">
      <c r="S57411"/>
    </row>
    <row r="57412" spans="19:19" x14ac:dyDescent="0.2">
      <c r="S57412"/>
    </row>
    <row r="57413" spans="19:19" x14ac:dyDescent="0.2">
      <c r="S57413"/>
    </row>
    <row r="57414" spans="19:19" x14ac:dyDescent="0.2">
      <c r="S57414"/>
    </row>
    <row r="57415" spans="19:19" x14ac:dyDescent="0.2">
      <c r="S57415"/>
    </row>
    <row r="57416" spans="19:19" x14ac:dyDescent="0.2">
      <c r="S57416"/>
    </row>
    <row r="57417" spans="19:19" x14ac:dyDescent="0.2">
      <c r="S57417"/>
    </row>
    <row r="57418" spans="19:19" x14ac:dyDescent="0.2">
      <c r="S57418"/>
    </row>
    <row r="57419" spans="19:19" x14ac:dyDescent="0.2">
      <c r="S57419"/>
    </row>
    <row r="57420" spans="19:19" x14ac:dyDescent="0.2">
      <c r="S57420"/>
    </row>
    <row r="57421" spans="19:19" x14ac:dyDescent="0.2">
      <c r="S57421"/>
    </row>
    <row r="57422" spans="19:19" x14ac:dyDescent="0.2">
      <c r="S57422"/>
    </row>
    <row r="57423" spans="19:19" x14ac:dyDescent="0.2">
      <c r="S57423"/>
    </row>
    <row r="57424" spans="19:19" x14ac:dyDescent="0.2">
      <c r="S57424"/>
    </row>
    <row r="57425" spans="19:19" x14ac:dyDescent="0.2">
      <c r="S57425"/>
    </row>
    <row r="57426" spans="19:19" x14ac:dyDescent="0.2">
      <c r="S57426"/>
    </row>
    <row r="57427" spans="19:19" x14ac:dyDescent="0.2">
      <c r="S57427"/>
    </row>
    <row r="57428" spans="19:19" x14ac:dyDescent="0.2">
      <c r="S57428"/>
    </row>
    <row r="57429" spans="19:19" x14ac:dyDescent="0.2">
      <c r="S57429"/>
    </row>
    <row r="57430" spans="19:19" x14ac:dyDescent="0.2">
      <c r="S57430"/>
    </row>
    <row r="57431" spans="19:19" x14ac:dyDescent="0.2">
      <c r="S57431"/>
    </row>
    <row r="57432" spans="19:19" x14ac:dyDescent="0.2">
      <c r="S57432"/>
    </row>
    <row r="57433" spans="19:19" x14ac:dyDescent="0.2">
      <c r="S57433"/>
    </row>
    <row r="57434" spans="19:19" x14ac:dyDescent="0.2">
      <c r="S57434"/>
    </row>
    <row r="57435" spans="19:19" x14ac:dyDescent="0.2">
      <c r="S57435"/>
    </row>
    <row r="57436" spans="19:19" x14ac:dyDescent="0.2">
      <c r="S57436"/>
    </row>
    <row r="57437" spans="19:19" x14ac:dyDescent="0.2">
      <c r="S57437"/>
    </row>
    <row r="57438" spans="19:19" x14ac:dyDescent="0.2">
      <c r="S57438"/>
    </row>
    <row r="57439" spans="19:19" x14ac:dyDescent="0.2">
      <c r="S57439"/>
    </row>
    <row r="57440" spans="19:19" x14ac:dyDescent="0.2">
      <c r="S57440"/>
    </row>
    <row r="57441" spans="19:19" x14ac:dyDescent="0.2">
      <c r="S57441"/>
    </row>
    <row r="57442" spans="19:19" x14ac:dyDescent="0.2">
      <c r="S57442"/>
    </row>
    <row r="57443" spans="19:19" x14ac:dyDescent="0.2">
      <c r="S57443"/>
    </row>
    <row r="57444" spans="19:19" x14ac:dyDescent="0.2">
      <c r="S57444"/>
    </row>
    <row r="57445" spans="19:19" x14ac:dyDescent="0.2">
      <c r="S57445"/>
    </row>
    <row r="57446" spans="19:19" x14ac:dyDescent="0.2">
      <c r="S57446"/>
    </row>
    <row r="57447" spans="19:19" x14ac:dyDescent="0.2">
      <c r="S57447"/>
    </row>
    <row r="57448" spans="19:19" x14ac:dyDescent="0.2">
      <c r="S57448"/>
    </row>
    <row r="57449" spans="19:19" x14ac:dyDescent="0.2">
      <c r="S57449"/>
    </row>
    <row r="57450" spans="19:19" x14ac:dyDescent="0.2">
      <c r="S57450"/>
    </row>
    <row r="57451" spans="19:19" x14ac:dyDescent="0.2">
      <c r="S57451"/>
    </row>
    <row r="57452" spans="19:19" x14ac:dyDescent="0.2">
      <c r="S57452"/>
    </row>
    <row r="57453" spans="19:19" x14ac:dyDescent="0.2">
      <c r="S57453"/>
    </row>
    <row r="57454" spans="19:19" x14ac:dyDescent="0.2">
      <c r="S57454"/>
    </row>
    <row r="57455" spans="19:19" x14ac:dyDescent="0.2">
      <c r="S57455"/>
    </row>
    <row r="57456" spans="19:19" x14ac:dyDescent="0.2">
      <c r="S57456"/>
    </row>
    <row r="57457" spans="19:19" x14ac:dyDescent="0.2">
      <c r="S57457"/>
    </row>
    <row r="57458" spans="19:19" x14ac:dyDescent="0.2">
      <c r="S57458"/>
    </row>
    <row r="57459" spans="19:19" x14ac:dyDescent="0.2">
      <c r="S57459"/>
    </row>
    <row r="57460" spans="19:19" x14ac:dyDescent="0.2">
      <c r="S57460"/>
    </row>
    <row r="57461" spans="19:19" x14ac:dyDescent="0.2">
      <c r="S57461"/>
    </row>
    <row r="57462" spans="19:19" x14ac:dyDescent="0.2">
      <c r="S57462"/>
    </row>
    <row r="57463" spans="19:19" x14ac:dyDescent="0.2">
      <c r="S57463"/>
    </row>
    <row r="57464" spans="19:19" x14ac:dyDescent="0.2">
      <c r="S57464"/>
    </row>
    <row r="57465" spans="19:19" x14ac:dyDescent="0.2">
      <c r="S57465"/>
    </row>
    <row r="57466" spans="19:19" x14ac:dyDescent="0.2">
      <c r="S57466"/>
    </row>
    <row r="57467" spans="19:19" x14ac:dyDescent="0.2">
      <c r="S57467"/>
    </row>
    <row r="57468" spans="19:19" x14ac:dyDescent="0.2">
      <c r="S57468"/>
    </row>
    <row r="57469" spans="19:19" x14ac:dyDescent="0.2">
      <c r="S57469"/>
    </row>
    <row r="57470" spans="19:19" x14ac:dyDescent="0.2">
      <c r="S57470"/>
    </row>
    <row r="57471" spans="19:19" x14ac:dyDescent="0.2">
      <c r="S57471"/>
    </row>
    <row r="57472" spans="19:19" x14ac:dyDescent="0.2">
      <c r="S57472"/>
    </row>
    <row r="57473" spans="19:19" x14ac:dyDescent="0.2">
      <c r="S57473"/>
    </row>
    <row r="57474" spans="19:19" x14ac:dyDescent="0.2">
      <c r="S57474"/>
    </row>
    <row r="57475" spans="19:19" x14ac:dyDescent="0.2">
      <c r="S57475"/>
    </row>
    <row r="57476" spans="19:19" x14ac:dyDescent="0.2">
      <c r="S57476"/>
    </row>
    <row r="57477" spans="19:19" x14ac:dyDescent="0.2">
      <c r="S57477"/>
    </row>
    <row r="57478" spans="19:19" x14ac:dyDescent="0.2">
      <c r="S57478"/>
    </row>
    <row r="57479" spans="19:19" x14ac:dyDescent="0.2">
      <c r="S57479"/>
    </row>
    <row r="57480" spans="19:19" x14ac:dyDescent="0.2">
      <c r="S57480"/>
    </row>
    <row r="57481" spans="19:19" x14ac:dyDescent="0.2">
      <c r="S57481"/>
    </row>
    <row r="57482" spans="19:19" x14ac:dyDescent="0.2">
      <c r="S57482"/>
    </row>
    <row r="57483" spans="19:19" x14ac:dyDescent="0.2">
      <c r="S57483"/>
    </row>
    <row r="57484" spans="19:19" x14ac:dyDescent="0.2">
      <c r="S57484"/>
    </row>
    <row r="57485" spans="19:19" x14ac:dyDescent="0.2">
      <c r="S57485"/>
    </row>
    <row r="57486" spans="19:19" x14ac:dyDescent="0.2">
      <c r="S57486"/>
    </row>
    <row r="57487" spans="19:19" x14ac:dyDescent="0.2">
      <c r="S57487"/>
    </row>
    <row r="57488" spans="19:19" x14ac:dyDescent="0.2">
      <c r="S57488"/>
    </row>
    <row r="57489" spans="19:19" x14ac:dyDescent="0.2">
      <c r="S57489"/>
    </row>
    <row r="57490" spans="19:19" x14ac:dyDescent="0.2">
      <c r="S57490"/>
    </row>
    <row r="57491" spans="19:19" x14ac:dyDescent="0.2">
      <c r="S57491"/>
    </row>
    <row r="57492" spans="19:19" x14ac:dyDescent="0.2">
      <c r="S57492"/>
    </row>
    <row r="57493" spans="19:19" x14ac:dyDescent="0.2">
      <c r="S57493"/>
    </row>
    <row r="57494" spans="19:19" x14ac:dyDescent="0.2">
      <c r="S57494"/>
    </row>
    <row r="57495" spans="19:19" x14ac:dyDescent="0.2">
      <c r="S57495"/>
    </row>
    <row r="57496" spans="19:19" x14ac:dyDescent="0.2">
      <c r="S57496"/>
    </row>
    <row r="57497" spans="19:19" x14ac:dyDescent="0.2">
      <c r="S57497"/>
    </row>
    <row r="57498" spans="19:19" x14ac:dyDescent="0.2">
      <c r="S57498"/>
    </row>
    <row r="57499" spans="19:19" x14ac:dyDescent="0.2">
      <c r="S57499"/>
    </row>
    <row r="57500" spans="19:19" x14ac:dyDescent="0.2">
      <c r="S57500"/>
    </row>
    <row r="57501" spans="19:19" x14ac:dyDescent="0.2">
      <c r="S57501"/>
    </row>
    <row r="57502" spans="19:19" x14ac:dyDescent="0.2">
      <c r="S57502"/>
    </row>
    <row r="57503" spans="19:19" x14ac:dyDescent="0.2">
      <c r="S57503"/>
    </row>
    <row r="57504" spans="19:19" x14ac:dyDescent="0.2">
      <c r="S57504"/>
    </row>
    <row r="57505" spans="19:19" x14ac:dyDescent="0.2">
      <c r="S57505"/>
    </row>
    <row r="57506" spans="19:19" x14ac:dyDescent="0.2">
      <c r="S57506"/>
    </row>
    <row r="57507" spans="19:19" x14ac:dyDescent="0.2">
      <c r="S57507"/>
    </row>
    <row r="57508" spans="19:19" x14ac:dyDescent="0.2">
      <c r="S57508"/>
    </row>
    <row r="57509" spans="19:19" x14ac:dyDescent="0.2">
      <c r="S57509"/>
    </row>
    <row r="57510" spans="19:19" x14ac:dyDescent="0.2">
      <c r="S57510"/>
    </row>
    <row r="57511" spans="19:19" x14ac:dyDescent="0.2">
      <c r="S57511"/>
    </row>
    <row r="57512" spans="19:19" x14ac:dyDescent="0.2">
      <c r="S57512"/>
    </row>
    <row r="57513" spans="19:19" x14ac:dyDescent="0.2">
      <c r="S57513"/>
    </row>
    <row r="57514" spans="19:19" x14ac:dyDescent="0.2">
      <c r="S57514"/>
    </row>
    <row r="57515" spans="19:19" x14ac:dyDescent="0.2">
      <c r="S57515"/>
    </row>
    <row r="57516" spans="19:19" x14ac:dyDescent="0.2">
      <c r="S57516"/>
    </row>
    <row r="57517" spans="19:19" x14ac:dyDescent="0.2">
      <c r="S57517"/>
    </row>
    <row r="57518" spans="19:19" x14ac:dyDescent="0.2">
      <c r="S57518"/>
    </row>
    <row r="57519" spans="19:19" x14ac:dyDescent="0.2">
      <c r="S57519"/>
    </row>
    <row r="57520" spans="19:19" x14ac:dyDescent="0.2">
      <c r="S57520"/>
    </row>
    <row r="57521" spans="19:19" x14ac:dyDescent="0.2">
      <c r="S57521"/>
    </row>
    <row r="57522" spans="19:19" x14ac:dyDescent="0.2">
      <c r="S57522"/>
    </row>
    <row r="57523" spans="19:19" x14ac:dyDescent="0.2">
      <c r="S57523"/>
    </row>
    <row r="57524" spans="19:19" x14ac:dyDescent="0.2">
      <c r="S57524"/>
    </row>
    <row r="57525" spans="19:19" x14ac:dyDescent="0.2">
      <c r="S57525"/>
    </row>
    <row r="57526" spans="19:19" x14ac:dyDescent="0.2">
      <c r="S57526"/>
    </row>
    <row r="57527" spans="19:19" x14ac:dyDescent="0.2">
      <c r="S57527"/>
    </row>
    <row r="57528" spans="19:19" x14ac:dyDescent="0.2">
      <c r="S57528"/>
    </row>
    <row r="57529" spans="19:19" x14ac:dyDescent="0.2">
      <c r="S57529"/>
    </row>
    <row r="57530" spans="19:19" x14ac:dyDescent="0.2">
      <c r="S57530"/>
    </row>
    <row r="57531" spans="19:19" x14ac:dyDescent="0.2">
      <c r="S57531"/>
    </row>
    <row r="57532" spans="19:19" x14ac:dyDescent="0.2">
      <c r="S57532"/>
    </row>
    <row r="57533" spans="19:19" x14ac:dyDescent="0.2">
      <c r="S57533"/>
    </row>
    <row r="57534" spans="19:19" x14ac:dyDescent="0.2">
      <c r="S57534"/>
    </row>
    <row r="57535" spans="19:19" x14ac:dyDescent="0.2">
      <c r="S57535"/>
    </row>
    <row r="57536" spans="19:19" x14ac:dyDescent="0.2">
      <c r="S57536"/>
    </row>
    <row r="57537" spans="19:19" x14ac:dyDescent="0.2">
      <c r="S57537"/>
    </row>
    <row r="57538" spans="19:19" x14ac:dyDescent="0.2">
      <c r="S57538"/>
    </row>
    <row r="57539" spans="19:19" x14ac:dyDescent="0.2">
      <c r="S57539"/>
    </row>
    <row r="57540" spans="19:19" x14ac:dyDescent="0.2">
      <c r="S57540"/>
    </row>
    <row r="57541" spans="19:19" x14ac:dyDescent="0.2">
      <c r="S57541"/>
    </row>
    <row r="57542" spans="19:19" x14ac:dyDescent="0.2">
      <c r="S57542"/>
    </row>
    <row r="57543" spans="19:19" x14ac:dyDescent="0.2">
      <c r="S57543"/>
    </row>
    <row r="57544" spans="19:19" x14ac:dyDescent="0.2">
      <c r="S57544"/>
    </row>
    <row r="57545" spans="19:19" x14ac:dyDescent="0.2">
      <c r="S57545"/>
    </row>
    <row r="57546" spans="19:19" x14ac:dyDescent="0.2">
      <c r="S57546"/>
    </row>
    <row r="57547" spans="19:19" x14ac:dyDescent="0.2">
      <c r="S57547"/>
    </row>
    <row r="57548" spans="19:19" x14ac:dyDescent="0.2">
      <c r="S57548"/>
    </row>
    <row r="57549" spans="19:19" x14ac:dyDescent="0.2">
      <c r="S57549"/>
    </row>
    <row r="57550" spans="19:19" x14ac:dyDescent="0.2">
      <c r="S57550"/>
    </row>
    <row r="57551" spans="19:19" x14ac:dyDescent="0.2">
      <c r="S57551"/>
    </row>
    <row r="57552" spans="19:19" x14ac:dyDescent="0.2">
      <c r="S57552"/>
    </row>
    <row r="57553" spans="19:19" x14ac:dyDescent="0.2">
      <c r="S57553"/>
    </row>
    <row r="57554" spans="19:19" x14ac:dyDescent="0.2">
      <c r="S57554"/>
    </row>
    <row r="57555" spans="19:19" x14ac:dyDescent="0.2">
      <c r="S57555"/>
    </row>
    <row r="57556" spans="19:19" x14ac:dyDescent="0.2">
      <c r="S57556"/>
    </row>
    <row r="57557" spans="19:19" x14ac:dyDescent="0.2">
      <c r="S57557"/>
    </row>
    <row r="57558" spans="19:19" x14ac:dyDescent="0.2">
      <c r="S57558"/>
    </row>
    <row r="57559" spans="19:19" x14ac:dyDescent="0.2">
      <c r="S57559"/>
    </row>
    <row r="57560" spans="19:19" x14ac:dyDescent="0.2">
      <c r="S57560"/>
    </row>
    <row r="57561" spans="19:19" x14ac:dyDescent="0.2">
      <c r="S57561"/>
    </row>
    <row r="57562" spans="19:19" x14ac:dyDescent="0.2">
      <c r="S57562"/>
    </row>
    <row r="57563" spans="19:19" x14ac:dyDescent="0.2">
      <c r="S57563"/>
    </row>
    <row r="57564" spans="19:19" x14ac:dyDescent="0.2">
      <c r="S57564"/>
    </row>
    <row r="57565" spans="19:19" x14ac:dyDescent="0.2">
      <c r="S57565"/>
    </row>
    <row r="57566" spans="19:19" x14ac:dyDescent="0.2">
      <c r="S57566"/>
    </row>
    <row r="57567" spans="19:19" x14ac:dyDescent="0.2">
      <c r="S57567"/>
    </row>
    <row r="57568" spans="19:19" x14ac:dyDescent="0.2">
      <c r="S57568"/>
    </row>
    <row r="57569" spans="19:19" x14ac:dyDescent="0.2">
      <c r="S57569"/>
    </row>
    <row r="57570" spans="19:19" x14ac:dyDescent="0.2">
      <c r="S57570"/>
    </row>
    <row r="57571" spans="19:19" x14ac:dyDescent="0.2">
      <c r="S57571"/>
    </row>
    <row r="57572" spans="19:19" x14ac:dyDescent="0.2">
      <c r="S57572"/>
    </row>
    <row r="57573" spans="19:19" x14ac:dyDescent="0.2">
      <c r="S57573"/>
    </row>
    <row r="57574" spans="19:19" x14ac:dyDescent="0.2">
      <c r="S57574"/>
    </row>
    <row r="57575" spans="19:19" x14ac:dyDescent="0.2">
      <c r="S57575"/>
    </row>
    <row r="57576" spans="19:19" x14ac:dyDescent="0.2">
      <c r="S57576"/>
    </row>
    <row r="57577" spans="19:19" x14ac:dyDescent="0.2">
      <c r="S57577"/>
    </row>
    <row r="57578" spans="19:19" x14ac:dyDescent="0.2">
      <c r="S57578"/>
    </row>
    <row r="57579" spans="19:19" x14ac:dyDescent="0.2">
      <c r="S57579"/>
    </row>
    <row r="57580" spans="19:19" x14ac:dyDescent="0.2">
      <c r="S57580"/>
    </row>
    <row r="57581" spans="19:19" x14ac:dyDescent="0.2">
      <c r="S57581"/>
    </row>
    <row r="57582" spans="19:19" x14ac:dyDescent="0.2">
      <c r="S57582"/>
    </row>
    <row r="57583" spans="19:19" x14ac:dyDescent="0.2">
      <c r="S57583"/>
    </row>
    <row r="57584" spans="19:19" x14ac:dyDescent="0.2">
      <c r="S57584"/>
    </row>
    <row r="57585" spans="19:19" x14ac:dyDescent="0.2">
      <c r="S57585"/>
    </row>
    <row r="57586" spans="19:19" x14ac:dyDescent="0.2">
      <c r="S57586"/>
    </row>
    <row r="57587" spans="19:19" x14ac:dyDescent="0.2">
      <c r="S57587"/>
    </row>
    <row r="57588" spans="19:19" x14ac:dyDescent="0.2">
      <c r="S57588"/>
    </row>
    <row r="57589" spans="19:19" x14ac:dyDescent="0.2">
      <c r="S57589"/>
    </row>
    <row r="57590" spans="19:19" x14ac:dyDescent="0.2">
      <c r="S57590"/>
    </row>
    <row r="57591" spans="19:19" x14ac:dyDescent="0.2">
      <c r="S57591"/>
    </row>
    <row r="57592" spans="19:19" x14ac:dyDescent="0.2">
      <c r="S57592"/>
    </row>
    <row r="57593" spans="19:19" x14ac:dyDescent="0.2">
      <c r="S57593"/>
    </row>
    <row r="57594" spans="19:19" x14ac:dyDescent="0.2">
      <c r="S57594"/>
    </row>
    <row r="57595" spans="19:19" x14ac:dyDescent="0.2">
      <c r="S57595"/>
    </row>
    <row r="57596" spans="19:19" x14ac:dyDescent="0.2">
      <c r="S57596"/>
    </row>
    <row r="57597" spans="19:19" x14ac:dyDescent="0.2">
      <c r="S57597"/>
    </row>
    <row r="57598" spans="19:19" x14ac:dyDescent="0.2">
      <c r="S57598"/>
    </row>
    <row r="57599" spans="19:19" x14ac:dyDescent="0.2">
      <c r="S57599"/>
    </row>
    <row r="57600" spans="19:19" x14ac:dyDescent="0.2">
      <c r="S57600"/>
    </row>
    <row r="57601" spans="19:19" x14ac:dyDescent="0.2">
      <c r="S57601"/>
    </row>
    <row r="57602" spans="19:19" x14ac:dyDescent="0.2">
      <c r="S57602"/>
    </row>
    <row r="57603" spans="19:19" x14ac:dyDescent="0.2">
      <c r="S57603"/>
    </row>
    <row r="57604" spans="19:19" x14ac:dyDescent="0.2">
      <c r="S57604"/>
    </row>
    <row r="57605" spans="19:19" x14ac:dyDescent="0.2">
      <c r="S57605"/>
    </row>
    <row r="57606" spans="19:19" x14ac:dyDescent="0.2">
      <c r="S57606"/>
    </row>
    <row r="57607" spans="19:19" x14ac:dyDescent="0.2">
      <c r="S57607"/>
    </row>
    <row r="57608" spans="19:19" x14ac:dyDescent="0.2">
      <c r="S57608"/>
    </row>
    <row r="57609" spans="19:19" x14ac:dyDescent="0.2">
      <c r="S57609"/>
    </row>
    <row r="57610" spans="19:19" x14ac:dyDescent="0.2">
      <c r="S57610"/>
    </row>
    <row r="57611" spans="19:19" x14ac:dyDescent="0.2">
      <c r="S57611"/>
    </row>
    <row r="57612" spans="19:19" x14ac:dyDescent="0.2">
      <c r="S57612"/>
    </row>
    <row r="57613" spans="19:19" x14ac:dyDescent="0.2">
      <c r="S57613"/>
    </row>
    <row r="57614" spans="19:19" x14ac:dyDescent="0.2">
      <c r="S57614"/>
    </row>
    <row r="57615" spans="19:19" x14ac:dyDescent="0.2">
      <c r="S57615"/>
    </row>
    <row r="57616" spans="19:19" x14ac:dyDescent="0.2">
      <c r="S57616"/>
    </row>
    <row r="57617" spans="19:19" x14ac:dyDescent="0.2">
      <c r="S57617"/>
    </row>
    <row r="57618" spans="19:19" x14ac:dyDescent="0.2">
      <c r="S57618"/>
    </row>
    <row r="57619" spans="19:19" x14ac:dyDescent="0.2">
      <c r="S57619"/>
    </row>
    <row r="57620" spans="19:19" x14ac:dyDescent="0.2">
      <c r="S57620"/>
    </row>
    <row r="57621" spans="19:19" x14ac:dyDescent="0.2">
      <c r="S57621"/>
    </row>
    <row r="57622" spans="19:19" x14ac:dyDescent="0.2">
      <c r="S57622"/>
    </row>
    <row r="57623" spans="19:19" x14ac:dyDescent="0.2">
      <c r="S57623"/>
    </row>
    <row r="57624" spans="19:19" x14ac:dyDescent="0.2">
      <c r="S57624"/>
    </row>
    <row r="57625" spans="19:19" x14ac:dyDescent="0.2">
      <c r="S57625"/>
    </row>
    <row r="57626" spans="19:19" x14ac:dyDescent="0.2">
      <c r="S57626"/>
    </row>
    <row r="57627" spans="19:19" x14ac:dyDescent="0.2">
      <c r="S57627"/>
    </row>
    <row r="57628" spans="19:19" x14ac:dyDescent="0.2">
      <c r="S57628"/>
    </row>
    <row r="57629" spans="19:19" x14ac:dyDescent="0.2">
      <c r="S57629"/>
    </row>
    <row r="57630" spans="19:19" x14ac:dyDescent="0.2">
      <c r="S57630"/>
    </row>
    <row r="57631" spans="19:19" x14ac:dyDescent="0.2">
      <c r="S57631"/>
    </row>
    <row r="57632" spans="19:19" x14ac:dyDescent="0.2">
      <c r="S57632"/>
    </row>
    <row r="57633" spans="19:19" x14ac:dyDescent="0.2">
      <c r="S57633"/>
    </row>
    <row r="57634" spans="19:19" x14ac:dyDescent="0.2">
      <c r="S57634"/>
    </row>
    <row r="57635" spans="19:19" x14ac:dyDescent="0.2">
      <c r="S57635"/>
    </row>
    <row r="57636" spans="19:19" x14ac:dyDescent="0.2">
      <c r="S57636"/>
    </row>
    <row r="57637" spans="19:19" x14ac:dyDescent="0.2">
      <c r="S57637"/>
    </row>
    <row r="57638" spans="19:19" x14ac:dyDescent="0.2">
      <c r="S57638"/>
    </row>
    <row r="57639" spans="19:19" x14ac:dyDescent="0.2">
      <c r="S57639"/>
    </row>
    <row r="57640" spans="19:19" x14ac:dyDescent="0.2">
      <c r="S57640"/>
    </row>
    <row r="57641" spans="19:19" x14ac:dyDescent="0.2">
      <c r="S57641"/>
    </row>
    <row r="57642" spans="19:19" x14ac:dyDescent="0.2">
      <c r="S57642"/>
    </row>
    <row r="57643" spans="19:19" x14ac:dyDescent="0.2">
      <c r="S57643"/>
    </row>
    <row r="57644" spans="19:19" x14ac:dyDescent="0.2">
      <c r="S57644"/>
    </row>
    <row r="57645" spans="19:19" x14ac:dyDescent="0.2">
      <c r="S57645"/>
    </row>
    <row r="57646" spans="19:19" x14ac:dyDescent="0.2">
      <c r="S57646"/>
    </row>
    <row r="57647" spans="19:19" x14ac:dyDescent="0.2">
      <c r="S57647"/>
    </row>
    <row r="57648" spans="19:19" x14ac:dyDescent="0.2">
      <c r="S57648"/>
    </row>
    <row r="57649" spans="19:19" x14ac:dyDescent="0.2">
      <c r="S57649"/>
    </row>
    <row r="57650" spans="19:19" x14ac:dyDescent="0.2">
      <c r="S57650"/>
    </row>
    <row r="57651" spans="19:19" x14ac:dyDescent="0.2">
      <c r="S57651"/>
    </row>
    <row r="57652" spans="19:19" x14ac:dyDescent="0.2">
      <c r="S57652"/>
    </row>
    <row r="57653" spans="19:19" x14ac:dyDescent="0.2">
      <c r="S57653"/>
    </row>
    <row r="57654" spans="19:19" x14ac:dyDescent="0.2">
      <c r="S57654"/>
    </row>
    <row r="57655" spans="19:19" x14ac:dyDescent="0.2">
      <c r="S57655"/>
    </row>
    <row r="57656" spans="19:19" x14ac:dyDescent="0.2">
      <c r="S57656"/>
    </row>
    <row r="57657" spans="19:19" x14ac:dyDescent="0.2">
      <c r="S57657"/>
    </row>
    <row r="57658" spans="19:19" x14ac:dyDescent="0.2">
      <c r="S57658"/>
    </row>
    <row r="57659" spans="19:19" x14ac:dyDescent="0.2">
      <c r="S57659"/>
    </row>
    <row r="57660" spans="19:19" x14ac:dyDescent="0.2">
      <c r="S57660"/>
    </row>
    <row r="57661" spans="19:19" x14ac:dyDescent="0.2">
      <c r="S57661"/>
    </row>
    <row r="57662" spans="19:19" x14ac:dyDescent="0.2">
      <c r="S57662"/>
    </row>
    <row r="57663" spans="19:19" x14ac:dyDescent="0.2">
      <c r="S57663"/>
    </row>
    <row r="57664" spans="19:19" x14ac:dyDescent="0.2">
      <c r="S57664"/>
    </row>
    <row r="57665" spans="19:19" x14ac:dyDescent="0.2">
      <c r="S57665"/>
    </row>
    <row r="57666" spans="19:19" x14ac:dyDescent="0.2">
      <c r="S57666"/>
    </row>
    <row r="57667" spans="19:19" x14ac:dyDescent="0.2">
      <c r="S57667"/>
    </row>
    <row r="57668" spans="19:19" x14ac:dyDescent="0.2">
      <c r="S57668"/>
    </row>
    <row r="57669" spans="19:19" x14ac:dyDescent="0.2">
      <c r="S57669"/>
    </row>
    <row r="57670" spans="19:19" x14ac:dyDescent="0.2">
      <c r="S57670"/>
    </row>
    <row r="57671" spans="19:19" x14ac:dyDescent="0.2">
      <c r="S57671"/>
    </row>
    <row r="57672" spans="19:19" x14ac:dyDescent="0.2">
      <c r="S57672"/>
    </row>
    <row r="57673" spans="19:19" x14ac:dyDescent="0.2">
      <c r="S57673"/>
    </row>
    <row r="57674" spans="19:19" x14ac:dyDescent="0.2">
      <c r="S57674"/>
    </row>
    <row r="57675" spans="19:19" x14ac:dyDescent="0.2">
      <c r="S57675"/>
    </row>
    <row r="57676" spans="19:19" x14ac:dyDescent="0.2">
      <c r="S57676"/>
    </row>
    <row r="57677" spans="19:19" x14ac:dyDescent="0.2">
      <c r="S57677"/>
    </row>
    <row r="57678" spans="19:19" x14ac:dyDescent="0.2">
      <c r="S57678"/>
    </row>
    <row r="57679" spans="19:19" x14ac:dyDescent="0.2">
      <c r="S57679"/>
    </row>
    <row r="57680" spans="19:19" x14ac:dyDescent="0.2">
      <c r="S57680"/>
    </row>
    <row r="57681" spans="19:19" x14ac:dyDescent="0.2">
      <c r="S57681"/>
    </row>
    <row r="57682" spans="19:19" x14ac:dyDescent="0.2">
      <c r="S57682"/>
    </row>
    <row r="57683" spans="19:19" x14ac:dyDescent="0.2">
      <c r="S57683"/>
    </row>
    <row r="57684" spans="19:19" x14ac:dyDescent="0.2">
      <c r="S57684"/>
    </row>
    <row r="57685" spans="19:19" x14ac:dyDescent="0.2">
      <c r="S57685"/>
    </row>
    <row r="57686" spans="19:19" x14ac:dyDescent="0.2">
      <c r="S57686"/>
    </row>
    <row r="57687" spans="19:19" x14ac:dyDescent="0.2">
      <c r="S57687"/>
    </row>
    <row r="57688" spans="19:19" x14ac:dyDescent="0.2">
      <c r="S57688"/>
    </row>
    <row r="57689" spans="19:19" x14ac:dyDescent="0.2">
      <c r="S57689"/>
    </row>
    <row r="57690" spans="19:19" x14ac:dyDescent="0.2">
      <c r="S57690"/>
    </row>
    <row r="57691" spans="19:19" x14ac:dyDescent="0.2">
      <c r="S57691"/>
    </row>
    <row r="57692" spans="19:19" x14ac:dyDescent="0.2">
      <c r="S57692"/>
    </row>
    <row r="57693" spans="19:19" x14ac:dyDescent="0.2">
      <c r="S57693"/>
    </row>
    <row r="57694" spans="19:19" x14ac:dyDescent="0.2">
      <c r="S57694"/>
    </row>
    <row r="57695" spans="19:19" x14ac:dyDescent="0.2">
      <c r="S57695"/>
    </row>
    <row r="57696" spans="19:19" x14ac:dyDescent="0.2">
      <c r="S57696"/>
    </row>
    <row r="57697" spans="19:19" x14ac:dyDescent="0.2">
      <c r="S57697"/>
    </row>
    <row r="57698" spans="19:19" x14ac:dyDescent="0.2">
      <c r="S57698"/>
    </row>
    <row r="57699" spans="19:19" x14ac:dyDescent="0.2">
      <c r="S57699"/>
    </row>
    <row r="57700" spans="19:19" x14ac:dyDescent="0.2">
      <c r="S57700"/>
    </row>
    <row r="57701" spans="19:19" x14ac:dyDescent="0.2">
      <c r="S57701"/>
    </row>
    <row r="57702" spans="19:19" x14ac:dyDescent="0.2">
      <c r="S57702"/>
    </row>
    <row r="57703" spans="19:19" x14ac:dyDescent="0.2">
      <c r="S57703"/>
    </row>
    <row r="57704" spans="19:19" x14ac:dyDescent="0.2">
      <c r="S57704"/>
    </row>
    <row r="57705" spans="19:19" x14ac:dyDescent="0.2">
      <c r="S57705"/>
    </row>
    <row r="57706" spans="19:19" x14ac:dyDescent="0.2">
      <c r="S57706"/>
    </row>
    <row r="57707" spans="19:19" x14ac:dyDescent="0.2">
      <c r="S57707"/>
    </row>
    <row r="57708" spans="19:19" x14ac:dyDescent="0.2">
      <c r="S57708"/>
    </row>
    <row r="57709" spans="19:19" x14ac:dyDescent="0.2">
      <c r="S57709"/>
    </row>
    <row r="57710" spans="19:19" x14ac:dyDescent="0.2">
      <c r="S57710"/>
    </row>
    <row r="57711" spans="19:19" x14ac:dyDescent="0.2">
      <c r="S57711"/>
    </row>
    <row r="57712" spans="19:19" x14ac:dyDescent="0.2">
      <c r="S57712"/>
    </row>
    <row r="57713" spans="19:19" x14ac:dyDescent="0.2">
      <c r="S57713"/>
    </row>
    <row r="57714" spans="19:19" x14ac:dyDescent="0.2">
      <c r="S57714"/>
    </row>
    <row r="57715" spans="19:19" x14ac:dyDescent="0.2">
      <c r="S57715"/>
    </row>
    <row r="57716" spans="19:19" x14ac:dyDescent="0.2">
      <c r="S57716"/>
    </row>
    <row r="57717" spans="19:19" x14ac:dyDescent="0.2">
      <c r="S57717"/>
    </row>
    <row r="57718" spans="19:19" x14ac:dyDescent="0.2">
      <c r="S57718"/>
    </row>
    <row r="57719" spans="19:19" x14ac:dyDescent="0.2">
      <c r="S57719"/>
    </row>
    <row r="57720" spans="19:19" x14ac:dyDescent="0.2">
      <c r="S57720"/>
    </row>
    <row r="57721" spans="19:19" x14ac:dyDescent="0.2">
      <c r="S57721"/>
    </row>
    <row r="57722" spans="19:19" x14ac:dyDescent="0.2">
      <c r="S57722"/>
    </row>
    <row r="57723" spans="19:19" x14ac:dyDescent="0.2">
      <c r="S57723"/>
    </row>
    <row r="57724" spans="19:19" x14ac:dyDescent="0.2">
      <c r="S57724"/>
    </row>
    <row r="57725" spans="19:19" x14ac:dyDescent="0.2">
      <c r="S57725"/>
    </row>
    <row r="57726" spans="19:19" x14ac:dyDescent="0.2">
      <c r="S57726"/>
    </row>
    <row r="57727" spans="19:19" x14ac:dyDescent="0.2">
      <c r="S57727"/>
    </row>
    <row r="57728" spans="19:19" x14ac:dyDescent="0.2">
      <c r="S57728"/>
    </row>
    <row r="57729" spans="19:19" x14ac:dyDescent="0.2">
      <c r="S57729"/>
    </row>
    <row r="57730" spans="19:19" x14ac:dyDescent="0.2">
      <c r="S57730"/>
    </row>
    <row r="57731" spans="19:19" x14ac:dyDescent="0.2">
      <c r="S57731"/>
    </row>
    <row r="57732" spans="19:19" x14ac:dyDescent="0.2">
      <c r="S57732"/>
    </row>
    <row r="57733" spans="19:19" x14ac:dyDescent="0.2">
      <c r="S57733"/>
    </row>
    <row r="57734" spans="19:19" x14ac:dyDescent="0.2">
      <c r="S57734"/>
    </row>
    <row r="57735" spans="19:19" x14ac:dyDescent="0.2">
      <c r="S57735"/>
    </row>
    <row r="57736" spans="19:19" x14ac:dyDescent="0.2">
      <c r="S57736"/>
    </row>
    <row r="57737" spans="19:19" x14ac:dyDescent="0.2">
      <c r="S57737"/>
    </row>
    <row r="57738" spans="19:19" x14ac:dyDescent="0.2">
      <c r="S57738"/>
    </row>
    <row r="57739" spans="19:19" x14ac:dyDescent="0.2">
      <c r="S57739"/>
    </row>
    <row r="57740" spans="19:19" x14ac:dyDescent="0.2">
      <c r="S57740"/>
    </row>
    <row r="57741" spans="19:19" x14ac:dyDescent="0.2">
      <c r="S57741"/>
    </row>
    <row r="57742" spans="19:19" x14ac:dyDescent="0.2">
      <c r="S57742"/>
    </row>
    <row r="57743" spans="19:19" x14ac:dyDescent="0.2">
      <c r="S57743"/>
    </row>
    <row r="57744" spans="19:19" x14ac:dyDescent="0.2">
      <c r="S57744"/>
    </row>
    <row r="57745" spans="19:19" x14ac:dyDescent="0.2">
      <c r="S57745"/>
    </row>
    <row r="57746" spans="19:19" x14ac:dyDescent="0.2">
      <c r="S57746"/>
    </row>
    <row r="57747" spans="19:19" x14ac:dyDescent="0.2">
      <c r="S57747"/>
    </row>
    <row r="57748" spans="19:19" x14ac:dyDescent="0.2">
      <c r="S57748"/>
    </row>
    <row r="57749" spans="19:19" x14ac:dyDescent="0.2">
      <c r="S57749"/>
    </row>
    <row r="57750" spans="19:19" x14ac:dyDescent="0.2">
      <c r="S57750"/>
    </row>
    <row r="57751" spans="19:19" x14ac:dyDescent="0.2">
      <c r="S57751"/>
    </row>
    <row r="57752" spans="19:19" x14ac:dyDescent="0.2">
      <c r="S57752"/>
    </row>
    <row r="57753" spans="19:19" x14ac:dyDescent="0.2">
      <c r="S57753"/>
    </row>
    <row r="57754" spans="19:19" x14ac:dyDescent="0.2">
      <c r="S57754"/>
    </row>
    <row r="57755" spans="19:19" x14ac:dyDescent="0.2">
      <c r="S57755"/>
    </row>
    <row r="57756" spans="19:19" x14ac:dyDescent="0.2">
      <c r="S57756"/>
    </row>
    <row r="57757" spans="19:19" x14ac:dyDescent="0.2">
      <c r="S57757"/>
    </row>
    <row r="57758" spans="19:19" x14ac:dyDescent="0.2">
      <c r="S57758"/>
    </row>
    <row r="57759" spans="19:19" x14ac:dyDescent="0.2">
      <c r="S57759"/>
    </row>
    <row r="57760" spans="19:19" x14ac:dyDescent="0.2">
      <c r="S57760"/>
    </row>
    <row r="57761" spans="19:19" x14ac:dyDescent="0.2">
      <c r="S57761"/>
    </row>
    <row r="57762" spans="19:19" x14ac:dyDescent="0.2">
      <c r="S57762"/>
    </row>
    <row r="57763" spans="19:19" x14ac:dyDescent="0.2">
      <c r="S57763"/>
    </row>
    <row r="57764" spans="19:19" x14ac:dyDescent="0.2">
      <c r="S57764"/>
    </row>
    <row r="57765" spans="19:19" x14ac:dyDescent="0.2">
      <c r="S57765"/>
    </row>
    <row r="57766" spans="19:19" x14ac:dyDescent="0.2">
      <c r="S57766"/>
    </row>
    <row r="57767" spans="19:19" x14ac:dyDescent="0.2">
      <c r="S57767"/>
    </row>
    <row r="57768" spans="19:19" x14ac:dyDescent="0.2">
      <c r="S57768"/>
    </row>
    <row r="57769" spans="19:19" x14ac:dyDescent="0.2">
      <c r="S57769"/>
    </row>
    <row r="57770" spans="19:19" x14ac:dyDescent="0.2">
      <c r="S57770"/>
    </row>
    <row r="57771" spans="19:19" x14ac:dyDescent="0.2">
      <c r="S57771"/>
    </row>
    <row r="57772" spans="19:19" x14ac:dyDescent="0.2">
      <c r="S57772"/>
    </row>
    <row r="57773" spans="19:19" x14ac:dyDescent="0.2">
      <c r="S57773"/>
    </row>
    <row r="57774" spans="19:19" x14ac:dyDescent="0.2">
      <c r="S57774"/>
    </row>
    <row r="57775" spans="19:19" x14ac:dyDescent="0.2">
      <c r="S57775"/>
    </row>
    <row r="57776" spans="19:19" x14ac:dyDescent="0.2">
      <c r="S57776"/>
    </row>
    <row r="57777" spans="19:19" x14ac:dyDescent="0.2">
      <c r="S57777"/>
    </row>
    <row r="57778" spans="19:19" x14ac:dyDescent="0.2">
      <c r="S57778"/>
    </row>
    <row r="57779" spans="19:19" x14ac:dyDescent="0.2">
      <c r="S57779"/>
    </row>
    <row r="57780" spans="19:19" x14ac:dyDescent="0.2">
      <c r="S57780"/>
    </row>
    <row r="57781" spans="19:19" x14ac:dyDescent="0.2">
      <c r="S57781"/>
    </row>
    <row r="57782" spans="19:19" x14ac:dyDescent="0.2">
      <c r="S57782"/>
    </row>
    <row r="57783" spans="19:19" x14ac:dyDescent="0.2">
      <c r="S57783"/>
    </row>
    <row r="57784" spans="19:19" x14ac:dyDescent="0.2">
      <c r="S57784"/>
    </row>
    <row r="57785" spans="19:19" x14ac:dyDescent="0.2">
      <c r="S57785"/>
    </row>
    <row r="57786" spans="19:19" x14ac:dyDescent="0.2">
      <c r="S57786"/>
    </row>
    <row r="57787" spans="19:19" x14ac:dyDescent="0.2">
      <c r="S57787"/>
    </row>
    <row r="57788" spans="19:19" x14ac:dyDescent="0.2">
      <c r="S57788"/>
    </row>
    <row r="57789" spans="19:19" x14ac:dyDescent="0.2">
      <c r="S57789"/>
    </row>
    <row r="57790" spans="19:19" x14ac:dyDescent="0.2">
      <c r="S57790"/>
    </row>
    <row r="57791" spans="19:19" x14ac:dyDescent="0.2">
      <c r="S57791"/>
    </row>
    <row r="57792" spans="19:19" x14ac:dyDescent="0.2">
      <c r="S57792"/>
    </row>
    <row r="57793" spans="19:19" x14ac:dyDescent="0.2">
      <c r="S57793"/>
    </row>
    <row r="57794" spans="19:19" x14ac:dyDescent="0.2">
      <c r="S57794"/>
    </row>
    <row r="57795" spans="19:19" x14ac:dyDescent="0.2">
      <c r="S57795"/>
    </row>
    <row r="57796" spans="19:19" x14ac:dyDescent="0.2">
      <c r="S57796"/>
    </row>
    <row r="57797" spans="19:19" x14ac:dyDescent="0.2">
      <c r="S57797"/>
    </row>
    <row r="57798" spans="19:19" x14ac:dyDescent="0.2">
      <c r="S57798"/>
    </row>
    <row r="57799" spans="19:19" x14ac:dyDescent="0.2">
      <c r="S57799"/>
    </row>
    <row r="57800" spans="19:19" x14ac:dyDescent="0.2">
      <c r="S57800"/>
    </row>
    <row r="57801" spans="19:19" x14ac:dyDescent="0.2">
      <c r="S57801"/>
    </row>
    <row r="57802" spans="19:19" x14ac:dyDescent="0.2">
      <c r="S57802"/>
    </row>
    <row r="57803" spans="19:19" x14ac:dyDescent="0.2">
      <c r="S57803"/>
    </row>
    <row r="57804" spans="19:19" x14ac:dyDescent="0.2">
      <c r="S57804"/>
    </row>
    <row r="57805" spans="19:19" x14ac:dyDescent="0.2">
      <c r="S57805"/>
    </row>
    <row r="57806" spans="19:19" x14ac:dyDescent="0.2">
      <c r="S57806"/>
    </row>
    <row r="57807" spans="19:19" x14ac:dyDescent="0.2">
      <c r="S57807"/>
    </row>
    <row r="57808" spans="19:19" x14ac:dyDescent="0.2">
      <c r="S57808"/>
    </row>
    <row r="57809" spans="19:19" x14ac:dyDescent="0.2">
      <c r="S57809"/>
    </row>
    <row r="57810" spans="19:19" x14ac:dyDescent="0.2">
      <c r="S57810"/>
    </row>
    <row r="57811" spans="19:19" x14ac:dyDescent="0.2">
      <c r="S57811"/>
    </row>
    <row r="57812" spans="19:19" x14ac:dyDescent="0.2">
      <c r="S57812"/>
    </row>
    <row r="57813" spans="19:19" x14ac:dyDescent="0.2">
      <c r="S57813"/>
    </row>
    <row r="57814" spans="19:19" x14ac:dyDescent="0.2">
      <c r="S57814"/>
    </row>
    <row r="57815" spans="19:19" x14ac:dyDescent="0.2">
      <c r="S57815"/>
    </row>
    <row r="57816" spans="19:19" x14ac:dyDescent="0.2">
      <c r="S57816"/>
    </row>
    <row r="57817" spans="19:19" x14ac:dyDescent="0.2">
      <c r="S57817"/>
    </row>
    <row r="57818" spans="19:19" x14ac:dyDescent="0.2">
      <c r="S57818"/>
    </row>
    <row r="57819" spans="19:19" x14ac:dyDescent="0.2">
      <c r="S57819"/>
    </row>
    <row r="57820" spans="19:19" x14ac:dyDescent="0.2">
      <c r="S57820"/>
    </row>
    <row r="57821" spans="19:19" x14ac:dyDescent="0.2">
      <c r="S57821"/>
    </row>
    <row r="57822" spans="19:19" x14ac:dyDescent="0.2">
      <c r="S57822"/>
    </row>
    <row r="57823" spans="19:19" x14ac:dyDescent="0.2">
      <c r="S57823"/>
    </row>
    <row r="57824" spans="19:19" x14ac:dyDescent="0.2">
      <c r="S57824"/>
    </row>
    <row r="57825" spans="19:19" x14ac:dyDescent="0.2">
      <c r="S57825"/>
    </row>
    <row r="57826" spans="19:19" x14ac:dyDescent="0.2">
      <c r="S57826"/>
    </row>
    <row r="57827" spans="19:19" x14ac:dyDescent="0.2">
      <c r="S57827"/>
    </row>
    <row r="57828" spans="19:19" x14ac:dyDescent="0.2">
      <c r="S57828"/>
    </row>
    <row r="57829" spans="19:19" x14ac:dyDescent="0.2">
      <c r="S57829"/>
    </row>
    <row r="57830" spans="19:19" x14ac:dyDescent="0.2">
      <c r="S57830"/>
    </row>
    <row r="57831" spans="19:19" x14ac:dyDescent="0.2">
      <c r="S57831"/>
    </row>
    <row r="57832" spans="19:19" x14ac:dyDescent="0.2">
      <c r="S57832"/>
    </row>
    <row r="57833" spans="19:19" x14ac:dyDescent="0.2">
      <c r="S57833"/>
    </row>
    <row r="57834" spans="19:19" x14ac:dyDescent="0.2">
      <c r="S57834"/>
    </row>
    <row r="57835" spans="19:19" x14ac:dyDescent="0.2">
      <c r="S57835"/>
    </row>
    <row r="57836" spans="19:19" x14ac:dyDescent="0.2">
      <c r="S57836"/>
    </row>
    <row r="57837" spans="19:19" x14ac:dyDescent="0.2">
      <c r="S57837"/>
    </row>
    <row r="57838" spans="19:19" x14ac:dyDescent="0.2">
      <c r="S57838"/>
    </row>
    <row r="57839" spans="19:19" x14ac:dyDescent="0.2">
      <c r="S57839"/>
    </row>
    <row r="57840" spans="19:19" x14ac:dyDescent="0.2">
      <c r="S57840"/>
    </row>
    <row r="57841" spans="19:19" x14ac:dyDescent="0.2">
      <c r="S57841"/>
    </row>
    <row r="57842" spans="19:19" x14ac:dyDescent="0.2">
      <c r="S57842"/>
    </row>
    <row r="57843" spans="19:19" x14ac:dyDescent="0.2">
      <c r="S57843"/>
    </row>
    <row r="57844" spans="19:19" x14ac:dyDescent="0.2">
      <c r="S57844"/>
    </row>
    <row r="57845" spans="19:19" x14ac:dyDescent="0.2">
      <c r="S57845"/>
    </row>
    <row r="57846" spans="19:19" x14ac:dyDescent="0.2">
      <c r="S57846"/>
    </row>
    <row r="57847" spans="19:19" x14ac:dyDescent="0.2">
      <c r="S57847"/>
    </row>
    <row r="57848" spans="19:19" x14ac:dyDescent="0.2">
      <c r="S57848"/>
    </row>
    <row r="57849" spans="19:19" x14ac:dyDescent="0.2">
      <c r="S57849"/>
    </row>
    <row r="57850" spans="19:19" x14ac:dyDescent="0.2">
      <c r="S57850"/>
    </row>
    <row r="57851" spans="19:19" x14ac:dyDescent="0.2">
      <c r="S57851"/>
    </row>
    <row r="57852" spans="19:19" x14ac:dyDescent="0.2">
      <c r="S57852"/>
    </row>
    <row r="57853" spans="19:19" x14ac:dyDescent="0.2">
      <c r="S57853"/>
    </row>
    <row r="57854" spans="19:19" x14ac:dyDescent="0.2">
      <c r="S57854"/>
    </row>
    <row r="57855" spans="19:19" x14ac:dyDescent="0.2">
      <c r="S57855"/>
    </row>
    <row r="57856" spans="19:19" x14ac:dyDescent="0.2">
      <c r="S57856"/>
    </row>
    <row r="57857" spans="19:19" x14ac:dyDescent="0.2">
      <c r="S57857"/>
    </row>
    <row r="57858" spans="19:19" x14ac:dyDescent="0.2">
      <c r="S57858"/>
    </row>
    <row r="57859" spans="19:19" x14ac:dyDescent="0.2">
      <c r="S57859"/>
    </row>
    <row r="57860" spans="19:19" x14ac:dyDescent="0.2">
      <c r="S57860"/>
    </row>
    <row r="57861" spans="19:19" x14ac:dyDescent="0.2">
      <c r="S57861"/>
    </row>
    <row r="57862" spans="19:19" x14ac:dyDescent="0.2">
      <c r="S57862"/>
    </row>
    <row r="57863" spans="19:19" x14ac:dyDescent="0.2">
      <c r="S57863"/>
    </row>
    <row r="57864" spans="19:19" x14ac:dyDescent="0.2">
      <c r="S57864"/>
    </row>
    <row r="57865" spans="19:19" x14ac:dyDescent="0.2">
      <c r="S57865"/>
    </row>
    <row r="57866" spans="19:19" x14ac:dyDescent="0.2">
      <c r="S57866"/>
    </row>
    <row r="57867" spans="19:19" x14ac:dyDescent="0.2">
      <c r="S57867"/>
    </row>
    <row r="57868" spans="19:19" x14ac:dyDescent="0.2">
      <c r="S57868"/>
    </row>
    <row r="57869" spans="19:19" x14ac:dyDescent="0.2">
      <c r="S57869"/>
    </row>
    <row r="57870" spans="19:19" x14ac:dyDescent="0.2">
      <c r="S57870"/>
    </row>
    <row r="57871" spans="19:19" x14ac:dyDescent="0.2">
      <c r="S57871"/>
    </row>
    <row r="57872" spans="19:19" x14ac:dyDescent="0.2">
      <c r="S57872"/>
    </row>
    <row r="57873" spans="19:19" x14ac:dyDescent="0.2">
      <c r="S57873"/>
    </row>
    <row r="57874" spans="19:19" x14ac:dyDescent="0.2">
      <c r="S57874"/>
    </row>
    <row r="57875" spans="19:19" x14ac:dyDescent="0.2">
      <c r="S57875"/>
    </row>
    <row r="57876" spans="19:19" x14ac:dyDescent="0.2">
      <c r="S57876"/>
    </row>
    <row r="57877" spans="19:19" x14ac:dyDescent="0.2">
      <c r="S57877"/>
    </row>
    <row r="57878" spans="19:19" x14ac:dyDescent="0.2">
      <c r="S57878"/>
    </row>
    <row r="57879" spans="19:19" x14ac:dyDescent="0.2">
      <c r="S57879"/>
    </row>
    <row r="57880" spans="19:19" x14ac:dyDescent="0.2">
      <c r="S57880"/>
    </row>
    <row r="57881" spans="19:19" x14ac:dyDescent="0.2">
      <c r="S57881"/>
    </row>
    <row r="57882" spans="19:19" x14ac:dyDescent="0.2">
      <c r="S57882"/>
    </row>
    <row r="57883" spans="19:19" x14ac:dyDescent="0.2">
      <c r="S57883"/>
    </row>
    <row r="57884" spans="19:19" x14ac:dyDescent="0.2">
      <c r="S57884"/>
    </row>
    <row r="57885" spans="19:19" x14ac:dyDescent="0.2">
      <c r="S57885"/>
    </row>
    <row r="57886" spans="19:19" x14ac:dyDescent="0.2">
      <c r="S57886"/>
    </row>
    <row r="57887" spans="19:19" x14ac:dyDescent="0.2">
      <c r="S57887"/>
    </row>
    <row r="57888" spans="19:19" x14ac:dyDescent="0.2">
      <c r="S57888"/>
    </row>
    <row r="57889" spans="19:19" x14ac:dyDescent="0.2">
      <c r="S57889"/>
    </row>
    <row r="57890" spans="19:19" x14ac:dyDescent="0.2">
      <c r="S57890"/>
    </row>
    <row r="57891" spans="19:19" x14ac:dyDescent="0.2">
      <c r="S57891"/>
    </row>
    <row r="57892" spans="19:19" x14ac:dyDescent="0.2">
      <c r="S57892"/>
    </row>
    <row r="57893" spans="19:19" x14ac:dyDescent="0.2">
      <c r="S57893"/>
    </row>
    <row r="57894" spans="19:19" x14ac:dyDescent="0.2">
      <c r="S57894"/>
    </row>
    <row r="57895" spans="19:19" x14ac:dyDescent="0.2">
      <c r="S57895"/>
    </row>
    <row r="57896" spans="19:19" x14ac:dyDescent="0.2">
      <c r="S57896"/>
    </row>
    <row r="57897" spans="19:19" x14ac:dyDescent="0.2">
      <c r="S57897"/>
    </row>
    <row r="57898" spans="19:19" x14ac:dyDescent="0.2">
      <c r="S57898"/>
    </row>
    <row r="57899" spans="19:19" x14ac:dyDescent="0.2">
      <c r="S57899"/>
    </row>
    <row r="57900" spans="19:19" x14ac:dyDescent="0.2">
      <c r="S57900"/>
    </row>
    <row r="57901" spans="19:19" x14ac:dyDescent="0.2">
      <c r="S57901"/>
    </row>
    <row r="57902" spans="19:19" x14ac:dyDescent="0.2">
      <c r="S57902"/>
    </row>
    <row r="57903" spans="19:19" x14ac:dyDescent="0.2">
      <c r="S57903"/>
    </row>
    <row r="57904" spans="19:19" x14ac:dyDescent="0.2">
      <c r="S57904"/>
    </row>
    <row r="57905" spans="19:19" x14ac:dyDescent="0.2">
      <c r="S57905"/>
    </row>
    <row r="57906" spans="19:19" x14ac:dyDescent="0.2">
      <c r="S57906"/>
    </row>
    <row r="57907" spans="19:19" x14ac:dyDescent="0.2">
      <c r="S57907"/>
    </row>
    <row r="57908" spans="19:19" x14ac:dyDescent="0.2">
      <c r="S57908"/>
    </row>
    <row r="57909" spans="19:19" x14ac:dyDescent="0.2">
      <c r="S57909"/>
    </row>
    <row r="57910" spans="19:19" x14ac:dyDescent="0.2">
      <c r="S57910"/>
    </row>
    <row r="57911" spans="19:19" x14ac:dyDescent="0.2">
      <c r="S57911"/>
    </row>
    <row r="57912" spans="19:19" x14ac:dyDescent="0.2">
      <c r="S57912"/>
    </row>
    <row r="57913" spans="19:19" x14ac:dyDescent="0.2">
      <c r="S57913"/>
    </row>
    <row r="57914" spans="19:19" x14ac:dyDescent="0.2">
      <c r="S57914"/>
    </row>
    <row r="57915" spans="19:19" x14ac:dyDescent="0.2">
      <c r="S57915"/>
    </row>
    <row r="57916" spans="19:19" x14ac:dyDescent="0.2">
      <c r="S57916"/>
    </row>
    <row r="57917" spans="19:19" x14ac:dyDescent="0.2">
      <c r="S57917"/>
    </row>
    <row r="57918" spans="19:19" x14ac:dyDescent="0.2">
      <c r="S57918"/>
    </row>
    <row r="57919" spans="19:19" x14ac:dyDescent="0.2">
      <c r="S57919"/>
    </row>
    <row r="57920" spans="19:19" x14ac:dyDescent="0.2">
      <c r="S57920"/>
    </row>
    <row r="57921" spans="19:19" x14ac:dyDescent="0.2">
      <c r="S57921"/>
    </row>
    <row r="57922" spans="19:19" x14ac:dyDescent="0.2">
      <c r="S57922"/>
    </row>
    <row r="57923" spans="19:19" x14ac:dyDescent="0.2">
      <c r="S57923"/>
    </row>
    <row r="57924" spans="19:19" x14ac:dyDescent="0.2">
      <c r="S57924"/>
    </row>
    <row r="57925" spans="19:19" x14ac:dyDescent="0.2">
      <c r="S57925"/>
    </row>
    <row r="57926" spans="19:19" x14ac:dyDescent="0.2">
      <c r="S57926"/>
    </row>
    <row r="57927" spans="19:19" x14ac:dyDescent="0.2">
      <c r="S57927"/>
    </row>
    <row r="57928" spans="19:19" x14ac:dyDescent="0.2">
      <c r="S57928"/>
    </row>
    <row r="57929" spans="19:19" x14ac:dyDescent="0.2">
      <c r="S57929"/>
    </row>
    <row r="57930" spans="19:19" x14ac:dyDescent="0.2">
      <c r="S57930"/>
    </row>
    <row r="57931" spans="19:19" x14ac:dyDescent="0.2">
      <c r="S57931"/>
    </row>
    <row r="57932" spans="19:19" x14ac:dyDescent="0.2">
      <c r="S57932"/>
    </row>
    <row r="57933" spans="19:19" x14ac:dyDescent="0.2">
      <c r="S57933"/>
    </row>
    <row r="57934" spans="19:19" x14ac:dyDescent="0.2">
      <c r="S57934"/>
    </row>
    <row r="57935" spans="19:19" x14ac:dyDescent="0.2">
      <c r="S57935"/>
    </row>
    <row r="57936" spans="19:19" x14ac:dyDescent="0.2">
      <c r="S57936"/>
    </row>
    <row r="57937" spans="19:19" x14ac:dyDescent="0.2">
      <c r="S57937"/>
    </row>
    <row r="57938" spans="19:19" x14ac:dyDescent="0.2">
      <c r="S57938"/>
    </row>
    <row r="57939" spans="19:19" x14ac:dyDescent="0.2">
      <c r="S57939"/>
    </row>
    <row r="57940" spans="19:19" x14ac:dyDescent="0.2">
      <c r="S57940"/>
    </row>
    <row r="57941" spans="19:19" x14ac:dyDescent="0.2">
      <c r="S57941"/>
    </row>
    <row r="57942" spans="19:19" x14ac:dyDescent="0.2">
      <c r="S57942"/>
    </row>
    <row r="57943" spans="19:19" x14ac:dyDescent="0.2">
      <c r="S57943"/>
    </row>
    <row r="57944" spans="19:19" x14ac:dyDescent="0.2">
      <c r="S57944"/>
    </row>
    <row r="57945" spans="19:19" x14ac:dyDescent="0.2">
      <c r="S57945"/>
    </row>
    <row r="57946" spans="19:19" x14ac:dyDescent="0.2">
      <c r="S57946"/>
    </row>
    <row r="57947" spans="19:19" x14ac:dyDescent="0.2">
      <c r="S57947"/>
    </row>
    <row r="57948" spans="19:19" x14ac:dyDescent="0.2">
      <c r="S57948"/>
    </row>
    <row r="57949" spans="19:19" x14ac:dyDescent="0.2">
      <c r="S57949"/>
    </row>
    <row r="57950" spans="19:19" x14ac:dyDescent="0.2">
      <c r="S57950"/>
    </row>
    <row r="57951" spans="19:19" x14ac:dyDescent="0.2">
      <c r="S57951"/>
    </row>
    <row r="57952" spans="19:19" x14ac:dyDescent="0.2">
      <c r="S57952"/>
    </row>
    <row r="57953" spans="19:19" x14ac:dyDescent="0.2">
      <c r="S57953"/>
    </row>
    <row r="57954" spans="19:19" x14ac:dyDescent="0.2">
      <c r="S57954"/>
    </row>
    <row r="57955" spans="19:19" x14ac:dyDescent="0.2">
      <c r="S57955"/>
    </row>
    <row r="57956" spans="19:19" x14ac:dyDescent="0.2">
      <c r="S57956"/>
    </row>
    <row r="57957" spans="19:19" x14ac:dyDescent="0.2">
      <c r="S57957"/>
    </row>
    <row r="57958" spans="19:19" x14ac:dyDescent="0.2">
      <c r="S57958"/>
    </row>
    <row r="57959" spans="19:19" x14ac:dyDescent="0.2">
      <c r="S57959"/>
    </row>
    <row r="57960" spans="19:19" x14ac:dyDescent="0.2">
      <c r="S57960"/>
    </row>
    <row r="57961" spans="19:19" x14ac:dyDescent="0.2">
      <c r="S57961"/>
    </row>
    <row r="57962" spans="19:19" x14ac:dyDescent="0.2">
      <c r="S57962"/>
    </row>
    <row r="57963" spans="19:19" x14ac:dyDescent="0.2">
      <c r="S57963"/>
    </row>
    <row r="57964" spans="19:19" x14ac:dyDescent="0.2">
      <c r="S57964"/>
    </row>
    <row r="57965" spans="19:19" x14ac:dyDescent="0.2">
      <c r="S57965"/>
    </row>
    <row r="57966" spans="19:19" x14ac:dyDescent="0.2">
      <c r="S57966"/>
    </row>
    <row r="57967" spans="19:19" x14ac:dyDescent="0.2">
      <c r="S57967"/>
    </row>
    <row r="57968" spans="19:19" x14ac:dyDescent="0.2">
      <c r="S57968"/>
    </row>
    <row r="57969" spans="19:19" x14ac:dyDescent="0.2">
      <c r="S57969"/>
    </row>
    <row r="57970" spans="19:19" x14ac:dyDescent="0.2">
      <c r="S57970"/>
    </row>
    <row r="57971" spans="19:19" x14ac:dyDescent="0.2">
      <c r="S57971"/>
    </row>
    <row r="57972" spans="19:19" x14ac:dyDescent="0.2">
      <c r="S57972"/>
    </row>
    <row r="57973" spans="19:19" x14ac:dyDescent="0.2">
      <c r="S57973"/>
    </row>
    <row r="57974" spans="19:19" x14ac:dyDescent="0.2">
      <c r="S57974"/>
    </row>
    <row r="57975" spans="19:19" x14ac:dyDescent="0.2">
      <c r="S57975"/>
    </row>
    <row r="57976" spans="19:19" x14ac:dyDescent="0.2">
      <c r="S57976"/>
    </row>
    <row r="57977" spans="19:19" x14ac:dyDescent="0.2">
      <c r="S57977"/>
    </row>
    <row r="57978" spans="19:19" x14ac:dyDescent="0.2">
      <c r="S57978"/>
    </row>
    <row r="57979" spans="19:19" x14ac:dyDescent="0.2">
      <c r="S57979"/>
    </row>
    <row r="57980" spans="19:19" x14ac:dyDescent="0.2">
      <c r="S57980"/>
    </row>
    <row r="57981" spans="19:19" x14ac:dyDescent="0.2">
      <c r="S57981"/>
    </row>
    <row r="57982" spans="19:19" x14ac:dyDescent="0.2">
      <c r="S57982"/>
    </row>
    <row r="57983" spans="19:19" x14ac:dyDescent="0.2">
      <c r="S57983"/>
    </row>
    <row r="57984" spans="19:19" x14ac:dyDescent="0.2">
      <c r="S57984"/>
    </row>
    <row r="57985" spans="19:19" x14ac:dyDescent="0.2">
      <c r="S57985"/>
    </row>
    <row r="57986" spans="19:19" x14ac:dyDescent="0.2">
      <c r="S57986"/>
    </row>
    <row r="57987" spans="19:19" x14ac:dyDescent="0.2">
      <c r="S57987"/>
    </row>
    <row r="57988" spans="19:19" x14ac:dyDescent="0.2">
      <c r="S57988"/>
    </row>
    <row r="57989" spans="19:19" x14ac:dyDescent="0.2">
      <c r="S57989"/>
    </row>
    <row r="57990" spans="19:19" x14ac:dyDescent="0.2">
      <c r="S57990"/>
    </row>
    <row r="57991" spans="19:19" x14ac:dyDescent="0.2">
      <c r="S57991"/>
    </row>
    <row r="57992" spans="19:19" x14ac:dyDescent="0.2">
      <c r="S57992"/>
    </row>
    <row r="57993" spans="19:19" x14ac:dyDescent="0.2">
      <c r="S57993"/>
    </row>
    <row r="57994" spans="19:19" x14ac:dyDescent="0.2">
      <c r="S57994"/>
    </row>
    <row r="57995" spans="19:19" x14ac:dyDescent="0.2">
      <c r="S57995"/>
    </row>
    <row r="57996" spans="19:19" x14ac:dyDescent="0.2">
      <c r="S57996"/>
    </row>
    <row r="57997" spans="19:19" x14ac:dyDescent="0.2">
      <c r="S57997"/>
    </row>
    <row r="57998" spans="19:19" x14ac:dyDescent="0.2">
      <c r="S57998"/>
    </row>
    <row r="57999" spans="19:19" x14ac:dyDescent="0.2">
      <c r="S57999"/>
    </row>
    <row r="58000" spans="19:19" x14ac:dyDescent="0.2">
      <c r="S58000"/>
    </row>
    <row r="58001" spans="19:19" x14ac:dyDescent="0.2">
      <c r="S58001"/>
    </row>
    <row r="58002" spans="19:19" x14ac:dyDescent="0.2">
      <c r="S58002"/>
    </row>
    <row r="58003" spans="19:19" x14ac:dyDescent="0.2">
      <c r="S58003"/>
    </row>
    <row r="58004" spans="19:19" x14ac:dyDescent="0.2">
      <c r="S58004"/>
    </row>
    <row r="58005" spans="19:19" x14ac:dyDescent="0.2">
      <c r="S58005"/>
    </row>
    <row r="58006" spans="19:19" x14ac:dyDescent="0.2">
      <c r="S58006"/>
    </row>
    <row r="58007" spans="19:19" x14ac:dyDescent="0.2">
      <c r="S58007"/>
    </row>
    <row r="58008" spans="19:19" x14ac:dyDescent="0.2">
      <c r="S58008"/>
    </row>
    <row r="58009" spans="19:19" x14ac:dyDescent="0.2">
      <c r="S58009"/>
    </row>
    <row r="58010" spans="19:19" x14ac:dyDescent="0.2">
      <c r="S58010"/>
    </row>
    <row r="58011" spans="19:19" x14ac:dyDescent="0.2">
      <c r="S58011"/>
    </row>
    <row r="58012" spans="19:19" x14ac:dyDescent="0.2">
      <c r="S58012"/>
    </row>
    <row r="58013" spans="19:19" x14ac:dyDescent="0.2">
      <c r="S58013"/>
    </row>
    <row r="58014" spans="19:19" x14ac:dyDescent="0.2">
      <c r="S58014"/>
    </row>
    <row r="58015" spans="19:19" x14ac:dyDescent="0.2">
      <c r="S58015"/>
    </row>
    <row r="58016" spans="19:19" x14ac:dyDescent="0.2">
      <c r="S58016"/>
    </row>
    <row r="58017" spans="19:19" x14ac:dyDescent="0.2">
      <c r="S58017"/>
    </row>
    <row r="58018" spans="19:19" x14ac:dyDescent="0.2">
      <c r="S58018"/>
    </row>
    <row r="58019" spans="19:19" x14ac:dyDescent="0.2">
      <c r="S58019"/>
    </row>
    <row r="58020" spans="19:19" x14ac:dyDescent="0.2">
      <c r="S58020"/>
    </row>
    <row r="58021" spans="19:19" x14ac:dyDescent="0.2">
      <c r="S58021"/>
    </row>
    <row r="58022" spans="19:19" x14ac:dyDescent="0.2">
      <c r="S58022"/>
    </row>
    <row r="58023" spans="19:19" x14ac:dyDescent="0.2">
      <c r="S58023"/>
    </row>
    <row r="58024" spans="19:19" x14ac:dyDescent="0.2">
      <c r="S58024"/>
    </row>
    <row r="58025" spans="19:19" x14ac:dyDescent="0.2">
      <c r="S58025"/>
    </row>
    <row r="58026" spans="19:19" x14ac:dyDescent="0.2">
      <c r="S58026"/>
    </row>
    <row r="58027" spans="19:19" x14ac:dyDescent="0.2">
      <c r="S58027"/>
    </row>
    <row r="58028" spans="19:19" x14ac:dyDescent="0.2">
      <c r="S58028"/>
    </row>
    <row r="58029" spans="19:19" x14ac:dyDescent="0.2">
      <c r="S58029"/>
    </row>
    <row r="58030" spans="19:19" x14ac:dyDescent="0.2">
      <c r="S58030"/>
    </row>
    <row r="58031" spans="19:19" x14ac:dyDescent="0.2">
      <c r="S58031"/>
    </row>
    <row r="58032" spans="19:19" x14ac:dyDescent="0.2">
      <c r="S58032"/>
    </row>
    <row r="58033" spans="19:19" x14ac:dyDescent="0.2">
      <c r="S58033"/>
    </row>
    <row r="58034" spans="19:19" x14ac:dyDescent="0.2">
      <c r="S58034"/>
    </row>
    <row r="58035" spans="19:19" x14ac:dyDescent="0.2">
      <c r="S58035"/>
    </row>
    <row r="58036" spans="19:19" x14ac:dyDescent="0.2">
      <c r="S58036"/>
    </row>
    <row r="58037" spans="19:19" x14ac:dyDescent="0.2">
      <c r="S58037"/>
    </row>
    <row r="58038" spans="19:19" x14ac:dyDescent="0.2">
      <c r="S58038"/>
    </row>
    <row r="58039" spans="19:19" x14ac:dyDescent="0.2">
      <c r="S58039"/>
    </row>
    <row r="58040" spans="19:19" x14ac:dyDescent="0.2">
      <c r="S58040"/>
    </row>
    <row r="58041" spans="19:19" x14ac:dyDescent="0.2">
      <c r="S58041"/>
    </row>
    <row r="58042" spans="19:19" x14ac:dyDescent="0.2">
      <c r="S58042"/>
    </row>
    <row r="58043" spans="19:19" x14ac:dyDescent="0.2">
      <c r="S58043"/>
    </row>
    <row r="58044" spans="19:19" x14ac:dyDescent="0.2">
      <c r="S58044"/>
    </row>
    <row r="58045" spans="19:19" x14ac:dyDescent="0.2">
      <c r="S58045"/>
    </row>
    <row r="58046" spans="19:19" x14ac:dyDescent="0.2">
      <c r="S58046"/>
    </row>
    <row r="58047" spans="19:19" x14ac:dyDescent="0.2">
      <c r="S58047"/>
    </row>
    <row r="58048" spans="19:19" x14ac:dyDescent="0.2">
      <c r="S58048"/>
    </row>
    <row r="58049" spans="19:19" x14ac:dyDescent="0.2">
      <c r="S58049"/>
    </row>
    <row r="58050" spans="19:19" x14ac:dyDescent="0.2">
      <c r="S58050"/>
    </row>
    <row r="58051" spans="19:19" x14ac:dyDescent="0.2">
      <c r="S58051"/>
    </row>
    <row r="58052" spans="19:19" x14ac:dyDescent="0.2">
      <c r="S58052"/>
    </row>
    <row r="58053" spans="19:19" x14ac:dyDescent="0.2">
      <c r="S58053"/>
    </row>
    <row r="58054" spans="19:19" x14ac:dyDescent="0.2">
      <c r="S58054"/>
    </row>
    <row r="58055" spans="19:19" x14ac:dyDescent="0.2">
      <c r="S58055"/>
    </row>
    <row r="58056" spans="19:19" x14ac:dyDescent="0.2">
      <c r="S58056"/>
    </row>
    <row r="58057" spans="19:19" x14ac:dyDescent="0.2">
      <c r="S58057"/>
    </row>
    <row r="58058" spans="19:19" x14ac:dyDescent="0.2">
      <c r="S58058"/>
    </row>
    <row r="58059" spans="19:19" x14ac:dyDescent="0.2">
      <c r="S58059"/>
    </row>
    <row r="58060" spans="19:19" x14ac:dyDescent="0.2">
      <c r="S58060"/>
    </row>
    <row r="58061" spans="19:19" x14ac:dyDescent="0.2">
      <c r="S58061"/>
    </row>
    <row r="58062" spans="19:19" x14ac:dyDescent="0.2">
      <c r="S58062"/>
    </row>
    <row r="58063" spans="19:19" x14ac:dyDescent="0.2">
      <c r="S58063"/>
    </row>
    <row r="58064" spans="19:19" x14ac:dyDescent="0.2">
      <c r="S58064"/>
    </row>
    <row r="58065" spans="19:19" x14ac:dyDescent="0.2">
      <c r="S58065"/>
    </row>
    <row r="58066" spans="19:19" x14ac:dyDescent="0.2">
      <c r="S58066"/>
    </row>
    <row r="58067" spans="19:19" x14ac:dyDescent="0.2">
      <c r="S58067"/>
    </row>
    <row r="58068" spans="19:19" x14ac:dyDescent="0.2">
      <c r="S58068"/>
    </row>
    <row r="58069" spans="19:19" x14ac:dyDescent="0.2">
      <c r="S58069"/>
    </row>
    <row r="58070" spans="19:19" x14ac:dyDescent="0.2">
      <c r="S58070"/>
    </row>
    <row r="58071" spans="19:19" x14ac:dyDescent="0.2">
      <c r="S58071"/>
    </row>
    <row r="58072" spans="19:19" x14ac:dyDescent="0.2">
      <c r="S58072"/>
    </row>
    <row r="58073" spans="19:19" x14ac:dyDescent="0.2">
      <c r="S58073"/>
    </row>
    <row r="58074" spans="19:19" x14ac:dyDescent="0.2">
      <c r="S58074"/>
    </row>
    <row r="58075" spans="19:19" x14ac:dyDescent="0.2">
      <c r="S58075"/>
    </row>
    <row r="58076" spans="19:19" x14ac:dyDescent="0.2">
      <c r="S58076"/>
    </row>
    <row r="58077" spans="19:19" x14ac:dyDescent="0.2">
      <c r="S58077"/>
    </row>
    <row r="58078" spans="19:19" x14ac:dyDescent="0.2">
      <c r="S58078"/>
    </row>
    <row r="58079" spans="19:19" x14ac:dyDescent="0.2">
      <c r="S58079"/>
    </row>
    <row r="58080" spans="19:19" x14ac:dyDescent="0.2">
      <c r="S58080"/>
    </row>
    <row r="58081" spans="19:19" x14ac:dyDescent="0.2">
      <c r="S58081"/>
    </row>
    <row r="58082" spans="19:19" x14ac:dyDescent="0.2">
      <c r="S58082"/>
    </row>
    <row r="58083" spans="19:19" x14ac:dyDescent="0.2">
      <c r="S58083"/>
    </row>
    <row r="58084" spans="19:19" x14ac:dyDescent="0.2">
      <c r="S58084"/>
    </row>
    <row r="58085" spans="19:19" x14ac:dyDescent="0.2">
      <c r="S58085"/>
    </row>
    <row r="58086" spans="19:19" x14ac:dyDescent="0.2">
      <c r="S58086"/>
    </row>
    <row r="58087" spans="19:19" x14ac:dyDescent="0.2">
      <c r="S58087"/>
    </row>
    <row r="58088" spans="19:19" x14ac:dyDescent="0.2">
      <c r="S58088"/>
    </row>
    <row r="58089" spans="19:19" x14ac:dyDescent="0.2">
      <c r="S58089"/>
    </row>
    <row r="58090" spans="19:19" x14ac:dyDescent="0.2">
      <c r="S58090"/>
    </row>
    <row r="58091" spans="19:19" x14ac:dyDescent="0.2">
      <c r="S58091"/>
    </row>
    <row r="58092" spans="19:19" x14ac:dyDescent="0.2">
      <c r="S58092"/>
    </row>
    <row r="58093" spans="19:19" x14ac:dyDescent="0.2">
      <c r="S58093"/>
    </row>
    <row r="58094" spans="19:19" x14ac:dyDescent="0.2">
      <c r="S58094"/>
    </row>
    <row r="58095" spans="19:19" x14ac:dyDescent="0.2">
      <c r="S58095"/>
    </row>
    <row r="58096" spans="19:19" x14ac:dyDescent="0.2">
      <c r="S58096"/>
    </row>
    <row r="58097" spans="19:19" x14ac:dyDescent="0.2">
      <c r="S58097"/>
    </row>
    <row r="58098" spans="19:19" x14ac:dyDescent="0.2">
      <c r="S58098"/>
    </row>
    <row r="58099" spans="19:19" x14ac:dyDescent="0.2">
      <c r="S58099"/>
    </row>
    <row r="58100" spans="19:19" x14ac:dyDescent="0.2">
      <c r="S58100"/>
    </row>
    <row r="58101" spans="19:19" x14ac:dyDescent="0.2">
      <c r="S58101"/>
    </row>
    <row r="58102" spans="19:19" x14ac:dyDescent="0.2">
      <c r="S58102"/>
    </row>
    <row r="58103" spans="19:19" x14ac:dyDescent="0.2">
      <c r="S58103"/>
    </row>
    <row r="58104" spans="19:19" x14ac:dyDescent="0.2">
      <c r="S58104"/>
    </row>
    <row r="58105" spans="19:19" x14ac:dyDescent="0.2">
      <c r="S58105"/>
    </row>
    <row r="58106" spans="19:19" x14ac:dyDescent="0.2">
      <c r="S58106"/>
    </row>
    <row r="58107" spans="19:19" x14ac:dyDescent="0.2">
      <c r="S58107"/>
    </row>
    <row r="58108" spans="19:19" x14ac:dyDescent="0.2">
      <c r="S58108"/>
    </row>
    <row r="58109" spans="19:19" x14ac:dyDescent="0.2">
      <c r="S58109"/>
    </row>
    <row r="58110" spans="19:19" x14ac:dyDescent="0.2">
      <c r="S58110"/>
    </row>
    <row r="58111" spans="19:19" x14ac:dyDescent="0.2">
      <c r="S58111"/>
    </row>
    <row r="58112" spans="19:19" x14ac:dyDescent="0.2">
      <c r="S58112"/>
    </row>
    <row r="58113" spans="19:19" x14ac:dyDescent="0.2">
      <c r="S58113"/>
    </row>
    <row r="58114" spans="19:19" x14ac:dyDescent="0.2">
      <c r="S58114"/>
    </row>
    <row r="58115" spans="19:19" x14ac:dyDescent="0.2">
      <c r="S58115"/>
    </row>
    <row r="58116" spans="19:19" x14ac:dyDescent="0.2">
      <c r="S58116"/>
    </row>
    <row r="58117" spans="19:19" x14ac:dyDescent="0.2">
      <c r="S58117"/>
    </row>
    <row r="58118" spans="19:19" x14ac:dyDescent="0.2">
      <c r="S58118"/>
    </row>
    <row r="58119" spans="19:19" x14ac:dyDescent="0.2">
      <c r="S58119"/>
    </row>
    <row r="58120" spans="19:19" x14ac:dyDescent="0.2">
      <c r="S58120"/>
    </row>
    <row r="58121" spans="19:19" x14ac:dyDescent="0.2">
      <c r="S58121"/>
    </row>
    <row r="58122" spans="19:19" x14ac:dyDescent="0.2">
      <c r="S58122"/>
    </row>
    <row r="58123" spans="19:19" x14ac:dyDescent="0.2">
      <c r="S58123"/>
    </row>
    <row r="58124" spans="19:19" x14ac:dyDescent="0.2">
      <c r="S58124"/>
    </row>
    <row r="58125" spans="19:19" x14ac:dyDescent="0.2">
      <c r="S58125"/>
    </row>
    <row r="58126" spans="19:19" x14ac:dyDescent="0.2">
      <c r="S58126"/>
    </row>
    <row r="58127" spans="19:19" x14ac:dyDescent="0.2">
      <c r="S58127"/>
    </row>
    <row r="58128" spans="19:19" x14ac:dyDescent="0.2">
      <c r="S58128"/>
    </row>
    <row r="58129" spans="19:19" x14ac:dyDescent="0.2">
      <c r="S58129"/>
    </row>
    <row r="58130" spans="19:19" x14ac:dyDescent="0.2">
      <c r="S58130"/>
    </row>
    <row r="58131" spans="19:19" x14ac:dyDescent="0.2">
      <c r="S58131"/>
    </row>
    <row r="58132" spans="19:19" x14ac:dyDescent="0.2">
      <c r="S58132"/>
    </row>
    <row r="58133" spans="19:19" x14ac:dyDescent="0.2">
      <c r="S58133"/>
    </row>
    <row r="58134" spans="19:19" x14ac:dyDescent="0.2">
      <c r="S58134"/>
    </row>
    <row r="58135" spans="19:19" x14ac:dyDescent="0.2">
      <c r="S58135"/>
    </row>
    <row r="58136" spans="19:19" x14ac:dyDescent="0.2">
      <c r="S58136"/>
    </row>
    <row r="58137" spans="19:19" x14ac:dyDescent="0.2">
      <c r="S58137"/>
    </row>
    <row r="58138" spans="19:19" x14ac:dyDescent="0.2">
      <c r="S58138"/>
    </row>
    <row r="58139" spans="19:19" x14ac:dyDescent="0.2">
      <c r="S58139"/>
    </row>
    <row r="58140" spans="19:19" x14ac:dyDescent="0.2">
      <c r="S58140"/>
    </row>
    <row r="58141" spans="19:19" x14ac:dyDescent="0.2">
      <c r="S58141"/>
    </row>
    <row r="58142" spans="19:19" x14ac:dyDescent="0.2">
      <c r="S58142"/>
    </row>
    <row r="58143" spans="19:19" x14ac:dyDescent="0.2">
      <c r="S58143"/>
    </row>
    <row r="58144" spans="19:19" x14ac:dyDescent="0.2">
      <c r="S58144"/>
    </row>
    <row r="58145" spans="19:19" x14ac:dyDescent="0.2">
      <c r="S58145"/>
    </row>
    <row r="58146" spans="19:19" x14ac:dyDescent="0.2">
      <c r="S58146"/>
    </row>
    <row r="58147" spans="19:19" x14ac:dyDescent="0.2">
      <c r="S58147"/>
    </row>
    <row r="58148" spans="19:19" x14ac:dyDescent="0.2">
      <c r="S58148"/>
    </row>
    <row r="58149" spans="19:19" x14ac:dyDescent="0.2">
      <c r="S58149"/>
    </row>
    <row r="58150" spans="19:19" x14ac:dyDescent="0.2">
      <c r="S58150"/>
    </row>
    <row r="58151" spans="19:19" x14ac:dyDescent="0.2">
      <c r="S58151"/>
    </row>
    <row r="58152" spans="19:19" x14ac:dyDescent="0.2">
      <c r="S58152"/>
    </row>
    <row r="58153" spans="19:19" x14ac:dyDescent="0.2">
      <c r="S58153"/>
    </row>
    <row r="58154" spans="19:19" x14ac:dyDescent="0.2">
      <c r="S58154"/>
    </row>
    <row r="58155" spans="19:19" x14ac:dyDescent="0.2">
      <c r="S58155"/>
    </row>
    <row r="58156" spans="19:19" x14ac:dyDescent="0.2">
      <c r="S58156"/>
    </row>
    <row r="58157" spans="19:19" x14ac:dyDescent="0.2">
      <c r="S58157"/>
    </row>
    <row r="58158" spans="19:19" x14ac:dyDescent="0.2">
      <c r="S58158"/>
    </row>
    <row r="58159" spans="19:19" x14ac:dyDescent="0.2">
      <c r="S58159"/>
    </row>
    <row r="58160" spans="19:19" x14ac:dyDescent="0.2">
      <c r="S58160"/>
    </row>
    <row r="58161" spans="19:19" x14ac:dyDescent="0.2">
      <c r="S58161"/>
    </row>
    <row r="58162" spans="19:19" x14ac:dyDescent="0.2">
      <c r="S58162"/>
    </row>
    <row r="58163" spans="19:19" x14ac:dyDescent="0.2">
      <c r="S58163"/>
    </row>
    <row r="58164" spans="19:19" x14ac:dyDescent="0.2">
      <c r="S58164"/>
    </row>
    <row r="58165" spans="19:19" x14ac:dyDescent="0.2">
      <c r="S58165"/>
    </row>
    <row r="58166" spans="19:19" x14ac:dyDescent="0.2">
      <c r="S58166"/>
    </row>
    <row r="58167" spans="19:19" x14ac:dyDescent="0.2">
      <c r="S58167"/>
    </row>
    <row r="58168" spans="19:19" x14ac:dyDescent="0.2">
      <c r="S58168"/>
    </row>
    <row r="58169" spans="19:19" x14ac:dyDescent="0.2">
      <c r="S58169"/>
    </row>
    <row r="58170" spans="19:19" x14ac:dyDescent="0.2">
      <c r="S58170"/>
    </row>
    <row r="58171" spans="19:19" x14ac:dyDescent="0.2">
      <c r="S58171"/>
    </row>
    <row r="58172" spans="19:19" x14ac:dyDescent="0.2">
      <c r="S58172"/>
    </row>
    <row r="58173" spans="19:19" x14ac:dyDescent="0.2">
      <c r="S58173"/>
    </row>
    <row r="58174" spans="19:19" x14ac:dyDescent="0.2">
      <c r="S58174"/>
    </row>
    <row r="58175" spans="19:19" x14ac:dyDescent="0.2">
      <c r="S58175"/>
    </row>
    <row r="58176" spans="19:19" x14ac:dyDescent="0.2">
      <c r="S58176"/>
    </row>
    <row r="58177" spans="19:19" x14ac:dyDescent="0.2">
      <c r="S58177"/>
    </row>
    <row r="58178" spans="19:19" x14ac:dyDescent="0.2">
      <c r="S58178"/>
    </row>
    <row r="58179" spans="19:19" x14ac:dyDescent="0.2">
      <c r="S58179"/>
    </row>
    <row r="58180" spans="19:19" x14ac:dyDescent="0.2">
      <c r="S58180"/>
    </row>
    <row r="58181" spans="19:19" x14ac:dyDescent="0.2">
      <c r="S58181"/>
    </row>
    <row r="58182" spans="19:19" x14ac:dyDescent="0.2">
      <c r="S58182"/>
    </row>
    <row r="58183" spans="19:19" x14ac:dyDescent="0.2">
      <c r="S58183"/>
    </row>
    <row r="58184" spans="19:19" x14ac:dyDescent="0.2">
      <c r="S58184"/>
    </row>
    <row r="58185" spans="19:19" x14ac:dyDescent="0.2">
      <c r="S58185"/>
    </row>
    <row r="58186" spans="19:19" x14ac:dyDescent="0.2">
      <c r="S58186"/>
    </row>
    <row r="58187" spans="19:19" x14ac:dyDescent="0.2">
      <c r="S58187"/>
    </row>
    <row r="58188" spans="19:19" x14ac:dyDescent="0.2">
      <c r="S58188"/>
    </row>
    <row r="58189" spans="19:19" x14ac:dyDescent="0.2">
      <c r="S58189"/>
    </row>
    <row r="58190" spans="19:19" x14ac:dyDescent="0.2">
      <c r="S58190"/>
    </row>
    <row r="58191" spans="19:19" x14ac:dyDescent="0.2">
      <c r="S58191"/>
    </row>
    <row r="58192" spans="19:19" x14ac:dyDescent="0.2">
      <c r="S58192"/>
    </row>
    <row r="58193" spans="19:19" x14ac:dyDescent="0.2">
      <c r="S58193"/>
    </row>
    <row r="58194" spans="19:19" x14ac:dyDescent="0.2">
      <c r="S58194"/>
    </row>
    <row r="58195" spans="19:19" x14ac:dyDescent="0.2">
      <c r="S58195"/>
    </row>
    <row r="58196" spans="19:19" x14ac:dyDescent="0.2">
      <c r="S58196"/>
    </row>
    <row r="58197" spans="19:19" x14ac:dyDescent="0.2">
      <c r="S58197"/>
    </row>
    <row r="58198" spans="19:19" x14ac:dyDescent="0.2">
      <c r="S58198"/>
    </row>
    <row r="58199" spans="19:19" x14ac:dyDescent="0.2">
      <c r="S58199"/>
    </row>
    <row r="58200" spans="19:19" x14ac:dyDescent="0.2">
      <c r="S58200"/>
    </row>
    <row r="58201" spans="19:19" x14ac:dyDescent="0.2">
      <c r="S58201"/>
    </row>
    <row r="58202" spans="19:19" x14ac:dyDescent="0.2">
      <c r="S58202"/>
    </row>
    <row r="58203" spans="19:19" x14ac:dyDescent="0.2">
      <c r="S58203"/>
    </row>
    <row r="58204" spans="19:19" x14ac:dyDescent="0.2">
      <c r="S58204"/>
    </row>
    <row r="58205" spans="19:19" x14ac:dyDescent="0.2">
      <c r="S58205"/>
    </row>
    <row r="58206" spans="19:19" x14ac:dyDescent="0.2">
      <c r="S58206"/>
    </row>
    <row r="58207" spans="19:19" x14ac:dyDescent="0.2">
      <c r="S58207"/>
    </row>
    <row r="58208" spans="19:19" x14ac:dyDescent="0.2">
      <c r="S58208"/>
    </row>
    <row r="58209" spans="19:19" x14ac:dyDescent="0.2">
      <c r="S58209"/>
    </row>
    <row r="58210" spans="19:19" x14ac:dyDescent="0.2">
      <c r="S58210"/>
    </row>
    <row r="58211" spans="19:19" x14ac:dyDescent="0.2">
      <c r="S58211"/>
    </row>
    <row r="58212" spans="19:19" x14ac:dyDescent="0.2">
      <c r="S58212"/>
    </row>
    <row r="58213" spans="19:19" x14ac:dyDescent="0.2">
      <c r="S58213"/>
    </row>
    <row r="58214" spans="19:19" x14ac:dyDescent="0.2">
      <c r="S58214"/>
    </row>
    <row r="58215" spans="19:19" x14ac:dyDescent="0.2">
      <c r="S58215"/>
    </row>
    <row r="58216" spans="19:19" x14ac:dyDescent="0.2">
      <c r="S58216"/>
    </row>
    <row r="58217" spans="19:19" x14ac:dyDescent="0.2">
      <c r="S58217"/>
    </row>
    <row r="58218" spans="19:19" x14ac:dyDescent="0.2">
      <c r="S58218"/>
    </row>
    <row r="58219" spans="19:19" x14ac:dyDescent="0.2">
      <c r="S58219"/>
    </row>
    <row r="58220" spans="19:19" x14ac:dyDescent="0.2">
      <c r="S58220"/>
    </row>
    <row r="58221" spans="19:19" x14ac:dyDescent="0.2">
      <c r="S58221"/>
    </row>
    <row r="58222" spans="19:19" x14ac:dyDescent="0.2">
      <c r="S58222"/>
    </row>
    <row r="58223" spans="19:19" x14ac:dyDescent="0.2">
      <c r="S58223"/>
    </row>
    <row r="58224" spans="19:19" x14ac:dyDescent="0.2">
      <c r="S58224"/>
    </row>
    <row r="58225" spans="19:19" x14ac:dyDescent="0.2">
      <c r="S58225"/>
    </row>
    <row r="58226" spans="19:19" x14ac:dyDescent="0.2">
      <c r="S58226"/>
    </row>
    <row r="58227" spans="19:19" x14ac:dyDescent="0.2">
      <c r="S58227"/>
    </row>
    <row r="58228" spans="19:19" x14ac:dyDescent="0.2">
      <c r="S58228"/>
    </row>
    <row r="58229" spans="19:19" x14ac:dyDescent="0.2">
      <c r="S58229"/>
    </row>
    <row r="58230" spans="19:19" x14ac:dyDescent="0.2">
      <c r="S58230"/>
    </row>
    <row r="58231" spans="19:19" x14ac:dyDescent="0.2">
      <c r="S58231"/>
    </row>
    <row r="58232" spans="19:19" x14ac:dyDescent="0.2">
      <c r="S58232"/>
    </row>
    <row r="58233" spans="19:19" x14ac:dyDescent="0.2">
      <c r="S58233"/>
    </row>
    <row r="58234" spans="19:19" x14ac:dyDescent="0.2">
      <c r="S58234"/>
    </row>
    <row r="58235" spans="19:19" x14ac:dyDescent="0.2">
      <c r="S58235"/>
    </row>
    <row r="58236" spans="19:19" x14ac:dyDescent="0.2">
      <c r="S58236"/>
    </row>
    <row r="58237" spans="19:19" x14ac:dyDescent="0.2">
      <c r="S58237"/>
    </row>
    <row r="58238" spans="19:19" x14ac:dyDescent="0.2">
      <c r="S58238"/>
    </row>
    <row r="58239" spans="19:19" x14ac:dyDescent="0.2">
      <c r="S58239"/>
    </row>
    <row r="58240" spans="19:19" x14ac:dyDescent="0.2">
      <c r="S58240"/>
    </row>
    <row r="58241" spans="19:19" x14ac:dyDescent="0.2">
      <c r="S58241"/>
    </row>
    <row r="58242" spans="19:19" x14ac:dyDescent="0.2">
      <c r="S58242"/>
    </row>
    <row r="58243" spans="19:19" x14ac:dyDescent="0.2">
      <c r="S58243"/>
    </row>
    <row r="58244" spans="19:19" x14ac:dyDescent="0.2">
      <c r="S58244"/>
    </row>
    <row r="58245" spans="19:19" x14ac:dyDescent="0.2">
      <c r="S58245"/>
    </row>
    <row r="58246" spans="19:19" x14ac:dyDescent="0.2">
      <c r="S58246"/>
    </row>
    <row r="58247" spans="19:19" x14ac:dyDescent="0.2">
      <c r="S58247"/>
    </row>
    <row r="58248" spans="19:19" x14ac:dyDescent="0.2">
      <c r="S58248"/>
    </row>
    <row r="58249" spans="19:19" x14ac:dyDescent="0.2">
      <c r="S58249"/>
    </row>
    <row r="58250" spans="19:19" x14ac:dyDescent="0.2">
      <c r="S58250"/>
    </row>
    <row r="58251" spans="19:19" x14ac:dyDescent="0.2">
      <c r="S58251"/>
    </row>
    <row r="58252" spans="19:19" x14ac:dyDescent="0.2">
      <c r="S58252"/>
    </row>
    <row r="58253" spans="19:19" x14ac:dyDescent="0.2">
      <c r="S58253"/>
    </row>
    <row r="58254" spans="19:19" x14ac:dyDescent="0.2">
      <c r="S58254"/>
    </row>
    <row r="58255" spans="19:19" x14ac:dyDescent="0.2">
      <c r="S58255"/>
    </row>
    <row r="58256" spans="19:19" x14ac:dyDescent="0.2">
      <c r="S58256"/>
    </row>
    <row r="58257" spans="19:19" x14ac:dyDescent="0.2">
      <c r="S58257"/>
    </row>
    <row r="58258" spans="19:19" x14ac:dyDescent="0.2">
      <c r="S58258"/>
    </row>
    <row r="58259" spans="19:19" x14ac:dyDescent="0.2">
      <c r="S58259"/>
    </row>
    <row r="58260" spans="19:19" x14ac:dyDescent="0.2">
      <c r="S58260"/>
    </row>
    <row r="58261" spans="19:19" x14ac:dyDescent="0.2">
      <c r="S58261"/>
    </row>
    <row r="58262" spans="19:19" x14ac:dyDescent="0.2">
      <c r="S58262"/>
    </row>
    <row r="58263" spans="19:19" x14ac:dyDescent="0.2">
      <c r="S58263"/>
    </row>
    <row r="58264" spans="19:19" x14ac:dyDescent="0.2">
      <c r="S58264"/>
    </row>
    <row r="58265" spans="19:19" x14ac:dyDescent="0.2">
      <c r="S58265"/>
    </row>
    <row r="58266" spans="19:19" x14ac:dyDescent="0.2">
      <c r="S58266"/>
    </row>
    <row r="58267" spans="19:19" x14ac:dyDescent="0.2">
      <c r="S58267"/>
    </row>
    <row r="58268" spans="19:19" x14ac:dyDescent="0.2">
      <c r="S58268"/>
    </row>
    <row r="58269" spans="19:19" x14ac:dyDescent="0.2">
      <c r="S58269"/>
    </row>
    <row r="58270" spans="19:19" x14ac:dyDescent="0.2">
      <c r="S58270"/>
    </row>
    <row r="58271" spans="19:19" x14ac:dyDescent="0.2">
      <c r="S58271"/>
    </row>
    <row r="58272" spans="19:19" x14ac:dyDescent="0.2">
      <c r="S58272"/>
    </row>
    <row r="58273" spans="19:19" x14ac:dyDescent="0.2">
      <c r="S58273"/>
    </row>
    <row r="58274" spans="19:19" x14ac:dyDescent="0.2">
      <c r="S58274"/>
    </row>
    <row r="58275" spans="19:19" x14ac:dyDescent="0.2">
      <c r="S58275"/>
    </row>
    <row r="58276" spans="19:19" x14ac:dyDescent="0.2">
      <c r="S58276"/>
    </row>
    <row r="58277" spans="19:19" x14ac:dyDescent="0.2">
      <c r="S58277"/>
    </row>
    <row r="58278" spans="19:19" x14ac:dyDescent="0.2">
      <c r="S58278"/>
    </row>
    <row r="58279" spans="19:19" x14ac:dyDescent="0.2">
      <c r="S58279"/>
    </row>
    <row r="58280" spans="19:19" x14ac:dyDescent="0.2">
      <c r="S58280"/>
    </row>
    <row r="58281" spans="19:19" x14ac:dyDescent="0.2">
      <c r="S58281"/>
    </row>
    <row r="58282" spans="19:19" x14ac:dyDescent="0.2">
      <c r="S58282"/>
    </row>
    <row r="58283" spans="19:19" x14ac:dyDescent="0.2">
      <c r="S58283"/>
    </row>
    <row r="58284" spans="19:19" x14ac:dyDescent="0.2">
      <c r="S58284"/>
    </row>
    <row r="58285" spans="19:19" x14ac:dyDescent="0.2">
      <c r="S58285"/>
    </row>
    <row r="58286" spans="19:19" x14ac:dyDescent="0.2">
      <c r="S58286"/>
    </row>
    <row r="58287" spans="19:19" x14ac:dyDescent="0.2">
      <c r="S58287"/>
    </row>
    <row r="58288" spans="19:19" x14ac:dyDescent="0.2">
      <c r="S58288"/>
    </row>
    <row r="58289" spans="19:19" x14ac:dyDescent="0.2">
      <c r="S58289"/>
    </row>
    <row r="58290" spans="19:19" x14ac:dyDescent="0.2">
      <c r="S58290"/>
    </row>
    <row r="58291" spans="19:19" x14ac:dyDescent="0.2">
      <c r="S58291"/>
    </row>
    <row r="58292" spans="19:19" x14ac:dyDescent="0.2">
      <c r="S58292"/>
    </row>
    <row r="58293" spans="19:19" x14ac:dyDescent="0.2">
      <c r="S58293"/>
    </row>
    <row r="58294" spans="19:19" x14ac:dyDescent="0.2">
      <c r="S58294"/>
    </row>
    <row r="58295" spans="19:19" x14ac:dyDescent="0.2">
      <c r="S58295"/>
    </row>
    <row r="58296" spans="19:19" x14ac:dyDescent="0.2">
      <c r="S58296"/>
    </row>
    <row r="58297" spans="19:19" x14ac:dyDescent="0.2">
      <c r="S58297"/>
    </row>
    <row r="58298" spans="19:19" x14ac:dyDescent="0.2">
      <c r="S58298"/>
    </row>
    <row r="58299" spans="19:19" x14ac:dyDescent="0.2">
      <c r="S58299"/>
    </row>
    <row r="58300" spans="19:19" x14ac:dyDescent="0.2">
      <c r="S58300"/>
    </row>
    <row r="58301" spans="19:19" x14ac:dyDescent="0.2">
      <c r="S58301"/>
    </row>
    <row r="58302" spans="19:19" x14ac:dyDescent="0.2">
      <c r="S58302"/>
    </row>
    <row r="58303" spans="19:19" x14ac:dyDescent="0.2">
      <c r="S58303"/>
    </row>
    <row r="58304" spans="19:19" x14ac:dyDescent="0.2">
      <c r="S58304"/>
    </row>
    <row r="58305" spans="19:19" x14ac:dyDescent="0.2">
      <c r="S58305"/>
    </row>
    <row r="58306" spans="19:19" x14ac:dyDescent="0.2">
      <c r="S58306"/>
    </row>
    <row r="58307" spans="19:19" x14ac:dyDescent="0.2">
      <c r="S58307"/>
    </row>
    <row r="58308" spans="19:19" x14ac:dyDescent="0.2">
      <c r="S58308"/>
    </row>
    <row r="58309" spans="19:19" x14ac:dyDescent="0.2">
      <c r="S58309"/>
    </row>
    <row r="58310" spans="19:19" x14ac:dyDescent="0.2">
      <c r="S58310"/>
    </row>
    <row r="58311" spans="19:19" x14ac:dyDescent="0.2">
      <c r="S58311"/>
    </row>
    <row r="58312" spans="19:19" x14ac:dyDescent="0.2">
      <c r="S58312"/>
    </row>
    <row r="58313" spans="19:19" x14ac:dyDescent="0.2">
      <c r="S58313"/>
    </row>
    <row r="58314" spans="19:19" x14ac:dyDescent="0.2">
      <c r="S58314"/>
    </row>
    <row r="58315" spans="19:19" x14ac:dyDescent="0.2">
      <c r="S58315"/>
    </row>
    <row r="58316" spans="19:19" x14ac:dyDescent="0.2">
      <c r="S58316"/>
    </row>
    <row r="58317" spans="19:19" x14ac:dyDescent="0.2">
      <c r="S58317"/>
    </row>
    <row r="58318" spans="19:19" x14ac:dyDescent="0.2">
      <c r="S58318"/>
    </row>
    <row r="58319" spans="19:19" x14ac:dyDescent="0.2">
      <c r="S58319"/>
    </row>
    <row r="58320" spans="19:19" x14ac:dyDescent="0.2">
      <c r="S58320"/>
    </row>
    <row r="58321" spans="19:19" x14ac:dyDescent="0.2">
      <c r="S58321"/>
    </row>
    <row r="58322" spans="19:19" x14ac:dyDescent="0.2">
      <c r="S58322"/>
    </row>
    <row r="58323" spans="19:19" x14ac:dyDescent="0.2">
      <c r="S58323"/>
    </row>
    <row r="58324" spans="19:19" x14ac:dyDescent="0.2">
      <c r="S58324"/>
    </row>
    <row r="58325" spans="19:19" x14ac:dyDescent="0.2">
      <c r="S58325"/>
    </row>
    <row r="58326" spans="19:19" x14ac:dyDescent="0.2">
      <c r="S58326"/>
    </row>
    <row r="58327" spans="19:19" x14ac:dyDescent="0.2">
      <c r="S58327"/>
    </row>
    <row r="58328" spans="19:19" x14ac:dyDescent="0.2">
      <c r="S58328"/>
    </row>
    <row r="58329" spans="19:19" x14ac:dyDescent="0.2">
      <c r="S58329"/>
    </row>
    <row r="58330" spans="19:19" x14ac:dyDescent="0.2">
      <c r="S58330"/>
    </row>
    <row r="58331" spans="19:19" x14ac:dyDescent="0.2">
      <c r="S58331"/>
    </row>
    <row r="58332" spans="19:19" x14ac:dyDescent="0.2">
      <c r="S58332"/>
    </row>
    <row r="58333" spans="19:19" x14ac:dyDescent="0.2">
      <c r="S58333"/>
    </row>
    <row r="58334" spans="19:19" x14ac:dyDescent="0.2">
      <c r="S58334"/>
    </row>
    <row r="58335" spans="19:19" x14ac:dyDescent="0.2">
      <c r="S58335"/>
    </row>
    <row r="58336" spans="19:19" x14ac:dyDescent="0.2">
      <c r="S58336"/>
    </row>
    <row r="58337" spans="19:19" x14ac:dyDescent="0.2">
      <c r="S58337"/>
    </row>
    <row r="58338" spans="19:19" x14ac:dyDescent="0.2">
      <c r="S58338"/>
    </row>
    <row r="58339" spans="19:19" x14ac:dyDescent="0.2">
      <c r="S58339"/>
    </row>
    <row r="58340" spans="19:19" x14ac:dyDescent="0.2">
      <c r="S58340"/>
    </row>
    <row r="58341" spans="19:19" x14ac:dyDescent="0.2">
      <c r="S58341"/>
    </row>
    <row r="58342" spans="19:19" x14ac:dyDescent="0.2">
      <c r="S58342"/>
    </row>
    <row r="58343" spans="19:19" x14ac:dyDescent="0.2">
      <c r="S58343"/>
    </row>
    <row r="58344" spans="19:19" x14ac:dyDescent="0.2">
      <c r="S58344"/>
    </row>
    <row r="58345" spans="19:19" x14ac:dyDescent="0.2">
      <c r="S58345"/>
    </row>
    <row r="58346" spans="19:19" x14ac:dyDescent="0.2">
      <c r="S58346"/>
    </row>
    <row r="58347" spans="19:19" x14ac:dyDescent="0.2">
      <c r="S58347"/>
    </row>
    <row r="58348" spans="19:19" x14ac:dyDescent="0.2">
      <c r="S58348"/>
    </row>
    <row r="58349" spans="19:19" x14ac:dyDescent="0.2">
      <c r="S58349"/>
    </row>
    <row r="58350" spans="19:19" x14ac:dyDescent="0.2">
      <c r="S58350"/>
    </row>
    <row r="58351" spans="19:19" x14ac:dyDescent="0.2">
      <c r="S58351"/>
    </row>
    <row r="58352" spans="19:19" x14ac:dyDescent="0.2">
      <c r="S58352"/>
    </row>
    <row r="58353" spans="19:19" x14ac:dyDescent="0.2">
      <c r="S58353"/>
    </row>
    <row r="58354" spans="19:19" x14ac:dyDescent="0.2">
      <c r="S58354"/>
    </row>
    <row r="58355" spans="19:19" x14ac:dyDescent="0.2">
      <c r="S58355"/>
    </row>
    <row r="58356" spans="19:19" x14ac:dyDescent="0.2">
      <c r="S58356"/>
    </row>
    <row r="58357" spans="19:19" x14ac:dyDescent="0.2">
      <c r="S58357"/>
    </row>
    <row r="58358" spans="19:19" x14ac:dyDescent="0.2">
      <c r="S58358"/>
    </row>
    <row r="58359" spans="19:19" x14ac:dyDescent="0.2">
      <c r="S58359"/>
    </row>
    <row r="58360" spans="19:19" x14ac:dyDescent="0.2">
      <c r="S58360"/>
    </row>
    <row r="58361" spans="19:19" x14ac:dyDescent="0.2">
      <c r="S58361"/>
    </row>
    <row r="58362" spans="19:19" x14ac:dyDescent="0.2">
      <c r="S58362"/>
    </row>
    <row r="58363" spans="19:19" x14ac:dyDescent="0.2">
      <c r="S58363"/>
    </row>
    <row r="58364" spans="19:19" x14ac:dyDescent="0.2">
      <c r="S58364"/>
    </row>
    <row r="58365" spans="19:19" x14ac:dyDescent="0.2">
      <c r="S58365"/>
    </row>
    <row r="58366" spans="19:19" x14ac:dyDescent="0.2">
      <c r="S58366"/>
    </row>
    <row r="58367" spans="19:19" x14ac:dyDescent="0.2">
      <c r="S58367"/>
    </row>
    <row r="58368" spans="19:19" x14ac:dyDescent="0.2">
      <c r="S58368"/>
    </row>
    <row r="58369" spans="19:19" x14ac:dyDescent="0.2">
      <c r="S58369"/>
    </row>
    <row r="58370" spans="19:19" x14ac:dyDescent="0.2">
      <c r="S58370"/>
    </row>
    <row r="58371" spans="19:19" x14ac:dyDescent="0.2">
      <c r="S58371"/>
    </row>
    <row r="58372" spans="19:19" x14ac:dyDescent="0.2">
      <c r="S58372"/>
    </row>
    <row r="58373" spans="19:19" x14ac:dyDescent="0.2">
      <c r="S58373"/>
    </row>
    <row r="58374" spans="19:19" x14ac:dyDescent="0.2">
      <c r="S58374"/>
    </row>
    <row r="58375" spans="19:19" x14ac:dyDescent="0.2">
      <c r="S58375"/>
    </row>
    <row r="58376" spans="19:19" x14ac:dyDescent="0.2">
      <c r="S58376"/>
    </row>
    <row r="58377" spans="19:19" x14ac:dyDescent="0.2">
      <c r="S58377"/>
    </row>
    <row r="58378" spans="19:19" x14ac:dyDescent="0.2">
      <c r="S58378"/>
    </row>
    <row r="58379" spans="19:19" x14ac:dyDescent="0.2">
      <c r="S58379"/>
    </row>
    <row r="58380" spans="19:19" x14ac:dyDescent="0.2">
      <c r="S58380"/>
    </row>
    <row r="58381" spans="19:19" x14ac:dyDescent="0.2">
      <c r="S58381"/>
    </row>
    <row r="58382" spans="19:19" x14ac:dyDescent="0.2">
      <c r="S58382"/>
    </row>
    <row r="58383" spans="19:19" x14ac:dyDescent="0.2">
      <c r="S58383"/>
    </row>
    <row r="58384" spans="19:19" x14ac:dyDescent="0.2">
      <c r="S58384"/>
    </row>
    <row r="58385" spans="19:19" x14ac:dyDescent="0.2">
      <c r="S58385"/>
    </row>
    <row r="58386" spans="19:19" x14ac:dyDescent="0.2">
      <c r="S58386"/>
    </row>
    <row r="58387" spans="19:19" x14ac:dyDescent="0.2">
      <c r="S58387"/>
    </row>
    <row r="58388" spans="19:19" x14ac:dyDescent="0.2">
      <c r="S58388"/>
    </row>
    <row r="58389" spans="19:19" x14ac:dyDescent="0.2">
      <c r="S58389"/>
    </row>
    <row r="58390" spans="19:19" x14ac:dyDescent="0.2">
      <c r="S58390"/>
    </row>
    <row r="58391" spans="19:19" x14ac:dyDescent="0.2">
      <c r="S58391"/>
    </row>
    <row r="58392" spans="19:19" x14ac:dyDescent="0.2">
      <c r="S58392"/>
    </row>
    <row r="58393" spans="19:19" x14ac:dyDescent="0.2">
      <c r="S58393"/>
    </row>
    <row r="58394" spans="19:19" x14ac:dyDescent="0.2">
      <c r="S58394"/>
    </row>
    <row r="58395" spans="19:19" x14ac:dyDescent="0.2">
      <c r="S58395"/>
    </row>
    <row r="58396" spans="19:19" x14ac:dyDescent="0.2">
      <c r="S58396"/>
    </row>
    <row r="58397" spans="19:19" x14ac:dyDescent="0.2">
      <c r="S58397"/>
    </row>
    <row r="58398" spans="19:19" x14ac:dyDescent="0.2">
      <c r="S58398"/>
    </row>
    <row r="58399" spans="19:19" x14ac:dyDescent="0.2">
      <c r="S58399"/>
    </row>
    <row r="58400" spans="19:19" x14ac:dyDescent="0.2">
      <c r="S58400"/>
    </row>
    <row r="58401" spans="19:19" x14ac:dyDescent="0.2">
      <c r="S58401"/>
    </row>
    <row r="58402" spans="19:19" x14ac:dyDescent="0.2">
      <c r="S58402"/>
    </row>
    <row r="58403" spans="19:19" x14ac:dyDescent="0.2">
      <c r="S58403"/>
    </row>
    <row r="58404" spans="19:19" x14ac:dyDescent="0.2">
      <c r="S58404"/>
    </row>
    <row r="58405" spans="19:19" x14ac:dyDescent="0.2">
      <c r="S58405"/>
    </row>
    <row r="58406" spans="19:19" x14ac:dyDescent="0.2">
      <c r="S58406"/>
    </row>
    <row r="58407" spans="19:19" x14ac:dyDescent="0.2">
      <c r="S58407"/>
    </row>
    <row r="58408" spans="19:19" x14ac:dyDescent="0.2">
      <c r="S58408"/>
    </row>
    <row r="58409" spans="19:19" x14ac:dyDescent="0.2">
      <c r="S58409"/>
    </row>
    <row r="58410" spans="19:19" x14ac:dyDescent="0.2">
      <c r="S58410"/>
    </row>
    <row r="58411" spans="19:19" x14ac:dyDescent="0.2">
      <c r="S58411"/>
    </row>
    <row r="58412" spans="19:19" x14ac:dyDescent="0.2">
      <c r="S58412"/>
    </row>
    <row r="58413" spans="19:19" x14ac:dyDescent="0.2">
      <c r="S58413"/>
    </row>
    <row r="58414" spans="19:19" x14ac:dyDescent="0.2">
      <c r="S58414"/>
    </row>
    <row r="58415" spans="19:19" x14ac:dyDescent="0.2">
      <c r="S58415"/>
    </row>
    <row r="58416" spans="19:19" x14ac:dyDescent="0.2">
      <c r="S58416"/>
    </row>
    <row r="58417" spans="19:19" x14ac:dyDescent="0.2">
      <c r="S58417"/>
    </row>
    <row r="58418" spans="19:19" x14ac:dyDescent="0.2">
      <c r="S58418"/>
    </row>
    <row r="58419" spans="19:19" x14ac:dyDescent="0.2">
      <c r="S58419"/>
    </row>
    <row r="58420" spans="19:19" x14ac:dyDescent="0.2">
      <c r="S58420"/>
    </row>
    <row r="58421" spans="19:19" x14ac:dyDescent="0.2">
      <c r="S58421"/>
    </row>
    <row r="58422" spans="19:19" x14ac:dyDescent="0.2">
      <c r="S58422"/>
    </row>
    <row r="58423" spans="19:19" x14ac:dyDescent="0.2">
      <c r="S58423"/>
    </row>
    <row r="58424" spans="19:19" x14ac:dyDescent="0.2">
      <c r="S58424"/>
    </row>
    <row r="58425" spans="19:19" x14ac:dyDescent="0.2">
      <c r="S58425"/>
    </row>
    <row r="58426" spans="19:19" x14ac:dyDescent="0.2">
      <c r="S58426"/>
    </row>
    <row r="58427" spans="19:19" x14ac:dyDescent="0.2">
      <c r="S58427"/>
    </row>
    <row r="58428" spans="19:19" x14ac:dyDescent="0.2">
      <c r="S58428"/>
    </row>
    <row r="58429" spans="19:19" x14ac:dyDescent="0.2">
      <c r="S58429"/>
    </row>
    <row r="58430" spans="19:19" x14ac:dyDescent="0.2">
      <c r="S58430"/>
    </row>
    <row r="58431" spans="19:19" x14ac:dyDescent="0.2">
      <c r="S58431"/>
    </row>
    <row r="58432" spans="19:19" x14ac:dyDescent="0.2">
      <c r="S58432"/>
    </row>
    <row r="58433" spans="19:19" x14ac:dyDescent="0.2">
      <c r="S58433"/>
    </row>
    <row r="58434" spans="19:19" x14ac:dyDescent="0.2">
      <c r="S58434"/>
    </row>
    <row r="58435" spans="19:19" x14ac:dyDescent="0.2">
      <c r="S58435"/>
    </row>
    <row r="58436" spans="19:19" x14ac:dyDescent="0.2">
      <c r="S58436"/>
    </row>
    <row r="58437" spans="19:19" x14ac:dyDescent="0.2">
      <c r="S58437"/>
    </row>
    <row r="58438" spans="19:19" x14ac:dyDescent="0.2">
      <c r="S58438"/>
    </row>
    <row r="58439" spans="19:19" x14ac:dyDescent="0.2">
      <c r="S58439"/>
    </row>
    <row r="58440" spans="19:19" x14ac:dyDescent="0.2">
      <c r="S58440"/>
    </row>
    <row r="58441" spans="19:19" x14ac:dyDescent="0.2">
      <c r="S58441"/>
    </row>
    <row r="58442" spans="19:19" x14ac:dyDescent="0.2">
      <c r="S58442"/>
    </row>
    <row r="58443" spans="19:19" x14ac:dyDescent="0.2">
      <c r="S58443"/>
    </row>
    <row r="58444" spans="19:19" x14ac:dyDescent="0.2">
      <c r="S58444"/>
    </row>
    <row r="58445" spans="19:19" x14ac:dyDescent="0.2">
      <c r="S58445"/>
    </row>
    <row r="58446" spans="19:19" x14ac:dyDescent="0.2">
      <c r="S58446"/>
    </row>
    <row r="58447" spans="19:19" x14ac:dyDescent="0.2">
      <c r="S58447"/>
    </row>
    <row r="58448" spans="19:19" x14ac:dyDescent="0.2">
      <c r="S58448"/>
    </row>
    <row r="58449" spans="19:19" x14ac:dyDescent="0.2">
      <c r="S58449"/>
    </row>
    <row r="58450" spans="19:19" x14ac:dyDescent="0.2">
      <c r="S58450"/>
    </row>
    <row r="58451" spans="19:19" x14ac:dyDescent="0.2">
      <c r="S58451"/>
    </row>
    <row r="58452" spans="19:19" x14ac:dyDescent="0.2">
      <c r="S58452"/>
    </row>
    <row r="58453" spans="19:19" x14ac:dyDescent="0.2">
      <c r="S58453"/>
    </row>
    <row r="58454" spans="19:19" x14ac:dyDescent="0.2">
      <c r="S58454"/>
    </row>
    <row r="58455" spans="19:19" x14ac:dyDescent="0.2">
      <c r="S58455"/>
    </row>
    <row r="58456" spans="19:19" x14ac:dyDescent="0.2">
      <c r="S58456"/>
    </row>
    <row r="58457" spans="19:19" x14ac:dyDescent="0.2">
      <c r="S58457"/>
    </row>
    <row r="58458" spans="19:19" x14ac:dyDescent="0.2">
      <c r="S58458"/>
    </row>
    <row r="58459" spans="19:19" x14ac:dyDescent="0.2">
      <c r="S58459"/>
    </row>
    <row r="58460" spans="19:19" x14ac:dyDescent="0.2">
      <c r="S58460"/>
    </row>
    <row r="58461" spans="19:19" x14ac:dyDescent="0.2">
      <c r="S58461"/>
    </row>
    <row r="58462" spans="19:19" x14ac:dyDescent="0.2">
      <c r="S58462"/>
    </row>
    <row r="58463" spans="19:19" x14ac:dyDescent="0.2">
      <c r="S58463"/>
    </row>
    <row r="58464" spans="19:19" x14ac:dyDescent="0.2">
      <c r="S58464"/>
    </row>
    <row r="58465" spans="19:19" x14ac:dyDescent="0.2">
      <c r="S58465"/>
    </row>
    <row r="58466" spans="19:19" x14ac:dyDescent="0.2">
      <c r="S58466"/>
    </row>
    <row r="58467" spans="19:19" x14ac:dyDescent="0.2">
      <c r="S58467"/>
    </row>
    <row r="58468" spans="19:19" x14ac:dyDescent="0.2">
      <c r="S58468"/>
    </row>
    <row r="58469" spans="19:19" x14ac:dyDescent="0.2">
      <c r="S58469"/>
    </row>
    <row r="58470" spans="19:19" x14ac:dyDescent="0.2">
      <c r="S58470"/>
    </row>
    <row r="58471" spans="19:19" x14ac:dyDescent="0.2">
      <c r="S58471"/>
    </row>
    <row r="58472" spans="19:19" x14ac:dyDescent="0.2">
      <c r="S58472"/>
    </row>
    <row r="58473" spans="19:19" x14ac:dyDescent="0.2">
      <c r="S58473"/>
    </row>
    <row r="58474" spans="19:19" x14ac:dyDescent="0.2">
      <c r="S58474"/>
    </row>
    <row r="58475" spans="19:19" x14ac:dyDescent="0.2">
      <c r="S58475"/>
    </row>
    <row r="58476" spans="19:19" x14ac:dyDescent="0.2">
      <c r="S58476"/>
    </row>
    <row r="58477" spans="19:19" x14ac:dyDescent="0.2">
      <c r="S58477"/>
    </row>
    <row r="58478" spans="19:19" x14ac:dyDescent="0.2">
      <c r="S58478"/>
    </row>
    <row r="58479" spans="19:19" x14ac:dyDescent="0.2">
      <c r="S58479"/>
    </row>
    <row r="58480" spans="19:19" x14ac:dyDescent="0.2">
      <c r="S58480"/>
    </row>
    <row r="58481" spans="19:19" x14ac:dyDescent="0.2">
      <c r="S58481"/>
    </row>
    <row r="58482" spans="19:19" x14ac:dyDescent="0.2">
      <c r="S58482"/>
    </row>
    <row r="58483" spans="19:19" x14ac:dyDescent="0.2">
      <c r="S58483"/>
    </row>
    <row r="58484" spans="19:19" x14ac:dyDescent="0.2">
      <c r="S58484"/>
    </row>
    <row r="58485" spans="19:19" x14ac:dyDescent="0.2">
      <c r="S58485"/>
    </row>
    <row r="58486" spans="19:19" x14ac:dyDescent="0.2">
      <c r="S58486"/>
    </row>
    <row r="58487" spans="19:19" x14ac:dyDescent="0.2">
      <c r="S58487"/>
    </row>
    <row r="58488" spans="19:19" x14ac:dyDescent="0.2">
      <c r="S58488"/>
    </row>
    <row r="58489" spans="19:19" x14ac:dyDescent="0.2">
      <c r="S58489"/>
    </row>
    <row r="58490" spans="19:19" x14ac:dyDescent="0.2">
      <c r="S58490"/>
    </row>
    <row r="58491" spans="19:19" x14ac:dyDescent="0.2">
      <c r="S58491"/>
    </row>
    <row r="58492" spans="19:19" x14ac:dyDescent="0.2">
      <c r="S58492"/>
    </row>
    <row r="58493" spans="19:19" x14ac:dyDescent="0.2">
      <c r="S58493"/>
    </row>
    <row r="58494" spans="19:19" x14ac:dyDescent="0.2">
      <c r="S58494"/>
    </row>
    <row r="58495" spans="19:19" x14ac:dyDescent="0.2">
      <c r="S58495"/>
    </row>
    <row r="58496" spans="19:19" x14ac:dyDescent="0.2">
      <c r="S58496"/>
    </row>
    <row r="58497" spans="19:19" x14ac:dyDescent="0.2">
      <c r="S58497"/>
    </row>
    <row r="58498" spans="19:19" x14ac:dyDescent="0.2">
      <c r="S58498"/>
    </row>
    <row r="58499" spans="19:19" x14ac:dyDescent="0.2">
      <c r="S58499"/>
    </row>
    <row r="58500" spans="19:19" x14ac:dyDescent="0.2">
      <c r="S58500"/>
    </row>
    <row r="58501" spans="19:19" x14ac:dyDescent="0.2">
      <c r="S58501"/>
    </row>
    <row r="58502" spans="19:19" x14ac:dyDescent="0.2">
      <c r="S58502"/>
    </row>
    <row r="58503" spans="19:19" x14ac:dyDescent="0.2">
      <c r="S58503"/>
    </row>
    <row r="58504" spans="19:19" x14ac:dyDescent="0.2">
      <c r="S58504"/>
    </row>
    <row r="58505" spans="19:19" x14ac:dyDescent="0.2">
      <c r="S58505"/>
    </row>
    <row r="58506" spans="19:19" x14ac:dyDescent="0.2">
      <c r="S58506"/>
    </row>
    <row r="58507" spans="19:19" x14ac:dyDescent="0.2">
      <c r="S58507"/>
    </row>
    <row r="58508" spans="19:19" x14ac:dyDescent="0.2">
      <c r="S58508"/>
    </row>
    <row r="58509" spans="19:19" x14ac:dyDescent="0.2">
      <c r="S58509"/>
    </row>
    <row r="58510" spans="19:19" x14ac:dyDescent="0.2">
      <c r="S58510"/>
    </row>
    <row r="58511" spans="19:19" x14ac:dyDescent="0.2">
      <c r="S58511"/>
    </row>
    <row r="58512" spans="19:19" x14ac:dyDescent="0.2">
      <c r="S58512"/>
    </row>
    <row r="58513" spans="19:19" x14ac:dyDescent="0.2">
      <c r="S58513"/>
    </row>
    <row r="58514" spans="19:19" x14ac:dyDescent="0.2">
      <c r="S58514"/>
    </row>
    <row r="58515" spans="19:19" x14ac:dyDescent="0.2">
      <c r="S58515"/>
    </row>
    <row r="58516" spans="19:19" x14ac:dyDescent="0.2">
      <c r="S58516"/>
    </row>
    <row r="58517" spans="19:19" x14ac:dyDescent="0.2">
      <c r="S58517"/>
    </row>
    <row r="58518" spans="19:19" x14ac:dyDescent="0.2">
      <c r="S58518"/>
    </row>
    <row r="58519" spans="19:19" x14ac:dyDescent="0.2">
      <c r="S58519"/>
    </row>
    <row r="58520" spans="19:19" x14ac:dyDescent="0.2">
      <c r="S58520"/>
    </row>
    <row r="58521" spans="19:19" x14ac:dyDescent="0.2">
      <c r="S58521"/>
    </row>
    <row r="58522" spans="19:19" x14ac:dyDescent="0.2">
      <c r="S58522"/>
    </row>
    <row r="58523" spans="19:19" x14ac:dyDescent="0.2">
      <c r="S58523"/>
    </row>
    <row r="58524" spans="19:19" x14ac:dyDescent="0.2">
      <c r="S58524"/>
    </row>
    <row r="58525" spans="19:19" x14ac:dyDescent="0.2">
      <c r="S58525"/>
    </row>
    <row r="58526" spans="19:19" x14ac:dyDescent="0.2">
      <c r="S58526"/>
    </row>
    <row r="58527" spans="19:19" x14ac:dyDescent="0.2">
      <c r="S58527"/>
    </row>
    <row r="58528" spans="19:19" x14ac:dyDescent="0.2">
      <c r="S58528"/>
    </row>
    <row r="58529" spans="19:19" x14ac:dyDescent="0.2">
      <c r="S58529"/>
    </row>
    <row r="58530" spans="19:19" x14ac:dyDescent="0.2">
      <c r="S58530"/>
    </row>
    <row r="58531" spans="19:19" x14ac:dyDescent="0.2">
      <c r="S58531"/>
    </row>
    <row r="58532" spans="19:19" x14ac:dyDescent="0.2">
      <c r="S58532"/>
    </row>
    <row r="58533" spans="19:19" x14ac:dyDescent="0.2">
      <c r="S58533"/>
    </row>
    <row r="58534" spans="19:19" x14ac:dyDescent="0.2">
      <c r="S58534"/>
    </row>
    <row r="58535" spans="19:19" x14ac:dyDescent="0.2">
      <c r="S58535"/>
    </row>
    <row r="58536" spans="19:19" x14ac:dyDescent="0.2">
      <c r="S58536"/>
    </row>
    <row r="58537" spans="19:19" x14ac:dyDescent="0.2">
      <c r="S58537"/>
    </row>
    <row r="58538" spans="19:19" x14ac:dyDescent="0.2">
      <c r="S58538"/>
    </row>
    <row r="58539" spans="19:19" x14ac:dyDescent="0.2">
      <c r="S58539"/>
    </row>
    <row r="58540" spans="19:19" x14ac:dyDescent="0.2">
      <c r="S58540"/>
    </row>
    <row r="58541" spans="19:19" x14ac:dyDescent="0.2">
      <c r="S58541"/>
    </row>
    <row r="58542" spans="19:19" x14ac:dyDescent="0.2">
      <c r="S58542"/>
    </row>
    <row r="58543" spans="19:19" x14ac:dyDescent="0.2">
      <c r="S58543"/>
    </row>
    <row r="58544" spans="19:19" x14ac:dyDescent="0.2">
      <c r="S58544"/>
    </row>
    <row r="58545" spans="19:19" x14ac:dyDescent="0.2">
      <c r="S58545"/>
    </row>
    <row r="58546" spans="19:19" x14ac:dyDescent="0.2">
      <c r="S58546"/>
    </row>
    <row r="58547" spans="19:19" x14ac:dyDescent="0.2">
      <c r="S58547"/>
    </row>
    <row r="58548" spans="19:19" x14ac:dyDescent="0.2">
      <c r="S58548"/>
    </row>
    <row r="58549" spans="19:19" x14ac:dyDescent="0.2">
      <c r="S58549"/>
    </row>
    <row r="58550" spans="19:19" x14ac:dyDescent="0.2">
      <c r="S58550"/>
    </row>
    <row r="58551" spans="19:19" x14ac:dyDescent="0.2">
      <c r="S58551"/>
    </row>
    <row r="58552" spans="19:19" x14ac:dyDescent="0.2">
      <c r="S58552"/>
    </row>
    <row r="58553" spans="19:19" x14ac:dyDescent="0.2">
      <c r="S58553"/>
    </row>
    <row r="58554" spans="19:19" x14ac:dyDescent="0.2">
      <c r="S58554"/>
    </row>
    <row r="58555" spans="19:19" x14ac:dyDescent="0.2">
      <c r="S58555"/>
    </row>
    <row r="58556" spans="19:19" x14ac:dyDescent="0.2">
      <c r="S58556"/>
    </row>
    <row r="58557" spans="19:19" x14ac:dyDescent="0.2">
      <c r="S58557"/>
    </row>
    <row r="58558" spans="19:19" x14ac:dyDescent="0.2">
      <c r="S58558"/>
    </row>
    <row r="58559" spans="19:19" x14ac:dyDescent="0.2">
      <c r="S58559"/>
    </row>
    <row r="58560" spans="19:19" x14ac:dyDescent="0.2">
      <c r="S58560"/>
    </row>
    <row r="58561" spans="19:19" x14ac:dyDescent="0.2">
      <c r="S58561"/>
    </row>
    <row r="58562" spans="19:19" x14ac:dyDescent="0.2">
      <c r="S58562"/>
    </row>
    <row r="58563" spans="19:19" x14ac:dyDescent="0.2">
      <c r="S58563"/>
    </row>
    <row r="58564" spans="19:19" x14ac:dyDescent="0.2">
      <c r="S58564"/>
    </row>
    <row r="58565" spans="19:19" x14ac:dyDescent="0.2">
      <c r="S58565"/>
    </row>
    <row r="58566" spans="19:19" x14ac:dyDescent="0.2">
      <c r="S58566"/>
    </row>
    <row r="58567" spans="19:19" x14ac:dyDescent="0.2">
      <c r="S58567"/>
    </row>
    <row r="58568" spans="19:19" x14ac:dyDescent="0.2">
      <c r="S58568"/>
    </row>
    <row r="58569" spans="19:19" x14ac:dyDescent="0.2">
      <c r="S58569"/>
    </row>
    <row r="58570" spans="19:19" x14ac:dyDescent="0.2">
      <c r="S58570"/>
    </row>
    <row r="58571" spans="19:19" x14ac:dyDescent="0.2">
      <c r="S58571"/>
    </row>
    <row r="58572" spans="19:19" x14ac:dyDescent="0.2">
      <c r="S58572"/>
    </row>
    <row r="58573" spans="19:19" x14ac:dyDescent="0.2">
      <c r="S58573"/>
    </row>
    <row r="58574" spans="19:19" x14ac:dyDescent="0.2">
      <c r="S58574"/>
    </row>
    <row r="58575" spans="19:19" x14ac:dyDescent="0.2">
      <c r="S58575"/>
    </row>
    <row r="58576" spans="19:19" x14ac:dyDescent="0.2">
      <c r="S58576"/>
    </row>
    <row r="58577" spans="19:19" x14ac:dyDescent="0.2">
      <c r="S58577"/>
    </row>
    <row r="58578" spans="19:19" x14ac:dyDescent="0.2">
      <c r="S58578"/>
    </row>
    <row r="58579" spans="19:19" x14ac:dyDescent="0.2">
      <c r="S58579"/>
    </row>
    <row r="58580" spans="19:19" x14ac:dyDescent="0.2">
      <c r="S58580"/>
    </row>
    <row r="58581" spans="19:19" x14ac:dyDescent="0.2">
      <c r="S58581"/>
    </row>
    <row r="58582" spans="19:19" x14ac:dyDescent="0.2">
      <c r="S58582"/>
    </row>
    <row r="58583" spans="19:19" x14ac:dyDescent="0.2">
      <c r="S58583"/>
    </row>
    <row r="58584" spans="19:19" x14ac:dyDescent="0.2">
      <c r="S58584"/>
    </row>
    <row r="58585" spans="19:19" x14ac:dyDescent="0.2">
      <c r="S58585"/>
    </row>
    <row r="58586" spans="19:19" x14ac:dyDescent="0.2">
      <c r="S58586"/>
    </row>
    <row r="58587" spans="19:19" x14ac:dyDescent="0.2">
      <c r="S58587"/>
    </row>
    <row r="58588" spans="19:19" x14ac:dyDescent="0.2">
      <c r="S58588"/>
    </row>
    <row r="58589" spans="19:19" x14ac:dyDescent="0.2">
      <c r="S58589"/>
    </row>
    <row r="58590" spans="19:19" x14ac:dyDescent="0.2">
      <c r="S58590"/>
    </row>
    <row r="58591" spans="19:19" x14ac:dyDescent="0.2">
      <c r="S58591"/>
    </row>
    <row r="58592" spans="19:19" x14ac:dyDescent="0.2">
      <c r="S58592"/>
    </row>
    <row r="58593" spans="19:19" x14ac:dyDescent="0.2">
      <c r="S58593"/>
    </row>
    <row r="58594" spans="19:19" x14ac:dyDescent="0.2">
      <c r="S58594"/>
    </row>
    <row r="58595" spans="19:19" x14ac:dyDescent="0.2">
      <c r="S58595"/>
    </row>
    <row r="58596" spans="19:19" x14ac:dyDescent="0.2">
      <c r="S58596"/>
    </row>
    <row r="58597" spans="19:19" x14ac:dyDescent="0.2">
      <c r="S58597"/>
    </row>
    <row r="58598" spans="19:19" x14ac:dyDescent="0.2">
      <c r="S58598"/>
    </row>
    <row r="58599" spans="19:19" x14ac:dyDescent="0.2">
      <c r="S58599"/>
    </row>
    <row r="58600" spans="19:19" x14ac:dyDescent="0.2">
      <c r="S58600"/>
    </row>
    <row r="58601" spans="19:19" x14ac:dyDescent="0.2">
      <c r="S58601"/>
    </row>
    <row r="58602" spans="19:19" x14ac:dyDescent="0.2">
      <c r="S58602"/>
    </row>
    <row r="58603" spans="19:19" x14ac:dyDescent="0.2">
      <c r="S58603"/>
    </row>
    <row r="58604" spans="19:19" x14ac:dyDescent="0.2">
      <c r="S58604"/>
    </row>
    <row r="58605" spans="19:19" x14ac:dyDescent="0.2">
      <c r="S58605"/>
    </row>
    <row r="58606" spans="19:19" x14ac:dyDescent="0.2">
      <c r="S58606"/>
    </row>
    <row r="58607" spans="19:19" x14ac:dyDescent="0.2">
      <c r="S58607"/>
    </row>
    <row r="58608" spans="19:19" x14ac:dyDescent="0.2">
      <c r="S58608"/>
    </row>
    <row r="58609" spans="19:19" x14ac:dyDescent="0.2">
      <c r="S58609"/>
    </row>
    <row r="58610" spans="19:19" x14ac:dyDescent="0.2">
      <c r="S58610"/>
    </row>
    <row r="58611" spans="19:19" x14ac:dyDescent="0.2">
      <c r="S58611"/>
    </row>
    <row r="58612" spans="19:19" x14ac:dyDescent="0.2">
      <c r="S58612"/>
    </row>
    <row r="58613" spans="19:19" x14ac:dyDescent="0.2">
      <c r="S58613"/>
    </row>
    <row r="58614" spans="19:19" x14ac:dyDescent="0.2">
      <c r="S58614"/>
    </row>
    <row r="58615" spans="19:19" x14ac:dyDescent="0.2">
      <c r="S58615"/>
    </row>
    <row r="58616" spans="19:19" x14ac:dyDescent="0.2">
      <c r="S58616"/>
    </row>
    <row r="58617" spans="19:19" x14ac:dyDescent="0.2">
      <c r="S58617"/>
    </row>
    <row r="58618" spans="19:19" x14ac:dyDescent="0.2">
      <c r="S58618"/>
    </row>
    <row r="58619" spans="19:19" x14ac:dyDescent="0.2">
      <c r="S58619"/>
    </row>
    <row r="58620" spans="19:19" x14ac:dyDescent="0.2">
      <c r="S58620"/>
    </row>
    <row r="58621" spans="19:19" x14ac:dyDescent="0.2">
      <c r="S58621"/>
    </row>
    <row r="58622" spans="19:19" x14ac:dyDescent="0.2">
      <c r="S58622"/>
    </row>
    <row r="58623" spans="19:19" x14ac:dyDescent="0.2">
      <c r="S58623"/>
    </row>
    <row r="58624" spans="19:19" x14ac:dyDescent="0.2">
      <c r="S58624"/>
    </row>
    <row r="58625" spans="19:19" x14ac:dyDescent="0.2">
      <c r="S58625"/>
    </row>
    <row r="58626" spans="19:19" x14ac:dyDescent="0.2">
      <c r="S58626"/>
    </row>
    <row r="58627" spans="19:19" x14ac:dyDescent="0.2">
      <c r="S58627"/>
    </row>
    <row r="58628" spans="19:19" x14ac:dyDescent="0.2">
      <c r="S58628"/>
    </row>
    <row r="58629" spans="19:19" x14ac:dyDescent="0.2">
      <c r="S58629"/>
    </row>
    <row r="58630" spans="19:19" x14ac:dyDescent="0.2">
      <c r="S58630"/>
    </row>
    <row r="58631" spans="19:19" x14ac:dyDescent="0.2">
      <c r="S58631"/>
    </row>
    <row r="58632" spans="19:19" x14ac:dyDescent="0.2">
      <c r="S58632"/>
    </row>
    <row r="58633" spans="19:19" x14ac:dyDescent="0.2">
      <c r="S58633"/>
    </row>
    <row r="58634" spans="19:19" x14ac:dyDescent="0.2">
      <c r="S58634"/>
    </row>
    <row r="58635" spans="19:19" x14ac:dyDescent="0.2">
      <c r="S58635"/>
    </row>
    <row r="58636" spans="19:19" x14ac:dyDescent="0.2">
      <c r="S58636"/>
    </row>
    <row r="58637" spans="19:19" x14ac:dyDescent="0.2">
      <c r="S58637"/>
    </row>
    <row r="58638" spans="19:19" x14ac:dyDescent="0.2">
      <c r="S58638"/>
    </row>
    <row r="58639" spans="19:19" x14ac:dyDescent="0.2">
      <c r="S58639"/>
    </row>
    <row r="58640" spans="19:19" x14ac:dyDescent="0.2">
      <c r="S58640"/>
    </row>
    <row r="58641" spans="19:19" x14ac:dyDescent="0.2">
      <c r="S58641"/>
    </row>
    <row r="58642" spans="19:19" x14ac:dyDescent="0.2">
      <c r="S58642"/>
    </row>
    <row r="58643" spans="19:19" x14ac:dyDescent="0.2">
      <c r="S58643"/>
    </row>
    <row r="58644" spans="19:19" x14ac:dyDescent="0.2">
      <c r="S58644"/>
    </row>
    <row r="58645" spans="19:19" x14ac:dyDescent="0.2">
      <c r="S58645"/>
    </row>
    <row r="58646" spans="19:19" x14ac:dyDescent="0.2">
      <c r="S58646"/>
    </row>
    <row r="58647" spans="19:19" x14ac:dyDescent="0.2">
      <c r="S58647"/>
    </row>
    <row r="58648" spans="19:19" x14ac:dyDescent="0.2">
      <c r="S58648"/>
    </row>
    <row r="58649" spans="19:19" x14ac:dyDescent="0.2">
      <c r="S58649"/>
    </row>
    <row r="58650" spans="19:19" x14ac:dyDescent="0.2">
      <c r="S58650"/>
    </row>
    <row r="58651" spans="19:19" x14ac:dyDescent="0.2">
      <c r="S58651"/>
    </row>
    <row r="58652" spans="19:19" x14ac:dyDescent="0.2">
      <c r="S58652"/>
    </row>
    <row r="58653" spans="19:19" x14ac:dyDescent="0.2">
      <c r="S58653"/>
    </row>
    <row r="58654" spans="19:19" x14ac:dyDescent="0.2">
      <c r="S58654"/>
    </row>
    <row r="58655" spans="19:19" x14ac:dyDescent="0.2">
      <c r="S58655"/>
    </row>
    <row r="58656" spans="19:19" x14ac:dyDescent="0.2">
      <c r="S58656"/>
    </row>
    <row r="58657" spans="19:19" x14ac:dyDescent="0.2">
      <c r="S58657"/>
    </row>
    <row r="58658" spans="19:19" x14ac:dyDescent="0.2">
      <c r="S58658"/>
    </row>
    <row r="58659" spans="19:19" x14ac:dyDescent="0.2">
      <c r="S58659"/>
    </row>
    <row r="58660" spans="19:19" x14ac:dyDescent="0.2">
      <c r="S58660"/>
    </row>
    <row r="58661" spans="19:19" x14ac:dyDescent="0.2">
      <c r="S58661"/>
    </row>
    <row r="58662" spans="19:19" x14ac:dyDescent="0.2">
      <c r="S58662"/>
    </row>
    <row r="58663" spans="19:19" x14ac:dyDescent="0.2">
      <c r="S58663"/>
    </row>
    <row r="58664" spans="19:19" x14ac:dyDescent="0.2">
      <c r="S58664"/>
    </row>
    <row r="58665" spans="19:19" x14ac:dyDescent="0.2">
      <c r="S58665"/>
    </row>
    <row r="58666" spans="19:19" x14ac:dyDescent="0.2">
      <c r="S58666"/>
    </row>
    <row r="58667" spans="19:19" x14ac:dyDescent="0.2">
      <c r="S58667"/>
    </row>
    <row r="58668" spans="19:19" x14ac:dyDescent="0.2">
      <c r="S58668"/>
    </row>
    <row r="58669" spans="19:19" x14ac:dyDescent="0.2">
      <c r="S58669"/>
    </row>
    <row r="58670" spans="19:19" x14ac:dyDescent="0.2">
      <c r="S58670"/>
    </row>
    <row r="58671" spans="19:19" x14ac:dyDescent="0.2">
      <c r="S58671"/>
    </row>
    <row r="58672" spans="19:19" x14ac:dyDescent="0.2">
      <c r="S58672"/>
    </row>
    <row r="58673" spans="19:19" x14ac:dyDescent="0.2">
      <c r="S58673"/>
    </row>
    <row r="58674" spans="19:19" x14ac:dyDescent="0.2">
      <c r="S58674"/>
    </row>
    <row r="58675" spans="19:19" x14ac:dyDescent="0.2">
      <c r="S58675"/>
    </row>
    <row r="58676" spans="19:19" x14ac:dyDescent="0.2">
      <c r="S58676"/>
    </row>
    <row r="58677" spans="19:19" x14ac:dyDescent="0.2">
      <c r="S58677"/>
    </row>
    <row r="58678" spans="19:19" x14ac:dyDescent="0.2">
      <c r="S58678"/>
    </row>
    <row r="58679" spans="19:19" x14ac:dyDescent="0.2">
      <c r="S58679"/>
    </row>
    <row r="58680" spans="19:19" x14ac:dyDescent="0.2">
      <c r="S58680"/>
    </row>
    <row r="58681" spans="19:19" x14ac:dyDescent="0.2">
      <c r="S58681"/>
    </row>
    <row r="58682" spans="19:19" x14ac:dyDescent="0.2">
      <c r="S58682"/>
    </row>
    <row r="58683" spans="19:19" x14ac:dyDescent="0.2">
      <c r="S58683"/>
    </row>
    <row r="58684" spans="19:19" x14ac:dyDescent="0.2">
      <c r="S58684"/>
    </row>
    <row r="58685" spans="19:19" x14ac:dyDescent="0.2">
      <c r="S58685"/>
    </row>
    <row r="58686" spans="19:19" x14ac:dyDescent="0.2">
      <c r="S58686"/>
    </row>
    <row r="58687" spans="19:19" x14ac:dyDescent="0.2">
      <c r="S58687"/>
    </row>
    <row r="58688" spans="19:19" x14ac:dyDescent="0.2">
      <c r="S58688"/>
    </row>
    <row r="58689" spans="19:19" x14ac:dyDescent="0.2">
      <c r="S58689"/>
    </row>
    <row r="58690" spans="19:19" x14ac:dyDescent="0.2">
      <c r="S58690"/>
    </row>
    <row r="58691" spans="19:19" x14ac:dyDescent="0.2">
      <c r="S58691"/>
    </row>
    <row r="58692" spans="19:19" x14ac:dyDescent="0.2">
      <c r="S58692"/>
    </row>
    <row r="58693" spans="19:19" x14ac:dyDescent="0.2">
      <c r="S58693"/>
    </row>
    <row r="58694" spans="19:19" x14ac:dyDescent="0.2">
      <c r="S58694"/>
    </row>
    <row r="58695" spans="19:19" x14ac:dyDescent="0.2">
      <c r="S58695"/>
    </row>
    <row r="58696" spans="19:19" x14ac:dyDescent="0.2">
      <c r="S58696"/>
    </row>
    <row r="58697" spans="19:19" x14ac:dyDescent="0.2">
      <c r="S58697"/>
    </row>
    <row r="58698" spans="19:19" x14ac:dyDescent="0.2">
      <c r="S58698"/>
    </row>
    <row r="58699" spans="19:19" x14ac:dyDescent="0.2">
      <c r="S58699"/>
    </row>
    <row r="58700" spans="19:19" x14ac:dyDescent="0.2">
      <c r="S58700"/>
    </row>
    <row r="58701" spans="19:19" x14ac:dyDescent="0.2">
      <c r="S58701"/>
    </row>
    <row r="58702" spans="19:19" x14ac:dyDescent="0.2">
      <c r="S58702"/>
    </row>
    <row r="58703" spans="19:19" x14ac:dyDescent="0.2">
      <c r="S58703"/>
    </row>
    <row r="58704" spans="19:19" x14ac:dyDescent="0.2">
      <c r="S58704"/>
    </row>
    <row r="58705" spans="19:19" x14ac:dyDescent="0.2">
      <c r="S58705"/>
    </row>
    <row r="58706" spans="19:19" x14ac:dyDescent="0.2">
      <c r="S58706"/>
    </row>
    <row r="58707" spans="19:19" x14ac:dyDescent="0.2">
      <c r="S58707"/>
    </row>
    <row r="58708" spans="19:19" x14ac:dyDescent="0.2">
      <c r="S58708"/>
    </row>
    <row r="58709" spans="19:19" x14ac:dyDescent="0.2">
      <c r="S58709"/>
    </row>
    <row r="58710" spans="19:19" x14ac:dyDescent="0.2">
      <c r="S58710"/>
    </row>
    <row r="58711" spans="19:19" x14ac:dyDescent="0.2">
      <c r="S58711"/>
    </row>
    <row r="58712" spans="19:19" x14ac:dyDescent="0.2">
      <c r="S58712"/>
    </row>
    <row r="58713" spans="19:19" x14ac:dyDescent="0.2">
      <c r="S58713"/>
    </row>
    <row r="58714" spans="19:19" x14ac:dyDescent="0.2">
      <c r="S58714"/>
    </row>
    <row r="58715" spans="19:19" x14ac:dyDescent="0.2">
      <c r="S58715"/>
    </row>
    <row r="58716" spans="19:19" x14ac:dyDescent="0.2">
      <c r="S58716"/>
    </row>
    <row r="58717" spans="19:19" x14ac:dyDescent="0.2">
      <c r="S58717"/>
    </row>
    <row r="58718" spans="19:19" x14ac:dyDescent="0.2">
      <c r="S58718"/>
    </row>
    <row r="58719" spans="19:19" x14ac:dyDescent="0.2">
      <c r="S58719"/>
    </row>
    <row r="58720" spans="19:19" x14ac:dyDescent="0.2">
      <c r="S58720"/>
    </row>
    <row r="58721" spans="19:19" x14ac:dyDescent="0.2">
      <c r="S58721"/>
    </row>
    <row r="58722" spans="19:19" x14ac:dyDescent="0.2">
      <c r="S58722"/>
    </row>
    <row r="58723" spans="19:19" x14ac:dyDescent="0.2">
      <c r="S58723"/>
    </row>
    <row r="58724" spans="19:19" x14ac:dyDescent="0.2">
      <c r="S58724"/>
    </row>
    <row r="58725" spans="19:19" x14ac:dyDescent="0.2">
      <c r="S58725"/>
    </row>
    <row r="58726" spans="19:19" x14ac:dyDescent="0.2">
      <c r="S58726"/>
    </row>
    <row r="58727" spans="19:19" x14ac:dyDescent="0.2">
      <c r="S58727"/>
    </row>
    <row r="58728" spans="19:19" x14ac:dyDescent="0.2">
      <c r="S58728"/>
    </row>
    <row r="58729" spans="19:19" x14ac:dyDescent="0.2">
      <c r="S58729"/>
    </row>
    <row r="58730" spans="19:19" x14ac:dyDescent="0.2">
      <c r="S58730"/>
    </row>
    <row r="58731" spans="19:19" x14ac:dyDescent="0.2">
      <c r="S58731"/>
    </row>
    <row r="58732" spans="19:19" x14ac:dyDescent="0.2">
      <c r="S58732"/>
    </row>
    <row r="58733" spans="19:19" x14ac:dyDescent="0.2">
      <c r="S58733"/>
    </row>
    <row r="58734" spans="19:19" x14ac:dyDescent="0.2">
      <c r="S58734"/>
    </row>
    <row r="58735" spans="19:19" x14ac:dyDescent="0.2">
      <c r="S58735"/>
    </row>
    <row r="58736" spans="19:19" x14ac:dyDescent="0.2">
      <c r="S58736"/>
    </row>
    <row r="58737" spans="19:19" x14ac:dyDescent="0.2">
      <c r="S58737"/>
    </row>
    <row r="58738" spans="19:19" x14ac:dyDescent="0.2">
      <c r="S58738"/>
    </row>
    <row r="58739" spans="19:19" x14ac:dyDescent="0.2">
      <c r="S58739"/>
    </row>
    <row r="58740" spans="19:19" x14ac:dyDescent="0.2">
      <c r="S58740"/>
    </row>
    <row r="58741" spans="19:19" x14ac:dyDescent="0.2">
      <c r="S58741"/>
    </row>
    <row r="58742" spans="19:19" x14ac:dyDescent="0.2">
      <c r="S58742"/>
    </row>
    <row r="58743" spans="19:19" x14ac:dyDescent="0.2">
      <c r="S58743"/>
    </row>
    <row r="58744" spans="19:19" x14ac:dyDescent="0.2">
      <c r="S58744"/>
    </row>
    <row r="58745" spans="19:19" x14ac:dyDescent="0.2">
      <c r="S58745"/>
    </row>
    <row r="58746" spans="19:19" x14ac:dyDescent="0.2">
      <c r="S58746"/>
    </row>
    <row r="58747" spans="19:19" x14ac:dyDescent="0.2">
      <c r="S58747"/>
    </row>
    <row r="58748" spans="19:19" x14ac:dyDescent="0.2">
      <c r="S58748"/>
    </row>
    <row r="58749" spans="19:19" x14ac:dyDescent="0.2">
      <c r="S58749"/>
    </row>
    <row r="58750" spans="19:19" x14ac:dyDescent="0.2">
      <c r="S58750"/>
    </row>
    <row r="58751" spans="19:19" x14ac:dyDescent="0.2">
      <c r="S58751"/>
    </row>
    <row r="58752" spans="19:19" x14ac:dyDescent="0.2">
      <c r="S58752"/>
    </row>
    <row r="58753" spans="19:19" x14ac:dyDescent="0.2">
      <c r="S58753"/>
    </row>
    <row r="58754" spans="19:19" x14ac:dyDescent="0.2">
      <c r="S58754"/>
    </row>
    <row r="58755" spans="19:19" x14ac:dyDescent="0.2">
      <c r="S58755"/>
    </row>
    <row r="58756" spans="19:19" x14ac:dyDescent="0.2">
      <c r="S58756"/>
    </row>
    <row r="58757" spans="19:19" x14ac:dyDescent="0.2">
      <c r="S58757"/>
    </row>
    <row r="58758" spans="19:19" x14ac:dyDescent="0.2">
      <c r="S58758"/>
    </row>
    <row r="58759" spans="19:19" x14ac:dyDescent="0.2">
      <c r="S58759"/>
    </row>
    <row r="58760" spans="19:19" x14ac:dyDescent="0.2">
      <c r="S58760"/>
    </row>
    <row r="58761" spans="19:19" x14ac:dyDescent="0.2">
      <c r="S58761"/>
    </row>
    <row r="58762" spans="19:19" x14ac:dyDescent="0.2">
      <c r="S58762"/>
    </row>
    <row r="58763" spans="19:19" x14ac:dyDescent="0.2">
      <c r="S58763"/>
    </row>
    <row r="58764" spans="19:19" x14ac:dyDescent="0.2">
      <c r="S58764"/>
    </row>
    <row r="58765" spans="19:19" x14ac:dyDescent="0.2">
      <c r="S58765"/>
    </row>
    <row r="58766" spans="19:19" x14ac:dyDescent="0.2">
      <c r="S58766"/>
    </row>
    <row r="58767" spans="19:19" x14ac:dyDescent="0.2">
      <c r="S58767"/>
    </row>
    <row r="58768" spans="19:19" x14ac:dyDescent="0.2">
      <c r="S58768"/>
    </row>
    <row r="58769" spans="19:19" x14ac:dyDescent="0.2">
      <c r="S58769"/>
    </row>
    <row r="58770" spans="19:19" x14ac:dyDescent="0.2">
      <c r="S58770"/>
    </row>
    <row r="58771" spans="19:19" x14ac:dyDescent="0.2">
      <c r="S58771"/>
    </row>
    <row r="58772" spans="19:19" x14ac:dyDescent="0.2">
      <c r="S58772"/>
    </row>
    <row r="58773" spans="19:19" x14ac:dyDescent="0.2">
      <c r="S58773"/>
    </row>
    <row r="58774" spans="19:19" x14ac:dyDescent="0.2">
      <c r="S58774"/>
    </row>
    <row r="58775" spans="19:19" x14ac:dyDescent="0.2">
      <c r="S58775"/>
    </row>
    <row r="58776" spans="19:19" x14ac:dyDescent="0.2">
      <c r="S58776"/>
    </row>
    <row r="58777" spans="19:19" x14ac:dyDescent="0.2">
      <c r="S58777"/>
    </row>
    <row r="58778" spans="19:19" x14ac:dyDescent="0.2">
      <c r="S58778"/>
    </row>
    <row r="58779" spans="19:19" x14ac:dyDescent="0.2">
      <c r="S58779"/>
    </row>
    <row r="58780" spans="19:19" x14ac:dyDescent="0.2">
      <c r="S58780"/>
    </row>
    <row r="58781" spans="19:19" x14ac:dyDescent="0.2">
      <c r="S58781"/>
    </row>
    <row r="58782" spans="19:19" x14ac:dyDescent="0.2">
      <c r="S58782"/>
    </row>
    <row r="58783" spans="19:19" x14ac:dyDescent="0.2">
      <c r="S58783"/>
    </row>
    <row r="58784" spans="19:19" x14ac:dyDescent="0.2">
      <c r="S58784"/>
    </row>
    <row r="58785" spans="19:19" x14ac:dyDescent="0.2">
      <c r="S58785"/>
    </row>
    <row r="58786" spans="19:19" x14ac:dyDescent="0.2">
      <c r="S58786"/>
    </row>
    <row r="58787" spans="19:19" x14ac:dyDescent="0.2">
      <c r="S58787"/>
    </row>
    <row r="58788" spans="19:19" x14ac:dyDescent="0.2">
      <c r="S58788"/>
    </row>
    <row r="58789" spans="19:19" x14ac:dyDescent="0.2">
      <c r="S58789"/>
    </row>
    <row r="58790" spans="19:19" x14ac:dyDescent="0.2">
      <c r="S58790"/>
    </row>
    <row r="58791" spans="19:19" x14ac:dyDescent="0.2">
      <c r="S58791"/>
    </row>
    <row r="58792" spans="19:19" x14ac:dyDescent="0.2">
      <c r="S58792"/>
    </row>
    <row r="58793" spans="19:19" x14ac:dyDescent="0.2">
      <c r="S58793"/>
    </row>
    <row r="58794" spans="19:19" x14ac:dyDescent="0.2">
      <c r="S58794"/>
    </row>
    <row r="58795" spans="19:19" x14ac:dyDescent="0.2">
      <c r="S58795"/>
    </row>
    <row r="58796" spans="19:19" x14ac:dyDescent="0.2">
      <c r="S58796"/>
    </row>
    <row r="58797" spans="19:19" x14ac:dyDescent="0.2">
      <c r="S58797"/>
    </row>
    <row r="58798" spans="19:19" x14ac:dyDescent="0.2">
      <c r="S58798"/>
    </row>
    <row r="58799" spans="19:19" x14ac:dyDescent="0.2">
      <c r="S58799"/>
    </row>
    <row r="58800" spans="19:19" x14ac:dyDescent="0.2">
      <c r="S58800"/>
    </row>
    <row r="58801" spans="19:19" x14ac:dyDescent="0.2">
      <c r="S58801"/>
    </row>
    <row r="58802" spans="19:19" x14ac:dyDescent="0.2">
      <c r="S58802"/>
    </row>
    <row r="58803" spans="19:19" x14ac:dyDescent="0.2">
      <c r="S58803"/>
    </row>
    <row r="58804" spans="19:19" x14ac:dyDescent="0.2">
      <c r="S58804"/>
    </row>
    <row r="58805" spans="19:19" x14ac:dyDescent="0.2">
      <c r="S58805"/>
    </row>
    <row r="58806" spans="19:19" x14ac:dyDescent="0.2">
      <c r="S58806"/>
    </row>
    <row r="58807" spans="19:19" x14ac:dyDescent="0.2">
      <c r="S58807"/>
    </row>
    <row r="58808" spans="19:19" x14ac:dyDescent="0.2">
      <c r="S58808"/>
    </row>
    <row r="58809" spans="19:19" x14ac:dyDescent="0.2">
      <c r="S58809"/>
    </row>
    <row r="58810" spans="19:19" x14ac:dyDescent="0.2">
      <c r="S58810"/>
    </row>
    <row r="58811" spans="19:19" x14ac:dyDescent="0.2">
      <c r="S58811"/>
    </row>
    <row r="58812" spans="19:19" x14ac:dyDescent="0.2">
      <c r="S58812"/>
    </row>
    <row r="58813" spans="19:19" x14ac:dyDescent="0.2">
      <c r="S58813"/>
    </row>
    <row r="58814" spans="19:19" x14ac:dyDescent="0.2">
      <c r="S58814"/>
    </row>
    <row r="58815" spans="19:19" x14ac:dyDescent="0.2">
      <c r="S58815"/>
    </row>
    <row r="58816" spans="19:19" x14ac:dyDescent="0.2">
      <c r="S58816"/>
    </row>
    <row r="58817" spans="19:19" x14ac:dyDescent="0.2">
      <c r="S58817"/>
    </row>
    <row r="58818" spans="19:19" x14ac:dyDescent="0.2">
      <c r="S58818"/>
    </row>
    <row r="58819" spans="19:19" x14ac:dyDescent="0.2">
      <c r="S58819"/>
    </row>
    <row r="58820" spans="19:19" x14ac:dyDescent="0.2">
      <c r="S58820"/>
    </row>
    <row r="58821" spans="19:19" x14ac:dyDescent="0.2">
      <c r="S58821"/>
    </row>
    <row r="58822" spans="19:19" x14ac:dyDescent="0.2">
      <c r="S58822"/>
    </row>
    <row r="58823" spans="19:19" x14ac:dyDescent="0.2">
      <c r="S58823"/>
    </row>
    <row r="58824" spans="19:19" x14ac:dyDescent="0.2">
      <c r="S58824"/>
    </row>
    <row r="58825" spans="19:19" x14ac:dyDescent="0.2">
      <c r="S58825"/>
    </row>
    <row r="58826" spans="19:19" x14ac:dyDescent="0.2">
      <c r="S58826"/>
    </row>
    <row r="58827" spans="19:19" x14ac:dyDescent="0.2">
      <c r="S58827"/>
    </row>
    <row r="58828" spans="19:19" x14ac:dyDescent="0.2">
      <c r="S58828"/>
    </row>
    <row r="58829" spans="19:19" x14ac:dyDescent="0.2">
      <c r="S58829"/>
    </row>
    <row r="58830" spans="19:19" x14ac:dyDescent="0.2">
      <c r="S58830"/>
    </row>
    <row r="58831" spans="19:19" x14ac:dyDescent="0.2">
      <c r="S58831"/>
    </row>
    <row r="58832" spans="19:19" x14ac:dyDescent="0.2">
      <c r="S58832"/>
    </row>
    <row r="58833" spans="19:19" x14ac:dyDescent="0.2">
      <c r="S58833"/>
    </row>
    <row r="58834" spans="19:19" x14ac:dyDescent="0.2">
      <c r="S58834"/>
    </row>
    <row r="58835" spans="19:19" x14ac:dyDescent="0.2">
      <c r="S58835"/>
    </row>
    <row r="58836" spans="19:19" x14ac:dyDescent="0.2">
      <c r="S58836"/>
    </row>
    <row r="58837" spans="19:19" x14ac:dyDescent="0.2">
      <c r="S58837"/>
    </row>
    <row r="58838" spans="19:19" x14ac:dyDescent="0.2">
      <c r="S58838"/>
    </row>
    <row r="58839" spans="19:19" x14ac:dyDescent="0.2">
      <c r="S58839"/>
    </row>
    <row r="58840" spans="19:19" x14ac:dyDescent="0.2">
      <c r="S58840"/>
    </row>
    <row r="58841" spans="19:19" x14ac:dyDescent="0.2">
      <c r="S58841"/>
    </row>
    <row r="58842" spans="19:19" x14ac:dyDescent="0.2">
      <c r="S58842"/>
    </row>
    <row r="58843" spans="19:19" x14ac:dyDescent="0.2">
      <c r="S58843"/>
    </row>
    <row r="58844" spans="19:19" x14ac:dyDescent="0.2">
      <c r="S58844"/>
    </row>
    <row r="58845" spans="19:19" x14ac:dyDescent="0.2">
      <c r="S58845"/>
    </row>
    <row r="58846" spans="19:19" x14ac:dyDescent="0.2">
      <c r="S58846"/>
    </row>
    <row r="58847" spans="19:19" x14ac:dyDescent="0.2">
      <c r="S58847"/>
    </row>
    <row r="58848" spans="19:19" x14ac:dyDescent="0.2">
      <c r="S58848"/>
    </row>
    <row r="58849" spans="19:19" x14ac:dyDescent="0.2">
      <c r="S58849"/>
    </row>
    <row r="58850" spans="19:19" x14ac:dyDescent="0.2">
      <c r="S58850"/>
    </row>
    <row r="58851" spans="19:19" x14ac:dyDescent="0.2">
      <c r="S58851"/>
    </row>
    <row r="58852" spans="19:19" x14ac:dyDescent="0.2">
      <c r="S58852"/>
    </row>
    <row r="58853" spans="19:19" x14ac:dyDescent="0.2">
      <c r="S58853"/>
    </row>
    <row r="58854" spans="19:19" x14ac:dyDescent="0.2">
      <c r="S58854"/>
    </row>
    <row r="58855" spans="19:19" x14ac:dyDescent="0.2">
      <c r="S58855"/>
    </row>
    <row r="58856" spans="19:19" x14ac:dyDescent="0.2">
      <c r="S58856"/>
    </row>
    <row r="58857" spans="19:19" x14ac:dyDescent="0.2">
      <c r="S58857"/>
    </row>
    <row r="58858" spans="19:19" x14ac:dyDescent="0.2">
      <c r="S58858"/>
    </row>
    <row r="58859" spans="19:19" x14ac:dyDescent="0.2">
      <c r="S58859"/>
    </row>
    <row r="58860" spans="19:19" x14ac:dyDescent="0.2">
      <c r="S58860"/>
    </row>
    <row r="58861" spans="19:19" x14ac:dyDescent="0.2">
      <c r="S58861"/>
    </row>
    <row r="58862" spans="19:19" x14ac:dyDescent="0.2">
      <c r="S58862"/>
    </row>
    <row r="58863" spans="19:19" x14ac:dyDescent="0.2">
      <c r="S58863"/>
    </row>
    <row r="58864" spans="19:19" x14ac:dyDescent="0.2">
      <c r="S58864"/>
    </row>
    <row r="58865" spans="19:19" x14ac:dyDescent="0.2">
      <c r="S58865"/>
    </row>
    <row r="58866" spans="19:19" x14ac:dyDescent="0.2">
      <c r="S58866"/>
    </row>
    <row r="58867" spans="19:19" x14ac:dyDescent="0.2">
      <c r="S58867"/>
    </row>
    <row r="58868" spans="19:19" x14ac:dyDescent="0.2">
      <c r="S58868"/>
    </row>
    <row r="58869" spans="19:19" x14ac:dyDescent="0.2">
      <c r="S58869"/>
    </row>
    <row r="58870" spans="19:19" x14ac:dyDescent="0.2">
      <c r="S58870"/>
    </row>
    <row r="58871" spans="19:19" x14ac:dyDescent="0.2">
      <c r="S58871"/>
    </row>
    <row r="58872" spans="19:19" x14ac:dyDescent="0.2">
      <c r="S58872"/>
    </row>
    <row r="58873" spans="19:19" x14ac:dyDescent="0.2">
      <c r="S58873"/>
    </row>
    <row r="58874" spans="19:19" x14ac:dyDescent="0.2">
      <c r="S58874"/>
    </row>
    <row r="58875" spans="19:19" x14ac:dyDescent="0.2">
      <c r="S58875"/>
    </row>
    <row r="58876" spans="19:19" x14ac:dyDescent="0.2">
      <c r="S58876"/>
    </row>
    <row r="58877" spans="19:19" x14ac:dyDescent="0.2">
      <c r="S58877"/>
    </row>
    <row r="58878" spans="19:19" x14ac:dyDescent="0.2">
      <c r="S58878"/>
    </row>
    <row r="58879" spans="19:19" x14ac:dyDescent="0.2">
      <c r="S58879"/>
    </row>
    <row r="58880" spans="19:19" x14ac:dyDescent="0.2">
      <c r="S58880"/>
    </row>
    <row r="58881" spans="19:19" x14ac:dyDescent="0.2">
      <c r="S58881"/>
    </row>
    <row r="58882" spans="19:19" x14ac:dyDescent="0.2">
      <c r="S58882"/>
    </row>
    <row r="58883" spans="19:19" x14ac:dyDescent="0.2">
      <c r="S58883"/>
    </row>
    <row r="58884" spans="19:19" x14ac:dyDescent="0.2">
      <c r="S58884"/>
    </row>
    <row r="58885" spans="19:19" x14ac:dyDescent="0.2">
      <c r="S58885"/>
    </row>
    <row r="58886" spans="19:19" x14ac:dyDescent="0.2">
      <c r="S58886"/>
    </row>
    <row r="58887" spans="19:19" x14ac:dyDescent="0.2">
      <c r="S58887"/>
    </row>
    <row r="58888" spans="19:19" x14ac:dyDescent="0.2">
      <c r="S58888"/>
    </row>
    <row r="58889" spans="19:19" x14ac:dyDescent="0.2">
      <c r="S58889"/>
    </row>
    <row r="58890" spans="19:19" x14ac:dyDescent="0.2">
      <c r="S58890"/>
    </row>
    <row r="58891" spans="19:19" x14ac:dyDescent="0.2">
      <c r="S58891"/>
    </row>
    <row r="58892" spans="19:19" x14ac:dyDescent="0.2">
      <c r="S58892"/>
    </row>
    <row r="58893" spans="19:19" x14ac:dyDescent="0.2">
      <c r="S58893"/>
    </row>
    <row r="58894" spans="19:19" x14ac:dyDescent="0.2">
      <c r="S58894"/>
    </row>
    <row r="58895" spans="19:19" x14ac:dyDescent="0.2">
      <c r="S58895"/>
    </row>
    <row r="58896" spans="19:19" x14ac:dyDescent="0.2">
      <c r="S58896"/>
    </row>
    <row r="58897" spans="19:19" x14ac:dyDescent="0.2">
      <c r="S58897"/>
    </row>
    <row r="58898" spans="19:19" x14ac:dyDescent="0.2">
      <c r="S58898"/>
    </row>
    <row r="58899" spans="19:19" x14ac:dyDescent="0.2">
      <c r="S58899"/>
    </row>
    <row r="58900" spans="19:19" x14ac:dyDescent="0.2">
      <c r="S58900"/>
    </row>
    <row r="58901" spans="19:19" x14ac:dyDescent="0.2">
      <c r="S58901"/>
    </row>
    <row r="58902" spans="19:19" x14ac:dyDescent="0.2">
      <c r="S58902"/>
    </row>
    <row r="58903" spans="19:19" x14ac:dyDescent="0.2">
      <c r="S58903"/>
    </row>
    <row r="58904" spans="19:19" x14ac:dyDescent="0.2">
      <c r="S58904"/>
    </row>
    <row r="58905" spans="19:19" x14ac:dyDescent="0.2">
      <c r="S58905"/>
    </row>
    <row r="58906" spans="19:19" x14ac:dyDescent="0.2">
      <c r="S58906"/>
    </row>
    <row r="58907" spans="19:19" x14ac:dyDescent="0.2">
      <c r="S58907"/>
    </row>
    <row r="58908" spans="19:19" x14ac:dyDescent="0.2">
      <c r="S58908"/>
    </row>
    <row r="58909" spans="19:19" x14ac:dyDescent="0.2">
      <c r="S58909"/>
    </row>
    <row r="58910" spans="19:19" x14ac:dyDescent="0.2">
      <c r="S58910"/>
    </row>
    <row r="58911" spans="19:19" x14ac:dyDescent="0.2">
      <c r="S58911"/>
    </row>
    <row r="58912" spans="19:19" x14ac:dyDescent="0.2">
      <c r="S58912"/>
    </row>
    <row r="58913" spans="19:19" x14ac:dyDescent="0.2">
      <c r="S58913"/>
    </row>
    <row r="58914" spans="19:19" x14ac:dyDescent="0.2">
      <c r="S58914"/>
    </row>
    <row r="58915" spans="19:19" x14ac:dyDescent="0.2">
      <c r="S58915"/>
    </row>
    <row r="58916" spans="19:19" x14ac:dyDescent="0.2">
      <c r="S58916"/>
    </row>
    <row r="58917" spans="19:19" x14ac:dyDescent="0.2">
      <c r="S58917"/>
    </row>
    <row r="58918" spans="19:19" x14ac:dyDescent="0.2">
      <c r="S58918"/>
    </row>
    <row r="58919" spans="19:19" x14ac:dyDescent="0.2">
      <c r="S58919"/>
    </row>
    <row r="58920" spans="19:19" x14ac:dyDescent="0.2">
      <c r="S58920"/>
    </row>
    <row r="58921" spans="19:19" x14ac:dyDescent="0.2">
      <c r="S58921"/>
    </row>
    <row r="58922" spans="19:19" x14ac:dyDescent="0.2">
      <c r="S58922"/>
    </row>
    <row r="58923" spans="19:19" x14ac:dyDescent="0.2">
      <c r="S58923"/>
    </row>
    <row r="58924" spans="19:19" x14ac:dyDescent="0.2">
      <c r="S58924"/>
    </row>
    <row r="58925" spans="19:19" x14ac:dyDescent="0.2">
      <c r="S58925"/>
    </row>
    <row r="58926" spans="19:19" x14ac:dyDescent="0.2">
      <c r="S58926"/>
    </row>
    <row r="58927" spans="19:19" x14ac:dyDescent="0.2">
      <c r="S58927"/>
    </row>
    <row r="58928" spans="19:19" x14ac:dyDescent="0.2">
      <c r="S58928"/>
    </row>
    <row r="58929" spans="19:19" x14ac:dyDescent="0.2">
      <c r="S58929"/>
    </row>
    <row r="58930" spans="19:19" x14ac:dyDescent="0.2">
      <c r="S58930"/>
    </row>
    <row r="58931" spans="19:19" x14ac:dyDescent="0.2">
      <c r="S58931"/>
    </row>
    <row r="58932" spans="19:19" x14ac:dyDescent="0.2">
      <c r="S58932"/>
    </row>
    <row r="58933" spans="19:19" x14ac:dyDescent="0.2">
      <c r="S58933"/>
    </row>
    <row r="58934" spans="19:19" x14ac:dyDescent="0.2">
      <c r="S58934"/>
    </row>
    <row r="58935" spans="19:19" x14ac:dyDescent="0.2">
      <c r="S58935"/>
    </row>
    <row r="58936" spans="19:19" x14ac:dyDescent="0.2">
      <c r="S58936"/>
    </row>
    <row r="58937" spans="19:19" x14ac:dyDescent="0.2">
      <c r="S58937"/>
    </row>
    <row r="58938" spans="19:19" x14ac:dyDescent="0.2">
      <c r="S58938"/>
    </row>
    <row r="58939" spans="19:19" x14ac:dyDescent="0.2">
      <c r="S58939"/>
    </row>
    <row r="58940" spans="19:19" x14ac:dyDescent="0.2">
      <c r="S58940"/>
    </row>
    <row r="58941" spans="19:19" x14ac:dyDescent="0.2">
      <c r="S58941"/>
    </row>
    <row r="58942" spans="19:19" x14ac:dyDescent="0.2">
      <c r="S58942"/>
    </row>
    <row r="58943" spans="19:19" x14ac:dyDescent="0.2">
      <c r="S58943"/>
    </row>
    <row r="58944" spans="19:19" x14ac:dyDescent="0.2">
      <c r="S58944"/>
    </row>
    <row r="58945" spans="19:19" x14ac:dyDescent="0.2">
      <c r="S58945"/>
    </row>
    <row r="58946" spans="19:19" x14ac:dyDescent="0.2">
      <c r="S58946"/>
    </row>
    <row r="58947" spans="19:19" x14ac:dyDescent="0.2">
      <c r="S58947"/>
    </row>
    <row r="58948" spans="19:19" x14ac:dyDescent="0.2">
      <c r="S58948"/>
    </row>
    <row r="58949" spans="19:19" x14ac:dyDescent="0.2">
      <c r="S58949"/>
    </row>
    <row r="58950" spans="19:19" x14ac:dyDescent="0.2">
      <c r="S58950"/>
    </row>
    <row r="58951" spans="19:19" x14ac:dyDescent="0.2">
      <c r="S58951"/>
    </row>
    <row r="58952" spans="19:19" x14ac:dyDescent="0.2">
      <c r="S58952"/>
    </row>
    <row r="58953" spans="19:19" x14ac:dyDescent="0.2">
      <c r="S58953"/>
    </row>
    <row r="58954" spans="19:19" x14ac:dyDescent="0.2">
      <c r="S58954"/>
    </row>
    <row r="58955" spans="19:19" x14ac:dyDescent="0.2">
      <c r="S58955"/>
    </row>
    <row r="58956" spans="19:19" x14ac:dyDescent="0.2">
      <c r="S58956"/>
    </row>
    <row r="58957" spans="19:19" x14ac:dyDescent="0.2">
      <c r="S58957"/>
    </row>
    <row r="58958" spans="19:19" x14ac:dyDescent="0.2">
      <c r="S58958"/>
    </row>
    <row r="58959" spans="19:19" x14ac:dyDescent="0.2">
      <c r="S58959"/>
    </row>
    <row r="58960" spans="19:19" x14ac:dyDescent="0.2">
      <c r="S58960"/>
    </row>
    <row r="58961" spans="19:19" x14ac:dyDescent="0.2">
      <c r="S58961"/>
    </row>
    <row r="58962" spans="19:19" x14ac:dyDescent="0.2">
      <c r="S58962"/>
    </row>
    <row r="58963" spans="19:19" x14ac:dyDescent="0.2">
      <c r="S58963"/>
    </row>
    <row r="58964" spans="19:19" x14ac:dyDescent="0.2">
      <c r="S58964"/>
    </row>
    <row r="58965" spans="19:19" x14ac:dyDescent="0.2">
      <c r="S58965"/>
    </row>
    <row r="58966" spans="19:19" x14ac:dyDescent="0.2">
      <c r="S58966"/>
    </row>
    <row r="58967" spans="19:19" x14ac:dyDescent="0.2">
      <c r="S58967"/>
    </row>
    <row r="58968" spans="19:19" x14ac:dyDescent="0.2">
      <c r="S58968"/>
    </row>
    <row r="58969" spans="19:19" x14ac:dyDescent="0.2">
      <c r="S58969"/>
    </row>
    <row r="58970" spans="19:19" x14ac:dyDescent="0.2">
      <c r="S58970"/>
    </row>
    <row r="58971" spans="19:19" x14ac:dyDescent="0.2">
      <c r="S58971"/>
    </row>
    <row r="58972" spans="19:19" x14ac:dyDescent="0.2">
      <c r="S58972"/>
    </row>
    <row r="58973" spans="19:19" x14ac:dyDescent="0.2">
      <c r="S58973"/>
    </row>
    <row r="58974" spans="19:19" x14ac:dyDescent="0.2">
      <c r="S58974"/>
    </row>
    <row r="58975" spans="19:19" x14ac:dyDescent="0.2">
      <c r="S58975"/>
    </row>
    <row r="58976" spans="19:19" x14ac:dyDescent="0.2">
      <c r="S58976"/>
    </row>
    <row r="58977" spans="19:19" x14ac:dyDescent="0.2">
      <c r="S58977"/>
    </row>
    <row r="58978" spans="19:19" x14ac:dyDescent="0.2">
      <c r="S58978"/>
    </row>
    <row r="58979" spans="19:19" x14ac:dyDescent="0.2">
      <c r="S58979"/>
    </row>
    <row r="58980" spans="19:19" x14ac:dyDescent="0.2">
      <c r="S58980"/>
    </row>
    <row r="58981" spans="19:19" x14ac:dyDescent="0.2">
      <c r="S58981"/>
    </row>
    <row r="58982" spans="19:19" x14ac:dyDescent="0.2">
      <c r="S58982"/>
    </row>
    <row r="58983" spans="19:19" x14ac:dyDescent="0.2">
      <c r="S58983"/>
    </row>
    <row r="58984" spans="19:19" x14ac:dyDescent="0.2">
      <c r="S58984"/>
    </row>
    <row r="58985" spans="19:19" x14ac:dyDescent="0.2">
      <c r="S58985"/>
    </row>
    <row r="58986" spans="19:19" x14ac:dyDescent="0.2">
      <c r="S58986"/>
    </row>
    <row r="58987" spans="19:19" x14ac:dyDescent="0.2">
      <c r="S58987"/>
    </row>
    <row r="58988" spans="19:19" x14ac:dyDescent="0.2">
      <c r="S58988"/>
    </row>
    <row r="58989" spans="19:19" x14ac:dyDescent="0.2">
      <c r="S58989"/>
    </row>
    <row r="58990" spans="19:19" x14ac:dyDescent="0.2">
      <c r="S58990"/>
    </row>
    <row r="58991" spans="19:19" x14ac:dyDescent="0.2">
      <c r="S58991"/>
    </row>
    <row r="58992" spans="19:19" x14ac:dyDescent="0.2">
      <c r="S58992"/>
    </row>
    <row r="58993" spans="19:19" x14ac:dyDescent="0.2">
      <c r="S58993"/>
    </row>
    <row r="58994" spans="19:19" x14ac:dyDescent="0.2">
      <c r="S58994"/>
    </row>
    <row r="58995" spans="19:19" x14ac:dyDescent="0.2">
      <c r="S58995"/>
    </row>
    <row r="58996" spans="19:19" x14ac:dyDescent="0.2">
      <c r="S58996"/>
    </row>
    <row r="58997" spans="19:19" x14ac:dyDescent="0.2">
      <c r="S58997"/>
    </row>
    <row r="58998" spans="19:19" x14ac:dyDescent="0.2">
      <c r="S58998"/>
    </row>
    <row r="58999" spans="19:19" x14ac:dyDescent="0.2">
      <c r="S58999"/>
    </row>
    <row r="59000" spans="19:19" x14ac:dyDescent="0.2">
      <c r="S59000"/>
    </row>
    <row r="59001" spans="19:19" x14ac:dyDescent="0.2">
      <c r="S59001"/>
    </row>
    <row r="59002" spans="19:19" x14ac:dyDescent="0.2">
      <c r="S59002"/>
    </row>
    <row r="59003" spans="19:19" x14ac:dyDescent="0.2">
      <c r="S59003"/>
    </row>
    <row r="59004" spans="19:19" x14ac:dyDescent="0.2">
      <c r="S59004"/>
    </row>
    <row r="59005" spans="19:19" x14ac:dyDescent="0.2">
      <c r="S59005"/>
    </row>
    <row r="59006" spans="19:19" x14ac:dyDescent="0.2">
      <c r="S59006"/>
    </row>
    <row r="59007" spans="19:19" x14ac:dyDescent="0.2">
      <c r="S59007"/>
    </row>
    <row r="59008" spans="19:19" x14ac:dyDescent="0.2">
      <c r="S59008"/>
    </row>
    <row r="59009" spans="19:19" x14ac:dyDescent="0.2">
      <c r="S59009"/>
    </row>
    <row r="59010" spans="19:19" x14ac:dyDescent="0.2">
      <c r="S59010"/>
    </row>
    <row r="59011" spans="19:19" x14ac:dyDescent="0.2">
      <c r="S59011"/>
    </row>
    <row r="59012" spans="19:19" x14ac:dyDescent="0.2">
      <c r="S59012"/>
    </row>
    <row r="59013" spans="19:19" x14ac:dyDescent="0.2">
      <c r="S59013"/>
    </row>
    <row r="59014" spans="19:19" x14ac:dyDescent="0.2">
      <c r="S59014"/>
    </row>
    <row r="59015" spans="19:19" x14ac:dyDescent="0.2">
      <c r="S59015"/>
    </row>
    <row r="59016" spans="19:19" x14ac:dyDescent="0.2">
      <c r="S59016"/>
    </row>
    <row r="59017" spans="19:19" x14ac:dyDescent="0.2">
      <c r="S59017"/>
    </row>
    <row r="59018" spans="19:19" x14ac:dyDescent="0.2">
      <c r="S59018"/>
    </row>
    <row r="59019" spans="19:19" x14ac:dyDescent="0.2">
      <c r="S59019"/>
    </row>
    <row r="59020" spans="19:19" x14ac:dyDescent="0.2">
      <c r="S59020"/>
    </row>
    <row r="59021" spans="19:19" x14ac:dyDescent="0.2">
      <c r="S59021"/>
    </row>
    <row r="59022" spans="19:19" x14ac:dyDescent="0.2">
      <c r="S59022"/>
    </row>
    <row r="59023" spans="19:19" x14ac:dyDescent="0.2">
      <c r="S59023"/>
    </row>
    <row r="59024" spans="19:19" x14ac:dyDescent="0.2">
      <c r="S59024"/>
    </row>
    <row r="59025" spans="19:19" x14ac:dyDescent="0.2">
      <c r="S59025"/>
    </row>
    <row r="59026" spans="19:19" x14ac:dyDescent="0.2">
      <c r="S59026"/>
    </row>
    <row r="59027" spans="19:19" x14ac:dyDescent="0.2">
      <c r="S59027"/>
    </row>
    <row r="59028" spans="19:19" x14ac:dyDescent="0.2">
      <c r="S59028"/>
    </row>
    <row r="59029" spans="19:19" x14ac:dyDescent="0.2">
      <c r="S59029"/>
    </row>
    <row r="59030" spans="19:19" x14ac:dyDescent="0.2">
      <c r="S59030"/>
    </row>
    <row r="59031" spans="19:19" x14ac:dyDescent="0.2">
      <c r="S59031"/>
    </row>
    <row r="59032" spans="19:19" x14ac:dyDescent="0.2">
      <c r="S59032"/>
    </row>
    <row r="59033" spans="19:19" x14ac:dyDescent="0.2">
      <c r="S59033"/>
    </row>
    <row r="59034" spans="19:19" x14ac:dyDescent="0.2">
      <c r="S59034"/>
    </row>
    <row r="59035" spans="19:19" x14ac:dyDescent="0.2">
      <c r="S59035"/>
    </row>
    <row r="59036" spans="19:19" x14ac:dyDescent="0.2">
      <c r="S59036"/>
    </row>
    <row r="59037" spans="19:19" x14ac:dyDescent="0.2">
      <c r="S59037"/>
    </row>
    <row r="59038" spans="19:19" x14ac:dyDescent="0.2">
      <c r="S59038"/>
    </row>
    <row r="59039" spans="19:19" x14ac:dyDescent="0.2">
      <c r="S59039"/>
    </row>
    <row r="59040" spans="19:19" x14ac:dyDescent="0.2">
      <c r="S59040"/>
    </row>
    <row r="59041" spans="19:19" x14ac:dyDescent="0.2">
      <c r="S59041"/>
    </row>
    <row r="59042" spans="19:19" x14ac:dyDescent="0.2">
      <c r="S59042"/>
    </row>
    <row r="59043" spans="19:19" x14ac:dyDescent="0.2">
      <c r="S59043"/>
    </row>
    <row r="59044" spans="19:19" x14ac:dyDescent="0.2">
      <c r="S59044"/>
    </row>
    <row r="59045" spans="19:19" x14ac:dyDescent="0.2">
      <c r="S59045"/>
    </row>
    <row r="59046" spans="19:19" x14ac:dyDescent="0.2">
      <c r="S59046"/>
    </row>
    <row r="59047" spans="19:19" x14ac:dyDescent="0.2">
      <c r="S59047"/>
    </row>
    <row r="59048" spans="19:19" x14ac:dyDescent="0.2">
      <c r="S59048"/>
    </row>
    <row r="59049" spans="19:19" x14ac:dyDescent="0.2">
      <c r="S59049"/>
    </row>
    <row r="59050" spans="19:19" x14ac:dyDescent="0.2">
      <c r="S59050"/>
    </row>
    <row r="59051" spans="19:19" x14ac:dyDescent="0.2">
      <c r="S59051"/>
    </row>
    <row r="59052" spans="19:19" x14ac:dyDescent="0.2">
      <c r="S59052"/>
    </row>
    <row r="59053" spans="19:19" x14ac:dyDescent="0.2">
      <c r="S59053"/>
    </row>
    <row r="59054" spans="19:19" x14ac:dyDescent="0.2">
      <c r="S59054"/>
    </row>
    <row r="59055" spans="19:19" x14ac:dyDescent="0.2">
      <c r="S59055"/>
    </row>
    <row r="59056" spans="19:19" x14ac:dyDescent="0.2">
      <c r="S59056"/>
    </row>
    <row r="59057" spans="19:19" x14ac:dyDescent="0.2">
      <c r="S59057"/>
    </row>
    <row r="59058" spans="19:19" x14ac:dyDescent="0.2">
      <c r="S59058"/>
    </row>
    <row r="59059" spans="19:19" x14ac:dyDescent="0.2">
      <c r="S59059"/>
    </row>
    <row r="59060" spans="19:19" x14ac:dyDescent="0.2">
      <c r="S59060"/>
    </row>
    <row r="59061" spans="19:19" x14ac:dyDescent="0.2">
      <c r="S59061"/>
    </row>
    <row r="59062" spans="19:19" x14ac:dyDescent="0.2">
      <c r="S59062"/>
    </row>
    <row r="59063" spans="19:19" x14ac:dyDescent="0.2">
      <c r="S59063"/>
    </row>
    <row r="59064" spans="19:19" x14ac:dyDescent="0.2">
      <c r="S59064"/>
    </row>
    <row r="59065" spans="19:19" x14ac:dyDescent="0.2">
      <c r="S59065"/>
    </row>
    <row r="59066" spans="19:19" x14ac:dyDescent="0.2">
      <c r="S59066"/>
    </row>
    <row r="59067" spans="19:19" x14ac:dyDescent="0.2">
      <c r="S59067"/>
    </row>
    <row r="59068" spans="19:19" x14ac:dyDescent="0.2">
      <c r="S59068"/>
    </row>
    <row r="59069" spans="19:19" x14ac:dyDescent="0.2">
      <c r="S59069"/>
    </row>
    <row r="59070" spans="19:19" x14ac:dyDescent="0.2">
      <c r="S59070"/>
    </row>
    <row r="59071" spans="19:19" x14ac:dyDescent="0.2">
      <c r="S59071"/>
    </row>
    <row r="59072" spans="19:19" x14ac:dyDescent="0.2">
      <c r="S59072"/>
    </row>
    <row r="59073" spans="19:19" x14ac:dyDescent="0.2">
      <c r="S59073"/>
    </row>
    <row r="59074" spans="19:19" x14ac:dyDescent="0.2">
      <c r="S59074"/>
    </row>
    <row r="59075" spans="19:19" x14ac:dyDescent="0.2">
      <c r="S59075"/>
    </row>
    <row r="59076" spans="19:19" x14ac:dyDescent="0.2">
      <c r="S59076"/>
    </row>
    <row r="59077" spans="19:19" x14ac:dyDescent="0.2">
      <c r="S59077"/>
    </row>
    <row r="59078" spans="19:19" x14ac:dyDescent="0.2">
      <c r="S59078"/>
    </row>
    <row r="59079" spans="19:19" x14ac:dyDescent="0.2">
      <c r="S59079"/>
    </row>
    <row r="59080" spans="19:19" x14ac:dyDescent="0.2">
      <c r="S59080"/>
    </row>
    <row r="59081" spans="19:19" x14ac:dyDescent="0.2">
      <c r="S59081"/>
    </row>
    <row r="59082" spans="19:19" x14ac:dyDescent="0.2">
      <c r="S59082"/>
    </row>
    <row r="59083" spans="19:19" x14ac:dyDescent="0.2">
      <c r="S59083"/>
    </row>
    <row r="59084" spans="19:19" x14ac:dyDescent="0.2">
      <c r="S59084"/>
    </row>
    <row r="59085" spans="19:19" x14ac:dyDescent="0.2">
      <c r="S59085"/>
    </row>
    <row r="59086" spans="19:19" x14ac:dyDescent="0.2">
      <c r="S59086"/>
    </row>
    <row r="59087" spans="19:19" x14ac:dyDescent="0.2">
      <c r="S59087"/>
    </row>
    <row r="59088" spans="19:19" x14ac:dyDescent="0.2">
      <c r="S59088"/>
    </row>
    <row r="59089" spans="19:19" x14ac:dyDescent="0.2">
      <c r="S59089"/>
    </row>
    <row r="59090" spans="19:19" x14ac:dyDescent="0.2">
      <c r="S59090"/>
    </row>
    <row r="59091" spans="19:19" x14ac:dyDescent="0.2">
      <c r="S59091"/>
    </row>
    <row r="59092" spans="19:19" x14ac:dyDescent="0.2">
      <c r="S59092"/>
    </row>
    <row r="59093" spans="19:19" x14ac:dyDescent="0.2">
      <c r="S59093"/>
    </row>
    <row r="59094" spans="19:19" x14ac:dyDescent="0.2">
      <c r="S59094"/>
    </row>
    <row r="59095" spans="19:19" x14ac:dyDescent="0.2">
      <c r="S59095"/>
    </row>
    <row r="59096" spans="19:19" x14ac:dyDescent="0.2">
      <c r="S59096"/>
    </row>
    <row r="59097" spans="19:19" x14ac:dyDescent="0.2">
      <c r="S59097"/>
    </row>
    <row r="59098" spans="19:19" x14ac:dyDescent="0.2">
      <c r="S59098"/>
    </row>
    <row r="59099" spans="19:19" x14ac:dyDescent="0.2">
      <c r="S59099"/>
    </row>
    <row r="59100" spans="19:19" x14ac:dyDescent="0.2">
      <c r="S59100"/>
    </row>
    <row r="59101" spans="19:19" x14ac:dyDescent="0.2">
      <c r="S59101"/>
    </row>
    <row r="59102" spans="19:19" x14ac:dyDescent="0.2">
      <c r="S59102"/>
    </row>
    <row r="59103" spans="19:19" x14ac:dyDescent="0.2">
      <c r="S59103"/>
    </row>
    <row r="59104" spans="19:19" x14ac:dyDescent="0.2">
      <c r="S59104"/>
    </row>
    <row r="59105" spans="19:19" x14ac:dyDescent="0.2">
      <c r="S59105"/>
    </row>
    <row r="59106" spans="19:19" x14ac:dyDescent="0.2">
      <c r="S59106"/>
    </row>
    <row r="59107" spans="19:19" x14ac:dyDescent="0.2">
      <c r="S59107"/>
    </row>
    <row r="59108" spans="19:19" x14ac:dyDescent="0.2">
      <c r="S59108"/>
    </row>
    <row r="59109" spans="19:19" x14ac:dyDescent="0.2">
      <c r="S59109"/>
    </row>
    <row r="59110" spans="19:19" x14ac:dyDescent="0.2">
      <c r="S59110"/>
    </row>
    <row r="59111" spans="19:19" x14ac:dyDescent="0.2">
      <c r="S59111"/>
    </row>
    <row r="59112" spans="19:19" x14ac:dyDescent="0.2">
      <c r="S59112"/>
    </row>
    <row r="59113" spans="19:19" x14ac:dyDescent="0.2">
      <c r="S59113"/>
    </row>
    <row r="59114" spans="19:19" x14ac:dyDescent="0.2">
      <c r="S59114"/>
    </row>
    <row r="59115" spans="19:19" x14ac:dyDescent="0.2">
      <c r="S59115"/>
    </row>
    <row r="59116" spans="19:19" x14ac:dyDescent="0.2">
      <c r="S59116"/>
    </row>
    <row r="59117" spans="19:19" x14ac:dyDescent="0.2">
      <c r="S59117"/>
    </row>
    <row r="59118" spans="19:19" x14ac:dyDescent="0.2">
      <c r="S59118"/>
    </row>
    <row r="59119" spans="19:19" x14ac:dyDescent="0.2">
      <c r="S59119"/>
    </row>
    <row r="59120" spans="19:19" x14ac:dyDescent="0.2">
      <c r="S59120"/>
    </row>
    <row r="59121" spans="19:19" x14ac:dyDescent="0.2">
      <c r="S59121"/>
    </row>
    <row r="59122" spans="19:19" x14ac:dyDescent="0.2">
      <c r="S59122"/>
    </row>
    <row r="59123" spans="19:19" x14ac:dyDescent="0.2">
      <c r="S59123"/>
    </row>
    <row r="59124" spans="19:19" x14ac:dyDescent="0.2">
      <c r="S59124"/>
    </row>
    <row r="59125" spans="19:19" x14ac:dyDescent="0.2">
      <c r="S59125"/>
    </row>
    <row r="59126" spans="19:19" x14ac:dyDescent="0.2">
      <c r="S59126"/>
    </row>
    <row r="59127" spans="19:19" x14ac:dyDescent="0.2">
      <c r="S59127"/>
    </row>
    <row r="59128" spans="19:19" x14ac:dyDescent="0.2">
      <c r="S59128"/>
    </row>
    <row r="59129" spans="19:19" x14ac:dyDescent="0.2">
      <c r="S59129"/>
    </row>
    <row r="59130" spans="19:19" x14ac:dyDescent="0.2">
      <c r="S59130"/>
    </row>
    <row r="59131" spans="19:19" x14ac:dyDescent="0.2">
      <c r="S59131"/>
    </row>
    <row r="59132" spans="19:19" x14ac:dyDescent="0.2">
      <c r="S59132"/>
    </row>
    <row r="59133" spans="19:19" x14ac:dyDescent="0.2">
      <c r="S59133"/>
    </row>
    <row r="59134" spans="19:19" x14ac:dyDescent="0.2">
      <c r="S59134"/>
    </row>
    <row r="59135" spans="19:19" x14ac:dyDescent="0.2">
      <c r="S59135"/>
    </row>
    <row r="59136" spans="19:19" x14ac:dyDescent="0.2">
      <c r="S59136"/>
    </row>
    <row r="59137" spans="19:19" x14ac:dyDescent="0.2">
      <c r="S59137"/>
    </row>
    <row r="59138" spans="19:19" x14ac:dyDescent="0.2">
      <c r="S59138"/>
    </row>
    <row r="59139" spans="19:19" x14ac:dyDescent="0.2">
      <c r="S59139"/>
    </row>
    <row r="59140" spans="19:19" x14ac:dyDescent="0.2">
      <c r="S59140"/>
    </row>
    <row r="59141" spans="19:19" x14ac:dyDescent="0.2">
      <c r="S59141"/>
    </row>
    <row r="59142" spans="19:19" x14ac:dyDescent="0.2">
      <c r="S59142"/>
    </row>
    <row r="59143" spans="19:19" x14ac:dyDescent="0.2">
      <c r="S59143"/>
    </row>
    <row r="59144" spans="19:19" x14ac:dyDescent="0.2">
      <c r="S59144"/>
    </row>
    <row r="59145" spans="19:19" x14ac:dyDescent="0.2">
      <c r="S59145"/>
    </row>
    <row r="59146" spans="19:19" x14ac:dyDescent="0.2">
      <c r="S59146"/>
    </row>
    <row r="59147" spans="19:19" x14ac:dyDescent="0.2">
      <c r="S59147"/>
    </row>
    <row r="59148" spans="19:19" x14ac:dyDescent="0.2">
      <c r="S59148"/>
    </row>
    <row r="59149" spans="19:19" x14ac:dyDescent="0.2">
      <c r="S59149"/>
    </row>
    <row r="59150" spans="19:19" x14ac:dyDescent="0.2">
      <c r="S59150"/>
    </row>
    <row r="59151" spans="19:19" x14ac:dyDescent="0.2">
      <c r="S59151"/>
    </row>
    <row r="59152" spans="19:19" x14ac:dyDescent="0.2">
      <c r="S59152"/>
    </row>
    <row r="59153" spans="19:19" x14ac:dyDescent="0.2">
      <c r="S59153"/>
    </row>
    <row r="59154" spans="19:19" x14ac:dyDescent="0.2">
      <c r="S59154"/>
    </row>
    <row r="59155" spans="19:19" x14ac:dyDescent="0.2">
      <c r="S59155"/>
    </row>
    <row r="59156" spans="19:19" x14ac:dyDescent="0.2">
      <c r="S59156"/>
    </row>
    <row r="59157" spans="19:19" x14ac:dyDescent="0.2">
      <c r="S59157"/>
    </row>
    <row r="59158" spans="19:19" x14ac:dyDescent="0.2">
      <c r="S59158"/>
    </row>
    <row r="59159" spans="19:19" x14ac:dyDescent="0.2">
      <c r="S59159"/>
    </row>
    <row r="59160" spans="19:19" x14ac:dyDescent="0.2">
      <c r="S59160"/>
    </row>
    <row r="59161" spans="19:19" x14ac:dyDescent="0.2">
      <c r="S59161"/>
    </row>
    <row r="59162" spans="19:19" x14ac:dyDescent="0.2">
      <c r="S59162"/>
    </row>
    <row r="59163" spans="19:19" x14ac:dyDescent="0.2">
      <c r="S59163"/>
    </row>
    <row r="59164" spans="19:19" x14ac:dyDescent="0.2">
      <c r="S59164"/>
    </row>
    <row r="59165" spans="19:19" x14ac:dyDescent="0.2">
      <c r="S59165"/>
    </row>
    <row r="59166" spans="19:19" x14ac:dyDescent="0.2">
      <c r="S59166"/>
    </row>
    <row r="59167" spans="19:19" x14ac:dyDescent="0.2">
      <c r="S59167"/>
    </row>
    <row r="59168" spans="19:19" x14ac:dyDescent="0.2">
      <c r="S59168"/>
    </row>
    <row r="59169" spans="19:19" x14ac:dyDescent="0.2">
      <c r="S59169"/>
    </row>
    <row r="59170" spans="19:19" x14ac:dyDescent="0.2">
      <c r="S59170"/>
    </row>
    <row r="59171" spans="19:19" x14ac:dyDescent="0.2">
      <c r="S59171"/>
    </row>
    <row r="59172" spans="19:19" x14ac:dyDescent="0.2">
      <c r="S59172"/>
    </row>
    <row r="59173" spans="19:19" x14ac:dyDescent="0.2">
      <c r="S59173"/>
    </row>
    <row r="59174" spans="19:19" x14ac:dyDescent="0.2">
      <c r="S59174"/>
    </row>
    <row r="59175" spans="19:19" x14ac:dyDescent="0.2">
      <c r="S59175"/>
    </row>
    <row r="59176" spans="19:19" x14ac:dyDescent="0.2">
      <c r="S59176"/>
    </row>
    <row r="59177" spans="19:19" x14ac:dyDescent="0.2">
      <c r="S59177"/>
    </row>
    <row r="59178" spans="19:19" x14ac:dyDescent="0.2">
      <c r="S59178"/>
    </row>
    <row r="59179" spans="19:19" x14ac:dyDescent="0.2">
      <c r="S59179"/>
    </row>
    <row r="59180" spans="19:19" x14ac:dyDescent="0.2">
      <c r="S59180"/>
    </row>
    <row r="59181" spans="19:19" x14ac:dyDescent="0.2">
      <c r="S59181"/>
    </row>
    <row r="59182" spans="19:19" x14ac:dyDescent="0.2">
      <c r="S59182"/>
    </row>
    <row r="59183" spans="19:19" x14ac:dyDescent="0.2">
      <c r="S59183"/>
    </row>
    <row r="59184" spans="19:19" x14ac:dyDescent="0.2">
      <c r="S59184"/>
    </row>
    <row r="59185" spans="19:19" x14ac:dyDescent="0.2">
      <c r="S59185"/>
    </row>
    <row r="59186" spans="19:19" x14ac:dyDescent="0.2">
      <c r="S59186"/>
    </row>
    <row r="59187" spans="19:19" x14ac:dyDescent="0.2">
      <c r="S59187"/>
    </row>
    <row r="59188" spans="19:19" x14ac:dyDescent="0.2">
      <c r="S59188"/>
    </row>
    <row r="59189" spans="19:19" x14ac:dyDescent="0.2">
      <c r="S59189"/>
    </row>
    <row r="59190" spans="19:19" x14ac:dyDescent="0.2">
      <c r="S59190"/>
    </row>
    <row r="59191" spans="19:19" x14ac:dyDescent="0.2">
      <c r="S59191"/>
    </row>
    <row r="59192" spans="19:19" x14ac:dyDescent="0.2">
      <c r="S59192"/>
    </row>
    <row r="59193" spans="19:19" x14ac:dyDescent="0.2">
      <c r="S59193"/>
    </row>
    <row r="59194" spans="19:19" x14ac:dyDescent="0.2">
      <c r="S59194"/>
    </row>
    <row r="59195" spans="19:19" x14ac:dyDescent="0.2">
      <c r="S59195"/>
    </row>
    <row r="59196" spans="19:19" x14ac:dyDescent="0.2">
      <c r="S59196"/>
    </row>
    <row r="59197" spans="19:19" x14ac:dyDescent="0.2">
      <c r="S59197"/>
    </row>
    <row r="59198" spans="19:19" x14ac:dyDescent="0.2">
      <c r="S59198"/>
    </row>
    <row r="59199" spans="19:19" x14ac:dyDescent="0.2">
      <c r="S59199"/>
    </row>
    <row r="59200" spans="19:19" x14ac:dyDescent="0.2">
      <c r="S59200"/>
    </row>
    <row r="59201" spans="19:19" x14ac:dyDescent="0.2">
      <c r="S59201"/>
    </row>
    <row r="59202" spans="19:19" x14ac:dyDescent="0.2">
      <c r="S59202"/>
    </row>
    <row r="59203" spans="19:19" x14ac:dyDescent="0.2">
      <c r="S59203"/>
    </row>
    <row r="59204" spans="19:19" x14ac:dyDescent="0.2">
      <c r="S59204"/>
    </row>
    <row r="59205" spans="19:19" x14ac:dyDescent="0.2">
      <c r="S59205"/>
    </row>
    <row r="59206" spans="19:19" x14ac:dyDescent="0.2">
      <c r="S59206"/>
    </row>
    <row r="59207" spans="19:19" x14ac:dyDescent="0.2">
      <c r="S59207"/>
    </row>
    <row r="59208" spans="19:19" x14ac:dyDescent="0.2">
      <c r="S59208"/>
    </row>
    <row r="59209" spans="19:19" x14ac:dyDescent="0.2">
      <c r="S59209"/>
    </row>
    <row r="59210" spans="19:19" x14ac:dyDescent="0.2">
      <c r="S59210"/>
    </row>
    <row r="59211" spans="19:19" x14ac:dyDescent="0.2">
      <c r="S59211"/>
    </row>
    <row r="59212" spans="19:19" x14ac:dyDescent="0.2">
      <c r="S59212"/>
    </row>
    <row r="59213" spans="19:19" x14ac:dyDescent="0.2">
      <c r="S59213"/>
    </row>
    <row r="59214" spans="19:19" x14ac:dyDescent="0.2">
      <c r="S59214"/>
    </row>
    <row r="59215" spans="19:19" x14ac:dyDescent="0.2">
      <c r="S59215"/>
    </row>
    <row r="59216" spans="19:19" x14ac:dyDescent="0.2">
      <c r="S59216"/>
    </row>
    <row r="59217" spans="19:19" x14ac:dyDescent="0.2">
      <c r="S59217"/>
    </row>
    <row r="59218" spans="19:19" x14ac:dyDescent="0.2">
      <c r="S59218"/>
    </row>
    <row r="59219" spans="19:19" x14ac:dyDescent="0.2">
      <c r="S59219"/>
    </row>
    <row r="59220" spans="19:19" x14ac:dyDescent="0.2">
      <c r="S59220"/>
    </row>
    <row r="59221" spans="19:19" x14ac:dyDescent="0.2">
      <c r="S59221"/>
    </row>
    <row r="59222" spans="19:19" x14ac:dyDescent="0.2">
      <c r="S59222"/>
    </row>
    <row r="59223" spans="19:19" x14ac:dyDescent="0.2">
      <c r="S59223"/>
    </row>
    <row r="59224" spans="19:19" x14ac:dyDescent="0.2">
      <c r="S59224"/>
    </row>
    <row r="59225" spans="19:19" x14ac:dyDescent="0.2">
      <c r="S59225"/>
    </row>
    <row r="59226" spans="19:19" x14ac:dyDescent="0.2">
      <c r="S59226"/>
    </row>
    <row r="59227" spans="19:19" x14ac:dyDescent="0.2">
      <c r="S59227"/>
    </row>
    <row r="59228" spans="19:19" x14ac:dyDescent="0.2">
      <c r="S59228"/>
    </row>
    <row r="59229" spans="19:19" x14ac:dyDescent="0.2">
      <c r="S59229"/>
    </row>
    <row r="59230" spans="19:19" x14ac:dyDescent="0.2">
      <c r="S59230"/>
    </row>
    <row r="59231" spans="19:19" x14ac:dyDescent="0.2">
      <c r="S59231"/>
    </row>
    <row r="59232" spans="19:19" x14ac:dyDescent="0.2">
      <c r="S59232"/>
    </row>
    <row r="59233" spans="19:19" x14ac:dyDescent="0.2">
      <c r="S59233"/>
    </row>
    <row r="59234" spans="19:19" x14ac:dyDescent="0.2">
      <c r="S59234"/>
    </row>
    <row r="59235" spans="19:19" x14ac:dyDescent="0.2">
      <c r="S59235"/>
    </row>
    <row r="59236" spans="19:19" x14ac:dyDescent="0.2">
      <c r="S59236"/>
    </row>
    <row r="59237" spans="19:19" x14ac:dyDescent="0.2">
      <c r="S59237"/>
    </row>
    <row r="59238" spans="19:19" x14ac:dyDescent="0.2">
      <c r="S59238"/>
    </row>
    <row r="59239" spans="19:19" x14ac:dyDescent="0.2">
      <c r="S59239"/>
    </row>
    <row r="59240" spans="19:19" x14ac:dyDescent="0.2">
      <c r="S59240"/>
    </row>
    <row r="59241" spans="19:19" x14ac:dyDescent="0.2">
      <c r="S59241"/>
    </row>
    <row r="59242" spans="19:19" x14ac:dyDescent="0.2">
      <c r="S59242"/>
    </row>
    <row r="59243" spans="19:19" x14ac:dyDescent="0.2">
      <c r="S59243"/>
    </row>
    <row r="59244" spans="19:19" x14ac:dyDescent="0.2">
      <c r="S59244"/>
    </row>
    <row r="59245" spans="19:19" x14ac:dyDescent="0.2">
      <c r="S59245"/>
    </row>
    <row r="59246" spans="19:19" x14ac:dyDescent="0.2">
      <c r="S59246"/>
    </row>
    <row r="59247" spans="19:19" x14ac:dyDescent="0.2">
      <c r="S59247"/>
    </row>
    <row r="59248" spans="19:19" x14ac:dyDescent="0.2">
      <c r="S59248"/>
    </row>
    <row r="59249" spans="19:19" x14ac:dyDescent="0.2">
      <c r="S59249"/>
    </row>
    <row r="59250" spans="19:19" x14ac:dyDescent="0.2">
      <c r="S59250"/>
    </row>
    <row r="59251" spans="19:19" x14ac:dyDescent="0.2">
      <c r="S59251"/>
    </row>
    <row r="59252" spans="19:19" x14ac:dyDescent="0.2">
      <c r="S59252"/>
    </row>
    <row r="59253" spans="19:19" x14ac:dyDescent="0.2">
      <c r="S59253"/>
    </row>
    <row r="59254" spans="19:19" x14ac:dyDescent="0.2">
      <c r="S59254"/>
    </row>
    <row r="59255" spans="19:19" x14ac:dyDescent="0.2">
      <c r="S59255"/>
    </row>
    <row r="59256" spans="19:19" x14ac:dyDescent="0.2">
      <c r="S59256"/>
    </row>
    <row r="59257" spans="19:19" x14ac:dyDescent="0.2">
      <c r="S59257"/>
    </row>
    <row r="59258" spans="19:19" x14ac:dyDescent="0.2">
      <c r="S59258"/>
    </row>
    <row r="59259" spans="19:19" x14ac:dyDescent="0.2">
      <c r="S59259"/>
    </row>
    <row r="59260" spans="19:19" x14ac:dyDescent="0.2">
      <c r="S59260"/>
    </row>
    <row r="59261" spans="19:19" x14ac:dyDescent="0.2">
      <c r="S59261"/>
    </row>
    <row r="59262" spans="19:19" x14ac:dyDescent="0.2">
      <c r="S59262"/>
    </row>
    <row r="59263" spans="19:19" x14ac:dyDescent="0.2">
      <c r="S59263"/>
    </row>
    <row r="59264" spans="19:19" x14ac:dyDescent="0.2">
      <c r="S59264"/>
    </row>
    <row r="59265" spans="19:19" x14ac:dyDescent="0.2">
      <c r="S59265"/>
    </row>
    <row r="59266" spans="19:19" x14ac:dyDescent="0.2">
      <c r="S59266"/>
    </row>
    <row r="59267" spans="19:19" x14ac:dyDescent="0.2">
      <c r="S59267"/>
    </row>
    <row r="59268" spans="19:19" x14ac:dyDescent="0.2">
      <c r="S59268"/>
    </row>
    <row r="59269" spans="19:19" x14ac:dyDescent="0.2">
      <c r="S59269"/>
    </row>
    <row r="59270" spans="19:19" x14ac:dyDescent="0.2">
      <c r="S59270"/>
    </row>
    <row r="59271" spans="19:19" x14ac:dyDescent="0.2">
      <c r="S59271"/>
    </row>
    <row r="59272" spans="19:19" x14ac:dyDescent="0.2">
      <c r="S59272"/>
    </row>
    <row r="59273" spans="19:19" x14ac:dyDescent="0.2">
      <c r="S59273"/>
    </row>
    <row r="59274" spans="19:19" x14ac:dyDescent="0.2">
      <c r="S59274"/>
    </row>
    <row r="59275" spans="19:19" x14ac:dyDescent="0.2">
      <c r="S59275"/>
    </row>
    <row r="59276" spans="19:19" x14ac:dyDescent="0.2">
      <c r="S59276"/>
    </row>
    <row r="59277" spans="19:19" x14ac:dyDescent="0.2">
      <c r="S59277"/>
    </row>
    <row r="59278" spans="19:19" x14ac:dyDescent="0.2">
      <c r="S59278"/>
    </row>
    <row r="59279" spans="19:19" x14ac:dyDescent="0.2">
      <c r="S59279"/>
    </row>
    <row r="59280" spans="19:19" x14ac:dyDescent="0.2">
      <c r="S59280"/>
    </row>
    <row r="59281" spans="19:19" x14ac:dyDescent="0.2">
      <c r="S59281"/>
    </row>
    <row r="59282" spans="19:19" x14ac:dyDescent="0.2">
      <c r="S59282"/>
    </row>
    <row r="59283" spans="19:19" x14ac:dyDescent="0.2">
      <c r="S59283"/>
    </row>
    <row r="59284" spans="19:19" x14ac:dyDescent="0.2">
      <c r="S59284"/>
    </row>
    <row r="59285" spans="19:19" x14ac:dyDescent="0.2">
      <c r="S59285"/>
    </row>
    <row r="59286" spans="19:19" x14ac:dyDescent="0.2">
      <c r="S59286"/>
    </row>
    <row r="59287" spans="19:19" x14ac:dyDescent="0.2">
      <c r="S59287"/>
    </row>
    <row r="59288" spans="19:19" x14ac:dyDescent="0.2">
      <c r="S59288"/>
    </row>
    <row r="59289" spans="19:19" x14ac:dyDescent="0.2">
      <c r="S59289"/>
    </row>
    <row r="59290" spans="19:19" x14ac:dyDescent="0.2">
      <c r="S59290"/>
    </row>
    <row r="59291" spans="19:19" x14ac:dyDescent="0.2">
      <c r="S59291"/>
    </row>
    <row r="59292" spans="19:19" x14ac:dyDescent="0.2">
      <c r="S59292"/>
    </row>
    <row r="59293" spans="19:19" x14ac:dyDescent="0.2">
      <c r="S59293"/>
    </row>
    <row r="59294" spans="19:19" x14ac:dyDescent="0.2">
      <c r="S59294"/>
    </row>
    <row r="59295" spans="19:19" x14ac:dyDescent="0.2">
      <c r="S59295"/>
    </row>
    <row r="59296" spans="19:19" x14ac:dyDescent="0.2">
      <c r="S59296"/>
    </row>
    <row r="59297" spans="19:19" x14ac:dyDescent="0.2">
      <c r="S59297"/>
    </row>
    <row r="59298" spans="19:19" x14ac:dyDescent="0.2">
      <c r="S59298"/>
    </row>
    <row r="59299" spans="19:19" x14ac:dyDescent="0.2">
      <c r="S59299"/>
    </row>
    <row r="59300" spans="19:19" x14ac:dyDescent="0.2">
      <c r="S59300"/>
    </row>
    <row r="59301" spans="19:19" x14ac:dyDescent="0.2">
      <c r="S59301"/>
    </row>
    <row r="59302" spans="19:19" x14ac:dyDescent="0.2">
      <c r="S59302"/>
    </row>
    <row r="59303" spans="19:19" x14ac:dyDescent="0.2">
      <c r="S59303"/>
    </row>
    <row r="59304" spans="19:19" x14ac:dyDescent="0.2">
      <c r="S59304"/>
    </row>
    <row r="59305" spans="19:19" x14ac:dyDescent="0.2">
      <c r="S59305"/>
    </row>
    <row r="59306" spans="19:19" x14ac:dyDescent="0.2">
      <c r="S59306"/>
    </row>
    <row r="59307" spans="19:19" x14ac:dyDescent="0.2">
      <c r="S59307"/>
    </row>
    <row r="59308" spans="19:19" x14ac:dyDescent="0.2">
      <c r="S59308"/>
    </row>
    <row r="59309" spans="19:19" x14ac:dyDescent="0.2">
      <c r="S59309"/>
    </row>
    <row r="59310" spans="19:19" x14ac:dyDescent="0.2">
      <c r="S59310"/>
    </row>
    <row r="59311" spans="19:19" x14ac:dyDescent="0.2">
      <c r="S59311"/>
    </row>
    <row r="59312" spans="19:19" x14ac:dyDescent="0.2">
      <c r="S59312"/>
    </row>
    <row r="59313" spans="19:19" x14ac:dyDescent="0.2">
      <c r="S59313"/>
    </row>
    <row r="59314" spans="19:19" x14ac:dyDescent="0.2">
      <c r="S59314"/>
    </row>
    <row r="59315" spans="19:19" x14ac:dyDescent="0.2">
      <c r="S59315"/>
    </row>
    <row r="59316" spans="19:19" x14ac:dyDescent="0.2">
      <c r="S59316"/>
    </row>
    <row r="59317" spans="19:19" x14ac:dyDescent="0.2">
      <c r="S59317"/>
    </row>
    <row r="59318" spans="19:19" x14ac:dyDescent="0.2">
      <c r="S59318"/>
    </row>
    <row r="59319" spans="19:19" x14ac:dyDescent="0.2">
      <c r="S59319"/>
    </row>
    <row r="59320" spans="19:19" x14ac:dyDescent="0.2">
      <c r="S59320"/>
    </row>
    <row r="59321" spans="19:19" x14ac:dyDescent="0.2">
      <c r="S59321"/>
    </row>
    <row r="59322" spans="19:19" x14ac:dyDescent="0.2">
      <c r="S59322"/>
    </row>
    <row r="59323" spans="19:19" x14ac:dyDescent="0.2">
      <c r="S59323"/>
    </row>
    <row r="59324" spans="19:19" x14ac:dyDescent="0.2">
      <c r="S59324"/>
    </row>
    <row r="59325" spans="19:19" x14ac:dyDescent="0.2">
      <c r="S59325"/>
    </row>
    <row r="59326" spans="19:19" x14ac:dyDescent="0.2">
      <c r="S59326"/>
    </row>
    <row r="59327" spans="19:19" x14ac:dyDescent="0.2">
      <c r="S59327"/>
    </row>
    <row r="59328" spans="19:19" x14ac:dyDescent="0.2">
      <c r="S59328"/>
    </row>
    <row r="59329" spans="19:19" x14ac:dyDescent="0.2">
      <c r="S59329"/>
    </row>
    <row r="59330" spans="19:19" x14ac:dyDescent="0.2">
      <c r="S59330"/>
    </row>
    <row r="59331" spans="19:19" x14ac:dyDescent="0.2">
      <c r="S59331"/>
    </row>
    <row r="59332" spans="19:19" x14ac:dyDescent="0.2">
      <c r="S59332"/>
    </row>
    <row r="59333" spans="19:19" x14ac:dyDescent="0.2">
      <c r="S59333"/>
    </row>
    <row r="59334" spans="19:19" x14ac:dyDescent="0.2">
      <c r="S59334"/>
    </row>
    <row r="59335" spans="19:19" x14ac:dyDescent="0.2">
      <c r="S59335"/>
    </row>
    <row r="59336" spans="19:19" x14ac:dyDescent="0.2">
      <c r="S59336"/>
    </row>
    <row r="59337" spans="19:19" x14ac:dyDescent="0.2">
      <c r="S59337"/>
    </row>
    <row r="59338" spans="19:19" x14ac:dyDescent="0.2">
      <c r="S59338"/>
    </row>
    <row r="59339" spans="19:19" x14ac:dyDescent="0.2">
      <c r="S59339"/>
    </row>
    <row r="59340" spans="19:19" x14ac:dyDescent="0.2">
      <c r="S59340"/>
    </row>
    <row r="59341" spans="19:19" x14ac:dyDescent="0.2">
      <c r="S59341"/>
    </row>
    <row r="59342" spans="19:19" x14ac:dyDescent="0.2">
      <c r="S59342"/>
    </row>
    <row r="59343" spans="19:19" x14ac:dyDescent="0.2">
      <c r="S59343"/>
    </row>
    <row r="59344" spans="19:19" x14ac:dyDescent="0.2">
      <c r="S59344"/>
    </row>
    <row r="59345" spans="19:19" x14ac:dyDescent="0.2">
      <c r="S59345"/>
    </row>
    <row r="59346" spans="19:19" x14ac:dyDescent="0.2">
      <c r="S59346"/>
    </row>
    <row r="59347" spans="19:19" x14ac:dyDescent="0.2">
      <c r="S59347"/>
    </row>
    <row r="59348" spans="19:19" x14ac:dyDescent="0.2">
      <c r="S59348"/>
    </row>
    <row r="59349" spans="19:19" x14ac:dyDescent="0.2">
      <c r="S59349"/>
    </row>
    <row r="59350" spans="19:19" x14ac:dyDescent="0.2">
      <c r="S59350"/>
    </row>
    <row r="59351" spans="19:19" x14ac:dyDescent="0.2">
      <c r="S59351"/>
    </row>
    <row r="59352" spans="19:19" x14ac:dyDescent="0.2">
      <c r="S59352"/>
    </row>
    <row r="59353" spans="19:19" x14ac:dyDescent="0.2">
      <c r="S59353"/>
    </row>
    <row r="59354" spans="19:19" x14ac:dyDescent="0.2">
      <c r="S59354"/>
    </row>
    <row r="59355" spans="19:19" x14ac:dyDescent="0.2">
      <c r="S59355"/>
    </row>
    <row r="59356" spans="19:19" x14ac:dyDescent="0.2">
      <c r="S59356"/>
    </row>
    <row r="59357" spans="19:19" x14ac:dyDescent="0.2">
      <c r="S59357"/>
    </row>
    <row r="59358" spans="19:19" x14ac:dyDescent="0.2">
      <c r="S59358"/>
    </row>
    <row r="59359" spans="19:19" x14ac:dyDescent="0.2">
      <c r="S59359"/>
    </row>
    <row r="59360" spans="19:19" x14ac:dyDescent="0.2">
      <c r="S59360"/>
    </row>
    <row r="59361" spans="19:19" x14ac:dyDescent="0.2">
      <c r="S59361"/>
    </row>
    <row r="59362" spans="19:19" x14ac:dyDescent="0.2">
      <c r="S59362"/>
    </row>
    <row r="59363" spans="19:19" x14ac:dyDescent="0.2">
      <c r="S59363"/>
    </row>
    <row r="59364" spans="19:19" x14ac:dyDescent="0.2">
      <c r="S59364"/>
    </row>
    <row r="59365" spans="19:19" x14ac:dyDescent="0.2">
      <c r="S59365"/>
    </row>
    <row r="59366" spans="19:19" x14ac:dyDescent="0.2">
      <c r="S59366"/>
    </row>
    <row r="59367" spans="19:19" x14ac:dyDescent="0.2">
      <c r="S59367"/>
    </row>
    <row r="59368" spans="19:19" x14ac:dyDescent="0.2">
      <c r="S59368"/>
    </row>
    <row r="59369" spans="19:19" x14ac:dyDescent="0.2">
      <c r="S59369"/>
    </row>
    <row r="59370" spans="19:19" x14ac:dyDescent="0.2">
      <c r="S59370"/>
    </row>
    <row r="59371" spans="19:19" x14ac:dyDescent="0.2">
      <c r="S59371"/>
    </row>
    <row r="59372" spans="19:19" x14ac:dyDescent="0.2">
      <c r="S59372"/>
    </row>
    <row r="59373" spans="19:19" x14ac:dyDescent="0.2">
      <c r="S59373"/>
    </row>
    <row r="59374" spans="19:19" x14ac:dyDescent="0.2">
      <c r="S59374"/>
    </row>
    <row r="59375" spans="19:19" x14ac:dyDescent="0.2">
      <c r="S59375"/>
    </row>
    <row r="59376" spans="19:19" x14ac:dyDescent="0.2">
      <c r="S59376"/>
    </row>
    <row r="59377" spans="19:19" x14ac:dyDescent="0.2">
      <c r="S59377"/>
    </row>
    <row r="59378" spans="19:19" x14ac:dyDescent="0.2">
      <c r="S59378"/>
    </row>
    <row r="59379" spans="19:19" x14ac:dyDescent="0.2">
      <c r="S59379"/>
    </row>
    <row r="59380" spans="19:19" x14ac:dyDescent="0.2">
      <c r="S59380"/>
    </row>
    <row r="59381" spans="19:19" x14ac:dyDescent="0.2">
      <c r="S59381"/>
    </row>
    <row r="59382" spans="19:19" x14ac:dyDescent="0.2">
      <c r="S59382"/>
    </row>
    <row r="59383" spans="19:19" x14ac:dyDescent="0.2">
      <c r="S59383"/>
    </row>
    <row r="59384" spans="19:19" x14ac:dyDescent="0.2">
      <c r="S59384"/>
    </row>
    <row r="59385" spans="19:19" x14ac:dyDescent="0.2">
      <c r="S59385"/>
    </row>
    <row r="59386" spans="19:19" x14ac:dyDescent="0.2">
      <c r="S59386"/>
    </row>
    <row r="59387" spans="19:19" x14ac:dyDescent="0.2">
      <c r="S59387"/>
    </row>
    <row r="59388" spans="19:19" x14ac:dyDescent="0.2">
      <c r="S59388"/>
    </row>
    <row r="59389" spans="19:19" x14ac:dyDescent="0.2">
      <c r="S59389"/>
    </row>
    <row r="59390" spans="19:19" x14ac:dyDescent="0.2">
      <c r="S59390"/>
    </row>
    <row r="59391" spans="19:19" x14ac:dyDescent="0.2">
      <c r="S59391"/>
    </row>
    <row r="59392" spans="19:19" x14ac:dyDescent="0.2">
      <c r="S59392"/>
    </row>
    <row r="59393" spans="19:19" x14ac:dyDescent="0.2">
      <c r="S59393"/>
    </row>
    <row r="59394" spans="19:19" x14ac:dyDescent="0.2">
      <c r="S59394"/>
    </row>
    <row r="59395" spans="19:19" x14ac:dyDescent="0.2">
      <c r="S59395"/>
    </row>
    <row r="59396" spans="19:19" x14ac:dyDescent="0.2">
      <c r="S59396"/>
    </row>
    <row r="59397" spans="19:19" x14ac:dyDescent="0.2">
      <c r="S59397"/>
    </row>
    <row r="59398" spans="19:19" x14ac:dyDescent="0.2">
      <c r="S59398"/>
    </row>
    <row r="59399" spans="19:19" x14ac:dyDescent="0.2">
      <c r="S59399"/>
    </row>
    <row r="59400" spans="19:19" x14ac:dyDescent="0.2">
      <c r="S59400"/>
    </row>
    <row r="59401" spans="19:19" x14ac:dyDescent="0.2">
      <c r="S59401"/>
    </row>
    <row r="59402" spans="19:19" x14ac:dyDescent="0.2">
      <c r="S59402"/>
    </row>
    <row r="59403" spans="19:19" x14ac:dyDescent="0.2">
      <c r="S59403"/>
    </row>
    <row r="59404" spans="19:19" x14ac:dyDescent="0.2">
      <c r="S59404"/>
    </row>
    <row r="59405" spans="19:19" x14ac:dyDescent="0.2">
      <c r="S59405"/>
    </row>
    <row r="59406" spans="19:19" x14ac:dyDescent="0.2">
      <c r="S59406"/>
    </row>
    <row r="59407" spans="19:19" x14ac:dyDescent="0.2">
      <c r="S59407"/>
    </row>
    <row r="59408" spans="19:19" x14ac:dyDescent="0.2">
      <c r="S59408"/>
    </row>
    <row r="59409" spans="19:19" x14ac:dyDescent="0.2">
      <c r="S59409"/>
    </row>
    <row r="59410" spans="19:19" x14ac:dyDescent="0.2">
      <c r="S59410"/>
    </row>
    <row r="59411" spans="19:19" x14ac:dyDescent="0.2">
      <c r="S59411"/>
    </row>
    <row r="59412" spans="19:19" x14ac:dyDescent="0.2">
      <c r="S59412"/>
    </row>
    <row r="59413" spans="19:19" x14ac:dyDescent="0.2">
      <c r="S59413"/>
    </row>
    <row r="59414" spans="19:19" x14ac:dyDescent="0.2">
      <c r="S59414"/>
    </row>
    <row r="59415" spans="19:19" x14ac:dyDescent="0.2">
      <c r="S59415"/>
    </row>
    <row r="59416" spans="19:19" x14ac:dyDescent="0.2">
      <c r="S59416"/>
    </row>
    <row r="59417" spans="19:19" x14ac:dyDescent="0.2">
      <c r="S59417"/>
    </row>
    <row r="59418" spans="19:19" x14ac:dyDescent="0.2">
      <c r="S59418"/>
    </row>
    <row r="59419" spans="19:19" x14ac:dyDescent="0.2">
      <c r="S59419"/>
    </row>
    <row r="59420" spans="19:19" x14ac:dyDescent="0.2">
      <c r="S59420"/>
    </row>
    <row r="59421" spans="19:19" x14ac:dyDescent="0.2">
      <c r="S59421"/>
    </row>
    <row r="59422" spans="19:19" x14ac:dyDescent="0.2">
      <c r="S59422"/>
    </row>
    <row r="59423" spans="19:19" x14ac:dyDescent="0.2">
      <c r="S59423"/>
    </row>
    <row r="59424" spans="19:19" x14ac:dyDescent="0.2">
      <c r="S59424"/>
    </row>
    <row r="59425" spans="19:19" x14ac:dyDescent="0.2">
      <c r="S59425"/>
    </row>
    <row r="59426" spans="19:19" x14ac:dyDescent="0.2">
      <c r="S59426"/>
    </row>
    <row r="59427" spans="19:19" x14ac:dyDescent="0.2">
      <c r="S59427"/>
    </row>
    <row r="59428" spans="19:19" x14ac:dyDescent="0.2">
      <c r="S59428"/>
    </row>
    <row r="59429" spans="19:19" x14ac:dyDescent="0.2">
      <c r="S59429"/>
    </row>
    <row r="59430" spans="19:19" x14ac:dyDescent="0.2">
      <c r="S59430"/>
    </row>
    <row r="59431" spans="19:19" x14ac:dyDescent="0.2">
      <c r="S59431"/>
    </row>
    <row r="59432" spans="19:19" x14ac:dyDescent="0.2">
      <c r="S59432"/>
    </row>
    <row r="59433" spans="19:19" x14ac:dyDescent="0.2">
      <c r="S59433"/>
    </row>
    <row r="59434" spans="19:19" x14ac:dyDescent="0.2">
      <c r="S59434"/>
    </row>
    <row r="59435" spans="19:19" x14ac:dyDescent="0.2">
      <c r="S59435"/>
    </row>
    <row r="59436" spans="19:19" x14ac:dyDescent="0.2">
      <c r="S59436"/>
    </row>
    <row r="59437" spans="19:19" x14ac:dyDescent="0.2">
      <c r="S59437"/>
    </row>
    <row r="59438" spans="19:19" x14ac:dyDescent="0.2">
      <c r="S59438"/>
    </row>
    <row r="59439" spans="19:19" x14ac:dyDescent="0.2">
      <c r="S59439"/>
    </row>
    <row r="59440" spans="19:19" x14ac:dyDescent="0.2">
      <c r="S59440"/>
    </row>
    <row r="59441" spans="19:19" x14ac:dyDescent="0.2">
      <c r="S59441"/>
    </row>
    <row r="59442" spans="19:19" x14ac:dyDescent="0.2">
      <c r="S59442"/>
    </row>
    <row r="59443" spans="19:19" x14ac:dyDescent="0.2">
      <c r="S59443"/>
    </row>
    <row r="59444" spans="19:19" x14ac:dyDescent="0.2">
      <c r="S59444"/>
    </row>
    <row r="59445" spans="19:19" x14ac:dyDescent="0.2">
      <c r="S59445"/>
    </row>
    <row r="59446" spans="19:19" x14ac:dyDescent="0.2">
      <c r="S59446"/>
    </row>
    <row r="59447" spans="19:19" x14ac:dyDescent="0.2">
      <c r="S59447"/>
    </row>
    <row r="59448" spans="19:19" x14ac:dyDescent="0.2">
      <c r="S59448"/>
    </row>
    <row r="59449" spans="19:19" x14ac:dyDescent="0.2">
      <c r="S59449"/>
    </row>
    <row r="59450" spans="19:19" x14ac:dyDescent="0.2">
      <c r="S59450"/>
    </row>
    <row r="59451" spans="19:19" x14ac:dyDescent="0.2">
      <c r="S59451"/>
    </row>
    <row r="59452" spans="19:19" x14ac:dyDescent="0.2">
      <c r="S59452"/>
    </row>
    <row r="59453" spans="19:19" x14ac:dyDescent="0.2">
      <c r="S59453"/>
    </row>
    <row r="59454" spans="19:19" x14ac:dyDescent="0.2">
      <c r="S59454"/>
    </row>
    <row r="59455" spans="19:19" x14ac:dyDescent="0.2">
      <c r="S59455"/>
    </row>
    <row r="59456" spans="19:19" x14ac:dyDescent="0.2">
      <c r="S59456"/>
    </row>
    <row r="59457" spans="19:19" x14ac:dyDescent="0.2">
      <c r="S59457"/>
    </row>
    <row r="59458" spans="19:19" x14ac:dyDescent="0.2">
      <c r="S59458"/>
    </row>
    <row r="59459" spans="19:19" x14ac:dyDescent="0.2">
      <c r="S59459"/>
    </row>
    <row r="59460" spans="19:19" x14ac:dyDescent="0.2">
      <c r="S59460"/>
    </row>
    <row r="59461" spans="19:19" x14ac:dyDescent="0.2">
      <c r="S59461"/>
    </row>
    <row r="59462" spans="19:19" x14ac:dyDescent="0.2">
      <c r="S59462"/>
    </row>
    <row r="59463" spans="19:19" x14ac:dyDescent="0.2">
      <c r="S59463"/>
    </row>
    <row r="59464" spans="19:19" x14ac:dyDescent="0.2">
      <c r="S59464"/>
    </row>
    <row r="59465" spans="19:19" x14ac:dyDescent="0.2">
      <c r="S59465"/>
    </row>
    <row r="59466" spans="19:19" x14ac:dyDescent="0.2">
      <c r="S59466"/>
    </row>
    <row r="59467" spans="19:19" x14ac:dyDescent="0.2">
      <c r="S59467"/>
    </row>
    <row r="59468" spans="19:19" x14ac:dyDescent="0.2">
      <c r="S59468"/>
    </row>
    <row r="59469" spans="19:19" x14ac:dyDescent="0.2">
      <c r="S59469"/>
    </row>
    <row r="59470" spans="19:19" x14ac:dyDescent="0.2">
      <c r="S59470"/>
    </row>
    <row r="59471" spans="19:19" x14ac:dyDescent="0.2">
      <c r="S59471"/>
    </row>
    <row r="59472" spans="19:19" x14ac:dyDescent="0.2">
      <c r="S59472"/>
    </row>
    <row r="59473" spans="19:19" x14ac:dyDescent="0.2">
      <c r="S59473"/>
    </row>
    <row r="59474" spans="19:19" x14ac:dyDescent="0.2">
      <c r="S59474"/>
    </row>
    <row r="59475" spans="19:19" x14ac:dyDescent="0.2">
      <c r="S59475"/>
    </row>
    <row r="59476" spans="19:19" x14ac:dyDescent="0.2">
      <c r="S59476"/>
    </row>
    <row r="59477" spans="19:19" x14ac:dyDescent="0.2">
      <c r="S59477"/>
    </row>
    <row r="59478" spans="19:19" x14ac:dyDescent="0.2">
      <c r="S59478"/>
    </row>
    <row r="59479" spans="19:19" x14ac:dyDescent="0.2">
      <c r="S59479"/>
    </row>
    <row r="59480" spans="19:19" x14ac:dyDescent="0.2">
      <c r="S59480"/>
    </row>
    <row r="59481" spans="19:19" x14ac:dyDescent="0.2">
      <c r="S59481"/>
    </row>
    <row r="59482" spans="19:19" x14ac:dyDescent="0.2">
      <c r="S59482"/>
    </row>
    <row r="59483" spans="19:19" x14ac:dyDescent="0.2">
      <c r="S59483"/>
    </row>
    <row r="59484" spans="19:19" x14ac:dyDescent="0.2">
      <c r="S59484"/>
    </row>
    <row r="59485" spans="19:19" x14ac:dyDescent="0.2">
      <c r="S59485"/>
    </row>
    <row r="59486" spans="19:19" x14ac:dyDescent="0.2">
      <c r="S59486"/>
    </row>
    <row r="59487" spans="19:19" x14ac:dyDescent="0.2">
      <c r="S59487"/>
    </row>
    <row r="59488" spans="19:19" x14ac:dyDescent="0.2">
      <c r="S59488"/>
    </row>
    <row r="59489" spans="19:19" x14ac:dyDescent="0.2">
      <c r="S59489"/>
    </row>
    <row r="59490" spans="19:19" x14ac:dyDescent="0.2">
      <c r="S59490"/>
    </row>
    <row r="59491" spans="19:19" x14ac:dyDescent="0.2">
      <c r="S59491"/>
    </row>
    <row r="59492" spans="19:19" x14ac:dyDescent="0.2">
      <c r="S59492"/>
    </row>
    <row r="59493" spans="19:19" x14ac:dyDescent="0.2">
      <c r="S59493"/>
    </row>
    <row r="59494" spans="19:19" x14ac:dyDescent="0.2">
      <c r="S59494"/>
    </row>
    <row r="59495" spans="19:19" x14ac:dyDescent="0.2">
      <c r="S59495"/>
    </row>
    <row r="59496" spans="19:19" x14ac:dyDescent="0.2">
      <c r="S59496"/>
    </row>
    <row r="59497" spans="19:19" x14ac:dyDescent="0.2">
      <c r="S59497"/>
    </row>
    <row r="59498" spans="19:19" x14ac:dyDescent="0.2">
      <c r="S59498"/>
    </row>
    <row r="59499" spans="19:19" x14ac:dyDescent="0.2">
      <c r="S59499"/>
    </row>
    <row r="59500" spans="19:19" x14ac:dyDescent="0.2">
      <c r="S59500"/>
    </row>
    <row r="59501" spans="19:19" x14ac:dyDescent="0.2">
      <c r="S59501"/>
    </row>
    <row r="59502" spans="19:19" x14ac:dyDescent="0.2">
      <c r="S59502"/>
    </row>
    <row r="59503" spans="19:19" x14ac:dyDescent="0.2">
      <c r="S59503"/>
    </row>
    <row r="59504" spans="19:19" x14ac:dyDescent="0.2">
      <c r="S59504"/>
    </row>
    <row r="59505" spans="19:19" x14ac:dyDescent="0.2">
      <c r="S59505"/>
    </row>
    <row r="59506" spans="19:19" x14ac:dyDescent="0.2">
      <c r="S59506"/>
    </row>
    <row r="59507" spans="19:19" x14ac:dyDescent="0.2">
      <c r="S59507"/>
    </row>
    <row r="59508" spans="19:19" x14ac:dyDescent="0.2">
      <c r="S59508"/>
    </row>
    <row r="59509" spans="19:19" x14ac:dyDescent="0.2">
      <c r="S59509"/>
    </row>
    <row r="59510" spans="19:19" x14ac:dyDescent="0.2">
      <c r="S59510"/>
    </row>
    <row r="59511" spans="19:19" x14ac:dyDescent="0.2">
      <c r="S59511"/>
    </row>
    <row r="59512" spans="19:19" x14ac:dyDescent="0.2">
      <c r="S59512"/>
    </row>
    <row r="59513" spans="19:19" x14ac:dyDescent="0.2">
      <c r="S59513"/>
    </row>
    <row r="59514" spans="19:19" x14ac:dyDescent="0.2">
      <c r="S59514"/>
    </row>
    <row r="59515" spans="19:19" x14ac:dyDescent="0.2">
      <c r="S59515"/>
    </row>
    <row r="59516" spans="19:19" x14ac:dyDescent="0.2">
      <c r="S59516"/>
    </row>
    <row r="59517" spans="19:19" x14ac:dyDescent="0.2">
      <c r="S59517"/>
    </row>
    <row r="59518" spans="19:19" x14ac:dyDescent="0.2">
      <c r="S59518"/>
    </row>
    <row r="59519" spans="19:19" x14ac:dyDescent="0.2">
      <c r="S59519"/>
    </row>
    <row r="59520" spans="19:19" x14ac:dyDescent="0.2">
      <c r="S59520"/>
    </row>
    <row r="59521" spans="19:19" x14ac:dyDescent="0.2">
      <c r="S59521"/>
    </row>
    <row r="59522" spans="19:19" x14ac:dyDescent="0.2">
      <c r="S59522"/>
    </row>
    <row r="59523" spans="19:19" x14ac:dyDescent="0.2">
      <c r="S59523"/>
    </row>
    <row r="59524" spans="19:19" x14ac:dyDescent="0.2">
      <c r="S59524"/>
    </row>
    <row r="59525" spans="19:19" x14ac:dyDescent="0.2">
      <c r="S59525"/>
    </row>
    <row r="59526" spans="19:19" x14ac:dyDescent="0.2">
      <c r="S59526"/>
    </row>
    <row r="59527" spans="19:19" x14ac:dyDescent="0.2">
      <c r="S59527"/>
    </row>
    <row r="59528" spans="19:19" x14ac:dyDescent="0.2">
      <c r="S59528"/>
    </row>
    <row r="59529" spans="19:19" x14ac:dyDescent="0.2">
      <c r="S59529"/>
    </row>
    <row r="59530" spans="19:19" x14ac:dyDescent="0.2">
      <c r="S59530"/>
    </row>
    <row r="59531" spans="19:19" x14ac:dyDescent="0.2">
      <c r="S59531"/>
    </row>
    <row r="59532" spans="19:19" x14ac:dyDescent="0.2">
      <c r="S59532"/>
    </row>
    <row r="59533" spans="19:19" x14ac:dyDescent="0.2">
      <c r="S59533"/>
    </row>
    <row r="59534" spans="19:19" x14ac:dyDescent="0.2">
      <c r="S59534"/>
    </row>
    <row r="59535" spans="19:19" x14ac:dyDescent="0.2">
      <c r="S59535"/>
    </row>
    <row r="59536" spans="19:19" x14ac:dyDescent="0.2">
      <c r="S59536"/>
    </row>
    <row r="59537" spans="19:19" x14ac:dyDescent="0.2">
      <c r="S59537"/>
    </row>
    <row r="59538" spans="19:19" x14ac:dyDescent="0.2">
      <c r="S59538"/>
    </row>
    <row r="59539" spans="19:19" x14ac:dyDescent="0.2">
      <c r="S59539"/>
    </row>
    <row r="59540" spans="19:19" x14ac:dyDescent="0.2">
      <c r="S59540"/>
    </row>
    <row r="59541" spans="19:19" x14ac:dyDescent="0.2">
      <c r="S59541"/>
    </row>
    <row r="59542" spans="19:19" x14ac:dyDescent="0.2">
      <c r="S59542"/>
    </row>
    <row r="59543" spans="19:19" x14ac:dyDescent="0.2">
      <c r="S59543"/>
    </row>
    <row r="59544" spans="19:19" x14ac:dyDescent="0.2">
      <c r="S59544"/>
    </row>
    <row r="59545" spans="19:19" x14ac:dyDescent="0.2">
      <c r="S59545"/>
    </row>
    <row r="59546" spans="19:19" x14ac:dyDescent="0.2">
      <c r="S59546"/>
    </row>
    <row r="59547" spans="19:19" x14ac:dyDescent="0.2">
      <c r="S59547"/>
    </row>
    <row r="59548" spans="19:19" x14ac:dyDescent="0.2">
      <c r="S59548"/>
    </row>
    <row r="59549" spans="19:19" x14ac:dyDescent="0.2">
      <c r="S59549"/>
    </row>
    <row r="59550" spans="19:19" x14ac:dyDescent="0.2">
      <c r="S59550"/>
    </row>
    <row r="59551" spans="19:19" x14ac:dyDescent="0.2">
      <c r="S59551"/>
    </row>
    <row r="59552" spans="19:19" x14ac:dyDescent="0.2">
      <c r="S59552"/>
    </row>
    <row r="59553" spans="19:19" x14ac:dyDescent="0.2">
      <c r="S59553"/>
    </row>
    <row r="59554" spans="19:19" x14ac:dyDescent="0.2">
      <c r="S59554"/>
    </row>
    <row r="59555" spans="19:19" x14ac:dyDescent="0.2">
      <c r="S59555"/>
    </row>
    <row r="59556" spans="19:19" x14ac:dyDescent="0.2">
      <c r="S59556"/>
    </row>
    <row r="59557" spans="19:19" x14ac:dyDescent="0.2">
      <c r="S59557"/>
    </row>
    <row r="59558" spans="19:19" x14ac:dyDescent="0.2">
      <c r="S59558"/>
    </row>
    <row r="59559" spans="19:19" x14ac:dyDescent="0.2">
      <c r="S59559"/>
    </row>
    <row r="59560" spans="19:19" x14ac:dyDescent="0.2">
      <c r="S59560"/>
    </row>
    <row r="59561" spans="19:19" x14ac:dyDescent="0.2">
      <c r="S59561"/>
    </row>
    <row r="59562" spans="19:19" x14ac:dyDescent="0.2">
      <c r="S59562"/>
    </row>
    <row r="59563" spans="19:19" x14ac:dyDescent="0.2">
      <c r="S59563"/>
    </row>
    <row r="59564" spans="19:19" x14ac:dyDescent="0.2">
      <c r="S59564"/>
    </row>
    <row r="59565" spans="19:19" x14ac:dyDescent="0.2">
      <c r="S59565"/>
    </row>
    <row r="59566" spans="19:19" x14ac:dyDescent="0.2">
      <c r="S59566"/>
    </row>
    <row r="59567" spans="19:19" x14ac:dyDescent="0.2">
      <c r="S59567"/>
    </row>
    <row r="59568" spans="19:19" x14ac:dyDescent="0.2">
      <c r="S59568"/>
    </row>
    <row r="59569" spans="19:19" x14ac:dyDescent="0.2">
      <c r="S59569"/>
    </row>
    <row r="59570" spans="19:19" x14ac:dyDescent="0.2">
      <c r="S59570"/>
    </row>
    <row r="59571" spans="19:19" x14ac:dyDescent="0.2">
      <c r="S59571"/>
    </row>
    <row r="59572" spans="19:19" x14ac:dyDescent="0.2">
      <c r="S59572"/>
    </row>
    <row r="59573" spans="19:19" x14ac:dyDescent="0.2">
      <c r="S59573"/>
    </row>
    <row r="59574" spans="19:19" x14ac:dyDescent="0.2">
      <c r="S59574"/>
    </row>
    <row r="59575" spans="19:19" x14ac:dyDescent="0.2">
      <c r="S59575"/>
    </row>
    <row r="59576" spans="19:19" x14ac:dyDescent="0.2">
      <c r="S59576"/>
    </row>
    <row r="59577" spans="19:19" x14ac:dyDescent="0.2">
      <c r="S59577"/>
    </row>
    <row r="59578" spans="19:19" x14ac:dyDescent="0.2">
      <c r="S59578"/>
    </row>
    <row r="59579" spans="19:19" x14ac:dyDescent="0.2">
      <c r="S59579"/>
    </row>
    <row r="59580" spans="19:19" x14ac:dyDescent="0.2">
      <c r="S59580"/>
    </row>
    <row r="59581" spans="19:19" x14ac:dyDescent="0.2">
      <c r="S59581"/>
    </row>
    <row r="59582" spans="19:19" x14ac:dyDescent="0.2">
      <c r="S59582"/>
    </row>
    <row r="59583" spans="19:19" x14ac:dyDescent="0.2">
      <c r="S59583"/>
    </row>
    <row r="59584" spans="19:19" x14ac:dyDescent="0.2">
      <c r="S59584"/>
    </row>
    <row r="59585" spans="19:19" x14ac:dyDescent="0.2">
      <c r="S59585"/>
    </row>
    <row r="59586" spans="19:19" x14ac:dyDescent="0.2">
      <c r="S59586"/>
    </row>
    <row r="59587" spans="19:19" x14ac:dyDescent="0.2">
      <c r="S59587"/>
    </row>
    <row r="59588" spans="19:19" x14ac:dyDescent="0.2">
      <c r="S59588"/>
    </row>
    <row r="59589" spans="19:19" x14ac:dyDescent="0.2">
      <c r="S59589"/>
    </row>
    <row r="59590" spans="19:19" x14ac:dyDescent="0.2">
      <c r="S59590"/>
    </row>
    <row r="59591" spans="19:19" x14ac:dyDescent="0.2">
      <c r="S59591"/>
    </row>
    <row r="59592" spans="19:19" x14ac:dyDescent="0.2">
      <c r="S59592"/>
    </row>
    <row r="59593" spans="19:19" x14ac:dyDescent="0.2">
      <c r="S59593"/>
    </row>
    <row r="59594" spans="19:19" x14ac:dyDescent="0.2">
      <c r="S59594"/>
    </row>
    <row r="59595" spans="19:19" x14ac:dyDescent="0.2">
      <c r="S59595"/>
    </row>
    <row r="59596" spans="19:19" x14ac:dyDescent="0.2">
      <c r="S59596"/>
    </row>
    <row r="59597" spans="19:19" x14ac:dyDescent="0.2">
      <c r="S59597"/>
    </row>
    <row r="59598" spans="19:19" x14ac:dyDescent="0.2">
      <c r="S59598"/>
    </row>
    <row r="59599" spans="19:19" x14ac:dyDescent="0.2">
      <c r="S59599"/>
    </row>
    <row r="59600" spans="19:19" x14ac:dyDescent="0.2">
      <c r="S59600"/>
    </row>
    <row r="59601" spans="19:19" x14ac:dyDescent="0.2">
      <c r="S59601"/>
    </row>
    <row r="59602" spans="19:19" x14ac:dyDescent="0.2">
      <c r="S59602"/>
    </row>
    <row r="59603" spans="19:19" x14ac:dyDescent="0.2">
      <c r="S59603"/>
    </row>
    <row r="59604" spans="19:19" x14ac:dyDescent="0.2">
      <c r="S59604"/>
    </row>
    <row r="59605" spans="19:19" x14ac:dyDescent="0.2">
      <c r="S59605"/>
    </row>
    <row r="59606" spans="19:19" x14ac:dyDescent="0.2">
      <c r="S59606"/>
    </row>
    <row r="59607" spans="19:19" x14ac:dyDescent="0.2">
      <c r="S59607"/>
    </row>
    <row r="59608" spans="19:19" x14ac:dyDescent="0.2">
      <c r="S59608"/>
    </row>
    <row r="59609" spans="19:19" x14ac:dyDescent="0.2">
      <c r="S59609"/>
    </row>
    <row r="59610" spans="19:19" x14ac:dyDescent="0.2">
      <c r="S59610"/>
    </row>
    <row r="59611" spans="19:19" x14ac:dyDescent="0.2">
      <c r="S59611"/>
    </row>
    <row r="59612" spans="19:19" x14ac:dyDescent="0.2">
      <c r="S59612"/>
    </row>
    <row r="59613" spans="19:19" x14ac:dyDescent="0.2">
      <c r="S59613"/>
    </row>
    <row r="59614" spans="19:19" x14ac:dyDescent="0.2">
      <c r="S59614"/>
    </row>
    <row r="59615" spans="19:19" x14ac:dyDescent="0.2">
      <c r="S59615"/>
    </row>
    <row r="59616" spans="19:19" x14ac:dyDescent="0.2">
      <c r="S59616"/>
    </row>
    <row r="59617" spans="19:19" x14ac:dyDescent="0.2">
      <c r="S59617"/>
    </row>
    <row r="59618" spans="19:19" x14ac:dyDescent="0.2">
      <c r="S59618"/>
    </row>
    <row r="59619" spans="19:19" x14ac:dyDescent="0.2">
      <c r="S59619"/>
    </row>
    <row r="59620" spans="19:19" x14ac:dyDescent="0.2">
      <c r="S59620"/>
    </row>
    <row r="59621" spans="19:19" x14ac:dyDescent="0.2">
      <c r="S59621"/>
    </row>
    <row r="59622" spans="19:19" x14ac:dyDescent="0.2">
      <c r="S59622"/>
    </row>
    <row r="59623" spans="19:19" x14ac:dyDescent="0.2">
      <c r="S59623"/>
    </row>
    <row r="59624" spans="19:19" x14ac:dyDescent="0.2">
      <c r="S59624"/>
    </row>
    <row r="59625" spans="19:19" x14ac:dyDescent="0.2">
      <c r="S59625"/>
    </row>
    <row r="59626" spans="19:19" x14ac:dyDescent="0.2">
      <c r="S59626"/>
    </row>
    <row r="59627" spans="19:19" x14ac:dyDescent="0.2">
      <c r="S59627"/>
    </row>
    <row r="59628" spans="19:19" x14ac:dyDescent="0.2">
      <c r="S59628"/>
    </row>
    <row r="59629" spans="19:19" x14ac:dyDescent="0.2">
      <c r="S59629"/>
    </row>
    <row r="59630" spans="19:19" x14ac:dyDescent="0.2">
      <c r="S59630"/>
    </row>
    <row r="59631" spans="19:19" x14ac:dyDescent="0.2">
      <c r="S59631"/>
    </row>
    <row r="59632" spans="19:19" x14ac:dyDescent="0.2">
      <c r="S59632"/>
    </row>
    <row r="59633" spans="19:19" x14ac:dyDescent="0.2">
      <c r="S59633"/>
    </row>
    <row r="59634" spans="19:19" x14ac:dyDescent="0.2">
      <c r="S59634"/>
    </row>
    <row r="59635" spans="19:19" x14ac:dyDescent="0.2">
      <c r="S59635"/>
    </row>
    <row r="59636" spans="19:19" x14ac:dyDescent="0.2">
      <c r="S59636"/>
    </row>
    <row r="59637" spans="19:19" x14ac:dyDescent="0.2">
      <c r="S59637"/>
    </row>
    <row r="59638" spans="19:19" x14ac:dyDescent="0.2">
      <c r="S59638"/>
    </row>
    <row r="59639" spans="19:19" x14ac:dyDescent="0.2">
      <c r="S59639"/>
    </row>
    <row r="59640" spans="19:19" x14ac:dyDescent="0.2">
      <c r="S59640"/>
    </row>
    <row r="59641" spans="19:19" x14ac:dyDescent="0.2">
      <c r="S59641"/>
    </row>
    <row r="59642" spans="19:19" x14ac:dyDescent="0.2">
      <c r="S59642"/>
    </row>
    <row r="59643" spans="19:19" x14ac:dyDescent="0.2">
      <c r="S59643"/>
    </row>
    <row r="59644" spans="19:19" x14ac:dyDescent="0.2">
      <c r="S59644"/>
    </row>
    <row r="59645" spans="19:19" x14ac:dyDescent="0.2">
      <c r="S59645"/>
    </row>
    <row r="59646" spans="19:19" x14ac:dyDescent="0.2">
      <c r="S59646"/>
    </row>
    <row r="59647" spans="19:19" x14ac:dyDescent="0.2">
      <c r="S59647"/>
    </row>
    <row r="59648" spans="19:19" x14ac:dyDescent="0.2">
      <c r="S59648"/>
    </row>
    <row r="59649" spans="19:19" x14ac:dyDescent="0.2">
      <c r="S59649"/>
    </row>
    <row r="59650" spans="19:19" x14ac:dyDescent="0.2">
      <c r="S59650"/>
    </row>
    <row r="59651" spans="19:19" x14ac:dyDescent="0.2">
      <c r="S59651"/>
    </row>
    <row r="59652" spans="19:19" x14ac:dyDescent="0.2">
      <c r="S59652"/>
    </row>
    <row r="59653" spans="19:19" x14ac:dyDescent="0.2">
      <c r="S59653"/>
    </row>
    <row r="59654" spans="19:19" x14ac:dyDescent="0.2">
      <c r="S59654"/>
    </row>
    <row r="59655" spans="19:19" x14ac:dyDescent="0.2">
      <c r="S59655"/>
    </row>
    <row r="59656" spans="19:19" x14ac:dyDescent="0.2">
      <c r="S59656"/>
    </row>
    <row r="59657" spans="19:19" x14ac:dyDescent="0.2">
      <c r="S59657"/>
    </row>
    <row r="59658" spans="19:19" x14ac:dyDescent="0.2">
      <c r="S59658"/>
    </row>
    <row r="59659" spans="19:19" x14ac:dyDescent="0.2">
      <c r="S59659"/>
    </row>
    <row r="59660" spans="19:19" x14ac:dyDescent="0.2">
      <c r="S59660"/>
    </row>
    <row r="59661" spans="19:19" x14ac:dyDescent="0.2">
      <c r="S59661"/>
    </row>
    <row r="59662" spans="19:19" x14ac:dyDescent="0.2">
      <c r="S59662"/>
    </row>
    <row r="59663" spans="19:19" x14ac:dyDescent="0.2">
      <c r="S59663"/>
    </row>
    <row r="59664" spans="19:19" x14ac:dyDescent="0.2">
      <c r="S59664"/>
    </row>
    <row r="59665" spans="19:19" x14ac:dyDescent="0.2">
      <c r="S59665"/>
    </row>
    <row r="59666" spans="19:19" x14ac:dyDescent="0.2">
      <c r="S59666"/>
    </row>
    <row r="59667" spans="19:19" x14ac:dyDescent="0.2">
      <c r="S59667"/>
    </row>
    <row r="59668" spans="19:19" x14ac:dyDescent="0.2">
      <c r="S59668"/>
    </row>
    <row r="59669" spans="19:19" x14ac:dyDescent="0.2">
      <c r="S59669"/>
    </row>
    <row r="59670" spans="19:19" x14ac:dyDescent="0.2">
      <c r="S59670"/>
    </row>
    <row r="59671" spans="19:19" x14ac:dyDescent="0.2">
      <c r="S59671"/>
    </row>
    <row r="59672" spans="19:19" x14ac:dyDescent="0.2">
      <c r="S59672"/>
    </row>
    <row r="59673" spans="19:19" x14ac:dyDescent="0.2">
      <c r="S59673"/>
    </row>
    <row r="59674" spans="19:19" x14ac:dyDescent="0.2">
      <c r="S59674"/>
    </row>
    <row r="59675" spans="19:19" x14ac:dyDescent="0.2">
      <c r="S59675"/>
    </row>
    <row r="59676" spans="19:19" x14ac:dyDescent="0.2">
      <c r="S59676"/>
    </row>
    <row r="59677" spans="19:19" x14ac:dyDescent="0.2">
      <c r="S59677"/>
    </row>
    <row r="59678" spans="19:19" x14ac:dyDescent="0.2">
      <c r="S59678"/>
    </row>
    <row r="59679" spans="19:19" x14ac:dyDescent="0.2">
      <c r="S59679"/>
    </row>
    <row r="59680" spans="19:19" x14ac:dyDescent="0.2">
      <c r="S59680"/>
    </row>
    <row r="59681" spans="19:19" x14ac:dyDescent="0.2">
      <c r="S59681"/>
    </row>
    <row r="59682" spans="19:19" x14ac:dyDescent="0.2">
      <c r="S59682"/>
    </row>
    <row r="59683" spans="19:19" x14ac:dyDescent="0.2">
      <c r="S59683"/>
    </row>
    <row r="59684" spans="19:19" x14ac:dyDescent="0.2">
      <c r="S59684"/>
    </row>
    <row r="59685" spans="19:19" x14ac:dyDescent="0.2">
      <c r="S59685"/>
    </row>
    <row r="59686" spans="19:19" x14ac:dyDescent="0.2">
      <c r="S59686"/>
    </row>
    <row r="59687" spans="19:19" x14ac:dyDescent="0.2">
      <c r="S59687"/>
    </row>
    <row r="59688" spans="19:19" x14ac:dyDescent="0.2">
      <c r="S59688"/>
    </row>
    <row r="59689" spans="19:19" x14ac:dyDescent="0.2">
      <c r="S59689"/>
    </row>
    <row r="59690" spans="19:19" x14ac:dyDescent="0.2">
      <c r="S59690"/>
    </row>
    <row r="59691" spans="19:19" x14ac:dyDescent="0.2">
      <c r="S59691"/>
    </row>
    <row r="59692" spans="19:19" x14ac:dyDescent="0.2">
      <c r="S59692"/>
    </row>
    <row r="59693" spans="19:19" x14ac:dyDescent="0.2">
      <c r="S59693"/>
    </row>
    <row r="59694" spans="19:19" x14ac:dyDescent="0.2">
      <c r="S59694"/>
    </row>
    <row r="59695" spans="19:19" x14ac:dyDescent="0.2">
      <c r="S59695"/>
    </row>
    <row r="59696" spans="19:19" x14ac:dyDescent="0.2">
      <c r="S59696"/>
    </row>
    <row r="59697" spans="19:19" x14ac:dyDescent="0.2">
      <c r="S59697"/>
    </row>
    <row r="59698" spans="19:19" x14ac:dyDescent="0.2">
      <c r="S59698"/>
    </row>
    <row r="59699" spans="19:19" x14ac:dyDescent="0.2">
      <c r="S59699"/>
    </row>
    <row r="59700" spans="19:19" x14ac:dyDescent="0.2">
      <c r="S59700"/>
    </row>
    <row r="59701" spans="19:19" x14ac:dyDescent="0.2">
      <c r="S59701"/>
    </row>
    <row r="59702" spans="19:19" x14ac:dyDescent="0.2">
      <c r="S59702"/>
    </row>
    <row r="59703" spans="19:19" x14ac:dyDescent="0.2">
      <c r="S59703"/>
    </row>
    <row r="59704" spans="19:19" x14ac:dyDescent="0.2">
      <c r="S59704"/>
    </row>
    <row r="59705" spans="19:19" x14ac:dyDescent="0.2">
      <c r="S59705"/>
    </row>
    <row r="59706" spans="19:19" x14ac:dyDescent="0.2">
      <c r="S59706"/>
    </row>
    <row r="59707" spans="19:19" x14ac:dyDescent="0.2">
      <c r="S59707"/>
    </row>
    <row r="59708" spans="19:19" x14ac:dyDescent="0.2">
      <c r="S59708"/>
    </row>
    <row r="59709" spans="19:19" x14ac:dyDescent="0.2">
      <c r="S59709"/>
    </row>
    <row r="59710" spans="19:19" x14ac:dyDescent="0.2">
      <c r="S59710"/>
    </row>
    <row r="59711" spans="19:19" x14ac:dyDescent="0.2">
      <c r="S59711"/>
    </row>
    <row r="59712" spans="19:19" x14ac:dyDescent="0.2">
      <c r="S59712"/>
    </row>
    <row r="59713" spans="19:19" x14ac:dyDescent="0.2">
      <c r="S59713"/>
    </row>
    <row r="59714" spans="19:19" x14ac:dyDescent="0.2">
      <c r="S59714"/>
    </row>
    <row r="59715" spans="19:19" x14ac:dyDescent="0.2">
      <c r="S59715"/>
    </row>
    <row r="59716" spans="19:19" x14ac:dyDescent="0.2">
      <c r="S59716"/>
    </row>
    <row r="59717" spans="19:19" x14ac:dyDescent="0.2">
      <c r="S59717"/>
    </row>
    <row r="59718" spans="19:19" x14ac:dyDescent="0.2">
      <c r="S59718"/>
    </row>
    <row r="59719" spans="19:19" x14ac:dyDescent="0.2">
      <c r="S59719"/>
    </row>
    <row r="59720" spans="19:19" x14ac:dyDescent="0.2">
      <c r="S59720"/>
    </row>
    <row r="59721" spans="19:19" x14ac:dyDescent="0.2">
      <c r="S59721"/>
    </row>
    <row r="59722" spans="19:19" x14ac:dyDescent="0.2">
      <c r="S59722"/>
    </row>
    <row r="59723" spans="19:19" x14ac:dyDescent="0.2">
      <c r="S59723"/>
    </row>
    <row r="59724" spans="19:19" x14ac:dyDescent="0.2">
      <c r="S59724"/>
    </row>
    <row r="59725" spans="19:19" x14ac:dyDescent="0.2">
      <c r="S59725"/>
    </row>
    <row r="59726" spans="19:19" x14ac:dyDescent="0.2">
      <c r="S59726"/>
    </row>
    <row r="59727" spans="19:19" x14ac:dyDescent="0.2">
      <c r="S59727"/>
    </row>
    <row r="59728" spans="19:19" x14ac:dyDescent="0.2">
      <c r="S59728"/>
    </row>
    <row r="59729" spans="19:19" x14ac:dyDescent="0.2">
      <c r="S59729"/>
    </row>
    <row r="59730" spans="19:19" x14ac:dyDescent="0.2">
      <c r="S59730"/>
    </row>
    <row r="59731" spans="19:19" x14ac:dyDescent="0.2">
      <c r="S59731"/>
    </row>
    <row r="59732" spans="19:19" x14ac:dyDescent="0.2">
      <c r="S59732"/>
    </row>
    <row r="59733" spans="19:19" x14ac:dyDescent="0.2">
      <c r="S59733"/>
    </row>
    <row r="59734" spans="19:19" x14ac:dyDescent="0.2">
      <c r="S59734"/>
    </row>
    <row r="59735" spans="19:19" x14ac:dyDescent="0.2">
      <c r="S59735"/>
    </row>
    <row r="59736" spans="19:19" x14ac:dyDescent="0.2">
      <c r="S59736"/>
    </row>
    <row r="59737" spans="19:19" x14ac:dyDescent="0.2">
      <c r="S59737"/>
    </row>
    <row r="59738" spans="19:19" x14ac:dyDescent="0.2">
      <c r="S59738"/>
    </row>
    <row r="59739" spans="19:19" x14ac:dyDescent="0.2">
      <c r="S59739"/>
    </row>
    <row r="59740" spans="19:19" x14ac:dyDescent="0.2">
      <c r="S59740"/>
    </row>
    <row r="59741" spans="19:19" x14ac:dyDescent="0.2">
      <c r="S59741"/>
    </row>
    <row r="59742" spans="19:19" x14ac:dyDescent="0.2">
      <c r="S59742"/>
    </row>
    <row r="59743" spans="19:19" x14ac:dyDescent="0.2">
      <c r="S59743"/>
    </row>
    <row r="59744" spans="19:19" x14ac:dyDescent="0.2">
      <c r="S59744"/>
    </row>
    <row r="59745" spans="19:19" x14ac:dyDescent="0.2">
      <c r="S59745"/>
    </row>
    <row r="59746" spans="19:19" x14ac:dyDescent="0.2">
      <c r="S59746"/>
    </row>
    <row r="59747" spans="19:19" x14ac:dyDescent="0.2">
      <c r="S59747"/>
    </row>
    <row r="59748" spans="19:19" x14ac:dyDescent="0.2">
      <c r="S59748"/>
    </row>
    <row r="59749" spans="19:19" x14ac:dyDescent="0.2">
      <c r="S59749"/>
    </row>
    <row r="59750" spans="19:19" x14ac:dyDescent="0.2">
      <c r="S59750"/>
    </row>
    <row r="59751" spans="19:19" x14ac:dyDescent="0.2">
      <c r="S59751"/>
    </row>
    <row r="59752" spans="19:19" x14ac:dyDescent="0.2">
      <c r="S59752"/>
    </row>
    <row r="59753" spans="19:19" x14ac:dyDescent="0.2">
      <c r="S59753"/>
    </row>
    <row r="59754" spans="19:19" x14ac:dyDescent="0.2">
      <c r="S59754"/>
    </row>
    <row r="59755" spans="19:19" x14ac:dyDescent="0.2">
      <c r="S59755"/>
    </row>
    <row r="59756" spans="19:19" x14ac:dyDescent="0.2">
      <c r="S59756"/>
    </row>
    <row r="59757" spans="19:19" x14ac:dyDescent="0.2">
      <c r="S59757"/>
    </row>
    <row r="59758" spans="19:19" x14ac:dyDescent="0.2">
      <c r="S59758"/>
    </row>
    <row r="59759" spans="19:19" x14ac:dyDescent="0.2">
      <c r="S59759"/>
    </row>
    <row r="59760" spans="19:19" x14ac:dyDescent="0.2">
      <c r="S59760"/>
    </row>
    <row r="59761" spans="19:19" x14ac:dyDescent="0.2">
      <c r="S59761"/>
    </row>
    <row r="59762" spans="19:19" x14ac:dyDescent="0.2">
      <c r="S59762"/>
    </row>
    <row r="59763" spans="19:19" x14ac:dyDescent="0.2">
      <c r="S59763"/>
    </row>
    <row r="59764" spans="19:19" x14ac:dyDescent="0.2">
      <c r="S59764"/>
    </row>
    <row r="59765" spans="19:19" x14ac:dyDescent="0.2">
      <c r="S59765"/>
    </row>
    <row r="59766" spans="19:19" x14ac:dyDescent="0.2">
      <c r="S59766"/>
    </row>
    <row r="59767" spans="19:19" x14ac:dyDescent="0.2">
      <c r="S59767"/>
    </row>
    <row r="59768" spans="19:19" x14ac:dyDescent="0.2">
      <c r="S59768"/>
    </row>
    <row r="59769" spans="19:19" x14ac:dyDescent="0.2">
      <c r="S59769"/>
    </row>
    <row r="59770" spans="19:19" x14ac:dyDescent="0.2">
      <c r="S59770"/>
    </row>
    <row r="59771" spans="19:19" x14ac:dyDescent="0.2">
      <c r="S59771"/>
    </row>
    <row r="59772" spans="19:19" x14ac:dyDescent="0.2">
      <c r="S59772"/>
    </row>
    <row r="59773" spans="19:19" x14ac:dyDescent="0.2">
      <c r="S59773"/>
    </row>
    <row r="59774" spans="19:19" x14ac:dyDescent="0.2">
      <c r="S59774"/>
    </row>
    <row r="59775" spans="19:19" x14ac:dyDescent="0.2">
      <c r="S59775"/>
    </row>
    <row r="59776" spans="19:19" x14ac:dyDescent="0.2">
      <c r="S59776"/>
    </row>
    <row r="59777" spans="19:19" x14ac:dyDescent="0.2">
      <c r="S59777"/>
    </row>
    <row r="59778" spans="19:19" x14ac:dyDescent="0.2">
      <c r="S59778"/>
    </row>
    <row r="59779" spans="19:19" x14ac:dyDescent="0.2">
      <c r="S59779"/>
    </row>
    <row r="59780" spans="19:19" x14ac:dyDescent="0.2">
      <c r="S59780"/>
    </row>
    <row r="59781" spans="19:19" x14ac:dyDescent="0.2">
      <c r="S59781"/>
    </row>
    <row r="59782" spans="19:19" x14ac:dyDescent="0.2">
      <c r="S59782"/>
    </row>
    <row r="59783" spans="19:19" x14ac:dyDescent="0.2">
      <c r="S59783"/>
    </row>
    <row r="59784" spans="19:19" x14ac:dyDescent="0.2">
      <c r="S59784"/>
    </row>
    <row r="59785" spans="19:19" x14ac:dyDescent="0.2">
      <c r="S59785"/>
    </row>
    <row r="59786" spans="19:19" x14ac:dyDescent="0.2">
      <c r="S59786"/>
    </row>
    <row r="59787" spans="19:19" x14ac:dyDescent="0.2">
      <c r="S59787"/>
    </row>
    <row r="59788" spans="19:19" x14ac:dyDescent="0.2">
      <c r="S59788"/>
    </row>
    <row r="59789" spans="19:19" x14ac:dyDescent="0.2">
      <c r="S59789"/>
    </row>
    <row r="59790" spans="19:19" x14ac:dyDescent="0.2">
      <c r="S59790"/>
    </row>
    <row r="59791" spans="19:19" x14ac:dyDescent="0.2">
      <c r="S59791"/>
    </row>
    <row r="59792" spans="19:19" x14ac:dyDescent="0.2">
      <c r="S59792"/>
    </row>
    <row r="59793" spans="19:19" x14ac:dyDescent="0.2">
      <c r="S59793"/>
    </row>
    <row r="59794" spans="19:19" x14ac:dyDescent="0.2">
      <c r="S59794"/>
    </row>
    <row r="59795" spans="19:19" x14ac:dyDescent="0.2">
      <c r="S59795"/>
    </row>
    <row r="59796" spans="19:19" x14ac:dyDescent="0.2">
      <c r="S59796"/>
    </row>
    <row r="59797" spans="19:19" x14ac:dyDescent="0.2">
      <c r="S59797"/>
    </row>
    <row r="59798" spans="19:19" x14ac:dyDescent="0.2">
      <c r="S59798"/>
    </row>
    <row r="59799" spans="19:19" x14ac:dyDescent="0.2">
      <c r="S59799"/>
    </row>
    <row r="59800" spans="19:19" x14ac:dyDescent="0.2">
      <c r="S59800"/>
    </row>
    <row r="59801" spans="19:19" x14ac:dyDescent="0.2">
      <c r="S59801"/>
    </row>
    <row r="59802" spans="19:19" x14ac:dyDescent="0.2">
      <c r="S59802"/>
    </row>
    <row r="59803" spans="19:19" x14ac:dyDescent="0.2">
      <c r="S59803"/>
    </row>
    <row r="59804" spans="19:19" x14ac:dyDescent="0.2">
      <c r="S59804"/>
    </row>
    <row r="59805" spans="19:19" x14ac:dyDescent="0.2">
      <c r="S59805"/>
    </row>
    <row r="59806" spans="19:19" x14ac:dyDescent="0.2">
      <c r="S59806"/>
    </row>
    <row r="59807" spans="19:19" x14ac:dyDescent="0.2">
      <c r="S59807"/>
    </row>
    <row r="59808" spans="19:19" x14ac:dyDescent="0.2">
      <c r="S59808"/>
    </row>
    <row r="59809" spans="19:19" x14ac:dyDescent="0.2">
      <c r="S59809"/>
    </row>
    <row r="59810" spans="19:19" x14ac:dyDescent="0.2">
      <c r="S59810"/>
    </row>
    <row r="59811" spans="19:19" x14ac:dyDescent="0.2">
      <c r="S59811"/>
    </row>
    <row r="59812" spans="19:19" x14ac:dyDescent="0.2">
      <c r="S59812"/>
    </row>
    <row r="59813" spans="19:19" x14ac:dyDescent="0.2">
      <c r="S59813"/>
    </row>
    <row r="59814" spans="19:19" x14ac:dyDescent="0.2">
      <c r="S59814"/>
    </row>
    <row r="59815" spans="19:19" x14ac:dyDescent="0.2">
      <c r="S59815"/>
    </row>
    <row r="59816" spans="19:19" x14ac:dyDescent="0.2">
      <c r="S59816"/>
    </row>
    <row r="59817" spans="19:19" x14ac:dyDescent="0.2">
      <c r="S59817"/>
    </row>
    <row r="59818" spans="19:19" x14ac:dyDescent="0.2">
      <c r="S59818"/>
    </row>
    <row r="59819" spans="19:19" x14ac:dyDescent="0.2">
      <c r="S59819"/>
    </row>
    <row r="59820" spans="19:19" x14ac:dyDescent="0.2">
      <c r="S59820"/>
    </row>
    <row r="59821" spans="19:19" x14ac:dyDescent="0.2">
      <c r="S59821"/>
    </row>
    <row r="59822" spans="19:19" x14ac:dyDescent="0.2">
      <c r="S59822"/>
    </row>
    <row r="59823" spans="19:19" x14ac:dyDescent="0.2">
      <c r="S59823"/>
    </row>
    <row r="59824" spans="19:19" x14ac:dyDescent="0.2">
      <c r="S59824"/>
    </row>
    <row r="59825" spans="19:19" x14ac:dyDescent="0.2">
      <c r="S59825"/>
    </row>
    <row r="59826" spans="19:19" x14ac:dyDescent="0.2">
      <c r="S59826"/>
    </row>
    <row r="59827" spans="19:19" x14ac:dyDescent="0.2">
      <c r="S59827"/>
    </row>
    <row r="59828" spans="19:19" x14ac:dyDescent="0.2">
      <c r="S59828"/>
    </row>
    <row r="59829" spans="19:19" x14ac:dyDescent="0.2">
      <c r="S59829"/>
    </row>
    <row r="59830" spans="19:19" x14ac:dyDescent="0.2">
      <c r="S59830"/>
    </row>
    <row r="59831" spans="19:19" x14ac:dyDescent="0.2">
      <c r="S59831"/>
    </row>
    <row r="59832" spans="19:19" x14ac:dyDescent="0.2">
      <c r="S59832"/>
    </row>
    <row r="59833" spans="19:19" x14ac:dyDescent="0.2">
      <c r="S59833"/>
    </row>
    <row r="59834" spans="19:19" x14ac:dyDescent="0.2">
      <c r="S59834"/>
    </row>
    <row r="59835" spans="19:19" x14ac:dyDescent="0.2">
      <c r="S59835"/>
    </row>
    <row r="59836" spans="19:19" x14ac:dyDescent="0.2">
      <c r="S59836"/>
    </row>
    <row r="59837" spans="19:19" x14ac:dyDescent="0.2">
      <c r="S59837"/>
    </row>
    <row r="59838" spans="19:19" x14ac:dyDescent="0.2">
      <c r="S59838"/>
    </row>
    <row r="59839" spans="19:19" x14ac:dyDescent="0.2">
      <c r="S59839"/>
    </row>
    <row r="59840" spans="19:19" x14ac:dyDescent="0.2">
      <c r="S59840"/>
    </row>
    <row r="59841" spans="19:19" x14ac:dyDescent="0.2">
      <c r="S59841"/>
    </row>
    <row r="59842" spans="19:19" x14ac:dyDescent="0.2">
      <c r="S59842"/>
    </row>
    <row r="59843" spans="19:19" x14ac:dyDescent="0.2">
      <c r="S59843"/>
    </row>
    <row r="59844" spans="19:19" x14ac:dyDescent="0.2">
      <c r="S59844"/>
    </row>
    <row r="59845" spans="19:19" x14ac:dyDescent="0.2">
      <c r="S59845"/>
    </row>
    <row r="59846" spans="19:19" x14ac:dyDescent="0.2">
      <c r="S59846"/>
    </row>
    <row r="59847" spans="19:19" x14ac:dyDescent="0.2">
      <c r="S59847"/>
    </row>
    <row r="59848" spans="19:19" x14ac:dyDescent="0.2">
      <c r="S59848"/>
    </row>
    <row r="59849" spans="19:19" x14ac:dyDescent="0.2">
      <c r="S59849"/>
    </row>
    <row r="59850" spans="19:19" x14ac:dyDescent="0.2">
      <c r="S59850"/>
    </row>
    <row r="59851" spans="19:19" x14ac:dyDescent="0.2">
      <c r="S59851"/>
    </row>
    <row r="59852" spans="19:19" x14ac:dyDescent="0.2">
      <c r="S59852"/>
    </row>
    <row r="59853" spans="19:19" x14ac:dyDescent="0.2">
      <c r="S59853"/>
    </row>
    <row r="59854" spans="19:19" x14ac:dyDescent="0.2">
      <c r="S59854"/>
    </row>
    <row r="59855" spans="19:19" x14ac:dyDescent="0.2">
      <c r="S59855"/>
    </row>
    <row r="59856" spans="19:19" x14ac:dyDescent="0.2">
      <c r="S59856"/>
    </row>
    <row r="59857" spans="19:19" x14ac:dyDescent="0.2">
      <c r="S59857"/>
    </row>
    <row r="59858" spans="19:19" x14ac:dyDescent="0.2">
      <c r="S59858"/>
    </row>
    <row r="59859" spans="19:19" x14ac:dyDescent="0.2">
      <c r="S59859"/>
    </row>
    <row r="59860" spans="19:19" x14ac:dyDescent="0.2">
      <c r="S59860"/>
    </row>
    <row r="59861" spans="19:19" x14ac:dyDescent="0.2">
      <c r="S59861"/>
    </row>
    <row r="59862" spans="19:19" x14ac:dyDescent="0.2">
      <c r="S59862"/>
    </row>
    <row r="59863" spans="19:19" x14ac:dyDescent="0.2">
      <c r="S59863"/>
    </row>
    <row r="59864" spans="19:19" x14ac:dyDescent="0.2">
      <c r="S59864"/>
    </row>
    <row r="59865" spans="19:19" x14ac:dyDescent="0.2">
      <c r="S59865"/>
    </row>
    <row r="59866" spans="19:19" x14ac:dyDescent="0.2">
      <c r="S59866"/>
    </row>
    <row r="59867" spans="19:19" x14ac:dyDescent="0.2">
      <c r="S59867"/>
    </row>
    <row r="59868" spans="19:19" x14ac:dyDescent="0.2">
      <c r="S59868"/>
    </row>
    <row r="59869" spans="19:19" x14ac:dyDescent="0.2">
      <c r="S59869"/>
    </row>
    <row r="59870" spans="19:19" x14ac:dyDescent="0.2">
      <c r="S59870"/>
    </row>
    <row r="59871" spans="19:19" x14ac:dyDescent="0.2">
      <c r="S59871"/>
    </row>
    <row r="59872" spans="19:19" x14ac:dyDescent="0.2">
      <c r="S59872"/>
    </row>
    <row r="59873" spans="19:19" x14ac:dyDescent="0.2">
      <c r="S59873"/>
    </row>
    <row r="59874" spans="19:19" x14ac:dyDescent="0.2">
      <c r="S59874"/>
    </row>
    <row r="59875" spans="19:19" x14ac:dyDescent="0.2">
      <c r="S59875"/>
    </row>
    <row r="59876" spans="19:19" x14ac:dyDescent="0.2">
      <c r="S59876"/>
    </row>
    <row r="59877" spans="19:19" x14ac:dyDescent="0.2">
      <c r="S59877"/>
    </row>
    <row r="59878" spans="19:19" x14ac:dyDescent="0.2">
      <c r="S59878"/>
    </row>
    <row r="59879" spans="19:19" x14ac:dyDescent="0.2">
      <c r="S59879"/>
    </row>
    <row r="59880" spans="19:19" x14ac:dyDescent="0.2">
      <c r="S59880"/>
    </row>
    <row r="59881" spans="19:19" x14ac:dyDescent="0.2">
      <c r="S59881"/>
    </row>
    <row r="59882" spans="19:19" x14ac:dyDescent="0.2">
      <c r="S59882"/>
    </row>
    <row r="59883" spans="19:19" x14ac:dyDescent="0.2">
      <c r="S59883"/>
    </row>
    <row r="59884" spans="19:19" x14ac:dyDescent="0.2">
      <c r="S59884"/>
    </row>
    <row r="59885" spans="19:19" x14ac:dyDescent="0.2">
      <c r="S59885"/>
    </row>
    <row r="59886" spans="19:19" x14ac:dyDescent="0.2">
      <c r="S59886"/>
    </row>
    <row r="59887" spans="19:19" x14ac:dyDescent="0.2">
      <c r="S59887"/>
    </row>
    <row r="59888" spans="19:19" x14ac:dyDescent="0.2">
      <c r="S59888"/>
    </row>
    <row r="59889" spans="19:19" x14ac:dyDescent="0.2">
      <c r="S59889"/>
    </row>
    <row r="59890" spans="19:19" x14ac:dyDescent="0.2">
      <c r="S59890"/>
    </row>
    <row r="59891" spans="19:19" x14ac:dyDescent="0.2">
      <c r="S59891"/>
    </row>
    <row r="59892" spans="19:19" x14ac:dyDescent="0.2">
      <c r="S59892"/>
    </row>
    <row r="59893" spans="19:19" x14ac:dyDescent="0.2">
      <c r="S59893"/>
    </row>
    <row r="59894" spans="19:19" x14ac:dyDescent="0.2">
      <c r="S59894"/>
    </row>
    <row r="59895" spans="19:19" x14ac:dyDescent="0.2">
      <c r="S59895"/>
    </row>
    <row r="59896" spans="19:19" x14ac:dyDescent="0.2">
      <c r="S59896"/>
    </row>
    <row r="59897" spans="19:19" x14ac:dyDescent="0.2">
      <c r="S59897"/>
    </row>
    <row r="59898" spans="19:19" x14ac:dyDescent="0.2">
      <c r="S59898"/>
    </row>
    <row r="59899" spans="19:19" x14ac:dyDescent="0.2">
      <c r="S59899"/>
    </row>
    <row r="59900" spans="19:19" x14ac:dyDescent="0.2">
      <c r="S59900"/>
    </row>
    <row r="59901" spans="19:19" x14ac:dyDescent="0.2">
      <c r="S59901"/>
    </row>
    <row r="59902" spans="19:19" x14ac:dyDescent="0.2">
      <c r="S59902"/>
    </row>
    <row r="59903" spans="19:19" x14ac:dyDescent="0.2">
      <c r="S59903"/>
    </row>
    <row r="59904" spans="19:19" x14ac:dyDescent="0.2">
      <c r="S59904"/>
    </row>
    <row r="59905" spans="19:19" x14ac:dyDescent="0.2">
      <c r="S59905"/>
    </row>
    <row r="59906" spans="19:19" x14ac:dyDescent="0.2">
      <c r="S59906"/>
    </row>
    <row r="59907" spans="19:19" x14ac:dyDescent="0.2">
      <c r="S59907"/>
    </row>
    <row r="59908" spans="19:19" x14ac:dyDescent="0.2">
      <c r="S59908"/>
    </row>
    <row r="59909" spans="19:19" x14ac:dyDescent="0.2">
      <c r="S59909"/>
    </row>
    <row r="59910" spans="19:19" x14ac:dyDescent="0.2">
      <c r="S59910"/>
    </row>
    <row r="59911" spans="19:19" x14ac:dyDescent="0.2">
      <c r="S59911"/>
    </row>
    <row r="59912" spans="19:19" x14ac:dyDescent="0.2">
      <c r="S59912"/>
    </row>
    <row r="59913" spans="19:19" x14ac:dyDescent="0.2">
      <c r="S59913"/>
    </row>
    <row r="59914" spans="19:19" x14ac:dyDescent="0.2">
      <c r="S59914"/>
    </row>
    <row r="59915" spans="19:19" x14ac:dyDescent="0.2">
      <c r="S59915"/>
    </row>
    <row r="59916" spans="19:19" x14ac:dyDescent="0.2">
      <c r="S59916"/>
    </row>
    <row r="59917" spans="19:19" x14ac:dyDescent="0.2">
      <c r="S59917"/>
    </row>
    <row r="59918" spans="19:19" x14ac:dyDescent="0.2">
      <c r="S59918"/>
    </row>
    <row r="59919" spans="19:19" x14ac:dyDescent="0.2">
      <c r="S59919"/>
    </row>
    <row r="59920" spans="19:19" x14ac:dyDescent="0.2">
      <c r="S59920"/>
    </row>
    <row r="59921" spans="19:19" x14ac:dyDescent="0.2">
      <c r="S59921"/>
    </row>
    <row r="59922" spans="19:19" x14ac:dyDescent="0.2">
      <c r="S59922"/>
    </row>
    <row r="59923" spans="19:19" x14ac:dyDescent="0.2">
      <c r="S59923"/>
    </row>
    <row r="59924" spans="19:19" x14ac:dyDescent="0.2">
      <c r="S59924"/>
    </row>
    <row r="59925" spans="19:19" x14ac:dyDescent="0.2">
      <c r="S59925"/>
    </row>
    <row r="59926" spans="19:19" x14ac:dyDescent="0.2">
      <c r="S59926"/>
    </row>
    <row r="59927" spans="19:19" x14ac:dyDescent="0.2">
      <c r="S59927"/>
    </row>
    <row r="59928" spans="19:19" x14ac:dyDescent="0.2">
      <c r="S59928"/>
    </row>
    <row r="59929" spans="19:19" x14ac:dyDescent="0.2">
      <c r="S59929"/>
    </row>
    <row r="59930" spans="19:19" x14ac:dyDescent="0.2">
      <c r="S59930"/>
    </row>
    <row r="59931" spans="19:19" x14ac:dyDescent="0.2">
      <c r="S59931"/>
    </row>
    <row r="59932" spans="19:19" x14ac:dyDescent="0.2">
      <c r="S59932"/>
    </row>
    <row r="59933" spans="19:19" x14ac:dyDescent="0.2">
      <c r="S59933"/>
    </row>
    <row r="59934" spans="19:19" x14ac:dyDescent="0.2">
      <c r="S59934"/>
    </row>
    <row r="59935" spans="19:19" x14ac:dyDescent="0.2">
      <c r="S59935"/>
    </row>
    <row r="59936" spans="19:19" x14ac:dyDescent="0.2">
      <c r="S59936"/>
    </row>
    <row r="59937" spans="19:19" x14ac:dyDescent="0.2">
      <c r="S59937"/>
    </row>
    <row r="59938" spans="19:19" x14ac:dyDescent="0.2">
      <c r="S59938"/>
    </row>
    <row r="59939" spans="19:19" x14ac:dyDescent="0.2">
      <c r="S59939"/>
    </row>
    <row r="59940" spans="19:19" x14ac:dyDescent="0.2">
      <c r="S59940"/>
    </row>
    <row r="59941" spans="19:19" x14ac:dyDescent="0.2">
      <c r="S59941"/>
    </row>
    <row r="59942" spans="19:19" x14ac:dyDescent="0.2">
      <c r="S59942"/>
    </row>
    <row r="59943" spans="19:19" x14ac:dyDescent="0.2">
      <c r="S59943"/>
    </row>
    <row r="59944" spans="19:19" x14ac:dyDescent="0.2">
      <c r="S59944"/>
    </row>
    <row r="59945" spans="19:19" x14ac:dyDescent="0.2">
      <c r="S59945"/>
    </row>
    <row r="59946" spans="19:19" x14ac:dyDescent="0.2">
      <c r="S59946"/>
    </row>
    <row r="59947" spans="19:19" x14ac:dyDescent="0.2">
      <c r="S59947"/>
    </row>
    <row r="59948" spans="19:19" x14ac:dyDescent="0.2">
      <c r="S59948"/>
    </row>
    <row r="59949" spans="19:19" x14ac:dyDescent="0.2">
      <c r="S59949"/>
    </row>
    <row r="59950" spans="19:19" x14ac:dyDescent="0.2">
      <c r="S59950"/>
    </row>
    <row r="59951" spans="19:19" x14ac:dyDescent="0.2">
      <c r="S59951"/>
    </row>
    <row r="59952" spans="19:19" x14ac:dyDescent="0.2">
      <c r="S59952"/>
    </row>
    <row r="59953" spans="19:19" x14ac:dyDescent="0.2">
      <c r="S59953"/>
    </row>
    <row r="59954" spans="19:19" x14ac:dyDescent="0.2">
      <c r="S59954"/>
    </row>
    <row r="59955" spans="19:19" x14ac:dyDescent="0.2">
      <c r="S59955"/>
    </row>
    <row r="59956" spans="19:19" x14ac:dyDescent="0.2">
      <c r="S59956"/>
    </row>
    <row r="59957" spans="19:19" x14ac:dyDescent="0.2">
      <c r="S59957"/>
    </row>
    <row r="59958" spans="19:19" x14ac:dyDescent="0.2">
      <c r="S59958"/>
    </row>
    <row r="59959" spans="19:19" x14ac:dyDescent="0.2">
      <c r="S59959"/>
    </row>
    <row r="59960" spans="19:19" x14ac:dyDescent="0.2">
      <c r="S59960"/>
    </row>
    <row r="59961" spans="19:19" x14ac:dyDescent="0.2">
      <c r="S59961"/>
    </row>
    <row r="59962" spans="19:19" x14ac:dyDescent="0.2">
      <c r="S59962"/>
    </row>
    <row r="59963" spans="19:19" x14ac:dyDescent="0.2">
      <c r="S59963"/>
    </row>
    <row r="59964" spans="19:19" x14ac:dyDescent="0.2">
      <c r="S59964"/>
    </row>
    <row r="59965" spans="19:19" x14ac:dyDescent="0.2">
      <c r="S59965"/>
    </row>
    <row r="59966" spans="19:19" x14ac:dyDescent="0.2">
      <c r="S59966"/>
    </row>
    <row r="59967" spans="19:19" x14ac:dyDescent="0.2">
      <c r="S59967"/>
    </row>
    <row r="59968" spans="19:19" x14ac:dyDescent="0.2">
      <c r="S59968"/>
    </row>
    <row r="59969" spans="19:19" x14ac:dyDescent="0.2">
      <c r="S59969"/>
    </row>
    <row r="59970" spans="19:19" x14ac:dyDescent="0.2">
      <c r="S59970"/>
    </row>
    <row r="59971" spans="19:19" x14ac:dyDescent="0.2">
      <c r="S59971"/>
    </row>
    <row r="59972" spans="19:19" x14ac:dyDescent="0.2">
      <c r="S59972"/>
    </row>
    <row r="59973" spans="19:19" x14ac:dyDescent="0.2">
      <c r="S59973"/>
    </row>
    <row r="59974" spans="19:19" x14ac:dyDescent="0.2">
      <c r="S59974"/>
    </row>
    <row r="59975" spans="19:19" x14ac:dyDescent="0.2">
      <c r="S59975"/>
    </row>
    <row r="59976" spans="19:19" x14ac:dyDescent="0.2">
      <c r="S59976"/>
    </row>
    <row r="59977" spans="19:19" x14ac:dyDescent="0.2">
      <c r="S59977"/>
    </row>
    <row r="59978" spans="19:19" x14ac:dyDescent="0.2">
      <c r="S59978"/>
    </row>
    <row r="59979" spans="19:19" x14ac:dyDescent="0.2">
      <c r="S59979"/>
    </row>
    <row r="59980" spans="19:19" x14ac:dyDescent="0.2">
      <c r="S59980"/>
    </row>
    <row r="59981" spans="19:19" x14ac:dyDescent="0.2">
      <c r="S59981"/>
    </row>
    <row r="59982" spans="19:19" x14ac:dyDescent="0.2">
      <c r="S59982"/>
    </row>
    <row r="59983" spans="19:19" x14ac:dyDescent="0.2">
      <c r="S59983"/>
    </row>
    <row r="59984" spans="19:19" x14ac:dyDescent="0.2">
      <c r="S59984"/>
    </row>
    <row r="59985" spans="19:19" x14ac:dyDescent="0.2">
      <c r="S59985"/>
    </row>
    <row r="59986" spans="19:19" x14ac:dyDescent="0.2">
      <c r="S59986"/>
    </row>
    <row r="59987" spans="19:19" x14ac:dyDescent="0.2">
      <c r="S59987"/>
    </row>
    <row r="59988" spans="19:19" x14ac:dyDescent="0.2">
      <c r="S59988"/>
    </row>
    <row r="59989" spans="19:19" x14ac:dyDescent="0.2">
      <c r="S59989"/>
    </row>
    <row r="59990" spans="19:19" x14ac:dyDescent="0.2">
      <c r="S59990"/>
    </row>
    <row r="59991" spans="19:19" x14ac:dyDescent="0.2">
      <c r="S59991"/>
    </row>
    <row r="59992" spans="19:19" x14ac:dyDescent="0.2">
      <c r="S59992"/>
    </row>
    <row r="59993" spans="19:19" x14ac:dyDescent="0.2">
      <c r="S59993"/>
    </row>
    <row r="59994" spans="19:19" x14ac:dyDescent="0.2">
      <c r="S59994"/>
    </row>
    <row r="59995" spans="19:19" x14ac:dyDescent="0.2">
      <c r="S59995"/>
    </row>
    <row r="59996" spans="19:19" x14ac:dyDescent="0.2">
      <c r="S59996"/>
    </row>
    <row r="59997" spans="19:19" x14ac:dyDescent="0.2">
      <c r="S59997"/>
    </row>
    <row r="59998" spans="19:19" x14ac:dyDescent="0.2">
      <c r="S59998"/>
    </row>
    <row r="59999" spans="19:19" x14ac:dyDescent="0.2">
      <c r="S59999"/>
    </row>
    <row r="60000" spans="19:19" x14ac:dyDescent="0.2">
      <c r="S60000"/>
    </row>
    <row r="60001" spans="19:19" x14ac:dyDescent="0.2">
      <c r="S60001"/>
    </row>
    <row r="60002" spans="19:19" x14ac:dyDescent="0.2">
      <c r="S60002"/>
    </row>
    <row r="60003" spans="19:19" x14ac:dyDescent="0.2">
      <c r="S60003"/>
    </row>
    <row r="60004" spans="19:19" x14ac:dyDescent="0.2">
      <c r="S60004"/>
    </row>
    <row r="60005" spans="19:19" x14ac:dyDescent="0.2">
      <c r="S60005"/>
    </row>
    <row r="60006" spans="19:19" x14ac:dyDescent="0.2">
      <c r="S60006"/>
    </row>
    <row r="60007" spans="19:19" x14ac:dyDescent="0.2">
      <c r="S60007"/>
    </row>
    <row r="60008" spans="19:19" x14ac:dyDescent="0.2">
      <c r="S60008"/>
    </row>
    <row r="60009" spans="19:19" x14ac:dyDescent="0.2">
      <c r="S60009"/>
    </row>
    <row r="60010" spans="19:19" x14ac:dyDescent="0.2">
      <c r="S60010"/>
    </row>
    <row r="60011" spans="19:19" x14ac:dyDescent="0.2">
      <c r="S60011"/>
    </row>
    <row r="60012" spans="19:19" x14ac:dyDescent="0.2">
      <c r="S60012"/>
    </row>
    <row r="60013" spans="19:19" x14ac:dyDescent="0.2">
      <c r="S60013"/>
    </row>
    <row r="60014" spans="19:19" x14ac:dyDescent="0.2">
      <c r="S60014"/>
    </row>
    <row r="60015" spans="19:19" x14ac:dyDescent="0.2">
      <c r="S60015"/>
    </row>
    <row r="60016" spans="19:19" x14ac:dyDescent="0.2">
      <c r="S60016"/>
    </row>
    <row r="60017" spans="19:19" x14ac:dyDescent="0.2">
      <c r="S60017"/>
    </row>
    <row r="60018" spans="19:19" x14ac:dyDescent="0.2">
      <c r="S60018"/>
    </row>
    <row r="60019" spans="19:19" x14ac:dyDescent="0.2">
      <c r="S60019"/>
    </row>
    <row r="60020" spans="19:19" x14ac:dyDescent="0.2">
      <c r="S60020"/>
    </row>
    <row r="60021" spans="19:19" x14ac:dyDescent="0.2">
      <c r="S60021"/>
    </row>
    <row r="60022" spans="19:19" x14ac:dyDescent="0.2">
      <c r="S60022"/>
    </row>
    <row r="60023" spans="19:19" x14ac:dyDescent="0.2">
      <c r="S60023"/>
    </row>
    <row r="60024" spans="19:19" x14ac:dyDescent="0.2">
      <c r="S60024"/>
    </row>
    <row r="60025" spans="19:19" x14ac:dyDescent="0.2">
      <c r="S60025"/>
    </row>
    <row r="60026" spans="19:19" x14ac:dyDescent="0.2">
      <c r="S60026"/>
    </row>
    <row r="60027" spans="19:19" x14ac:dyDescent="0.2">
      <c r="S60027"/>
    </row>
    <row r="60028" spans="19:19" x14ac:dyDescent="0.2">
      <c r="S60028"/>
    </row>
    <row r="60029" spans="19:19" x14ac:dyDescent="0.2">
      <c r="S60029"/>
    </row>
    <row r="60030" spans="19:19" x14ac:dyDescent="0.2">
      <c r="S60030"/>
    </row>
    <row r="60031" spans="19:19" x14ac:dyDescent="0.2">
      <c r="S60031"/>
    </row>
    <row r="60032" spans="19:19" x14ac:dyDescent="0.2">
      <c r="S60032"/>
    </row>
    <row r="60033" spans="19:19" x14ac:dyDescent="0.2">
      <c r="S60033"/>
    </row>
    <row r="60034" spans="19:19" x14ac:dyDescent="0.2">
      <c r="S60034"/>
    </row>
    <row r="60035" spans="19:19" x14ac:dyDescent="0.2">
      <c r="S60035"/>
    </row>
    <row r="60036" spans="19:19" x14ac:dyDescent="0.2">
      <c r="S60036"/>
    </row>
    <row r="60037" spans="19:19" x14ac:dyDescent="0.2">
      <c r="S60037"/>
    </row>
    <row r="60038" spans="19:19" x14ac:dyDescent="0.2">
      <c r="S60038"/>
    </row>
    <row r="60039" spans="19:19" x14ac:dyDescent="0.2">
      <c r="S60039"/>
    </row>
    <row r="60040" spans="19:19" x14ac:dyDescent="0.2">
      <c r="S60040"/>
    </row>
    <row r="60041" spans="19:19" x14ac:dyDescent="0.2">
      <c r="S60041"/>
    </row>
    <row r="60042" spans="19:19" x14ac:dyDescent="0.2">
      <c r="S60042"/>
    </row>
    <row r="60043" spans="19:19" x14ac:dyDescent="0.2">
      <c r="S60043"/>
    </row>
    <row r="60044" spans="19:19" x14ac:dyDescent="0.2">
      <c r="S60044"/>
    </row>
    <row r="60045" spans="19:19" x14ac:dyDescent="0.2">
      <c r="S60045"/>
    </row>
    <row r="60046" spans="19:19" x14ac:dyDescent="0.2">
      <c r="S60046"/>
    </row>
    <row r="60047" spans="19:19" x14ac:dyDescent="0.2">
      <c r="S60047"/>
    </row>
    <row r="60048" spans="19:19" x14ac:dyDescent="0.2">
      <c r="S60048"/>
    </row>
    <row r="60049" spans="19:19" x14ac:dyDescent="0.2">
      <c r="S60049"/>
    </row>
    <row r="60050" spans="19:19" x14ac:dyDescent="0.2">
      <c r="S60050"/>
    </row>
    <row r="60051" spans="19:19" x14ac:dyDescent="0.2">
      <c r="S60051"/>
    </row>
    <row r="60052" spans="19:19" x14ac:dyDescent="0.2">
      <c r="S60052"/>
    </row>
    <row r="60053" spans="19:19" x14ac:dyDescent="0.2">
      <c r="S60053"/>
    </row>
    <row r="60054" spans="19:19" x14ac:dyDescent="0.2">
      <c r="S60054"/>
    </row>
    <row r="60055" spans="19:19" x14ac:dyDescent="0.2">
      <c r="S60055"/>
    </row>
    <row r="60056" spans="19:19" x14ac:dyDescent="0.2">
      <c r="S60056"/>
    </row>
    <row r="60057" spans="19:19" x14ac:dyDescent="0.2">
      <c r="S60057"/>
    </row>
    <row r="60058" spans="19:19" x14ac:dyDescent="0.2">
      <c r="S60058"/>
    </row>
    <row r="60059" spans="19:19" x14ac:dyDescent="0.2">
      <c r="S60059"/>
    </row>
    <row r="60060" spans="19:19" x14ac:dyDescent="0.2">
      <c r="S60060"/>
    </row>
    <row r="60061" spans="19:19" x14ac:dyDescent="0.2">
      <c r="S60061"/>
    </row>
    <row r="60062" spans="19:19" x14ac:dyDescent="0.2">
      <c r="S60062"/>
    </row>
    <row r="60063" spans="19:19" x14ac:dyDescent="0.2">
      <c r="S60063"/>
    </row>
    <row r="60064" spans="19:19" x14ac:dyDescent="0.2">
      <c r="S60064"/>
    </row>
    <row r="60065" spans="19:19" x14ac:dyDescent="0.2">
      <c r="S60065"/>
    </row>
    <row r="60066" spans="19:19" x14ac:dyDescent="0.2">
      <c r="S60066"/>
    </row>
    <row r="60067" spans="19:19" x14ac:dyDescent="0.2">
      <c r="S60067"/>
    </row>
    <row r="60068" spans="19:19" x14ac:dyDescent="0.2">
      <c r="S60068"/>
    </row>
    <row r="60069" spans="19:19" x14ac:dyDescent="0.2">
      <c r="S60069"/>
    </row>
    <row r="60070" spans="19:19" x14ac:dyDescent="0.2">
      <c r="S60070"/>
    </row>
    <row r="60071" spans="19:19" x14ac:dyDescent="0.2">
      <c r="S60071"/>
    </row>
    <row r="60072" spans="19:19" x14ac:dyDescent="0.2">
      <c r="S60072"/>
    </row>
    <row r="60073" spans="19:19" x14ac:dyDescent="0.2">
      <c r="S60073"/>
    </row>
    <row r="60074" spans="19:19" x14ac:dyDescent="0.2">
      <c r="S60074"/>
    </row>
    <row r="60075" spans="19:19" x14ac:dyDescent="0.2">
      <c r="S60075"/>
    </row>
    <row r="60076" spans="19:19" x14ac:dyDescent="0.2">
      <c r="S60076"/>
    </row>
    <row r="60077" spans="19:19" x14ac:dyDescent="0.2">
      <c r="S60077"/>
    </row>
    <row r="60078" spans="19:19" x14ac:dyDescent="0.2">
      <c r="S60078"/>
    </row>
    <row r="60079" spans="19:19" x14ac:dyDescent="0.2">
      <c r="S60079"/>
    </row>
    <row r="60080" spans="19:19" x14ac:dyDescent="0.2">
      <c r="S60080"/>
    </row>
    <row r="60081" spans="19:19" x14ac:dyDescent="0.2">
      <c r="S60081"/>
    </row>
    <row r="60082" spans="19:19" x14ac:dyDescent="0.2">
      <c r="S60082"/>
    </row>
    <row r="60083" spans="19:19" x14ac:dyDescent="0.2">
      <c r="S60083"/>
    </row>
    <row r="60084" spans="19:19" x14ac:dyDescent="0.2">
      <c r="S60084"/>
    </row>
    <row r="60085" spans="19:19" x14ac:dyDescent="0.2">
      <c r="S60085"/>
    </row>
    <row r="60086" spans="19:19" x14ac:dyDescent="0.2">
      <c r="S60086"/>
    </row>
    <row r="60087" spans="19:19" x14ac:dyDescent="0.2">
      <c r="S60087"/>
    </row>
    <row r="60088" spans="19:19" x14ac:dyDescent="0.2">
      <c r="S60088"/>
    </row>
    <row r="60089" spans="19:19" x14ac:dyDescent="0.2">
      <c r="S60089"/>
    </row>
    <row r="60090" spans="19:19" x14ac:dyDescent="0.2">
      <c r="S60090"/>
    </row>
    <row r="60091" spans="19:19" x14ac:dyDescent="0.2">
      <c r="S60091"/>
    </row>
    <row r="60092" spans="19:19" x14ac:dyDescent="0.2">
      <c r="S60092"/>
    </row>
    <row r="60093" spans="19:19" x14ac:dyDescent="0.2">
      <c r="S60093"/>
    </row>
    <row r="60094" spans="19:19" x14ac:dyDescent="0.2">
      <c r="S60094"/>
    </row>
    <row r="60095" spans="19:19" x14ac:dyDescent="0.2">
      <c r="S60095"/>
    </row>
    <row r="60096" spans="19:19" x14ac:dyDescent="0.2">
      <c r="S60096"/>
    </row>
    <row r="60097" spans="19:19" x14ac:dyDescent="0.2">
      <c r="S60097"/>
    </row>
    <row r="60098" spans="19:19" x14ac:dyDescent="0.2">
      <c r="S60098"/>
    </row>
    <row r="60099" spans="19:19" x14ac:dyDescent="0.2">
      <c r="S60099"/>
    </row>
    <row r="60100" spans="19:19" x14ac:dyDescent="0.2">
      <c r="S60100"/>
    </row>
    <row r="60101" spans="19:19" x14ac:dyDescent="0.2">
      <c r="S60101"/>
    </row>
    <row r="60102" spans="19:19" x14ac:dyDescent="0.2">
      <c r="S60102"/>
    </row>
    <row r="60103" spans="19:19" x14ac:dyDescent="0.2">
      <c r="S60103"/>
    </row>
    <row r="60104" spans="19:19" x14ac:dyDescent="0.2">
      <c r="S60104"/>
    </row>
    <row r="60105" spans="19:19" x14ac:dyDescent="0.2">
      <c r="S60105"/>
    </row>
    <row r="60106" spans="19:19" x14ac:dyDescent="0.2">
      <c r="S60106"/>
    </row>
    <row r="60107" spans="19:19" x14ac:dyDescent="0.2">
      <c r="S60107"/>
    </row>
    <row r="60108" spans="19:19" x14ac:dyDescent="0.2">
      <c r="S60108"/>
    </row>
    <row r="60109" spans="19:19" x14ac:dyDescent="0.2">
      <c r="S60109"/>
    </row>
    <row r="60110" spans="19:19" x14ac:dyDescent="0.2">
      <c r="S60110"/>
    </row>
    <row r="60111" spans="19:19" x14ac:dyDescent="0.2">
      <c r="S60111"/>
    </row>
    <row r="60112" spans="19:19" x14ac:dyDescent="0.2">
      <c r="S60112"/>
    </row>
    <row r="60113" spans="19:19" x14ac:dyDescent="0.2">
      <c r="S60113"/>
    </row>
    <row r="60114" spans="19:19" x14ac:dyDescent="0.2">
      <c r="S60114"/>
    </row>
    <row r="60115" spans="19:19" x14ac:dyDescent="0.2">
      <c r="S60115"/>
    </row>
    <row r="60116" spans="19:19" x14ac:dyDescent="0.2">
      <c r="S60116"/>
    </row>
    <row r="60117" spans="19:19" x14ac:dyDescent="0.2">
      <c r="S60117"/>
    </row>
    <row r="60118" spans="19:19" x14ac:dyDescent="0.2">
      <c r="S60118"/>
    </row>
    <row r="60119" spans="19:19" x14ac:dyDescent="0.2">
      <c r="S60119"/>
    </row>
    <row r="60120" spans="19:19" x14ac:dyDescent="0.2">
      <c r="S60120"/>
    </row>
    <row r="60121" spans="19:19" x14ac:dyDescent="0.2">
      <c r="S60121"/>
    </row>
    <row r="60122" spans="19:19" x14ac:dyDescent="0.2">
      <c r="S60122"/>
    </row>
    <row r="60123" spans="19:19" x14ac:dyDescent="0.2">
      <c r="S60123"/>
    </row>
    <row r="60124" spans="19:19" x14ac:dyDescent="0.2">
      <c r="S60124"/>
    </row>
    <row r="60125" spans="19:19" x14ac:dyDescent="0.2">
      <c r="S60125"/>
    </row>
    <row r="60126" spans="19:19" x14ac:dyDescent="0.2">
      <c r="S60126"/>
    </row>
    <row r="60127" spans="19:19" x14ac:dyDescent="0.2">
      <c r="S60127"/>
    </row>
    <row r="60128" spans="19:19" x14ac:dyDescent="0.2">
      <c r="S60128"/>
    </row>
    <row r="60129" spans="19:19" x14ac:dyDescent="0.2">
      <c r="S60129"/>
    </row>
    <row r="60130" spans="19:19" x14ac:dyDescent="0.2">
      <c r="S60130"/>
    </row>
    <row r="60131" spans="19:19" x14ac:dyDescent="0.2">
      <c r="S60131"/>
    </row>
    <row r="60132" spans="19:19" x14ac:dyDescent="0.2">
      <c r="S60132"/>
    </row>
    <row r="60133" spans="19:19" x14ac:dyDescent="0.2">
      <c r="S60133"/>
    </row>
    <row r="60134" spans="19:19" x14ac:dyDescent="0.2">
      <c r="S60134"/>
    </row>
    <row r="60135" spans="19:19" x14ac:dyDescent="0.2">
      <c r="S60135"/>
    </row>
    <row r="60136" spans="19:19" x14ac:dyDescent="0.2">
      <c r="S60136"/>
    </row>
    <row r="60137" spans="19:19" x14ac:dyDescent="0.2">
      <c r="S60137"/>
    </row>
    <row r="60138" spans="19:19" x14ac:dyDescent="0.2">
      <c r="S60138"/>
    </row>
    <row r="60139" spans="19:19" x14ac:dyDescent="0.2">
      <c r="S60139"/>
    </row>
    <row r="60140" spans="19:19" x14ac:dyDescent="0.2">
      <c r="S60140"/>
    </row>
    <row r="60141" spans="19:19" x14ac:dyDescent="0.2">
      <c r="S60141"/>
    </row>
    <row r="60142" spans="19:19" x14ac:dyDescent="0.2">
      <c r="S60142"/>
    </row>
    <row r="60143" spans="19:19" x14ac:dyDescent="0.2">
      <c r="S60143"/>
    </row>
    <row r="60144" spans="19:19" x14ac:dyDescent="0.2">
      <c r="S60144"/>
    </row>
    <row r="60145" spans="19:19" x14ac:dyDescent="0.2">
      <c r="S60145"/>
    </row>
    <row r="60146" spans="19:19" x14ac:dyDescent="0.2">
      <c r="S60146"/>
    </row>
    <row r="60147" spans="19:19" x14ac:dyDescent="0.2">
      <c r="S60147"/>
    </row>
    <row r="60148" spans="19:19" x14ac:dyDescent="0.2">
      <c r="S60148"/>
    </row>
    <row r="60149" spans="19:19" x14ac:dyDescent="0.2">
      <c r="S60149"/>
    </row>
    <row r="60150" spans="19:19" x14ac:dyDescent="0.2">
      <c r="S60150"/>
    </row>
    <row r="60151" spans="19:19" x14ac:dyDescent="0.2">
      <c r="S60151"/>
    </row>
    <row r="60152" spans="19:19" x14ac:dyDescent="0.2">
      <c r="S60152"/>
    </row>
    <row r="60153" spans="19:19" x14ac:dyDescent="0.2">
      <c r="S60153"/>
    </row>
    <row r="60154" spans="19:19" x14ac:dyDescent="0.2">
      <c r="S60154"/>
    </row>
    <row r="60155" spans="19:19" x14ac:dyDescent="0.2">
      <c r="S60155"/>
    </row>
    <row r="60156" spans="19:19" x14ac:dyDescent="0.2">
      <c r="S60156"/>
    </row>
    <row r="60157" spans="19:19" x14ac:dyDescent="0.2">
      <c r="S60157"/>
    </row>
    <row r="60158" spans="19:19" x14ac:dyDescent="0.2">
      <c r="S60158"/>
    </row>
    <row r="60159" spans="19:19" x14ac:dyDescent="0.2">
      <c r="S60159"/>
    </row>
    <row r="60160" spans="19:19" x14ac:dyDescent="0.2">
      <c r="S60160"/>
    </row>
    <row r="60161" spans="19:19" x14ac:dyDescent="0.2">
      <c r="S60161"/>
    </row>
    <row r="60162" spans="19:19" x14ac:dyDescent="0.2">
      <c r="S60162"/>
    </row>
    <row r="60163" spans="19:19" x14ac:dyDescent="0.2">
      <c r="S60163"/>
    </row>
    <row r="60164" spans="19:19" x14ac:dyDescent="0.2">
      <c r="S60164"/>
    </row>
    <row r="60165" spans="19:19" x14ac:dyDescent="0.2">
      <c r="S60165"/>
    </row>
    <row r="60166" spans="19:19" x14ac:dyDescent="0.2">
      <c r="S60166"/>
    </row>
    <row r="60167" spans="19:19" x14ac:dyDescent="0.2">
      <c r="S60167"/>
    </row>
    <row r="60168" spans="19:19" x14ac:dyDescent="0.2">
      <c r="S60168"/>
    </row>
    <row r="60169" spans="19:19" x14ac:dyDescent="0.2">
      <c r="S60169"/>
    </row>
    <row r="60170" spans="19:19" x14ac:dyDescent="0.2">
      <c r="S60170"/>
    </row>
    <row r="60171" spans="19:19" x14ac:dyDescent="0.2">
      <c r="S60171"/>
    </row>
    <row r="60172" spans="19:19" x14ac:dyDescent="0.2">
      <c r="S60172"/>
    </row>
    <row r="60173" spans="19:19" x14ac:dyDescent="0.2">
      <c r="S60173"/>
    </row>
    <row r="60174" spans="19:19" x14ac:dyDescent="0.2">
      <c r="S60174"/>
    </row>
    <row r="60175" spans="19:19" x14ac:dyDescent="0.2">
      <c r="S60175"/>
    </row>
    <row r="60176" spans="19:19" x14ac:dyDescent="0.2">
      <c r="S60176"/>
    </row>
    <row r="60177" spans="19:19" x14ac:dyDescent="0.2">
      <c r="S60177"/>
    </row>
    <row r="60178" spans="19:19" x14ac:dyDescent="0.2">
      <c r="S60178"/>
    </row>
    <row r="60179" spans="19:19" x14ac:dyDescent="0.2">
      <c r="S60179"/>
    </row>
    <row r="60180" spans="19:19" x14ac:dyDescent="0.2">
      <c r="S60180"/>
    </row>
    <row r="60181" spans="19:19" x14ac:dyDescent="0.2">
      <c r="S60181"/>
    </row>
    <row r="60182" spans="19:19" x14ac:dyDescent="0.2">
      <c r="S60182"/>
    </row>
    <row r="60183" spans="19:19" x14ac:dyDescent="0.2">
      <c r="S60183"/>
    </row>
    <row r="60184" spans="19:19" x14ac:dyDescent="0.2">
      <c r="S60184"/>
    </row>
    <row r="60185" spans="19:19" x14ac:dyDescent="0.2">
      <c r="S60185"/>
    </row>
    <row r="60186" spans="19:19" x14ac:dyDescent="0.2">
      <c r="S60186"/>
    </row>
    <row r="60187" spans="19:19" x14ac:dyDescent="0.2">
      <c r="S60187"/>
    </row>
    <row r="60188" spans="19:19" x14ac:dyDescent="0.2">
      <c r="S60188"/>
    </row>
    <row r="60189" spans="19:19" x14ac:dyDescent="0.2">
      <c r="S60189"/>
    </row>
    <row r="60190" spans="19:19" x14ac:dyDescent="0.2">
      <c r="S60190"/>
    </row>
    <row r="60191" spans="19:19" x14ac:dyDescent="0.2">
      <c r="S60191"/>
    </row>
    <row r="60192" spans="19:19" x14ac:dyDescent="0.2">
      <c r="S60192"/>
    </row>
    <row r="60193" spans="19:19" x14ac:dyDescent="0.2">
      <c r="S60193"/>
    </row>
    <row r="60194" spans="19:19" x14ac:dyDescent="0.2">
      <c r="S60194"/>
    </row>
    <row r="60195" spans="19:19" x14ac:dyDescent="0.2">
      <c r="S60195"/>
    </row>
    <row r="60196" spans="19:19" x14ac:dyDescent="0.2">
      <c r="S60196"/>
    </row>
    <row r="60197" spans="19:19" x14ac:dyDescent="0.2">
      <c r="S60197"/>
    </row>
    <row r="60198" spans="19:19" x14ac:dyDescent="0.2">
      <c r="S60198"/>
    </row>
    <row r="60199" spans="19:19" x14ac:dyDescent="0.2">
      <c r="S60199"/>
    </row>
    <row r="60200" spans="19:19" x14ac:dyDescent="0.2">
      <c r="S60200"/>
    </row>
    <row r="60201" spans="19:19" x14ac:dyDescent="0.2">
      <c r="S60201"/>
    </row>
    <row r="60202" spans="19:19" x14ac:dyDescent="0.2">
      <c r="S60202"/>
    </row>
    <row r="60203" spans="19:19" x14ac:dyDescent="0.2">
      <c r="S60203"/>
    </row>
    <row r="60204" spans="19:19" x14ac:dyDescent="0.2">
      <c r="S60204"/>
    </row>
    <row r="60205" spans="19:19" x14ac:dyDescent="0.2">
      <c r="S60205"/>
    </row>
    <row r="60206" spans="19:19" x14ac:dyDescent="0.2">
      <c r="S60206"/>
    </row>
    <row r="60207" spans="19:19" x14ac:dyDescent="0.2">
      <c r="S60207"/>
    </row>
    <row r="60208" spans="19:19" x14ac:dyDescent="0.2">
      <c r="S60208"/>
    </row>
    <row r="60209" spans="19:19" x14ac:dyDescent="0.2">
      <c r="S60209"/>
    </row>
    <row r="60210" spans="19:19" x14ac:dyDescent="0.2">
      <c r="S60210"/>
    </row>
    <row r="60211" spans="19:19" x14ac:dyDescent="0.2">
      <c r="S60211"/>
    </row>
    <row r="60212" spans="19:19" x14ac:dyDescent="0.2">
      <c r="S60212"/>
    </row>
    <row r="60213" spans="19:19" x14ac:dyDescent="0.2">
      <c r="S60213"/>
    </row>
    <row r="60214" spans="19:19" x14ac:dyDescent="0.2">
      <c r="S60214"/>
    </row>
    <row r="60215" spans="19:19" x14ac:dyDescent="0.2">
      <c r="S60215"/>
    </row>
    <row r="60216" spans="19:19" x14ac:dyDescent="0.2">
      <c r="S60216"/>
    </row>
    <row r="60217" spans="19:19" x14ac:dyDescent="0.2">
      <c r="S60217"/>
    </row>
    <row r="60218" spans="19:19" x14ac:dyDescent="0.2">
      <c r="S60218"/>
    </row>
    <row r="60219" spans="19:19" x14ac:dyDescent="0.2">
      <c r="S60219"/>
    </row>
    <row r="60220" spans="19:19" x14ac:dyDescent="0.2">
      <c r="S60220"/>
    </row>
    <row r="60221" spans="19:19" x14ac:dyDescent="0.2">
      <c r="S60221"/>
    </row>
    <row r="60222" spans="19:19" x14ac:dyDescent="0.2">
      <c r="S60222"/>
    </row>
    <row r="60223" spans="19:19" x14ac:dyDescent="0.2">
      <c r="S60223"/>
    </row>
    <row r="60224" spans="19:19" x14ac:dyDescent="0.2">
      <c r="S60224"/>
    </row>
    <row r="60225" spans="19:19" x14ac:dyDescent="0.2">
      <c r="S60225"/>
    </row>
    <row r="60226" spans="19:19" x14ac:dyDescent="0.2">
      <c r="S60226"/>
    </row>
    <row r="60227" spans="19:19" x14ac:dyDescent="0.2">
      <c r="S60227"/>
    </row>
    <row r="60228" spans="19:19" x14ac:dyDescent="0.2">
      <c r="S60228"/>
    </row>
    <row r="60229" spans="19:19" x14ac:dyDescent="0.2">
      <c r="S60229"/>
    </row>
    <row r="60230" spans="19:19" x14ac:dyDescent="0.2">
      <c r="S60230"/>
    </row>
    <row r="60231" spans="19:19" x14ac:dyDescent="0.2">
      <c r="S60231"/>
    </row>
    <row r="60232" spans="19:19" x14ac:dyDescent="0.2">
      <c r="S60232"/>
    </row>
    <row r="60233" spans="19:19" x14ac:dyDescent="0.2">
      <c r="S60233"/>
    </row>
    <row r="60234" spans="19:19" x14ac:dyDescent="0.2">
      <c r="S60234"/>
    </row>
    <row r="60235" spans="19:19" x14ac:dyDescent="0.2">
      <c r="S60235"/>
    </row>
    <row r="60236" spans="19:19" x14ac:dyDescent="0.2">
      <c r="S60236"/>
    </row>
    <row r="60237" spans="19:19" x14ac:dyDescent="0.2">
      <c r="S60237"/>
    </row>
    <row r="60238" spans="19:19" x14ac:dyDescent="0.2">
      <c r="S60238"/>
    </row>
    <row r="60239" spans="19:19" x14ac:dyDescent="0.2">
      <c r="S60239"/>
    </row>
    <row r="60240" spans="19:19" x14ac:dyDescent="0.2">
      <c r="S60240"/>
    </row>
    <row r="60241" spans="19:19" x14ac:dyDescent="0.2">
      <c r="S60241"/>
    </row>
    <row r="60242" spans="19:19" x14ac:dyDescent="0.2">
      <c r="S60242"/>
    </row>
    <row r="60243" spans="19:19" x14ac:dyDescent="0.2">
      <c r="S60243"/>
    </row>
    <row r="60244" spans="19:19" x14ac:dyDescent="0.2">
      <c r="S60244"/>
    </row>
    <row r="60245" spans="19:19" x14ac:dyDescent="0.2">
      <c r="S60245"/>
    </row>
    <row r="60246" spans="19:19" x14ac:dyDescent="0.2">
      <c r="S60246"/>
    </row>
    <row r="60247" spans="19:19" x14ac:dyDescent="0.2">
      <c r="S60247"/>
    </row>
    <row r="60248" spans="19:19" x14ac:dyDescent="0.2">
      <c r="S60248"/>
    </row>
    <row r="60249" spans="19:19" x14ac:dyDescent="0.2">
      <c r="S60249"/>
    </row>
    <row r="60250" spans="19:19" x14ac:dyDescent="0.2">
      <c r="S60250"/>
    </row>
    <row r="60251" spans="19:19" x14ac:dyDescent="0.2">
      <c r="S60251"/>
    </row>
    <row r="60252" spans="19:19" x14ac:dyDescent="0.2">
      <c r="S60252"/>
    </row>
    <row r="60253" spans="19:19" x14ac:dyDescent="0.2">
      <c r="S60253"/>
    </row>
    <row r="60254" spans="19:19" x14ac:dyDescent="0.2">
      <c r="S60254"/>
    </row>
    <row r="60255" spans="19:19" x14ac:dyDescent="0.2">
      <c r="S60255"/>
    </row>
    <row r="60256" spans="19:19" x14ac:dyDescent="0.2">
      <c r="S60256"/>
    </row>
    <row r="60257" spans="19:19" x14ac:dyDescent="0.2">
      <c r="S60257"/>
    </row>
    <row r="60258" spans="19:19" x14ac:dyDescent="0.2">
      <c r="S60258"/>
    </row>
    <row r="60259" spans="19:19" x14ac:dyDescent="0.2">
      <c r="S60259"/>
    </row>
    <row r="60260" spans="19:19" x14ac:dyDescent="0.2">
      <c r="S60260"/>
    </row>
    <row r="60261" spans="19:19" x14ac:dyDescent="0.2">
      <c r="S60261"/>
    </row>
    <row r="60262" spans="19:19" x14ac:dyDescent="0.2">
      <c r="S60262"/>
    </row>
    <row r="60263" spans="19:19" x14ac:dyDescent="0.2">
      <c r="S60263"/>
    </row>
    <row r="60264" spans="19:19" x14ac:dyDescent="0.2">
      <c r="S60264"/>
    </row>
    <row r="60265" spans="19:19" x14ac:dyDescent="0.2">
      <c r="S60265"/>
    </row>
    <row r="60266" spans="19:19" x14ac:dyDescent="0.2">
      <c r="S60266"/>
    </row>
    <row r="60267" spans="19:19" x14ac:dyDescent="0.2">
      <c r="S60267"/>
    </row>
    <row r="60268" spans="19:19" x14ac:dyDescent="0.2">
      <c r="S60268"/>
    </row>
    <row r="60269" spans="19:19" x14ac:dyDescent="0.2">
      <c r="S60269"/>
    </row>
    <row r="60270" spans="19:19" x14ac:dyDescent="0.2">
      <c r="S60270"/>
    </row>
    <row r="60271" spans="19:19" x14ac:dyDescent="0.2">
      <c r="S60271"/>
    </row>
    <row r="60272" spans="19:19" x14ac:dyDescent="0.2">
      <c r="S60272"/>
    </row>
    <row r="60273" spans="19:19" x14ac:dyDescent="0.2">
      <c r="S60273"/>
    </row>
    <row r="60274" spans="19:19" x14ac:dyDescent="0.2">
      <c r="S60274"/>
    </row>
    <row r="60275" spans="19:19" x14ac:dyDescent="0.2">
      <c r="S60275"/>
    </row>
    <row r="60276" spans="19:19" x14ac:dyDescent="0.2">
      <c r="S60276"/>
    </row>
    <row r="60277" spans="19:19" x14ac:dyDescent="0.2">
      <c r="S60277"/>
    </row>
    <row r="60278" spans="19:19" x14ac:dyDescent="0.2">
      <c r="S60278"/>
    </row>
    <row r="60279" spans="19:19" x14ac:dyDescent="0.2">
      <c r="S60279"/>
    </row>
    <row r="60280" spans="19:19" x14ac:dyDescent="0.2">
      <c r="S60280"/>
    </row>
    <row r="60281" spans="19:19" x14ac:dyDescent="0.2">
      <c r="S60281"/>
    </row>
    <row r="60282" spans="19:19" x14ac:dyDescent="0.2">
      <c r="S60282"/>
    </row>
    <row r="60283" spans="19:19" x14ac:dyDescent="0.2">
      <c r="S60283"/>
    </row>
    <row r="60284" spans="19:19" x14ac:dyDescent="0.2">
      <c r="S60284"/>
    </row>
    <row r="60285" spans="19:19" x14ac:dyDescent="0.2">
      <c r="S60285"/>
    </row>
    <row r="60286" spans="19:19" x14ac:dyDescent="0.2">
      <c r="S60286"/>
    </row>
    <row r="60287" spans="19:19" x14ac:dyDescent="0.2">
      <c r="S60287"/>
    </row>
    <row r="60288" spans="19:19" x14ac:dyDescent="0.2">
      <c r="S60288"/>
    </row>
    <row r="60289" spans="19:19" x14ac:dyDescent="0.2">
      <c r="S60289"/>
    </row>
    <row r="60290" spans="19:19" x14ac:dyDescent="0.2">
      <c r="S60290"/>
    </row>
    <row r="60291" spans="19:19" x14ac:dyDescent="0.2">
      <c r="S60291"/>
    </row>
    <row r="60292" spans="19:19" x14ac:dyDescent="0.2">
      <c r="S60292"/>
    </row>
    <row r="60293" spans="19:19" x14ac:dyDescent="0.2">
      <c r="S60293"/>
    </row>
    <row r="60294" spans="19:19" x14ac:dyDescent="0.2">
      <c r="S60294"/>
    </row>
    <row r="60295" spans="19:19" x14ac:dyDescent="0.2">
      <c r="S60295"/>
    </row>
    <row r="60296" spans="19:19" x14ac:dyDescent="0.2">
      <c r="S60296"/>
    </row>
    <row r="60297" spans="19:19" x14ac:dyDescent="0.2">
      <c r="S60297"/>
    </row>
    <row r="60298" spans="19:19" x14ac:dyDescent="0.2">
      <c r="S60298"/>
    </row>
    <row r="60299" spans="19:19" x14ac:dyDescent="0.2">
      <c r="S60299"/>
    </row>
    <row r="60300" spans="19:19" x14ac:dyDescent="0.2">
      <c r="S60300"/>
    </row>
    <row r="60301" spans="19:19" x14ac:dyDescent="0.2">
      <c r="S60301"/>
    </row>
    <row r="60302" spans="19:19" x14ac:dyDescent="0.2">
      <c r="S60302"/>
    </row>
    <row r="60303" spans="19:19" x14ac:dyDescent="0.2">
      <c r="S60303"/>
    </row>
    <row r="60304" spans="19:19" x14ac:dyDescent="0.2">
      <c r="S60304"/>
    </row>
    <row r="60305" spans="19:19" x14ac:dyDescent="0.2">
      <c r="S60305"/>
    </row>
    <row r="60306" spans="19:19" x14ac:dyDescent="0.2">
      <c r="S60306"/>
    </row>
    <row r="60307" spans="19:19" x14ac:dyDescent="0.2">
      <c r="S60307"/>
    </row>
    <row r="60308" spans="19:19" x14ac:dyDescent="0.2">
      <c r="S60308"/>
    </row>
    <row r="60309" spans="19:19" x14ac:dyDescent="0.2">
      <c r="S60309"/>
    </row>
    <row r="60310" spans="19:19" x14ac:dyDescent="0.2">
      <c r="S60310"/>
    </row>
    <row r="60311" spans="19:19" x14ac:dyDescent="0.2">
      <c r="S60311"/>
    </row>
    <row r="60312" spans="19:19" x14ac:dyDescent="0.2">
      <c r="S60312"/>
    </row>
    <row r="60313" spans="19:19" x14ac:dyDescent="0.2">
      <c r="S60313"/>
    </row>
    <row r="60314" spans="19:19" x14ac:dyDescent="0.2">
      <c r="S60314"/>
    </row>
    <row r="60315" spans="19:19" x14ac:dyDescent="0.2">
      <c r="S60315"/>
    </row>
    <row r="60316" spans="19:19" x14ac:dyDescent="0.2">
      <c r="S60316"/>
    </row>
    <row r="60317" spans="19:19" x14ac:dyDescent="0.2">
      <c r="S60317"/>
    </row>
    <row r="60318" spans="19:19" x14ac:dyDescent="0.2">
      <c r="S60318"/>
    </row>
    <row r="60319" spans="19:19" x14ac:dyDescent="0.2">
      <c r="S60319"/>
    </row>
    <row r="60320" spans="19:19" x14ac:dyDescent="0.2">
      <c r="S60320"/>
    </row>
    <row r="60321" spans="19:19" x14ac:dyDescent="0.2">
      <c r="S60321"/>
    </row>
    <row r="60322" spans="19:19" x14ac:dyDescent="0.2">
      <c r="S60322"/>
    </row>
    <row r="60323" spans="19:19" x14ac:dyDescent="0.2">
      <c r="S60323"/>
    </row>
    <row r="60324" spans="19:19" x14ac:dyDescent="0.2">
      <c r="S60324"/>
    </row>
    <row r="60325" spans="19:19" x14ac:dyDescent="0.2">
      <c r="S60325"/>
    </row>
    <row r="60326" spans="19:19" x14ac:dyDescent="0.2">
      <c r="S60326"/>
    </row>
    <row r="60327" spans="19:19" x14ac:dyDescent="0.2">
      <c r="S60327"/>
    </row>
    <row r="60328" spans="19:19" x14ac:dyDescent="0.2">
      <c r="S60328"/>
    </row>
    <row r="60329" spans="19:19" x14ac:dyDescent="0.2">
      <c r="S60329"/>
    </row>
    <row r="60330" spans="19:19" x14ac:dyDescent="0.2">
      <c r="S60330"/>
    </row>
    <row r="60331" spans="19:19" x14ac:dyDescent="0.2">
      <c r="S60331"/>
    </row>
    <row r="60332" spans="19:19" x14ac:dyDescent="0.2">
      <c r="S60332"/>
    </row>
    <row r="60333" spans="19:19" x14ac:dyDescent="0.2">
      <c r="S60333"/>
    </row>
    <row r="60334" spans="19:19" x14ac:dyDescent="0.2">
      <c r="S60334"/>
    </row>
    <row r="60335" spans="19:19" x14ac:dyDescent="0.2">
      <c r="S60335"/>
    </row>
    <row r="60336" spans="19:19" x14ac:dyDescent="0.2">
      <c r="S60336"/>
    </row>
    <row r="60337" spans="19:19" x14ac:dyDescent="0.2">
      <c r="S60337"/>
    </row>
    <row r="60338" spans="19:19" x14ac:dyDescent="0.2">
      <c r="S60338"/>
    </row>
    <row r="60339" spans="19:19" x14ac:dyDescent="0.2">
      <c r="S60339"/>
    </row>
    <row r="60340" spans="19:19" x14ac:dyDescent="0.2">
      <c r="S60340"/>
    </row>
    <row r="60341" spans="19:19" x14ac:dyDescent="0.2">
      <c r="S60341"/>
    </row>
    <row r="60342" spans="19:19" x14ac:dyDescent="0.2">
      <c r="S60342"/>
    </row>
    <row r="60343" spans="19:19" x14ac:dyDescent="0.2">
      <c r="S60343"/>
    </row>
    <row r="60344" spans="19:19" x14ac:dyDescent="0.2">
      <c r="S60344"/>
    </row>
    <row r="60345" spans="19:19" x14ac:dyDescent="0.2">
      <c r="S60345"/>
    </row>
    <row r="60346" spans="19:19" x14ac:dyDescent="0.2">
      <c r="S60346"/>
    </row>
    <row r="60347" spans="19:19" x14ac:dyDescent="0.2">
      <c r="S60347"/>
    </row>
    <row r="60348" spans="19:19" x14ac:dyDescent="0.2">
      <c r="S60348"/>
    </row>
    <row r="60349" spans="19:19" x14ac:dyDescent="0.2">
      <c r="S60349"/>
    </row>
    <row r="60350" spans="19:19" x14ac:dyDescent="0.2">
      <c r="S60350"/>
    </row>
    <row r="60351" spans="19:19" x14ac:dyDescent="0.2">
      <c r="S60351"/>
    </row>
    <row r="60352" spans="19:19" x14ac:dyDescent="0.2">
      <c r="S60352"/>
    </row>
    <row r="60353" spans="19:19" x14ac:dyDescent="0.2">
      <c r="S60353"/>
    </row>
    <row r="60354" spans="19:19" x14ac:dyDescent="0.2">
      <c r="S60354"/>
    </row>
    <row r="60355" spans="19:19" x14ac:dyDescent="0.2">
      <c r="S60355"/>
    </row>
    <row r="60356" spans="19:19" x14ac:dyDescent="0.2">
      <c r="S60356"/>
    </row>
    <row r="60357" spans="19:19" x14ac:dyDescent="0.2">
      <c r="S60357"/>
    </row>
    <row r="60358" spans="19:19" x14ac:dyDescent="0.2">
      <c r="S60358"/>
    </row>
    <row r="60359" spans="19:19" x14ac:dyDescent="0.2">
      <c r="S60359"/>
    </row>
    <row r="60360" spans="19:19" x14ac:dyDescent="0.2">
      <c r="S60360"/>
    </row>
    <row r="60361" spans="19:19" x14ac:dyDescent="0.2">
      <c r="S60361"/>
    </row>
    <row r="60362" spans="19:19" x14ac:dyDescent="0.2">
      <c r="S60362"/>
    </row>
    <row r="60363" spans="19:19" x14ac:dyDescent="0.2">
      <c r="S60363"/>
    </row>
    <row r="60364" spans="19:19" x14ac:dyDescent="0.2">
      <c r="S60364"/>
    </row>
    <row r="60365" spans="19:19" x14ac:dyDescent="0.2">
      <c r="S60365"/>
    </row>
    <row r="60366" spans="19:19" x14ac:dyDescent="0.2">
      <c r="S60366"/>
    </row>
    <row r="60367" spans="19:19" x14ac:dyDescent="0.2">
      <c r="S60367"/>
    </row>
    <row r="60368" spans="19:19" x14ac:dyDescent="0.2">
      <c r="S60368"/>
    </row>
    <row r="60369" spans="19:19" x14ac:dyDescent="0.2">
      <c r="S60369"/>
    </row>
    <row r="60370" spans="19:19" x14ac:dyDescent="0.2">
      <c r="S60370"/>
    </row>
    <row r="60371" spans="19:19" x14ac:dyDescent="0.2">
      <c r="S60371"/>
    </row>
    <row r="60372" spans="19:19" x14ac:dyDescent="0.2">
      <c r="S60372"/>
    </row>
    <row r="60373" spans="19:19" x14ac:dyDescent="0.2">
      <c r="S60373"/>
    </row>
    <row r="60374" spans="19:19" x14ac:dyDescent="0.2">
      <c r="S60374"/>
    </row>
    <row r="60375" spans="19:19" x14ac:dyDescent="0.2">
      <c r="S60375"/>
    </row>
    <row r="60376" spans="19:19" x14ac:dyDescent="0.2">
      <c r="S60376"/>
    </row>
    <row r="60377" spans="19:19" x14ac:dyDescent="0.2">
      <c r="S60377"/>
    </row>
    <row r="60378" spans="19:19" x14ac:dyDescent="0.2">
      <c r="S60378"/>
    </row>
    <row r="60379" spans="19:19" x14ac:dyDescent="0.2">
      <c r="S60379"/>
    </row>
    <row r="60380" spans="19:19" x14ac:dyDescent="0.2">
      <c r="S60380"/>
    </row>
    <row r="60381" spans="19:19" x14ac:dyDescent="0.2">
      <c r="S60381"/>
    </row>
    <row r="60382" spans="19:19" x14ac:dyDescent="0.2">
      <c r="S60382"/>
    </row>
    <row r="60383" spans="19:19" x14ac:dyDescent="0.2">
      <c r="S60383"/>
    </row>
    <row r="60384" spans="19:19" x14ac:dyDescent="0.2">
      <c r="S60384"/>
    </row>
    <row r="60385" spans="19:19" x14ac:dyDescent="0.2">
      <c r="S60385"/>
    </row>
    <row r="60386" spans="19:19" x14ac:dyDescent="0.2">
      <c r="S60386"/>
    </row>
    <row r="60387" spans="19:19" x14ac:dyDescent="0.2">
      <c r="S60387"/>
    </row>
    <row r="60388" spans="19:19" x14ac:dyDescent="0.2">
      <c r="S60388"/>
    </row>
    <row r="60389" spans="19:19" x14ac:dyDescent="0.2">
      <c r="S60389"/>
    </row>
    <row r="60390" spans="19:19" x14ac:dyDescent="0.2">
      <c r="S60390"/>
    </row>
    <row r="60391" spans="19:19" x14ac:dyDescent="0.2">
      <c r="S60391"/>
    </row>
    <row r="60392" spans="19:19" x14ac:dyDescent="0.2">
      <c r="S60392"/>
    </row>
    <row r="60393" spans="19:19" x14ac:dyDescent="0.2">
      <c r="S60393"/>
    </row>
    <row r="60394" spans="19:19" x14ac:dyDescent="0.2">
      <c r="S60394"/>
    </row>
    <row r="60395" spans="19:19" x14ac:dyDescent="0.2">
      <c r="S60395"/>
    </row>
    <row r="60396" spans="19:19" x14ac:dyDescent="0.2">
      <c r="S60396"/>
    </row>
    <row r="60397" spans="19:19" x14ac:dyDescent="0.2">
      <c r="S60397"/>
    </row>
    <row r="60398" spans="19:19" x14ac:dyDescent="0.2">
      <c r="S60398"/>
    </row>
    <row r="60399" spans="19:19" x14ac:dyDescent="0.2">
      <c r="S60399"/>
    </row>
    <row r="60400" spans="19:19" x14ac:dyDescent="0.2">
      <c r="S60400"/>
    </row>
    <row r="60401" spans="19:19" x14ac:dyDescent="0.2">
      <c r="S60401"/>
    </row>
    <row r="60402" spans="19:19" x14ac:dyDescent="0.2">
      <c r="S60402"/>
    </row>
    <row r="60403" spans="19:19" x14ac:dyDescent="0.2">
      <c r="S60403"/>
    </row>
    <row r="60404" spans="19:19" x14ac:dyDescent="0.2">
      <c r="S60404"/>
    </row>
    <row r="60405" spans="19:19" x14ac:dyDescent="0.2">
      <c r="S60405"/>
    </row>
    <row r="60406" spans="19:19" x14ac:dyDescent="0.2">
      <c r="S60406"/>
    </row>
    <row r="60407" spans="19:19" x14ac:dyDescent="0.2">
      <c r="S60407"/>
    </row>
    <row r="60408" spans="19:19" x14ac:dyDescent="0.2">
      <c r="S60408"/>
    </row>
    <row r="60409" spans="19:19" x14ac:dyDescent="0.2">
      <c r="S60409"/>
    </row>
    <row r="60410" spans="19:19" x14ac:dyDescent="0.2">
      <c r="S60410"/>
    </row>
    <row r="60411" spans="19:19" x14ac:dyDescent="0.2">
      <c r="S60411"/>
    </row>
    <row r="60412" spans="19:19" x14ac:dyDescent="0.2">
      <c r="S60412"/>
    </row>
    <row r="60413" spans="19:19" x14ac:dyDescent="0.2">
      <c r="S60413"/>
    </row>
    <row r="60414" spans="19:19" x14ac:dyDescent="0.2">
      <c r="S60414"/>
    </row>
    <row r="60415" spans="19:19" x14ac:dyDescent="0.2">
      <c r="S60415"/>
    </row>
    <row r="60416" spans="19:19" x14ac:dyDescent="0.2">
      <c r="S60416"/>
    </row>
    <row r="60417" spans="19:19" x14ac:dyDescent="0.2">
      <c r="S60417"/>
    </row>
    <row r="60418" spans="19:19" x14ac:dyDescent="0.2">
      <c r="S60418"/>
    </row>
    <row r="60419" spans="19:19" x14ac:dyDescent="0.2">
      <c r="S60419"/>
    </row>
    <row r="60420" spans="19:19" x14ac:dyDescent="0.2">
      <c r="S60420"/>
    </row>
    <row r="60421" spans="19:19" x14ac:dyDescent="0.2">
      <c r="S60421"/>
    </row>
    <row r="60422" spans="19:19" x14ac:dyDescent="0.2">
      <c r="S60422"/>
    </row>
    <row r="60423" spans="19:19" x14ac:dyDescent="0.2">
      <c r="S60423"/>
    </row>
    <row r="60424" spans="19:19" x14ac:dyDescent="0.2">
      <c r="S60424"/>
    </row>
    <row r="60425" spans="19:19" x14ac:dyDescent="0.2">
      <c r="S60425"/>
    </row>
    <row r="60426" spans="19:19" x14ac:dyDescent="0.2">
      <c r="S60426"/>
    </row>
    <row r="60427" spans="19:19" x14ac:dyDescent="0.2">
      <c r="S60427"/>
    </row>
    <row r="60428" spans="19:19" x14ac:dyDescent="0.2">
      <c r="S60428"/>
    </row>
    <row r="60429" spans="19:19" x14ac:dyDescent="0.2">
      <c r="S60429"/>
    </row>
    <row r="60430" spans="19:19" x14ac:dyDescent="0.2">
      <c r="S60430"/>
    </row>
    <row r="60431" spans="19:19" x14ac:dyDescent="0.2">
      <c r="S60431"/>
    </row>
    <row r="60432" spans="19:19" x14ac:dyDescent="0.2">
      <c r="S60432"/>
    </row>
    <row r="60433" spans="19:19" x14ac:dyDescent="0.2">
      <c r="S60433"/>
    </row>
    <row r="60434" spans="19:19" x14ac:dyDescent="0.2">
      <c r="S60434"/>
    </row>
    <row r="60435" spans="19:19" x14ac:dyDescent="0.2">
      <c r="S60435"/>
    </row>
    <row r="60436" spans="19:19" x14ac:dyDescent="0.2">
      <c r="S60436"/>
    </row>
    <row r="60437" spans="19:19" x14ac:dyDescent="0.2">
      <c r="S60437"/>
    </row>
    <row r="60438" spans="19:19" x14ac:dyDescent="0.2">
      <c r="S60438"/>
    </row>
    <row r="60439" spans="19:19" x14ac:dyDescent="0.2">
      <c r="S60439"/>
    </row>
    <row r="60440" spans="19:19" x14ac:dyDescent="0.2">
      <c r="S60440"/>
    </row>
    <row r="60441" spans="19:19" x14ac:dyDescent="0.2">
      <c r="S60441"/>
    </row>
    <row r="60442" spans="19:19" x14ac:dyDescent="0.2">
      <c r="S60442"/>
    </row>
    <row r="60443" spans="19:19" x14ac:dyDescent="0.2">
      <c r="S60443"/>
    </row>
    <row r="60444" spans="19:19" x14ac:dyDescent="0.2">
      <c r="S60444"/>
    </row>
    <row r="60445" spans="19:19" x14ac:dyDescent="0.2">
      <c r="S60445"/>
    </row>
    <row r="60446" spans="19:19" x14ac:dyDescent="0.2">
      <c r="S60446"/>
    </row>
    <row r="60447" spans="19:19" x14ac:dyDescent="0.2">
      <c r="S60447"/>
    </row>
    <row r="60448" spans="19:19" x14ac:dyDescent="0.2">
      <c r="S60448"/>
    </row>
    <row r="60449" spans="19:19" x14ac:dyDescent="0.2">
      <c r="S60449"/>
    </row>
    <row r="60450" spans="19:19" x14ac:dyDescent="0.2">
      <c r="S60450"/>
    </row>
    <row r="60451" spans="19:19" x14ac:dyDescent="0.2">
      <c r="S60451"/>
    </row>
    <row r="60452" spans="19:19" x14ac:dyDescent="0.2">
      <c r="S60452"/>
    </row>
    <row r="60453" spans="19:19" x14ac:dyDescent="0.2">
      <c r="S60453"/>
    </row>
    <row r="60454" spans="19:19" x14ac:dyDescent="0.2">
      <c r="S60454"/>
    </row>
    <row r="60455" spans="19:19" x14ac:dyDescent="0.2">
      <c r="S60455"/>
    </row>
    <row r="60456" spans="19:19" x14ac:dyDescent="0.2">
      <c r="S60456"/>
    </row>
    <row r="60457" spans="19:19" x14ac:dyDescent="0.2">
      <c r="S60457"/>
    </row>
    <row r="60458" spans="19:19" x14ac:dyDescent="0.2">
      <c r="S60458"/>
    </row>
    <row r="60459" spans="19:19" x14ac:dyDescent="0.2">
      <c r="S60459"/>
    </row>
    <row r="60460" spans="19:19" x14ac:dyDescent="0.2">
      <c r="S60460"/>
    </row>
    <row r="60461" spans="19:19" x14ac:dyDescent="0.2">
      <c r="S60461"/>
    </row>
    <row r="60462" spans="19:19" x14ac:dyDescent="0.2">
      <c r="S60462"/>
    </row>
    <row r="60463" spans="19:19" x14ac:dyDescent="0.2">
      <c r="S60463"/>
    </row>
    <row r="60464" spans="19:19" x14ac:dyDescent="0.2">
      <c r="S60464"/>
    </row>
    <row r="60465" spans="19:19" x14ac:dyDescent="0.2">
      <c r="S60465"/>
    </row>
    <row r="60466" spans="19:19" x14ac:dyDescent="0.2">
      <c r="S60466"/>
    </row>
    <row r="60467" spans="19:19" x14ac:dyDescent="0.2">
      <c r="S60467"/>
    </row>
    <row r="60468" spans="19:19" x14ac:dyDescent="0.2">
      <c r="S60468"/>
    </row>
    <row r="60469" spans="19:19" x14ac:dyDescent="0.2">
      <c r="S60469"/>
    </row>
    <row r="60470" spans="19:19" x14ac:dyDescent="0.2">
      <c r="S60470"/>
    </row>
    <row r="60471" spans="19:19" x14ac:dyDescent="0.2">
      <c r="S60471"/>
    </row>
    <row r="60472" spans="19:19" x14ac:dyDescent="0.2">
      <c r="S60472"/>
    </row>
    <row r="60473" spans="19:19" x14ac:dyDescent="0.2">
      <c r="S60473"/>
    </row>
    <row r="60474" spans="19:19" x14ac:dyDescent="0.2">
      <c r="S60474"/>
    </row>
    <row r="60475" spans="19:19" x14ac:dyDescent="0.2">
      <c r="S60475"/>
    </row>
    <row r="60476" spans="19:19" x14ac:dyDescent="0.2">
      <c r="S60476"/>
    </row>
    <row r="60477" spans="19:19" x14ac:dyDescent="0.2">
      <c r="S60477"/>
    </row>
    <row r="60478" spans="19:19" x14ac:dyDescent="0.2">
      <c r="S60478"/>
    </row>
    <row r="60479" spans="19:19" x14ac:dyDescent="0.2">
      <c r="S60479"/>
    </row>
    <row r="60480" spans="19:19" x14ac:dyDescent="0.2">
      <c r="S60480"/>
    </row>
    <row r="60481" spans="19:19" x14ac:dyDescent="0.2">
      <c r="S60481"/>
    </row>
    <row r="60482" spans="19:19" x14ac:dyDescent="0.2">
      <c r="S60482"/>
    </row>
    <row r="60483" spans="19:19" x14ac:dyDescent="0.2">
      <c r="S60483"/>
    </row>
    <row r="60484" spans="19:19" x14ac:dyDescent="0.2">
      <c r="S60484"/>
    </row>
    <row r="60485" spans="19:19" x14ac:dyDescent="0.2">
      <c r="S60485"/>
    </row>
    <row r="60486" spans="19:19" x14ac:dyDescent="0.2">
      <c r="S60486"/>
    </row>
    <row r="60487" spans="19:19" x14ac:dyDescent="0.2">
      <c r="S60487"/>
    </row>
    <row r="60488" spans="19:19" x14ac:dyDescent="0.2">
      <c r="S60488"/>
    </row>
    <row r="60489" spans="19:19" x14ac:dyDescent="0.2">
      <c r="S60489"/>
    </row>
    <row r="60490" spans="19:19" x14ac:dyDescent="0.2">
      <c r="S60490"/>
    </row>
    <row r="60491" spans="19:19" x14ac:dyDescent="0.2">
      <c r="S60491"/>
    </row>
    <row r="60492" spans="19:19" x14ac:dyDescent="0.2">
      <c r="S60492"/>
    </row>
    <row r="60493" spans="19:19" x14ac:dyDescent="0.2">
      <c r="S60493"/>
    </row>
    <row r="60494" spans="19:19" x14ac:dyDescent="0.2">
      <c r="S60494"/>
    </row>
    <row r="60495" spans="19:19" x14ac:dyDescent="0.2">
      <c r="S60495"/>
    </row>
    <row r="60496" spans="19:19" x14ac:dyDescent="0.2">
      <c r="S60496"/>
    </row>
    <row r="60497" spans="19:19" x14ac:dyDescent="0.2">
      <c r="S60497"/>
    </row>
    <row r="60498" spans="19:19" x14ac:dyDescent="0.2">
      <c r="S60498"/>
    </row>
    <row r="60499" spans="19:19" x14ac:dyDescent="0.2">
      <c r="S60499"/>
    </row>
    <row r="60500" spans="19:19" x14ac:dyDescent="0.2">
      <c r="S60500"/>
    </row>
    <row r="60501" spans="19:19" x14ac:dyDescent="0.2">
      <c r="S60501"/>
    </row>
    <row r="60502" spans="19:19" x14ac:dyDescent="0.2">
      <c r="S60502"/>
    </row>
    <row r="60503" spans="19:19" x14ac:dyDescent="0.2">
      <c r="S60503"/>
    </row>
    <row r="60504" spans="19:19" x14ac:dyDescent="0.2">
      <c r="S60504"/>
    </row>
    <row r="60505" spans="19:19" x14ac:dyDescent="0.2">
      <c r="S60505"/>
    </row>
    <row r="60506" spans="19:19" x14ac:dyDescent="0.2">
      <c r="S60506"/>
    </row>
    <row r="60507" spans="19:19" x14ac:dyDescent="0.2">
      <c r="S60507"/>
    </row>
    <row r="60508" spans="19:19" x14ac:dyDescent="0.2">
      <c r="S60508"/>
    </row>
    <row r="60509" spans="19:19" x14ac:dyDescent="0.2">
      <c r="S60509"/>
    </row>
    <row r="60510" spans="19:19" x14ac:dyDescent="0.2">
      <c r="S60510"/>
    </row>
    <row r="60511" spans="19:19" x14ac:dyDescent="0.2">
      <c r="S60511"/>
    </row>
    <row r="60512" spans="19:19" x14ac:dyDescent="0.2">
      <c r="S60512"/>
    </row>
    <row r="60513" spans="19:19" x14ac:dyDescent="0.2">
      <c r="S60513"/>
    </row>
    <row r="60514" spans="19:19" x14ac:dyDescent="0.2">
      <c r="S60514"/>
    </row>
    <row r="60515" spans="19:19" x14ac:dyDescent="0.2">
      <c r="S60515"/>
    </row>
    <row r="60516" spans="19:19" x14ac:dyDescent="0.2">
      <c r="S60516"/>
    </row>
    <row r="60517" spans="19:19" x14ac:dyDescent="0.2">
      <c r="S60517"/>
    </row>
    <row r="60518" spans="19:19" x14ac:dyDescent="0.2">
      <c r="S60518"/>
    </row>
    <row r="60519" spans="19:19" x14ac:dyDescent="0.2">
      <c r="S60519"/>
    </row>
    <row r="60520" spans="19:19" x14ac:dyDescent="0.2">
      <c r="S60520"/>
    </row>
    <row r="60521" spans="19:19" x14ac:dyDescent="0.2">
      <c r="S60521"/>
    </row>
    <row r="60522" spans="19:19" x14ac:dyDescent="0.2">
      <c r="S60522"/>
    </row>
    <row r="60523" spans="19:19" x14ac:dyDescent="0.2">
      <c r="S60523"/>
    </row>
    <row r="60524" spans="19:19" x14ac:dyDescent="0.2">
      <c r="S60524"/>
    </row>
    <row r="60525" spans="19:19" x14ac:dyDescent="0.2">
      <c r="S60525"/>
    </row>
    <row r="60526" spans="19:19" x14ac:dyDescent="0.2">
      <c r="S60526"/>
    </row>
    <row r="60527" spans="19:19" x14ac:dyDescent="0.2">
      <c r="S60527"/>
    </row>
    <row r="60528" spans="19:19" x14ac:dyDescent="0.2">
      <c r="S60528"/>
    </row>
    <row r="60529" spans="19:19" x14ac:dyDescent="0.2">
      <c r="S60529"/>
    </row>
    <row r="60530" spans="19:19" x14ac:dyDescent="0.2">
      <c r="S60530"/>
    </row>
    <row r="60531" spans="19:19" x14ac:dyDescent="0.2">
      <c r="S60531"/>
    </row>
    <row r="60532" spans="19:19" x14ac:dyDescent="0.2">
      <c r="S60532"/>
    </row>
    <row r="60533" spans="19:19" x14ac:dyDescent="0.2">
      <c r="S60533"/>
    </row>
    <row r="60534" spans="19:19" x14ac:dyDescent="0.2">
      <c r="S60534"/>
    </row>
    <row r="60535" spans="19:19" x14ac:dyDescent="0.2">
      <c r="S60535"/>
    </row>
    <row r="60536" spans="19:19" x14ac:dyDescent="0.2">
      <c r="S60536"/>
    </row>
    <row r="60537" spans="19:19" x14ac:dyDescent="0.2">
      <c r="S60537"/>
    </row>
    <row r="60538" spans="19:19" x14ac:dyDescent="0.2">
      <c r="S60538"/>
    </row>
    <row r="60539" spans="19:19" x14ac:dyDescent="0.2">
      <c r="S60539"/>
    </row>
    <row r="60540" spans="19:19" x14ac:dyDescent="0.2">
      <c r="S60540"/>
    </row>
    <row r="60541" spans="19:19" x14ac:dyDescent="0.2">
      <c r="S60541"/>
    </row>
    <row r="60542" spans="19:19" x14ac:dyDescent="0.2">
      <c r="S60542"/>
    </row>
    <row r="60543" spans="19:19" x14ac:dyDescent="0.2">
      <c r="S60543"/>
    </row>
    <row r="60544" spans="19:19" x14ac:dyDescent="0.2">
      <c r="S60544"/>
    </row>
    <row r="60545" spans="19:19" x14ac:dyDescent="0.2">
      <c r="S60545"/>
    </row>
    <row r="60546" spans="19:19" x14ac:dyDescent="0.2">
      <c r="S60546"/>
    </row>
    <row r="60547" spans="19:19" x14ac:dyDescent="0.2">
      <c r="S60547"/>
    </row>
    <row r="60548" spans="19:19" x14ac:dyDescent="0.2">
      <c r="S60548"/>
    </row>
    <row r="60549" spans="19:19" x14ac:dyDescent="0.2">
      <c r="S60549"/>
    </row>
    <row r="60550" spans="19:19" x14ac:dyDescent="0.2">
      <c r="S60550"/>
    </row>
    <row r="60551" spans="19:19" x14ac:dyDescent="0.2">
      <c r="S60551"/>
    </row>
    <row r="60552" spans="19:19" x14ac:dyDescent="0.2">
      <c r="S60552"/>
    </row>
    <row r="60553" spans="19:19" x14ac:dyDescent="0.2">
      <c r="S60553"/>
    </row>
    <row r="60554" spans="19:19" x14ac:dyDescent="0.2">
      <c r="S60554"/>
    </row>
    <row r="60555" spans="19:19" x14ac:dyDescent="0.2">
      <c r="S60555"/>
    </row>
    <row r="60556" spans="19:19" x14ac:dyDescent="0.2">
      <c r="S60556"/>
    </row>
    <row r="60557" spans="19:19" x14ac:dyDescent="0.2">
      <c r="S60557"/>
    </row>
    <row r="60558" spans="19:19" x14ac:dyDescent="0.2">
      <c r="S60558"/>
    </row>
    <row r="60559" spans="19:19" x14ac:dyDescent="0.2">
      <c r="S60559"/>
    </row>
    <row r="60560" spans="19:19" x14ac:dyDescent="0.2">
      <c r="S60560"/>
    </row>
    <row r="60561" spans="19:19" x14ac:dyDescent="0.2">
      <c r="S60561"/>
    </row>
    <row r="60562" spans="19:19" x14ac:dyDescent="0.2">
      <c r="S60562"/>
    </row>
    <row r="60563" spans="19:19" x14ac:dyDescent="0.2">
      <c r="S60563"/>
    </row>
    <row r="60564" spans="19:19" x14ac:dyDescent="0.2">
      <c r="S60564"/>
    </row>
    <row r="60565" spans="19:19" x14ac:dyDescent="0.2">
      <c r="S60565"/>
    </row>
    <row r="60566" spans="19:19" x14ac:dyDescent="0.2">
      <c r="S60566"/>
    </row>
    <row r="60567" spans="19:19" x14ac:dyDescent="0.2">
      <c r="S60567"/>
    </row>
    <row r="60568" spans="19:19" x14ac:dyDescent="0.2">
      <c r="S60568"/>
    </row>
    <row r="60569" spans="19:19" x14ac:dyDescent="0.2">
      <c r="S60569"/>
    </row>
    <row r="60570" spans="19:19" x14ac:dyDescent="0.2">
      <c r="S60570"/>
    </row>
    <row r="60571" spans="19:19" x14ac:dyDescent="0.2">
      <c r="S60571"/>
    </row>
    <row r="60572" spans="19:19" x14ac:dyDescent="0.2">
      <c r="S60572"/>
    </row>
    <row r="60573" spans="19:19" x14ac:dyDescent="0.2">
      <c r="S60573"/>
    </row>
    <row r="60574" spans="19:19" x14ac:dyDescent="0.2">
      <c r="S60574"/>
    </row>
    <row r="60575" spans="19:19" x14ac:dyDescent="0.2">
      <c r="S60575"/>
    </row>
    <row r="60576" spans="19:19" x14ac:dyDescent="0.2">
      <c r="S60576"/>
    </row>
    <row r="60577" spans="19:19" x14ac:dyDescent="0.2">
      <c r="S60577"/>
    </row>
    <row r="60578" spans="19:19" x14ac:dyDescent="0.2">
      <c r="S60578"/>
    </row>
    <row r="60579" spans="19:19" x14ac:dyDescent="0.2">
      <c r="S60579"/>
    </row>
    <row r="60580" spans="19:19" x14ac:dyDescent="0.2">
      <c r="S60580"/>
    </row>
    <row r="60581" spans="19:19" x14ac:dyDescent="0.2">
      <c r="S60581"/>
    </row>
    <row r="60582" spans="19:19" x14ac:dyDescent="0.2">
      <c r="S60582"/>
    </row>
    <row r="60583" spans="19:19" x14ac:dyDescent="0.2">
      <c r="S60583"/>
    </row>
    <row r="60584" spans="19:19" x14ac:dyDescent="0.2">
      <c r="S60584"/>
    </row>
    <row r="60585" spans="19:19" x14ac:dyDescent="0.2">
      <c r="S60585"/>
    </row>
    <row r="60586" spans="19:19" x14ac:dyDescent="0.2">
      <c r="S60586"/>
    </row>
    <row r="60587" spans="19:19" x14ac:dyDescent="0.2">
      <c r="S60587"/>
    </row>
    <row r="60588" spans="19:19" x14ac:dyDescent="0.2">
      <c r="S60588"/>
    </row>
    <row r="60589" spans="19:19" x14ac:dyDescent="0.2">
      <c r="S60589"/>
    </row>
    <row r="60590" spans="19:19" x14ac:dyDescent="0.2">
      <c r="S60590"/>
    </row>
    <row r="60591" spans="19:19" x14ac:dyDescent="0.2">
      <c r="S60591"/>
    </row>
    <row r="60592" spans="19:19" x14ac:dyDescent="0.2">
      <c r="S60592"/>
    </row>
    <row r="60593" spans="19:19" x14ac:dyDescent="0.2">
      <c r="S60593"/>
    </row>
    <row r="60594" spans="19:19" x14ac:dyDescent="0.2">
      <c r="S60594"/>
    </row>
    <row r="60595" spans="19:19" x14ac:dyDescent="0.2">
      <c r="S60595"/>
    </row>
    <row r="60596" spans="19:19" x14ac:dyDescent="0.2">
      <c r="S60596"/>
    </row>
    <row r="60597" spans="19:19" x14ac:dyDescent="0.2">
      <c r="S60597"/>
    </row>
    <row r="60598" spans="19:19" x14ac:dyDescent="0.2">
      <c r="S60598"/>
    </row>
    <row r="60599" spans="19:19" x14ac:dyDescent="0.2">
      <c r="S60599"/>
    </row>
    <row r="60600" spans="19:19" x14ac:dyDescent="0.2">
      <c r="S60600"/>
    </row>
    <row r="60601" spans="19:19" x14ac:dyDescent="0.2">
      <c r="S60601"/>
    </row>
    <row r="60602" spans="19:19" x14ac:dyDescent="0.2">
      <c r="S60602"/>
    </row>
    <row r="60603" spans="19:19" x14ac:dyDescent="0.2">
      <c r="S60603"/>
    </row>
    <row r="60604" spans="19:19" x14ac:dyDescent="0.2">
      <c r="S60604"/>
    </row>
    <row r="60605" spans="19:19" x14ac:dyDescent="0.2">
      <c r="S60605"/>
    </row>
    <row r="60606" spans="19:19" x14ac:dyDescent="0.2">
      <c r="S60606"/>
    </row>
    <row r="60607" spans="19:19" x14ac:dyDescent="0.2">
      <c r="S60607"/>
    </row>
    <row r="60608" spans="19:19" x14ac:dyDescent="0.2">
      <c r="S60608"/>
    </row>
    <row r="60609" spans="19:19" x14ac:dyDescent="0.2">
      <c r="S60609"/>
    </row>
    <row r="60610" spans="19:19" x14ac:dyDescent="0.2">
      <c r="S60610"/>
    </row>
    <row r="60611" spans="19:19" x14ac:dyDescent="0.2">
      <c r="S60611"/>
    </row>
    <row r="60612" spans="19:19" x14ac:dyDescent="0.2">
      <c r="S60612"/>
    </row>
    <row r="60613" spans="19:19" x14ac:dyDescent="0.2">
      <c r="S60613"/>
    </row>
    <row r="60614" spans="19:19" x14ac:dyDescent="0.2">
      <c r="S60614"/>
    </row>
    <row r="60615" spans="19:19" x14ac:dyDescent="0.2">
      <c r="S60615"/>
    </row>
    <row r="60616" spans="19:19" x14ac:dyDescent="0.2">
      <c r="S60616"/>
    </row>
    <row r="60617" spans="19:19" x14ac:dyDescent="0.2">
      <c r="S60617"/>
    </row>
    <row r="60618" spans="19:19" x14ac:dyDescent="0.2">
      <c r="S60618"/>
    </row>
    <row r="60619" spans="19:19" x14ac:dyDescent="0.2">
      <c r="S60619"/>
    </row>
    <row r="60620" spans="19:19" x14ac:dyDescent="0.2">
      <c r="S60620"/>
    </row>
    <row r="60621" spans="19:19" x14ac:dyDescent="0.2">
      <c r="S60621"/>
    </row>
    <row r="60622" spans="19:19" x14ac:dyDescent="0.2">
      <c r="S60622"/>
    </row>
    <row r="60623" spans="19:19" x14ac:dyDescent="0.2">
      <c r="S60623"/>
    </row>
    <row r="60624" spans="19:19" x14ac:dyDescent="0.2">
      <c r="S60624"/>
    </row>
    <row r="60625" spans="19:19" x14ac:dyDescent="0.2">
      <c r="S60625"/>
    </row>
    <row r="60626" spans="19:19" x14ac:dyDescent="0.2">
      <c r="S60626"/>
    </row>
    <row r="60627" spans="19:19" x14ac:dyDescent="0.2">
      <c r="S60627"/>
    </row>
    <row r="60628" spans="19:19" x14ac:dyDescent="0.2">
      <c r="S60628"/>
    </row>
    <row r="60629" spans="19:19" x14ac:dyDescent="0.2">
      <c r="S60629"/>
    </row>
    <row r="60630" spans="19:19" x14ac:dyDescent="0.2">
      <c r="S60630"/>
    </row>
    <row r="60631" spans="19:19" x14ac:dyDescent="0.2">
      <c r="S60631"/>
    </row>
    <row r="60632" spans="19:19" x14ac:dyDescent="0.2">
      <c r="S60632"/>
    </row>
    <row r="60633" spans="19:19" x14ac:dyDescent="0.2">
      <c r="S60633"/>
    </row>
    <row r="60634" spans="19:19" x14ac:dyDescent="0.2">
      <c r="S60634"/>
    </row>
    <row r="60635" spans="19:19" x14ac:dyDescent="0.2">
      <c r="S60635"/>
    </row>
    <row r="60636" spans="19:19" x14ac:dyDescent="0.2">
      <c r="S60636"/>
    </row>
    <row r="60637" spans="19:19" x14ac:dyDescent="0.2">
      <c r="S60637"/>
    </row>
    <row r="60638" spans="19:19" x14ac:dyDescent="0.2">
      <c r="S60638"/>
    </row>
    <row r="60639" spans="19:19" x14ac:dyDescent="0.2">
      <c r="S60639"/>
    </row>
    <row r="60640" spans="19:19" x14ac:dyDescent="0.2">
      <c r="S60640"/>
    </row>
    <row r="60641" spans="19:19" x14ac:dyDescent="0.2">
      <c r="S60641"/>
    </row>
    <row r="60642" spans="19:19" x14ac:dyDescent="0.2">
      <c r="S60642"/>
    </row>
    <row r="60643" spans="19:19" x14ac:dyDescent="0.2">
      <c r="S60643"/>
    </row>
    <row r="60644" spans="19:19" x14ac:dyDescent="0.2">
      <c r="S60644"/>
    </row>
    <row r="60645" spans="19:19" x14ac:dyDescent="0.2">
      <c r="S60645"/>
    </row>
    <row r="60646" spans="19:19" x14ac:dyDescent="0.2">
      <c r="S60646"/>
    </row>
    <row r="60647" spans="19:19" x14ac:dyDescent="0.2">
      <c r="S60647"/>
    </row>
    <row r="60648" spans="19:19" x14ac:dyDescent="0.2">
      <c r="S60648"/>
    </row>
    <row r="60649" spans="19:19" x14ac:dyDescent="0.2">
      <c r="S60649"/>
    </row>
    <row r="60650" spans="19:19" x14ac:dyDescent="0.2">
      <c r="S60650"/>
    </row>
    <row r="60651" spans="19:19" x14ac:dyDescent="0.2">
      <c r="S60651"/>
    </row>
    <row r="60652" spans="19:19" x14ac:dyDescent="0.2">
      <c r="S60652"/>
    </row>
    <row r="60653" spans="19:19" x14ac:dyDescent="0.2">
      <c r="S60653"/>
    </row>
    <row r="60654" spans="19:19" x14ac:dyDescent="0.2">
      <c r="S60654"/>
    </row>
    <row r="60655" spans="19:19" x14ac:dyDescent="0.2">
      <c r="S60655"/>
    </row>
    <row r="60656" spans="19:19" x14ac:dyDescent="0.2">
      <c r="S60656"/>
    </row>
    <row r="60657" spans="19:19" x14ac:dyDescent="0.2">
      <c r="S60657"/>
    </row>
    <row r="60658" spans="19:19" x14ac:dyDescent="0.2">
      <c r="S60658"/>
    </row>
    <row r="60659" spans="19:19" x14ac:dyDescent="0.2">
      <c r="S60659"/>
    </row>
    <row r="60660" spans="19:19" x14ac:dyDescent="0.2">
      <c r="S60660"/>
    </row>
    <row r="60661" spans="19:19" x14ac:dyDescent="0.2">
      <c r="S60661"/>
    </row>
    <row r="60662" spans="19:19" x14ac:dyDescent="0.2">
      <c r="S60662"/>
    </row>
    <row r="60663" spans="19:19" x14ac:dyDescent="0.2">
      <c r="S60663"/>
    </row>
    <row r="60664" spans="19:19" x14ac:dyDescent="0.2">
      <c r="S60664"/>
    </row>
    <row r="60665" spans="19:19" x14ac:dyDescent="0.2">
      <c r="S60665"/>
    </row>
    <row r="60666" spans="19:19" x14ac:dyDescent="0.2">
      <c r="S60666"/>
    </row>
    <row r="60667" spans="19:19" x14ac:dyDescent="0.2">
      <c r="S60667"/>
    </row>
    <row r="60668" spans="19:19" x14ac:dyDescent="0.2">
      <c r="S60668"/>
    </row>
    <row r="60669" spans="19:19" x14ac:dyDescent="0.2">
      <c r="S60669"/>
    </row>
    <row r="60670" spans="19:19" x14ac:dyDescent="0.2">
      <c r="S60670"/>
    </row>
    <row r="60671" spans="19:19" x14ac:dyDescent="0.2">
      <c r="S60671"/>
    </row>
    <row r="60672" spans="19:19" x14ac:dyDescent="0.2">
      <c r="S60672"/>
    </row>
    <row r="60673" spans="19:19" x14ac:dyDescent="0.2">
      <c r="S60673"/>
    </row>
    <row r="60674" spans="19:19" x14ac:dyDescent="0.2">
      <c r="S60674"/>
    </row>
    <row r="60675" spans="19:19" x14ac:dyDescent="0.2">
      <c r="S60675"/>
    </row>
    <row r="60676" spans="19:19" x14ac:dyDescent="0.2">
      <c r="S60676"/>
    </row>
    <row r="60677" spans="19:19" x14ac:dyDescent="0.2">
      <c r="S60677"/>
    </row>
    <row r="60678" spans="19:19" x14ac:dyDescent="0.2">
      <c r="S60678"/>
    </row>
    <row r="60679" spans="19:19" x14ac:dyDescent="0.2">
      <c r="S60679"/>
    </row>
    <row r="60680" spans="19:19" x14ac:dyDescent="0.2">
      <c r="S60680"/>
    </row>
    <row r="60681" spans="19:19" x14ac:dyDescent="0.2">
      <c r="S60681"/>
    </row>
    <row r="60682" spans="19:19" x14ac:dyDescent="0.2">
      <c r="S60682"/>
    </row>
    <row r="60683" spans="19:19" x14ac:dyDescent="0.2">
      <c r="S60683"/>
    </row>
    <row r="60684" spans="19:19" x14ac:dyDescent="0.2">
      <c r="S60684"/>
    </row>
    <row r="60685" spans="19:19" x14ac:dyDescent="0.2">
      <c r="S60685"/>
    </row>
    <row r="60686" spans="19:19" x14ac:dyDescent="0.2">
      <c r="S60686"/>
    </row>
    <row r="60687" spans="19:19" x14ac:dyDescent="0.2">
      <c r="S60687"/>
    </row>
    <row r="60688" spans="19:19" x14ac:dyDescent="0.2">
      <c r="S60688"/>
    </row>
    <row r="60689" spans="19:19" x14ac:dyDescent="0.2">
      <c r="S60689"/>
    </row>
    <row r="60690" spans="19:19" x14ac:dyDescent="0.2">
      <c r="S60690"/>
    </row>
    <row r="60691" spans="19:19" x14ac:dyDescent="0.2">
      <c r="S60691"/>
    </row>
    <row r="60692" spans="19:19" x14ac:dyDescent="0.2">
      <c r="S60692"/>
    </row>
    <row r="60693" spans="19:19" x14ac:dyDescent="0.2">
      <c r="S60693"/>
    </row>
    <row r="60694" spans="19:19" x14ac:dyDescent="0.2">
      <c r="S60694"/>
    </row>
    <row r="60695" spans="19:19" x14ac:dyDescent="0.2">
      <c r="S60695"/>
    </row>
    <row r="60696" spans="19:19" x14ac:dyDescent="0.2">
      <c r="S60696"/>
    </row>
    <row r="60697" spans="19:19" x14ac:dyDescent="0.2">
      <c r="S60697"/>
    </row>
    <row r="60698" spans="19:19" x14ac:dyDescent="0.2">
      <c r="S60698"/>
    </row>
    <row r="60699" spans="19:19" x14ac:dyDescent="0.2">
      <c r="S60699"/>
    </row>
    <row r="60700" spans="19:19" x14ac:dyDescent="0.2">
      <c r="S60700"/>
    </row>
    <row r="60701" spans="19:19" x14ac:dyDescent="0.2">
      <c r="S60701"/>
    </row>
    <row r="60702" spans="19:19" x14ac:dyDescent="0.2">
      <c r="S60702"/>
    </row>
    <row r="60703" spans="19:19" x14ac:dyDescent="0.2">
      <c r="S60703"/>
    </row>
    <row r="60704" spans="19:19" x14ac:dyDescent="0.2">
      <c r="S60704"/>
    </row>
    <row r="60705" spans="19:19" x14ac:dyDescent="0.2">
      <c r="S60705"/>
    </row>
    <row r="60706" spans="19:19" x14ac:dyDescent="0.2">
      <c r="S60706"/>
    </row>
    <row r="60707" spans="19:19" x14ac:dyDescent="0.2">
      <c r="S60707"/>
    </row>
    <row r="60708" spans="19:19" x14ac:dyDescent="0.2">
      <c r="S60708"/>
    </row>
    <row r="60709" spans="19:19" x14ac:dyDescent="0.2">
      <c r="S60709"/>
    </row>
    <row r="60710" spans="19:19" x14ac:dyDescent="0.2">
      <c r="S60710"/>
    </row>
    <row r="60711" spans="19:19" x14ac:dyDescent="0.2">
      <c r="S60711"/>
    </row>
    <row r="60712" spans="19:19" x14ac:dyDescent="0.2">
      <c r="S60712"/>
    </row>
    <row r="60713" spans="19:19" x14ac:dyDescent="0.2">
      <c r="S60713"/>
    </row>
    <row r="60714" spans="19:19" x14ac:dyDescent="0.2">
      <c r="S60714"/>
    </row>
    <row r="60715" spans="19:19" x14ac:dyDescent="0.2">
      <c r="S60715"/>
    </row>
    <row r="60716" spans="19:19" x14ac:dyDescent="0.2">
      <c r="S60716"/>
    </row>
    <row r="60717" spans="19:19" x14ac:dyDescent="0.2">
      <c r="S60717"/>
    </row>
    <row r="60718" spans="19:19" x14ac:dyDescent="0.2">
      <c r="S60718"/>
    </row>
    <row r="60719" spans="19:19" x14ac:dyDescent="0.2">
      <c r="S60719"/>
    </row>
    <row r="60720" spans="19:19" x14ac:dyDescent="0.2">
      <c r="S60720"/>
    </row>
    <row r="60721" spans="19:19" x14ac:dyDescent="0.2">
      <c r="S60721"/>
    </row>
    <row r="60722" spans="19:19" x14ac:dyDescent="0.2">
      <c r="S60722"/>
    </row>
    <row r="60723" spans="19:19" x14ac:dyDescent="0.2">
      <c r="S60723"/>
    </row>
    <row r="60724" spans="19:19" x14ac:dyDescent="0.2">
      <c r="S60724"/>
    </row>
    <row r="60725" spans="19:19" x14ac:dyDescent="0.2">
      <c r="S60725"/>
    </row>
    <row r="60726" spans="19:19" x14ac:dyDescent="0.2">
      <c r="S60726"/>
    </row>
    <row r="60727" spans="19:19" x14ac:dyDescent="0.2">
      <c r="S60727"/>
    </row>
    <row r="60728" spans="19:19" x14ac:dyDescent="0.2">
      <c r="S60728"/>
    </row>
    <row r="60729" spans="19:19" x14ac:dyDescent="0.2">
      <c r="S60729"/>
    </row>
    <row r="60730" spans="19:19" x14ac:dyDescent="0.2">
      <c r="S60730"/>
    </row>
    <row r="60731" spans="19:19" x14ac:dyDescent="0.2">
      <c r="S60731"/>
    </row>
    <row r="60732" spans="19:19" x14ac:dyDescent="0.2">
      <c r="S60732"/>
    </row>
    <row r="60733" spans="19:19" x14ac:dyDescent="0.2">
      <c r="S60733"/>
    </row>
    <row r="60734" spans="19:19" x14ac:dyDescent="0.2">
      <c r="S60734"/>
    </row>
    <row r="60735" spans="19:19" x14ac:dyDescent="0.2">
      <c r="S60735"/>
    </row>
    <row r="60736" spans="19:19" x14ac:dyDescent="0.2">
      <c r="S60736"/>
    </row>
    <row r="60737" spans="19:19" x14ac:dyDescent="0.2">
      <c r="S60737"/>
    </row>
    <row r="60738" spans="19:19" x14ac:dyDescent="0.2">
      <c r="S60738"/>
    </row>
    <row r="60739" spans="19:19" x14ac:dyDescent="0.2">
      <c r="S60739"/>
    </row>
    <row r="60740" spans="19:19" x14ac:dyDescent="0.2">
      <c r="S60740"/>
    </row>
    <row r="60741" spans="19:19" x14ac:dyDescent="0.2">
      <c r="S60741"/>
    </row>
    <row r="60742" spans="19:19" x14ac:dyDescent="0.2">
      <c r="S60742"/>
    </row>
    <row r="60743" spans="19:19" x14ac:dyDescent="0.2">
      <c r="S60743"/>
    </row>
    <row r="60744" spans="19:19" x14ac:dyDescent="0.2">
      <c r="S60744"/>
    </row>
    <row r="60745" spans="19:19" x14ac:dyDescent="0.2">
      <c r="S60745"/>
    </row>
    <row r="60746" spans="19:19" x14ac:dyDescent="0.2">
      <c r="S60746"/>
    </row>
    <row r="60747" spans="19:19" x14ac:dyDescent="0.2">
      <c r="S60747"/>
    </row>
    <row r="60748" spans="19:19" x14ac:dyDescent="0.2">
      <c r="S60748"/>
    </row>
    <row r="60749" spans="19:19" x14ac:dyDescent="0.2">
      <c r="S60749"/>
    </row>
    <row r="60750" spans="19:19" x14ac:dyDescent="0.2">
      <c r="S60750"/>
    </row>
    <row r="60751" spans="19:19" x14ac:dyDescent="0.2">
      <c r="S60751"/>
    </row>
    <row r="60752" spans="19:19" x14ac:dyDescent="0.2">
      <c r="S60752"/>
    </row>
    <row r="60753" spans="19:19" x14ac:dyDescent="0.2">
      <c r="S60753"/>
    </row>
    <row r="60754" spans="19:19" x14ac:dyDescent="0.2">
      <c r="S60754"/>
    </row>
    <row r="60755" spans="19:19" x14ac:dyDescent="0.2">
      <c r="S60755"/>
    </row>
    <row r="60756" spans="19:19" x14ac:dyDescent="0.2">
      <c r="S60756"/>
    </row>
    <row r="60757" spans="19:19" x14ac:dyDescent="0.2">
      <c r="S60757"/>
    </row>
    <row r="60758" spans="19:19" x14ac:dyDescent="0.2">
      <c r="S60758"/>
    </row>
    <row r="60759" spans="19:19" x14ac:dyDescent="0.2">
      <c r="S60759"/>
    </row>
    <row r="60760" spans="19:19" x14ac:dyDescent="0.2">
      <c r="S60760"/>
    </row>
    <row r="60761" spans="19:19" x14ac:dyDescent="0.2">
      <c r="S60761"/>
    </row>
    <row r="60762" spans="19:19" x14ac:dyDescent="0.2">
      <c r="S60762"/>
    </row>
    <row r="60763" spans="19:19" x14ac:dyDescent="0.2">
      <c r="S60763"/>
    </row>
    <row r="60764" spans="19:19" x14ac:dyDescent="0.2">
      <c r="S60764"/>
    </row>
    <row r="60765" spans="19:19" x14ac:dyDescent="0.2">
      <c r="S60765"/>
    </row>
    <row r="60766" spans="19:19" x14ac:dyDescent="0.2">
      <c r="S60766"/>
    </row>
    <row r="60767" spans="19:19" x14ac:dyDescent="0.2">
      <c r="S60767"/>
    </row>
    <row r="60768" spans="19:19" x14ac:dyDescent="0.2">
      <c r="S60768"/>
    </row>
    <row r="60769" spans="19:19" x14ac:dyDescent="0.2">
      <c r="S60769"/>
    </row>
    <row r="60770" spans="19:19" x14ac:dyDescent="0.2">
      <c r="S60770"/>
    </row>
    <row r="60771" spans="19:19" x14ac:dyDescent="0.2">
      <c r="S60771"/>
    </row>
    <row r="60772" spans="19:19" x14ac:dyDescent="0.2">
      <c r="S60772"/>
    </row>
    <row r="60773" spans="19:19" x14ac:dyDescent="0.2">
      <c r="S60773"/>
    </row>
    <row r="60774" spans="19:19" x14ac:dyDescent="0.2">
      <c r="S60774"/>
    </row>
    <row r="60775" spans="19:19" x14ac:dyDescent="0.2">
      <c r="S60775"/>
    </row>
    <row r="60776" spans="19:19" x14ac:dyDescent="0.2">
      <c r="S60776"/>
    </row>
    <row r="60777" spans="19:19" x14ac:dyDescent="0.2">
      <c r="S60777"/>
    </row>
    <row r="60778" spans="19:19" x14ac:dyDescent="0.2">
      <c r="S60778"/>
    </row>
    <row r="60779" spans="19:19" x14ac:dyDescent="0.2">
      <c r="S60779"/>
    </row>
    <row r="60780" spans="19:19" x14ac:dyDescent="0.2">
      <c r="S60780"/>
    </row>
    <row r="60781" spans="19:19" x14ac:dyDescent="0.2">
      <c r="S60781"/>
    </row>
    <row r="60782" spans="19:19" x14ac:dyDescent="0.2">
      <c r="S60782"/>
    </row>
    <row r="60783" spans="19:19" x14ac:dyDescent="0.2">
      <c r="S60783"/>
    </row>
    <row r="60784" spans="19:19" x14ac:dyDescent="0.2">
      <c r="S60784"/>
    </row>
    <row r="60785" spans="19:19" x14ac:dyDescent="0.2">
      <c r="S60785"/>
    </row>
    <row r="60786" spans="19:19" x14ac:dyDescent="0.2">
      <c r="S60786"/>
    </row>
    <row r="60787" spans="19:19" x14ac:dyDescent="0.2">
      <c r="S60787"/>
    </row>
    <row r="60788" spans="19:19" x14ac:dyDescent="0.2">
      <c r="S60788"/>
    </row>
    <row r="60789" spans="19:19" x14ac:dyDescent="0.2">
      <c r="S60789"/>
    </row>
    <row r="60790" spans="19:19" x14ac:dyDescent="0.2">
      <c r="S60790"/>
    </row>
    <row r="60791" spans="19:19" x14ac:dyDescent="0.2">
      <c r="S60791"/>
    </row>
    <row r="60792" spans="19:19" x14ac:dyDescent="0.2">
      <c r="S60792"/>
    </row>
    <row r="60793" spans="19:19" x14ac:dyDescent="0.2">
      <c r="S60793"/>
    </row>
    <row r="60794" spans="19:19" x14ac:dyDescent="0.2">
      <c r="S60794"/>
    </row>
    <row r="60795" spans="19:19" x14ac:dyDescent="0.2">
      <c r="S60795"/>
    </row>
    <row r="60796" spans="19:19" x14ac:dyDescent="0.2">
      <c r="S60796"/>
    </row>
    <row r="60797" spans="19:19" x14ac:dyDescent="0.2">
      <c r="S60797"/>
    </row>
    <row r="60798" spans="19:19" x14ac:dyDescent="0.2">
      <c r="S60798"/>
    </row>
    <row r="60799" spans="19:19" x14ac:dyDescent="0.2">
      <c r="S60799"/>
    </row>
    <row r="60800" spans="19:19" x14ac:dyDescent="0.2">
      <c r="S60800"/>
    </row>
    <row r="60801" spans="19:19" x14ac:dyDescent="0.2">
      <c r="S60801"/>
    </row>
    <row r="60802" spans="19:19" x14ac:dyDescent="0.2">
      <c r="S60802"/>
    </row>
    <row r="60803" spans="19:19" x14ac:dyDescent="0.2">
      <c r="S60803"/>
    </row>
    <row r="60804" spans="19:19" x14ac:dyDescent="0.2">
      <c r="S60804"/>
    </row>
    <row r="60805" spans="19:19" x14ac:dyDescent="0.2">
      <c r="S60805"/>
    </row>
    <row r="60806" spans="19:19" x14ac:dyDescent="0.2">
      <c r="S60806"/>
    </row>
    <row r="60807" spans="19:19" x14ac:dyDescent="0.2">
      <c r="S60807"/>
    </row>
    <row r="60808" spans="19:19" x14ac:dyDescent="0.2">
      <c r="S60808"/>
    </row>
    <row r="60809" spans="19:19" x14ac:dyDescent="0.2">
      <c r="S60809"/>
    </row>
    <row r="60810" spans="19:19" x14ac:dyDescent="0.2">
      <c r="S60810"/>
    </row>
    <row r="60811" spans="19:19" x14ac:dyDescent="0.2">
      <c r="S60811"/>
    </row>
    <row r="60812" spans="19:19" x14ac:dyDescent="0.2">
      <c r="S60812"/>
    </row>
    <row r="60813" spans="19:19" x14ac:dyDescent="0.2">
      <c r="S60813"/>
    </row>
    <row r="60814" spans="19:19" x14ac:dyDescent="0.2">
      <c r="S60814"/>
    </row>
    <row r="60815" spans="19:19" x14ac:dyDescent="0.2">
      <c r="S60815"/>
    </row>
    <row r="60816" spans="19:19" x14ac:dyDescent="0.2">
      <c r="S60816"/>
    </row>
    <row r="60817" spans="19:19" x14ac:dyDescent="0.2">
      <c r="S60817"/>
    </row>
    <row r="60818" spans="19:19" x14ac:dyDescent="0.2">
      <c r="S60818"/>
    </row>
    <row r="60819" spans="19:19" x14ac:dyDescent="0.2">
      <c r="S60819"/>
    </row>
    <row r="60820" spans="19:19" x14ac:dyDescent="0.2">
      <c r="S60820"/>
    </row>
    <row r="60821" spans="19:19" x14ac:dyDescent="0.2">
      <c r="S60821"/>
    </row>
    <row r="60822" spans="19:19" x14ac:dyDescent="0.2">
      <c r="S60822"/>
    </row>
    <row r="60823" spans="19:19" x14ac:dyDescent="0.2">
      <c r="S60823"/>
    </row>
    <row r="60824" spans="19:19" x14ac:dyDescent="0.2">
      <c r="S60824"/>
    </row>
    <row r="60825" spans="19:19" x14ac:dyDescent="0.2">
      <c r="S60825"/>
    </row>
    <row r="60826" spans="19:19" x14ac:dyDescent="0.2">
      <c r="S60826"/>
    </row>
    <row r="60827" spans="19:19" x14ac:dyDescent="0.2">
      <c r="S60827"/>
    </row>
    <row r="60828" spans="19:19" x14ac:dyDescent="0.2">
      <c r="S60828"/>
    </row>
    <row r="60829" spans="19:19" x14ac:dyDescent="0.2">
      <c r="S60829"/>
    </row>
    <row r="60830" spans="19:19" x14ac:dyDescent="0.2">
      <c r="S60830"/>
    </row>
    <row r="60831" spans="19:19" x14ac:dyDescent="0.2">
      <c r="S60831"/>
    </row>
    <row r="60832" spans="19:19" x14ac:dyDescent="0.2">
      <c r="S60832"/>
    </row>
    <row r="60833" spans="19:19" x14ac:dyDescent="0.2">
      <c r="S60833"/>
    </row>
    <row r="60834" spans="19:19" x14ac:dyDescent="0.2">
      <c r="S60834"/>
    </row>
    <row r="60835" spans="19:19" x14ac:dyDescent="0.2">
      <c r="S60835"/>
    </row>
    <row r="60836" spans="19:19" x14ac:dyDescent="0.2">
      <c r="S60836"/>
    </row>
    <row r="60837" spans="19:19" x14ac:dyDescent="0.2">
      <c r="S60837"/>
    </row>
    <row r="60838" spans="19:19" x14ac:dyDescent="0.2">
      <c r="S60838"/>
    </row>
    <row r="60839" spans="19:19" x14ac:dyDescent="0.2">
      <c r="S60839"/>
    </row>
    <row r="60840" spans="19:19" x14ac:dyDescent="0.2">
      <c r="S60840"/>
    </row>
    <row r="60841" spans="19:19" x14ac:dyDescent="0.2">
      <c r="S60841"/>
    </row>
    <row r="60842" spans="19:19" x14ac:dyDescent="0.2">
      <c r="S60842"/>
    </row>
    <row r="60843" spans="19:19" x14ac:dyDescent="0.2">
      <c r="S60843"/>
    </row>
    <row r="60844" spans="19:19" x14ac:dyDescent="0.2">
      <c r="S60844"/>
    </row>
    <row r="60845" spans="19:19" x14ac:dyDescent="0.2">
      <c r="S60845"/>
    </row>
    <row r="60846" spans="19:19" x14ac:dyDescent="0.2">
      <c r="S60846"/>
    </row>
    <row r="60847" spans="19:19" x14ac:dyDescent="0.2">
      <c r="S60847"/>
    </row>
    <row r="60848" spans="19:19" x14ac:dyDescent="0.2">
      <c r="S60848"/>
    </row>
    <row r="60849" spans="19:19" x14ac:dyDescent="0.2">
      <c r="S60849"/>
    </row>
    <row r="60850" spans="19:19" x14ac:dyDescent="0.2">
      <c r="S60850"/>
    </row>
    <row r="60851" spans="19:19" x14ac:dyDescent="0.2">
      <c r="S60851"/>
    </row>
    <row r="60852" spans="19:19" x14ac:dyDescent="0.2">
      <c r="S60852"/>
    </row>
    <row r="60853" spans="19:19" x14ac:dyDescent="0.2">
      <c r="S60853"/>
    </row>
    <row r="60854" spans="19:19" x14ac:dyDescent="0.2">
      <c r="S60854"/>
    </row>
    <row r="60855" spans="19:19" x14ac:dyDescent="0.2">
      <c r="S60855"/>
    </row>
    <row r="60856" spans="19:19" x14ac:dyDescent="0.2">
      <c r="S60856"/>
    </row>
    <row r="60857" spans="19:19" x14ac:dyDescent="0.2">
      <c r="S60857"/>
    </row>
    <row r="60858" spans="19:19" x14ac:dyDescent="0.2">
      <c r="S60858"/>
    </row>
    <row r="60859" spans="19:19" x14ac:dyDescent="0.2">
      <c r="S60859"/>
    </row>
    <row r="60860" spans="19:19" x14ac:dyDescent="0.2">
      <c r="S60860"/>
    </row>
    <row r="60861" spans="19:19" x14ac:dyDescent="0.2">
      <c r="S60861"/>
    </row>
    <row r="60862" spans="19:19" x14ac:dyDescent="0.2">
      <c r="S60862"/>
    </row>
    <row r="60863" spans="19:19" x14ac:dyDescent="0.2">
      <c r="S60863"/>
    </row>
    <row r="60864" spans="19:19" x14ac:dyDescent="0.2">
      <c r="S60864"/>
    </row>
    <row r="60865" spans="19:19" x14ac:dyDescent="0.2">
      <c r="S60865"/>
    </row>
    <row r="60866" spans="19:19" x14ac:dyDescent="0.2">
      <c r="S60866"/>
    </row>
    <row r="60867" spans="19:19" x14ac:dyDescent="0.2">
      <c r="S60867"/>
    </row>
    <row r="60868" spans="19:19" x14ac:dyDescent="0.2">
      <c r="S60868"/>
    </row>
    <row r="60869" spans="19:19" x14ac:dyDescent="0.2">
      <c r="S60869"/>
    </row>
    <row r="60870" spans="19:19" x14ac:dyDescent="0.2">
      <c r="S60870"/>
    </row>
    <row r="60871" spans="19:19" x14ac:dyDescent="0.2">
      <c r="S60871"/>
    </row>
    <row r="60872" spans="19:19" x14ac:dyDescent="0.2">
      <c r="S60872"/>
    </row>
    <row r="60873" spans="19:19" x14ac:dyDescent="0.2">
      <c r="S60873"/>
    </row>
    <row r="60874" spans="19:19" x14ac:dyDescent="0.2">
      <c r="S60874"/>
    </row>
    <row r="60875" spans="19:19" x14ac:dyDescent="0.2">
      <c r="S60875"/>
    </row>
    <row r="60876" spans="19:19" x14ac:dyDescent="0.2">
      <c r="S60876"/>
    </row>
    <row r="60877" spans="19:19" x14ac:dyDescent="0.2">
      <c r="S60877"/>
    </row>
    <row r="60878" spans="19:19" x14ac:dyDescent="0.2">
      <c r="S60878"/>
    </row>
    <row r="60879" spans="19:19" x14ac:dyDescent="0.2">
      <c r="S60879"/>
    </row>
    <row r="60880" spans="19:19" x14ac:dyDescent="0.2">
      <c r="S60880"/>
    </row>
    <row r="60881" spans="19:19" x14ac:dyDescent="0.2">
      <c r="S60881"/>
    </row>
    <row r="60882" spans="19:19" x14ac:dyDescent="0.2">
      <c r="S60882"/>
    </row>
    <row r="60883" spans="19:19" x14ac:dyDescent="0.2">
      <c r="S60883"/>
    </row>
    <row r="60884" spans="19:19" x14ac:dyDescent="0.2">
      <c r="S60884"/>
    </row>
    <row r="60885" spans="19:19" x14ac:dyDescent="0.2">
      <c r="S60885"/>
    </row>
    <row r="60886" spans="19:19" x14ac:dyDescent="0.2">
      <c r="S60886"/>
    </row>
    <row r="60887" spans="19:19" x14ac:dyDescent="0.2">
      <c r="S60887"/>
    </row>
    <row r="60888" spans="19:19" x14ac:dyDescent="0.2">
      <c r="S60888"/>
    </row>
    <row r="60889" spans="19:19" x14ac:dyDescent="0.2">
      <c r="S60889"/>
    </row>
    <row r="60890" spans="19:19" x14ac:dyDescent="0.2">
      <c r="S60890"/>
    </row>
    <row r="60891" spans="19:19" x14ac:dyDescent="0.2">
      <c r="S60891"/>
    </row>
    <row r="60892" spans="19:19" x14ac:dyDescent="0.2">
      <c r="S60892"/>
    </row>
    <row r="60893" spans="19:19" x14ac:dyDescent="0.2">
      <c r="S60893"/>
    </row>
    <row r="60894" spans="19:19" x14ac:dyDescent="0.2">
      <c r="S60894"/>
    </row>
    <row r="60895" spans="19:19" x14ac:dyDescent="0.2">
      <c r="S60895"/>
    </row>
    <row r="60896" spans="19:19" x14ac:dyDescent="0.2">
      <c r="S60896"/>
    </row>
    <row r="60897" spans="19:19" x14ac:dyDescent="0.2">
      <c r="S60897"/>
    </row>
    <row r="60898" spans="19:19" x14ac:dyDescent="0.2">
      <c r="S60898"/>
    </row>
    <row r="60899" spans="19:19" x14ac:dyDescent="0.2">
      <c r="S60899"/>
    </row>
    <row r="60900" spans="19:19" x14ac:dyDescent="0.2">
      <c r="S60900"/>
    </row>
    <row r="60901" spans="19:19" x14ac:dyDescent="0.2">
      <c r="S60901"/>
    </row>
    <row r="60902" spans="19:19" x14ac:dyDescent="0.2">
      <c r="S60902"/>
    </row>
    <row r="60903" spans="19:19" x14ac:dyDescent="0.2">
      <c r="S60903"/>
    </row>
    <row r="60904" spans="19:19" x14ac:dyDescent="0.2">
      <c r="S60904"/>
    </row>
    <row r="60905" spans="19:19" x14ac:dyDescent="0.2">
      <c r="S60905"/>
    </row>
    <row r="60906" spans="19:19" x14ac:dyDescent="0.2">
      <c r="S60906"/>
    </row>
    <row r="60907" spans="19:19" x14ac:dyDescent="0.2">
      <c r="S60907"/>
    </row>
    <row r="60908" spans="19:19" x14ac:dyDescent="0.2">
      <c r="S60908"/>
    </row>
    <row r="60909" spans="19:19" x14ac:dyDescent="0.2">
      <c r="S60909"/>
    </row>
    <row r="60910" spans="19:19" x14ac:dyDescent="0.2">
      <c r="S60910"/>
    </row>
    <row r="60911" spans="19:19" x14ac:dyDescent="0.2">
      <c r="S60911"/>
    </row>
    <row r="60912" spans="19:19" x14ac:dyDescent="0.2">
      <c r="S60912"/>
    </row>
    <row r="60913" spans="19:19" x14ac:dyDescent="0.2">
      <c r="S60913"/>
    </row>
    <row r="60914" spans="19:19" x14ac:dyDescent="0.2">
      <c r="S60914"/>
    </row>
    <row r="60915" spans="19:19" x14ac:dyDescent="0.2">
      <c r="S60915"/>
    </row>
    <row r="60916" spans="19:19" x14ac:dyDescent="0.2">
      <c r="S60916"/>
    </row>
    <row r="60917" spans="19:19" x14ac:dyDescent="0.2">
      <c r="S60917"/>
    </row>
    <row r="60918" spans="19:19" x14ac:dyDescent="0.2">
      <c r="S60918"/>
    </row>
    <row r="60919" spans="19:19" x14ac:dyDescent="0.2">
      <c r="S60919"/>
    </row>
    <row r="60920" spans="19:19" x14ac:dyDescent="0.2">
      <c r="S60920"/>
    </row>
    <row r="60921" spans="19:19" x14ac:dyDescent="0.2">
      <c r="S60921"/>
    </row>
    <row r="60922" spans="19:19" x14ac:dyDescent="0.2">
      <c r="S60922"/>
    </row>
    <row r="60923" spans="19:19" x14ac:dyDescent="0.2">
      <c r="S60923"/>
    </row>
    <row r="60924" spans="19:19" x14ac:dyDescent="0.2">
      <c r="S60924"/>
    </row>
    <row r="60925" spans="19:19" x14ac:dyDescent="0.2">
      <c r="S60925"/>
    </row>
    <row r="60926" spans="19:19" x14ac:dyDescent="0.2">
      <c r="S60926"/>
    </row>
    <row r="60927" spans="19:19" x14ac:dyDescent="0.2">
      <c r="S60927"/>
    </row>
    <row r="60928" spans="19:19" x14ac:dyDescent="0.2">
      <c r="S60928"/>
    </row>
    <row r="60929" spans="19:19" x14ac:dyDescent="0.2">
      <c r="S60929"/>
    </row>
    <row r="60930" spans="19:19" x14ac:dyDescent="0.2">
      <c r="S60930"/>
    </row>
    <row r="60931" spans="19:19" x14ac:dyDescent="0.2">
      <c r="S60931"/>
    </row>
    <row r="60932" spans="19:19" x14ac:dyDescent="0.2">
      <c r="S60932"/>
    </row>
    <row r="60933" spans="19:19" x14ac:dyDescent="0.2">
      <c r="S60933"/>
    </row>
    <row r="60934" spans="19:19" x14ac:dyDescent="0.2">
      <c r="S60934"/>
    </row>
    <row r="60935" spans="19:19" x14ac:dyDescent="0.2">
      <c r="S60935"/>
    </row>
    <row r="60936" spans="19:19" x14ac:dyDescent="0.2">
      <c r="S60936"/>
    </row>
    <row r="60937" spans="19:19" x14ac:dyDescent="0.2">
      <c r="S60937"/>
    </row>
    <row r="60938" spans="19:19" x14ac:dyDescent="0.2">
      <c r="S60938"/>
    </row>
    <row r="60939" spans="19:19" x14ac:dyDescent="0.2">
      <c r="S60939"/>
    </row>
    <row r="60940" spans="19:19" x14ac:dyDescent="0.2">
      <c r="S60940"/>
    </row>
    <row r="60941" spans="19:19" x14ac:dyDescent="0.2">
      <c r="S60941"/>
    </row>
    <row r="60942" spans="19:19" x14ac:dyDescent="0.2">
      <c r="S60942"/>
    </row>
    <row r="60943" spans="19:19" x14ac:dyDescent="0.2">
      <c r="S60943"/>
    </row>
    <row r="60944" spans="19:19" x14ac:dyDescent="0.2">
      <c r="S60944"/>
    </row>
    <row r="60945" spans="19:19" x14ac:dyDescent="0.2">
      <c r="S60945"/>
    </row>
    <row r="60946" spans="19:19" x14ac:dyDescent="0.2">
      <c r="S60946"/>
    </row>
    <row r="60947" spans="19:19" x14ac:dyDescent="0.2">
      <c r="S60947"/>
    </row>
    <row r="60948" spans="19:19" x14ac:dyDescent="0.2">
      <c r="S60948"/>
    </row>
    <row r="60949" spans="19:19" x14ac:dyDescent="0.2">
      <c r="S60949"/>
    </row>
    <row r="60950" spans="19:19" x14ac:dyDescent="0.2">
      <c r="S60950"/>
    </row>
    <row r="60951" spans="19:19" x14ac:dyDescent="0.2">
      <c r="S60951"/>
    </row>
    <row r="60952" spans="19:19" x14ac:dyDescent="0.2">
      <c r="S60952"/>
    </row>
    <row r="60953" spans="19:19" x14ac:dyDescent="0.2">
      <c r="S60953"/>
    </row>
    <row r="60954" spans="19:19" x14ac:dyDescent="0.2">
      <c r="S60954"/>
    </row>
    <row r="60955" spans="19:19" x14ac:dyDescent="0.2">
      <c r="S60955"/>
    </row>
    <row r="60956" spans="19:19" x14ac:dyDescent="0.2">
      <c r="S60956"/>
    </row>
    <row r="60957" spans="19:19" x14ac:dyDescent="0.2">
      <c r="S60957"/>
    </row>
    <row r="60958" spans="19:19" x14ac:dyDescent="0.2">
      <c r="S60958"/>
    </row>
    <row r="60959" spans="19:19" x14ac:dyDescent="0.2">
      <c r="S60959"/>
    </row>
    <row r="60960" spans="19:19" x14ac:dyDescent="0.2">
      <c r="S60960"/>
    </row>
    <row r="60961" spans="19:19" x14ac:dyDescent="0.2">
      <c r="S60961"/>
    </row>
    <row r="60962" spans="19:19" x14ac:dyDescent="0.2">
      <c r="S60962"/>
    </row>
    <row r="60963" spans="19:19" x14ac:dyDescent="0.2">
      <c r="S60963"/>
    </row>
    <row r="60964" spans="19:19" x14ac:dyDescent="0.2">
      <c r="S60964"/>
    </row>
    <row r="60965" spans="19:19" x14ac:dyDescent="0.2">
      <c r="S60965"/>
    </row>
    <row r="60966" spans="19:19" x14ac:dyDescent="0.2">
      <c r="S60966"/>
    </row>
    <row r="60967" spans="19:19" x14ac:dyDescent="0.2">
      <c r="S60967"/>
    </row>
    <row r="60968" spans="19:19" x14ac:dyDescent="0.2">
      <c r="S60968"/>
    </row>
    <row r="60969" spans="19:19" x14ac:dyDescent="0.2">
      <c r="S60969"/>
    </row>
    <row r="60970" spans="19:19" x14ac:dyDescent="0.2">
      <c r="S60970"/>
    </row>
    <row r="60971" spans="19:19" x14ac:dyDescent="0.2">
      <c r="S60971"/>
    </row>
    <row r="60972" spans="19:19" x14ac:dyDescent="0.2">
      <c r="S60972"/>
    </row>
    <row r="60973" spans="19:19" x14ac:dyDescent="0.2">
      <c r="S60973"/>
    </row>
    <row r="60974" spans="19:19" x14ac:dyDescent="0.2">
      <c r="S60974"/>
    </row>
    <row r="60975" spans="19:19" x14ac:dyDescent="0.2">
      <c r="S60975"/>
    </row>
    <row r="60976" spans="19:19" x14ac:dyDescent="0.2">
      <c r="S60976"/>
    </row>
    <row r="60977" spans="19:19" x14ac:dyDescent="0.2">
      <c r="S60977"/>
    </row>
    <row r="60978" spans="19:19" x14ac:dyDescent="0.2">
      <c r="S60978"/>
    </row>
    <row r="60979" spans="19:19" x14ac:dyDescent="0.2">
      <c r="S60979"/>
    </row>
    <row r="60980" spans="19:19" x14ac:dyDescent="0.2">
      <c r="S60980"/>
    </row>
    <row r="60981" spans="19:19" x14ac:dyDescent="0.2">
      <c r="S60981"/>
    </row>
    <row r="60982" spans="19:19" x14ac:dyDescent="0.2">
      <c r="S60982"/>
    </row>
    <row r="60983" spans="19:19" x14ac:dyDescent="0.2">
      <c r="S60983"/>
    </row>
    <row r="60984" spans="19:19" x14ac:dyDescent="0.2">
      <c r="S60984"/>
    </row>
    <row r="60985" spans="19:19" x14ac:dyDescent="0.2">
      <c r="S60985"/>
    </row>
    <row r="60986" spans="19:19" x14ac:dyDescent="0.2">
      <c r="S60986"/>
    </row>
    <row r="60987" spans="19:19" x14ac:dyDescent="0.2">
      <c r="S60987"/>
    </row>
    <row r="60988" spans="19:19" x14ac:dyDescent="0.2">
      <c r="S60988"/>
    </row>
    <row r="60989" spans="19:19" x14ac:dyDescent="0.2">
      <c r="S60989"/>
    </row>
    <row r="60990" spans="19:19" x14ac:dyDescent="0.2">
      <c r="S60990"/>
    </row>
    <row r="60991" spans="19:19" x14ac:dyDescent="0.2">
      <c r="S60991"/>
    </row>
    <row r="60992" spans="19:19" x14ac:dyDescent="0.2">
      <c r="S60992"/>
    </row>
    <row r="60993" spans="19:19" x14ac:dyDescent="0.2">
      <c r="S60993"/>
    </row>
    <row r="60994" spans="19:19" x14ac:dyDescent="0.2">
      <c r="S60994"/>
    </row>
    <row r="60995" spans="19:19" x14ac:dyDescent="0.2">
      <c r="S60995"/>
    </row>
    <row r="60996" spans="19:19" x14ac:dyDescent="0.2">
      <c r="S60996"/>
    </row>
    <row r="60997" spans="19:19" x14ac:dyDescent="0.2">
      <c r="S60997"/>
    </row>
    <row r="60998" spans="19:19" x14ac:dyDescent="0.2">
      <c r="S60998"/>
    </row>
    <row r="60999" spans="19:19" x14ac:dyDescent="0.2">
      <c r="S60999"/>
    </row>
    <row r="61000" spans="19:19" x14ac:dyDescent="0.2">
      <c r="S61000"/>
    </row>
    <row r="61001" spans="19:19" x14ac:dyDescent="0.2">
      <c r="S61001"/>
    </row>
    <row r="61002" spans="19:19" x14ac:dyDescent="0.2">
      <c r="S61002"/>
    </row>
    <row r="61003" spans="19:19" x14ac:dyDescent="0.2">
      <c r="S61003"/>
    </row>
    <row r="61004" spans="19:19" x14ac:dyDescent="0.2">
      <c r="S61004"/>
    </row>
    <row r="61005" spans="19:19" x14ac:dyDescent="0.2">
      <c r="S61005"/>
    </row>
    <row r="61006" spans="19:19" x14ac:dyDescent="0.2">
      <c r="S61006"/>
    </row>
    <row r="61007" spans="19:19" x14ac:dyDescent="0.2">
      <c r="S61007"/>
    </row>
    <row r="61008" spans="19:19" x14ac:dyDescent="0.2">
      <c r="S61008"/>
    </row>
    <row r="61009" spans="19:19" x14ac:dyDescent="0.2">
      <c r="S61009"/>
    </row>
    <row r="61010" spans="19:19" x14ac:dyDescent="0.2">
      <c r="S61010"/>
    </row>
    <row r="61011" spans="19:19" x14ac:dyDescent="0.2">
      <c r="S61011"/>
    </row>
    <row r="61012" spans="19:19" x14ac:dyDescent="0.2">
      <c r="S61012"/>
    </row>
    <row r="61013" spans="19:19" x14ac:dyDescent="0.2">
      <c r="S61013"/>
    </row>
    <row r="61014" spans="19:19" x14ac:dyDescent="0.2">
      <c r="S61014"/>
    </row>
    <row r="61015" spans="19:19" x14ac:dyDescent="0.2">
      <c r="S61015"/>
    </row>
    <row r="61016" spans="19:19" x14ac:dyDescent="0.2">
      <c r="S61016"/>
    </row>
    <row r="61017" spans="19:19" x14ac:dyDescent="0.2">
      <c r="S61017"/>
    </row>
    <row r="61018" spans="19:19" x14ac:dyDescent="0.2">
      <c r="S61018"/>
    </row>
    <row r="61019" spans="19:19" x14ac:dyDescent="0.2">
      <c r="S61019"/>
    </row>
    <row r="61020" spans="19:19" x14ac:dyDescent="0.2">
      <c r="S61020"/>
    </row>
    <row r="61021" spans="19:19" x14ac:dyDescent="0.2">
      <c r="S61021"/>
    </row>
    <row r="61022" spans="19:19" x14ac:dyDescent="0.2">
      <c r="S61022"/>
    </row>
    <row r="61023" spans="19:19" x14ac:dyDescent="0.2">
      <c r="S61023"/>
    </row>
    <row r="61024" spans="19:19" x14ac:dyDescent="0.2">
      <c r="S61024"/>
    </row>
    <row r="61025" spans="19:19" x14ac:dyDescent="0.2">
      <c r="S61025"/>
    </row>
    <row r="61026" spans="19:19" x14ac:dyDescent="0.2">
      <c r="S61026"/>
    </row>
    <row r="61027" spans="19:19" x14ac:dyDescent="0.2">
      <c r="S61027"/>
    </row>
    <row r="61028" spans="19:19" x14ac:dyDescent="0.2">
      <c r="S61028"/>
    </row>
    <row r="61029" spans="19:19" x14ac:dyDescent="0.2">
      <c r="S61029"/>
    </row>
    <row r="61030" spans="19:19" x14ac:dyDescent="0.2">
      <c r="S61030"/>
    </row>
    <row r="61031" spans="19:19" x14ac:dyDescent="0.2">
      <c r="S61031"/>
    </row>
    <row r="61032" spans="19:19" x14ac:dyDescent="0.2">
      <c r="S61032"/>
    </row>
    <row r="61033" spans="19:19" x14ac:dyDescent="0.2">
      <c r="S61033"/>
    </row>
    <row r="61034" spans="19:19" x14ac:dyDescent="0.2">
      <c r="S61034"/>
    </row>
    <row r="61035" spans="19:19" x14ac:dyDescent="0.2">
      <c r="S61035"/>
    </row>
    <row r="61036" spans="19:19" x14ac:dyDescent="0.2">
      <c r="S61036"/>
    </row>
    <row r="61037" spans="19:19" x14ac:dyDescent="0.2">
      <c r="S61037"/>
    </row>
    <row r="61038" spans="19:19" x14ac:dyDescent="0.2">
      <c r="S61038"/>
    </row>
    <row r="61039" spans="19:19" x14ac:dyDescent="0.2">
      <c r="S61039"/>
    </row>
    <row r="61040" spans="19:19" x14ac:dyDescent="0.2">
      <c r="S61040"/>
    </row>
    <row r="61041" spans="19:19" x14ac:dyDescent="0.2">
      <c r="S61041"/>
    </row>
    <row r="61042" spans="19:19" x14ac:dyDescent="0.2">
      <c r="S61042"/>
    </row>
    <row r="61043" spans="19:19" x14ac:dyDescent="0.2">
      <c r="S61043"/>
    </row>
    <row r="61044" spans="19:19" x14ac:dyDescent="0.2">
      <c r="S61044"/>
    </row>
    <row r="61045" spans="19:19" x14ac:dyDescent="0.2">
      <c r="S61045"/>
    </row>
    <row r="61046" spans="19:19" x14ac:dyDescent="0.2">
      <c r="S61046"/>
    </row>
    <row r="61047" spans="19:19" x14ac:dyDescent="0.2">
      <c r="S61047"/>
    </row>
    <row r="61048" spans="19:19" x14ac:dyDescent="0.2">
      <c r="S61048"/>
    </row>
    <row r="61049" spans="19:19" x14ac:dyDescent="0.2">
      <c r="S61049"/>
    </row>
    <row r="61050" spans="19:19" x14ac:dyDescent="0.2">
      <c r="S61050"/>
    </row>
    <row r="61051" spans="19:19" x14ac:dyDescent="0.2">
      <c r="S61051"/>
    </row>
    <row r="61052" spans="19:19" x14ac:dyDescent="0.2">
      <c r="S61052"/>
    </row>
    <row r="61053" spans="19:19" x14ac:dyDescent="0.2">
      <c r="S61053"/>
    </row>
    <row r="61054" spans="19:19" x14ac:dyDescent="0.2">
      <c r="S61054"/>
    </row>
    <row r="61055" spans="19:19" x14ac:dyDescent="0.2">
      <c r="S61055"/>
    </row>
    <row r="61056" spans="19:19" x14ac:dyDescent="0.2">
      <c r="S61056"/>
    </row>
    <row r="61057" spans="19:19" x14ac:dyDescent="0.2">
      <c r="S61057"/>
    </row>
    <row r="61058" spans="19:19" x14ac:dyDescent="0.2">
      <c r="S61058"/>
    </row>
    <row r="61059" spans="19:19" x14ac:dyDescent="0.2">
      <c r="S61059"/>
    </row>
    <row r="61060" spans="19:19" x14ac:dyDescent="0.2">
      <c r="S61060"/>
    </row>
    <row r="61061" spans="19:19" x14ac:dyDescent="0.2">
      <c r="S61061"/>
    </row>
    <row r="61062" spans="19:19" x14ac:dyDescent="0.2">
      <c r="S61062"/>
    </row>
    <row r="61063" spans="19:19" x14ac:dyDescent="0.2">
      <c r="S61063"/>
    </row>
    <row r="61064" spans="19:19" x14ac:dyDescent="0.2">
      <c r="S61064"/>
    </row>
    <row r="61065" spans="19:19" x14ac:dyDescent="0.2">
      <c r="S61065"/>
    </row>
    <row r="61066" spans="19:19" x14ac:dyDescent="0.2">
      <c r="S61066"/>
    </row>
    <row r="61067" spans="19:19" x14ac:dyDescent="0.2">
      <c r="S61067"/>
    </row>
    <row r="61068" spans="19:19" x14ac:dyDescent="0.2">
      <c r="S61068"/>
    </row>
    <row r="61069" spans="19:19" x14ac:dyDescent="0.2">
      <c r="S61069"/>
    </row>
    <row r="61070" spans="19:19" x14ac:dyDescent="0.2">
      <c r="S61070"/>
    </row>
    <row r="61071" spans="19:19" x14ac:dyDescent="0.2">
      <c r="S61071"/>
    </row>
    <row r="61072" spans="19:19" x14ac:dyDescent="0.2">
      <c r="S61072"/>
    </row>
    <row r="61073" spans="19:19" x14ac:dyDescent="0.2">
      <c r="S61073"/>
    </row>
    <row r="61074" spans="19:19" x14ac:dyDescent="0.2">
      <c r="S61074"/>
    </row>
    <row r="61075" spans="19:19" x14ac:dyDescent="0.2">
      <c r="S61075"/>
    </row>
    <row r="61076" spans="19:19" x14ac:dyDescent="0.2">
      <c r="S61076"/>
    </row>
    <row r="61077" spans="19:19" x14ac:dyDescent="0.2">
      <c r="S61077"/>
    </row>
    <row r="61078" spans="19:19" x14ac:dyDescent="0.2">
      <c r="S61078"/>
    </row>
    <row r="61079" spans="19:19" x14ac:dyDescent="0.2">
      <c r="S61079"/>
    </row>
    <row r="61080" spans="19:19" x14ac:dyDescent="0.2">
      <c r="S61080"/>
    </row>
    <row r="61081" spans="19:19" x14ac:dyDescent="0.2">
      <c r="S61081"/>
    </row>
    <row r="61082" spans="19:19" x14ac:dyDescent="0.2">
      <c r="S61082"/>
    </row>
    <row r="61083" spans="19:19" x14ac:dyDescent="0.2">
      <c r="S61083"/>
    </row>
    <row r="61084" spans="19:19" x14ac:dyDescent="0.2">
      <c r="S61084"/>
    </row>
    <row r="61085" spans="19:19" x14ac:dyDescent="0.2">
      <c r="S61085"/>
    </row>
    <row r="61086" spans="19:19" x14ac:dyDescent="0.2">
      <c r="S61086"/>
    </row>
    <row r="61087" spans="19:19" x14ac:dyDescent="0.2">
      <c r="S61087"/>
    </row>
    <row r="61088" spans="19:19" x14ac:dyDescent="0.2">
      <c r="S61088"/>
    </row>
    <row r="61089" spans="19:19" x14ac:dyDescent="0.2">
      <c r="S61089"/>
    </row>
    <row r="61090" spans="19:19" x14ac:dyDescent="0.2">
      <c r="S61090"/>
    </row>
    <row r="61091" spans="19:19" x14ac:dyDescent="0.2">
      <c r="S61091"/>
    </row>
    <row r="61092" spans="19:19" x14ac:dyDescent="0.2">
      <c r="S61092"/>
    </row>
    <row r="61093" spans="19:19" x14ac:dyDescent="0.2">
      <c r="S61093"/>
    </row>
    <row r="61094" spans="19:19" x14ac:dyDescent="0.2">
      <c r="S61094"/>
    </row>
    <row r="61095" spans="19:19" x14ac:dyDescent="0.2">
      <c r="S61095"/>
    </row>
    <row r="61096" spans="19:19" x14ac:dyDescent="0.2">
      <c r="S61096"/>
    </row>
    <row r="61097" spans="19:19" x14ac:dyDescent="0.2">
      <c r="S61097"/>
    </row>
    <row r="61098" spans="19:19" x14ac:dyDescent="0.2">
      <c r="S61098"/>
    </row>
    <row r="61099" spans="19:19" x14ac:dyDescent="0.2">
      <c r="S61099"/>
    </row>
    <row r="61100" spans="19:19" x14ac:dyDescent="0.2">
      <c r="S61100"/>
    </row>
    <row r="61101" spans="19:19" x14ac:dyDescent="0.2">
      <c r="S61101"/>
    </row>
    <row r="61102" spans="19:19" x14ac:dyDescent="0.2">
      <c r="S61102"/>
    </row>
    <row r="61103" spans="19:19" x14ac:dyDescent="0.2">
      <c r="S61103"/>
    </row>
    <row r="61104" spans="19:19" x14ac:dyDescent="0.2">
      <c r="S61104"/>
    </row>
    <row r="61105" spans="19:19" x14ac:dyDescent="0.2">
      <c r="S61105"/>
    </row>
    <row r="61106" spans="19:19" x14ac:dyDescent="0.2">
      <c r="S61106"/>
    </row>
    <row r="61107" spans="19:19" x14ac:dyDescent="0.2">
      <c r="S61107"/>
    </row>
    <row r="61108" spans="19:19" x14ac:dyDescent="0.2">
      <c r="S61108"/>
    </row>
    <row r="61109" spans="19:19" x14ac:dyDescent="0.2">
      <c r="S61109"/>
    </row>
    <row r="61110" spans="19:19" x14ac:dyDescent="0.2">
      <c r="S61110"/>
    </row>
    <row r="61111" spans="19:19" x14ac:dyDescent="0.2">
      <c r="S61111"/>
    </row>
    <row r="61112" spans="19:19" x14ac:dyDescent="0.2">
      <c r="S61112"/>
    </row>
    <row r="61113" spans="19:19" x14ac:dyDescent="0.2">
      <c r="S61113"/>
    </row>
    <row r="61114" spans="19:19" x14ac:dyDescent="0.2">
      <c r="S61114"/>
    </row>
    <row r="61115" spans="19:19" x14ac:dyDescent="0.2">
      <c r="S61115"/>
    </row>
    <row r="61116" spans="19:19" x14ac:dyDescent="0.2">
      <c r="S61116"/>
    </row>
    <row r="61117" spans="19:19" x14ac:dyDescent="0.2">
      <c r="S61117"/>
    </row>
    <row r="61118" spans="19:19" x14ac:dyDescent="0.2">
      <c r="S61118"/>
    </row>
    <row r="61119" spans="19:19" x14ac:dyDescent="0.2">
      <c r="S61119"/>
    </row>
    <row r="61120" spans="19:19" x14ac:dyDescent="0.2">
      <c r="S61120"/>
    </row>
    <row r="61121" spans="19:19" x14ac:dyDescent="0.2">
      <c r="S61121"/>
    </row>
    <row r="61122" spans="19:19" x14ac:dyDescent="0.2">
      <c r="S61122"/>
    </row>
    <row r="61123" spans="19:19" x14ac:dyDescent="0.2">
      <c r="S61123"/>
    </row>
    <row r="61124" spans="19:19" x14ac:dyDescent="0.2">
      <c r="S61124"/>
    </row>
    <row r="61125" spans="19:19" x14ac:dyDescent="0.2">
      <c r="S61125"/>
    </row>
    <row r="61126" spans="19:19" x14ac:dyDescent="0.2">
      <c r="S61126"/>
    </row>
    <row r="61127" spans="19:19" x14ac:dyDescent="0.2">
      <c r="S61127"/>
    </row>
    <row r="61128" spans="19:19" x14ac:dyDescent="0.2">
      <c r="S61128"/>
    </row>
    <row r="61129" spans="19:19" x14ac:dyDescent="0.2">
      <c r="S61129"/>
    </row>
    <row r="61130" spans="19:19" x14ac:dyDescent="0.2">
      <c r="S61130"/>
    </row>
    <row r="61131" spans="19:19" x14ac:dyDescent="0.2">
      <c r="S61131"/>
    </row>
    <row r="61132" spans="19:19" x14ac:dyDescent="0.2">
      <c r="S61132"/>
    </row>
    <row r="61133" spans="19:19" x14ac:dyDescent="0.2">
      <c r="S61133"/>
    </row>
    <row r="61134" spans="19:19" x14ac:dyDescent="0.2">
      <c r="S61134"/>
    </row>
    <row r="61135" spans="19:19" x14ac:dyDescent="0.2">
      <c r="S61135"/>
    </row>
    <row r="61136" spans="19:19" x14ac:dyDescent="0.2">
      <c r="S61136"/>
    </row>
    <row r="61137" spans="19:19" x14ac:dyDescent="0.2">
      <c r="S61137"/>
    </row>
    <row r="61138" spans="19:19" x14ac:dyDescent="0.2">
      <c r="S61138"/>
    </row>
    <row r="61139" spans="19:19" x14ac:dyDescent="0.2">
      <c r="S61139"/>
    </row>
    <row r="61140" spans="19:19" x14ac:dyDescent="0.2">
      <c r="S61140"/>
    </row>
    <row r="61141" spans="19:19" x14ac:dyDescent="0.2">
      <c r="S61141"/>
    </row>
    <row r="61142" spans="19:19" x14ac:dyDescent="0.2">
      <c r="S61142"/>
    </row>
    <row r="61143" spans="19:19" x14ac:dyDescent="0.2">
      <c r="S61143"/>
    </row>
    <row r="61144" spans="19:19" x14ac:dyDescent="0.2">
      <c r="S61144"/>
    </row>
    <row r="61145" spans="19:19" x14ac:dyDescent="0.2">
      <c r="S61145"/>
    </row>
    <row r="61146" spans="19:19" x14ac:dyDescent="0.2">
      <c r="S61146"/>
    </row>
    <row r="61147" spans="19:19" x14ac:dyDescent="0.2">
      <c r="S61147"/>
    </row>
    <row r="61148" spans="19:19" x14ac:dyDescent="0.2">
      <c r="S61148"/>
    </row>
    <row r="61149" spans="19:19" x14ac:dyDescent="0.2">
      <c r="S61149"/>
    </row>
    <row r="61150" spans="19:19" x14ac:dyDescent="0.2">
      <c r="S61150"/>
    </row>
    <row r="61151" spans="19:19" x14ac:dyDescent="0.2">
      <c r="S61151"/>
    </row>
    <row r="61152" spans="19:19" x14ac:dyDescent="0.2">
      <c r="S61152"/>
    </row>
    <row r="61153" spans="19:19" x14ac:dyDescent="0.2">
      <c r="S61153"/>
    </row>
    <row r="61154" spans="19:19" x14ac:dyDescent="0.2">
      <c r="S61154"/>
    </row>
    <row r="61155" spans="19:19" x14ac:dyDescent="0.2">
      <c r="S61155"/>
    </row>
    <row r="61156" spans="19:19" x14ac:dyDescent="0.2">
      <c r="S61156"/>
    </row>
    <row r="61157" spans="19:19" x14ac:dyDescent="0.2">
      <c r="S61157"/>
    </row>
    <row r="61158" spans="19:19" x14ac:dyDescent="0.2">
      <c r="S61158"/>
    </row>
    <row r="61159" spans="19:19" x14ac:dyDescent="0.2">
      <c r="S61159"/>
    </row>
    <row r="61160" spans="19:19" x14ac:dyDescent="0.2">
      <c r="S61160"/>
    </row>
    <row r="61161" spans="19:19" x14ac:dyDescent="0.2">
      <c r="S61161"/>
    </row>
    <row r="61162" spans="19:19" x14ac:dyDescent="0.2">
      <c r="S61162"/>
    </row>
    <row r="61163" spans="19:19" x14ac:dyDescent="0.2">
      <c r="S61163"/>
    </row>
    <row r="61164" spans="19:19" x14ac:dyDescent="0.2">
      <c r="S61164"/>
    </row>
    <row r="61165" spans="19:19" x14ac:dyDescent="0.2">
      <c r="S61165"/>
    </row>
    <row r="61166" spans="19:19" x14ac:dyDescent="0.2">
      <c r="S61166"/>
    </row>
    <row r="61167" spans="19:19" x14ac:dyDescent="0.2">
      <c r="S61167"/>
    </row>
    <row r="61168" spans="19:19" x14ac:dyDescent="0.2">
      <c r="S61168"/>
    </row>
    <row r="61169" spans="19:19" x14ac:dyDescent="0.2">
      <c r="S61169"/>
    </row>
    <row r="61170" spans="19:19" x14ac:dyDescent="0.2">
      <c r="S61170"/>
    </row>
    <row r="61171" spans="19:19" x14ac:dyDescent="0.2">
      <c r="S61171"/>
    </row>
    <row r="61172" spans="19:19" x14ac:dyDescent="0.2">
      <c r="S61172"/>
    </row>
    <row r="61173" spans="19:19" x14ac:dyDescent="0.2">
      <c r="S61173"/>
    </row>
    <row r="61174" spans="19:19" x14ac:dyDescent="0.2">
      <c r="S61174"/>
    </row>
    <row r="61175" spans="19:19" x14ac:dyDescent="0.2">
      <c r="S61175"/>
    </row>
    <row r="61176" spans="19:19" x14ac:dyDescent="0.2">
      <c r="S61176"/>
    </row>
    <row r="61177" spans="19:19" x14ac:dyDescent="0.2">
      <c r="S61177"/>
    </row>
    <row r="61178" spans="19:19" x14ac:dyDescent="0.2">
      <c r="S61178"/>
    </row>
    <row r="61179" spans="19:19" x14ac:dyDescent="0.2">
      <c r="S61179"/>
    </row>
    <row r="61180" spans="19:19" x14ac:dyDescent="0.2">
      <c r="S61180"/>
    </row>
    <row r="61181" spans="19:19" x14ac:dyDescent="0.2">
      <c r="S61181"/>
    </row>
    <row r="61182" spans="19:19" x14ac:dyDescent="0.2">
      <c r="S61182"/>
    </row>
    <row r="61183" spans="19:19" x14ac:dyDescent="0.2">
      <c r="S61183"/>
    </row>
    <row r="61184" spans="19:19" x14ac:dyDescent="0.2">
      <c r="S61184"/>
    </row>
    <row r="61185" spans="19:19" x14ac:dyDescent="0.2">
      <c r="S61185"/>
    </row>
    <row r="61186" spans="19:19" x14ac:dyDescent="0.2">
      <c r="S61186"/>
    </row>
    <row r="61187" spans="19:19" x14ac:dyDescent="0.2">
      <c r="S61187"/>
    </row>
    <row r="61188" spans="19:19" x14ac:dyDescent="0.2">
      <c r="S61188"/>
    </row>
    <row r="61189" spans="19:19" x14ac:dyDescent="0.2">
      <c r="S61189"/>
    </row>
    <row r="61190" spans="19:19" x14ac:dyDescent="0.2">
      <c r="S61190"/>
    </row>
    <row r="61191" spans="19:19" x14ac:dyDescent="0.2">
      <c r="S61191"/>
    </row>
    <row r="61192" spans="19:19" x14ac:dyDescent="0.2">
      <c r="S61192"/>
    </row>
    <row r="61193" spans="19:19" x14ac:dyDescent="0.2">
      <c r="S61193"/>
    </row>
    <row r="61194" spans="19:19" x14ac:dyDescent="0.2">
      <c r="S61194"/>
    </row>
    <row r="61195" spans="19:19" x14ac:dyDescent="0.2">
      <c r="S61195"/>
    </row>
    <row r="61196" spans="19:19" x14ac:dyDescent="0.2">
      <c r="S61196"/>
    </row>
    <row r="61197" spans="19:19" x14ac:dyDescent="0.2">
      <c r="S61197"/>
    </row>
    <row r="61198" spans="19:19" x14ac:dyDescent="0.2">
      <c r="S61198"/>
    </row>
    <row r="61199" spans="19:19" x14ac:dyDescent="0.2">
      <c r="S61199"/>
    </row>
    <row r="61200" spans="19:19" x14ac:dyDescent="0.2">
      <c r="S61200"/>
    </row>
    <row r="61201" spans="19:19" x14ac:dyDescent="0.2">
      <c r="S61201"/>
    </row>
    <row r="61202" spans="19:19" x14ac:dyDescent="0.2">
      <c r="S61202"/>
    </row>
    <row r="61203" spans="19:19" x14ac:dyDescent="0.2">
      <c r="S61203"/>
    </row>
    <row r="61204" spans="19:19" x14ac:dyDescent="0.2">
      <c r="S61204"/>
    </row>
    <row r="61205" spans="19:19" x14ac:dyDescent="0.2">
      <c r="S61205"/>
    </row>
    <row r="61206" spans="19:19" x14ac:dyDescent="0.2">
      <c r="S61206"/>
    </row>
    <row r="61207" spans="19:19" x14ac:dyDescent="0.2">
      <c r="S61207"/>
    </row>
    <row r="61208" spans="19:19" x14ac:dyDescent="0.2">
      <c r="S61208"/>
    </row>
    <row r="61209" spans="19:19" x14ac:dyDescent="0.2">
      <c r="S61209"/>
    </row>
    <row r="61210" spans="19:19" x14ac:dyDescent="0.2">
      <c r="S61210"/>
    </row>
    <row r="61211" spans="19:19" x14ac:dyDescent="0.2">
      <c r="S61211"/>
    </row>
    <row r="61212" spans="19:19" x14ac:dyDescent="0.2">
      <c r="S61212"/>
    </row>
    <row r="61213" spans="19:19" x14ac:dyDescent="0.2">
      <c r="S61213"/>
    </row>
    <row r="61214" spans="19:19" x14ac:dyDescent="0.2">
      <c r="S61214"/>
    </row>
    <row r="61215" spans="19:19" x14ac:dyDescent="0.2">
      <c r="S61215"/>
    </row>
    <row r="61216" spans="19:19" x14ac:dyDescent="0.2">
      <c r="S61216"/>
    </row>
    <row r="61217" spans="19:19" x14ac:dyDescent="0.2">
      <c r="S61217"/>
    </row>
    <row r="61218" spans="19:19" x14ac:dyDescent="0.2">
      <c r="S61218"/>
    </row>
    <row r="61219" spans="19:19" x14ac:dyDescent="0.2">
      <c r="S61219"/>
    </row>
    <row r="61220" spans="19:19" x14ac:dyDescent="0.2">
      <c r="S61220"/>
    </row>
    <row r="61221" spans="19:19" x14ac:dyDescent="0.2">
      <c r="S61221"/>
    </row>
    <row r="61222" spans="19:19" x14ac:dyDescent="0.2">
      <c r="S61222"/>
    </row>
    <row r="61223" spans="19:19" x14ac:dyDescent="0.2">
      <c r="S61223"/>
    </row>
    <row r="61224" spans="19:19" x14ac:dyDescent="0.2">
      <c r="S61224"/>
    </row>
    <row r="61225" spans="19:19" x14ac:dyDescent="0.2">
      <c r="S61225"/>
    </row>
    <row r="61226" spans="19:19" x14ac:dyDescent="0.2">
      <c r="S61226"/>
    </row>
    <row r="61227" spans="19:19" x14ac:dyDescent="0.2">
      <c r="S61227"/>
    </row>
    <row r="61228" spans="19:19" x14ac:dyDescent="0.2">
      <c r="S61228"/>
    </row>
    <row r="61229" spans="19:19" x14ac:dyDescent="0.2">
      <c r="S61229"/>
    </row>
    <row r="61230" spans="19:19" x14ac:dyDescent="0.2">
      <c r="S61230"/>
    </row>
    <row r="61231" spans="19:19" x14ac:dyDescent="0.2">
      <c r="S61231"/>
    </row>
    <row r="61232" spans="19:19" x14ac:dyDescent="0.2">
      <c r="S61232"/>
    </row>
    <row r="61233" spans="19:19" x14ac:dyDescent="0.2">
      <c r="S61233"/>
    </row>
    <row r="61234" spans="19:19" x14ac:dyDescent="0.2">
      <c r="S61234"/>
    </row>
    <row r="61235" spans="19:19" x14ac:dyDescent="0.2">
      <c r="S61235"/>
    </row>
    <row r="61236" spans="19:19" x14ac:dyDescent="0.2">
      <c r="S61236"/>
    </row>
    <row r="61237" spans="19:19" x14ac:dyDescent="0.2">
      <c r="S61237"/>
    </row>
    <row r="61238" spans="19:19" x14ac:dyDescent="0.2">
      <c r="S61238"/>
    </row>
    <row r="61239" spans="19:19" x14ac:dyDescent="0.2">
      <c r="S61239"/>
    </row>
    <row r="61240" spans="19:19" x14ac:dyDescent="0.2">
      <c r="S61240"/>
    </row>
    <row r="61241" spans="19:19" x14ac:dyDescent="0.2">
      <c r="S61241"/>
    </row>
    <row r="61242" spans="19:19" x14ac:dyDescent="0.2">
      <c r="S61242"/>
    </row>
    <row r="61243" spans="19:19" x14ac:dyDescent="0.2">
      <c r="S61243"/>
    </row>
    <row r="61244" spans="19:19" x14ac:dyDescent="0.2">
      <c r="S61244"/>
    </row>
    <row r="61245" spans="19:19" x14ac:dyDescent="0.2">
      <c r="S61245"/>
    </row>
    <row r="61246" spans="19:19" x14ac:dyDescent="0.2">
      <c r="S61246"/>
    </row>
    <row r="61247" spans="19:19" x14ac:dyDescent="0.2">
      <c r="S61247"/>
    </row>
    <row r="61248" spans="19:19" x14ac:dyDescent="0.2">
      <c r="S61248"/>
    </row>
    <row r="61249" spans="19:19" x14ac:dyDescent="0.2">
      <c r="S61249"/>
    </row>
    <row r="61250" spans="19:19" x14ac:dyDescent="0.2">
      <c r="S61250"/>
    </row>
    <row r="61251" spans="19:19" x14ac:dyDescent="0.2">
      <c r="S61251"/>
    </row>
    <row r="61252" spans="19:19" x14ac:dyDescent="0.2">
      <c r="S61252"/>
    </row>
    <row r="61253" spans="19:19" x14ac:dyDescent="0.2">
      <c r="S61253"/>
    </row>
    <row r="61254" spans="19:19" x14ac:dyDescent="0.2">
      <c r="S61254"/>
    </row>
    <row r="61255" spans="19:19" x14ac:dyDescent="0.2">
      <c r="S61255"/>
    </row>
    <row r="61256" spans="19:19" x14ac:dyDescent="0.2">
      <c r="S61256"/>
    </row>
    <row r="61257" spans="19:19" x14ac:dyDescent="0.2">
      <c r="S61257"/>
    </row>
    <row r="61258" spans="19:19" x14ac:dyDescent="0.2">
      <c r="S61258"/>
    </row>
    <row r="61259" spans="19:19" x14ac:dyDescent="0.2">
      <c r="S61259"/>
    </row>
    <row r="61260" spans="19:19" x14ac:dyDescent="0.2">
      <c r="S61260"/>
    </row>
    <row r="61261" spans="19:19" x14ac:dyDescent="0.2">
      <c r="S61261"/>
    </row>
    <row r="61262" spans="19:19" x14ac:dyDescent="0.2">
      <c r="S61262"/>
    </row>
    <row r="61263" spans="19:19" x14ac:dyDescent="0.2">
      <c r="S61263"/>
    </row>
    <row r="61264" spans="19:19" x14ac:dyDescent="0.2">
      <c r="S61264"/>
    </row>
    <row r="61265" spans="19:19" x14ac:dyDescent="0.2">
      <c r="S61265"/>
    </row>
    <row r="61266" spans="19:19" x14ac:dyDescent="0.2">
      <c r="S61266"/>
    </row>
    <row r="61267" spans="19:19" x14ac:dyDescent="0.2">
      <c r="S61267"/>
    </row>
    <row r="61268" spans="19:19" x14ac:dyDescent="0.2">
      <c r="S61268"/>
    </row>
    <row r="61269" spans="19:19" x14ac:dyDescent="0.2">
      <c r="S61269"/>
    </row>
    <row r="61270" spans="19:19" x14ac:dyDescent="0.2">
      <c r="S61270"/>
    </row>
    <row r="61271" spans="19:19" x14ac:dyDescent="0.2">
      <c r="S61271"/>
    </row>
    <row r="61272" spans="19:19" x14ac:dyDescent="0.2">
      <c r="S61272"/>
    </row>
    <row r="61273" spans="19:19" x14ac:dyDescent="0.2">
      <c r="S61273"/>
    </row>
    <row r="61274" spans="19:19" x14ac:dyDescent="0.2">
      <c r="S61274"/>
    </row>
    <row r="61275" spans="19:19" x14ac:dyDescent="0.2">
      <c r="S61275"/>
    </row>
    <row r="61276" spans="19:19" x14ac:dyDescent="0.2">
      <c r="S61276"/>
    </row>
    <row r="61277" spans="19:19" x14ac:dyDescent="0.2">
      <c r="S61277"/>
    </row>
    <row r="61278" spans="19:19" x14ac:dyDescent="0.2">
      <c r="S61278"/>
    </row>
    <row r="61279" spans="19:19" x14ac:dyDescent="0.2">
      <c r="S61279"/>
    </row>
    <row r="61280" spans="19:19" x14ac:dyDescent="0.2">
      <c r="S61280"/>
    </row>
    <row r="61281" spans="19:19" x14ac:dyDescent="0.2">
      <c r="S61281"/>
    </row>
    <row r="61282" spans="19:19" x14ac:dyDescent="0.2">
      <c r="S61282"/>
    </row>
    <row r="61283" spans="19:19" x14ac:dyDescent="0.2">
      <c r="S61283"/>
    </row>
    <row r="61284" spans="19:19" x14ac:dyDescent="0.2">
      <c r="S61284"/>
    </row>
    <row r="61285" spans="19:19" x14ac:dyDescent="0.2">
      <c r="S61285"/>
    </row>
    <row r="61286" spans="19:19" x14ac:dyDescent="0.2">
      <c r="S61286"/>
    </row>
    <row r="61287" spans="19:19" x14ac:dyDescent="0.2">
      <c r="S61287"/>
    </row>
    <row r="61288" spans="19:19" x14ac:dyDescent="0.2">
      <c r="S61288"/>
    </row>
    <row r="61289" spans="19:19" x14ac:dyDescent="0.2">
      <c r="S61289"/>
    </row>
    <row r="61290" spans="19:19" x14ac:dyDescent="0.2">
      <c r="S61290"/>
    </row>
    <row r="61291" spans="19:19" x14ac:dyDescent="0.2">
      <c r="S61291"/>
    </row>
    <row r="61292" spans="19:19" x14ac:dyDescent="0.2">
      <c r="S61292"/>
    </row>
    <row r="61293" spans="19:19" x14ac:dyDescent="0.2">
      <c r="S61293"/>
    </row>
    <row r="61294" spans="19:19" x14ac:dyDescent="0.2">
      <c r="S61294"/>
    </row>
    <row r="61295" spans="19:19" x14ac:dyDescent="0.2">
      <c r="S61295"/>
    </row>
    <row r="61296" spans="19:19" x14ac:dyDescent="0.2">
      <c r="S61296"/>
    </row>
    <row r="61297" spans="19:19" x14ac:dyDescent="0.2">
      <c r="S61297"/>
    </row>
    <row r="61298" spans="19:19" x14ac:dyDescent="0.2">
      <c r="S61298"/>
    </row>
    <row r="61299" spans="19:19" x14ac:dyDescent="0.2">
      <c r="S61299"/>
    </row>
    <row r="61300" spans="19:19" x14ac:dyDescent="0.2">
      <c r="S61300"/>
    </row>
    <row r="61301" spans="19:19" x14ac:dyDescent="0.2">
      <c r="S61301"/>
    </row>
    <row r="61302" spans="19:19" x14ac:dyDescent="0.2">
      <c r="S61302"/>
    </row>
    <row r="61303" spans="19:19" x14ac:dyDescent="0.2">
      <c r="S61303"/>
    </row>
    <row r="61304" spans="19:19" x14ac:dyDescent="0.2">
      <c r="S61304"/>
    </row>
    <row r="61305" spans="19:19" x14ac:dyDescent="0.2">
      <c r="S61305"/>
    </row>
    <row r="61306" spans="19:19" x14ac:dyDescent="0.2">
      <c r="S61306"/>
    </row>
    <row r="61307" spans="19:19" x14ac:dyDescent="0.2">
      <c r="S61307"/>
    </row>
    <row r="61308" spans="19:19" x14ac:dyDescent="0.2">
      <c r="S61308"/>
    </row>
    <row r="61309" spans="19:19" x14ac:dyDescent="0.2">
      <c r="S61309"/>
    </row>
    <row r="61310" spans="19:19" x14ac:dyDescent="0.2">
      <c r="S61310"/>
    </row>
    <row r="61311" spans="19:19" x14ac:dyDescent="0.2">
      <c r="S61311"/>
    </row>
    <row r="61312" spans="19:19" x14ac:dyDescent="0.2">
      <c r="S61312"/>
    </row>
    <row r="61313" spans="19:19" x14ac:dyDescent="0.2">
      <c r="S61313"/>
    </row>
    <row r="61314" spans="19:19" x14ac:dyDescent="0.2">
      <c r="S61314"/>
    </row>
    <row r="61315" spans="19:19" x14ac:dyDescent="0.2">
      <c r="S61315"/>
    </row>
    <row r="61316" spans="19:19" x14ac:dyDescent="0.2">
      <c r="S61316"/>
    </row>
    <row r="61317" spans="19:19" x14ac:dyDescent="0.2">
      <c r="S61317"/>
    </row>
    <row r="61318" spans="19:19" x14ac:dyDescent="0.2">
      <c r="S61318"/>
    </row>
    <row r="61319" spans="19:19" x14ac:dyDescent="0.2">
      <c r="S61319"/>
    </row>
    <row r="61320" spans="19:19" x14ac:dyDescent="0.2">
      <c r="S61320"/>
    </row>
    <row r="61321" spans="19:19" x14ac:dyDescent="0.2">
      <c r="S61321"/>
    </row>
    <row r="61322" spans="19:19" x14ac:dyDescent="0.2">
      <c r="S61322"/>
    </row>
    <row r="61323" spans="19:19" x14ac:dyDescent="0.2">
      <c r="S61323"/>
    </row>
    <row r="61324" spans="19:19" x14ac:dyDescent="0.2">
      <c r="S61324"/>
    </row>
    <row r="61325" spans="19:19" x14ac:dyDescent="0.2">
      <c r="S61325"/>
    </row>
    <row r="61326" spans="19:19" x14ac:dyDescent="0.2">
      <c r="S61326"/>
    </row>
    <row r="61327" spans="19:19" x14ac:dyDescent="0.2">
      <c r="S61327"/>
    </row>
    <row r="61328" spans="19:19" x14ac:dyDescent="0.2">
      <c r="S61328"/>
    </row>
    <row r="61329" spans="19:19" x14ac:dyDescent="0.2">
      <c r="S61329"/>
    </row>
    <row r="61330" spans="19:19" x14ac:dyDescent="0.2">
      <c r="S61330"/>
    </row>
    <row r="61331" spans="19:19" x14ac:dyDescent="0.2">
      <c r="S61331"/>
    </row>
    <row r="61332" spans="19:19" x14ac:dyDescent="0.2">
      <c r="S61332"/>
    </row>
    <row r="61333" spans="19:19" x14ac:dyDescent="0.2">
      <c r="S61333"/>
    </row>
    <row r="61334" spans="19:19" x14ac:dyDescent="0.2">
      <c r="S61334"/>
    </row>
    <row r="61335" spans="19:19" x14ac:dyDescent="0.2">
      <c r="S61335"/>
    </row>
    <row r="61336" spans="19:19" x14ac:dyDescent="0.2">
      <c r="S61336"/>
    </row>
    <row r="61337" spans="19:19" x14ac:dyDescent="0.2">
      <c r="S61337"/>
    </row>
    <row r="61338" spans="19:19" x14ac:dyDescent="0.2">
      <c r="S61338"/>
    </row>
    <row r="61339" spans="19:19" x14ac:dyDescent="0.2">
      <c r="S61339"/>
    </row>
    <row r="61340" spans="19:19" x14ac:dyDescent="0.2">
      <c r="S61340"/>
    </row>
    <row r="61341" spans="19:19" x14ac:dyDescent="0.2">
      <c r="S61341"/>
    </row>
    <row r="61342" spans="19:19" x14ac:dyDescent="0.2">
      <c r="S61342"/>
    </row>
    <row r="61343" spans="19:19" x14ac:dyDescent="0.2">
      <c r="S61343"/>
    </row>
    <row r="61344" spans="19:19" x14ac:dyDescent="0.2">
      <c r="S61344"/>
    </row>
    <row r="61345" spans="19:19" x14ac:dyDescent="0.2">
      <c r="S61345"/>
    </row>
    <row r="61346" spans="19:19" x14ac:dyDescent="0.2">
      <c r="S61346"/>
    </row>
    <row r="61347" spans="19:19" x14ac:dyDescent="0.2">
      <c r="S61347"/>
    </row>
    <row r="61348" spans="19:19" x14ac:dyDescent="0.2">
      <c r="S61348"/>
    </row>
    <row r="61349" spans="19:19" x14ac:dyDescent="0.2">
      <c r="S61349"/>
    </row>
    <row r="61350" spans="19:19" x14ac:dyDescent="0.2">
      <c r="S61350"/>
    </row>
    <row r="61351" spans="19:19" x14ac:dyDescent="0.2">
      <c r="S61351"/>
    </row>
    <row r="61352" spans="19:19" x14ac:dyDescent="0.2">
      <c r="S61352"/>
    </row>
    <row r="61353" spans="19:19" x14ac:dyDescent="0.2">
      <c r="S61353"/>
    </row>
    <row r="61354" spans="19:19" x14ac:dyDescent="0.2">
      <c r="S61354"/>
    </row>
    <row r="61355" spans="19:19" x14ac:dyDescent="0.2">
      <c r="S61355"/>
    </row>
    <row r="61356" spans="19:19" x14ac:dyDescent="0.2">
      <c r="S61356"/>
    </row>
    <row r="61357" spans="19:19" x14ac:dyDescent="0.2">
      <c r="S61357"/>
    </row>
    <row r="61358" spans="19:19" x14ac:dyDescent="0.2">
      <c r="S61358"/>
    </row>
    <row r="61359" spans="19:19" x14ac:dyDescent="0.2">
      <c r="S61359"/>
    </row>
    <row r="61360" spans="19:19" x14ac:dyDescent="0.2">
      <c r="S61360"/>
    </row>
    <row r="61361" spans="19:19" x14ac:dyDescent="0.2">
      <c r="S61361"/>
    </row>
    <row r="61362" spans="19:19" x14ac:dyDescent="0.2">
      <c r="S61362"/>
    </row>
    <row r="61363" spans="19:19" x14ac:dyDescent="0.2">
      <c r="S61363"/>
    </row>
    <row r="61364" spans="19:19" x14ac:dyDescent="0.2">
      <c r="S61364"/>
    </row>
    <row r="61365" spans="19:19" x14ac:dyDescent="0.2">
      <c r="S61365"/>
    </row>
    <row r="61366" spans="19:19" x14ac:dyDescent="0.2">
      <c r="S61366"/>
    </row>
    <row r="61367" spans="19:19" x14ac:dyDescent="0.2">
      <c r="S61367"/>
    </row>
    <row r="61368" spans="19:19" x14ac:dyDescent="0.2">
      <c r="S61368"/>
    </row>
    <row r="61369" spans="19:19" x14ac:dyDescent="0.2">
      <c r="S61369"/>
    </row>
    <row r="61370" spans="19:19" x14ac:dyDescent="0.2">
      <c r="S61370"/>
    </row>
    <row r="61371" spans="19:19" x14ac:dyDescent="0.2">
      <c r="S61371"/>
    </row>
    <row r="61372" spans="19:19" x14ac:dyDescent="0.2">
      <c r="S61372"/>
    </row>
    <row r="61373" spans="19:19" x14ac:dyDescent="0.2">
      <c r="S61373"/>
    </row>
    <row r="61374" spans="19:19" x14ac:dyDescent="0.2">
      <c r="S61374"/>
    </row>
    <row r="61375" spans="19:19" x14ac:dyDescent="0.2">
      <c r="S61375"/>
    </row>
    <row r="61376" spans="19:19" x14ac:dyDescent="0.2">
      <c r="S61376"/>
    </row>
    <row r="61377" spans="19:19" x14ac:dyDescent="0.2">
      <c r="S61377"/>
    </row>
    <row r="61378" spans="19:19" x14ac:dyDescent="0.2">
      <c r="S61378"/>
    </row>
    <row r="61379" spans="19:19" x14ac:dyDescent="0.2">
      <c r="S61379"/>
    </row>
    <row r="61380" spans="19:19" x14ac:dyDescent="0.2">
      <c r="S61380"/>
    </row>
    <row r="61381" spans="19:19" x14ac:dyDescent="0.2">
      <c r="S61381"/>
    </row>
    <row r="61382" spans="19:19" x14ac:dyDescent="0.2">
      <c r="S61382"/>
    </row>
    <row r="61383" spans="19:19" x14ac:dyDescent="0.2">
      <c r="S61383"/>
    </row>
    <row r="61384" spans="19:19" x14ac:dyDescent="0.2">
      <c r="S61384"/>
    </row>
    <row r="61385" spans="19:19" x14ac:dyDescent="0.2">
      <c r="S61385"/>
    </row>
    <row r="61386" spans="19:19" x14ac:dyDescent="0.2">
      <c r="S61386"/>
    </row>
    <row r="61387" spans="19:19" x14ac:dyDescent="0.2">
      <c r="S61387"/>
    </row>
    <row r="61388" spans="19:19" x14ac:dyDescent="0.2">
      <c r="S61388"/>
    </row>
    <row r="61389" spans="19:19" x14ac:dyDescent="0.2">
      <c r="S61389"/>
    </row>
    <row r="61390" spans="19:19" x14ac:dyDescent="0.2">
      <c r="S61390"/>
    </row>
    <row r="61391" spans="19:19" x14ac:dyDescent="0.2">
      <c r="S61391"/>
    </row>
    <row r="61392" spans="19:19" x14ac:dyDescent="0.2">
      <c r="S61392"/>
    </row>
    <row r="61393" spans="19:19" x14ac:dyDescent="0.2">
      <c r="S61393"/>
    </row>
    <row r="61394" spans="19:19" x14ac:dyDescent="0.2">
      <c r="S61394"/>
    </row>
    <row r="61395" spans="19:19" x14ac:dyDescent="0.2">
      <c r="S61395"/>
    </row>
    <row r="61396" spans="19:19" x14ac:dyDescent="0.2">
      <c r="S61396"/>
    </row>
    <row r="61397" spans="19:19" x14ac:dyDescent="0.2">
      <c r="S61397"/>
    </row>
    <row r="61398" spans="19:19" x14ac:dyDescent="0.2">
      <c r="S61398"/>
    </row>
    <row r="61399" spans="19:19" x14ac:dyDescent="0.2">
      <c r="S61399"/>
    </row>
    <row r="61400" spans="19:19" x14ac:dyDescent="0.2">
      <c r="S61400"/>
    </row>
    <row r="61401" spans="19:19" x14ac:dyDescent="0.2">
      <c r="S61401"/>
    </row>
    <row r="61402" spans="19:19" x14ac:dyDescent="0.2">
      <c r="S61402"/>
    </row>
    <row r="61403" spans="19:19" x14ac:dyDescent="0.2">
      <c r="S61403"/>
    </row>
    <row r="61404" spans="19:19" x14ac:dyDescent="0.2">
      <c r="S61404"/>
    </row>
    <row r="61405" spans="19:19" x14ac:dyDescent="0.2">
      <c r="S61405"/>
    </row>
    <row r="61406" spans="19:19" x14ac:dyDescent="0.2">
      <c r="S61406"/>
    </row>
    <row r="61407" spans="19:19" x14ac:dyDescent="0.2">
      <c r="S61407"/>
    </row>
    <row r="61408" spans="19:19" x14ac:dyDescent="0.2">
      <c r="S61408"/>
    </row>
    <row r="61409" spans="19:19" x14ac:dyDescent="0.2">
      <c r="S61409"/>
    </row>
    <row r="61410" spans="19:19" x14ac:dyDescent="0.2">
      <c r="S61410"/>
    </row>
    <row r="61411" spans="19:19" x14ac:dyDescent="0.2">
      <c r="S61411"/>
    </row>
    <row r="61412" spans="19:19" x14ac:dyDescent="0.2">
      <c r="S61412"/>
    </row>
    <row r="61413" spans="19:19" x14ac:dyDescent="0.2">
      <c r="S61413"/>
    </row>
    <row r="61414" spans="19:19" x14ac:dyDescent="0.2">
      <c r="S61414"/>
    </row>
    <row r="61415" spans="19:19" x14ac:dyDescent="0.2">
      <c r="S61415"/>
    </row>
    <row r="61416" spans="19:19" x14ac:dyDescent="0.2">
      <c r="S61416"/>
    </row>
    <row r="61417" spans="19:19" x14ac:dyDescent="0.2">
      <c r="S61417"/>
    </row>
    <row r="61418" spans="19:19" x14ac:dyDescent="0.2">
      <c r="S61418"/>
    </row>
    <row r="61419" spans="19:19" x14ac:dyDescent="0.2">
      <c r="S61419"/>
    </row>
    <row r="61420" spans="19:19" x14ac:dyDescent="0.2">
      <c r="S61420"/>
    </row>
    <row r="61421" spans="19:19" x14ac:dyDescent="0.2">
      <c r="S61421"/>
    </row>
    <row r="61422" spans="19:19" x14ac:dyDescent="0.2">
      <c r="S61422"/>
    </row>
    <row r="61423" spans="19:19" x14ac:dyDescent="0.2">
      <c r="S61423"/>
    </row>
    <row r="61424" spans="19:19" x14ac:dyDescent="0.2">
      <c r="S61424"/>
    </row>
    <row r="61425" spans="19:19" x14ac:dyDescent="0.2">
      <c r="S61425"/>
    </row>
    <row r="61426" spans="19:19" x14ac:dyDescent="0.2">
      <c r="S61426"/>
    </row>
    <row r="61427" spans="19:19" x14ac:dyDescent="0.2">
      <c r="S61427"/>
    </row>
    <row r="61428" spans="19:19" x14ac:dyDescent="0.2">
      <c r="S61428"/>
    </row>
    <row r="61429" spans="19:19" x14ac:dyDescent="0.2">
      <c r="S61429"/>
    </row>
    <row r="61430" spans="19:19" x14ac:dyDescent="0.2">
      <c r="S61430"/>
    </row>
    <row r="61431" spans="19:19" x14ac:dyDescent="0.2">
      <c r="S61431"/>
    </row>
    <row r="61432" spans="19:19" x14ac:dyDescent="0.2">
      <c r="S61432"/>
    </row>
    <row r="61433" spans="19:19" x14ac:dyDescent="0.2">
      <c r="S61433"/>
    </row>
    <row r="61434" spans="19:19" x14ac:dyDescent="0.2">
      <c r="S61434"/>
    </row>
    <row r="61435" spans="19:19" x14ac:dyDescent="0.2">
      <c r="S61435"/>
    </row>
    <row r="61436" spans="19:19" x14ac:dyDescent="0.2">
      <c r="S61436"/>
    </row>
    <row r="61437" spans="19:19" x14ac:dyDescent="0.2">
      <c r="S61437"/>
    </row>
    <row r="61438" spans="19:19" x14ac:dyDescent="0.2">
      <c r="S61438"/>
    </row>
    <row r="61439" spans="19:19" x14ac:dyDescent="0.2">
      <c r="S61439"/>
    </row>
    <row r="61440" spans="19:19" x14ac:dyDescent="0.2">
      <c r="S61440"/>
    </row>
    <row r="61441" spans="19:19" x14ac:dyDescent="0.2">
      <c r="S61441"/>
    </row>
    <row r="61442" spans="19:19" x14ac:dyDescent="0.2">
      <c r="S61442"/>
    </row>
    <row r="61443" spans="19:19" x14ac:dyDescent="0.2">
      <c r="S61443"/>
    </row>
    <row r="61444" spans="19:19" x14ac:dyDescent="0.2">
      <c r="S61444"/>
    </row>
    <row r="61445" spans="19:19" x14ac:dyDescent="0.2">
      <c r="S61445"/>
    </row>
    <row r="61446" spans="19:19" x14ac:dyDescent="0.2">
      <c r="S61446"/>
    </row>
    <row r="61447" spans="19:19" x14ac:dyDescent="0.2">
      <c r="S61447"/>
    </row>
    <row r="61448" spans="19:19" x14ac:dyDescent="0.2">
      <c r="S61448"/>
    </row>
    <row r="61449" spans="19:19" x14ac:dyDescent="0.2">
      <c r="S61449"/>
    </row>
    <row r="61450" spans="19:19" x14ac:dyDescent="0.2">
      <c r="S61450"/>
    </row>
    <row r="61451" spans="19:19" x14ac:dyDescent="0.2">
      <c r="S61451"/>
    </row>
    <row r="61452" spans="19:19" x14ac:dyDescent="0.2">
      <c r="S61452"/>
    </row>
    <row r="61453" spans="19:19" x14ac:dyDescent="0.2">
      <c r="S61453"/>
    </row>
    <row r="61454" spans="19:19" x14ac:dyDescent="0.2">
      <c r="S61454"/>
    </row>
    <row r="61455" spans="19:19" x14ac:dyDescent="0.2">
      <c r="S61455"/>
    </row>
    <row r="61456" spans="19:19" x14ac:dyDescent="0.2">
      <c r="S61456"/>
    </row>
    <row r="61457" spans="19:19" x14ac:dyDescent="0.2">
      <c r="S61457"/>
    </row>
    <row r="61458" spans="19:19" x14ac:dyDescent="0.2">
      <c r="S61458"/>
    </row>
    <row r="61459" spans="19:19" x14ac:dyDescent="0.2">
      <c r="S61459"/>
    </row>
    <row r="61460" spans="19:19" x14ac:dyDescent="0.2">
      <c r="S61460"/>
    </row>
    <row r="61461" spans="19:19" x14ac:dyDescent="0.2">
      <c r="S61461"/>
    </row>
    <row r="61462" spans="19:19" x14ac:dyDescent="0.2">
      <c r="S61462"/>
    </row>
    <row r="61463" spans="19:19" x14ac:dyDescent="0.2">
      <c r="S61463"/>
    </row>
    <row r="61464" spans="19:19" x14ac:dyDescent="0.2">
      <c r="S61464"/>
    </row>
    <row r="61465" spans="19:19" x14ac:dyDescent="0.2">
      <c r="S61465"/>
    </row>
    <row r="61466" spans="19:19" x14ac:dyDescent="0.2">
      <c r="S61466"/>
    </row>
    <row r="61467" spans="19:19" x14ac:dyDescent="0.2">
      <c r="S61467"/>
    </row>
    <row r="61468" spans="19:19" x14ac:dyDescent="0.2">
      <c r="S61468"/>
    </row>
    <row r="61469" spans="19:19" x14ac:dyDescent="0.2">
      <c r="S61469"/>
    </row>
    <row r="61470" spans="19:19" x14ac:dyDescent="0.2">
      <c r="S61470"/>
    </row>
    <row r="61471" spans="19:19" x14ac:dyDescent="0.2">
      <c r="S61471"/>
    </row>
    <row r="61472" spans="19:19" x14ac:dyDescent="0.2">
      <c r="S61472"/>
    </row>
    <row r="61473" spans="19:19" x14ac:dyDescent="0.2">
      <c r="S61473"/>
    </row>
    <row r="61474" spans="19:19" x14ac:dyDescent="0.2">
      <c r="S61474"/>
    </row>
    <row r="61475" spans="19:19" x14ac:dyDescent="0.2">
      <c r="S61475"/>
    </row>
    <row r="61476" spans="19:19" x14ac:dyDescent="0.2">
      <c r="S61476"/>
    </row>
    <row r="61477" spans="19:19" x14ac:dyDescent="0.2">
      <c r="S61477"/>
    </row>
    <row r="61478" spans="19:19" x14ac:dyDescent="0.2">
      <c r="S61478"/>
    </row>
    <row r="61479" spans="19:19" x14ac:dyDescent="0.2">
      <c r="S61479"/>
    </row>
    <row r="61480" spans="19:19" x14ac:dyDescent="0.2">
      <c r="S61480"/>
    </row>
    <row r="61481" spans="19:19" x14ac:dyDescent="0.2">
      <c r="S61481"/>
    </row>
    <row r="61482" spans="19:19" x14ac:dyDescent="0.2">
      <c r="S61482"/>
    </row>
    <row r="61483" spans="19:19" x14ac:dyDescent="0.2">
      <c r="S61483"/>
    </row>
    <row r="61484" spans="19:19" x14ac:dyDescent="0.2">
      <c r="S61484"/>
    </row>
    <row r="61485" spans="19:19" x14ac:dyDescent="0.2">
      <c r="S61485"/>
    </row>
    <row r="61486" spans="19:19" x14ac:dyDescent="0.2">
      <c r="S61486"/>
    </row>
    <row r="61487" spans="19:19" x14ac:dyDescent="0.2">
      <c r="S61487"/>
    </row>
    <row r="61488" spans="19:19" x14ac:dyDescent="0.2">
      <c r="S61488"/>
    </row>
    <row r="61489" spans="19:19" x14ac:dyDescent="0.2">
      <c r="S61489"/>
    </row>
    <row r="61490" spans="19:19" x14ac:dyDescent="0.2">
      <c r="S61490"/>
    </row>
    <row r="61491" spans="19:19" x14ac:dyDescent="0.2">
      <c r="S61491"/>
    </row>
    <row r="61492" spans="19:19" x14ac:dyDescent="0.2">
      <c r="S61492"/>
    </row>
    <row r="61493" spans="19:19" x14ac:dyDescent="0.2">
      <c r="S61493"/>
    </row>
    <row r="61494" spans="19:19" x14ac:dyDescent="0.2">
      <c r="S61494"/>
    </row>
    <row r="61495" spans="19:19" x14ac:dyDescent="0.2">
      <c r="S61495"/>
    </row>
    <row r="61496" spans="19:19" x14ac:dyDescent="0.2">
      <c r="S61496"/>
    </row>
    <row r="61497" spans="19:19" x14ac:dyDescent="0.2">
      <c r="S61497"/>
    </row>
    <row r="61498" spans="19:19" x14ac:dyDescent="0.2">
      <c r="S61498"/>
    </row>
    <row r="61499" spans="19:19" x14ac:dyDescent="0.2">
      <c r="S61499"/>
    </row>
    <row r="61500" spans="19:19" x14ac:dyDescent="0.2">
      <c r="S61500"/>
    </row>
    <row r="61501" spans="19:19" x14ac:dyDescent="0.2">
      <c r="S61501"/>
    </row>
    <row r="61502" spans="19:19" x14ac:dyDescent="0.2">
      <c r="S61502"/>
    </row>
    <row r="61503" spans="19:19" x14ac:dyDescent="0.2">
      <c r="S61503"/>
    </row>
    <row r="61504" spans="19:19" x14ac:dyDescent="0.2">
      <c r="S61504"/>
    </row>
    <row r="61505" spans="19:19" x14ac:dyDescent="0.2">
      <c r="S61505"/>
    </row>
    <row r="61506" spans="19:19" x14ac:dyDescent="0.2">
      <c r="S61506"/>
    </row>
    <row r="61507" spans="19:19" x14ac:dyDescent="0.2">
      <c r="S61507"/>
    </row>
    <row r="61508" spans="19:19" x14ac:dyDescent="0.2">
      <c r="S61508"/>
    </row>
    <row r="61509" spans="19:19" x14ac:dyDescent="0.2">
      <c r="S61509"/>
    </row>
    <row r="61510" spans="19:19" x14ac:dyDescent="0.2">
      <c r="S61510"/>
    </row>
    <row r="61511" spans="19:19" x14ac:dyDescent="0.2">
      <c r="S61511"/>
    </row>
    <row r="61512" spans="19:19" x14ac:dyDescent="0.2">
      <c r="S61512"/>
    </row>
    <row r="61513" spans="19:19" x14ac:dyDescent="0.2">
      <c r="S61513"/>
    </row>
    <row r="61514" spans="19:19" x14ac:dyDescent="0.2">
      <c r="S61514"/>
    </row>
    <row r="61515" spans="19:19" x14ac:dyDescent="0.2">
      <c r="S61515"/>
    </row>
    <row r="61516" spans="19:19" x14ac:dyDescent="0.2">
      <c r="S61516"/>
    </row>
    <row r="61517" spans="19:19" x14ac:dyDescent="0.2">
      <c r="S61517"/>
    </row>
    <row r="61518" spans="19:19" x14ac:dyDescent="0.2">
      <c r="S61518"/>
    </row>
    <row r="61519" spans="19:19" x14ac:dyDescent="0.2">
      <c r="S61519"/>
    </row>
    <row r="61520" spans="19:19" x14ac:dyDescent="0.2">
      <c r="S61520"/>
    </row>
    <row r="61521" spans="19:19" x14ac:dyDescent="0.2">
      <c r="S61521"/>
    </row>
    <row r="61522" spans="19:19" x14ac:dyDescent="0.2">
      <c r="S61522"/>
    </row>
    <row r="61523" spans="19:19" x14ac:dyDescent="0.2">
      <c r="S61523"/>
    </row>
    <row r="61524" spans="19:19" x14ac:dyDescent="0.2">
      <c r="S61524"/>
    </row>
    <row r="61525" spans="19:19" x14ac:dyDescent="0.2">
      <c r="S61525"/>
    </row>
    <row r="61526" spans="19:19" x14ac:dyDescent="0.2">
      <c r="S61526"/>
    </row>
    <row r="61527" spans="19:19" x14ac:dyDescent="0.2">
      <c r="S61527"/>
    </row>
    <row r="61528" spans="19:19" x14ac:dyDescent="0.2">
      <c r="S61528"/>
    </row>
    <row r="61529" spans="19:19" x14ac:dyDescent="0.2">
      <c r="S61529"/>
    </row>
    <row r="61530" spans="19:19" x14ac:dyDescent="0.2">
      <c r="S61530"/>
    </row>
    <row r="61531" spans="19:19" x14ac:dyDescent="0.2">
      <c r="S61531"/>
    </row>
    <row r="61532" spans="19:19" x14ac:dyDescent="0.2">
      <c r="S61532"/>
    </row>
    <row r="61533" spans="19:19" x14ac:dyDescent="0.2">
      <c r="S61533"/>
    </row>
    <row r="61534" spans="19:19" x14ac:dyDescent="0.2">
      <c r="S61534"/>
    </row>
    <row r="61535" spans="19:19" x14ac:dyDescent="0.2">
      <c r="S61535"/>
    </row>
    <row r="61536" spans="19:19" x14ac:dyDescent="0.2">
      <c r="S61536"/>
    </row>
    <row r="61537" spans="19:19" x14ac:dyDescent="0.2">
      <c r="S61537"/>
    </row>
    <row r="61538" spans="19:19" x14ac:dyDescent="0.2">
      <c r="S61538"/>
    </row>
    <row r="61539" spans="19:19" x14ac:dyDescent="0.2">
      <c r="S61539"/>
    </row>
    <row r="61540" spans="19:19" x14ac:dyDescent="0.2">
      <c r="S61540"/>
    </row>
    <row r="61541" spans="19:19" x14ac:dyDescent="0.2">
      <c r="S61541"/>
    </row>
    <row r="61542" spans="19:19" x14ac:dyDescent="0.2">
      <c r="S61542"/>
    </row>
    <row r="61543" spans="19:19" x14ac:dyDescent="0.2">
      <c r="S61543"/>
    </row>
    <row r="61544" spans="19:19" x14ac:dyDescent="0.2">
      <c r="S61544"/>
    </row>
    <row r="61545" spans="19:19" x14ac:dyDescent="0.2">
      <c r="S61545"/>
    </row>
    <row r="61546" spans="19:19" x14ac:dyDescent="0.2">
      <c r="S61546"/>
    </row>
    <row r="61547" spans="19:19" x14ac:dyDescent="0.2">
      <c r="S61547"/>
    </row>
    <row r="61548" spans="19:19" x14ac:dyDescent="0.2">
      <c r="S61548"/>
    </row>
    <row r="61549" spans="19:19" x14ac:dyDescent="0.2">
      <c r="S61549"/>
    </row>
    <row r="61550" spans="19:19" x14ac:dyDescent="0.2">
      <c r="S61550"/>
    </row>
    <row r="61551" spans="19:19" x14ac:dyDescent="0.2">
      <c r="S61551"/>
    </row>
    <row r="61552" spans="19:19" x14ac:dyDescent="0.2">
      <c r="S61552"/>
    </row>
    <row r="61553" spans="19:19" x14ac:dyDescent="0.2">
      <c r="S61553"/>
    </row>
    <row r="61554" spans="19:19" x14ac:dyDescent="0.2">
      <c r="S61554"/>
    </row>
    <row r="61555" spans="19:19" x14ac:dyDescent="0.2">
      <c r="S61555"/>
    </row>
    <row r="61556" spans="19:19" x14ac:dyDescent="0.2">
      <c r="S61556"/>
    </row>
    <row r="61557" spans="19:19" x14ac:dyDescent="0.2">
      <c r="S61557"/>
    </row>
    <row r="61558" spans="19:19" x14ac:dyDescent="0.2">
      <c r="S61558"/>
    </row>
    <row r="61559" spans="19:19" x14ac:dyDescent="0.2">
      <c r="S61559"/>
    </row>
    <row r="61560" spans="19:19" x14ac:dyDescent="0.2">
      <c r="S61560"/>
    </row>
    <row r="61561" spans="19:19" x14ac:dyDescent="0.2">
      <c r="S61561"/>
    </row>
    <row r="61562" spans="19:19" x14ac:dyDescent="0.2">
      <c r="S61562"/>
    </row>
    <row r="61563" spans="19:19" x14ac:dyDescent="0.2">
      <c r="S61563"/>
    </row>
    <row r="61564" spans="19:19" x14ac:dyDescent="0.2">
      <c r="S61564"/>
    </row>
    <row r="61565" spans="19:19" x14ac:dyDescent="0.2">
      <c r="S61565"/>
    </row>
    <row r="61566" spans="19:19" x14ac:dyDescent="0.2">
      <c r="S61566"/>
    </row>
    <row r="61567" spans="19:19" x14ac:dyDescent="0.2">
      <c r="S61567"/>
    </row>
    <row r="61568" spans="19:19" x14ac:dyDescent="0.2">
      <c r="S61568"/>
    </row>
    <row r="61569" spans="19:19" x14ac:dyDescent="0.2">
      <c r="S61569"/>
    </row>
    <row r="61570" spans="19:19" x14ac:dyDescent="0.2">
      <c r="S61570"/>
    </row>
    <row r="61571" spans="19:19" x14ac:dyDescent="0.2">
      <c r="S61571"/>
    </row>
    <row r="61572" spans="19:19" x14ac:dyDescent="0.2">
      <c r="S61572"/>
    </row>
    <row r="61573" spans="19:19" x14ac:dyDescent="0.2">
      <c r="S61573"/>
    </row>
    <row r="61574" spans="19:19" x14ac:dyDescent="0.2">
      <c r="S61574"/>
    </row>
    <row r="61575" spans="19:19" x14ac:dyDescent="0.2">
      <c r="S61575"/>
    </row>
    <row r="61576" spans="19:19" x14ac:dyDescent="0.2">
      <c r="S61576"/>
    </row>
    <row r="61577" spans="19:19" x14ac:dyDescent="0.2">
      <c r="S61577"/>
    </row>
    <row r="61578" spans="19:19" x14ac:dyDescent="0.2">
      <c r="S61578"/>
    </row>
    <row r="61579" spans="19:19" x14ac:dyDescent="0.2">
      <c r="S61579"/>
    </row>
    <row r="61580" spans="19:19" x14ac:dyDescent="0.2">
      <c r="S61580"/>
    </row>
    <row r="61581" spans="19:19" x14ac:dyDescent="0.2">
      <c r="S61581"/>
    </row>
    <row r="61582" spans="19:19" x14ac:dyDescent="0.2">
      <c r="S61582"/>
    </row>
    <row r="61583" spans="19:19" x14ac:dyDescent="0.2">
      <c r="S61583"/>
    </row>
    <row r="61584" spans="19:19" x14ac:dyDescent="0.2">
      <c r="S61584"/>
    </row>
    <row r="61585" spans="19:19" x14ac:dyDescent="0.2">
      <c r="S61585"/>
    </row>
    <row r="61586" spans="19:19" x14ac:dyDescent="0.2">
      <c r="S61586"/>
    </row>
    <row r="61587" spans="19:19" x14ac:dyDescent="0.2">
      <c r="S61587"/>
    </row>
    <row r="61588" spans="19:19" x14ac:dyDescent="0.2">
      <c r="S61588"/>
    </row>
    <row r="61589" spans="19:19" x14ac:dyDescent="0.2">
      <c r="S61589"/>
    </row>
    <row r="61590" spans="19:19" x14ac:dyDescent="0.2">
      <c r="S61590"/>
    </row>
    <row r="61591" spans="19:19" x14ac:dyDescent="0.2">
      <c r="S61591"/>
    </row>
    <row r="61592" spans="19:19" x14ac:dyDescent="0.2">
      <c r="S61592"/>
    </row>
    <row r="61593" spans="19:19" x14ac:dyDescent="0.2">
      <c r="S61593"/>
    </row>
    <row r="61594" spans="19:19" x14ac:dyDescent="0.2">
      <c r="S61594"/>
    </row>
    <row r="61595" spans="19:19" x14ac:dyDescent="0.2">
      <c r="S61595"/>
    </row>
    <row r="61596" spans="19:19" x14ac:dyDescent="0.2">
      <c r="S61596"/>
    </row>
    <row r="61597" spans="19:19" x14ac:dyDescent="0.2">
      <c r="S61597"/>
    </row>
    <row r="61598" spans="19:19" x14ac:dyDescent="0.2">
      <c r="S61598"/>
    </row>
    <row r="61599" spans="19:19" x14ac:dyDescent="0.2">
      <c r="S61599"/>
    </row>
    <row r="61600" spans="19:19" x14ac:dyDescent="0.2">
      <c r="S61600"/>
    </row>
    <row r="61601" spans="19:19" x14ac:dyDescent="0.2">
      <c r="S61601"/>
    </row>
    <row r="61602" spans="19:19" x14ac:dyDescent="0.2">
      <c r="S61602"/>
    </row>
    <row r="61603" spans="19:19" x14ac:dyDescent="0.2">
      <c r="S61603"/>
    </row>
    <row r="61604" spans="19:19" x14ac:dyDescent="0.2">
      <c r="S61604"/>
    </row>
    <row r="61605" spans="19:19" x14ac:dyDescent="0.2">
      <c r="S61605"/>
    </row>
    <row r="61606" spans="19:19" x14ac:dyDescent="0.2">
      <c r="S61606"/>
    </row>
    <row r="61607" spans="19:19" x14ac:dyDescent="0.2">
      <c r="S61607"/>
    </row>
    <row r="61608" spans="19:19" x14ac:dyDescent="0.2">
      <c r="S61608"/>
    </row>
    <row r="61609" spans="19:19" x14ac:dyDescent="0.2">
      <c r="S61609"/>
    </row>
    <row r="61610" spans="19:19" x14ac:dyDescent="0.2">
      <c r="S61610"/>
    </row>
    <row r="61611" spans="19:19" x14ac:dyDescent="0.2">
      <c r="S61611"/>
    </row>
    <row r="61612" spans="19:19" x14ac:dyDescent="0.2">
      <c r="S61612"/>
    </row>
    <row r="61613" spans="19:19" x14ac:dyDescent="0.2">
      <c r="S61613"/>
    </row>
    <row r="61614" spans="19:19" x14ac:dyDescent="0.2">
      <c r="S61614"/>
    </row>
    <row r="61615" spans="19:19" x14ac:dyDescent="0.2">
      <c r="S61615"/>
    </row>
    <row r="61616" spans="19:19" x14ac:dyDescent="0.2">
      <c r="S61616"/>
    </row>
    <row r="61617" spans="19:19" x14ac:dyDescent="0.2">
      <c r="S61617"/>
    </row>
    <row r="61618" spans="19:19" x14ac:dyDescent="0.2">
      <c r="S61618"/>
    </row>
    <row r="61619" spans="19:19" x14ac:dyDescent="0.2">
      <c r="S61619"/>
    </row>
    <row r="61620" spans="19:19" x14ac:dyDescent="0.2">
      <c r="S61620"/>
    </row>
    <row r="61621" spans="19:19" x14ac:dyDescent="0.2">
      <c r="S61621"/>
    </row>
    <row r="61622" spans="19:19" x14ac:dyDescent="0.2">
      <c r="S61622"/>
    </row>
    <row r="61623" spans="19:19" x14ac:dyDescent="0.2">
      <c r="S61623"/>
    </row>
    <row r="61624" spans="19:19" x14ac:dyDescent="0.2">
      <c r="S61624"/>
    </row>
    <row r="61625" spans="19:19" x14ac:dyDescent="0.2">
      <c r="S61625"/>
    </row>
    <row r="61626" spans="19:19" x14ac:dyDescent="0.2">
      <c r="S61626"/>
    </row>
    <row r="61627" spans="19:19" x14ac:dyDescent="0.2">
      <c r="S61627"/>
    </row>
    <row r="61628" spans="19:19" x14ac:dyDescent="0.2">
      <c r="S61628"/>
    </row>
    <row r="61629" spans="19:19" x14ac:dyDescent="0.2">
      <c r="S61629"/>
    </row>
    <row r="61630" spans="19:19" x14ac:dyDescent="0.2">
      <c r="S61630"/>
    </row>
    <row r="61631" spans="19:19" x14ac:dyDescent="0.2">
      <c r="S61631"/>
    </row>
    <row r="61632" spans="19:19" x14ac:dyDescent="0.2">
      <c r="S61632"/>
    </row>
    <row r="61633" spans="19:19" x14ac:dyDescent="0.2">
      <c r="S61633"/>
    </row>
    <row r="61634" spans="19:19" x14ac:dyDescent="0.2">
      <c r="S61634"/>
    </row>
    <row r="61635" spans="19:19" x14ac:dyDescent="0.2">
      <c r="S61635"/>
    </row>
    <row r="61636" spans="19:19" x14ac:dyDescent="0.2">
      <c r="S61636"/>
    </row>
    <row r="61637" spans="19:19" x14ac:dyDescent="0.2">
      <c r="S61637"/>
    </row>
    <row r="61638" spans="19:19" x14ac:dyDescent="0.2">
      <c r="S61638"/>
    </row>
    <row r="61639" spans="19:19" x14ac:dyDescent="0.2">
      <c r="S61639"/>
    </row>
    <row r="61640" spans="19:19" x14ac:dyDescent="0.2">
      <c r="S61640"/>
    </row>
    <row r="61641" spans="19:19" x14ac:dyDescent="0.2">
      <c r="S61641"/>
    </row>
    <row r="61642" spans="19:19" x14ac:dyDescent="0.2">
      <c r="S61642"/>
    </row>
    <row r="61643" spans="19:19" x14ac:dyDescent="0.2">
      <c r="S61643"/>
    </row>
    <row r="61644" spans="19:19" x14ac:dyDescent="0.2">
      <c r="S61644"/>
    </row>
    <row r="61645" spans="19:19" x14ac:dyDescent="0.2">
      <c r="S61645"/>
    </row>
    <row r="61646" spans="19:19" x14ac:dyDescent="0.2">
      <c r="S61646"/>
    </row>
    <row r="61647" spans="19:19" x14ac:dyDescent="0.2">
      <c r="S61647"/>
    </row>
    <row r="61648" spans="19:19" x14ac:dyDescent="0.2">
      <c r="S61648"/>
    </row>
    <row r="61649" spans="19:19" x14ac:dyDescent="0.2">
      <c r="S61649"/>
    </row>
    <row r="61650" spans="19:19" x14ac:dyDescent="0.2">
      <c r="S61650"/>
    </row>
    <row r="61651" spans="19:19" x14ac:dyDescent="0.2">
      <c r="S61651"/>
    </row>
    <row r="61652" spans="19:19" x14ac:dyDescent="0.2">
      <c r="S61652"/>
    </row>
    <row r="61653" spans="19:19" x14ac:dyDescent="0.2">
      <c r="S61653"/>
    </row>
    <row r="61654" spans="19:19" x14ac:dyDescent="0.2">
      <c r="S61654"/>
    </row>
    <row r="61655" spans="19:19" x14ac:dyDescent="0.2">
      <c r="S61655"/>
    </row>
    <row r="61656" spans="19:19" x14ac:dyDescent="0.2">
      <c r="S61656"/>
    </row>
    <row r="61657" spans="19:19" x14ac:dyDescent="0.2">
      <c r="S61657"/>
    </row>
    <row r="61658" spans="19:19" x14ac:dyDescent="0.2">
      <c r="S61658"/>
    </row>
    <row r="61659" spans="19:19" x14ac:dyDescent="0.2">
      <c r="S61659"/>
    </row>
    <row r="61660" spans="19:19" x14ac:dyDescent="0.2">
      <c r="S61660"/>
    </row>
    <row r="61661" spans="19:19" x14ac:dyDescent="0.2">
      <c r="S61661"/>
    </row>
    <row r="61662" spans="19:19" x14ac:dyDescent="0.2">
      <c r="S61662"/>
    </row>
    <row r="61663" spans="19:19" x14ac:dyDescent="0.2">
      <c r="S61663"/>
    </row>
    <row r="61664" spans="19:19" x14ac:dyDescent="0.2">
      <c r="S61664"/>
    </row>
    <row r="61665" spans="19:19" x14ac:dyDescent="0.2">
      <c r="S61665"/>
    </row>
    <row r="61666" spans="19:19" x14ac:dyDescent="0.2">
      <c r="S61666"/>
    </row>
    <row r="61667" spans="19:19" x14ac:dyDescent="0.2">
      <c r="S61667"/>
    </row>
    <row r="61668" spans="19:19" x14ac:dyDescent="0.2">
      <c r="S61668"/>
    </row>
    <row r="61669" spans="19:19" x14ac:dyDescent="0.2">
      <c r="S61669"/>
    </row>
    <row r="61670" spans="19:19" x14ac:dyDescent="0.2">
      <c r="S61670"/>
    </row>
    <row r="61671" spans="19:19" x14ac:dyDescent="0.2">
      <c r="S61671"/>
    </row>
    <row r="61672" spans="19:19" x14ac:dyDescent="0.2">
      <c r="S61672"/>
    </row>
    <row r="61673" spans="19:19" x14ac:dyDescent="0.2">
      <c r="S61673"/>
    </row>
    <row r="61674" spans="19:19" x14ac:dyDescent="0.2">
      <c r="S61674"/>
    </row>
    <row r="61675" spans="19:19" x14ac:dyDescent="0.2">
      <c r="S61675"/>
    </row>
    <row r="61676" spans="19:19" x14ac:dyDescent="0.2">
      <c r="S61676"/>
    </row>
    <row r="61677" spans="19:19" x14ac:dyDescent="0.2">
      <c r="S61677"/>
    </row>
    <row r="61678" spans="19:19" x14ac:dyDescent="0.2">
      <c r="S61678"/>
    </row>
    <row r="61679" spans="19:19" x14ac:dyDescent="0.2">
      <c r="S61679"/>
    </row>
    <row r="61680" spans="19:19" x14ac:dyDescent="0.2">
      <c r="S61680"/>
    </row>
    <row r="61681" spans="19:19" x14ac:dyDescent="0.2">
      <c r="S61681"/>
    </row>
    <row r="61682" spans="19:19" x14ac:dyDescent="0.2">
      <c r="S61682"/>
    </row>
    <row r="61683" spans="19:19" x14ac:dyDescent="0.2">
      <c r="S61683"/>
    </row>
    <row r="61684" spans="19:19" x14ac:dyDescent="0.2">
      <c r="S61684"/>
    </row>
    <row r="61685" spans="19:19" x14ac:dyDescent="0.2">
      <c r="S61685"/>
    </row>
    <row r="61686" spans="19:19" x14ac:dyDescent="0.2">
      <c r="S61686"/>
    </row>
    <row r="61687" spans="19:19" x14ac:dyDescent="0.2">
      <c r="S61687"/>
    </row>
    <row r="61688" spans="19:19" x14ac:dyDescent="0.2">
      <c r="S61688"/>
    </row>
    <row r="61689" spans="19:19" x14ac:dyDescent="0.2">
      <c r="S61689"/>
    </row>
    <row r="61690" spans="19:19" x14ac:dyDescent="0.2">
      <c r="S61690"/>
    </row>
    <row r="61691" spans="19:19" x14ac:dyDescent="0.2">
      <c r="S61691"/>
    </row>
    <row r="61692" spans="19:19" x14ac:dyDescent="0.2">
      <c r="S61692"/>
    </row>
    <row r="61693" spans="19:19" x14ac:dyDescent="0.2">
      <c r="S61693"/>
    </row>
    <row r="61694" spans="19:19" x14ac:dyDescent="0.2">
      <c r="S61694"/>
    </row>
    <row r="61695" spans="19:19" x14ac:dyDescent="0.2">
      <c r="S61695"/>
    </row>
    <row r="61696" spans="19:19" x14ac:dyDescent="0.2">
      <c r="S61696"/>
    </row>
    <row r="61697" spans="19:19" x14ac:dyDescent="0.2">
      <c r="S61697"/>
    </row>
    <row r="61698" spans="19:19" x14ac:dyDescent="0.2">
      <c r="S61698"/>
    </row>
    <row r="61699" spans="19:19" x14ac:dyDescent="0.2">
      <c r="S61699"/>
    </row>
    <row r="61700" spans="19:19" x14ac:dyDescent="0.2">
      <c r="S61700"/>
    </row>
    <row r="61701" spans="19:19" x14ac:dyDescent="0.2">
      <c r="S61701"/>
    </row>
    <row r="61702" spans="19:19" x14ac:dyDescent="0.2">
      <c r="S61702"/>
    </row>
    <row r="61703" spans="19:19" x14ac:dyDescent="0.2">
      <c r="S61703"/>
    </row>
    <row r="61704" spans="19:19" x14ac:dyDescent="0.2">
      <c r="S61704"/>
    </row>
    <row r="61705" spans="19:19" x14ac:dyDescent="0.2">
      <c r="S61705"/>
    </row>
    <row r="61706" spans="19:19" x14ac:dyDescent="0.2">
      <c r="S61706"/>
    </row>
    <row r="61707" spans="19:19" x14ac:dyDescent="0.2">
      <c r="S61707"/>
    </row>
    <row r="61708" spans="19:19" x14ac:dyDescent="0.2">
      <c r="S61708"/>
    </row>
    <row r="61709" spans="19:19" x14ac:dyDescent="0.2">
      <c r="S61709"/>
    </row>
    <row r="61710" spans="19:19" x14ac:dyDescent="0.2">
      <c r="S61710"/>
    </row>
    <row r="61711" spans="19:19" x14ac:dyDescent="0.2">
      <c r="S61711"/>
    </row>
    <row r="61712" spans="19:19" x14ac:dyDescent="0.2">
      <c r="S61712"/>
    </row>
    <row r="61713" spans="19:19" x14ac:dyDescent="0.2">
      <c r="S61713"/>
    </row>
    <row r="61714" spans="19:19" x14ac:dyDescent="0.2">
      <c r="S61714"/>
    </row>
    <row r="61715" spans="19:19" x14ac:dyDescent="0.2">
      <c r="S61715"/>
    </row>
    <row r="61716" spans="19:19" x14ac:dyDescent="0.2">
      <c r="S61716"/>
    </row>
    <row r="61717" spans="19:19" x14ac:dyDescent="0.2">
      <c r="S61717"/>
    </row>
    <row r="61718" spans="19:19" x14ac:dyDescent="0.2">
      <c r="S61718"/>
    </row>
    <row r="61719" spans="19:19" x14ac:dyDescent="0.2">
      <c r="S61719"/>
    </row>
    <row r="61720" spans="19:19" x14ac:dyDescent="0.2">
      <c r="S61720"/>
    </row>
    <row r="61721" spans="19:19" x14ac:dyDescent="0.2">
      <c r="S61721"/>
    </row>
    <row r="61722" spans="19:19" x14ac:dyDescent="0.2">
      <c r="S61722"/>
    </row>
    <row r="61723" spans="19:19" x14ac:dyDescent="0.2">
      <c r="S61723"/>
    </row>
    <row r="61724" spans="19:19" x14ac:dyDescent="0.2">
      <c r="S61724"/>
    </row>
    <row r="61725" spans="19:19" x14ac:dyDescent="0.2">
      <c r="S61725"/>
    </row>
    <row r="61726" spans="19:19" x14ac:dyDescent="0.2">
      <c r="S61726"/>
    </row>
    <row r="61727" spans="19:19" x14ac:dyDescent="0.2">
      <c r="S61727"/>
    </row>
    <row r="61728" spans="19:19" x14ac:dyDescent="0.2">
      <c r="S61728"/>
    </row>
    <row r="61729" spans="19:19" x14ac:dyDescent="0.2">
      <c r="S61729"/>
    </row>
    <row r="61730" spans="19:19" x14ac:dyDescent="0.2">
      <c r="S61730"/>
    </row>
    <row r="61731" spans="19:19" x14ac:dyDescent="0.2">
      <c r="S61731"/>
    </row>
    <row r="61732" spans="19:19" x14ac:dyDescent="0.2">
      <c r="S61732"/>
    </row>
    <row r="61733" spans="19:19" x14ac:dyDescent="0.2">
      <c r="S61733"/>
    </row>
    <row r="61734" spans="19:19" x14ac:dyDescent="0.2">
      <c r="S61734"/>
    </row>
    <row r="61735" spans="19:19" x14ac:dyDescent="0.2">
      <c r="S61735"/>
    </row>
    <row r="61736" spans="19:19" x14ac:dyDescent="0.2">
      <c r="S61736"/>
    </row>
    <row r="61737" spans="19:19" x14ac:dyDescent="0.2">
      <c r="S61737"/>
    </row>
    <row r="61738" spans="19:19" x14ac:dyDescent="0.2">
      <c r="S61738"/>
    </row>
    <row r="61739" spans="19:19" x14ac:dyDescent="0.2">
      <c r="S61739"/>
    </row>
    <row r="61740" spans="19:19" x14ac:dyDescent="0.2">
      <c r="S61740"/>
    </row>
    <row r="61741" spans="19:19" x14ac:dyDescent="0.2">
      <c r="S61741"/>
    </row>
    <row r="61742" spans="19:19" x14ac:dyDescent="0.2">
      <c r="S61742"/>
    </row>
    <row r="61743" spans="19:19" x14ac:dyDescent="0.2">
      <c r="S61743"/>
    </row>
    <row r="61744" spans="19:19" x14ac:dyDescent="0.2">
      <c r="S61744"/>
    </row>
    <row r="61745" spans="19:19" x14ac:dyDescent="0.2">
      <c r="S61745"/>
    </row>
    <row r="61746" spans="19:19" x14ac:dyDescent="0.2">
      <c r="S61746"/>
    </row>
    <row r="61747" spans="19:19" x14ac:dyDescent="0.2">
      <c r="S61747"/>
    </row>
    <row r="61748" spans="19:19" x14ac:dyDescent="0.2">
      <c r="S61748"/>
    </row>
    <row r="61749" spans="19:19" x14ac:dyDescent="0.2">
      <c r="S61749"/>
    </row>
    <row r="61750" spans="19:19" x14ac:dyDescent="0.2">
      <c r="S61750"/>
    </row>
    <row r="61751" spans="19:19" x14ac:dyDescent="0.2">
      <c r="S61751"/>
    </row>
    <row r="61752" spans="19:19" x14ac:dyDescent="0.2">
      <c r="S61752"/>
    </row>
    <row r="61753" spans="19:19" x14ac:dyDescent="0.2">
      <c r="S61753"/>
    </row>
    <row r="61754" spans="19:19" x14ac:dyDescent="0.2">
      <c r="S61754"/>
    </row>
    <row r="61755" spans="19:19" x14ac:dyDescent="0.2">
      <c r="S61755"/>
    </row>
    <row r="61756" spans="19:19" x14ac:dyDescent="0.2">
      <c r="S61756"/>
    </row>
    <row r="61757" spans="19:19" x14ac:dyDescent="0.2">
      <c r="S61757"/>
    </row>
    <row r="61758" spans="19:19" x14ac:dyDescent="0.2">
      <c r="S61758"/>
    </row>
    <row r="61759" spans="19:19" x14ac:dyDescent="0.2">
      <c r="S61759"/>
    </row>
    <row r="61760" spans="19:19" x14ac:dyDescent="0.2">
      <c r="S61760"/>
    </row>
    <row r="61761" spans="19:19" x14ac:dyDescent="0.2">
      <c r="S61761"/>
    </row>
    <row r="61762" spans="19:19" x14ac:dyDescent="0.2">
      <c r="S61762"/>
    </row>
    <row r="61763" spans="19:19" x14ac:dyDescent="0.2">
      <c r="S61763"/>
    </row>
    <row r="61764" spans="19:19" x14ac:dyDescent="0.2">
      <c r="S61764"/>
    </row>
    <row r="61765" spans="19:19" x14ac:dyDescent="0.2">
      <c r="S61765"/>
    </row>
    <row r="61766" spans="19:19" x14ac:dyDescent="0.2">
      <c r="S61766"/>
    </row>
    <row r="61767" spans="19:19" x14ac:dyDescent="0.2">
      <c r="S61767"/>
    </row>
    <row r="61768" spans="19:19" x14ac:dyDescent="0.2">
      <c r="S61768"/>
    </row>
    <row r="61769" spans="19:19" x14ac:dyDescent="0.2">
      <c r="S61769"/>
    </row>
    <row r="61770" spans="19:19" x14ac:dyDescent="0.2">
      <c r="S61770"/>
    </row>
    <row r="61771" spans="19:19" x14ac:dyDescent="0.2">
      <c r="S61771"/>
    </row>
    <row r="61772" spans="19:19" x14ac:dyDescent="0.2">
      <c r="S61772"/>
    </row>
    <row r="61773" spans="19:19" x14ac:dyDescent="0.2">
      <c r="S61773"/>
    </row>
    <row r="61774" spans="19:19" x14ac:dyDescent="0.2">
      <c r="S61774"/>
    </row>
    <row r="61775" spans="19:19" x14ac:dyDescent="0.2">
      <c r="S61775"/>
    </row>
    <row r="61776" spans="19:19" x14ac:dyDescent="0.2">
      <c r="S61776"/>
    </row>
    <row r="61777" spans="19:19" x14ac:dyDescent="0.2">
      <c r="S61777"/>
    </row>
    <row r="61778" spans="19:19" x14ac:dyDescent="0.2">
      <c r="S61778"/>
    </row>
    <row r="61779" spans="19:19" x14ac:dyDescent="0.2">
      <c r="S61779"/>
    </row>
    <row r="61780" spans="19:19" x14ac:dyDescent="0.2">
      <c r="S61780"/>
    </row>
    <row r="61781" spans="19:19" x14ac:dyDescent="0.2">
      <c r="S61781"/>
    </row>
    <row r="61782" spans="19:19" x14ac:dyDescent="0.2">
      <c r="S61782"/>
    </row>
    <row r="61783" spans="19:19" x14ac:dyDescent="0.2">
      <c r="S61783"/>
    </row>
    <row r="61784" spans="19:19" x14ac:dyDescent="0.2">
      <c r="S61784"/>
    </row>
    <row r="61785" spans="19:19" x14ac:dyDescent="0.2">
      <c r="S61785"/>
    </row>
    <row r="61786" spans="19:19" x14ac:dyDescent="0.2">
      <c r="S61786"/>
    </row>
    <row r="61787" spans="19:19" x14ac:dyDescent="0.2">
      <c r="S61787"/>
    </row>
    <row r="61788" spans="19:19" x14ac:dyDescent="0.2">
      <c r="S61788"/>
    </row>
    <row r="61789" spans="19:19" x14ac:dyDescent="0.2">
      <c r="S61789"/>
    </row>
    <row r="61790" spans="19:19" x14ac:dyDescent="0.2">
      <c r="S61790"/>
    </row>
    <row r="61791" spans="19:19" x14ac:dyDescent="0.2">
      <c r="S61791"/>
    </row>
    <row r="61792" spans="19:19" x14ac:dyDescent="0.2">
      <c r="S61792"/>
    </row>
    <row r="61793" spans="19:19" x14ac:dyDescent="0.2">
      <c r="S61793"/>
    </row>
    <row r="61794" spans="19:19" x14ac:dyDescent="0.2">
      <c r="S61794"/>
    </row>
    <row r="61795" spans="19:19" x14ac:dyDescent="0.2">
      <c r="S61795"/>
    </row>
    <row r="61796" spans="19:19" x14ac:dyDescent="0.2">
      <c r="S61796"/>
    </row>
    <row r="61797" spans="19:19" x14ac:dyDescent="0.2">
      <c r="S61797"/>
    </row>
    <row r="61798" spans="19:19" x14ac:dyDescent="0.2">
      <c r="S61798"/>
    </row>
    <row r="61799" spans="19:19" x14ac:dyDescent="0.2">
      <c r="S61799"/>
    </row>
    <row r="61800" spans="19:19" x14ac:dyDescent="0.2">
      <c r="S61800"/>
    </row>
    <row r="61801" spans="19:19" x14ac:dyDescent="0.2">
      <c r="S61801"/>
    </row>
    <row r="61802" spans="19:19" x14ac:dyDescent="0.2">
      <c r="S61802"/>
    </row>
    <row r="61803" spans="19:19" x14ac:dyDescent="0.2">
      <c r="S61803"/>
    </row>
    <row r="61804" spans="19:19" x14ac:dyDescent="0.2">
      <c r="S61804"/>
    </row>
    <row r="61805" spans="19:19" x14ac:dyDescent="0.2">
      <c r="S61805"/>
    </row>
    <row r="61806" spans="19:19" x14ac:dyDescent="0.2">
      <c r="S61806"/>
    </row>
    <row r="61807" spans="19:19" x14ac:dyDescent="0.2">
      <c r="S61807"/>
    </row>
    <row r="61808" spans="19:19" x14ac:dyDescent="0.2">
      <c r="S61808"/>
    </row>
    <row r="61809" spans="19:19" x14ac:dyDescent="0.2">
      <c r="S61809"/>
    </row>
    <row r="61810" spans="19:19" x14ac:dyDescent="0.2">
      <c r="S61810"/>
    </row>
    <row r="61811" spans="19:19" x14ac:dyDescent="0.2">
      <c r="S61811"/>
    </row>
    <row r="61812" spans="19:19" x14ac:dyDescent="0.2">
      <c r="S61812"/>
    </row>
    <row r="61813" spans="19:19" x14ac:dyDescent="0.2">
      <c r="S61813"/>
    </row>
    <row r="61814" spans="19:19" x14ac:dyDescent="0.2">
      <c r="S61814"/>
    </row>
    <row r="61815" spans="19:19" x14ac:dyDescent="0.2">
      <c r="S61815"/>
    </row>
    <row r="61816" spans="19:19" x14ac:dyDescent="0.2">
      <c r="S61816"/>
    </row>
    <row r="61817" spans="19:19" x14ac:dyDescent="0.2">
      <c r="S61817"/>
    </row>
    <row r="61818" spans="19:19" x14ac:dyDescent="0.2">
      <c r="S61818"/>
    </row>
    <row r="61819" spans="19:19" x14ac:dyDescent="0.2">
      <c r="S61819"/>
    </row>
    <row r="61820" spans="19:19" x14ac:dyDescent="0.2">
      <c r="S61820"/>
    </row>
    <row r="61821" spans="19:19" x14ac:dyDescent="0.2">
      <c r="S61821"/>
    </row>
    <row r="61822" spans="19:19" x14ac:dyDescent="0.2">
      <c r="S61822"/>
    </row>
    <row r="61823" spans="19:19" x14ac:dyDescent="0.2">
      <c r="S61823"/>
    </row>
    <row r="61824" spans="19:19" x14ac:dyDescent="0.2">
      <c r="S61824"/>
    </row>
    <row r="61825" spans="19:19" x14ac:dyDescent="0.2">
      <c r="S61825"/>
    </row>
    <row r="61826" spans="19:19" x14ac:dyDescent="0.2">
      <c r="S61826"/>
    </row>
    <row r="61827" spans="19:19" x14ac:dyDescent="0.2">
      <c r="S61827"/>
    </row>
    <row r="61828" spans="19:19" x14ac:dyDescent="0.2">
      <c r="S61828"/>
    </row>
    <row r="61829" spans="19:19" x14ac:dyDescent="0.2">
      <c r="S61829"/>
    </row>
    <row r="61830" spans="19:19" x14ac:dyDescent="0.2">
      <c r="S61830"/>
    </row>
    <row r="61831" spans="19:19" x14ac:dyDescent="0.2">
      <c r="S61831"/>
    </row>
    <row r="61832" spans="19:19" x14ac:dyDescent="0.2">
      <c r="S61832"/>
    </row>
    <row r="61833" spans="19:19" x14ac:dyDescent="0.2">
      <c r="S61833"/>
    </row>
    <row r="61834" spans="19:19" x14ac:dyDescent="0.2">
      <c r="S61834"/>
    </row>
    <row r="61835" spans="19:19" x14ac:dyDescent="0.2">
      <c r="S61835"/>
    </row>
    <row r="61836" spans="19:19" x14ac:dyDescent="0.2">
      <c r="S61836"/>
    </row>
    <row r="61837" spans="19:19" x14ac:dyDescent="0.2">
      <c r="S61837"/>
    </row>
    <row r="61838" spans="19:19" x14ac:dyDescent="0.2">
      <c r="S61838"/>
    </row>
    <row r="61839" spans="19:19" x14ac:dyDescent="0.2">
      <c r="S61839"/>
    </row>
    <row r="61840" spans="19:19" x14ac:dyDescent="0.2">
      <c r="S61840"/>
    </row>
    <row r="61841" spans="19:19" x14ac:dyDescent="0.2">
      <c r="S61841"/>
    </row>
    <row r="61842" spans="19:19" x14ac:dyDescent="0.2">
      <c r="S61842"/>
    </row>
    <row r="61843" spans="19:19" x14ac:dyDescent="0.2">
      <c r="S61843"/>
    </row>
    <row r="61844" spans="19:19" x14ac:dyDescent="0.2">
      <c r="S61844"/>
    </row>
    <row r="61845" spans="19:19" x14ac:dyDescent="0.2">
      <c r="S61845"/>
    </row>
    <row r="61846" spans="19:19" x14ac:dyDescent="0.2">
      <c r="S61846"/>
    </row>
    <row r="61847" spans="19:19" x14ac:dyDescent="0.2">
      <c r="S61847"/>
    </row>
    <row r="61848" spans="19:19" x14ac:dyDescent="0.2">
      <c r="S61848"/>
    </row>
    <row r="61849" spans="19:19" x14ac:dyDescent="0.2">
      <c r="S61849"/>
    </row>
    <row r="61850" spans="19:19" x14ac:dyDescent="0.2">
      <c r="S61850"/>
    </row>
    <row r="61851" spans="19:19" x14ac:dyDescent="0.2">
      <c r="S61851"/>
    </row>
    <row r="61852" spans="19:19" x14ac:dyDescent="0.2">
      <c r="S61852"/>
    </row>
    <row r="61853" spans="19:19" x14ac:dyDescent="0.2">
      <c r="S61853"/>
    </row>
    <row r="61854" spans="19:19" x14ac:dyDescent="0.2">
      <c r="S61854"/>
    </row>
    <row r="61855" spans="19:19" x14ac:dyDescent="0.2">
      <c r="S61855"/>
    </row>
    <row r="61856" spans="19:19" x14ac:dyDescent="0.2">
      <c r="S61856"/>
    </row>
    <row r="61857" spans="19:19" x14ac:dyDescent="0.2">
      <c r="S61857"/>
    </row>
    <row r="61858" spans="19:19" x14ac:dyDescent="0.2">
      <c r="S61858"/>
    </row>
    <row r="61859" spans="19:19" x14ac:dyDescent="0.2">
      <c r="S61859"/>
    </row>
    <row r="61860" spans="19:19" x14ac:dyDescent="0.2">
      <c r="S61860"/>
    </row>
    <row r="61861" spans="19:19" x14ac:dyDescent="0.2">
      <c r="S61861"/>
    </row>
    <row r="61862" spans="19:19" x14ac:dyDescent="0.2">
      <c r="S61862"/>
    </row>
    <row r="61863" spans="19:19" x14ac:dyDescent="0.2">
      <c r="S61863"/>
    </row>
    <row r="61864" spans="19:19" x14ac:dyDescent="0.2">
      <c r="S61864"/>
    </row>
    <row r="61865" spans="19:19" x14ac:dyDescent="0.2">
      <c r="S61865"/>
    </row>
    <row r="61866" spans="19:19" x14ac:dyDescent="0.2">
      <c r="S61866"/>
    </row>
    <row r="61867" spans="19:19" x14ac:dyDescent="0.2">
      <c r="S61867"/>
    </row>
    <row r="61868" spans="19:19" x14ac:dyDescent="0.2">
      <c r="S61868"/>
    </row>
    <row r="61869" spans="19:19" x14ac:dyDescent="0.2">
      <c r="S61869"/>
    </row>
    <row r="61870" spans="19:19" x14ac:dyDescent="0.2">
      <c r="S61870"/>
    </row>
    <row r="61871" spans="19:19" x14ac:dyDescent="0.2">
      <c r="S61871"/>
    </row>
    <row r="61872" spans="19:19" x14ac:dyDescent="0.2">
      <c r="S61872"/>
    </row>
    <row r="61873" spans="19:19" x14ac:dyDescent="0.2">
      <c r="S61873"/>
    </row>
    <row r="61874" spans="19:19" x14ac:dyDescent="0.2">
      <c r="S61874"/>
    </row>
    <row r="61875" spans="19:19" x14ac:dyDescent="0.2">
      <c r="S61875"/>
    </row>
    <row r="61876" spans="19:19" x14ac:dyDescent="0.2">
      <c r="S61876"/>
    </row>
    <row r="61877" spans="19:19" x14ac:dyDescent="0.2">
      <c r="S61877"/>
    </row>
    <row r="61878" spans="19:19" x14ac:dyDescent="0.2">
      <c r="S61878"/>
    </row>
    <row r="61879" spans="19:19" x14ac:dyDescent="0.2">
      <c r="S61879"/>
    </row>
    <row r="61880" spans="19:19" x14ac:dyDescent="0.2">
      <c r="S61880"/>
    </row>
    <row r="61881" spans="19:19" x14ac:dyDescent="0.2">
      <c r="S61881"/>
    </row>
    <row r="61882" spans="19:19" x14ac:dyDescent="0.2">
      <c r="S61882"/>
    </row>
    <row r="61883" spans="19:19" x14ac:dyDescent="0.2">
      <c r="S61883"/>
    </row>
    <row r="61884" spans="19:19" x14ac:dyDescent="0.2">
      <c r="S61884"/>
    </row>
    <row r="61885" spans="19:19" x14ac:dyDescent="0.2">
      <c r="S61885"/>
    </row>
    <row r="61886" spans="19:19" x14ac:dyDescent="0.2">
      <c r="S61886"/>
    </row>
    <row r="61887" spans="19:19" x14ac:dyDescent="0.2">
      <c r="S61887"/>
    </row>
    <row r="61888" spans="19:19" x14ac:dyDescent="0.2">
      <c r="S61888"/>
    </row>
    <row r="61889" spans="19:19" x14ac:dyDescent="0.2">
      <c r="S61889"/>
    </row>
    <row r="61890" spans="19:19" x14ac:dyDescent="0.2">
      <c r="S61890"/>
    </row>
    <row r="61891" spans="19:19" x14ac:dyDescent="0.2">
      <c r="S61891"/>
    </row>
    <row r="61892" spans="19:19" x14ac:dyDescent="0.2">
      <c r="S61892"/>
    </row>
    <row r="61893" spans="19:19" x14ac:dyDescent="0.2">
      <c r="S61893"/>
    </row>
    <row r="61894" spans="19:19" x14ac:dyDescent="0.2">
      <c r="S61894"/>
    </row>
    <row r="61895" spans="19:19" x14ac:dyDescent="0.2">
      <c r="S61895"/>
    </row>
    <row r="61896" spans="19:19" x14ac:dyDescent="0.2">
      <c r="S61896"/>
    </row>
    <row r="61897" spans="19:19" x14ac:dyDescent="0.2">
      <c r="S61897"/>
    </row>
    <row r="61898" spans="19:19" x14ac:dyDescent="0.2">
      <c r="S61898"/>
    </row>
    <row r="61899" spans="19:19" x14ac:dyDescent="0.2">
      <c r="S61899"/>
    </row>
    <row r="61900" spans="19:19" x14ac:dyDescent="0.2">
      <c r="S61900"/>
    </row>
    <row r="61901" spans="19:19" x14ac:dyDescent="0.2">
      <c r="S61901"/>
    </row>
    <row r="61902" spans="19:19" x14ac:dyDescent="0.2">
      <c r="S61902"/>
    </row>
    <row r="61903" spans="19:19" x14ac:dyDescent="0.2">
      <c r="S61903"/>
    </row>
    <row r="61904" spans="19:19" x14ac:dyDescent="0.2">
      <c r="S61904"/>
    </row>
    <row r="61905" spans="19:19" x14ac:dyDescent="0.2">
      <c r="S61905"/>
    </row>
    <row r="61906" spans="19:19" x14ac:dyDescent="0.2">
      <c r="S61906"/>
    </row>
    <row r="61907" spans="19:19" x14ac:dyDescent="0.2">
      <c r="S61907"/>
    </row>
    <row r="61908" spans="19:19" x14ac:dyDescent="0.2">
      <c r="S61908"/>
    </row>
    <row r="61909" spans="19:19" x14ac:dyDescent="0.2">
      <c r="S61909"/>
    </row>
    <row r="61910" spans="19:19" x14ac:dyDescent="0.2">
      <c r="S61910"/>
    </row>
    <row r="61911" spans="19:19" x14ac:dyDescent="0.2">
      <c r="S61911"/>
    </row>
    <row r="61912" spans="19:19" x14ac:dyDescent="0.2">
      <c r="S61912"/>
    </row>
    <row r="61913" spans="19:19" x14ac:dyDescent="0.2">
      <c r="S61913"/>
    </row>
    <row r="61914" spans="19:19" x14ac:dyDescent="0.2">
      <c r="S61914"/>
    </row>
    <row r="61915" spans="19:19" x14ac:dyDescent="0.2">
      <c r="S61915"/>
    </row>
    <row r="61916" spans="19:19" x14ac:dyDescent="0.2">
      <c r="S61916"/>
    </row>
    <row r="61917" spans="19:19" x14ac:dyDescent="0.2">
      <c r="S61917"/>
    </row>
    <row r="61918" spans="19:19" x14ac:dyDescent="0.2">
      <c r="S61918"/>
    </row>
    <row r="61919" spans="19:19" x14ac:dyDescent="0.2">
      <c r="S61919"/>
    </row>
    <row r="61920" spans="19:19" x14ac:dyDescent="0.2">
      <c r="S61920"/>
    </row>
    <row r="61921" spans="19:19" x14ac:dyDescent="0.2">
      <c r="S61921"/>
    </row>
    <row r="61922" spans="19:19" x14ac:dyDescent="0.2">
      <c r="S61922"/>
    </row>
    <row r="61923" spans="19:19" x14ac:dyDescent="0.2">
      <c r="S61923"/>
    </row>
    <row r="61924" spans="19:19" x14ac:dyDescent="0.2">
      <c r="S61924"/>
    </row>
    <row r="61925" spans="19:19" x14ac:dyDescent="0.2">
      <c r="S61925"/>
    </row>
    <row r="61926" spans="19:19" x14ac:dyDescent="0.2">
      <c r="S61926"/>
    </row>
    <row r="61927" spans="19:19" x14ac:dyDescent="0.2">
      <c r="S61927"/>
    </row>
    <row r="61928" spans="19:19" x14ac:dyDescent="0.2">
      <c r="S61928"/>
    </row>
    <row r="61929" spans="19:19" x14ac:dyDescent="0.2">
      <c r="S61929"/>
    </row>
    <row r="61930" spans="19:19" x14ac:dyDescent="0.2">
      <c r="S61930"/>
    </row>
    <row r="61931" spans="19:19" x14ac:dyDescent="0.2">
      <c r="S61931"/>
    </row>
    <row r="61932" spans="19:19" x14ac:dyDescent="0.2">
      <c r="S61932"/>
    </row>
    <row r="61933" spans="19:19" x14ac:dyDescent="0.2">
      <c r="S61933"/>
    </row>
    <row r="61934" spans="19:19" x14ac:dyDescent="0.2">
      <c r="S61934"/>
    </row>
    <row r="61935" spans="19:19" x14ac:dyDescent="0.2">
      <c r="S61935"/>
    </row>
    <row r="61936" spans="19:19" x14ac:dyDescent="0.2">
      <c r="S61936"/>
    </row>
    <row r="61937" spans="19:19" x14ac:dyDescent="0.2">
      <c r="S61937"/>
    </row>
    <row r="61938" spans="19:19" x14ac:dyDescent="0.2">
      <c r="S61938"/>
    </row>
    <row r="61939" spans="19:19" x14ac:dyDescent="0.2">
      <c r="S61939"/>
    </row>
    <row r="61940" spans="19:19" x14ac:dyDescent="0.2">
      <c r="S61940"/>
    </row>
    <row r="61941" spans="19:19" x14ac:dyDescent="0.2">
      <c r="S61941"/>
    </row>
    <row r="61942" spans="19:19" x14ac:dyDescent="0.2">
      <c r="S61942"/>
    </row>
    <row r="61943" spans="19:19" x14ac:dyDescent="0.2">
      <c r="S61943"/>
    </row>
    <row r="61944" spans="19:19" x14ac:dyDescent="0.2">
      <c r="S61944"/>
    </row>
    <row r="61945" spans="19:19" x14ac:dyDescent="0.2">
      <c r="S61945"/>
    </row>
    <row r="61946" spans="19:19" x14ac:dyDescent="0.2">
      <c r="S61946"/>
    </row>
    <row r="61947" spans="19:19" x14ac:dyDescent="0.2">
      <c r="S61947"/>
    </row>
    <row r="61948" spans="19:19" x14ac:dyDescent="0.2">
      <c r="S61948"/>
    </row>
    <row r="61949" spans="19:19" x14ac:dyDescent="0.2">
      <c r="S61949"/>
    </row>
    <row r="61950" spans="19:19" x14ac:dyDescent="0.2">
      <c r="S61950"/>
    </row>
    <row r="61951" spans="19:19" x14ac:dyDescent="0.2">
      <c r="S61951"/>
    </row>
    <row r="61952" spans="19:19" x14ac:dyDescent="0.2">
      <c r="S61952"/>
    </row>
    <row r="61953" spans="19:19" x14ac:dyDescent="0.2">
      <c r="S61953"/>
    </row>
    <row r="61954" spans="19:19" x14ac:dyDescent="0.2">
      <c r="S61954"/>
    </row>
    <row r="61955" spans="19:19" x14ac:dyDescent="0.2">
      <c r="S61955"/>
    </row>
    <row r="61956" spans="19:19" x14ac:dyDescent="0.2">
      <c r="S61956"/>
    </row>
    <row r="61957" spans="19:19" x14ac:dyDescent="0.2">
      <c r="S61957"/>
    </row>
    <row r="61958" spans="19:19" x14ac:dyDescent="0.2">
      <c r="S61958"/>
    </row>
    <row r="61959" spans="19:19" x14ac:dyDescent="0.2">
      <c r="S61959"/>
    </row>
    <row r="61960" spans="19:19" x14ac:dyDescent="0.2">
      <c r="S61960"/>
    </row>
    <row r="61961" spans="19:19" x14ac:dyDescent="0.2">
      <c r="S61961"/>
    </row>
    <row r="61962" spans="19:19" x14ac:dyDescent="0.2">
      <c r="S61962"/>
    </row>
    <row r="61963" spans="19:19" x14ac:dyDescent="0.2">
      <c r="S61963"/>
    </row>
    <row r="61964" spans="19:19" x14ac:dyDescent="0.2">
      <c r="S61964"/>
    </row>
    <row r="61965" spans="19:19" x14ac:dyDescent="0.2">
      <c r="S61965"/>
    </row>
    <row r="61966" spans="19:19" x14ac:dyDescent="0.2">
      <c r="S61966"/>
    </row>
    <row r="61967" spans="19:19" x14ac:dyDescent="0.2">
      <c r="S61967"/>
    </row>
    <row r="61968" spans="19:19" x14ac:dyDescent="0.2">
      <c r="S61968"/>
    </row>
    <row r="61969" spans="19:19" x14ac:dyDescent="0.2">
      <c r="S61969"/>
    </row>
    <row r="61970" spans="19:19" x14ac:dyDescent="0.2">
      <c r="S61970"/>
    </row>
    <row r="61971" spans="19:19" x14ac:dyDescent="0.2">
      <c r="S61971"/>
    </row>
    <row r="61972" spans="19:19" x14ac:dyDescent="0.2">
      <c r="S61972"/>
    </row>
    <row r="61973" spans="19:19" x14ac:dyDescent="0.2">
      <c r="S61973"/>
    </row>
    <row r="61974" spans="19:19" x14ac:dyDescent="0.2">
      <c r="S61974"/>
    </row>
    <row r="61975" spans="19:19" x14ac:dyDescent="0.2">
      <c r="S61975"/>
    </row>
    <row r="61976" spans="19:19" x14ac:dyDescent="0.2">
      <c r="S61976"/>
    </row>
    <row r="61977" spans="19:19" x14ac:dyDescent="0.2">
      <c r="S61977"/>
    </row>
    <row r="61978" spans="19:19" x14ac:dyDescent="0.2">
      <c r="S61978"/>
    </row>
    <row r="61979" spans="19:19" x14ac:dyDescent="0.2">
      <c r="S61979"/>
    </row>
    <row r="61980" spans="19:19" x14ac:dyDescent="0.2">
      <c r="S61980"/>
    </row>
    <row r="61981" spans="19:19" x14ac:dyDescent="0.2">
      <c r="S61981"/>
    </row>
    <row r="61982" spans="19:19" x14ac:dyDescent="0.2">
      <c r="S61982"/>
    </row>
    <row r="61983" spans="19:19" x14ac:dyDescent="0.2">
      <c r="S61983"/>
    </row>
    <row r="61984" spans="19:19" x14ac:dyDescent="0.2">
      <c r="S61984"/>
    </row>
    <row r="61985" spans="19:19" x14ac:dyDescent="0.2">
      <c r="S61985"/>
    </row>
    <row r="61986" spans="19:19" x14ac:dyDescent="0.2">
      <c r="S61986"/>
    </row>
    <row r="61987" spans="19:19" x14ac:dyDescent="0.2">
      <c r="S61987"/>
    </row>
    <row r="61988" spans="19:19" x14ac:dyDescent="0.2">
      <c r="S61988"/>
    </row>
    <row r="61989" spans="19:19" x14ac:dyDescent="0.2">
      <c r="S61989"/>
    </row>
    <row r="61990" spans="19:19" x14ac:dyDescent="0.2">
      <c r="S61990"/>
    </row>
    <row r="61991" spans="19:19" x14ac:dyDescent="0.2">
      <c r="S61991"/>
    </row>
    <row r="61992" spans="19:19" x14ac:dyDescent="0.2">
      <c r="S61992"/>
    </row>
    <row r="61993" spans="19:19" x14ac:dyDescent="0.2">
      <c r="S61993"/>
    </row>
    <row r="61994" spans="19:19" x14ac:dyDescent="0.2">
      <c r="S61994"/>
    </row>
    <row r="61995" spans="19:19" x14ac:dyDescent="0.2">
      <c r="S61995"/>
    </row>
    <row r="61996" spans="19:19" x14ac:dyDescent="0.2">
      <c r="S61996"/>
    </row>
    <row r="61997" spans="19:19" x14ac:dyDescent="0.2">
      <c r="S61997"/>
    </row>
    <row r="61998" spans="19:19" x14ac:dyDescent="0.2">
      <c r="S61998"/>
    </row>
    <row r="61999" spans="19:19" x14ac:dyDescent="0.2">
      <c r="S61999"/>
    </row>
    <row r="62000" spans="19:19" x14ac:dyDescent="0.2">
      <c r="S62000"/>
    </row>
    <row r="62001" spans="19:19" x14ac:dyDescent="0.2">
      <c r="S62001"/>
    </row>
    <row r="62002" spans="19:19" x14ac:dyDescent="0.2">
      <c r="S62002"/>
    </row>
    <row r="62003" spans="19:19" x14ac:dyDescent="0.2">
      <c r="S62003"/>
    </row>
    <row r="62004" spans="19:19" x14ac:dyDescent="0.2">
      <c r="S62004"/>
    </row>
    <row r="62005" spans="19:19" x14ac:dyDescent="0.2">
      <c r="S62005"/>
    </row>
    <row r="62006" spans="19:19" x14ac:dyDescent="0.2">
      <c r="S62006"/>
    </row>
    <row r="62007" spans="19:19" x14ac:dyDescent="0.2">
      <c r="S62007"/>
    </row>
    <row r="62008" spans="19:19" x14ac:dyDescent="0.2">
      <c r="S62008"/>
    </row>
    <row r="62009" spans="19:19" x14ac:dyDescent="0.2">
      <c r="S62009"/>
    </row>
    <row r="62010" spans="19:19" x14ac:dyDescent="0.2">
      <c r="S62010"/>
    </row>
    <row r="62011" spans="19:19" x14ac:dyDescent="0.2">
      <c r="S62011"/>
    </row>
    <row r="62012" spans="19:19" x14ac:dyDescent="0.2">
      <c r="S62012"/>
    </row>
    <row r="62013" spans="19:19" x14ac:dyDescent="0.2">
      <c r="S62013"/>
    </row>
    <row r="62014" spans="19:19" x14ac:dyDescent="0.2">
      <c r="S62014"/>
    </row>
    <row r="62015" spans="19:19" x14ac:dyDescent="0.2">
      <c r="S62015"/>
    </row>
    <row r="62016" spans="19:19" x14ac:dyDescent="0.2">
      <c r="S62016"/>
    </row>
    <row r="62017" spans="19:19" x14ac:dyDescent="0.2">
      <c r="S62017"/>
    </row>
    <row r="62018" spans="19:19" x14ac:dyDescent="0.2">
      <c r="S62018"/>
    </row>
    <row r="62019" spans="19:19" x14ac:dyDescent="0.2">
      <c r="S62019"/>
    </row>
    <row r="62020" spans="19:19" x14ac:dyDescent="0.2">
      <c r="S62020"/>
    </row>
    <row r="62021" spans="19:19" x14ac:dyDescent="0.2">
      <c r="S62021"/>
    </row>
    <row r="62022" spans="19:19" x14ac:dyDescent="0.2">
      <c r="S62022"/>
    </row>
    <row r="62023" spans="19:19" x14ac:dyDescent="0.2">
      <c r="S62023"/>
    </row>
    <row r="62024" spans="19:19" x14ac:dyDescent="0.2">
      <c r="S62024"/>
    </row>
    <row r="62025" spans="19:19" x14ac:dyDescent="0.2">
      <c r="S62025"/>
    </row>
    <row r="62026" spans="19:19" x14ac:dyDescent="0.2">
      <c r="S62026"/>
    </row>
    <row r="62027" spans="19:19" x14ac:dyDescent="0.2">
      <c r="S62027"/>
    </row>
    <row r="62028" spans="19:19" x14ac:dyDescent="0.2">
      <c r="S62028"/>
    </row>
    <row r="62029" spans="19:19" x14ac:dyDescent="0.2">
      <c r="S62029"/>
    </row>
    <row r="62030" spans="19:19" x14ac:dyDescent="0.2">
      <c r="S62030"/>
    </row>
    <row r="62031" spans="19:19" x14ac:dyDescent="0.2">
      <c r="S62031"/>
    </row>
    <row r="62032" spans="19:19" x14ac:dyDescent="0.2">
      <c r="S62032"/>
    </row>
    <row r="62033" spans="19:19" x14ac:dyDescent="0.2">
      <c r="S62033"/>
    </row>
    <row r="62034" spans="19:19" x14ac:dyDescent="0.2">
      <c r="S62034"/>
    </row>
    <row r="62035" spans="19:19" x14ac:dyDescent="0.2">
      <c r="S62035"/>
    </row>
    <row r="62036" spans="19:19" x14ac:dyDescent="0.2">
      <c r="S62036"/>
    </row>
    <row r="62037" spans="19:19" x14ac:dyDescent="0.2">
      <c r="S62037"/>
    </row>
    <row r="62038" spans="19:19" x14ac:dyDescent="0.2">
      <c r="S62038"/>
    </row>
    <row r="62039" spans="19:19" x14ac:dyDescent="0.2">
      <c r="S62039"/>
    </row>
    <row r="62040" spans="19:19" x14ac:dyDescent="0.2">
      <c r="S62040"/>
    </row>
    <row r="62041" spans="19:19" x14ac:dyDescent="0.2">
      <c r="S62041"/>
    </row>
    <row r="62042" spans="19:19" x14ac:dyDescent="0.2">
      <c r="S62042"/>
    </row>
    <row r="62043" spans="19:19" x14ac:dyDescent="0.2">
      <c r="S62043"/>
    </row>
    <row r="62044" spans="19:19" x14ac:dyDescent="0.2">
      <c r="S62044"/>
    </row>
    <row r="62045" spans="19:19" x14ac:dyDescent="0.2">
      <c r="S62045"/>
    </row>
    <row r="62046" spans="19:19" x14ac:dyDescent="0.2">
      <c r="S62046"/>
    </row>
    <row r="62047" spans="19:19" x14ac:dyDescent="0.2">
      <c r="S62047"/>
    </row>
    <row r="62048" spans="19:19" x14ac:dyDescent="0.2">
      <c r="S62048"/>
    </row>
    <row r="62049" spans="19:19" x14ac:dyDescent="0.2">
      <c r="S62049"/>
    </row>
    <row r="62050" spans="19:19" x14ac:dyDescent="0.2">
      <c r="S62050"/>
    </row>
    <row r="62051" spans="19:19" x14ac:dyDescent="0.2">
      <c r="S62051"/>
    </row>
    <row r="62052" spans="19:19" x14ac:dyDescent="0.2">
      <c r="S62052"/>
    </row>
    <row r="62053" spans="19:19" x14ac:dyDescent="0.2">
      <c r="S62053"/>
    </row>
    <row r="62054" spans="19:19" x14ac:dyDescent="0.2">
      <c r="S62054"/>
    </row>
    <row r="62055" spans="19:19" x14ac:dyDescent="0.2">
      <c r="S62055"/>
    </row>
    <row r="62056" spans="19:19" x14ac:dyDescent="0.2">
      <c r="S62056"/>
    </row>
    <row r="62057" spans="19:19" x14ac:dyDescent="0.2">
      <c r="S62057"/>
    </row>
    <row r="62058" spans="19:19" x14ac:dyDescent="0.2">
      <c r="S62058"/>
    </row>
    <row r="62059" spans="19:19" x14ac:dyDescent="0.2">
      <c r="S62059"/>
    </row>
    <row r="62060" spans="19:19" x14ac:dyDescent="0.2">
      <c r="S62060"/>
    </row>
    <row r="62061" spans="19:19" x14ac:dyDescent="0.2">
      <c r="S62061"/>
    </row>
    <row r="62062" spans="19:19" x14ac:dyDescent="0.2">
      <c r="S62062"/>
    </row>
    <row r="62063" spans="19:19" x14ac:dyDescent="0.2">
      <c r="S62063"/>
    </row>
    <row r="62064" spans="19:19" x14ac:dyDescent="0.2">
      <c r="S62064"/>
    </row>
    <row r="62065" spans="19:19" x14ac:dyDescent="0.2">
      <c r="S62065"/>
    </row>
    <row r="62066" spans="19:19" x14ac:dyDescent="0.2">
      <c r="S62066"/>
    </row>
    <row r="62067" spans="19:19" x14ac:dyDescent="0.2">
      <c r="S62067"/>
    </row>
    <row r="62068" spans="19:19" x14ac:dyDescent="0.2">
      <c r="S62068"/>
    </row>
    <row r="62069" spans="19:19" x14ac:dyDescent="0.2">
      <c r="S62069"/>
    </row>
    <row r="62070" spans="19:19" x14ac:dyDescent="0.2">
      <c r="S62070"/>
    </row>
    <row r="62071" spans="19:19" x14ac:dyDescent="0.2">
      <c r="S62071"/>
    </row>
    <row r="62072" spans="19:19" x14ac:dyDescent="0.2">
      <c r="S62072"/>
    </row>
    <row r="62073" spans="19:19" x14ac:dyDescent="0.2">
      <c r="S62073"/>
    </row>
    <row r="62074" spans="19:19" x14ac:dyDescent="0.2">
      <c r="S62074"/>
    </row>
    <row r="62075" spans="19:19" x14ac:dyDescent="0.2">
      <c r="S62075"/>
    </row>
    <row r="62076" spans="19:19" x14ac:dyDescent="0.2">
      <c r="S62076"/>
    </row>
    <row r="62077" spans="19:19" x14ac:dyDescent="0.2">
      <c r="S62077"/>
    </row>
    <row r="62078" spans="19:19" x14ac:dyDescent="0.2">
      <c r="S62078"/>
    </row>
    <row r="62079" spans="19:19" x14ac:dyDescent="0.2">
      <c r="S62079"/>
    </row>
    <row r="62080" spans="19:19" x14ac:dyDescent="0.2">
      <c r="S62080"/>
    </row>
    <row r="62081" spans="19:19" x14ac:dyDescent="0.2">
      <c r="S62081"/>
    </row>
    <row r="62082" spans="19:19" x14ac:dyDescent="0.2">
      <c r="S62082"/>
    </row>
    <row r="62083" spans="19:19" x14ac:dyDescent="0.2">
      <c r="S62083"/>
    </row>
    <row r="62084" spans="19:19" x14ac:dyDescent="0.2">
      <c r="S62084"/>
    </row>
    <row r="62085" spans="19:19" x14ac:dyDescent="0.2">
      <c r="S62085"/>
    </row>
    <row r="62086" spans="19:19" x14ac:dyDescent="0.2">
      <c r="S62086"/>
    </row>
    <row r="62087" spans="19:19" x14ac:dyDescent="0.2">
      <c r="S62087"/>
    </row>
    <row r="62088" spans="19:19" x14ac:dyDescent="0.2">
      <c r="S62088"/>
    </row>
    <row r="62089" spans="19:19" x14ac:dyDescent="0.2">
      <c r="S62089"/>
    </row>
    <row r="62090" spans="19:19" x14ac:dyDescent="0.2">
      <c r="S62090"/>
    </row>
    <row r="62091" spans="19:19" x14ac:dyDescent="0.2">
      <c r="S62091"/>
    </row>
    <row r="62092" spans="19:19" x14ac:dyDescent="0.2">
      <c r="S62092"/>
    </row>
    <row r="62093" spans="19:19" x14ac:dyDescent="0.2">
      <c r="S62093"/>
    </row>
    <row r="62094" spans="19:19" x14ac:dyDescent="0.2">
      <c r="S62094"/>
    </row>
    <row r="62095" spans="19:19" x14ac:dyDescent="0.2">
      <c r="S62095"/>
    </row>
    <row r="62096" spans="19:19" x14ac:dyDescent="0.2">
      <c r="S62096"/>
    </row>
    <row r="62097" spans="19:19" x14ac:dyDescent="0.2">
      <c r="S62097"/>
    </row>
    <row r="62098" spans="19:19" x14ac:dyDescent="0.2">
      <c r="S62098"/>
    </row>
    <row r="62099" spans="19:19" x14ac:dyDescent="0.2">
      <c r="S62099"/>
    </row>
    <row r="62100" spans="19:19" x14ac:dyDescent="0.2">
      <c r="S62100"/>
    </row>
    <row r="62101" spans="19:19" x14ac:dyDescent="0.2">
      <c r="S62101"/>
    </row>
    <row r="62102" spans="19:19" x14ac:dyDescent="0.2">
      <c r="S62102"/>
    </row>
    <row r="62103" spans="19:19" x14ac:dyDescent="0.2">
      <c r="S62103"/>
    </row>
    <row r="62104" spans="19:19" x14ac:dyDescent="0.2">
      <c r="S62104"/>
    </row>
    <row r="62105" spans="19:19" x14ac:dyDescent="0.2">
      <c r="S62105"/>
    </row>
    <row r="62106" spans="19:19" x14ac:dyDescent="0.2">
      <c r="S62106"/>
    </row>
    <row r="62107" spans="19:19" x14ac:dyDescent="0.2">
      <c r="S62107"/>
    </row>
    <row r="62108" spans="19:19" x14ac:dyDescent="0.2">
      <c r="S62108"/>
    </row>
    <row r="62109" spans="19:19" x14ac:dyDescent="0.2">
      <c r="S62109"/>
    </row>
    <row r="62110" spans="19:19" x14ac:dyDescent="0.2">
      <c r="S62110"/>
    </row>
    <row r="62111" spans="19:19" x14ac:dyDescent="0.2">
      <c r="S62111"/>
    </row>
    <row r="62112" spans="19:19" x14ac:dyDescent="0.2">
      <c r="S62112"/>
    </row>
    <row r="62113" spans="19:19" x14ac:dyDescent="0.2">
      <c r="S62113"/>
    </row>
    <row r="62114" spans="19:19" x14ac:dyDescent="0.2">
      <c r="S62114"/>
    </row>
    <row r="62115" spans="19:19" x14ac:dyDescent="0.2">
      <c r="S62115"/>
    </row>
    <row r="62116" spans="19:19" x14ac:dyDescent="0.2">
      <c r="S62116"/>
    </row>
    <row r="62117" spans="19:19" x14ac:dyDescent="0.2">
      <c r="S62117"/>
    </row>
    <row r="62118" spans="19:19" x14ac:dyDescent="0.2">
      <c r="S62118"/>
    </row>
    <row r="62119" spans="19:19" x14ac:dyDescent="0.2">
      <c r="S62119"/>
    </row>
    <row r="62120" spans="19:19" x14ac:dyDescent="0.2">
      <c r="S62120"/>
    </row>
    <row r="62121" spans="19:19" x14ac:dyDescent="0.2">
      <c r="S62121"/>
    </row>
    <row r="62122" spans="19:19" x14ac:dyDescent="0.2">
      <c r="S62122"/>
    </row>
    <row r="62123" spans="19:19" x14ac:dyDescent="0.2">
      <c r="S62123"/>
    </row>
    <row r="62124" spans="19:19" x14ac:dyDescent="0.2">
      <c r="S62124"/>
    </row>
    <row r="62125" spans="19:19" x14ac:dyDescent="0.2">
      <c r="S62125"/>
    </row>
    <row r="62126" spans="19:19" x14ac:dyDescent="0.2">
      <c r="S62126"/>
    </row>
    <row r="62127" spans="19:19" x14ac:dyDescent="0.2">
      <c r="S62127"/>
    </row>
    <row r="62128" spans="19:19" x14ac:dyDescent="0.2">
      <c r="S62128"/>
    </row>
    <row r="62129" spans="19:19" x14ac:dyDescent="0.2">
      <c r="S62129"/>
    </row>
    <row r="62130" spans="19:19" x14ac:dyDescent="0.2">
      <c r="S62130"/>
    </row>
    <row r="62131" spans="19:19" x14ac:dyDescent="0.2">
      <c r="S62131"/>
    </row>
    <row r="62132" spans="19:19" x14ac:dyDescent="0.2">
      <c r="S62132"/>
    </row>
    <row r="62133" spans="19:19" x14ac:dyDescent="0.2">
      <c r="S62133"/>
    </row>
    <row r="62134" spans="19:19" x14ac:dyDescent="0.2">
      <c r="S62134"/>
    </row>
    <row r="62135" spans="19:19" x14ac:dyDescent="0.2">
      <c r="S62135"/>
    </row>
    <row r="62136" spans="19:19" x14ac:dyDescent="0.2">
      <c r="S62136"/>
    </row>
    <row r="62137" spans="19:19" x14ac:dyDescent="0.2">
      <c r="S62137"/>
    </row>
    <row r="62138" spans="19:19" x14ac:dyDescent="0.2">
      <c r="S62138"/>
    </row>
    <row r="62139" spans="19:19" x14ac:dyDescent="0.2">
      <c r="S62139"/>
    </row>
    <row r="62140" spans="19:19" x14ac:dyDescent="0.2">
      <c r="S62140"/>
    </row>
    <row r="62141" spans="19:19" x14ac:dyDescent="0.2">
      <c r="S62141"/>
    </row>
    <row r="62142" spans="19:19" x14ac:dyDescent="0.2">
      <c r="S62142"/>
    </row>
    <row r="62143" spans="19:19" x14ac:dyDescent="0.2">
      <c r="S62143"/>
    </row>
    <row r="62144" spans="19:19" x14ac:dyDescent="0.2">
      <c r="S62144"/>
    </row>
    <row r="62145" spans="19:19" x14ac:dyDescent="0.2">
      <c r="S62145"/>
    </row>
    <row r="62146" spans="19:19" x14ac:dyDescent="0.2">
      <c r="S62146"/>
    </row>
    <row r="62147" spans="19:19" x14ac:dyDescent="0.2">
      <c r="S62147"/>
    </row>
    <row r="62148" spans="19:19" x14ac:dyDescent="0.2">
      <c r="S62148"/>
    </row>
    <row r="62149" spans="19:19" x14ac:dyDescent="0.2">
      <c r="S62149"/>
    </row>
    <row r="62150" spans="19:19" x14ac:dyDescent="0.2">
      <c r="S62150"/>
    </row>
    <row r="62151" spans="19:19" x14ac:dyDescent="0.2">
      <c r="S62151"/>
    </row>
    <row r="62152" spans="19:19" x14ac:dyDescent="0.2">
      <c r="S62152"/>
    </row>
    <row r="62153" spans="19:19" x14ac:dyDescent="0.2">
      <c r="S62153"/>
    </row>
    <row r="62154" spans="19:19" x14ac:dyDescent="0.2">
      <c r="S62154"/>
    </row>
    <row r="62155" spans="19:19" x14ac:dyDescent="0.2">
      <c r="S62155"/>
    </row>
    <row r="62156" spans="19:19" x14ac:dyDescent="0.2">
      <c r="S62156"/>
    </row>
    <row r="62157" spans="19:19" x14ac:dyDescent="0.2">
      <c r="S62157"/>
    </row>
    <row r="62158" spans="19:19" x14ac:dyDescent="0.2">
      <c r="S62158"/>
    </row>
    <row r="62159" spans="19:19" x14ac:dyDescent="0.2">
      <c r="S62159"/>
    </row>
    <row r="62160" spans="19:19" x14ac:dyDescent="0.2">
      <c r="S62160"/>
    </row>
    <row r="62161" spans="19:19" x14ac:dyDescent="0.2">
      <c r="S62161"/>
    </row>
    <row r="62162" spans="19:19" x14ac:dyDescent="0.2">
      <c r="S62162"/>
    </row>
    <row r="62163" spans="19:19" x14ac:dyDescent="0.2">
      <c r="S62163"/>
    </row>
    <row r="62164" spans="19:19" x14ac:dyDescent="0.2">
      <c r="S62164"/>
    </row>
    <row r="62165" spans="19:19" x14ac:dyDescent="0.2">
      <c r="S62165"/>
    </row>
    <row r="62166" spans="19:19" x14ac:dyDescent="0.2">
      <c r="S62166"/>
    </row>
    <row r="62167" spans="19:19" x14ac:dyDescent="0.2">
      <c r="S62167"/>
    </row>
    <row r="62168" spans="19:19" x14ac:dyDescent="0.2">
      <c r="S62168"/>
    </row>
    <row r="62169" spans="19:19" x14ac:dyDescent="0.2">
      <c r="S62169"/>
    </row>
    <row r="62170" spans="19:19" x14ac:dyDescent="0.2">
      <c r="S62170"/>
    </row>
    <row r="62171" spans="19:19" x14ac:dyDescent="0.2">
      <c r="S62171"/>
    </row>
    <row r="62172" spans="19:19" x14ac:dyDescent="0.2">
      <c r="S62172"/>
    </row>
    <row r="62173" spans="19:19" x14ac:dyDescent="0.2">
      <c r="S62173"/>
    </row>
    <row r="62174" spans="19:19" x14ac:dyDescent="0.2">
      <c r="S62174"/>
    </row>
    <row r="62175" spans="19:19" x14ac:dyDescent="0.2">
      <c r="S62175"/>
    </row>
    <row r="62176" spans="19:19" x14ac:dyDescent="0.2">
      <c r="S62176"/>
    </row>
    <row r="62177" spans="19:19" x14ac:dyDescent="0.2">
      <c r="S62177"/>
    </row>
    <row r="62178" spans="19:19" x14ac:dyDescent="0.2">
      <c r="S62178"/>
    </row>
    <row r="62179" spans="19:19" x14ac:dyDescent="0.2">
      <c r="S62179"/>
    </row>
    <row r="62180" spans="19:19" x14ac:dyDescent="0.2">
      <c r="S62180"/>
    </row>
    <row r="62181" spans="19:19" x14ac:dyDescent="0.2">
      <c r="S62181"/>
    </row>
    <row r="62182" spans="19:19" x14ac:dyDescent="0.2">
      <c r="S62182"/>
    </row>
    <row r="62183" spans="19:19" x14ac:dyDescent="0.2">
      <c r="S62183"/>
    </row>
    <row r="62184" spans="19:19" x14ac:dyDescent="0.2">
      <c r="S62184"/>
    </row>
    <row r="62185" spans="19:19" x14ac:dyDescent="0.2">
      <c r="S62185"/>
    </row>
    <row r="62186" spans="19:19" x14ac:dyDescent="0.2">
      <c r="S62186"/>
    </row>
    <row r="62187" spans="19:19" x14ac:dyDescent="0.2">
      <c r="S62187"/>
    </row>
    <row r="62188" spans="19:19" x14ac:dyDescent="0.2">
      <c r="S62188"/>
    </row>
    <row r="62189" spans="19:19" x14ac:dyDescent="0.2">
      <c r="S62189"/>
    </row>
    <row r="62190" spans="19:19" x14ac:dyDescent="0.2">
      <c r="S62190"/>
    </row>
    <row r="62191" spans="19:19" x14ac:dyDescent="0.2">
      <c r="S62191"/>
    </row>
    <row r="62192" spans="19:19" x14ac:dyDescent="0.2">
      <c r="S62192"/>
    </row>
    <row r="62193" spans="19:19" x14ac:dyDescent="0.2">
      <c r="S62193"/>
    </row>
    <row r="62194" spans="19:19" x14ac:dyDescent="0.2">
      <c r="S62194"/>
    </row>
    <row r="62195" spans="19:19" x14ac:dyDescent="0.2">
      <c r="S62195"/>
    </row>
    <row r="62196" spans="19:19" x14ac:dyDescent="0.2">
      <c r="S62196"/>
    </row>
    <row r="62197" spans="19:19" x14ac:dyDescent="0.2">
      <c r="S62197"/>
    </row>
    <row r="62198" spans="19:19" x14ac:dyDescent="0.2">
      <c r="S62198"/>
    </row>
    <row r="62199" spans="19:19" x14ac:dyDescent="0.2">
      <c r="S62199"/>
    </row>
    <row r="62200" spans="19:19" x14ac:dyDescent="0.2">
      <c r="S62200"/>
    </row>
    <row r="62201" spans="19:19" x14ac:dyDescent="0.2">
      <c r="S62201"/>
    </row>
    <row r="62202" spans="19:19" x14ac:dyDescent="0.2">
      <c r="S62202"/>
    </row>
    <row r="62203" spans="19:19" x14ac:dyDescent="0.2">
      <c r="S62203"/>
    </row>
    <row r="62204" spans="19:19" x14ac:dyDescent="0.2">
      <c r="S62204"/>
    </row>
    <row r="62205" spans="19:19" x14ac:dyDescent="0.2">
      <c r="S62205"/>
    </row>
    <row r="62206" spans="19:19" x14ac:dyDescent="0.2">
      <c r="S62206"/>
    </row>
    <row r="62207" spans="19:19" x14ac:dyDescent="0.2">
      <c r="S62207"/>
    </row>
    <row r="62208" spans="19:19" x14ac:dyDescent="0.2">
      <c r="S62208"/>
    </row>
    <row r="62209" spans="19:19" x14ac:dyDescent="0.2">
      <c r="S62209"/>
    </row>
    <row r="62210" spans="19:19" x14ac:dyDescent="0.2">
      <c r="S62210"/>
    </row>
    <row r="62211" spans="19:19" x14ac:dyDescent="0.2">
      <c r="S62211"/>
    </row>
    <row r="62212" spans="19:19" x14ac:dyDescent="0.2">
      <c r="S62212"/>
    </row>
    <row r="62213" spans="19:19" x14ac:dyDescent="0.2">
      <c r="S62213"/>
    </row>
    <row r="62214" spans="19:19" x14ac:dyDescent="0.2">
      <c r="S62214"/>
    </row>
    <row r="62215" spans="19:19" x14ac:dyDescent="0.2">
      <c r="S62215"/>
    </row>
    <row r="62216" spans="19:19" x14ac:dyDescent="0.2">
      <c r="S62216"/>
    </row>
    <row r="62217" spans="19:19" x14ac:dyDescent="0.2">
      <c r="S62217"/>
    </row>
    <row r="62218" spans="19:19" x14ac:dyDescent="0.2">
      <c r="S62218"/>
    </row>
    <row r="62219" spans="19:19" x14ac:dyDescent="0.2">
      <c r="S62219"/>
    </row>
    <row r="62220" spans="19:19" x14ac:dyDescent="0.2">
      <c r="S62220"/>
    </row>
    <row r="62221" spans="19:19" x14ac:dyDescent="0.2">
      <c r="S62221"/>
    </row>
    <row r="62222" spans="19:19" x14ac:dyDescent="0.2">
      <c r="S62222"/>
    </row>
    <row r="62223" spans="19:19" x14ac:dyDescent="0.2">
      <c r="S62223"/>
    </row>
    <row r="62224" spans="19:19" x14ac:dyDescent="0.2">
      <c r="S62224"/>
    </row>
    <row r="62225" spans="19:19" x14ac:dyDescent="0.2">
      <c r="S62225"/>
    </row>
    <row r="62226" spans="19:19" x14ac:dyDescent="0.2">
      <c r="S62226"/>
    </row>
    <row r="62227" spans="19:19" x14ac:dyDescent="0.2">
      <c r="S62227"/>
    </row>
    <row r="62228" spans="19:19" x14ac:dyDescent="0.2">
      <c r="S62228"/>
    </row>
    <row r="62229" spans="19:19" x14ac:dyDescent="0.2">
      <c r="S62229"/>
    </row>
    <row r="62230" spans="19:19" x14ac:dyDescent="0.2">
      <c r="S62230"/>
    </row>
    <row r="62231" spans="19:19" x14ac:dyDescent="0.2">
      <c r="S62231"/>
    </row>
    <row r="62232" spans="19:19" x14ac:dyDescent="0.2">
      <c r="S62232"/>
    </row>
    <row r="62233" spans="19:19" x14ac:dyDescent="0.2">
      <c r="S62233"/>
    </row>
    <row r="62234" spans="19:19" x14ac:dyDescent="0.2">
      <c r="S62234"/>
    </row>
    <row r="62235" spans="19:19" x14ac:dyDescent="0.2">
      <c r="S62235"/>
    </row>
    <row r="62236" spans="19:19" x14ac:dyDescent="0.2">
      <c r="S62236"/>
    </row>
    <row r="62237" spans="19:19" x14ac:dyDescent="0.2">
      <c r="S62237"/>
    </row>
    <row r="62238" spans="19:19" x14ac:dyDescent="0.2">
      <c r="S62238"/>
    </row>
    <row r="62239" spans="19:19" x14ac:dyDescent="0.2">
      <c r="S62239"/>
    </row>
    <row r="62240" spans="19:19" x14ac:dyDescent="0.2">
      <c r="S62240"/>
    </row>
    <row r="62241" spans="19:19" x14ac:dyDescent="0.2">
      <c r="S62241"/>
    </row>
    <row r="62242" spans="19:19" x14ac:dyDescent="0.2">
      <c r="S62242"/>
    </row>
    <row r="62243" spans="19:19" x14ac:dyDescent="0.2">
      <c r="S62243"/>
    </row>
    <row r="62244" spans="19:19" x14ac:dyDescent="0.2">
      <c r="S62244"/>
    </row>
    <row r="62245" spans="19:19" x14ac:dyDescent="0.2">
      <c r="S62245"/>
    </row>
    <row r="62246" spans="19:19" x14ac:dyDescent="0.2">
      <c r="S62246"/>
    </row>
    <row r="62247" spans="19:19" x14ac:dyDescent="0.2">
      <c r="S62247"/>
    </row>
    <row r="62248" spans="19:19" x14ac:dyDescent="0.2">
      <c r="S62248"/>
    </row>
    <row r="62249" spans="19:19" x14ac:dyDescent="0.2">
      <c r="S62249"/>
    </row>
    <row r="62250" spans="19:19" x14ac:dyDescent="0.2">
      <c r="S62250"/>
    </row>
    <row r="62251" spans="19:19" x14ac:dyDescent="0.2">
      <c r="S62251"/>
    </row>
    <row r="62252" spans="19:19" x14ac:dyDescent="0.2">
      <c r="S62252"/>
    </row>
    <row r="62253" spans="19:19" x14ac:dyDescent="0.2">
      <c r="S62253"/>
    </row>
    <row r="62254" spans="19:19" x14ac:dyDescent="0.2">
      <c r="S62254"/>
    </row>
    <row r="62255" spans="19:19" x14ac:dyDescent="0.2">
      <c r="S62255"/>
    </row>
    <row r="62256" spans="19:19" x14ac:dyDescent="0.2">
      <c r="S62256"/>
    </row>
    <row r="62257" spans="19:19" x14ac:dyDescent="0.2">
      <c r="S62257"/>
    </row>
    <row r="62258" spans="19:19" x14ac:dyDescent="0.2">
      <c r="S62258"/>
    </row>
    <row r="62259" spans="19:19" x14ac:dyDescent="0.2">
      <c r="S62259"/>
    </row>
    <row r="62260" spans="19:19" x14ac:dyDescent="0.2">
      <c r="S62260"/>
    </row>
    <row r="62261" spans="19:19" x14ac:dyDescent="0.2">
      <c r="S62261"/>
    </row>
    <row r="62262" spans="19:19" x14ac:dyDescent="0.2">
      <c r="S62262"/>
    </row>
    <row r="62263" spans="19:19" x14ac:dyDescent="0.2">
      <c r="S62263"/>
    </row>
    <row r="62264" spans="19:19" x14ac:dyDescent="0.2">
      <c r="S62264"/>
    </row>
    <row r="62265" spans="19:19" x14ac:dyDescent="0.2">
      <c r="S62265"/>
    </row>
    <row r="62266" spans="19:19" x14ac:dyDescent="0.2">
      <c r="S62266"/>
    </row>
    <row r="62267" spans="19:19" x14ac:dyDescent="0.2">
      <c r="S62267"/>
    </row>
    <row r="62268" spans="19:19" x14ac:dyDescent="0.2">
      <c r="S62268"/>
    </row>
    <row r="62269" spans="19:19" x14ac:dyDescent="0.2">
      <c r="S62269"/>
    </row>
    <row r="62270" spans="19:19" x14ac:dyDescent="0.2">
      <c r="S62270"/>
    </row>
    <row r="62271" spans="19:19" x14ac:dyDescent="0.2">
      <c r="S62271"/>
    </row>
    <row r="62272" spans="19:19" x14ac:dyDescent="0.2">
      <c r="S62272"/>
    </row>
    <row r="62273" spans="19:19" x14ac:dyDescent="0.2">
      <c r="S62273"/>
    </row>
    <row r="62274" spans="19:19" x14ac:dyDescent="0.2">
      <c r="S62274"/>
    </row>
    <row r="62275" spans="19:19" x14ac:dyDescent="0.2">
      <c r="S62275"/>
    </row>
    <row r="62276" spans="19:19" x14ac:dyDescent="0.2">
      <c r="S62276"/>
    </row>
    <row r="62277" spans="19:19" x14ac:dyDescent="0.2">
      <c r="S62277"/>
    </row>
    <row r="62278" spans="19:19" x14ac:dyDescent="0.2">
      <c r="S62278"/>
    </row>
    <row r="62279" spans="19:19" x14ac:dyDescent="0.2">
      <c r="S62279"/>
    </row>
    <row r="62280" spans="19:19" x14ac:dyDescent="0.2">
      <c r="S62280"/>
    </row>
    <row r="62281" spans="19:19" x14ac:dyDescent="0.2">
      <c r="S62281"/>
    </row>
    <row r="62282" spans="19:19" x14ac:dyDescent="0.2">
      <c r="S62282"/>
    </row>
    <row r="62283" spans="19:19" x14ac:dyDescent="0.2">
      <c r="S62283"/>
    </row>
    <row r="62284" spans="19:19" x14ac:dyDescent="0.2">
      <c r="S62284"/>
    </row>
    <row r="62285" spans="19:19" x14ac:dyDescent="0.2">
      <c r="S62285"/>
    </row>
    <row r="62286" spans="19:19" x14ac:dyDescent="0.2">
      <c r="S62286"/>
    </row>
    <row r="62287" spans="19:19" x14ac:dyDescent="0.2">
      <c r="S62287"/>
    </row>
    <row r="62288" spans="19:19" x14ac:dyDescent="0.2">
      <c r="S62288"/>
    </row>
    <row r="62289" spans="19:19" x14ac:dyDescent="0.2">
      <c r="S62289"/>
    </row>
    <row r="62290" spans="19:19" x14ac:dyDescent="0.2">
      <c r="S62290"/>
    </row>
    <row r="62291" spans="19:19" x14ac:dyDescent="0.2">
      <c r="S62291"/>
    </row>
    <row r="62292" spans="19:19" x14ac:dyDescent="0.2">
      <c r="S62292"/>
    </row>
    <row r="62293" spans="19:19" x14ac:dyDescent="0.2">
      <c r="S62293"/>
    </row>
    <row r="62294" spans="19:19" x14ac:dyDescent="0.2">
      <c r="S62294"/>
    </row>
    <row r="62295" spans="19:19" x14ac:dyDescent="0.2">
      <c r="S62295"/>
    </row>
    <row r="62296" spans="19:19" x14ac:dyDescent="0.2">
      <c r="S62296"/>
    </row>
    <row r="62297" spans="19:19" x14ac:dyDescent="0.2">
      <c r="S62297"/>
    </row>
    <row r="62298" spans="19:19" x14ac:dyDescent="0.2">
      <c r="S62298"/>
    </row>
    <row r="62299" spans="19:19" x14ac:dyDescent="0.2">
      <c r="S62299"/>
    </row>
    <row r="62300" spans="19:19" x14ac:dyDescent="0.2">
      <c r="S62300"/>
    </row>
    <row r="62301" spans="19:19" x14ac:dyDescent="0.2">
      <c r="S62301"/>
    </row>
    <row r="62302" spans="19:19" x14ac:dyDescent="0.2">
      <c r="S62302"/>
    </row>
    <row r="62303" spans="19:19" x14ac:dyDescent="0.2">
      <c r="S62303"/>
    </row>
    <row r="62304" spans="19:19" x14ac:dyDescent="0.2">
      <c r="S62304"/>
    </row>
    <row r="62305" spans="19:19" x14ac:dyDescent="0.2">
      <c r="S62305"/>
    </row>
    <row r="62306" spans="19:19" x14ac:dyDescent="0.2">
      <c r="S62306"/>
    </row>
    <row r="62307" spans="19:19" x14ac:dyDescent="0.2">
      <c r="S62307"/>
    </row>
    <row r="62308" spans="19:19" x14ac:dyDescent="0.2">
      <c r="S62308"/>
    </row>
    <row r="62309" spans="19:19" x14ac:dyDescent="0.2">
      <c r="S62309"/>
    </row>
    <row r="62310" spans="19:19" x14ac:dyDescent="0.2">
      <c r="S62310"/>
    </row>
    <row r="62311" spans="19:19" x14ac:dyDescent="0.2">
      <c r="S62311"/>
    </row>
    <row r="62312" spans="19:19" x14ac:dyDescent="0.2">
      <c r="S62312"/>
    </row>
    <row r="62313" spans="19:19" x14ac:dyDescent="0.2">
      <c r="S62313"/>
    </row>
    <row r="62314" spans="19:19" x14ac:dyDescent="0.2">
      <c r="S62314"/>
    </row>
    <row r="62315" spans="19:19" x14ac:dyDescent="0.2">
      <c r="S62315"/>
    </row>
    <row r="62316" spans="19:19" x14ac:dyDescent="0.2">
      <c r="S62316"/>
    </row>
    <row r="62317" spans="19:19" x14ac:dyDescent="0.2">
      <c r="S62317"/>
    </row>
    <row r="62318" spans="19:19" x14ac:dyDescent="0.2">
      <c r="S62318"/>
    </row>
    <row r="62319" spans="19:19" x14ac:dyDescent="0.2">
      <c r="S62319"/>
    </row>
    <row r="62320" spans="19:19" x14ac:dyDescent="0.2">
      <c r="S62320"/>
    </row>
    <row r="62321" spans="19:19" x14ac:dyDescent="0.2">
      <c r="S62321"/>
    </row>
    <row r="62322" spans="19:19" x14ac:dyDescent="0.2">
      <c r="S62322"/>
    </row>
    <row r="62323" spans="19:19" x14ac:dyDescent="0.2">
      <c r="S62323"/>
    </row>
    <row r="62324" spans="19:19" x14ac:dyDescent="0.2">
      <c r="S62324"/>
    </row>
    <row r="62325" spans="19:19" x14ac:dyDescent="0.2">
      <c r="S62325"/>
    </row>
    <row r="62326" spans="19:19" x14ac:dyDescent="0.2">
      <c r="S62326"/>
    </row>
    <row r="62327" spans="19:19" x14ac:dyDescent="0.2">
      <c r="S62327"/>
    </row>
    <row r="62328" spans="19:19" x14ac:dyDescent="0.2">
      <c r="S62328"/>
    </row>
    <row r="62329" spans="19:19" x14ac:dyDescent="0.2">
      <c r="S62329"/>
    </row>
    <row r="62330" spans="19:19" x14ac:dyDescent="0.2">
      <c r="S62330"/>
    </row>
    <row r="62331" spans="19:19" x14ac:dyDescent="0.2">
      <c r="S62331"/>
    </row>
    <row r="62332" spans="19:19" x14ac:dyDescent="0.2">
      <c r="S62332"/>
    </row>
    <row r="62333" spans="19:19" x14ac:dyDescent="0.2">
      <c r="S62333"/>
    </row>
    <row r="62334" spans="19:19" x14ac:dyDescent="0.2">
      <c r="S62334"/>
    </row>
    <row r="62335" spans="19:19" x14ac:dyDescent="0.2">
      <c r="S62335"/>
    </row>
    <row r="62336" spans="19:19" x14ac:dyDescent="0.2">
      <c r="S62336"/>
    </row>
    <row r="62337" spans="19:19" x14ac:dyDescent="0.2">
      <c r="S62337"/>
    </row>
    <row r="62338" spans="19:19" x14ac:dyDescent="0.2">
      <c r="S62338"/>
    </row>
    <row r="62339" spans="19:19" x14ac:dyDescent="0.2">
      <c r="S62339"/>
    </row>
    <row r="62340" spans="19:19" x14ac:dyDescent="0.2">
      <c r="S62340"/>
    </row>
    <row r="62341" spans="19:19" x14ac:dyDescent="0.2">
      <c r="S62341"/>
    </row>
    <row r="62342" spans="19:19" x14ac:dyDescent="0.2">
      <c r="S62342"/>
    </row>
    <row r="62343" spans="19:19" x14ac:dyDescent="0.2">
      <c r="S62343"/>
    </row>
    <row r="62344" spans="19:19" x14ac:dyDescent="0.2">
      <c r="S62344"/>
    </row>
    <row r="62345" spans="19:19" x14ac:dyDescent="0.2">
      <c r="S62345"/>
    </row>
    <row r="62346" spans="19:19" x14ac:dyDescent="0.2">
      <c r="S62346"/>
    </row>
    <row r="62347" spans="19:19" x14ac:dyDescent="0.2">
      <c r="S62347"/>
    </row>
    <row r="62348" spans="19:19" x14ac:dyDescent="0.2">
      <c r="S62348"/>
    </row>
    <row r="62349" spans="19:19" x14ac:dyDescent="0.2">
      <c r="S62349"/>
    </row>
    <row r="62350" spans="19:19" x14ac:dyDescent="0.2">
      <c r="S62350"/>
    </row>
    <row r="62351" spans="19:19" x14ac:dyDescent="0.2">
      <c r="S62351"/>
    </row>
    <row r="62352" spans="19:19" x14ac:dyDescent="0.2">
      <c r="S62352"/>
    </row>
    <row r="62353" spans="19:19" x14ac:dyDescent="0.2">
      <c r="S62353"/>
    </row>
    <row r="62354" spans="19:19" x14ac:dyDescent="0.2">
      <c r="S62354"/>
    </row>
    <row r="62355" spans="19:19" x14ac:dyDescent="0.2">
      <c r="S62355"/>
    </row>
    <row r="62356" spans="19:19" x14ac:dyDescent="0.2">
      <c r="S62356"/>
    </row>
    <row r="62357" spans="19:19" x14ac:dyDescent="0.2">
      <c r="S62357"/>
    </row>
    <row r="62358" spans="19:19" x14ac:dyDescent="0.2">
      <c r="S62358"/>
    </row>
    <row r="62359" spans="19:19" x14ac:dyDescent="0.2">
      <c r="S62359"/>
    </row>
    <row r="62360" spans="19:19" x14ac:dyDescent="0.2">
      <c r="S62360"/>
    </row>
    <row r="62361" spans="19:19" x14ac:dyDescent="0.2">
      <c r="S62361"/>
    </row>
    <row r="62362" spans="19:19" x14ac:dyDescent="0.2">
      <c r="S62362"/>
    </row>
    <row r="62363" spans="19:19" x14ac:dyDescent="0.2">
      <c r="S62363"/>
    </row>
    <row r="62364" spans="19:19" x14ac:dyDescent="0.2">
      <c r="S62364"/>
    </row>
    <row r="62365" spans="19:19" x14ac:dyDescent="0.2">
      <c r="S62365"/>
    </row>
    <row r="62366" spans="19:19" x14ac:dyDescent="0.2">
      <c r="S62366"/>
    </row>
    <row r="62367" spans="19:19" x14ac:dyDescent="0.2">
      <c r="S62367"/>
    </row>
    <row r="62368" spans="19:19" x14ac:dyDescent="0.2">
      <c r="S62368"/>
    </row>
    <row r="62369" spans="19:19" x14ac:dyDescent="0.2">
      <c r="S62369"/>
    </row>
    <row r="62370" spans="19:19" x14ac:dyDescent="0.2">
      <c r="S62370"/>
    </row>
    <row r="62371" spans="19:19" x14ac:dyDescent="0.2">
      <c r="S62371"/>
    </row>
    <row r="62372" spans="19:19" x14ac:dyDescent="0.2">
      <c r="S62372"/>
    </row>
    <row r="62373" spans="19:19" x14ac:dyDescent="0.2">
      <c r="S62373"/>
    </row>
    <row r="62374" spans="19:19" x14ac:dyDescent="0.2">
      <c r="S62374"/>
    </row>
    <row r="62375" spans="19:19" x14ac:dyDescent="0.2">
      <c r="S62375"/>
    </row>
    <row r="62376" spans="19:19" x14ac:dyDescent="0.2">
      <c r="S62376"/>
    </row>
    <row r="62377" spans="19:19" x14ac:dyDescent="0.2">
      <c r="S62377"/>
    </row>
    <row r="62378" spans="19:19" x14ac:dyDescent="0.2">
      <c r="S62378"/>
    </row>
    <row r="62379" spans="19:19" x14ac:dyDescent="0.2">
      <c r="S62379"/>
    </row>
    <row r="62380" spans="19:19" x14ac:dyDescent="0.2">
      <c r="S62380"/>
    </row>
    <row r="62381" spans="19:19" x14ac:dyDescent="0.2">
      <c r="S62381"/>
    </row>
    <row r="62382" spans="19:19" x14ac:dyDescent="0.2">
      <c r="S62382"/>
    </row>
    <row r="62383" spans="19:19" x14ac:dyDescent="0.2">
      <c r="S62383"/>
    </row>
    <row r="62384" spans="19:19" x14ac:dyDescent="0.2">
      <c r="S62384"/>
    </row>
    <row r="62385" spans="19:19" x14ac:dyDescent="0.2">
      <c r="S62385"/>
    </row>
    <row r="62386" spans="19:19" x14ac:dyDescent="0.2">
      <c r="S62386"/>
    </row>
    <row r="62387" spans="19:19" x14ac:dyDescent="0.2">
      <c r="S62387"/>
    </row>
    <row r="62388" spans="19:19" x14ac:dyDescent="0.2">
      <c r="S62388"/>
    </row>
    <row r="62389" spans="19:19" x14ac:dyDescent="0.2">
      <c r="S62389"/>
    </row>
    <row r="62390" spans="19:19" x14ac:dyDescent="0.2">
      <c r="S62390"/>
    </row>
    <row r="62391" spans="19:19" x14ac:dyDescent="0.2">
      <c r="S62391"/>
    </row>
    <row r="62392" spans="19:19" x14ac:dyDescent="0.2">
      <c r="S62392"/>
    </row>
    <row r="62393" spans="19:19" x14ac:dyDescent="0.2">
      <c r="S62393"/>
    </row>
    <row r="62394" spans="19:19" x14ac:dyDescent="0.2">
      <c r="S62394"/>
    </row>
    <row r="62395" spans="19:19" x14ac:dyDescent="0.2">
      <c r="S62395"/>
    </row>
    <row r="62396" spans="19:19" x14ac:dyDescent="0.2">
      <c r="S62396"/>
    </row>
    <row r="62397" spans="19:19" x14ac:dyDescent="0.2">
      <c r="S62397"/>
    </row>
    <row r="62398" spans="19:19" x14ac:dyDescent="0.2">
      <c r="S62398"/>
    </row>
    <row r="62399" spans="19:19" x14ac:dyDescent="0.2">
      <c r="S62399"/>
    </row>
    <row r="62400" spans="19:19" x14ac:dyDescent="0.2">
      <c r="S62400"/>
    </row>
    <row r="62401" spans="19:19" x14ac:dyDescent="0.2">
      <c r="S62401"/>
    </row>
    <row r="62402" spans="19:19" x14ac:dyDescent="0.2">
      <c r="S62402"/>
    </row>
    <row r="62403" spans="19:19" x14ac:dyDescent="0.2">
      <c r="S62403"/>
    </row>
    <row r="62404" spans="19:19" x14ac:dyDescent="0.2">
      <c r="S62404"/>
    </row>
    <row r="62405" spans="19:19" x14ac:dyDescent="0.2">
      <c r="S62405"/>
    </row>
    <row r="62406" spans="19:19" x14ac:dyDescent="0.2">
      <c r="S62406"/>
    </row>
    <row r="62407" spans="19:19" x14ac:dyDescent="0.2">
      <c r="S62407"/>
    </row>
    <row r="62408" spans="19:19" x14ac:dyDescent="0.2">
      <c r="S62408"/>
    </row>
    <row r="62409" spans="19:19" x14ac:dyDescent="0.2">
      <c r="S62409"/>
    </row>
    <row r="62410" spans="19:19" x14ac:dyDescent="0.2">
      <c r="S62410"/>
    </row>
    <row r="62411" spans="19:19" x14ac:dyDescent="0.2">
      <c r="S62411"/>
    </row>
    <row r="62412" spans="19:19" x14ac:dyDescent="0.2">
      <c r="S62412"/>
    </row>
    <row r="62413" spans="19:19" x14ac:dyDescent="0.2">
      <c r="S62413"/>
    </row>
    <row r="62414" spans="19:19" x14ac:dyDescent="0.2">
      <c r="S62414"/>
    </row>
    <row r="62415" spans="19:19" x14ac:dyDescent="0.2">
      <c r="S62415"/>
    </row>
    <row r="62416" spans="19:19" x14ac:dyDescent="0.2">
      <c r="S62416"/>
    </row>
    <row r="62417" spans="19:19" x14ac:dyDescent="0.2">
      <c r="S62417"/>
    </row>
    <row r="62418" spans="19:19" x14ac:dyDescent="0.2">
      <c r="S62418"/>
    </row>
    <row r="62419" spans="19:19" x14ac:dyDescent="0.2">
      <c r="S62419"/>
    </row>
    <row r="62420" spans="19:19" x14ac:dyDescent="0.2">
      <c r="S62420"/>
    </row>
    <row r="62421" spans="19:19" x14ac:dyDescent="0.2">
      <c r="S62421"/>
    </row>
    <row r="62422" spans="19:19" x14ac:dyDescent="0.2">
      <c r="S62422"/>
    </row>
    <row r="62423" spans="19:19" x14ac:dyDescent="0.2">
      <c r="S62423"/>
    </row>
    <row r="62424" spans="19:19" x14ac:dyDescent="0.2">
      <c r="S62424"/>
    </row>
    <row r="62425" spans="19:19" x14ac:dyDescent="0.2">
      <c r="S62425"/>
    </row>
    <row r="62426" spans="19:19" x14ac:dyDescent="0.2">
      <c r="S62426"/>
    </row>
    <row r="62427" spans="19:19" x14ac:dyDescent="0.2">
      <c r="S62427"/>
    </row>
    <row r="62428" spans="19:19" x14ac:dyDescent="0.2">
      <c r="S62428"/>
    </row>
    <row r="62429" spans="19:19" x14ac:dyDescent="0.2">
      <c r="S62429"/>
    </row>
    <row r="62430" spans="19:19" x14ac:dyDescent="0.2">
      <c r="S62430"/>
    </row>
    <row r="62431" spans="19:19" x14ac:dyDescent="0.2">
      <c r="S62431"/>
    </row>
    <row r="62432" spans="19:19" x14ac:dyDescent="0.2">
      <c r="S62432"/>
    </row>
    <row r="62433" spans="19:19" x14ac:dyDescent="0.2">
      <c r="S62433"/>
    </row>
    <row r="62434" spans="19:19" x14ac:dyDescent="0.2">
      <c r="S62434"/>
    </row>
    <row r="62435" spans="19:19" x14ac:dyDescent="0.2">
      <c r="S62435"/>
    </row>
    <row r="62436" spans="19:19" x14ac:dyDescent="0.2">
      <c r="S62436"/>
    </row>
    <row r="62437" spans="19:19" x14ac:dyDescent="0.2">
      <c r="S62437"/>
    </row>
    <row r="62438" spans="19:19" x14ac:dyDescent="0.2">
      <c r="S62438"/>
    </row>
    <row r="62439" spans="19:19" x14ac:dyDescent="0.2">
      <c r="S62439"/>
    </row>
    <row r="62440" spans="19:19" x14ac:dyDescent="0.2">
      <c r="S62440"/>
    </row>
    <row r="62441" spans="19:19" x14ac:dyDescent="0.2">
      <c r="S62441"/>
    </row>
    <row r="62442" spans="19:19" x14ac:dyDescent="0.2">
      <c r="S62442"/>
    </row>
    <row r="62443" spans="19:19" x14ac:dyDescent="0.2">
      <c r="S62443"/>
    </row>
    <row r="62444" spans="19:19" x14ac:dyDescent="0.2">
      <c r="S62444"/>
    </row>
    <row r="62445" spans="19:19" x14ac:dyDescent="0.2">
      <c r="S62445"/>
    </row>
    <row r="62446" spans="19:19" x14ac:dyDescent="0.2">
      <c r="S62446"/>
    </row>
    <row r="62447" spans="19:19" x14ac:dyDescent="0.2">
      <c r="S62447"/>
    </row>
    <row r="62448" spans="19:19" x14ac:dyDescent="0.2">
      <c r="S62448"/>
    </row>
    <row r="62449" spans="19:19" x14ac:dyDescent="0.2">
      <c r="S62449"/>
    </row>
    <row r="62450" spans="19:19" x14ac:dyDescent="0.2">
      <c r="S62450"/>
    </row>
    <row r="62451" spans="19:19" x14ac:dyDescent="0.2">
      <c r="S62451"/>
    </row>
    <row r="62452" spans="19:19" x14ac:dyDescent="0.2">
      <c r="S62452"/>
    </row>
    <row r="62453" spans="19:19" x14ac:dyDescent="0.2">
      <c r="S62453"/>
    </row>
    <row r="62454" spans="19:19" x14ac:dyDescent="0.2">
      <c r="S62454"/>
    </row>
    <row r="62455" spans="19:19" x14ac:dyDescent="0.2">
      <c r="S62455"/>
    </row>
    <row r="62456" spans="19:19" x14ac:dyDescent="0.2">
      <c r="S62456"/>
    </row>
    <row r="62457" spans="19:19" x14ac:dyDescent="0.2">
      <c r="S62457"/>
    </row>
    <row r="62458" spans="19:19" x14ac:dyDescent="0.2">
      <c r="S62458"/>
    </row>
    <row r="62459" spans="19:19" x14ac:dyDescent="0.2">
      <c r="S62459"/>
    </row>
    <row r="62460" spans="19:19" x14ac:dyDescent="0.2">
      <c r="S62460"/>
    </row>
    <row r="62461" spans="19:19" x14ac:dyDescent="0.2">
      <c r="S62461"/>
    </row>
    <row r="62462" spans="19:19" x14ac:dyDescent="0.2">
      <c r="S62462"/>
    </row>
    <row r="62463" spans="19:19" x14ac:dyDescent="0.2">
      <c r="S62463"/>
    </row>
    <row r="62464" spans="19:19" x14ac:dyDescent="0.2">
      <c r="S62464"/>
    </row>
    <row r="62465" spans="19:19" x14ac:dyDescent="0.2">
      <c r="S62465"/>
    </row>
    <row r="62466" spans="19:19" x14ac:dyDescent="0.2">
      <c r="S62466"/>
    </row>
    <row r="62467" spans="19:19" x14ac:dyDescent="0.2">
      <c r="S62467"/>
    </row>
    <row r="62468" spans="19:19" x14ac:dyDescent="0.2">
      <c r="S62468"/>
    </row>
    <row r="62469" spans="19:19" x14ac:dyDescent="0.2">
      <c r="S62469"/>
    </row>
    <row r="62470" spans="19:19" x14ac:dyDescent="0.2">
      <c r="S62470"/>
    </row>
    <row r="62471" spans="19:19" x14ac:dyDescent="0.2">
      <c r="S62471"/>
    </row>
    <row r="62472" spans="19:19" x14ac:dyDescent="0.2">
      <c r="S62472"/>
    </row>
    <row r="62473" spans="19:19" x14ac:dyDescent="0.2">
      <c r="S62473"/>
    </row>
    <row r="62474" spans="19:19" x14ac:dyDescent="0.2">
      <c r="S62474"/>
    </row>
    <row r="62475" spans="19:19" x14ac:dyDescent="0.2">
      <c r="S62475"/>
    </row>
    <row r="62476" spans="19:19" x14ac:dyDescent="0.2">
      <c r="S62476"/>
    </row>
    <row r="62477" spans="19:19" x14ac:dyDescent="0.2">
      <c r="S62477"/>
    </row>
    <row r="62478" spans="19:19" x14ac:dyDescent="0.2">
      <c r="S62478"/>
    </row>
    <row r="62479" spans="19:19" x14ac:dyDescent="0.2">
      <c r="S62479"/>
    </row>
    <row r="62480" spans="19:19" x14ac:dyDescent="0.2">
      <c r="S62480"/>
    </row>
    <row r="62481" spans="19:19" x14ac:dyDescent="0.2">
      <c r="S62481"/>
    </row>
    <row r="62482" spans="19:19" x14ac:dyDescent="0.2">
      <c r="S62482"/>
    </row>
    <row r="62483" spans="19:19" x14ac:dyDescent="0.2">
      <c r="S62483"/>
    </row>
    <row r="62484" spans="19:19" x14ac:dyDescent="0.2">
      <c r="S62484"/>
    </row>
    <row r="62485" spans="19:19" x14ac:dyDescent="0.2">
      <c r="S62485"/>
    </row>
    <row r="62486" spans="19:19" x14ac:dyDescent="0.2">
      <c r="S62486"/>
    </row>
    <row r="62487" spans="19:19" x14ac:dyDescent="0.2">
      <c r="S62487"/>
    </row>
    <row r="62488" spans="19:19" x14ac:dyDescent="0.2">
      <c r="S62488"/>
    </row>
    <row r="62489" spans="19:19" x14ac:dyDescent="0.2">
      <c r="S62489"/>
    </row>
    <row r="62490" spans="19:19" x14ac:dyDescent="0.2">
      <c r="S62490"/>
    </row>
    <row r="62491" spans="19:19" x14ac:dyDescent="0.2">
      <c r="S62491"/>
    </row>
    <row r="62492" spans="19:19" x14ac:dyDescent="0.2">
      <c r="S62492"/>
    </row>
    <row r="62493" spans="19:19" x14ac:dyDescent="0.2">
      <c r="S62493"/>
    </row>
    <row r="62494" spans="19:19" x14ac:dyDescent="0.2">
      <c r="S62494"/>
    </row>
    <row r="62495" spans="19:19" x14ac:dyDescent="0.2">
      <c r="S62495"/>
    </row>
    <row r="62496" spans="19:19" x14ac:dyDescent="0.2">
      <c r="S62496"/>
    </row>
    <row r="62497" spans="19:19" x14ac:dyDescent="0.2">
      <c r="S62497"/>
    </row>
    <row r="62498" spans="19:19" x14ac:dyDescent="0.2">
      <c r="S62498"/>
    </row>
    <row r="62499" spans="19:19" x14ac:dyDescent="0.2">
      <c r="S62499"/>
    </row>
    <row r="62500" spans="19:19" x14ac:dyDescent="0.2">
      <c r="S62500"/>
    </row>
    <row r="62501" spans="19:19" x14ac:dyDescent="0.2">
      <c r="S62501"/>
    </row>
    <row r="62502" spans="19:19" x14ac:dyDescent="0.2">
      <c r="S62502"/>
    </row>
    <row r="62503" spans="19:19" x14ac:dyDescent="0.2">
      <c r="S62503"/>
    </row>
    <row r="62504" spans="19:19" x14ac:dyDescent="0.2">
      <c r="S62504"/>
    </row>
    <row r="62505" spans="19:19" x14ac:dyDescent="0.2">
      <c r="S62505"/>
    </row>
    <row r="62506" spans="19:19" x14ac:dyDescent="0.2">
      <c r="S62506"/>
    </row>
    <row r="62507" spans="19:19" x14ac:dyDescent="0.2">
      <c r="S62507"/>
    </row>
    <row r="62508" spans="19:19" x14ac:dyDescent="0.2">
      <c r="S62508"/>
    </row>
    <row r="62509" spans="19:19" x14ac:dyDescent="0.2">
      <c r="S62509"/>
    </row>
    <row r="62510" spans="19:19" x14ac:dyDescent="0.2">
      <c r="S62510"/>
    </row>
    <row r="62511" spans="19:19" x14ac:dyDescent="0.2">
      <c r="S62511"/>
    </row>
    <row r="62512" spans="19:19" x14ac:dyDescent="0.2">
      <c r="S62512"/>
    </row>
    <row r="62513" spans="19:19" x14ac:dyDescent="0.2">
      <c r="S62513"/>
    </row>
    <row r="62514" spans="19:19" x14ac:dyDescent="0.2">
      <c r="S62514"/>
    </row>
    <row r="62515" spans="19:19" x14ac:dyDescent="0.2">
      <c r="S62515"/>
    </row>
    <row r="62516" spans="19:19" x14ac:dyDescent="0.2">
      <c r="S62516"/>
    </row>
    <row r="62517" spans="19:19" x14ac:dyDescent="0.2">
      <c r="S62517"/>
    </row>
    <row r="62518" spans="19:19" x14ac:dyDescent="0.2">
      <c r="S62518"/>
    </row>
    <row r="62519" spans="19:19" x14ac:dyDescent="0.2">
      <c r="S62519"/>
    </row>
    <row r="62520" spans="19:19" x14ac:dyDescent="0.2">
      <c r="S62520"/>
    </row>
    <row r="62521" spans="19:19" x14ac:dyDescent="0.2">
      <c r="S62521"/>
    </row>
    <row r="62522" spans="19:19" x14ac:dyDescent="0.2">
      <c r="S62522"/>
    </row>
    <row r="62523" spans="19:19" x14ac:dyDescent="0.2">
      <c r="S62523"/>
    </row>
    <row r="62524" spans="19:19" x14ac:dyDescent="0.2">
      <c r="S62524"/>
    </row>
    <row r="62525" spans="19:19" x14ac:dyDescent="0.2">
      <c r="S62525"/>
    </row>
    <row r="62526" spans="19:19" x14ac:dyDescent="0.2">
      <c r="S62526"/>
    </row>
    <row r="62527" spans="19:19" x14ac:dyDescent="0.2">
      <c r="S62527"/>
    </row>
    <row r="62528" spans="19:19" x14ac:dyDescent="0.2">
      <c r="S62528"/>
    </row>
    <row r="62529" spans="19:19" x14ac:dyDescent="0.2">
      <c r="S62529"/>
    </row>
    <row r="62530" spans="19:19" x14ac:dyDescent="0.2">
      <c r="S62530"/>
    </row>
    <row r="62531" spans="19:19" x14ac:dyDescent="0.2">
      <c r="S62531"/>
    </row>
    <row r="62532" spans="19:19" x14ac:dyDescent="0.2">
      <c r="S62532"/>
    </row>
    <row r="62533" spans="19:19" x14ac:dyDescent="0.2">
      <c r="S62533"/>
    </row>
    <row r="62534" spans="19:19" x14ac:dyDescent="0.2">
      <c r="S62534"/>
    </row>
    <row r="62535" spans="19:19" x14ac:dyDescent="0.2">
      <c r="S62535"/>
    </row>
    <row r="62536" spans="19:19" x14ac:dyDescent="0.2">
      <c r="S62536"/>
    </row>
    <row r="62537" spans="19:19" x14ac:dyDescent="0.2">
      <c r="S62537"/>
    </row>
    <row r="62538" spans="19:19" x14ac:dyDescent="0.2">
      <c r="S62538"/>
    </row>
    <row r="62539" spans="19:19" x14ac:dyDescent="0.2">
      <c r="S62539"/>
    </row>
    <row r="62540" spans="19:19" x14ac:dyDescent="0.2">
      <c r="S62540"/>
    </row>
    <row r="62541" spans="19:19" x14ac:dyDescent="0.2">
      <c r="S62541"/>
    </row>
    <row r="62542" spans="19:19" x14ac:dyDescent="0.2">
      <c r="S62542"/>
    </row>
    <row r="62543" spans="19:19" x14ac:dyDescent="0.2">
      <c r="S62543"/>
    </row>
    <row r="62544" spans="19:19" x14ac:dyDescent="0.2">
      <c r="S62544"/>
    </row>
    <row r="62545" spans="19:19" x14ac:dyDescent="0.2">
      <c r="S62545"/>
    </row>
    <row r="62546" spans="19:19" x14ac:dyDescent="0.2">
      <c r="S62546"/>
    </row>
    <row r="62547" spans="19:19" x14ac:dyDescent="0.2">
      <c r="S62547"/>
    </row>
    <row r="62548" spans="19:19" x14ac:dyDescent="0.2">
      <c r="S62548"/>
    </row>
    <row r="62549" spans="19:19" x14ac:dyDescent="0.2">
      <c r="S62549"/>
    </row>
    <row r="62550" spans="19:19" x14ac:dyDescent="0.2">
      <c r="S62550"/>
    </row>
    <row r="62551" spans="19:19" x14ac:dyDescent="0.2">
      <c r="S62551"/>
    </row>
    <row r="62552" spans="19:19" x14ac:dyDescent="0.2">
      <c r="S62552"/>
    </row>
    <row r="62553" spans="19:19" x14ac:dyDescent="0.2">
      <c r="S62553"/>
    </row>
    <row r="62554" spans="19:19" x14ac:dyDescent="0.2">
      <c r="S62554"/>
    </row>
    <row r="62555" spans="19:19" x14ac:dyDescent="0.2">
      <c r="S62555"/>
    </row>
    <row r="62556" spans="19:19" x14ac:dyDescent="0.2">
      <c r="S62556"/>
    </row>
    <row r="62557" spans="19:19" x14ac:dyDescent="0.2">
      <c r="S62557"/>
    </row>
    <row r="62558" spans="19:19" x14ac:dyDescent="0.2">
      <c r="S62558"/>
    </row>
    <row r="62559" spans="19:19" x14ac:dyDescent="0.2">
      <c r="S62559"/>
    </row>
    <row r="62560" spans="19:19" x14ac:dyDescent="0.2">
      <c r="S62560"/>
    </row>
    <row r="62561" spans="19:19" x14ac:dyDescent="0.2">
      <c r="S62561"/>
    </row>
    <row r="62562" spans="19:19" x14ac:dyDescent="0.2">
      <c r="S62562"/>
    </row>
    <row r="62563" spans="19:19" x14ac:dyDescent="0.2">
      <c r="S62563"/>
    </row>
    <row r="62564" spans="19:19" x14ac:dyDescent="0.2">
      <c r="S62564"/>
    </row>
    <row r="62565" spans="19:19" x14ac:dyDescent="0.2">
      <c r="S62565"/>
    </row>
    <row r="62566" spans="19:19" x14ac:dyDescent="0.2">
      <c r="S62566"/>
    </row>
    <row r="62567" spans="19:19" x14ac:dyDescent="0.2">
      <c r="S62567"/>
    </row>
    <row r="62568" spans="19:19" x14ac:dyDescent="0.2">
      <c r="S62568"/>
    </row>
    <row r="62569" spans="19:19" x14ac:dyDescent="0.2">
      <c r="S62569"/>
    </row>
    <row r="62570" spans="19:19" x14ac:dyDescent="0.2">
      <c r="S62570"/>
    </row>
    <row r="62571" spans="19:19" x14ac:dyDescent="0.2">
      <c r="S62571"/>
    </row>
    <row r="62572" spans="19:19" x14ac:dyDescent="0.2">
      <c r="S62572"/>
    </row>
    <row r="62573" spans="19:19" x14ac:dyDescent="0.2">
      <c r="S62573"/>
    </row>
    <row r="62574" spans="19:19" x14ac:dyDescent="0.2">
      <c r="S62574"/>
    </row>
    <row r="62575" spans="19:19" x14ac:dyDescent="0.2">
      <c r="S62575"/>
    </row>
    <row r="62576" spans="19:19" x14ac:dyDescent="0.2">
      <c r="S62576"/>
    </row>
    <row r="62577" spans="19:19" x14ac:dyDescent="0.2">
      <c r="S62577"/>
    </row>
    <row r="62578" spans="19:19" x14ac:dyDescent="0.2">
      <c r="S62578"/>
    </row>
    <row r="62579" spans="19:19" x14ac:dyDescent="0.2">
      <c r="S62579"/>
    </row>
    <row r="62580" spans="19:19" x14ac:dyDescent="0.2">
      <c r="S62580"/>
    </row>
    <row r="62581" spans="19:19" x14ac:dyDescent="0.2">
      <c r="S62581"/>
    </row>
    <row r="62582" spans="19:19" x14ac:dyDescent="0.2">
      <c r="S62582"/>
    </row>
    <row r="62583" spans="19:19" x14ac:dyDescent="0.2">
      <c r="S62583"/>
    </row>
    <row r="62584" spans="19:19" x14ac:dyDescent="0.2">
      <c r="S62584"/>
    </row>
    <row r="62585" spans="19:19" x14ac:dyDescent="0.2">
      <c r="S62585"/>
    </row>
    <row r="62586" spans="19:19" x14ac:dyDescent="0.2">
      <c r="S62586"/>
    </row>
    <row r="62587" spans="19:19" x14ac:dyDescent="0.2">
      <c r="S62587"/>
    </row>
    <row r="62588" spans="19:19" x14ac:dyDescent="0.2">
      <c r="S62588"/>
    </row>
    <row r="62589" spans="19:19" x14ac:dyDescent="0.2">
      <c r="S62589"/>
    </row>
    <row r="62590" spans="19:19" x14ac:dyDescent="0.2">
      <c r="S62590"/>
    </row>
    <row r="62591" spans="19:19" x14ac:dyDescent="0.2">
      <c r="S62591"/>
    </row>
    <row r="62592" spans="19:19" x14ac:dyDescent="0.2">
      <c r="S62592"/>
    </row>
    <row r="62593" spans="19:19" x14ac:dyDescent="0.2">
      <c r="S62593"/>
    </row>
    <row r="62594" spans="19:19" x14ac:dyDescent="0.2">
      <c r="S62594"/>
    </row>
    <row r="62595" spans="19:19" x14ac:dyDescent="0.2">
      <c r="S62595"/>
    </row>
    <row r="62596" spans="19:19" x14ac:dyDescent="0.2">
      <c r="S62596"/>
    </row>
    <row r="62597" spans="19:19" x14ac:dyDescent="0.2">
      <c r="S62597"/>
    </row>
    <row r="62598" spans="19:19" x14ac:dyDescent="0.2">
      <c r="S62598"/>
    </row>
    <row r="62599" spans="19:19" x14ac:dyDescent="0.2">
      <c r="S62599"/>
    </row>
    <row r="62600" spans="19:19" x14ac:dyDescent="0.2">
      <c r="S62600"/>
    </row>
    <row r="62601" spans="19:19" x14ac:dyDescent="0.2">
      <c r="S62601"/>
    </row>
    <row r="62602" spans="19:19" x14ac:dyDescent="0.2">
      <c r="S62602"/>
    </row>
    <row r="62603" spans="19:19" x14ac:dyDescent="0.2">
      <c r="S62603"/>
    </row>
    <row r="62604" spans="19:19" x14ac:dyDescent="0.2">
      <c r="S62604"/>
    </row>
    <row r="62605" spans="19:19" x14ac:dyDescent="0.2">
      <c r="S62605"/>
    </row>
    <row r="62606" spans="19:19" x14ac:dyDescent="0.2">
      <c r="S62606"/>
    </row>
    <row r="62607" spans="19:19" x14ac:dyDescent="0.2">
      <c r="S62607"/>
    </row>
    <row r="62608" spans="19:19" x14ac:dyDescent="0.2">
      <c r="S62608"/>
    </row>
    <row r="62609" spans="19:19" x14ac:dyDescent="0.2">
      <c r="S62609"/>
    </row>
    <row r="62610" spans="19:19" x14ac:dyDescent="0.2">
      <c r="S62610"/>
    </row>
    <row r="62611" spans="19:19" x14ac:dyDescent="0.2">
      <c r="S62611"/>
    </row>
    <row r="62612" spans="19:19" x14ac:dyDescent="0.2">
      <c r="S62612"/>
    </row>
    <row r="62613" spans="19:19" x14ac:dyDescent="0.2">
      <c r="S62613"/>
    </row>
    <row r="62614" spans="19:19" x14ac:dyDescent="0.2">
      <c r="S62614"/>
    </row>
    <row r="62615" spans="19:19" x14ac:dyDescent="0.2">
      <c r="S62615"/>
    </row>
    <row r="62616" spans="19:19" x14ac:dyDescent="0.2">
      <c r="S62616"/>
    </row>
    <row r="62617" spans="19:19" x14ac:dyDescent="0.2">
      <c r="S62617"/>
    </row>
    <row r="62618" spans="19:19" x14ac:dyDescent="0.2">
      <c r="S62618"/>
    </row>
    <row r="62619" spans="19:19" x14ac:dyDescent="0.2">
      <c r="S62619"/>
    </row>
    <row r="62620" spans="19:19" x14ac:dyDescent="0.2">
      <c r="S62620"/>
    </row>
    <row r="62621" spans="19:19" x14ac:dyDescent="0.2">
      <c r="S62621"/>
    </row>
    <row r="62622" spans="19:19" x14ac:dyDescent="0.2">
      <c r="S62622"/>
    </row>
    <row r="62623" spans="19:19" x14ac:dyDescent="0.2">
      <c r="S62623"/>
    </row>
    <row r="62624" spans="19:19" x14ac:dyDescent="0.2">
      <c r="S62624"/>
    </row>
    <row r="62625" spans="19:19" x14ac:dyDescent="0.2">
      <c r="S62625"/>
    </row>
    <row r="62626" spans="19:19" x14ac:dyDescent="0.2">
      <c r="S62626"/>
    </row>
    <row r="62627" spans="19:19" x14ac:dyDescent="0.2">
      <c r="S62627"/>
    </row>
    <row r="62628" spans="19:19" x14ac:dyDescent="0.2">
      <c r="S62628"/>
    </row>
    <row r="62629" spans="19:19" x14ac:dyDescent="0.2">
      <c r="S62629"/>
    </row>
    <row r="62630" spans="19:19" x14ac:dyDescent="0.2">
      <c r="S62630"/>
    </row>
    <row r="62631" spans="19:19" x14ac:dyDescent="0.2">
      <c r="S62631"/>
    </row>
    <row r="62632" spans="19:19" x14ac:dyDescent="0.2">
      <c r="S62632"/>
    </row>
    <row r="62633" spans="19:19" x14ac:dyDescent="0.2">
      <c r="S62633"/>
    </row>
    <row r="62634" spans="19:19" x14ac:dyDescent="0.2">
      <c r="S62634"/>
    </row>
    <row r="62635" spans="19:19" x14ac:dyDescent="0.2">
      <c r="S62635"/>
    </row>
    <row r="62636" spans="19:19" x14ac:dyDescent="0.2">
      <c r="S62636"/>
    </row>
    <row r="62637" spans="19:19" x14ac:dyDescent="0.2">
      <c r="S62637"/>
    </row>
    <row r="62638" spans="19:19" x14ac:dyDescent="0.2">
      <c r="S62638"/>
    </row>
    <row r="62639" spans="19:19" x14ac:dyDescent="0.2">
      <c r="S62639"/>
    </row>
    <row r="62640" spans="19:19" x14ac:dyDescent="0.2">
      <c r="S62640"/>
    </row>
    <row r="62641" spans="19:19" x14ac:dyDescent="0.2">
      <c r="S62641"/>
    </row>
    <row r="62642" spans="19:19" x14ac:dyDescent="0.2">
      <c r="S62642"/>
    </row>
    <row r="62643" spans="19:19" x14ac:dyDescent="0.2">
      <c r="S62643"/>
    </row>
    <row r="62644" spans="19:19" x14ac:dyDescent="0.2">
      <c r="S62644"/>
    </row>
    <row r="62645" spans="19:19" x14ac:dyDescent="0.2">
      <c r="S62645"/>
    </row>
    <row r="62646" spans="19:19" x14ac:dyDescent="0.2">
      <c r="S62646"/>
    </row>
    <row r="62647" spans="19:19" x14ac:dyDescent="0.2">
      <c r="S62647"/>
    </row>
    <row r="62648" spans="19:19" x14ac:dyDescent="0.2">
      <c r="S62648"/>
    </row>
    <row r="62649" spans="19:19" x14ac:dyDescent="0.2">
      <c r="S62649"/>
    </row>
    <row r="62650" spans="19:19" x14ac:dyDescent="0.2">
      <c r="S62650"/>
    </row>
    <row r="62651" spans="19:19" x14ac:dyDescent="0.2">
      <c r="S62651"/>
    </row>
    <row r="62652" spans="19:19" x14ac:dyDescent="0.2">
      <c r="S62652"/>
    </row>
    <row r="62653" spans="19:19" x14ac:dyDescent="0.2">
      <c r="S62653"/>
    </row>
    <row r="62654" spans="19:19" x14ac:dyDescent="0.2">
      <c r="S62654"/>
    </row>
    <row r="62655" spans="19:19" x14ac:dyDescent="0.2">
      <c r="S62655"/>
    </row>
    <row r="62656" spans="19:19" x14ac:dyDescent="0.2">
      <c r="S62656"/>
    </row>
    <row r="62657" spans="19:19" x14ac:dyDescent="0.2">
      <c r="S62657"/>
    </row>
    <row r="62658" spans="19:19" x14ac:dyDescent="0.2">
      <c r="S62658"/>
    </row>
    <row r="62659" spans="19:19" x14ac:dyDescent="0.2">
      <c r="S62659"/>
    </row>
    <row r="62660" spans="19:19" x14ac:dyDescent="0.2">
      <c r="S62660"/>
    </row>
    <row r="62661" spans="19:19" x14ac:dyDescent="0.2">
      <c r="S62661"/>
    </row>
    <row r="62662" spans="19:19" x14ac:dyDescent="0.2">
      <c r="S62662"/>
    </row>
    <row r="62663" spans="19:19" x14ac:dyDescent="0.2">
      <c r="S62663"/>
    </row>
    <row r="62664" spans="19:19" x14ac:dyDescent="0.2">
      <c r="S62664"/>
    </row>
    <row r="62665" spans="19:19" x14ac:dyDescent="0.2">
      <c r="S62665"/>
    </row>
    <row r="62666" spans="19:19" x14ac:dyDescent="0.2">
      <c r="S62666"/>
    </row>
    <row r="62667" spans="19:19" x14ac:dyDescent="0.2">
      <c r="S62667"/>
    </row>
    <row r="62668" spans="19:19" x14ac:dyDescent="0.2">
      <c r="S62668"/>
    </row>
    <row r="62669" spans="19:19" x14ac:dyDescent="0.2">
      <c r="S62669"/>
    </row>
    <row r="62670" spans="19:19" x14ac:dyDescent="0.2">
      <c r="S62670"/>
    </row>
    <row r="62671" spans="19:19" x14ac:dyDescent="0.2">
      <c r="S62671"/>
    </row>
    <row r="62672" spans="19:19" x14ac:dyDescent="0.2">
      <c r="S62672"/>
    </row>
    <row r="62673" spans="19:19" x14ac:dyDescent="0.2">
      <c r="S62673"/>
    </row>
    <row r="62674" spans="19:19" x14ac:dyDescent="0.2">
      <c r="S62674"/>
    </row>
    <row r="62675" spans="19:19" x14ac:dyDescent="0.2">
      <c r="S62675"/>
    </row>
    <row r="62676" spans="19:19" x14ac:dyDescent="0.2">
      <c r="S62676"/>
    </row>
    <row r="62677" spans="19:19" x14ac:dyDescent="0.2">
      <c r="S62677"/>
    </row>
    <row r="62678" spans="19:19" x14ac:dyDescent="0.2">
      <c r="S62678"/>
    </row>
    <row r="62679" spans="19:19" x14ac:dyDescent="0.2">
      <c r="S62679"/>
    </row>
    <row r="62680" spans="19:19" x14ac:dyDescent="0.2">
      <c r="S62680"/>
    </row>
    <row r="62681" spans="19:19" x14ac:dyDescent="0.2">
      <c r="S62681"/>
    </row>
    <row r="62682" spans="19:19" x14ac:dyDescent="0.2">
      <c r="S62682"/>
    </row>
    <row r="62683" spans="19:19" x14ac:dyDescent="0.2">
      <c r="S62683"/>
    </row>
    <row r="62684" spans="19:19" x14ac:dyDescent="0.2">
      <c r="S62684"/>
    </row>
    <row r="62685" spans="19:19" x14ac:dyDescent="0.2">
      <c r="S62685"/>
    </row>
    <row r="62686" spans="19:19" x14ac:dyDescent="0.2">
      <c r="S62686"/>
    </row>
    <row r="62687" spans="19:19" x14ac:dyDescent="0.2">
      <c r="S62687"/>
    </row>
    <row r="62688" spans="19:19" x14ac:dyDescent="0.2">
      <c r="S62688"/>
    </row>
    <row r="62689" spans="19:19" x14ac:dyDescent="0.2">
      <c r="S62689"/>
    </row>
    <row r="62690" spans="19:19" x14ac:dyDescent="0.2">
      <c r="S62690"/>
    </row>
    <row r="62691" spans="19:19" x14ac:dyDescent="0.2">
      <c r="S62691"/>
    </row>
    <row r="62692" spans="19:19" x14ac:dyDescent="0.2">
      <c r="S62692"/>
    </row>
    <row r="62693" spans="19:19" x14ac:dyDescent="0.2">
      <c r="S62693"/>
    </row>
    <row r="62694" spans="19:19" x14ac:dyDescent="0.2">
      <c r="S62694"/>
    </row>
    <row r="62695" spans="19:19" x14ac:dyDescent="0.2">
      <c r="S62695"/>
    </row>
    <row r="62696" spans="19:19" x14ac:dyDescent="0.2">
      <c r="S62696"/>
    </row>
    <row r="62697" spans="19:19" x14ac:dyDescent="0.2">
      <c r="S62697"/>
    </row>
    <row r="62698" spans="19:19" x14ac:dyDescent="0.2">
      <c r="S62698"/>
    </row>
    <row r="62699" spans="19:19" x14ac:dyDescent="0.2">
      <c r="S62699"/>
    </row>
    <row r="62700" spans="19:19" x14ac:dyDescent="0.2">
      <c r="S62700"/>
    </row>
    <row r="62701" spans="19:19" x14ac:dyDescent="0.2">
      <c r="S62701"/>
    </row>
    <row r="62702" spans="19:19" x14ac:dyDescent="0.2">
      <c r="S62702"/>
    </row>
    <row r="62703" spans="19:19" x14ac:dyDescent="0.2">
      <c r="S62703"/>
    </row>
    <row r="62704" spans="19:19" x14ac:dyDescent="0.2">
      <c r="S62704"/>
    </row>
    <row r="62705" spans="19:19" x14ac:dyDescent="0.2">
      <c r="S62705"/>
    </row>
    <row r="62706" spans="19:19" x14ac:dyDescent="0.2">
      <c r="S62706"/>
    </row>
    <row r="62707" spans="19:19" x14ac:dyDescent="0.2">
      <c r="S62707"/>
    </row>
    <row r="62708" spans="19:19" x14ac:dyDescent="0.2">
      <c r="S62708"/>
    </row>
    <row r="62709" spans="19:19" x14ac:dyDescent="0.2">
      <c r="S62709"/>
    </row>
    <row r="62710" spans="19:19" x14ac:dyDescent="0.2">
      <c r="S62710"/>
    </row>
    <row r="62711" spans="19:19" x14ac:dyDescent="0.2">
      <c r="S62711"/>
    </row>
    <row r="62712" spans="19:19" x14ac:dyDescent="0.2">
      <c r="S62712"/>
    </row>
    <row r="62713" spans="19:19" x14ac:dyDescent="0.2">
      <c r="S62713"/>
    </row>
    <row r="62714" spans="19:19" x14ac:dyDescent="0.2">
      <c r="S62714"/>
    </row>
    <row r="62715" spans="19:19" x14ac:dyDescent="0.2">
      <c r="S62715"/>
    </row>
    <row r="62716" spans="19:19" x14ac:dyDescent="0.2">
      <c r="S62716"/>
    </row>
    <row r="62717" spans="19:19" x14ac:dyDescent="0.2">
      <c r="S62717"/>
    </row>
    <row r="62718" spans="19:19" x14ac:dyDescent="0.2">
      <c r="S62718"/>
    </row>
    <row r="62719" spans="19:19" x14ac:dyDescent="0.2">
      <c r="S62719"/>
    </row>
    <row r="62720" spans="19:19" x14ac:dyDescent="0.2">
      <c r="S62720"/>
    </row>
    <row r="62721" spans="19:19" x14ac:dyDescent="0.2">
      <c r="S62721"/>
    </row>
    <row r="62722" spans="19:19" x14ac:dyDescent="0.2">
      <c r="S62722"/>
    </row>
    <row r="62723" spans="19:19" x14ac:dyDescent="0.2">
      <c r="S62723"/>
    </row>
    <row r="62724" spans="19:19" x14ac:dyDescent="0.2">
      <c r="S62724"/>
    </row>
    <row r="62725" spans="19:19" x14ac:dyDescent="0.2">
      <c r="S62725"/>
    </row>
    <row r="62726" spans="19:19" x14ac:dyDescent="0.2">
      <c r="S62726"/>
    </row>
    <row r="62727" spans="19:19" x14ac:dyDescent="0.2">
      <c r="S62727"/>
    </row>
    <row r="62728" spans="19:19" x14ac:dyDescent="0.2">
      <c r="S62728"/>
    </row>
    <row r="62729" spans="19:19" x14ac:dyDescent="0.2">
      <c r="S62729"/>
    </row>
    <row r="62730" spans="19:19" x14ac:dyDescent="0.2">
      <c r="S62730"/>
    </row>
    <row r="62731" spans="19:19" x14ac:dyDescent="0.2">
      <c r="S62731"/>
    </row>
    <row r="62732" spans="19:19" x14ac:dyDescent="0.2">
      <c r="S62732"/>
    </row>
    <row r="62733" spans="19:19" x14ac:dyDescent="0.2">
      <c r="S62733"/>
    </row>
    <row r="62734" spans="19:19" x14ac:dyDescent="0.2">
      <c r="S62734"/>
    </row>
    <row r="62735" spans="19:19" x14ac:dyDescent="0.2">
      <c r="S62735"/>
    </row>
    <row r="62736" spans="19:19" x14ac:dyDescent="0.2">
      <c r="S62736"/>
    </row>
    <row r="62737" spans="19:19" x14ac:dyDescent="0.2">
      <c r="S62737"/>
    </row>
    <row r="62738" spans="19:19" x14ac:dyDescent="0.2">
      <c r="S62738"/>
    </row>
    <row r="62739" spans="19:19" x14ac:dyDescent="0.2">
      <c r="S62739"/>
    </row>
    <row r="62740" spans="19:19" x14ac:dyDescent="0.2">
      <c r="S62740"/>
    </row>
    <row r="62741" spans="19:19" x14ac:dyDescent="0.2">
      <c r="S62741"/>
    </row>
    <row r="62742" spans="19:19" x14ac:dyDescent="0.2">
      <c r="S62742"/>
    </row>
    <row r="62743" spans="19:19" x14ac:dyDescent="0.2">
      <c r="S62743"/>
    </row>
    <row r="62744" spans="19:19" x14ac:dyDescent="0.2">
      <c r="S62744"/>
    </row>
    <row r="62745" spans="19:19" x14ac:dyDescent="0.2">
      <c r="S62745"/>
    </row>
    <row r="62746" spans="19:19" x14ac:dyDescent="0.2">
      <c r="S62746"/>
    </row>
    <row r="62747" spans="19:19" x14ac:dyDescent="0.2">
      <c r="S62747"/>
    </row>
    <row r="62748" spans="19:19" x14ac:dyDescent="0.2">
      <c r="S62748"/>
    </row>
    <row r="62749" spans="19:19" x14ac:dyDescent="0.2">
      <c r="S62749"/>
    </row>
    <row r="62750" spans="19:19" x14ac:dyDescent="0.2">
      <c r="S62750"/>
    </row>
    <row r="62751" spans="19:19" x14ac:dyDescent="0.2">
      <c r="S62751"/>
    </row>
    <row r="62752" spans="19:19" x14ac:dyDescent="0.2">
      <c r="S62752"/>
    </row>
    <row r="62753" spans="19:19" x14ac:dyDescent="0.2">
      <c r="S62753"/>
    </row>
    <row r="62754" spans="19:19" x14ac:dyDescent="0.2">
      <c r="S62754"/>
    </row>
    <row r="62755" spans="19:19" x14ac:dyDescent="0.2">
      <c r="S62755"/>
    </row>
    <row r="62756" spans="19:19" x14ac:dyDescent="0.2">
      <c r="S62756"/>
    </row>
    <row r="62757" spans="19:19" x14ac:dyDescent="0.2">
      <c r="S62757"/>
    </row>
    <row r="62758" spans="19:19" x14ac:dyDescent="0.2">
      <c r="S62758"/>
    </row>
    <row r="62759" spans="19:19" x14ac:dyDescent="0.2">
      <c r="S62759"/>
    </row>
    <row r="62760" spans="19:19" x14ac:dyDescent="0.2">
      <c r="S62760"/>
    </row>
    <row r="62761" spans="19:19" x14ac:dyDescent="0.2">
      <c r="S62761"/>
    </row>
    <row r="62762" spans="19:19" x14ac:dyDescent="0.2">
      <c r="S62762"/>
    </row>
    <row r="62763" spans="19:19" x14ac:dyDescent="0.2">
      <c r="S62763"/>
    </row>
    <row r="62764" spans="19:19" x14ac:dyDescent="0.2">
      <c r="S62764"/>
    </row>
    <row r="62765" spans="19:19" x14ac:dyDescent="0.2">
      <c r="S62765"/>
    </row>
    <row r="62766" spans="19:19" x14ac:dyDescent="0.2">
      <c r="S62766"/>
    </row>
    <row r="62767" spans="19:19" x14ac:dyDescent="0.2">
      <c r="S62767"/>
    </row>
    <row r="62768" spans="19:19" x14ac:dyDescent="0.2">
      <c r="S62768"/>
    </row>
    <row r="62769" spans="19:19" x14ac:dyDescent="0.2">
      <c r="S62769"/>
    </row>
    <row r="62770" spans="19:19" x14ac:dyDescent="0.2">
      <c r="S62770"/>
    </row>
    <row r="62771" spans="19:19" x14ac:dyDescent="0.2">
      <c r="S62771"/>
    </row>
    <row r="62772" spans="19:19" x14ac:dyDescent="0.2">
      <c r="S62772"/>
    </row>
    <row r="62773" spans="19:19" x14ac:dyDescent="0.2">
      <c r="S62773"/>
    </row>
    <row r="62774" spans="19:19" x14ac:dyDescent="0.2">
      <c r="S62774"/>
    </row>
    <row r="62775" spans="19:19" x14ac:dyDescent="0.2">
      <c r="S62775"/>
    </row>
    <row r="62776" spans="19:19" x14ac:dyDescent="0.2">
      <c r="S62776"/>
    </row>
    <row r="62777" spans="19:19" x14ac:dyDescent="0.2">
      <c r="S62777"/>
    </row>
    <row r="62778" spans="19:19" x14ac:dyDescent="0.2">
      <c r="S62778"/>
    </row>
    <row r="62779" spans="19:19" x14ac:dyDescent="0.2">
      <c r="S62779"/>
    </row>
    <row r="62780" spans="19:19" x14ac:dyDescent="0.2">
      <c r="S62780"/>
    </row>
    <row r="62781" spans="19:19" x14ac:dyDescent="0.2">
      <c r="S62781"/>
    </row>
    <row r="62782" spans="19:19" x14ac:dyDescent="0.2">
      <c r="S62782"/>
    </row>
    <row r="62783" spans="19:19" x14ac:dyDescent="0.2">
      <c r="S62783"/>
    </row>
    <row r="62784" spans="19:19" x14ac:dyDescent="0.2">
      <c r="S62784"/>
    </row>
    <row r="62785" spans="19:19" x14ac:dyDescent="0.2">
      <c r="S62785"/>
    </row>
    <row r="62786" spans="19:19" x14ac:dyDescent="0.2">
      <c r="S62786"/>
    </row>
    <row r="62787" spans="19:19" x14ac:dyDescent="0.2">
      <c r="S62787"/>
    </row>
    <row r="62788" spans="19:19" x14ac:dyDescent="0.2">
      <c r="S62788"/>
    </row>
    <row r="62789" spans="19:19" x14ac:dyDescent="0.2">
      <c r="S62789"/>
    </row>
    <row r="62790" spans="19:19" x14ac:dyDescent="0.2">
      <c r="S62790"/>
    </row>
    <row r="62791" spans="19:19" x14ac:dyDescent="0.2">
      <c r="S62791"/>
    </row>
    <row r="62792" spans="19:19" x14ac:dyDescent="0.2">
      <c r="S62792"/>
    </row>
    <row r="62793" spans="19:19" x14ac:dyDescent="0.2">
      <c r="S62793"/>
    </row>
    <row r="62794" spans="19:19" x14ac:dyDescent="0.2">
      <c r="S62794"/>
    </row>
    <row r="62795" spans="19:19" x14ac:dyDescent="0.2">
      <c r="S62795"/>
    </row>
    <row r="62796" spans="19:19" x14ac:dyDescent="0.2">
      <c r="S62796"/>
    </row>
    <row r="62797" spans="19:19" x14ac:dyDescent="0.2">
      <c r="S62797"/>
    </row>
    <row r="62798" spans="19:19" x14ac:dyDescent="0.2">
      <c r="S62798"/>
    </row>
    <row r="62799" spans="19:19" x14ac:dyDescent="0.2">
      <c r="S62799"/>
    </row>
    <row r="62800" spans="19:19" x14ac:dyDescent="0.2">
      <c r="S62800"/>
    </row>
    <row r="62801" spans="19:19" x14ac:dyDescent="0.2">
      <c r="S62801"/>
    </row>
    <row r="62802" spans="19:19" x14ac:dyDescent="0.2">
      <c r="S62802"/>
    </row>
    <row r="62803" spans="19:19" x14ac:dyDescent="0.2">
      <c r="S62803"/>
    </row>
    <row r="62804" spans="19:19" x14ac:dyDescent="0.2">
      <c r="S62804"/>
    </row>
    <row r="62805" spans="19:19" x14ac:dyDescent="0.2">
      <c r="S62805"/>
    </row>
    <row r="62806" spans="19:19" x14ac:dyDescent="0.2">
      <c r="S62806"/>
    </row>
    <row r="62807" spans="19:19" x14ac:dyDescent="0.2">
      <c r="S62807"/>
    </row>
    <row r="62808" spans="19:19" x14ac:dyDescent="0.2">
      <c r="S62808"/>
    </row>
    <row r="62809" spans="19:19" x14ac:dyDescent="0.2">
      <c r="S62809"/>
    </row>
    <row r="62810" spans="19:19" x14ac:dyDescent="0.2">
      <c r="S62810"/>
    </row>
    <row r="62811" spans="19:19" x14ac:dyDescent="0.2">
      <c r="S62811"/>
    </row>
    <row r="62812" spans="19:19" x14ac:dyDescent="0.2">
      <c r="S62812"/>
    </row>
    <row r="62813" spans="19:19" x14ac:dyDescent="0.2">
      <c r="S62813"/>
    </row>
    <row r="62814" spans="19:19" x14ac:dyDescent="0.2">
      <c r="S62814"/>
    </row>
    <row r="62815" spans="19:19" x14ac:dyDescent="0.2">
      <c r="S62815"/>
    </row>
    <row r="62816" spans="19:19" x14ac:dyDescent="0.2">
      <c r="S62816"/>
    </row>
    <row r="62817" spans="19:19" x14ac:dyDescent="0.2">
      <c r="S62817"/>
    </row>
    <row r="62818" spans="19:19" x14ac:dyDescent="0.2">
      <c r="S62818"/>
    </row>
    <row r="62819" spans="19:19" x14ac:dyDescent="0.2">
      <c r="S62819"/>
    </row>
    <row r="62820" spans="19:19" x14ac:dyDescent="0.2">
      <c r="S62820"/>
    </row>
    <row r="62821" spans="19:19" x14ac:dyDescent="0.2">
      <c r="S62821"/>
    </row>
    <row r="62822" spans="19:19" x14ac:dyDescent="0.2">
      <c r="S62822"/>
    </row>
    <row r="62823" spans="19:19" x14ac:dyDescent="0.2">
      <c r="S62823"/>
    </row>
    <row r="62824" spans="19:19" x14ac:dyDescent="0.2">
      <c r="S62824"/>
    </row>
    <row r="62825" spans="19:19" x14ac:dyDescent="0.2">
      <c r="S62825"/>
    </row>
    <row r="62826" spans="19:19" x14ac:dyDescent="0.2">
      <c r="S62826"/>
    </row>
    <row r="62827" spans="19:19" x14ac:dyDescent="0.2">
      <c r="S62827"/>
    </row>
    <row r="62828" spans="19:19" x14ac:dyDescent="0.2">
      <c r="S62828"/>
    </row>
    <row r="62829" spans="19:19" x14ac:dyDescent="0.2">
      <c r="S62829"/>
    </row>
    <row r="62830" spans="19:19" x14ac:dyDescent="0.2">
      <c r="S62830"/>
    </row>
    <row r="62831" spans="19:19" x14ac:dyDescent="0.2">
      <c r="S62831"/>
    </row>
    <row r="62832" spans="19:19" x14ac:dyDescent="0.2">
      <c r="S62832"/>
    </row>
    <row r="62833" spans="19:19" x14ac:dyDescent="0.2">
      <c r="S62833"/>
    </row>
    <row r="62834" spans="19:19" x14ac:dyDescent="0.2">
      <c r="S62834"/>
    </row>
    <row r="62835" spans="19:19" x14ac:dyDescent="0.2">
      <c r="S62835"/>
    </row>
    <row r="62836" spans="19:19" x14ac:dyDescent="0.2">
      <c r="S62836"/>
    </row>
    <row r="62837" spans="19:19" x14ac:dyDescent="0.2">
      <c r="S62837"/>
    </row>
    <row r="62838" spans="19:19" x14ac:dyDescent="0.2">
      <c r="S62838"/>
    </row>
    <row r="62839" spans="19:19" x14ac:dyDescent="0.2">
      <c r="S62839"/>
    </row>
    <row r="62840" spans="19:19" x14ac:dyDescent="0.2">
      <c r="S62840"/>
    </row>
    <row r="62841" spans="19:19" x14ac:dyDescent="0.2">
      <c r="S62841"/>
    </row>
    <row r="62842" spans="19:19" x14ac:dyDescent="0.2">
      <c r="S62842"/>
    </row>
    <row r="62843" spans="19:19" x14ac:dyDescent="0.2">
      <c r="S62843"/>
    </row>
    <row r="62844" spans="19:19" x14ac:dyDescent="0.2">
      <c r="S62844"/>
    </row>
    <row r="62845" spans="19:19" x14ac:dyDescent="0.2">
      <c r="S62845"/>
    </row>
    <row r="62846" spans="19:19" x14ac:dyDescent="0.2">
      <c r="S62846"/>
    </row>
    <row r="62847" spans="19:19" x14ac:dyDescent="0.2">
      <c r="S62847"/>
    </row>
    <row r="62848" spans="19:19" x14ac:dyDescent="0.2">
      <c r="S62848"/>
    </row>
    <row r="62849" spans="19:19" x14ac:dyDescent="0.2">
      <c r="S62849"/>
    </row>
    <row r="62850" spans="19:19" x14ac:dyDescent="0.2">
      <c r="S62850"/>
    </row>
    <row r="62851" spans="19:19" x14ac:dyDescent="0.2">
      <c r="S62851"/>
    </row>
    <row r="62852" spans="19:19" x14ac:dyDescent="0.2">
      <c r="S62852"/>
    </row>
    <row r="62853" spans="19:19" x14ac:dyDescent="0.2">
      <c r="S62853"/>
    </row>
    <row r="62854" spans="19:19" x14ac:dyDescent="0.2">
      <c r="S62854"/>
    </row>
    <row r="62855" spans="19:19" x14ac:dyDescent="0.2">
      <c r="S62855"/>
    </row>
    <row r="62856" spans="19:19" x14ac:dyDescent="0.2">
      <c r="S62856"/>
    </row>
    <row r="62857" spans="19:19" x14ac:dyDescent="0.2">
      <c r="S62857"/>
    </row>
    <row r="62858" spans="19:19" x14ac:dyDescent="0.2">
      <c r="S62858"/>
    </row>
    <row r="62859" spans="19:19" x14ac:dyDescent="0.2">
      <c r="S62859"/>
    </row>
    <row r="62860" spans="19:19" x14ac:dyDescent="0.2">
      <c r="S62860"/>
    </row>
    <row r="62861" spans="19:19" x14ac:dyDescent="0.2">
      <c r="S62861"/>
    </row>
    <row r="62862" spans="19:19" x14ac:dyDescent="0.2">
      <c r="S62862"/>
    </row>
    <row r="62863" spans="19:19" x14ac:dyDescent="0.2">
      <c r="S62863"/>
    </row>
    <row r="62864" spans="19:19" x14ac:dyDescent="0.2">
      <c r="S62864"/>
    </row>
    <row r="62865" spans="19:19" x14ac:dyDescent="0.2">
      <c r="S62865"/>
    </row>
    <row r="62866" spans="19:19" x14ac:dyDescent="0.2">
      <c r="S62866"/>
    </row>
    <row r="62867" spans="19:19" x14ac:dyDescent="0.2">
      <c r="S62867"/>
    </row>
    <row r="62868" spans="19:19" x14ac:dyDescent="0.2">
      <c r="S62868"/>
    </row>
    <row r="62869" spans="19:19" x14ac:dyDescent="0.2">
      <c r="S62869"/>
    </row>
    <row r="62870" spans="19:19" x14ac:dyDescent="0.2">
      <c r="S62870"/>
    </row>
    <row r="62871" spans="19:19" x14ac:dyDescent="0.2">
      <c r="S62871"/>
    </row>
    <row r="62872" spans="19:19" x14ac:dyDescent="0.2">
      <c r="S62872"/>
    </row>
    <row r="62873" spans="19:19" x14ac:dyDescent="0.2">
      <c r="S62873"/>
    </row>
    <row r="62874" spans="19:19" x14ac:dyDescent="0.2">
      <c r="S62874"/>
    </row>
    <row r="62875" spans="19:19" x14ac:dyDescent="0.2">
      <c r="S62875"/>
    </row>
    <row r="62876" spans="19:19" x14ac:dyDescent="0.2">
      <c r="S62876"/>
    </row>
    <row r="62877" spans="19:19" x14ac:dyDescent="0.2">
      <c r="S62877"/>
    </row>
    <row r="62878" spans="19:19" x14ac:dyDescent="0.2">
      <c r="S62878"/>
    </row>
    <row r="62879" spans="19:19" x14ac:dyDescent="0.2">
      <c r="S62879"/>
    </row>
    <row r="62880" spans="19:19" x14ac:dyDescent="0.2">
      <c r="S62880"/>
    </row>
    <row r="62881" spans="19:19" x14ac:dyDescent="0.2">
      <c r="S62881"/>
    </row>
    <row r="62882" spans="19:19" x14ac:dyDescent="0.2">
      <c r="S62882"/>
    </row>
    <row r="62883" spans="19:19" x14ac:dyDescent="0.2">
      <c r="S62883"/>
    </row>
    <row r="62884" spans="19:19" x14ac:dyDescent="0.2">
      <c r="S62884"/>
    </row>
    <row r="62885" spans="19:19" x14ac:dyDescent="0.2">
      <c r="S62885"/>
    </row>
    <row r="62886" spans="19:19" x14ac:dyDescent="0.2">
      <c r="S62886"/>
    </row>
    <row r="62887" spans="19:19" x14ac:dyDescent="0.2">
      <c r="S62887"/>
    </row>
    <row r="62888" spans="19:19" x14ac:dyDescent="0.2">
      <c r="S62888"/>
    </row>
    <row r="62889" spans="19:19" x14ac:dyDescent="0.2">
      <c r="S62889"/>
    </row>
    <row r="62890" spans="19:19" x14ac:dyDescent="0.2">
      <c r="S62890"/>
    </row>
    <row r="62891" spans="19:19" x14ac:dyDescent="0.2">
      <c r="S62891"/>
    </row>
    <row r="62892" spans="19:19" x14ac:dyDescent="0.2">
      <c r="S62892"/>
    </row>
    <row r="62893" spans="19:19" x14ac:dyDescent="0.2">
      <c r="S62893"/>
    </row>
    <row r="62894" spans="19:19" x14ac:dyDescent="0.2">
      <c r="S62894"/>
    </row>
    <row r="62895" spans="19:19" x14ac:dyDescent="0.2">
      <c r="S62895"/>
    </row>
    <row r="62896" spans="19:19" x14ac:dyDescent="0.2">
      <c r="S62896"/>
    </row>
    <row r="62897" spans="19:19" x14ac:dyDescent="0.2">
      <c r="S62897"/>
    </row>
    <row r="62898" spans="19:19" x14ac:dyDescent="0.2">
      <c r="S62898"/>
    </row>
    <row r="62899" spans="19:19" x14ac:dyDescent="0.2">
      <c r="S62899"/>
    </row>
    <row r="62900" spans="19:19" x14ac:dyDescent="0.2">
      <c r="S62900"/>
    </row>
    <row r="62901" spans="19:19" x14ac:dyDescent="0.2">
      <c r="S62901"/>
    </row>
    <row r="62902" spans="19:19" x14ac:dyDescent="0.2">
      <c r="S62902"/>
    </row>
    <row r="62903" spans="19:19" x14ac:dyDescent="0.2">
      <c r="S62903"/>
    </row>
    <row r="62904" spans="19:19" x14ac:dyDescent="0.2">
      <c r="S62904"/>
    </row>
    <row r="62905" spans="19:19" x14ac:dyDescent="0.2">
      <c r="S62905"/>
    </row>
    <row r="62906" spans="19:19" x14ac:dyDescent="0.2">
      <c r="S62906"/>
    </row>
    <row r="62907" spans="19:19" x14ac:dyDescent="0.2">
      <c r="S62907"/>
    </row>
    <row r="62908" spans="19:19" x14ac:dyDescent="0.2">
      <c r="S62908"/>
    </row>
    <row r="62909" spans="19:19" x14ac:dyDescent="0.2">
      <c r="S62909"/>
    </row>
    <row r="62910" spans="19:19" x14ac:dyDescent="0.2">
      <c r="S62910"/>
    </row>
    <row r="62911" spans="19:19" x14ac:dyDescent="0.2">
      <c r="S62911"/>
    </row>
    <row r="62912" spans="19:19" x14ac:dyDescent="0.2">
      <c r="S62912"/>
    </row>
    <row r="62913" spans="19:19" x14ac:dyDescent="0.2">
      <c r="S62913"/>
    </row>
    <row r="62914" spans="19:19" x14ac:dyDescent="0.2">
      <c r="S62914"/>
    </row>
    <row r="62915" spans="19:19" x14ac:dyDescent="0.2">
      <c r="S62915"/>
    </row>
    <row r="62916" spans="19:19" x14ac:dyDescent="0.2">
      <c r="S62916"/>
    </row>
    <row r="62917" spans="19:19" x14ac:dyDescent="0.2">
      <c r="S62917"/>
    </row>
    <row r="62918" spans="19:19" x14ac:dyDescent="0.2">
      <c r="S62918"/>
    </row>
    <row r="62919" spans="19:19" x14ac:dyDescent="0.2">
      <c r="S62919"/>
    </row>
    <row r="62920" spans="19:19" x14ac:dyDescent="0.2">
      <c r="S62920"/>
    </row>
    <row r="62921" spans="19:19" x14ac:dyDescent="0.2">
      <c r="S62921"/>
    </row>
    <row r="62922" spans="19:19" x14ac:dyDescent="0.2">
      <c r="S62922"/>
    </row>
    <row r="62923" spans="19:19" x14ac:dyDescent="0.2">
      <c r="S62923"/>
    </row>
    <row r="62924" spans="19:19" x14ac:dyDescent="0.2">
      <c r="S62924"/>
    </row>
    <row r="62925" spans="19:19" x14ac:dyDescent="0.2">
      <c r="S62925"/>
    </row>
    <row r="62926" spans="19:19" x14ac:dyDescent="0.2">
      <c r="S62926"/>
    </row>
    <row r="62927" spans="19:19" x14ac:dyDescent="0.2">
      <c r="S62927"/>
    </row>
    <row r="62928" spans="19:19" x14ac:dyDescent="0.2">
      <c r="S62928"/>
    </row>
    <row r="62929" spans="19:19" x14ac:dyDescent="0.2">
      <c r="S62929"/>
    </row>
    <row r="62930" spans="19:19" x14ac:dyDescent="0.2">
      <c r="S62930"/>
    </row>
    <row r="62931" spans="19:19" x14ac:dyDescent="0.2">
      <c r="S62931"/>
    </row>
    <row r="62932" spans="19:19" x14ac:dyDescent="0.2">
      <c r="S62932"/>
    </row>
    <row r="62933" spans="19:19" x14ac:dyDescent="0.2">
      <c r="S62933"/>
    </row>
    <row r="62934" spans="19:19" x14ac:dyDescent="0.2">
      <c r="S62934"/>
    </row>
    <row r="62935" spans="19:19" x14ac:dyDescent="0.2">
      <c r="S62935"/>
    </row>
    <row r="62936" spans="19:19" x14ac:dyDescent="0.2">
      <c r="S62936"/>
    </row>
    <row r="62937" spans="19:19" x14ac:dyDescent="0.2">
      <c r="S62937"/>
    </row>
    <row r="62938" spans="19:19" x14ac:dyDescent="0.2">
      <c r="S62938"/>
    </row>
    <row r="62939" spans="19:19" x14ac:dyDescent="0.2">
      <c r="S62939"/>
    </row>
    <row r="62940" spans="19:19" x14ac:dyDescent="0.2">
      <c r="S62940"/>
    </row>
    <row r="62941" spans="19:19" x14ac:dyDescent="0.2">
      <c r="S62941"/>
    </row>
    <row r="62942" spans="19:19" x14ac:dyDescent="0.2">
      <c r="S62942"/>
    </row>
    <row r="62943" spans="19:19" x14ac:dyDescent="0.2">
      <c r="S62943"/>
    </row>
    <row r="62944" spans="19:19" x14ac:dyDescent="0.2">
      <c r="S62944"/>
    </row>
    <row r="62945" spans="19:19" x14ac:dyDescent="0.2">
      <c r="S62945"/>
    </row>
    <row r="62946" spans="19:19" x14ac:dyDescent="0.2">
      <c r="S62946"/>
    </row>
    <row r="62947" spans="19:19" x14ac:dyDescent="0.2">
      <c r="S62947"/>
    </row>
    <row r="62948" spans="19:19" x14ac:dyDescent="0.2">
      <c r="S62948"/>
    </row>
    <row r="62949" spans="19:19" x14ac:dyDescent="0.2">
      <c r="S62949"/>
    </row>
    <row r="62950" spans="19:19" x14ac:dyDescent="0.2">
      <c r="S62950"/>
    </row>
    <row r="62951" spans="19:19" x14ac:dyDescent="0.2">
      <c r="S62951"/>
    </row>
    <row r="62952" spans="19:19" x14ac:dyDescent="0.2">
      <c r="S62952"/>
    </row>
    <row r="62953" spans="19:19" x14ac:dyDescent="0.2">
      <c r="S62953"/>
    </row>
    <row r="62954" spans="19:19" x14ac:dyDescent="0.2">
      <c r="S62954"/>
    </row>
    <row r="62955" spans="19:19" x14ac:dyDescent="0.2">
      <c r="S62955"/>
    </row>
    <row r="62956" spans="19:19" x14ac:dyDescent="0.2">
      <c r="S62956"/>
    </row>
    <row r="62957" spans="19:19" x14ac:dyDescent="0.2">
      <c r="S62957"/>
    </row>
    <row r="62958" spans="19:19" x14ac:dyDescent="0.2">
      <c r="S62958"/>
    </row>
    <row r="62959" spans="19:19" x14ac:dyDescent="0.2">
      <c r="S62959"/>
    </row>
    <row r="62960" spans="19:19" x14ac:dyDescent="0.2">
      <c r="S62960"/>
    </row>
    <row r="62961" spans="19:19" x14ac:dyDescent="0.2">
      <c r="S62961"/>
    </row>
    <row r="62962" spans="19:19" x14ac:dyDescent="0.2">
      <c r="S62962"/>
    </row>
    <row r="62963" spans="19:19" x14ac:dyDescent="0.2">
      <c r="S62963"/>
    </row>
    <row r="62964" spans="19:19" x14ac:dyDescent="0.2">
      <c r="S62964"/>
    </row>
    <row r="62965" spans="19:19" x14ac:dyDescent="0.2">
      <c r="S62965"/>
    </row>
    <row r="62966" spans="19:19" x14ac:dyDescent="0.2">
      <c r="S62966"/>
    </row>
    <row r="62967" spans="19:19" x14ac:dyDescent="0.2">
      <c r="S62967"/>
    </row>
    <row r="62968" spans="19:19" x14ac:dyDescent="0.2">
      <c r="S62968"/>
    </row>
    <row r="62969" spans="19:19" x14ac:dyDescent="0.2">
      <c r="S62969"/>
    </row>
    <row r="62970" spans="19:19" x14ac:dyDescent="0.2">
      <c r="S62970"/>
    </row>
    <row r="62971" spans="19:19" x14ac:dyDescent="0.2">
      <c r="S62971"/>
    </row>
    <row r="62972" spans="19:19" x14ac:dyDescent="0.2">
      <c r="S62972"/>
    </row>
    <row r="62973" spans="19:19" x14ac:dyDescent="0.2">
      <c r="S62973"/>
    </row>
    <row r="62974" spans="19:19" x14ac:dyDescent="0.2">
      <c r="S62974"/>
    </row>
    <row r="62975" spans="19:19" x14ac:dyDescent="0.2">
      <c r="S62975"/>
    </row>
    <row r="62976" spans="19:19" x14ac:dyDescent="0.2">
      <c r="S62976"/>
    </row>
    <row r="62977" spans="19:19" x14ac:dyDescent="0.2">
      <c r="S62977"/>
    </row>
    <row r="62978" spans="19:19" x14ac:dyDescent="0.2">
      <c r="S62978"/>
    </row>
    <row r="62979" spans="19:19" x14ac:dyDescent="0.2">
      <c r="S62979"/>
    </row>
    <row r="62980" spans="19:19" x14ac:dyDescent="0.2">
      <c r="S62980"/>
    </row>
    <row r="62981" spans="19:19" x14ac:dyDescent="0.2">
      <c r="S62981"/>
    </row>
    <row r="62982" spans="19:19" x14ac:dyDescent="0.2">
      <c r="S62982"/>
    </row>
    <row r="62983" spans="19:19" x14ac:dyDescent="0.2">
      <c r="S62983"/>
    </row>
    <row r="62984" spans="19:19" x14ac:dyDescent="0.2">
      <c r="S62984"/>
    </row>
    <row r="62985" spans="19:19" x14ac:dyDescent="0.2">
      <c r="S62985"/>
    </row>
    <row r="62986" spans="19:19" x14ac:dyDescent="0.2">
      <c r="S62986"/>
    </row>
    <row r="62987" spans="19:19" x14ac:dyDescent="0.2">
      <c r="S62987"/>
    </row>
    <row r="62988" spans="19:19" x14ac:dyDescent="0.2">
      <c r="S62988"/>
    </row>
    <row r="62989" spans="19:19" x14ac:dyDescent="0.2">
      <c r="S62989"/>
    </row>
    <row r="62990" spans="19:19" x14ac:dyDescent="0.2">
      <c r="S62990"/>
    </row>
    <row r="62991" spans="19:19" x14ac:dyDescent="0.2">
      <c r="S62991"/>
    </row>
    <row r="62992" spans="19:19" x14ac:dyDescent="0.2">
      <c r="S62992"/>
    </row>
    <row r="62993" spans="19:19" x14ac:dyDescent="0.2">
      <c r="S62993"/>
    </row>
    <row r="62994" spans="19:19" x14ac:dyDescent="0.2">
      <c r="S62994"/>
    </row>
    <row r="62995" spans="19:19" x14ac:dyDescent="0.2">
      <c r="S62995"/>
    </row>
    <row r="62996" spans="19:19" x14ac:dyDescent="0.2">
      <c r="S62996"/>
    </row>
    <row r="62997" spans="19:19" x14ac:dyDescent="0.2">
      <c r="S62997"/>
    </row>
    <row r="62998" spans="19:19" x14ac:dyDescent="0.2">
      <c r="S62998"/>
    </row>
    <row r="62999" spans="19:19" x14ac:dyDescent="0.2">
      <c r="S62999"/>
    </row>
    <row r="63000" spans="19:19" x14ac:dyDescent="0.2">
      <c r="S63000"/>
    </row>
    <row r="63001" spans="19:19" x14ac:dyDescent="0.2">
      <c r="S63001"/>
    </row>
    <row r="63002" spans="19:19" x14ac:dyDescent="0.2">
      <c r="S63002"/>
    </row>
    <row r="63003" spans="19:19" x14ac:dyDescent="0.2">
      <c r="S63003"/>
    </row>
    <row r="63004" spans="19:19" x14ac:dyDescent="0.2">
      <c r="S63004"/>
    </row>
    <row r="63005" spans="19:19" x14ac:dyDescent="0.2">
      <c r="S63005"/>
    </row>
    <row r="63006" spans="19:19" x14ac:dyDescent="0.2">
      <c r="S63006"/>
    </row>
    <row r="63007" spans="19:19" x14ac:dyDescent="0.2">
      <c r="S63007"/>
    </row>
    <row r="63008" spans="19:19" x14ac:dyDescent="0.2">
      <c r="S63008"/>
    </row>
    <row r="63009" spans="19:19" x14ac:dyDescent="0.2">
      <c r="S63009"/>
    </row>
    <row r="63010" spans="19:19" x14ac:dyDescent="0.2">
      <c r="S63010"/>
    </row>
    <row r="63011" spans="19:19" x14ac:dyDescent="0.2">
      <c r="S63011"/>
    </row>
    <row r="63012" spans="19:19" x14ac:dyDescent="0.2">
      <c r="S63012"/>
    </row>
    <row r="63013" spans="19:19" x14ac:dyDescent="0.2">
      <c r="S63013"/>
    </row>
    <row r="63014" spans="19:19" x14ac:dyDescent="0.2">
      <c r="S63014"/>
    </row>
    <row r="63015" spans="19:19" x14ac:dyDescent="0.2">
      <c r="S63015"/>
    </row>
    <row r="63016" spans="19:19" x14ac:dyDescent="0.2">
      <c r="S63016"/>
    </row>
    <row r="63017" spans="19:19" x14ac:dyDescent="0.2">
      <c r="S63017"/>
    </row>
    <row r="63018" spans="19:19" x14ac:dyDescent="0.2">
      <c r="S63018"/>
    </row>
    <row r="63019" spans="19:19" x14ac:dyDescent="0.2">
      <c r="S63019"/>
    </row>
    <row r="63020" spans="19:19" x14ac:dyDescent="0.2">
      <c r="S63020"/>
    </row>
    <row r="63021" spans="19:19" x14ac:dyDescent="0.2">
      <c r="S63021"/>
    </row>
    <row r="63022" spans="19:19" x14ac:dyDescent="0.2">
      <c r="S63022"/>
    </row>
    <row r="63023" spans="19:19" x14ac:dyDescent="0.2">
      <c r="S63023"/>
    </row>
    <row r="63024" spans="19:19" x14ac:dyDescent="0.2">
      <c r="S63024"/>
    </row>
    <row r="63025" spans="19:19" x14ac:dyDescent="0.2">
      <c r="S63025"/>
    </row>
    <row r="63026" spans="19:19" x14ac:dyDescent="0.2">
      <c r="S63026"/>
    </row>
    <row r="63027" spans="19:19" x14ac:dyDescent="0.2">
      <c r="S63027"/>
    </row>
    <row r="63028" spans="19:19" x14ac:dyDescent="0.2">
      <c r="S63028"/>
    </row>
    <row r="63029" spans="19:19" x14ac:dyDescent="0.2">
      <c r="S63029"/>
    </row>
    <row r="63030" spans="19:19" x14ac:dyDescent="0.2">
      <c r="S63030"/>
    </row>
    <row r="63031" spans="19:19" x14ac:dyDescent="0.2">
      <c r="S63031"/>
    </row>
    <row r="63032" spans="19:19" x14ac:dyDescent="0.2">
      <c r="S63032"/>
    </row>
    <row r="63033" spans="19:19" x14ac:dyDescent="0.2">
      <c r="S63033"/>
    </row>
    <row r="63034" spans="19:19" x14ac:dyDescent="0.2">
      <c r="S63034"/>
    </row>
    <row r="63035" spans="19:19" x14ac:dyDescent="0.2">
      <c r="S63035"/>
    </row>
    <row r="63036" spans="19:19" x14ac:dyDescent="0.2">
      <c r="S63036"/>
    </row>
    <row r="63037" spans="19:19" x14ac:dyDescent="0.2">
      <c r="S63037"/>
    </row>
    <row r="63038" spans="19:19" x14ac:dyDescent="0.2">
      <c r="S63038"/>
    </row>
    <row r="63039" spans="19:19" x14ac:dyDescent="0.2">
      <c r="S63039"/>
    </row>
    <row r="63040" spans="19:19" x14ac:dyDescent="0.2">
      <c r="S63040"/>
    </row>
    <row r="63041" spans="19:19" x14ac:dyDescent="0.2">
      <c r="S63041"/>
    </row>
    <row r="63042" spans="19:19" x14ac:dyDescent="0.2">
      <c r="S63042"/>
    </row>
    <row r="63043" spans="19:19" x14ac:dyDescent="0.2">
      <c r="S63043"/>
    </row>
    <row r="63044" spans="19:19" x14ac:dyDescent="0.2">
      <c r="S63044"/>
    </row>
    <row r="63045" spans="19:19" x14ac:dyDescent="0.2">
      <c r="S63045"/>
    </row>
    <row r="63046" spans="19:19" x14ac:dyDescent="0.2">
      <c r="S63046"/>
    </row>
    <row r="63047" spans="19:19" x14ac:dyDescent="0.2">
      <c r="S63047"/>
    </row>
    <row r="63048" spans="19:19" x14ac:dyDescent="0.2">
      <c r="S63048"/>
    </row>
    <row r="63049" spans="19:19" x14ac:dyDescent="0.2">
      <c r="S63049"/>
    </row>
    <row r="63050" spans="19:19" x14ac:dyDescent="0.2">
      <c r="S63050"/>
    </row>
    <row r="63051" spans="19:19" x14ac:dyDescent="0.2">
      <c r="S63051"/>
    </row>
    <row r="63052" spans="19:19" x14ac:dyDescent="0.2">
      <c r="S63052"/>
    </row>
    <row r="63053" spans="19:19" x14ac:dyDescent="0.2">
      <c r="S63053"/>
    </row>
    <row r="63054" spans="19:19" x14ac:dyDescent="0.2">
      <c r="S63054"/>
    </row>
    <row r="63055" spans="19:19" x14ac:dyDescent="0.2">
      <c r="S63055"/>
    </row>
    <row r="63056" spans="19:19" x14ac:dyDescent="0.2">
      <c r="S63056"/>
    </row>
    <row r="63057" spans="19:19" x14ac:dyDescent="0.2">
      <c r="S63057"/>
    </row>
    <row r="63058" spans="19:19" x14ac:dyDescent="0.2">
      <c r="S63058"/>
    </row>
    <row r="63059" spans="19:19" x14ac:dyDescent="0.2">
      <c r="S63059"/>
    </row>
    <row r="63060" spans="19:19" x14ac:dyDescent="0.2">
      <c r="S63060"/>
    </row>
    <row r="63061" spans="19:19" x14ac:dyDescent="0.2">
      <c r="S63061"/>
    </row>
    <row r="63062" spans="19:19" x14ac:dyDescent="0.2">
      <c r="S63062"/>
    </row>
    <row r="63063" spans="19:19" x14ac:dyDescent="0.2">
      <c r="S63063"/>
    </row>
    <row r="63064" spans="19:19" x14ac:dyDescent="0.2">
      <c r="S63064"/>
    </row>
    <row r="63065" spans="19:19" x14ac:dyDescent="0.2">
      <c r="S63065"/>
    </row>
    <row r="63066" spans="19:19" x14ac:dyDescent="0.2">
      <c r="S63066"/>
    </row>
    <row r="63067" spans="19:19" x14ac:dyDescent="0.2">
      <c r="S63067"/>
    </row>
    <row r="63068" spans="19:19" x14ac:dyDescent="0.2">
      <c r="S63068"/>
    </row>
    <row r="63069" spans="19:19" x14ac:dyDescent="0.2">
      <c r="S63069"/>
    </row>
    <row r="63070" spans="19:19" x14ac:dyDescent="0.2">
      <c r="S63070"/>
    </row>
    <row r="63071" spans="19:19" x14ac:dyDescent="0.2">
      <c r="S63071"/>
    </row>
    <row r="63072" spans="19:19" x14ac:dyDescent="0.2">
      <c r="S63072"/>
    </row>
    <row r="63073" spans="19:19" x14ac:dyDescent="0.2">
      <c r="S63073"/>
    </row>
    <row r="63074" spans="19:19" x14ac:dyDescent="0.2">
      <c r="S63074"/>
    </row>
    <row r="63075" spans="19:19" x14ac:dyDescent="0.2">
      <c r="S63075"/>
    </row>
    <row r="63076" spans="19:19" x14ac:dyDescent="0.2">
      <c r="S63076"/>
    </row>
    <row r="63077" spans="19:19" x14ac:dyDescent="0.2">
      <c r="S63077"/>
    </row>
    <row r="63078" spans="19:19" x14ac:dyDescent="0.2">
      <c r="S63078"/>
    </row>
    <row r="63079" spans="19:19" x14ac:dyDescent="0.2">
      <c r="S63079"/>
    </row>
    <row r="63080" spans="19:19" x14ac:dyDescent="0.2">
      <c r="S63080"/>
    </row>
    <row r="63081" spans="19:19" x14ac:dyDescent="0.2">
      <c r="S63081"/>
    </row>
    <row r="63082" spans="19:19" x14ac:dyDescent="0.2">
      <c r="S63082"/>
    </row>
    <row r="63083" spans="19:19" x14ac:dyDescent="0.2">
      <c r="S63083"/>
    </row>
    <row r="63084" spans="19:19" x14ac:dyDescent="0.2">
      <c r="S63084"/>
    </row>
    <row r="63085" spans="19:19" x14ac:dyDescent="0.2">
      <c r="S63085"/>
    </row>
    <row r="63086" spans="19:19" x14ac:dyDescent="0.2">
      <c r="S63086"/>
    </row>
    <row r="63087" spans="19:19" x14ac:dyDescent="0.2">
      <c r="S63087"/>
    </row>
    <row r="63088" spans="19:19" x14ac:dyDescent="0.2">
      <c r="S63088"/>
    </row>
    <row r="63089" spans="19:19" x14ac:dyDescent="0.2">
      <c r="S63089"/>
    </row>
    <row r="63090" spans="19:19" x14ac:dyDescent="0.2">
      <c r="S63090"/>
    </row>
    <row r="63091" spans="19:19" x14ac:dyDescent="0.2">
      <c r="S63091"/>
    </row>
    <row r="63092" spans="19:19" x14ac:dyDescent="0.2">
      <c r="S63092"/>
    </row>
    <row r="63093" spans="19:19" x14ac:dyDescent="0.2">
      <c r="S63093"/>
    </row>
    <row r="63094" spans="19:19" x14ac:dyDescent="0.2">
      <c r="S63094"/>
    </row>
    <row r="63095" spans="19:19" x14ac:dyDescent="0.2">
      <c r="S63095"/>
    </row>
    <row r="63096" spans="19:19" x14ac:dyDescent="0.2">
      <c r="S63096"/>
    </row>
    <row r="63097" spans="19:19" x14ac:dyDescent="0.2">
      <c r="S63097"/>
    </row>
    <row r="63098" spans="19:19" x14ac:dyDescent="0.2">
      <c r="S63098"/>
    </row>
    <row r="63099" spans="19:19" x14ac:dyDescent="0.2">
      <c r="S63099"/>
    </row>
    <row r="63100" spans="19:19" x14ac:dyDescent="0.2">
      <c r="S63100"/>
    </row>
    <row r="63101" spans="19:19" x14ac:dyDescent="0.2">
      <c r="S63101"/>
    </row>
    <row r="63102" spans="19:19" x14ac:dyDescent="0.2">
      <c r="S63102"/>
    </row>
    <row r="63103" spans="19:19" x14ac:dyDescent="0.2">
      <c r="S63103"/>
    </row>
    <row r="63104" spans="19:19" x14ac:dyDescent="0.2">
      <c r="S63104"/>
    </row>
    <row r="63105" spans="19:19" x14ac:dyDescent="0.2">
      <c r="S63105"/>
    </row>
    <row r="63106" spans="19:19" x14ac:dyDescent="0.2">
      <c r="S63106"/>
    </row>
    <row r="63107" spans="19:19" x14ac:dyDescent="0.2">
      <c r="S63107"/>
    </row>
    <row r="63108" spans="19:19" x14ac:dyDescent="0.2">
      <c r="S63108"/>
    </row>
    <row r="63109" spans="19:19" x14ac:dyDescent="0.2">
      <c r="S63109"/>
    </row>
    <row r="63110" spans="19:19" x14ac:dyDescent="0.2">
      <c r="S63110"/>
    </row>
    <row r="63111" spans="19:19" x14ac:dyDescent="0.2">
      <c r="S63111"/>
    </row>
    <row r="63112" spans="19:19" x14ac:dyDescent="0.2">
      <c r="S63112"/>
    </row>
    <row r="63113" spans="19:19" x14ac:dyDescent="0.2">
      <c r="S63113"/>
    </row>
    <row r="63114" spans="19:19" x14ac:dyDescent="0.2">
      <c r="S63114"/>
    </row>
    <row r="63115" spans="19:19" x14ac:dyDescent="0.2">
      <c r="S63115"/>
    </row>
    <row r="63116" spans="19:19" x14ac:dyDescent="0.2">
      <c r="S63116"/>
    </row>
    <row r="63117" spans="19:19" x14ac:dyDescent="0.2">
      <c r="S63117"/>
    </row>
    <row r="63118" spans="19:19" x14ac:dyDescent="0.2">
      <c r="S63118"/>
    </row>
    <row r="63119" spans="19:19" x14ac:dyDescent="0.2">
      <c r="S63119"/>
    </row>
    <row r="63120" spans="19:19" x14ac:dyDescent="0.2">
      <c r="S63120"/>
    </row>
    <row r="63121" spans="19:19" x14ac:dyDescent="0.2">
      <c r="S63121"/>
    </row>
    <row r="63122" spans="19:19" x14ac:dyDescent="0.2">
      <c r="S63122"/>
    </row>
    <row r="63123" spans="19:19" x14ac:dyDescent="0.2">
      <c r="S63123"/>
    </row>
    <row r="63124" spans="19:19" x14ac:dyDescent="0.2">
      <c r="S63124"/>
    </row>
    <row r="63125" spans="19:19" x14ac:dyDescent="0.2">
      <c r="S63125"/>
    </row>
    <row r="63126" spans="19:19" x14ac:dyDescent="0.2">
      <c r="S63126"/>
    </row>
    <row r="63127" spans="19:19" x14ac:dyDescent="0.2">
      <c r="S63127"/>
    </row>
    <row r="63128" spans="19:19" x14ac:dyDescent="0.2">
      <c r="S63128"/>
    </row>
    <row r="63129" spans="19:19" x14ac:dyDescent="0.2">
      <c r="S63129"/>
    </row>
    <row r="63130" spans="19:19" x14ac:dyDescent="0.2">
      <c r="S63130"/>
    </row>
    <row r="63131" spans="19:19" x14ac:dyDescent="0.2">
      <c r="S63131"/>
    </row>
    <row r="63132" spans="19:19" x14ac:dyDescent="0.2">
      <c r="S63132"/>
    </row>
    <row r="63133" spans="19:19" x14ac:dyDescent="0.2">
      <c r="S63133"/>
    </row>
    <row r="63134" spans="19:19" x14ac:dyDescent="0.2">
      <c r="S63134"/>
    </row>
    <row r="63135" spans="19:19" x14ac:dyDescent="0.2">
      <c r="S63135"/>
    </row>
    <row r="63136" spans="19:19" x14ac:dyDescent="0.2">
      <c r="S63136"/>
    </row>
    <row r="63137" spans="19:19" x14ac:dyDescent="0.2">
      <c r="S63137"/>
    </row>
    <row r="63138" spans="19:19" x14ac:dyDescent="0.2">
      <c r="S63138"/>
    </row>
    <row r="63139" spans="19:19" x14ac:dyDescent="0.2">
      <c r="S63139"/>
    </row>
    <row r="63140" spans="19:19" x14ac:dyDescent="0.2">
      <c r="S63140"/>
    </row>
    <row r="63141" spans="19:19" x14ac:dyDescent="0.2">
      <c r="S63141"/>
    </row>
    <row r="63142" spans="19:19" x14ac:dyDescent="0.2">
      <c r="S63142"/>
    </row>
    <row r="63143" spans="19:19" x14ac:dyDescent="0.2">
      <c r="S63143"/>
    </row>
    <row r="63144" spans="19:19" x14ac:dyDescent="0.2">
      <c r="S63144"/>
    </row>
    <row r="63145" spans="19:19" x14ac:dyDescent="0.2">
      <c r="S63145"/>
    </row>
    <row r="63146" spans="19:19" x14ac:dyDescent="0.2">
      <c r="S63146"/>
    </row>
    <row r="63147" spans="19:19" x14ac:dyDescent="0.2">
      <c r="S63147"/>
    </row>
    <row r="63148" spans="19:19" x14ac:dyDescent="0.2">
      <c r="S63148"/>
    </row>
    <row r="63149" spans="19:19" x14ac:dyDescent="0.2">
      <c r="S63149"/>
    </row>
    <row r="63150" spans="19:19" x14ac:dyDescent="0.2">
      <c r="S63150"/>
    </row>
    <row r="63151" spans="19:19" x14ac:dyDescent="0.2">
      <c r="S63151"/>
    </row>
    <row r="63152" spans="19:19" x14ac:dyDescent="0.2">
      <c r="S63152"/>
    </row>
    <row r="63153" spans="19:19" x14ac:dyDescent="0.2">
      <c r="S63153"/>
    </row>
    <row r="63154" spans="19:19" x14ac:dyDescent="0.2">
      <c r="S63154"/>
    </row>
    <row r="63155" spans="19:19" x14ac:dyDescent="0.2">
      <c r="S63155"/>
    </row>
    <row r="63156" spans="19:19" x14ac:dyDescent="0.2">
      <c r="S63156"/>
    </row>
    <row r="63157" spans="19:19" x14ac:dyDescent="0.2">
      <c r="S63157"/>
    </row>
    <row r="63158" spans="19:19" x14ac:dyDescent="0.2">
      <c r="S63158"/>
    </row>
    <row r="63159" spans="19:19" x14ac:dyDescent="0.2">
      <c r="S63159"/>
    </row>
    <row r="63160" spans="19:19" x14ac:dyDescent="0.2">
      <c r="S63160"/>
    </row>
    <row r="63161" spans="19:19" x14ac:dyDescent="0.2">
      <c r="S63161"/>
    </row>
    <row r="63162" spans="19:19" x14ac:dyDescent="0.2">
      <c r="S63162"/>
    </row>
    <row r="63163" spans="19:19" x14ac:dyDescent="0.2">
      <c r="S63163"/>
    </row>
    <row r="63164" spans="19:19" x14ac:dyDescent="0.2">
      <c r="S63164"/>
    </row>
    <row r="63165" spans="19:19" x14ac:dyDescent="0.2">
      <c r="S63165"/>
    </row>
    <row r="63166" spans="19:19" x14ac:dyDescent="0.2">
      <c r="S63166"/>
    </row>
    <row r="63167" spans="19:19" x14ac:dyDescent="0.2">
      <c r="S63167"/>
    </row>
    <row r="63168" spans="19:19" x14ac:dyDescent="0.2">
      <c r="S63168"/>
    </row>
    <row r="63169" spans="19:19" x14ac:dyDescent="0.2">
      <c r="S63169"/>
    </row>
    <row r="63170" spans="19:19" x14ac:dyDescent="0.2">
      <c r="S63170"/>
    </row>
    <row r="63171" spans="19:19" x14ac:dyDescent="0.2">
      <c r="S63171"/>
    </row>
    <row r="63172" spans="19:19" x14ac:dyDescent="0.2">
      <c r="S63172"/>
    </row>
    <row r="63173" spans="19:19" x14ac:dyDescent="0.2">
      <c r="S63173"/>
    </row>
    <row r="63174" spans="19:19" x14ac:dyDescent="0.2">
      <c r="S63174"/>
    </row>
    <row r="63175" spans="19:19" x14ac:dyDescent="0.2">
      <c r="S63175"/>
    </row>
    <row r="63176" spans="19:19" x14ac:dyDescent="0.2">
      <c r="S63176"/>
    </row>
    <row r="63177" spans="19:19" x14ac:dyDescent="0.2">
      <c r="S63177"/>
    </row>
    <row r="63178" spans="19:19" x14ac:dyDescent="0.2">
      <c r="S63178"/>
    </row>
    <row r="63179" spans="19:19" x14ac:dyDescent="0.2">
      <c r="S63179"/>
    </row>
    <row r="63180" spans="19:19" x14ac:dyDescent="0.2">
      <c r="S63180"/>
    </row>
    <row r="63181" spans="19:19" x14ac:dyDescent="0.2">
      <c r="S63181"/>
    </row>
    <row r="63182" spans="19:19" x14ac:dyDescent="0.2">
      <c r="S63182"/>
    </row>
    <row r="63183" spans="19:19" x14ac:dyDescent="0.2">
      <c r="S63183"/>
    </row>
    <row r="63184" spans="19:19" x14ac:dyDescent="0.2">
      <c r="S63184"/>
    </row>
    <row r="63185" spans="19:19" x14ac:dyDescent="0.2">
      <c r="S63185"/>
    </row>
    <row r="63186" spans="19:19" x14ac:dyDescent="0.2">
      <c r="S63186"/>
    </row>
    <row r="63187" spans="19:19" x14ac:dyDescent="0.2">
      <c r="S63187"/>
    </row>
    <row r="63188" spans="19:19" x14ac:dyDescent="0.2">
      <c r="S63188"/>
    </row>
    <row r="63189" spans="19:19" x14ac:dyDescent="0.2">
      <c r="S63189"/>
    </row>
    <row r="63190" spans="19:19" x14ac:dyDescent="0.2">
      <c r="S63190"/>
    </row>
    <row r="63191" spans="19:19" x14ac:dyDescent="0.2">
      <c r="S63191"/>
    </row>
    <row r="63192" spans="19:19" x14ac:dyDescent="0.2">
      <c r="S63192"/>
    </row>
    <row r="63193" spans="19:19" x14ac:dyDescent="0.2">
      <c r="S63193"/>
    </row>
    <row r="63194" spans="19:19" x14ac:dyDescent="0.2">
      <c r="S63194"/>
    </row>
    <row r="63195" spans="19:19" x14ac:dyDescent="0.2">
      <c r="S63195"/>
    </row>
    <row r="63196" spans="19:19" x14ac:dyDescent="0.2">
      <c r="S63196"/>
    </row>
    <row r="63197" spans="19:19" x14ac:dyDescent="0.2">
      <c r="S63197"/>
    </row>
    <row r="63198" spans="19:19" x14ac:dyDescent="0.2">
      <c r="S63198"/>
    </row>
    <row r="63199" spans="19:19" x14ac:dyDescent="0.2">
      <c r="S63199"/>
    </row>
    <row r="63200" spans="19:19" x14ac:dyDescent="0.2">
      <c r="S63200"/>
    </row>
    <row r="63201" spans="19:19" x14ac:dyDescent="0.2">
      <c r="S63201"/>
    </row>
    <row r="63202" spans="19:19" x14ac:dyDescent="0.2">
      <c r="S63202"/>
    </row>
    <row r="63203" spans="19:19" x14ac:dyDescent="0.2">
      <c r="S63203"/>
    </row>
    <row r="63204" spans="19:19" x14ac:dyDescent="0.2">
      <c r="S63204"/>
    </row>
    <row r="63205" spans="19:19" x14ac:dyDescent="0.2">
      <c r="S63205"/>
    </row>
    <row r="63206" spans="19:19" x14ac:dyDescent="0.2">
      <c r="S63206"/>
    </row>
    <row r="63207" spans="19:19" x14ac:dyDescent="0.2">
      <c r="S63207"/>
    </row>
    <row r="63208" spans="19:19" x14ac:dyDescent="0.2">
      <c r="S63208"/>
    </row>
    <row r="63209" spans="19:19" x14ac:dyDescent="0.2">
      <c r="S63209"/>
    </row>
    <row r="63210" spans="19:19" x14ac:dyDescent="0.2">
      <c r="S63210"/>
    </row>
    <row r="63211" spans="19:19" x14ac:dyDescent="0.2">
      <c r="S63211"/>
    </row>
    <row r="63212" spans="19:19" x14ac:dyDescent="0.2">
      <c r="S63212"/>
    </row>
    <row r="63213" spans="19:19" x14ac:dyDescent="0.2">
      <c r="S63213"/>
    </row>
    <row r="63214" spans="19:19" x14ac:dyDescent="0.2">
      <c r="S63214"/>
    </row>
    <row r="63215" spans="19:19" x14ac:dyDescent="0.2">
      <c r="S63215"/>
    </row>
    <row r="63216" spans="19:19" x14ac:dyDescent="0.2">
      <c r="S63216"/>
    </row>
    <row r="63217" spans="19:19" x14ac:dyDescent="0.2">
      <c r="S63217"/>
    </row>
    <row r="63218" spans="19:19" x14ac:dyDescent="0.2">
      <c r="S63218"/>
    </row>
    <row r="63219" spans="19:19" x14ac:dyDescent="0.2">
      <c r="S63219"/>
    </row>
    <row r="63220" spans="19:19" x14ac:dyDescent="0.2">
      <c r="S63220"/>
    </row>
    <row r="63221" spans="19:19" x14ac:dyDescent="0.2">
      <c r="S63221"/>
    </row>
    <row r="63222" spans="19:19" x14ac:dyDescent="0.2">
      <c r="S63222"/>
    </row>
    <row r="63223" spans="19:19" x14ac:dyDescent="0.2">
      <c r="S63223"/>
    </row>
    <row r="63224" spans="19:19" x14ac:dyDescent="0.2">
      <c r="S63224"/>
    </row>
    <row r="63225" spans="19:19" x14ac:dyDescent="0.2">
      <c r="S63225"/>
    </row>
    <row r="63226" spans="19:19" x14ac:dyDescent="0.2">
      <c r="S63226"/>
    </row>
    <row r="63227" spans="19:19" x14ac:dyDescent="0.2">
      <c r="S63227"/>
    </row>
    <row r="63228" spans="19:19" x14ac:dyDescent="0.2">
      <c r="S63228"/>
    </row>
    <row r="63229" spans="19:19" x14ac:dyDescent="0.2">
      <c r="S63229"/>
    </row>
    <row r="63230" spans="19:19" x14ac:dyDescent="0.2">
      <c r="S63230"/>
    </row>
    <row r="63231" spans="19:19" x14ac:dyDescent="0.2">
      <c r="S63231"/>
    </row>
    <row r="63232" spans="19:19" x14ac:dyDescent="0.2">
      <c r="S63232"/>
    </row>
    <row r="63233" spans="19:19" x14ac:dyDescent="0.2">
      <c r="S63233"/>
    </row>
    <row r="63234" spans="19:19" x14ac:dyDescent="0.2">
      <c r="S63234"/>
    </row>
    <row r="63235" spans="19:19" x14ac:dyDescent="0.2">
      <c r="S63235"/>
    </row>
    <row r="63236" spans="19:19" x14ac:dyDescent="0.2">
      <c r="S63236"/>
    </row>
    <row r="63237" spans="19:19" x14ac:dyDescent="0.2">
      <c r="S63237"/>
    </row>
    <row r="63238" spans="19:19" x14ac:dyDescent="0.2">
      <c r="S63238"/>
    </row>
    <row r="63239" spans="19:19" x14ac:dyDescent="0.2">
      <c r="S63239"/>
    </row>
    <row r="63240" spans="19:19" x14ac:dyDescent="0.2">
      <c r="S63240"/>
    </row>
    <row r="63241" spans="19:19" x14ac:dyDescent="0.2">
      <c r="S63241"/>
    </row>
    <row r="63242" spans="19:19" x14ac:dyDescent="0.2">
      <c r="S63242"/>
    </row>
    <row r="63243" spans="19:19" x14ac:dyDescent="0.2">
      <c r="S63243"/>
    </row>
    <row r="63244" spans="19:19" x14ac:dyDescent="0.2">
      <c r="S63244"/>
    </row>
    <row r="63245" spans="19:19" x14ac:dyDescent="0.2">
      <c r="S63245"/>
    </row>
    <row r="63246" spans="19:19" x14ac:dyDescent="0.2">
      <c r="S63246"/>
    </row>
    <row r="63247" spans="19:19" x14ac:dyDescent="0.2">
      <c r="S63247"/>
    </row>
    <row r="63248" spans="19:19" x14ac:dyDescent="0.2">
      <c r="S63248"/>
    </row>
    <row r="63249" spans="19:19" x14ac:dyDescent="0.2">
      <c r="S63249"/>
    </row>
    <row r="63250" spans="19:19" x14ac:dyDescent="0.2">
      <c r="S63250"/>
    </row>
    <row r="63251" spans="19:19" x14ac:dyDescent="0.2">
      <c r="S63251"/>
    </row>
    <row r="63252" spans="19:19" x14ac:dyDescent="0.2">
      <c r="S63252"/>
    </row>
    <row r="63253" spans="19:19" x14ac:dyDescent="0.2">
      <c r="S63253"/>
    </row>
    <row r="63254" spans="19:19" x14ac:dyDescent="0.2">
      <c r="S63254"/>
    </row>
    <row r="63255" spans="19:19" x14ac:dyDescent="0.2">
      <c r="S63255"/>
    </row>
    <row r="63256" spans="19:19" x14ac:dyDescent="0.2">
      <c r="S63256"/>
    </row>
    <row r="63257" spans="19:19" x14ac:dyDescent="0.2">
      <c r="S63257"/>
    </row>
    <row r="63258" spans="19:19" x14ac:dyDescent="0.2">
      <c r="S63258"/>
    </row>
    <row r="63259" spans="19:19" x14ac:dyDescent="0.2">
      <c r="S63259"/>
    </row>
    <row r="63260" spans="19:19" x14ac:dyDescent="0.2">
      <c r="S63260"/>
    </row>
    <row r="63261" spans="19:19" x14ac:dyDescent="0.2">
      <c r="S63261"/>
    </row>
    <row r="63262" spans="19:19" x14ac:dyDescent="0.2">
      <c r="S63262"/>
    </row>
    <row r="63263" spans="19:19" x14ac:dyDescent="0.2">
      <c r="S63263"/>
    </row>
    <row r="63264" spans="19:19" x14ac:dyDescent="0.2">
      <c r="S63264"/>
    </row>
    <row r="63265" spans="19:19" x14ac:dyDescent="0.2">
      <c r="S63265"/>
    </row>
    <row r="63266" spans="19:19" x14ac:dyDescent="0.2">
      <c r="S63266"/>
    </row>
    <row r="63267" spans="19:19" x14ac:dyDescent="0.2">
      <c r="S63267"/>
    </row>
    <row r="63268" spans="19:19" x14ac:dyDescent="0.2">
      <c r="S63268"/>
    </row>
    <row r="63269" spans="19:19" x14ac:dyDescent="0.2">
      <c r="S63269"/>
    </row>
    <row r="63270" spans="19:19" x14ac:dyDescent="0.2">
      <c r="S63270"/>
    </row>
    <row r="63271" spans="19:19" x14ac:dyDescent="0.2">
      <c r="S63271"/>
    </row>
    <row r="63272" spans="19:19" x14ac:dyDescent="0.2">
      <c r="S63272"/>
    </row>
    <row r="63273" spans="19:19" x14ac:dyDescent="0.2">
      <c r="S63273"/>
    </row>
    <row r="63274" spans="19:19" x14ac:dyDescent="0.2">
      <c r="S63274"/>
    </row>
    <row r="63275" spans="19:19" x14ac:dyDescent="0.2">
      <c r="S63275"/>
    </row>
    <row r="63276" spans="19:19" x14ac:dyDescent="0.2">
      <c r="S63276"/>
    </row>
    <row r="63277" spans="19:19" x14ac:dyDescent="0.2">
      <c r="S63277"/>
    </row>
    <row r="63278" spans="19:19" x14ac:dyDescent="0.2">
      <c r="S63278"/>
    </row>
    <row r="63279" spans="19:19" x14ac:dyDescent="0.2">
      <c r="S63279"/>
    </row>
    <row r="63280" spans="19:19" x14ac:dyDescent="0.2">
      <c r="S63280"/>
    </row>
    <row r="63281" spans="19:19" x14ac:dyDescent="0.2">
      <c r="S63281"/>
    </row>
    <row r="63282" spans="19:19" x14ac:dyDescent="0.2">
      <c r="S63282"/>
    </row>
    <row r="63283" spans="19:19" x14ac:dyDescent="0.2">
      <c r="S63283"/>
    </row>
    <row r="63284" spans="19:19" x14ac:dyDescent="0.2">
      <c r="S63284"/>
    </row>
    <row r="63285" spans="19:19" x14ac:dyDescent="0.2">
      <c r="S63285"/>
    </row>
    <row r="63286" spans="19:19" x14ac:dyDescent="0.2">
      <c r="S63286"/>
    </row>
    <row r="63287" spans="19:19" x14ac:dyDescent="0.2">
      <c r="S63287"/>
    </row>
    <row r="63288" spans="19:19" x14ac:dyDescent="0.2">
      <c r="S63288"/>
    </row>
    <row r="63289" spans="19:19" x14ac:dyDescent="0.2">
      <c r="S63289"/>
    </row>
    <row r="63290" spans="19:19" x14ac:dyDescent="0.2">
      <c r="S63290"/>
    </row>
    <row r="63291" spans="19:19" x14ac:dyDescent="0.2">
      <c r="S63291"/>
    </row>
    <row r="63292" spans="19:19" x14ac:dyDescent="0.2">
      <c r="S63292"/>
    </row>
    <row r="63293" spans="19:19" x14ac:dyDescent="0.2">
      <c r="S63293"/>
    </row>
    <row r="63294" spans="19:19" x14ac:dyDescent="0.2">
      <c r="S63294"/>
    </row>
    <row r="63295" spans="19:19" x14ac:dyDescent="0.2">
      <c r="S63295"/>
    </row>
    <row r="63296" spans="19:19" x14ac:dyDescent="0.2">
      <c r="S63296"/>
    </row>
    <row r="63297" spans="19:19" x14ac:dyDescent="0.2">
      <c r="S63297"/>
    </row>
    <row r="63298" spans="19:19" x14ac:dyDescent="0.2">
      <c r="S63298"/>
    </row>
    <row r="63299" spans="19:19" x14ac:dyDescent="0.2">
      <c r="S63299"/>
    </row>
    <row r="63300" spans="19:19" x14ac:dyDescent="0.2">
      <c r="S63300"/>
    </row>
    <row r="63301" spans="19:19" x14ac:dyDescent="0.2">
      <c r="S63301"/>
    </row>
    <row r="63302" spans="19:19" x14ac:dyDescent="0.2">
      <c r="S63302"/>
    </row>
    <row r="63303" spans="19:19" x14ac:dyDescent="0.2">
      <c r="S63303"/>
    </row>
    <row r="63304" spans="19:19" x14ac:dyDescent="0.2">
      <c r="S63304"/>
    </row>
    <row r="63305" spans="19:19" x14ac:dyDescent="0.2">
      <c r="S63305"/>
    </row>
    <row r="63306" spans="19:19" x14ac:dyDescent="0.2">
      <c r="S63306"/>
    </row>
    <row r="63307" spans="19:19" x14ac:dyDescent="0.2">
      <c r="S63307"/>
    </row>
    <row r="63308" spans="19:19" x14ac:dyDescent="0.2">
      <c r="S63308"/>
    </row>
    <row r="63309" spans="19:19" x14ac:dyDescent="0.2">
      <c r="S63309"/>
    </row>
    <row r="63310" spans="19:19" x14ac:dyDescent="0.2">
      <c r="S63310"/>
    </row>
    <row r="63311" spans="19:19" x14ac:dyDescent="0.2">
      <c r="S63311"/>
    </row>
    <row r="63312" spans="19:19" x14ac:dyDescent="0.2">
      <c r="S63312"/>
    </row>
    <row r="63313" spans="19:19" x14ac:dyDescent="0.2">
      <c r="S63313"/>
    </row>
    <row r="63314" spans="19:19" x14ac:dyDescent="0.2">
      <c r="S63314"/>
    </row>
    <row r="63315" spans="19:19" x14ac:dyDescent="0.2">
      <c r="S63315"/>
    </row>
    <row r="63316" spans="19:19" x14ac:dyDescent="0.2">
      <c r="S63316"/>
    </row>
    <row r="63317" spans="19:19" x14ac:dyDescent="0.2">
      <c r="S63317"/>
    </row>
    <row r="63318" spans="19:19" x14ac:dyDescent="0.2">
      <c r="S63318"/>
    </row>
    <row r="63319" spans="19:19" x14ac:dyDescent="0.2">
      <c r="S63319"/>
    </row>
    <row r="63320" spans="19:19" x14ac:dyDescent="0.2">
      <c r="S63320"/>
    </row>
    <row r="63321" spans="19:19" x14ac:dyDescent="0.2">
      <c r="S63321"/>
    </row>
    <row r="63322" spans="19:19" x14ac:dyDescent="0.2">
      <c r="S63322"/>
    </row>
    <row r="63323" spans="19:19" x14ac:dyDescent="0.2">
      <c r="S63323"/>
    </row>
    <row r="63324" spans="19:19" x14ac:dyDescent="0.2">
      <c r="S63324"/>
    </row>
    <row r="63325" spans="19:19" x14ac:dyDescent="0.2">
      <c r="S63325"/>
    </row>
    <row r="63326" spans="19:19" x14ac:dyDescent="0.2">
      <c r="S63326"/>
    </row>
    <row r="63327" spans="19:19" x14ac:dyDescent="0.2">
      <c r="S63327"/>
    </row>
    <row r="63328" spans="19:19" x14ac:dyDescent="0.2">
      <c r="S63328"/>
    </row>
    <row r="63329" spans="19:19" x14ac:dyDescent="0.2">
      <c r="S63329"/>
    </row>
    <row r="63330" spans="19:19" x14ac:dyDescent="0.2">
      <c r="S63330"/>
    </row>
    <row r="63331" spans="19:19" x14ac:dyDescent="0.2">
      <c r="S63331"/>
    </row>
    <row r="63332" spans="19:19" x14ac:dyDescent="0.2">
      <c r="S63332"/>
    </row>
    <row r="63333" spans="19:19" x14ac:dyDescent="0.2">
      <c r="S63333"/>
    </row>
    <row r="63334" spans="19:19" x14ac:dyDescent="0.2">
      <c r="S63334"/>
    </row>
    <row r="63335" spans="19:19" x14ac:dyDescent="0.2">
      <c r="S63335"/>
    </row>
    <row r="63336" spans="19:19" x14ac:dyDescent="0.2">
      <c r="S63336"/>
    </row>
    <row r="63337" spans="19:19" x14ac:dyDescent="0.2">
      <c r="S63337"/>
    </row>
    <row r="63338" spans="19:19" x14ac:dyDescent="0.2">
      <c r="S63338"/>
    </row>
    <row r="63339" spans="19:19" x14ac:dyDescent="0.2">
      <c r="S63339"/>
    </row>
    <row r="63340" spans="19:19" x14ac:dyDescent="0.2">
      <c r="S63340"/>
    </row>
    <row r="63341" spans="19:19" x14ac:dyDescent="0.2">
      <c r="S63341"/>
    </row>
    <row r="63342" spans="19:19" x14ac:dyDescent="0.2">
      <c r="S63342"/>
    </row>
    <row r="63343" spans="19:19" x14ac:dyDescent="0.2">
      <c r="S63343"/>
    </row>
    <row r="63344" spans="19:19" x14ac:dyDescent="0.2">
      <c r="S63344"/>
    </row>
    <row r="63345" spans="19:19" x14ac:dyDescent="0.2">
      <c r="S63345"/>
    </row>
    <row r="63346" spans="19:19" x14ac:dyDescent="0.2">
      <c r="S63346"/>
    </row>
    <row r="63347" spans="19:19" x14ac:dyDescent="0.2">
      <c r="S63347"/>
    </row>
    <row r="63348" spans="19:19" x14ac:dyDescent="0.2">
      <c r="S63348"/>
    </row>
    <row r="63349" spans="19:19" x14ac:dyDescent="0.2">
      <c r="S63349"/>
    </row>
    <row r="63350" spans="19:19" x14ac:dyDescent="0.2">
      <c r="S63350"/>
    </row>
    <row r="63351" spans="19:19" x14ac:dyDescent="0.2">
      <c r="S63351"/>
    </row>
    <row r="63352" spans="19:19" x14ac:dyDescent="0.2">
      <c r="S63352"/>
    </row>
    <row r="63353" spans="19:19" x14ac:dyDescent="0.2">
      <c r="S63353"/>
    </row>
    <row r="63354" spans="19:19" x14ac:dyDescent="0.2">
      <c r="S63354"/>
    </row>
    <row r="63355" spans="19:19" x14ac:dyDescent="0.2">
      <c r="S63355"/>
    </row>
    <row r="63356" spans="19:19" x14ac:dyDescent="0.2">
      <c r="S63356"/>
    </row>
    <row r="63357" spans="19:19" x14ac:dyDescent="0.2">
      <c r="S63357"/>
    </row>
    <row r="63358" spans="19:19" x14ac:dyDescent="0.2">
      <c r="S63358"/>
    </row>
    <row r="63359" spans="19:19" x14ac:dyDescent="0.2">
      <c r="S63359"/>
    </row>
    <row r="63360" spans="19:19" x14ac:dyDescent="0.2">
      <c r="S63360"/>
    </row>
    <row r="63361" spans="19:19" x14ac:dyDescent="0.2">
      <c r="S63361"/>
    </row>
    <row r="63362" spans="19:19" x14ac:dyDescent="0.2">
      <c r="S63362"/>
    </row>
    <row r="63363" spans="19:19" x14ac:dyDescent="0.2">
      <c r="S63363"/>
    </row>
    <row r="63364" spans="19:19" x14ac:dyDescent="0.2">
      <c r="S63364"/>
    </row>
    <row r="63365" spans="19:19" x14ac:dyDescent="0.2">
      <c r="S63365"/>
    </row>
    <row r="63366" spans="19:19" x14ac:dyDescent="0.2">
      <c r="S63366"/>
    </row>
    <row r="63367" spans="19:19" x14ac:dyDescent="0.2">
      <c r="S63367"/>
    </row>
    <row r="63368" spans="19:19" x14ac:dyDescent="0.2">
      <c r="S63368"/>
    </row>
    <row r="63369" spans="19:19" x14ac:dyDescent="0.2">
      <c r="S63369"/>
    </row>
    <row r="63370" spans="19:19" x14ac:dyDescent="0.2">
      <c r="S63370"/>
    </row>
    <row r="63371" spans="19:19" x14ac:dyDescent="0.2">
      <c r="S63371"/>
    </row>
    <row r="63372" spans="19:19" x14ac:dyDescent="0.2">
      <c r="S63372"/>
    </row>
    <row r="63373" spans="19:19" x14ac:dyDescent="0.2">
      <c r="S63373"/>
    </row>
    <row r="63374" spans="19:19" x14ac:dyDescent="0.2">
      <c r="S63374"/>
    </row>
    <row r="63375" spans="19:19" x14ac:dyDescent="0.2">
      <c r="S63375"/>
    </row>
    <row r="63376" spans="19:19" x14ac:dyDescent="0.2">
      <c r="S63376"/>
    </row>
    <row r="63377" spans="19:19" x14ac:dyDescent="0.2">
      <c r="S63377"/>
    </row>
    <row r="63378" spans="19:19" x14ac:dyDescent="0.2">
      <c r="S63378"/>
    </row>
    <row r="63379" spans="19:19" x14ac:dyDescent="0.2">
      <c r="S63379"/>
    </row>
    <row r="63380" spans="19:19" x14ac:dyDescent="0.2">
      <c r="S63380"/>
    </row>
    <row r="63381" spans="19:19" x14ac:dyDescent="0.2">
      <c r="S63381"/>
    </row>
    <row r="63382" spans="19:19" x14ac:dyDescent="0.2">
      <c r="S63382"/>
    </row>
    <row r="63383" spans="19:19" x14ac:dyDescent="0.2">
      <c r="S63383"/>
    </row>
    <row r="63384" spans="19:19" x14ac:dyDescent="0.2">
      <c r="S63384"/>
    </row>
    <row r="63385" spans="19:19" x14ac:dyDescent="0.2">
      <c r="S63385"/>
    </row>
    <row r="63386" spans="19:19" x14ac:dyDescent="0.2">
      <c r="S63386"/>
    </row>
    <row r="63387" spans="19:19" x14ac:dyDescent="0.2">
      <c r="S63387"/>
    </row>
    <row r="63388" spans="19:19" x14ac:dyDescent="0.2">
      <c r="S63388"/>
    </row>
    <row r="63389" spans="19:19" x14ac:dyDescent="0.2">
      <c r="S63389"/>
    </row>
    <row r="63390" spans="19:19" x14ac:dyDescent="0.2">
      <c r="S63390"/>
    </row>
    <row r="63391" spans="19:19" x14ac:dyDescent="0.2">
      <c r="S63391"/>
    </row>
    <row r="63392" spans="19:19" x14ac:dyDescent="0.2">
      <c r="S63392"/>
    </row>
    <row r="63393" spans="19:19" x14ac:dyDescent="0.2">
      <c r="S63393"/>
    </row>
    <row r="63394" spans="19:19" x14ac:dyDescent="0.2">
      <c r="S63394"/>
    </row>
    <row r="63395" spans="19:19" x14ac:dyDescent="0.2">
      <c r="S63395"/>
    </row>
    <row r="63396" spans="19:19" x14ac:dyDescent="0.2">
      <c r="S63396"/>
    </row>
    <row r="63397" spans="19:19" x14ac:dyDescent="0.2">
      <c r="S63397"/>
    </row>
    <row r="63398" spans="19:19" x14ac:dyDescent="0.2">
      <c r="S63398"/>
    </row>
    <row r="63399" spans="19:19" x14ac:dyDescent="0.2">
      <c r="S63399"/>
    </row>
    <row r="63400" spans="19:19" x14ac:dyDescent="0.2">
      <c r="S63400"/>
    </row>
    <row r="63401" spans="19:19" x14ac:dyDescent="0.2">
      <c r="S63401"/>
    </row>
    <row r="63402" spans="19:19" x14ac:dyDescent="0.2">
      <c r="S63402"/>
    </row>
    <row r="63403" spans="19:19" x14ac:dyDescent="0.2">
      <c r="S63403"/>
    </row>
    <row r="63404" spans="19:19" x14ac:dyDescent="0.2">
      <c r="S63404"/>
    </row>
    <row r="63405" spans="19:19" x14ac:dyDescent="0.2">
      <c r="S63405"/>
    </row>
    <row r="63406" spans="19:19" x14ac:dyDescent="0.2">
      <c r="S63406"/>
    </row>
    <row r="63407" spans="19:19" x14ac:dyDescent="0.2">
      <c r="S63407"/>
    </row>
    <row r="63408" spans="19:19" x14ac:dyDescent="0.2">
      <c r="S63408"/>
    </row>
    <row r="63409" spans="19:19" x14ac:dyDescent="0.2">
      <c r="S63409"/>
    </row>
    <row r="63410" spans="19:19" x14ac:dyDescent="0.2">
      <c r="S63410"/>
    </row>
    <row r="63411" spans="19:19" x14ac:dyDescent="0.2">
      <c r="S63411"/>
    </row>
    <row r="63412" spans="19:19" x14ac:dyDescent="0.2">
      <c r="S63412"/>
    </row>
    <row r="63413" spans="19:19" x14ac:dyDescent="0.2">
      <c r="S63413"/>
    </row>
    <row r="63414" spans="19:19" x14ac:dyDescent="0.2">
      <c r="S63414"/>
    </row>
    <row r="63415" spans="19:19" x14ac:dyDescent="0.2">
      <c r="S63415"/>
    </row>
    <row r="63416" spans="19:19" x14ac:dyDescent="0.2">
      <c r="S63416"/>
    </row>
    <row r="63417" spans="19:19" x14ac:dyDescent="0.2">
      <c r="S63417"/>
    </row>
    <row r="63418" spans="19:19" x14ac:dyDescent="0.2">
      <c r="S63418"/>
    </row>
    <row r="63419" spans="19:19" x14ac:dyDescent="0.2">
      <c r="S63419"/>
    </row>
    <row r="63420" spans="19:19" x14ac:dyDescent="0.2">
      <c r="S63420"/>
    </row>
    <row r="63421" spans="19:19" x14ac:dyDescent="0.2">
      <c r="S63421"/>
    </row>
    <row r="63422" spans="19:19" x14ac:dyDescent="0.2">
      <c r="S63422"/>
    </row>
    <row r="63423" spans="19:19" x14ac:dyDescent="0.2">
      <c r="S63423"/>
    </row>
    <row r="63424" spans="19:19" x14ac:dyDescent="0.2">
      <c r="S63424"/>
    </row>
    <row r="63425" spans="19:19" x14ac:dyDescent="0.2">
      <c r="S63425"/>
    </row>
    <row r="63426" spans="19:19" x14ac:dyDescent="0.2">
      <c r="S63426"/>
    </row>
    <row r="63427" spans="19:19" x14ac:dyDescent="0.2">
      <c r="S63427"/>
    </row>
    <row r="63428" spans="19:19" x14ac:dyDescent="0.2">
      <c r="S63428"/>
    </row>
    <row r="63429" spans="19:19" x14ac:dyDescent="0.2">
      <c r="S63429"/>
    </row>
    <row r="63430" spans="19:19" x14ac:dyDescent="0.2">
      <c r="S63430"/>
    </row>
    <row r="63431" spans="19:19" x14ac:dyDescent="0.2">
      <c r="S63431"/>
    </row>
    <row r="63432" spans="19:19" x14ac:dyDescent="0.2">
      <c r="S63432"/>
    </row>
    <row r="63433" spans="19:19" x14ac:dyDescent="0.2">
      <c r="S63433"/>
    </row>
    <row r="63434" spans="19:19" x14ac:dyDescent="0.2">
      <c r="S63434"/>
    </row>
    <row r="63435" spans="19:19" x14ac:dyDescent="0.2">
      <c r="S63435"/>
    </row>
    <row r="63436" spans="19:19" x14ac:dyDescent="0.2">
      <c r="S63436"/>
    </row>
    <row r="63437" spans="19:19" x14ac:dyDescent="0.2">
      <c r="S63437"/>
    </row>
    <row r="63438" spans="19:19" x14ac:dyDescent="0.2">
      <c r="S63438"/>
    </row>
    <row r="63439" spans="19:19" x14ac:dyDescent="0.2">
      <c r="S63439"/>
    </row>
    <row r="63440" spans="19:19" x14ac:dyDescent="0.2">
      <c r="S63440"/>
    </row>
    <row r="63441" spans="19:19" x14ac:dyDescent="0.2">
      <c r="S63441"/>
    </row>
    <row r="63442" spans="19:19" x14ac:dyDescent="0.2">
      <c r="S63442"/>
    </row>
    <row r="63443" spans="19:19" x14ac:dyDescent="0.2">
      <c r="S63443"/>
    </row>
    <row r="63444" spans="19:19" x14ac:dyDescent="0.2">
      <c r="S63444"/>
    </row>
    <row r="63445" spans="19:19" x14ac:dyDescent="0.2">
      <c r="S63445"/>
    </row>
    <row r="63446" spans="19:19" x14ac:dyDescent="0.2">
      <c r="S63446"/>
    </row>
    <row r="63447" spans="19:19" x14ac:dyDescent="0.2">
      <c r="S63447"/>
    </row>
    <row r="63448" spans="19:19" x14ac:dyDescent="0.2">
      <c r="S63448"/>
    </row>
    <row r="63449" spans="19:19" x14ac:dyDescent="0.2">
      <c r="S63449"/>
    </row>
    <row r="63450" spans="19:19" x14ac:dyDescent="0.2">
      <c r="S63450"/>
    </row>
    <row r="63451" spans="19:19" x14ac:dyDescent="0.2">
      <c r="S63451"/>
    </row>
    <row r="63452" spans="19:19" x14ac:dyDescent="0.2">
      <c r="S63452"/>
    </row>
    <row r="63453" spans="19:19" x14ac:dyDescent="0.2">
      <c r="S63453"/>
    </row>
    <row r="63454" spans="19:19" x14ac:dyDescent="0.2">
      <c r="S63454"/>
    </row>
    <row r="63455" spans="19:19" x14ac:dyDescent="0.2">
      <c r="S63455"/>
    </row>
    <row r="63456" spans="19:19" x14ac:dyDescent="0.2">
      <c r="S63456"/>
    </row>
    <row r="63457" spans="19:19" x14ac:dyDescent="0.2">
      <c r="S63457"/>
    </row>
    <row r="63458" spans="19:19" x14ac:dyDescent="0.2">
      <c r="S63458"/>
    </row>
    <row r="63459" spans="19:19" x14ac:dyDescent="0.2">
      <c r="S63459"/>
    </row>
    <row r="63460" spans="19:19" x14ac:dyDescent="0.2">
      <c r="S63460"/>
    </row>
    <row r="63461" spans="19:19" x14ac:dyDescent="0.2">
      <c r="S63461"/>
    </row>
    <row r="63462" spans="19:19" x14ac:dyDescent="0.2">
      <c r="S63462"/>
    </row>
    <row r="63463" spans="19:19" x14ac:dyDescent="0.2">
      <c r="S63463"/>
    </row>
    <row r="63464" spans="19:19" x14ac:dyDescent="0.2">
      <c r="S63464"/>
    </row>
    <row r="63465" spans="19:19" x14ac:dyDescent="0.2">
      <c r="S63465"/>
    </row>
    <row r="63466" spans="19:19" x14ac:dyDescent="0.2">
      <c r="S63466"/>
    </row>
    <row r="63467" spans="19:19" x14ac:dyDescent="0.2">
      <c r="S63467"/>
    </row>
    <row r="63468" spans="19:19" x14ac:dyDescent="0.2">
      <c r="S63468"/>
    </row>
    <row r="63469" spans="19:19" x14ac:dyDescent="0.2">
      <c r="S63469"/>
    </row>
    <row r="63470" spans="19:19" x14ac:dyDescent="0.2">
      <c r="S63470"/>
    </row>
    <row r="63471" spans="19:19" x14ac:dyDescent="0.2">
      <c r="S63471"/>
    </row>
    <row r="63472" spans="19:19" x14ac:dyDescent="0.2">
      <c r="S63472"/>
    </row>
    <row r="63473" spans="19:19" x14ac:dyDescent="0.2">
      <c r="S63473"/>
    </row>
    <row r="63474" spans="19:19" x14ac:dyDescent="0.2">
      <c r="S63474"/>
    </row>
    <row r="63475" spans="19:19" x14ac:dyDescent="0.2">
      <c r="S63475"/>
    </row>
    <row r="63476" spans="19:19" x14ac:dyDescent="0.2">
      <c r="S63476"/>
    </row>
    <row r="63477" spans="19:19" x14ac:dyDescent="0.2">
      <c r="S63477"/>
    </row>
    <row r="63478" spans="19:19" x14ac:dyDescent="0.2">
      <c r="S63478"/>
    </row>
    <row r="63479" spans="19:19" x14ac:dyDescent="0.2">
      <c r="S63479"/>
    </row>
    <row r="63480" spans="19:19" x14ac:dyDescent="0.2">
      <c r="S63480"/>
    </row>
    <row r="63481" spans="19:19" x14ac:dyDescent="0.2">
      <c r="S63481"/>
    </row>
    <row r="63482" spans="19:19" x14ac:dyDescent="0.2">
      <c r="S63482"/>
    </row>
    <row r="63483" spans="19:19" x14ac:dyDescent="0.2">
      <c r="S63483"/>
    </row>
    <row r="63484" spans="19:19" x14ac:dyDescent="0.2">
      <c r="S63484"/>
    </row>
    <row r="63485" spans="19:19" x14ac:dyDescent="0.2">
      <c r="S63485"/>
    </row>
    <row r="63486" spans="19:19" x14ac:dyDescent="0.2">
      <c r="S63486"/>
    </row>
    <row r="63487" spans="19:19" x14ac:dyDescent="0.2">
      <c r="S63487"/>
    </row>
    <row r="63488" spans="19:19" x14ac:dyDescent="0.2">
      <c r="S63488"/>
    </row>
    <row r="63489" spans="19:19" x14ac:dyDescent="0.2">
      <c r="S63489"/>
    </row>
    <row r="63490" spans="19:19" x14ac:dyDescent="0.2">
      <c r="S63490"/>
    </row>
    <row r="63491" spans="19:19" x14ac:dyDescent="0.2">
      <c r="S63491"/>
    </row>
    <row r="63492" spans="19:19" x14ac:dyDescent="0.2">
      <c r="S63492"/>
    </row>
    <row r="63493" spans="19:19" x14ac:dyDescent="0.2">
      <c r="S63493"/>
    </row>
    <row r="63494" spans="19:19" x14ac:dyDescent="0.2">
      <c r="S63494"/>
    </row>
    <row r="63495" spans="19:19" x14ac:dyDescent="0.2">
      <c r="S63495"/>
    </row>
    <row r="63496" spans="19:19" x14ac:dyDescent="0.2">
      <c r="S63496"/>
    </row>
    <row r="63497" spans="19:19" x14ac:dyDescent="0.2">
      <c r="S63497"/>
    </row>
    <row r="63498" spans="19:19" x14ac:dyDescent="0.2">
      <c r="S63498"/>
    </row>
    <row r="63499" spans="19:19" x14ac:dyDescent="0.2">
      <c r="S63499"/>
    </row>
    <row r="63500" spans="19:19" x14ac:dyDescent="0.2">
      <c r="S63500"/>
    </row>
    <row r="63501" spans="19:19" x14ac:dyDescent="0.2">
      <c r="S63501"/>
    </row>
    <row r="63502" spans="19:19" x14ac:dyDescent="0.2">
      <c r="S63502"/>
    </row>
    <row r="63503" spans="19:19" x14ac:dyDescent="0.2">
      <c r="S63503"/>
    </row>
    <row r="63504" spans="19:19" x14ac:dyDescent="0.2">
      <c r="S63504"/>
    </row>
    <row r="63505" spans="19:19" x14ac:dyDescent="0.2">
      <c r="S63505"/>
    </row>
    <row r="63506" spans="19:19" x14ac:dyDescent="0.2">
      <c r="S63506"/>
    </row>
    <row r="63507" spans="19:19" x14ac:dyDescent="0.2">
      <c r="S63507"/>
    </row>
    <row r="63508" spans="19:19" x14ac:dyDescent="0.2">
      <c r="S63508"/>
    </row>
    <row r="63509" spans="19:19" x14ac:dyDescent="0.2">
      <c r="S63509"/>
    </row>
    <row r="63510" spans="19:19" x14ac:dyDescent="0.2">
      <c r="S63510"/>
    </row>
    <row r="63511" spans="19:19" x14ac:dyDescent="0.2">
      <c r="S63511"/>
    </row>
    <row r="63512" spans="19:19" x14ac:dyDescent="0.2">
      <c r="S63512"/>
    </row>
    <row r="63513" spans="19:19" x14ac:dyDescent="0.2">
      <c r="S63513"/>
    </row>
    <row r="63514" spans="19:19" x14ac:dyDescent="0.2">
      <c r="S63514"/>
    </row>
    <row r="63515" spans="19:19" x14ac:dyDescent="0.2">
      <c r="S63515"/>
    </row>
    <row r="63516" spans="19:19" x14ac:dyDescent="0.2">
      <c r="S63516"/>
    </row>
    <row r="63517" spans="19:19" x14ac:dyDescent="0.2">
      <c r="S63517"/>
    </row>
    <row r="63518" spans="19:19" x14ac:dyDescent="0.2">
      <c r="S63518"/>
    </row>
    <row r="63519" spans="19:19" x14ac:dyDescent="0.2">
      <c r="S63519"/>
    </row>
    <row r="63520" spans="19:19" x14ac:dyDescent="0.2">
      <c r="S63520"/>
    </row>
    <row r="63521" spans="19:19" x14ac:dyDescent="0.2">
      <c r="S63521"/>
    </row>
    <row r="63522" spans="19:19" x14ac:dyDescent="0.2">
      <c r="S63522"/>
    </row>
    <row r="63523" spans="19:19" x14ac:dyDescent="0.2">
      <c r="S63523"/>
    </row>
    <row r="63524" spans="19:19" x14ac:dyDescent="0.2">
      <c r="S63524"/>
    </row>
    <row r="63525" spans="19:19" x14ac:dyDescent="0.2">
      <c r="S63525"/>
    </row>
    <row r="63526" spans="19:19" x14ac:dyDescent="0.2">
      <c r="S63526"/>
    </row>
    <row r="63527" spans="19:19" x14ac:dyDescent="0.2">
      <c r="S63527"/>
    </row>
    <row r="63528" spans="19:19" x14ac:dyDescent="0.2">
      <c r="S63528"/>
    </row>
    <row r="63529" spans="19:19" x14ac:dyDescent="0.2">
      <c r="S63529"/>
    </row>
    <row r="63530" spans="19:19" x14ac:dyDescent="0.2">
      <c r="S63530"/>
    </row>
    <row r="63531" spans="19:19" x14ac:dyDescent="0.2">
      <c r="S63531"/>
    </row>
    <row r="63532" spans="19:19" x14ac:dyDescent="0.2">
      <c r="S63532"/>
    </row>
    <row r="63533" spans="19:19" x14ac:dyDescent="0.2">
      <c r="S63533"/>
    </row>
    <row r="63534" spans="19:19" x14ac:dyDescent="0.2">
      <c r="S63534"/>
    </row>
    <row r="63535" spans="19:19" x14ac:dyDescent="0.2">
      <c r="S63535"/>
    </row>
    <row r="63536" spans="19:19" x14ac:dyDescent="0.2">
      <c r="S63536"/>
    </row>
    <row r="63537" spans="19:19" x14ac:dyDescent="0.2">
      <c r="S63537"/>
    </row>
    <row r="63538" spans="19:19" x14ac:dyDescent="0.2">
      <c r="S63538"/>
    </row>
    <row r="63539" spans="19:19" x14ac:dyDescent="0.2">
      <c r="S63539"/>
    </row>
    <row r="63540" spans="19:19" x14ac:dyDescent="0.2">
      <c r="S63540"/>
    </row>
    <row r="63541" spans="19:19" x14ac:dyDescent="0.2">
      <c r="S63541"/>
    </row>
    <row r="63542" spans="19:19" x14ac:dyDescent="0.2">
      <c r="S63542"/>
    </row>
    <row r="63543" spans="19:19" x14ac:dyDescent="0.2">
      <c r="S63543"/>
    </row>
    <row r="63544" spans="19:19" x14ac:dyDescent="0.2">
      <c r="S63544"/>
    </row>
    <row r="63545" spans="19:19" x14ac:dyDescent="0.2">
      <c r="S63545"/>
    </row>
    <row r="63546" spans="19:19" x14ac:dyDescent="0.2">
      <c r="S63546"/>
    </row>
    <row r="63547" spans="19:19" x14ac:dyDescent="0.2">
      <c r="S63547"/>
    </row>
    <row r="63548" spans="19:19" x14ac:dyDescent="0.2">
      <c r="S63548"/>
    </row>
    <row r="63549" spans="19:19" x14ac:dyDescent="0.2">
      <c r="S63549"/>
    </row>
    <row r="63550" spans="19:19" x14ac:dyDescent="0.2">
      <c r="S63550"/>
    </row>
    <row r="63551" spans="19:19" x14ac:dyDescent="0.2">
      <c r="S63551"/>
    </row>
    <row r="63552" spans="19:19" x14ac:dyDescent="0.2">
      <c r="S63552"/>
    </row>
    <row r="63553" spans="19:19" x14ac:dyDescent="0.2">
      <c r="S63553"/>
    </row>
    <row r="63554" spans="19:19" x14ac:dyDescent="0.2">
      <c r="S63554"/>
    </row>
    <row r="63555" spans="19:19" x14ac:dyDescent="0.2">
      <c r="S63555"/>
    </row>
    <row r="63556" spans="19:19" x14ac:dyDescent="0.2">
      <c r="S63556"/>
    </row>
    <row r="63557" spans="19:19" x14ac:dyDescent="0.2">
      <c r="S63557"/>
    </row>
    <row r="63558" spans="19:19" x14ac:dyDescent="0.2">
      <c r="S63558"/>
    </row>
    <row r="63559" spans="19:19" x14ac:dyDescent="0.2">
      <c r="S63559"/>
    </row>
    <row r="63560" spans="19:19" x14ac:dyDescent="0.2">
      <c r="S63560"/>
    </row>
    <row r="63561" spans="19:19" x14ac:dyDescent="0.2">
      <c r="S63561"/>
    </row>
    <row r="63562" spans="19:19" x14ac:dyDescent="0.2">
      <c r="S63562"/>
    </row>
    <row r="63563" spans="19:19" x14ac:dyDescent="0.2">
      <c r="S63563"/>
    </row>
    <row r="63564" spans="19:19" x14ac:dyDescent="0.2">
      <c r="S63564"/>
    </row>
    <row r="63565" spans="19:19" x14ac:dyDescent="0.2">
      <c r="S63565"/>
    </row>
    <row r="63566" spans="19:19" x14ac:dyDescent="0.2">
      <c r="S63566"/>
    </row>
    <row r="63567" spans="19:19" x14ac:dyDescent="0.2">
      <c r="S63567"/>
    </row>
    <row r="63568" spans="19:19" x14ac:dyDescent="0.2">
      <c r="S63568"/>
    </row>
    <row r="63569" spans="19:19" x14ac:dyDescent="0.2">
      <c r="S63569"/>
    </row>
    <row r="63570" spans="19:19" x14ac:dyDescent="0.2">
      <c r="S63570"/>
    </row>
    <row r="63571" spans="19:19" x14ac:dyDescent="0.2">
      <c r="S63571"/>
    </row>
    <row r="63572" spans="19:19" x14ac:dyDescent="0.2">
      <c r="S63572"/>
    </row>
    <row r="63573" spans="19:19" x14ac:dyDescent="0.2">
      <c r="S63573"/>
    </row>
    <row r="63574" spans="19:19" x14ac:dyDescent="0.2">
      <c r="S63574"/>
    </row>
    <row r="63575" spans="19:19" x14ac:dyDescent="0.2">
      <c r="S63575"/>
    </row>
    <row r="63576" spans="19:19" x14ac:dyDescent="0.2">
      <c r="S63576"/>
    </row>
    <row r="63577" spans="19:19" x14ac:dyDescent="0.2">
      <c r="S63577"/>
    </row>
    <row r="63578" spans="19:19" x14ac:dyDescent="0.2">
      <c r="S63578"/>
    </row>
    <row r="63579" spans="19:19" x14ac:dyDescent="0.2">
      <c r="S63579"/>
    </row>
    <row r="63580" spans="19:19" x14ac:dyDescent="0.2">
      <c r="S63580"/>
    </row>
    <row r="63581" spans="19:19" x14ac:dyDescent="0.2">
      <c r="S63581"/>
    </row>
    <row r="63582" spans="19:19" x14ac:dyDescent="0.2">
      <c r="S63582"/>
    </row>
    <row r="63583" spans="19:19" x14ac:dyDescent="0.2">
      <c r="S63583"/>
    </row>
    <row r="63584" spans="19:19" x14ac:dyDescent="0.2">
      <c r="S63584"/>
    </row>
    <row r="63585" spans="19:19" x14ac:dyDescent="0.2">
      <c r="S63585"/>
    </row>
    <row r="63586" spans="19:19" x14ac:dyDescent="0.2">
      <c r="S63586"/>
    </row>
    <row r="63587" spans="19:19" x14ac:dyDescent="0.2">
      <c r="S63587"/>
    </row>
    <row r="63588" spans="19:19" x14ac:dyDescent="0.2">
      <c r="S63588"/>
    </row>
    <row r="63589" spans="19:19" x14ac:dyDescent="0.2">
      <c r="S63589"/>
    </row>
    <row r="63590" spans="19:19" x14ac:dyDescent="0.2">
      <c r="S63590"/>
    </row>
    <row r="63591" spans="19:19" x14ac:dyDescent="0.2">
      <c r="S63591"/>
    </row>
    <row r="63592" spans="19:19" x14ac:dyDescent="0.2">
      <c r="S63592"/>
    </row>
    <row r="63593" spans="19:19" x14ac:dyDescent="0.2">
      <c r="S63593"/>
    </row>
    <row r="63594" spans="19:19" x14ac:dyDescent="0.2">
      <c r="S63594"/>
    </row>
    <row r="63595" spans="19:19" x14ac:dyDescent="0.2">
      <c r="S63595"/>
    </row>
    <row r="63596" spans="19:19" x14ac:dyDescent="0.2">
      <c r="S63596"/>
    </row>
    <row r="63597" spans="19:19" x14ac:dyDescent="0.2">
      <c r="S63597"/>
    </row>
    <row r="63598" spans="19:19" x14ac:dyDescent="0.2">
      <c r="S63598"/>
    </row>
    <row r="63599" spans="19:19" x14ac:dyDescent="0.2">
      <c r="S63599"/>
    </row>
    <row r="63600" spans="19:19" x14ac:dyDescent="0.2">
      <c r="S63600"/>
    </row>
    <row r="63601" spans="19:19" x14ac:dyDescent="0.2">
      <c r="S63601"/>
    </row>
    <row r="63602" spans="19:19" x14ac:dyDescent="0.2">
      <c r="S63602"/>
    </row>
    <row r="63603" spans="19:19" x14ac:dyDescent="0.2">
      <c r="S63603"/>
    </row>
    <row r="63604" spans="19:19" x14ac:dyDescent="0.2">
      <c r="S63604"/>
    </row>
    <row r="63605" spans="19:19" x14ac:dyDescent="0.2">
      <c r="S63605"/>
    </row>
    <row r="63606" spans="19:19" x14ac:dyDescent="0.2">
      <c r="S63606"/>
    </row>
    <row r="63607" spans="19:19" x14ac:dyDescent="0.2">
      <c r="S63607"/>
    </row>
    <row r="63608" spans="19:19" x14ac:dyDescent="0.2">
      <c r="S63608"/>
    </row>
    <row r="63609" spans="19:19" x14ac:dyDescent="0.2">
      <c r="S63609"/>
    </row>
    <row r="63610" spans="19:19" x14ac:dyDescent="0.2">
      <c r="S63610"/>
    </row>
    <row r="63611" spans="19:19" x14ac:dyDescent="0.2">
      <c r="S63611"/>
    </row>
    <row r="63612" spans="19:19" x14ac:dyDescent="0.2">
      <c r="S63612"/>
    </row>
    <row r="63613" spans="19:19" x14ac:dyDescent="0.2">
      <c r="S63613"/>
    </row>
    <row r="63614" spans="19:19" x14ac:dyDescent="0.2">
      <c r="S63614"/>
    </row>
    <row r="63615" spans="19:19" x14ac:dyDescent="0.2">
      <c r="S63615"/>
    </row>
    <row r="63616" spans="19:19" x14ac:dyDescent="0.2">
      <c r="S63616"/>
    </row>
    <row r="63617" spans="19:19" x14ac:dyDescent="0.2">
      <c r="S63617"/>
    </row>
    <row r="63618" spans="19:19" x14ac:dyDescent="0.2">
      <c r="S63618"/>
    </row>
    <row r="63619" spans="19:19" x14ac:dyDescent="0.2">
      <c r="S63619"/>
    </row>
    <row r="63620" spans="19:19" x14ac:dyDescent="0.2">
      <c r="S63620"/>
    </row>
    <row r="63621" spans="19:19" x14ac:dyDescent="0.2">
      <c r="S63621"/>
    </row>
    <row r="63622" spans="19:19" x14ac:dyDescent="0.2">
      <c r="S63622"/>
    </row>
    <row r="63623" spans="19:19" x14ac:dyDescent="0.2">
      <c r="S63623"/>
    </row>
    <row r="63624" spans="19:19" x14ac:dyDescent="0.2">
      <c r="S63624"/>
    </row>
    <row r="63625" spans="19:19" x14ac:dyDescent="0.2">
      <c r="S63625"/>
    </row>
    <row r="63626" spans="19:19" x14ac:dyDescent="0.2">
      <c r="S63626"/>
    </row>
    <row r="63627" spans="19:19" x14ac:dyDescent="0.2">
      <c r="S63627"/>
    </row>
    <row r="63628" spans="19:19" x14ac:dyDescent="0.2">
      <c r="S63628"/>
    </row>
    <row r="63629" spans="19:19" x14ac:dyDescent="0.2">
      <c r="S63629"/>
    </row>
    <row r="63630" spans="19:19" x14ac:dyDescent="0.2">
      <c r="S63630"/>
    </row>
    <row r="63631" spans="19:19" x14ac:dyDescent="0.2">
      <c r="S63631"/>
    </row>
    <row r="63632" spans="19:19" x14ac:dyDescent="0.2">
      <c r="S63632"/>
    </row>
    <row r="63633" spans="19:19" x14ac:dyDescent="0.2">
      <c r="S63633"/>
    </row>
    <row r="63634" spans="19:19" x14ac:dyDescent="0.2">
      <c r="S63634"/>
    </row>
    <row r="63635" spans="19:19" x14ac:dyDescent="0.2">
      <c r="S63635"/>
    </row>
    <row r="63636" spans="19:19" x14ac:dyDescent="0.2">
      <c r="S63636"/>
    </row>
    <row r="63637" spans="19:19" x14ac:dyDescent="0.2">
      <c r="S63637"/>
    </row>
    <row r="63638" spans="19:19" x14ac:dyDescent="0.2">
      <c r="S63638"/>
    </row>
    <row r="63639" spans="19:19" x14ac:dyDescent="0.2">
      <c r="S63639"/>
    </row>
    <row r="63640" spans="19:19" x14ac:dyDescent="0.2">
      <c r="S63640"/>
    </row>
    <row r="63641" spans="19:19" x14ac:dyDescent="0.2">
      <c r="S63641"/>
    </row>
    <row r="63642" spans="19:19" x14ac:dyDescent="0.2">
      <c r="S63642"/>
    </row>
    <row r="63643" spans="19:19" x14ac:dyDescent="0.2">
      <c r="S63643"/>
    </row>
    <row r="63644" spans="19:19" x14ac:dyDescent="0.2">
      <c r="S63644"/>
    </row>
    <row r="63645" spans="19:19" x14ac:dyDescent="0.2">
      <c r="S63645"/>
    </row>
    <row r="63646" spans="19:19" x14ac:dyDescent="0.2">
      <c r="S63646"/>
    </row>
    <row r="63647" spans="19:19" x14ac:dyDescent="0.2">
      <c r="S63647"/>
    </row>
    <row r="63648" spans="19:19" x14ac:dyDescent="0.2">
      <c r="S63648"/>
    </row>
    <row r="63649" spans="19:19" x14ac:dyDescent="0.2">
      <c r="S63649"/>
    </row>
    <row r="63650" spans="19:19" x14ac:dyDescent="0.2">
      <c r="S63650"/>
    </row>
    <row r="63651" spans="19:19" x14ac:dyDescent="0.2">
      <c r="S63651"/>
    </row>
    <row r="63652" spans="19:19" x14ac:dyDescent="0.2">
      <c r="S63652"/>
    </row>
    <row r="63653" spans="19:19" x14ac:dyDescent="0.2">
      <c r="S63653"/>
    </row>
    <row r="63654" spans="19:19" x14ac:dyDescent="0.2">
      <c r="S63654"/>
    </row>
    <row r="63655" spans="19:19" x14ac:dyDescent="0.2">
      <c r="S63655"/>
    </row>
    <row r="63656" spans="19:19" x14ac:dyDescent="0.2">
      <c r="S63656"/>
    </row>
    <row r="63657" spans="19:19" x14ac:dyDescent="0.2">
      <c r="S63657"/>
    </row>
    <row r="63658" spans="19:19" x14ac:dyDescent="0.2">
      <c r="S63658"/>
    </row>
    <row r="63659" spans="19:19" x14ac:dyDescent="0.2">
      <c r="S63659"/>
    </row>
    <row r="63660" spans="19:19" x14ac:dyDescent="0.2">
      <c r="S63660"/>
    </row>
    <row r="63661" spans="19:19" x14ac:dyDescent="0.2">
      <c r="S63661"/>
    </row>
    <row r="63662" spans="19:19" x14ac:dyDescent="0.2">
      <c r="S63662"/>
    </row>
    <row r="63663" spans="19:19" x14ac:dyDescent="0.2">
      <c r="S63663"/>
    </row>
    <row r="63664" spans="19:19" x14ac:dyDescent="0.2">
      <c r="S63664"/>
    </row>
    <row r="63665" spans="19:19" x14ac:dyDescent="0.2">
      <c r="S63665"/>
    </row>
    <row r="63666" spans="19:19" x14ac:dyDescent="0.2">
      <c r="S63666"/>
    </row>
    <row r="63667" spans="19:19" x14ac:dyDescent="0.2">
      <c r="S63667"/>
    </row>
    <row r="63668" spans="19:19" x14ac:dyDescent="0.2">
      <c r="S63668"/>
    </row>
    <row r="63669" spans="19:19" x14ac:dyDescent="0.2">
      <c r="S63669"/>
    </row>
    <row r="63670" spans="19:19" x14ac:dyDescent="0.2">
      <c r="S63670"/>
    </row>
    <row r="63671" spans="19:19" x14ac:dyDescent="0.2">
      <c r="S63671"/>
    </row>
    <row r="63672" spans="19:19" x14ac:dyDescent="0.2">
      <c r="S63672"/>
    </row>
    <row r="63673" spans="19:19" x14ac:dyDescent="0.2">
      <c r="S63673"/>
    </row>
    <row r="63674" spans="19:19" x14ac:dyDescent="0.2">
      <c r="S63674"/>
    </row>
    <row r="63675" spans="19:19" x14ac:dyDescent="0.2">
      <c r="S63675"/>
    </row>
    <row r="63676" spans="19:19" x14ac:dyDescent="0.2">
      <c r="S63676"/>
    </row>
    <row r="63677" spans="19:19" x14ac:dyDescent="0.2">
      <c r="S63677"/>
    </row>
    <row r="63678" spans="19:19" x14ac:dyDescent="0.2">
      <c r="S63678"/>
    </row>
    <row r="63679" spans="19:19" x14ac:dyDescent="0.2">
      <c r="S63679"/>
    </row>
    <row r="63680" spans="19:19" x14ac:dyDescent="0.2">
      <c r="S63680"/>
    </row>
    <row r="63681" spans="19:19" x14ac:dyDescent="0.2">
      <c r="S63681"/>
    </row>
    <row r="63682" spans="19:19" x14ac:dyDescent="0.2">
      <c r="S63682"/>
    </row>
    <row r="63683" spans="19:19" x14ac:dyDescent="0.2">
      <c r="S63683"/>
    </row>
    <row r="63684" spans="19:19" x14ac:dyDescent="0.2">
      <c r="S63684"/>
    </row>
    <row r="63685" spans="19:19" x14ac:dyDescent="0.2">
      <c r="S63685"/>
    </row>
    <row r="63686" spans="19:19" x14ac:dyDescent="0.2">
      <c r="S63686"/>
    </row>
    <row r="63687" spans="19:19" x14ac:dyDescent="0.2">
      <c r="S63687"/>
    </row>
    <row r="63688" spans="19:19" x14ac:dyDescent="0.2">
      <c r="S63688"/>
    </row>
    <row r="63689" spans="19:19" x14ac:dyDescent="0.2">
      <c r="S63689"/>
    </row>
    <row r="63690" spans="19:19" x14ac:dyDescent="0.2">
      <c r="S63690"/>
    </row>
    <row r="63691" spans="19:19" x14ac:dyDescent="0.2">
      <c r="S63691"/>
    </row>
    <row r="63692" spans="19:19" x14ac:dyDescent="0.2">
      <c r="S63692"/>
    </row>
    <row r="63693" spans="19:19" x14ac:dyDescent="0.2">
      <c r="S63693"/>
    </row>
    <row r="63694" spans="19:19" x14ac:dyDescent="0.2">
      <c r="S63694"/>
    </row>
    <row r="63695" spans="19:19" x14ac:dyDescent="0.2">
      <c r="S63695"/>
    </row>
    <row r="63696" spans="19:19" x14ac:dyDescent="0.2">
      <c r="S63696"/>
    </row>
    <row r="63697" spans="19:19" x14ac:dyDescent="0.2">
      <c r="S63697"/>
    </row>
    <row r="63698" spans="19:19" x14ac:dyDescent="0.2">
      <c r="S63698"/>
    </row>
    <row r="63699" spans="19:19" x14ac:dyDescent="0.2">
      <c r="S63699"/>
    </row>
    <row r="63700" spans="19:19" x14ac:dyDescent="0.2">
      <c r="S63700"/>
    </row>
    <row r="63701" spans="19:19" x14ac:dyDescent="0.2">
      <c r="S63701"/>
    </row>
    <row r="63702" spans="19:19" x14ac:dyDescent="0.2">
      <c r="S63702"/>
    </row>
    <row r="63703" spans="19:19" x14ac:dyDescent="0.2">
      <c r="S63703"/>
    </row>
    <row r="63704" spans="19:19" x14ac:dyDescent="0.2">
      <c r="S63704"/>
    </row>
    <row r="63705" spans="19:19" x14ac:dyDescent="0.2">
      <c r="S63705"/>
    </row>
    <row r="63706" spans="19:19" x14ac:dyDescent="0.2">
      <c r="S63706"/>
    </row>
    <row r="63707" spans="19:19" x14ac:dyDescent="0.2">
      <c r="S63707"/>
    </row>
    <row r="63708" spans="19:19" x14ac:dyDescent="0.2">
      <c r="S63708"/>
    </row>
    <row r="63709" spans="19:19" x14ac:dyDescent="0.2">
      <c r="S63709"/>
    </row>
    <row r="63710" spans="19:19" x14ac:dyDescent="0.2">
      <c r="S63710"/>
    </row>
    <row r="63711" spans="19:19" x14ac:dyDescent="0.2">
      <c r="S63711"/>
    </row>
    <row r="63712" spans="19:19" x14ac:dyDescent="0.2">
      <c r="S63712"/>
    </row>
    <row r="63713" spans="19:19" x14ac:dyDescent="0.2">
      <c r="S63713"/>
    </row>
    <row r="63714" spans="19:19" x14ac:dyDescent="0.2">
      <c r="S63714"/>
    </row>
    <row r="63715" spans="19:19" x14ac:dyDescent="0.2">
      <c r="S63715"/>
    </row>
    <row r="63716" spans="19:19" x14ac:dyDescent="0.2">
      <c r="S63716"/>
    </row>
    <row r="63717" spans="19:19" x14ac:dyDescent="0.2">
      <c r="S63717"/>
    </row>
    <row r="63718" spans="19:19" x14ac:dyDescent="0.2">
      <c r="S63718"/>
    </row>
    <row r="63719" spans="19:19" x14ac:dyDescent="0.2">
      <c r="S63719"/>
    </row>
    <row r="63720" spans="19:19" x14ac:dyDescent="0.2">
      <c r="S63720"/>
    </row>
    <row r="63721" spans="19:19" x14ac:dyDescent="0.2">
      <c r="S63721"/>
    </row>
    <row r="63722" spans="19:19" x14ac:dyDescent="0.2">
      <c r="S63722"/>
    </row>
    <row r="63723" spans="19:19" x14ac:dyDescent="0.2">
      <c r="S63723"/>
    </row>
    <row r="63724" spans="19:19" x14ac:dyDescent="0.2">
      <c r="S63724"/>
    </row>
    <row r="63725" spans="19:19" x14ac:dyDescent="0.2">
      <c r="S63725"/>
    </row>
    <row r="63726" spans="19:19" x14ac:dyDescent="0.2">
      <c r="S63726"/>
    </row>
    <row r="63727" spans="19:19" x14ac:dyDescent="0.2">
      <c r="S63727"/>
    </row>
    <row r="63728" spans="19:19" x14ac:dyDescent="0.2">
      <c r="S63728"/>
    </row>
    <row r="63729" spans="19:19" x14ac:dyDescent="0.2">
      <c r="S63729"/>
    </row>
    <row r="63730" spans="19:19" x14ac:dyDescent="0.2">
      <c r="S63730"/>
    </row>
    <row r="63731" spans="19:19" x14ac:dyDescent="0.2">
      <c r="S63731"/>
    </row>
    <row r="63732" spans="19:19" x14ac:dyDescent="0.2">
      <c r="S63732"/>
    </row>
    <row r="63733" spans="19:19" x14ac:dyDescent="0.2">
      <c r="S63733"/>
    </row>
    <row r="63734" spans="19:19" x14ac:dyDescent="0.2">
      <c r="S63734"/>
    </row>
    <row r="63735" spans="19:19" x14ac:dyDescent="0.2">
      <c r="S63735"/>
    </row>
    <row r="63736" spans="19:19" x14ac:dyDescent="0.2">
      <c r="S63736"/>
    </row>
    <row r="63737" spans="19:19" x14ac:dyDescent="0.2">
      <c r="S63737"/>
    </row>
    <row r="63738" spans="19:19" x14ac:dyDescent="0.2">
      <c r="S63738"/>
    </row>
    <row r="63739" spans="19:19" x14ac:dyDescent="0.2">
      <c r="S63739"/>
    </row>
    <row r="63740" spans="19:19" x14ac:dyDescent="0.2">
      <c r="S63740"/>
    </row>
    <row r="63741" spans="19:19" x14ac:dyDescent="0.2">
      <c r="S63741"/>
    </row>
    <row r="63742" spans="19:19" x14ac:dyDescent="0.2">
      <c r="S63742"/>
    </row>
    <row r="63743" spans="19:19" x14ac:dyDescent="0.2">
      <c r="S63743"/>
    </row>
    <row r="63744" spans="19:19" x14ac:dyDescent="0.2">
      <c r="S63744"/>
    </row>
    <row r="63745" spans="19:19" x14ac:dyDescent="0.2">
      <c r="S63745"/>
    </row>
    <row r="63746" spans="19:19" x14ac:dyDescent="0.2">
      <c r="S63746"/>
    </row>
    <row r="63747" spans="19:19" x14ac:dyDescent="0.2">
      <c r="S63747"/>
    </row>
    <row r="63748" spans="19:19" x14ac:dyDescent="0.2">
      <c r="S63748"/>
    </row>
    <row r="63749" spans="19:19" x14ac:dyDescent="0.2">
      <c r="S63749"/>
    </row>
    <row r="63750" spans="19:19" x14ac:dyDescent="0.2">
      <c r="S63750"/>
    </row>
    <row r="63751" spans="19:19" x14ac:dyDescent="0.2">
      <c r="S63751"/>
    </row>
    <row r="63752" spans="19:19" x14ac:dyDescent="0.2">
      <c r="S63752"/>
    </row>
    <row r="63753" spans="19:19" x14ac:dyDescent="0.2">
      <c r="S63753"/>
    </row>
    <row r="63754" spans="19:19" x14ac:dyDescent="0.2">
      <c r="S63754"/>
    </row>
    <row r="63755" spans="19:19" x14ac:dyDescent="0.2">
      <c r="S63755"/>
    </row>
    <row r="63756" spans="19:19" x14ac:dyDescent="0.2">
      <c r="S63756"/>
    </row>
    <row r="63757" spans="19:19" x14ac:dyDescent="0.2">
      <c r="S63757"/>
    </row>
    <row r="63758" spans="19:19" x14ac:dyDescent="0.2">
      <c r="S63758"/>
    </row>
    <row r="63759" spans="19:19" x14ac:dyDescent="0.2">
      <c r="S63759"/>
    </row>
    <row r="63760" spans="19:19" x14ac:dyDescent="0.2">
      <c r="S63760"/>
    </row>
    <row r="63761" spans="19:19" x14ac:dyDescent="0.2">
      <c r="S63761"/>
    </row>
    <row r="63762" spans="19:19" x14ac:dyDescent="0.2">
      <c r="S63762"/>
    </row>
    <row r="63763" spans="19:19" x14ac:dyDescent="0.2">
      <c r="S63763"/>
    </row>
    <row r="63764" spans="19:19" x14ac:dyDescent="0.2">
      <c r="S63764"/>
    </row>
    <row r="63765" spans="19:19" x14ac:dyDescent="0.2">
      <c r="S63765"/>
    </row>
    <row r="63766" spans="19:19" x14ac:dyDescent="0.2">
      <c r="S63766"/>
    </row>
    <row r="63767" spans="19:19" x14ac:dyDescent="0.2">
      <c r="S63767"/>
    </row>
    <row r="63768" spans="19:19" x14ac:dyDescent="0.2">
      <c r="S63768"/>
    </row>
    <row r="63769" spans="19:19" x14ac:dyDescent="0.2">
      <c r="S63769"/>
    </row>
    <row r="63770" spans="19:19" x14ac:dyDescent="0.2">
      <c r="S63770"/>
    </row>
    <row r="63771" spans="19:19" x14ac:dyDescent="0.2">
      <c r="S63771"/>
    </row>
    <row r="63772" spans="19:19" x14ac:dyDescent="0.2">
      <c r="S63772"/>
    </row>
    <row r="63773" spans="19:19" x14ac:dyDescent="0.2">
      <c r="S63773"/>
    </row>
    <row r="63774" spans="19:19" x14ac:dyDescent="0.2">
      <c r="S63774"/>
    </row>
    <row r="63775" spans="19:19" x14ac:dyDescent="0.2">
      <c r="S63775"/>
    </row>
    <row r="63776" spans="19:19" x14ac:dyDescent="0.2">
      <c r="S63776"/>
    </row>
    <row r="63777" spans="19:19" x14ac:dyDescent="0.2">
      <c r="S63777"/>
    </row>
    <row r="63778" spans="19:19" x14ac:dyDescent="0.2">
      <c r="S63778"/>
    </row>
    <row r="63779" spans="19:19" x14ac:dyDescent="0.2">
      <c r="S63779"/>
    </row>
    <row r="63780" spans="19:19" x14ac:dyDescent="0.2">
      <c r="S63780"/>
    </row>
    <row r="63781" spans="19:19" x14ac:dyDescent="0.2">
      <c r="S63781"/>
    </row>
    <row r="63782" spans="19:19" x14ac:dyDescent="0.2">
      <c r="S63782"/>
    </row>
    <row r="63783" spans="19:19" x14ac:dyDescent="0.2">
      <c r="S63783"/>
    </row>
    <row r="63784" spans="19:19" x14ac:dyDescent="0.2">
      <c r="S63784"/>
    </row>
    <row r="63785" spans="19:19" x14ac:dyDescent="0.2">
      <c r="S63785"/>
    </row>
    <row r="63786" spans="19:19" x14ac:dyDescent="0.2">
      <c r="S63786"/>
    </row>
    <row r="63787" spans="19:19" x14ac:dyDescent="0.2">
      <c r="S63787"/>
    </row>
    <row r="63788" spans="19:19" x14ac:dyDescent="0.2">
      <c r="S63788"/>
    </row>
    <row r="63789" spans="19:19" x14ac:dyDescent="0.2">
      <c r="S63789"/>
    </row>
    <row r="63790" spans="19:19" x14ac:dyDescent="0.2">
      <c r="S63790"/>
    </row>
    <row r="63791" spans="19:19" x14ac:dyDescent="0.2">
      <c r="S63791"/>
    </row>
    <row r="63792" spans="19:19" x14ac:dyDescent="0.2">
      <c r="S63792"/>
    </row>
    <row r="63793" spans="19:19" x14ac:dyDescent="0.2">
      <c r="S63793"/>
    </row>
    <row r="63794" spans="19:19" x14ac:dyDescent="0.2">
      <c r="S63794"/>
    </row>
    <row r="63795" spans="19:19" x14ac:dyDescent="0.2">
      <c r="S63795"/>
    </row>
    <row r="63796" spans="19:19" x14ac:dyDescent="0.2">
      <c r="S63796"/>
    </row>
    <row r="63797" spans="19:19" x14ac:dyDescent="0.2">
      <c r="S63797"/>
    </row>
    <row r="63798" spans="19:19" x14ac:dyDescent="0.2">
      <c r="S63798"/>
    </row>
    <row r="63799" spans="19:19" x14ac:dyDescent="0.2">
      <c r="S63799"/>
    </row>
    <row r="63800" spans="19:19" x14ac:dyDescent="0.2">
      <c r="S63800"/>
    </row>
    <row r="63801" spans="19:19" x14ac:dyDescent="0.2">
      <c r="S63801"/>
    </row>
    <row r="63802" spans="19:19" x14ac:dyDescent="0.2">
      <c r="S63802"/>
    </row>
    <row r="63803" spans="19:19" x14ac:dyDescent="0.2">
      <c r="S63803"/>
    </row>
    <row r="63804" spans="19:19" x14ac:dyDescent="0.2">
      <c r="S63804"/>
    </row>
    <row r="63805" spans="19:19" x14ac:dyDescent="0.2">
      <c r="S63805"/>
    </row>
    <row r="63806" spans="19:19" x14ac:dyDescent="0.2">
      <c r="S63806"/>
    </row>
    <row r="63807" spans="19:19" x14ac:dyDescent="0.2">
      <c r="S63807"/>
    </row>
    <row r="63808" spans="19:19" x14ac:dyDescent="0.2">
      <c r="S63808"/>
    </row>
    <row r="63809" spans="19:19" x14ac:dyDescent="0.2">
      <c r="S63809"/>
    </row>
    <row r="63810" spans="19:19" x14ac:dyDescent="0.2">
      <c r="S63810"/>
    </row>
    <row r="63811" spans="19:19" x14ac:dyDescent="0.2">
      <c r="S63811"/>
    </row>
    <row r="63812" spans="19:19" x14ac:dyDescent="0.2">
      <c r="S63812"/>
    </row>
    <row r="63813" spans="19:19" x14ac:dyDescent="0.2">
      <c r="S63813"/>
    </row>
    <row r="63814" spans="19:19" x14ac:dyDescent="0.2">
      <c r="S63814"/>
    </row>
    <row r="63815" spans="19:19" x14ac:dyDescent="0.2">
      <c r="S63815"/>
    </row>
    <row r="63816" spans="19:19" x14ac:dyDescent="0.2">
      <c r="S63816"/>
    </row>
    <row r="63817" spans="19:19" x14ac:dyDescent="0.2">
      <c r="S63817"/>
    </row>
    <row r="63818" spans="19:19" x14ac:dyDescent="0.2">
      <c r="S63818"/>
    </row>
    <row r="63819" spans="19:19" x14ac:dyDescent="0.2">
      <c r="S63819"/>
    </row>
    <row r="63820" spans="19:19" x14ac:dyDescent="0.2">
      <c r="S63820"/>
    </row>
    <row r="63821" spans="19:19" x14ac:dyDescent="0.2">
      <c r="S63821"/>
    </row>
    <row r="63822" spans="19:19" x14ac:dyDescent="0.2">
      <c r="S63822"/>
    </row>
    <row r="63823" spans="19:19" x14ac:dyDescent="0.2">
      <c r="S63823"/>
    </row>
    <row r="63824" spans="19:19" x14ac:dyDescent="0.2">
      <c r="S63824"/>
    </row>
    <row r="63825" spans="19:19" x14ac:dyDescent="0.2">
      <c r="S63825"/>
    </row>
    <row r="63826" spans="19:19" x14ac:dyDescent="0.2">
      <c r="S63826"/>
    </row>
    <row r="63827" spans="19:19" x14ac:dyDescent="0.2">
      <c r="S63827"/>
    </row>
    <row r="63828" spans="19:19" x14ac:dyDescent="0.2">
      <c r="S63828"/>
    </row>
    <row r="63829" spans="19:19" x14ac:dyDescent="0.2">
      <c r="S63829"/>
    </row>
    <row r="63830" spans="19:19" x14ac:dyDescent="0.2">
      <c r="S63830"/>
    </row>
    <row r="63831" spans="19:19" x14ac:dyDescent="0.2">
      <c r="S63831"/>
    </row>
    <row r="63832" spans="19:19" x14ac:dyDescent="0.2">
      <c r="S63832"/>
    </row>
    <row r="63833" spans="19:19" x14ac:dyDescent="0.2">
      <c r="S63833"/>
    </row>
    <row r="63834" spans="19:19" x14ac:dyDescent="0.2">
      <c r="S63834"/>
    </row>
    <row r="63835" spans="19:19" x14ac:dyDescent="0.2">
      <c r="S63835"/>
    </row>
    <row r="63836" spans="19:19" x14ac:dyDescent="0.2">
      <c r="S63836"/>
    </row>
    <row r="63837" spans="19:19" x14ac:dyDescent="0.2">
      <c r="S63837"/>
    </row>
    <row r="63838" spans="19:19" x14ac:dyDescent="0.2">
      <c r="S63838"/>
    </row>
    <row r="63839" spans="19:19" x14ac:dyDescent="0.2">
      <c r="S63839"/>
    </row>
    <row r="63840" spans="19:19" x14ac:dyDescent="0.2">
      <c r="S63840"/>
    </row>
    <row r="63841" spans="19:19" x14ac:dyDescent="0.2">
      <c r="S63841"/>
    </row>
    <row r="63842" spans="19:19" x14ac:dyDescent="0.2">
      <c r="S63842"/>
    </row>
    <row r="63843" spans="19:19" x14ac:dyDescent="0.2">
      <c r="S63843"/>
    </row>
    <row r="63844" spans="19:19" x14ac:dyDescent="0.2">
      <c r="S63844"/>
    </row>
    <row r="63845" spans="19:19" x14ac:dyDescent="0.2">
      <c r="S63845"/>
    </row>
    <row r="63846" spans="19:19" x14ac:dyDescent="0.2">
      <c r="S63846"/>
    </row>
    <row r="63847" spans="19:19" x14ac:dyDescent="0.2">
      <c r="S63847"/>
    </row>
    <row r="63848" spans="19:19" x14ac:dyDescent="0.2">
      <c r="S63848"/>
    </row>
    <row r="63849" spans="19:19" x14ac:dyDescent="0.2">
      <c r="S63849"/>
    </row>
    <row r="63850" spans="19:19" x14ac:dyDescent="0.2">
      <c r="S63850"/>
    </row>
    <row r="63851" spans="19:19" x14ac:dyDescent="0.2">
      <c r="S63851"/>
    </row>
    <row r="63852" spans="19:19" x14ac:dyDescent="0.2">
      <c r="S63852"/>
    </row>
    <row r="63853" spans="19:19" x14ac:dyDescent="0.2">
      <c r="S63853"/>
    </row>
    <row r="63854" spans="19:19" x14ac:dyDescent="0.2">
      <c r="S63854"/>
    </row>
    <row r="63855" spans="19:19" x14ac:dyDescent="0.2">
      <c r="S63855"/>
    </row>
    <row r="63856" spans="19:19" x14ac:dyDescent="0.2">
      <c r="S63856"/>
    </row>
    <row r="63857" spans="19:19" x14ac:dyDescent="0.2">
      <c r="S63857"/>
    </row>
    <row r="63858" spans="19:19" x14ac:dyDescent="0.2">
      <c r="S63858"/>
    </row>
    <row r="63859" spans="19:19" x14ac:dyDescent="0.2">
      <c r="S63859"/>
    </row>
    <row r="63860" spans="19:19" x14ac:dyDescent="0.2">
      <c r="S63860"/>
    </row>
    <row r="63861" spans="19:19" x14ac:dyDescent="0.2">
      <c r="S63861"/>
    </row>
    <row r="63862" spans="19:19" x14ac:dyDescent="0.2">
      <c r="S63862"/>
    </row>
    <row r="63863" spans="19:19" x14ac:dyDescent="0.2">
      <c r="S63863"/>
    </row>
    <row r="63864" spans="19:19" x14ac:dyDescent="0.2">
      <c r="S63864"/>
    </row>
    <row r="63865" spans="19:19" x14ac:dyDescent="0.2">
      <c r="S63865"/>
    </row>
    <row r="63866" spans="19:19" x14ac:dyDescent="0.2">
      <c r="S63866"/>
    </row>
    <row r="63867" spans="19:19" x14ac:dyDescent="0.2">
      <c r="S63867"/>
    </row>
    <row r="63868" spans="19:19" x14ac:dyDescent="0.2">
      <c r="S63868"/>
    </row>
    <row r="63869" spans="19:19" x14ac:dyDescent="0.2">
      <c r="S63869"/>
    </row>
    <row r="63870" spans="19:19" x14ac:dyDescent="0.2">
      <c r="S63870"/>
    </row>
    <row r="63871" spans="19:19" x14ac:dyDescent="0.2">
      <c r="S63871"/>
    </row>
    <row r="63872" spans="19:19" x14ac:dyDescent="0.2">
      <c r="S63872"/>
    </row>
    <row r="63873" spans="19:19" x14ac:dyDescent="0.2">
      <c r="S63873"/>
    </row>
    <row r="63874" spans="19:19" x14ac:dyDescent="0.2">
      <c r="S63874"/>
    </row>
    <row r="63875" spans="19:19" x14ac:dyDescent="0.2">
      <c r="S63875"/>
    </row>
    <row r="63876" spans="19:19" x14ac:dyDescent="0.2">
      <c r="S63876"/>
    </row>
    <row r="63877" spans="19:19" x14ac:dyDescent="0.2">
      <c r="S63877"/>
    </row>
    <row r="63878" spans="19:19" x14ac:dyDescent="0.2">
      <c r="S63878"/>
    </row>
    <row r="63879" spans="19:19" x14ac:dyDescent="0.2">
      <c r="S63879"/>
    </row>
    <row r="63880" spans="19:19" x14ac:dyDescent="0.2">
      <c r="S63880"/>
    </row>
    <row r="63881" spans="19:19" x14ac:dyDescent="0.2">
      <c r="S63881"/>
    </row>
    <row r="63882" spans="19:19" x14ac:dyDescent="0.2">
      <c r="S63882"/>
    </row>
    <row r="63883" spans="19:19" x14ac:dyDescent="0.2">
      <c r="S63883"/>
    </row>
    <row r="63884" spans="19:19" x14ac:dyDescent="0.2">
      <c r="S63884"/>
    </row>
    <row r="63885" spans="19:19" x14ac:dyDescent="0.2">
      <c r="S63885"/>
    </row>
    <row r="63886" spans="19:19" x14ac:dyDescent="0.2">
      <c r="S63886"/>
    </row>
    <row r="63887" spans="19:19" x14ac:dyDescent="0.2">
      <c r="S63887"/>
    </row>
    <row r="63888" spans="19:19" x14ac:dyDescent="0.2">
      <c r="S63888"/>
    </row>
    <row r="63889" spans="19:19" x14ac:dyDescent="0.2">
      <c r="S63889"/>
    </row>
    <row r="63890" spans="19:19" x14ac:dyDescent="0.2">
      <c r="S63890"/>
    </row>
    <row r="63891" spans="19:19" x14ac:dyDescent="0.2">
      <c r="S63891"/>
    </row>
    <row r="63892" spans="19:19" x14ac:dyDescent="0.2">
      <c r="S63892"/>
    </row>
    <row r="63893" spans="19:19" x14ac:dyDescent="0.2">
      <c r="S63893"/>
    </row>
    <row r="63894" spans="19:19" x14ac:dyDescent="0.2">
      <c r="S63894"/>
    </row>
    <row r="63895" spans="19:19" x14ac:dyDescent="0.2">
      <c r="S63895"/>
    </row>
    <row r="63896" spans="19:19" x14ac:dyDescent="0.2">
      <c r="S63896"/>
    </row>
    <row r="63897" spans="19:19" x14ac:dyDescent="0.2">
      <c r="S63897"/>
    </row>
    <row r="63898" spans="19:19" x14ac:dyDescent="0.2">
      <c r="S63898"/>
    </row>
    <row r="63899" spans="19:19" x14ac:dyDescent="0.2">
      <c r="S63899"/>
    </row>
    <row r="63900" spans="19:19" x14ac:dyDescent="0.2">
      <c r="S63900"/>
    </row>
    <row r="63901" spans="19:19" x14ac:dyDescent="0.2">
      <c r="S63901"/>
    </row>
    <row r="63902" spans="19:19" x14ac:dyDescent="0.2">
      <c r="S63902"/>
    </row>
    <row r="63903" spans="19:19" x14ac:dyDescent="0.2">
      <c r="S63903"/>
    </row>
    <row r="63904" spans="19:19" x14ac:dyDescent="0.2">
      <c r="S63904"/>
    </row>
    <row r="63905" spans="19:19" x14ac:dyDescent="0.2">
      <c r="S63905"/>
    </row>
    <row r="63906" spans="19:19" x14ac:dyDescent="0.2">
      <c r="S63906"/>
    </row>
    <row r="63907" spans="19:19" x14ac:dyDescent="0.2">
      <c r="S63907"/>
    </row>
    <row r="63908" spans="19:19" x14ac:dyDescent="0.2">
      <c r="S63908"/>
    </row>
    <row r="63909" spans="19:19" x14ac:dyDescent="0.2">
      <c r="S63909"/>
    </row>
    <row r="63910" spans="19:19" x14ac:dyDescent="0.2">
      <c r="S63910"/>
    </row>
    <row r="63911" spans="19:19" x14ac:dyDescent="0.2">
      <c r="S63911"/>
    </row>
    <row r="63912" spans="19:19" x14ac:dyDescent="0.2">
      <c r="S63912"/>
    </row>
    <row r="63913" spans="19:19" x14ac:dyDescent="0.2">
      <c r="S63913"/>
    </row>
    <row r="63914" spans="19:19" x14ac:dyDescent="0.2">
      <c r="S63914"/>
    </row>
    <row r="63915" spans="19:19" x14ac:dyDescent="0.2">
      <c r="S63915"/>
    </row>
    <row r="63916" spans="19:19" x14ac:dyDescent="0.2">
      <c r="S63916"/>
    </row>
    <row r="63917" spans="19:19" x14ac:dyDescent="0.2">
      <c r="S63917"/>
    </row>
    <row r="63918" spans="19:19" x14ac:dyDescent="0.2">
      <c r="S63918"/>
    </row>
    <row r="63919" spans="19:19" x14ac:dyDescent="0.2">
      <c r="S63919"/>
    </row>
    <row r="63920" spans="19:19" x14ac:dyDescent="0.2">
      <c r="S63920"/>
    </row>
    <row r="63921" spans="19:19" x14ac:dyDescent="0.2">
      <c r="S63921"/>
    </row>
    <row r="63922" spans="19:19" x14ac:dyDescent="0.2">
      <c r="S63922"/>
    </row>
    <row r="63923" spans="19:19" x14ac:dyDescent="0.2">
      <c r="S63923"/>
    </row>
    <row r="63924" spans="19:19" x14ac:dyDescent="0.2">
      <c r="S63924"/>
    </row>
    <row r="63925" spans="19:19" x14ac:dyDescent="0.2">
      <c r="S63925"/>
    </row>
    <row r="63926" spans="19:19" x14ac:dyDescent="0.2">
      <c r="S63926"/>
    </row>
    <row r="63927" spans="19:19" x14ac:dyDescent="0.2">
      <c r="S63927"/>
    </row>
    <row r="63928" spans="19:19" x14ac:dyDescent="0.2">
      <c r="S63928"/>
    </row>
    <row r="63929" spans="19:19" x14ac:dyDescent="0.2">
      <c r="S63929"/>
    </row>
    <row r="63930" spans="19:19" x14ac:dyDescent="0.2">
      <c r="S63930"/>
    </row>
    <row r="63931" spans="19:19" x14ac:dyDescent="0.2">
      <c r="S63931"/>
    </row>
    <row r="63932" spans="19:19" x14ac:dyDescent="0.2">
      <c r="S63932"/>
    </row>
    <row r="63933" spans="19:19" x14ac:dyDescent="0.2">
      <c r="S63933"/>
    </row>
    <row r="63934" spans="19:19" x14ac:dyDescent="0.2">
      <c r="S63934"/>
    </row>
    <row r="63935" spans="19:19" x14ac:dyDescent="0.2">
      <c r="S63935"/>
    </row>
    <row r="63936" spans="19:19" x14ac:dyDescent="0.2">
      <c r="S63936"/>
    </row>
    <row r="63937" spans="19:19" x14ac:dyDescent="0.2">
      <c r="S63937"/>
    </row>
    <row r="63938" spans="19:19" x14ac:dyDescent="0.2">
      <c r="S63938"/>
    </row>
    <row r="63939" spans="19:19" x14ac:dyDescent="0.2">
      <c r="S63939"/>
    </row>
    <row r="63940" spans="19:19" x14ac:dyDescent="0.2">
      <c r="S63940"/>
    </row>
    <row r="63941" spans="19:19" x14ac:dyDescent="0.2">
      <c r="S63941"/>
    </row>
    <row r="63942" spans="19:19" x14ac:dyDescent="0.2">
      <c r="S63942"/>
    </row>
    <row r="63943" spans="19:19" x14ac:dyDescent="0.2">
      <c r="S63943"/>
    </row>
    <row r="63944" spans="19:19" x14ac:dyDescent="0.2">
      <c r="S63944"/>
    </row>
    <row r="63945" spans="19:19" x14ac:dyDescent="0.2">
      <c r="S63945"/>
    </row>
    <row r="63946" spans="19:19" x14ac:dyDescent="0.2">
      <c r="S63946"/>
    </row>
    <row r="63947" spans="19:19" x14ac:dyDescent="0.2">
      <c r="S63947"/>
    </row>
    <row r="63948" spans="19:19" x14ac:dyDescent="0.2">
      <c r="S63948"/>
    </row>
    <row r="63949" spans="19:19" x14ac:dyDescent="0.2">
      <c r="S63949"/>
    </row>
    <row r="63950" spans="19:19" x14ac:dyDescent="0.2">
      <c r="S63950"/>
    </row>
    <row r="63951" spans="19:19" x14ac:dyDescent="0.2">
      <c r="S63951"/>
    </row>
    <row r="63952" spans="19:19" x14ac:dyDescent="0.2">
      <c r="S63952"/>
    </row>
    <row r="63953" spans="19:19" x14ac:dyDescent="0.2">
      <c r="S63953"/>
    </row>
    <row r="63954" spans="19:19" x14ac:dyDescent="0.2">
      <c r="S63954"/>
    </row>
    <row r="63955" spans="19:19" x14ac:dyDescent="0.2">
      <c r="S63955"/>
    </row>
    <row r="63956" spans="19:19" x14ac:dyDescent="0.2">
      <c r="S63956"/>
    </row>
    <row r="63957" spans="19:19" x14ac:dyDescent="0.2">
      <c r="S63957"/>
    </row>
    <row r="63958" spans="19:19" x14ac:dyDescent="0.2">
      <c r="S63958"/>
    </row>
    <row r="63959" spans="19:19" x14ac:dyDescent="0.2">
      <c r="S63959"/>
    </row>
    <row r="63960" spans="19:19" x14ac:dyDescent="0.2">
      <c r="S63960"/>
    </row>
    <row r="63961" spans="19:19" x14ac:dyDescent="0.2">
      <c r="S63961"/>
    </row>
    <row r="63962" spans="19:19" x14ac:dyDescent="0.2">
      <c r="S63962"/>
    </row>
    <row r="63963" spans="19:19" x14ac:dyDescent="0.2">
      <c r="S63963"/>
    </row>
    <row r="63964" spans="19:19" x14ac:dyDescent="0.2">
      <c r="S63964"/>
    </row>
    <row r="63965" spans="19:19" x14ac:dyDescent="0.2">
      <c r="S63965"/>
    </row>
    <row r="63966" spans="19:19" x14ac:dyDescent="0.2">
      <c r="S63966"/>
    </row>
    <row r="63967" spans="19:19" x14ac:dyDescent="0.2">
      <c r="S63967"/>
    </row>
    <row r="63968" spans="19:19" x14ac:dyDescent="0.2">
      <c r="S63968"/>
    </row>
    <row r="63969" spans="19:19" x14ac:dyDescent="0.2">
      <c r="S63969"/>
    </row>
    <row r="63970" spans="19:19" x14ac:dyDescent="0.2">
      <c r="S63970"/>
    </row>
    <row r="63971" spans="19:19" x14ac:dyDescent="0.2">
      <c r="S63971"/>
    </row>
    <row r="63972" spans="19:19" x14ac:dyDescent="0.2">
      <c r="S63972"/>
    </row>
    <row r="63973" spans="19:19" x14ac:dyDescent="0.2">
      <c r="S63973"/>
    </row>
    <row r="63974" spans="19:19" x14ac:dyDescent="0.2">
      <c r="S63974"/>
    </row>
    <row r="63975" spans="19:19" x14ac:dyDescent="0.2">
      <c r="S63975"/>
    </row>
    <row r="63976" spans="19:19" x14ac:dyDescent="0.2">
      <c r="S63976"/>
    </row>
    <row r="63977" spans="19:19" x14ac:dyDescent="0.2">
      <c r="S63977"/>
    </row>
    <row r="63978" spans="19:19" x14ac:dyDescent="0.2">
      <c r="S63978"/>
    </row>
    <row r="63979" spans="19:19" x14ac:dyDescent="0.2">
      <c r="S63979"/>
    </row>
    <row r="63980" spans="19:19" x14ac:dyDescent="0.2">
      <c r="S63980"/>
    </row>
    <row r="63981" spans="19:19" x14ac:dyDescent="0.2">
      <c r="S63981"/>
    </row>
    <row r="63982" spans="19:19" x14ac:dyDescent="0.2">
      <c r="S63982"/>
    </row>
    <row r="63983" spans="19:19" x14ac:dyDescent="0.2">
      <c r="S63983"/>
    </row>
    <row r="63984" spans="19:19" x14ac:dyDescent="0.2">
      <c r="S63984"/>
    </row>
    <row r="63985" spans="19:19" x14ac:dyDescent="0.2">
      <c r="S63985"/>
    </row>
    <row r="63986" spans="19:19" x14ac:dyDescent="0.2">
      <c r="S63986"/>
    </row>
    <row r="63987" spans="19:19" x14ac:dyDescent="0.2">
      <c r="S63987"/>
    </row>
    <row r="63988" spans="19:19" x14ac:dyDescent="0.2">
      <c r="S63988"/>
    </row>
    <row r="63989" spans="19:19" x14ac:dyDescent="0.2">
      <c r="S63989"/>
    </row>
    <row r="63990" spans="19:19" x14ac:dyDescent="0.2">
      <c r="S63990"/>
    </row>
    <row r="63991" spans="19:19" x14ac:dyDescent="0.2">
      <c r="S63991"/>
    </row>
    <row r="63992" spans="19:19" x14ac:dyDescent="0.2">
      <c r="S63992"/>
    </row>
    <row r="63993" spans="19:19" x14ac:dyDescent="0.2">
      <c r="S63993"/>
    </row>
    <row r="63994" spans="19:19" x14ac:dyDescent="0.2">
      <c r="S63994"/>
    </row>
    <row r="63995" spans="19:19" x14ac:dyDescent="0.2">
      <c r="S63995"/>
    </row>
    <row r="63996" spans="19:19" x14ac:dyDescent="0.2">
      <c r="S63996"/>
    </row>
    <row r="63997" spans="19:19" x14ac:dyDescent="0.2">
      <c r="S63997"/>
    </row>
    <row r="63998" spans="19:19" x14ac:dyDescent="0.2">
      <c r="S63998"/>
    </row>
    <row r="63999" spans="19:19" x14ac:dyDescent="0.2">
      <c r="S63999"/>
    </row>
    <row r="64000" spans="19:19" x14ac:dyDescent="0.2">
      <c r="S64000"/>
    </row>
    <row r="64001" spans="19:19" x14ac:dyDescent="0.2">
      <c r="S64001"/>
    </row>
    <row r="64002" spans="19:19" x14ac:dyDescent="0.2">
      <c r="S64002"/>
    </row>
    <row r="64003" spans="19:19" x14ac:dyDescent="0.2">
      <c r="S64003"/>
    </row>
    <row r="64004" spans="19:19" x14ac:dyDescent="0.2">
      <c r="S64004"/>
    </row>
    <row r="64005" spans="19:19" x14ac:dyDescent="0.2">
      <c r="S64005"/>
    </row>
    <row r="64006" spans="19:19" x14ac:dyDescent="0.2">
      <c r="S64006"/>
    </row>
    <row r="64007" spans="19:19" x14ac:dyDescent="0.2">
      <c r="S64007"/>
    </row>
    <row r="64008" spans="19:19" x14ac:dyDescent="0.2">
      <c r="S64008"/>
    </row>
    <row r="64009" spans="19:19" x14ac:dyDescent="0.2">
      <c r="S64009"/>
    </row>
    <row r="64010" spans="19:19" x14ac:dyDescent="0.2">
      <c r="S64010"/>
    </row>
    <row r="64011" spans="19:19" x14ac:dyDescent="0.2">
      <c r="S64011"/>
    </row>
    <row r="64012" spans="19:19" x14ac:dyDescent="0.2">
      <c r="S64012"/>
    </row>
    <row r="64013" spans="19:19" x14ac:dyDescent="0.2">
      <c r="S64013"/>
    </row>
    <row r="64014" spans="19:19" x14ac:dyDescent="0.2">
      <c r="S64014"/>
    </row>
    <row r="64015" spans="19:19" x14ac:dyDescent="0.2">
      <c r="S64015"/>
    </row>
    <row r="64016" spans="19:19" x14ac:dyDescent="0.2">
      <c r="S64016"/>
    </row>
    <row r="64017" spans="19:19" x14ac:dyDescent="0.2">
      <c r="S64017"/>
    </row>
    <row r="64018" spans="19:19" x14ac:dyDescent="0.2">
      <c r="S64018"/>
    </row>
    <row r="64019" spans="19:19" x14ac:dyDescent="0.2">
      <c r="S64019"/>
    </row>
    <row r="64020" spans="19:19" x14ac:dyDescent="0.2">
      <c r="S64020"/>
    </row>
    <row r="64021" spans="19:19" x14ac:dyDescent="0.2">
      <c r="S64021"/>
    </row>
    <row r="64022" spans="19:19" x14ac:dyDescent="0.2">
      <c r="S64022"/>
    </row>
    <row r="64023" spans="19:19" x14ac:dyDescent="0.2">
      <c r="S64023"/>
    </row>
    <row r="64024" spans="19:19" x14ac:dyDescent="0.2">
      <c r="S64024"/>
    </row>
    <row r="64025" spans="19:19" x14ac:dyDescent="0.2">
      <c r="S64025"/>
    </row>
    <row r="64026" spans="19:19" x14ac:dyDescent="0.2">
      <c r="S64026"/>
    </row>
    <row r="64027" spans="19:19" x14ac:dyDescent="0.2">
      <c r="S64027"/>
    </row>
    <row r="64028" spans="19:19" x14ac:dyDescent="0.2">
      <c r="S64028"/>
    </row>
    <row r="64029" spans="19:19" x14ac:dyDescent="0.2">
      <c r="S64029"/>
    </row>
    <row r="64030" spans="19:19" x14ac:dyDescent="0.2">
      <c r="S64030"/>
    </row>
    <row r="64031" spans="19:19" x14ac:dyDescent="0.2">
      <c r="S64031"/>
    </row>
    <row r="64032" spans="19:19" x14ac:dyDescent="0.2">
      <c r="S64032"/>
    </row>
    <row r="64033" spans="19:19" x14ac:dyDescent="0.2">
      <c r="S64033"/>
    </row>
    <row r="64034" spans="19:19" x14ac:dyDescent="0.2">
      <c r="S64034"/>
    </row>
    <row r="64035" spans="19:19" x14ac:dyDescent="0.2">
      <c r="S64035"/>
    </row>
    <row r="64036" spans="19:19" x14ac:dyDescent="0.2">
      <c r="S64036"/>
    </row>
    <row r="64037" spans="19:19" x14ac:dyDescent="0.2">
      <c r="S64037"/>
    </row>
    <row r="64038" spans="19:19" x14ac:dyDescent="0.2">
      <c r="S64038"/>
    </row>
    <row r="64039" spans="19:19" x14ac:dyDescent="0.2">
      <c r="S64039"/>
    </row>
    <row r="64040" spans="19:19" x14ac:dyDescent="0.2">
      <c r="S64040"/>
    </row>
    <row r="64041" spans="19:19" x14ac:dyDescent="0.2">
      <c r="S64041"/>
    </row>
    <row r="64042" spans="19:19" x14ac:dyDescent="0.2">
      <c r="S64042"/>
    </row>
    <row r="64043" spans="19:19" x14ac:dyDescent="0.2">
      <c r="S64043"/>
    </row>
    <row r="64044" spans="19:19" x14ac:dyDescent="0.2">
      <c r="S64044"/>
    </row>
    <row r="64045" spans="19:19" x14ac:dyDescent="0.2">
      <c r="S64045"/>
    </row>
    <row r="64046" spans="19:19" x14ac:dyDescent="0.2">
      <c r="S64046"/>
    </row>
    <row r="64047" spans="19:19" x14ac:dyDescent="0.2">
      <c r="S64047"/>
    </row>
    <row r="64048" spans="19:19" x14ac:dyDescent="0.2">
      <c r="S64048"/>
    </row>
    <row r="64049" spans="19:19" x14ac:dyDescent="0.2">
      <c r="S64049"/>
    </row>
    <row r="64050" spans="19:19" x14ac:dyDescent="0.2">
      <c r="S64050"/>
    </row>
    <row r="64051" spans="19:19" x14ac:dyDescent="0.2">
      <c r="S64051"/>
    </row>
    <row r="64052" spans="19:19" x14ac:dyDescent="0.2">
      <c r="S64052"/>
    </row>
    <row r="64053" spans="19:19" x14ac:dyDescent="0.2">
      <c r="S64053"/>
    </row>
    <row r="64054" spans="19:19" x14ac:dyDescent="0.2">
      <c r="S64054"/>
    </row>
    <row r="64055" spans="19:19" x14ac:dyDescent="0.2">
      <c r="S64055"/>
    </row>
    <row r="64056" spans="19:19" x14ac:dyDescent="0.2">
      <c r="S64056"/>
    </row>
    <row r="64057" spans="19:19" x14ac:dyDescent="0.2">
      <c r="S64057"/>
    </row>
    <row r="64058" spans="19:19" x14ac:dyDescent="0.2">
      <c r="S64058"/>
    </row>
    <row r="64059" spans="19:19" x14ac:dyDescent="0.2">
      <c r="S64059"/>
    </row>
    <row r="64060" spans="19:19" x14ac:dyDescent="0.2">
      <c r="S64060"/>
    </row>
    <row r="64061" spans="19:19" x14ac:dyDescent="0.2">
      <c r="S64061"/>
    </row>
    <row r="64062" spans="19:19" x14ac:dyDescent="0.2">
      <c r="S64062"/>
    </row>
    <row r="64063" spans="19:19" x14ac:dyDescent="0.2">
      <c r="S64063"/>
    </row>
    <row r="64064" spans="19:19" x14ac:dyDescent="0.2">
      <c r="S64064"/>
    </row>
    <row r="64065" spans="19:19" x14ac:dyDescent="0.2">
      <c r="S64065"/>
    </row>
    <row r="64066" spans="19:19" x14ac:dyDescent="0.2">
      <c r="S64066"/>
    </row>
    <row r="64067" spans="19:19" x14ac:dyDescent="0.2">
      <c r="S64067"/>
    </row>
    <row r="64068" spans="19:19" x14ac:dyDescent="0.2">
      <c r="S64068"/>
    </row>
    <row r="64069" spans="19:19" x14ac:dyDescent="0.2">
      <c r="S64069"/>
    </row>
    <row r="64070" spans="19:19" x14ac:dyDescent="0.2">
      <c r="S64070"/>
    </row>
    <row r="64071" spans="19:19" x14ac:dyDescent="0.2">
      <c r="S64071"/>
    </row>
    <row r="64072" spans="19:19" x14ac:dyDescent="0.2">
      <c r="S64072"/>
    </row>
    <row r="64073" spans="19:19" x14ac:dyDescent="0.2">
      <c r="S64073"/>
    </row>
    <row r="64074" spans="19:19" x14ac:dyDescent="0.2">
      <c r="S64074"/>
    </row>
    <row r="64075" spans="19:19" x14ac:dyDescent="0.2">
      <c r="S64075"/>
    </row>
    <row r="64076" spans="19:19" x14ac:dyDescent="0.2">
      <c r="S64076"/>
    </row>
    <row r="64077" spans="19:19" x14ac:dyDescent="0.2">
      <c r="S64077"/>
    </row>
    <row r="64078" spans="19:19" x14ac:dyDescent="0.2">
      <c r="S64078"/>
    </row>
    <row r="64079" spans="19:19" x14ac:dyDescent="0.2">
      <c r="S64079"/>
    </row>
    <row r="64080" spans="19:19" x14ac:dyDescent="0.2">
      <c r="S64080"/>
    </row>
    <row r="64081" spans="19:19" x14ac:dyDescent="0.2">
      <c r="S64081"/>
    </row>
    <row r="64082" spans="19:19" x14ac:dyDescent="0.2">
      <c r="S64082"/>
    </row>
    <row r="64083" spans="19:19" x14ac:dyDescent="0.2">
      <c r="S64083"/>
    </row>
    <row r="64084" spans="19:19" x14ac:dyDescent="0.2">
      <c r="S64084"/>
    </row>
    <row r="64085" spans="19:19" x14ac:dyDescent="0.2">
      <c r="S64085"/>
    </row>
    <row r="64086" spans="19:19" x14ac:dyDescent="0.2">
      <c r="S64086"/>
    </row>
    <row r="64087" spans="19:19" x14ac:dyDescent="0.2">
      <c r="S64087"/>
    </row>
    <row r="64088" spans="19:19" x14ac:dyDescent="0.2">
      <c r="S64088"/>
    </row>
    <row r="64089" spans="19:19" x14ac:dyDescent="0.2">
      <c r="S64089"/>
    </row>
    <row r="64090" spans="19:19" x14ac:dyDescent="0.2">
      <c r="S64090"/>
    </row>
    <row r="64091" spans="19:19" x14ac:dyDescent="0.2">
      <c r="S64091"/>
    </row>
    <row r="64092" spans="19:19" x14ac:dyDescent="0.2">
      <c r="S64092"/>
    </row>
    <row r="64093" spans="19:19" x14ac:dyDescent="0.2">
      <c r="S64093"/>
    </row>
    <row r="64094" spans="19:19" x14ac:dyDescent="0.2">
      <c r="S64094"/>
    </row>
    <row r="64095" spans="19:19" x14ac:dyDescent="0.2">
      <c r="S64095"/>
    </row>
    <row r="64096" spans="19:19" x14ac:dyDescent="0.2">
      <c r="S64096"/>
    </row>
    <row r="64097" spans="19:19" x14ac:dyDescent="0.2">
      <c r="S64097"/>
    </row>
    <row r="64098" spans="19:19" x14ac:dyDescent="0.2">
      <c r="S64098"/>
    </row>
    <row r="64099" spans="19:19" x14ac:dyDescent="0.2">
      <c r="S64099"/>
    </row>
    <row r="64100" spans="19:19" x14ac:dyDescent="0.2">
      <c r="S64100"/>
    </row>
    <row r="64101" spans="19:19" x14ac:dyDescent="0.2">
      <c r="S64101"/>
    </row>
    <row r="64102" spans="19:19" x14ac:dyDescent="0.2">
      <c r="S64102"/>
    </row>
    <row r="64103" spans="19:19" x14ac:dyDescent="0.2">
      <c r="S64103"/>
    </row>
    <row r="64104" spans="19:19" x14ac:dyDescent="0.2">
      <c r="S64104"/>
    </row>
    <row r="64105" spans="19:19" x14ac:dyDescent="0.2">
      <c r="S64105"/>
    </row>
    <row r="64106" spans="19:19" x14ac:dyDescent="0.2">
      <c r="S64106"/>
    </row>
    <row r="64107" spans="19:19" x14ac:dyDescent="0.2">
      <c r="S64107"/>
    </row>
    <row r="64108" spans="19:19" x14ac:dyDescent="0.2">
      <c r="S64108"/>
    </row>
    <row r="64109" spans="19:19" x14ac:dyDescent="0.2">
      <c r="S64109"/>
    </row>
    <row r="64110" spans="19:19" x14ac:dyDescent="0.2">
      <c r="S64110"/>
    </row>
    <row r="64111" spans="19:19" x14ac:dyDescent="0.2">
      <c r="S64111"/>
    </row>
    <row r="64112" spans="19:19" x14ac:dyDescent="0.2">
      <c r="S64112"/>
    </row>
    <row r="64113" spans="19:19" x14ac:dyDescent="0.2">
      <c r="S64113"/>
    </row>
    <row r="64114" spans="19:19" x14ac:dyDescent="0.2">
      <c r="S64114"/>
    </row>
    <row r="64115" spans="19:19" x14ac:dyDescent="0.2">
      <c r="S64115"/>
    </row>
    <row r="64116" spans="19:19" x14ac:dyDescent="0.2">
      <c r="S64116"/>
    </row>
    <row r="64117" spans="19:19" x14ac:dyDescent="0.2">
      <c r="S64117"/>
    </row>
    <row r="64118" spans="19:19" x14ac:dyDescent="0.2">
      <c r="S64118"/>
    </row>
    <row r="64119" spans="19:19" x14ac:dyDescent="0.2">
      <c r="S64119"/>
    </row>
    <row r="64120" spans="19:19" x14ac:dyDescent="0.2">
      <c r="S64120"/>
    </row>
    <row r="64121" spans="19:19" x14ac:dyDescent="0.2">
      <c r="S64121"/>
    </row>
    <row r="64122" spans="19:19" x14ac:dyDescent="0.2">
      <c r="S64122"/>
    </row>
    <row r="64123" spans="19:19" x14ac:dyDescent="0.2">
      <c r="S64123"/>
    </row>
    <row r="64124" spans="19:19" x14ac:dyDescent="0.2">
      <c r="S64124"/>
    </row>
    <row r="64125" spans="19:19" x14ac:dyDescent="0.2">
      <c r="S64125"/>
    </row>
    <row r="64126" spans="19:19" x14ac:dyDescent="0.2">
      <c r="S64126"/>
    </row>
    <row r="64127" spans="19:19" x14ac:dyDescent="0.2">
      <c r="S64127"/>
    </row>
    <row r="64128" spans="19:19" x14ac:dyDescent="0.2">
      <c r="S64128"/>
    </row>
    <row r="64129" spans="19:19" x14ac:dyDescent="0.2">
      <c r="S64129"/>
    </row>
    <row r="64130" spans="19:19" x14ac:dyDescent="0.2">
      <c r="S64130"/>
    </row>
    <row r="64131" spans="19:19" x14ac:dyDescent="0.2">
      <c r="S64131"/>
    </row>
    <row r="64132" spans="19:19" x14ac:dyDescent="0.2">
      <c r="S64132"/>
    </row>
    <row r="64133" spans="19:19" x14ac:dyDescent="0.2">
      <c r="S64133"/>
    </row>
    <row r="64134" spans="19:19" x14ac:dyDescent="0.2">
      <c r="S64134"/>
    </row>
    <row r="64135" spans="19:19" x14ac:dyDescent="0.2">
      <c r="S64135"/>
    </row>
    <row r="64136" spans="19:19" x14ac:dyDescent="0.2">
      <c r="S64136"/>
    </row>
    <row r="64137" spans="19:19" x14ac:dyDescent="0.2">
      <c r="S64137"/>
    </row>
    <row r="64138" spans="19:19" x14ac:dyDescent="0.2">
      <c r="S64138"/>
    </row>
    <row r="64139" spans="19:19" x14ac:dyDescent="0.2">
      <c r="S64139"/>
    </row>
    <row r="64140" spans="19:19" x14ac:dyDescent="0.2">
      <c r="S64140"/>
    </row>
    <row r="64141" spans="19:19" x14ac:dyDescent="0.2">
      <c r="S64141"/>
    </row>
    <row r="64142" spans="19:19" x14ac:dyDescent="0.2">
      <c r="S64142"/>
    </row>
    <row r="64143" spans="19:19" x14ac:dyDescent="0.2">
      <c r="S64143"/>
    </row>
    <row r="64144" spans="19:19" x14ac:dyDescent="0.2">
      <c r="S64144"/>
    </row>
    <row r="64145" spans="19:19" x14ac:dyDescent="0.2">
      <c r="S64145"/>
    </row>
    <row r="64146" spans="19:19" x14ac:dyDescent="0.2">
      <c r="S64146"/>
    </row>
    <row r="64147" spans="19:19" x14ac:dyDescent="0.2">
      <c r="S64147"/>
    </row>
    <row r="64148" spans="19:19" x14ac:dyDescent="0.2">
      <c r="S64148"/>
    </row>
    <row r="64149" spans="19:19" x14ac:dyDescent="0.2">
      <c r="S64149"/>
    </row>
    <row r="64150" spans="19:19" x14ac:dyDescent="0.2">
      <c r="S64150"/>
    </row>
    <row r="64151" spans="19:19" x14ac:dyDescent="0.2">
      <c r="S64151"/>
    </row>
    <row r="64152" spans="19:19" x14ac:dyDescent="0.2">
      <c r="S64152"/>
    </row>
    <row r="64153" spans="19:19" x14ac:dyDescent="0.2">
      <c r="S64153"/>
    </row>
    <row r="64154" spans="19:19" x14ac:dyDescent="0.2">
      <c r="S64154"/>
    </row>
    <row r="64155" spans="19:19" x14ac:dyDescent="0.2">
      <c r="S64155"/>
    </row>
    <row r="64156" spans="19:19" x14ac:dyDescent="0.2">
      <c r="S64156"/>
    </row>
    <row r="64157" spans="19:19" x14ac:dyDescent="0.2">
      <c r="S64157"/>
    </row>
    <row r="64158" spans="19:19" x14ac:dyDescent="0.2">
      <c r="S64158"/>
    </row>
    <row r="64159" spans="19:19" x14ac:dyDescent="0.2">
      <c r="S64159"/>
    </row>
    <row r="64160" spans="19:19" x14ac:dyDescent="0.2">
      <c r="S64160"/>
    </row>
    <row r="64161" spans="19:19" x14ac:dyDescent="0.2">
      <c r="S64161"/>
    </row>
    <row r="64162" spans="19:19" x14ac:dyDescent="0.2">
      <c r="S64162"/>
    </row>
    <row r="64163" spans="19:19" x14ac:dyDescent="0.2">
      <c r="S64163"/>
    </row>
    <row r="64164" spans="19:19" x14ac:dyDescent="0.2">
      <c r="S64164"/>
    </row>
    <row r="64165" spans="19:19" x14ac:dyDescent="0.2">
      <c r="S64165"/>
    </row>
    <row r="64166" spans="19:19" x14ac:dyDescent="0.2">
      <c r="S64166"/>
    </row>
    <row r="64167" spans="19:19" x14ac:dyDescent="0.2">
      <c r="S64167"/>
    </row>
    <row r="64168" spans="19:19" x14ac:dyDescent="0.2">
      <c r="S64168"/>
    </row>
    <row r="64169" spans="19:19" x14ac:dyDescent="0.2">
      <c r="S64169"/>
    </row>
    <row r="64170" spans="19:19" x14ac:dyDescent="0.2">
      <c r="S64170"/>
    </row>
    <row r="64171" spans="19:19" x14ac:dyDescent="0.2">
      <c r="S64171"/>
    </row>
    <row r="64172" spans="19:19" x14ac:dyDescent="0.2">
      <c r="S64172"/>
    </row>
    <row r="64173" spans="19:19" x14ac:dyDescent="0.2">
      <c r="S64173"/>
    </row>
    <row r="64174" spans="19:19" x14ac:dyDescent="0.2">
      <c r="S64174"/>
    </row>
    <row r="64175" spans="19:19" x14ac:dyDescent="0.2">
      <c r="S64175"/>
    </row>
    <row r="64176" spans="19:19" x14ac:dyDescent="0.2">
      <c r="S64176"/>
    </row>
    <row r="64177" spans="19:19" x14ac:dyDescent="0.2">
      <c r="S64177"/>
    </row>
    <row r="64178" spans="19:19" x14ac:dyDescent="0.2">
      <c r="S64178"/>
    </row>
    <row r="64179" spans="19:19" x14ac:dyDescent="0.2">
      <c r="S64179"/>
    </row>
    <row r="64180" spans="19:19" x14ac:dyDescent="0.2">
      <c r="S64180"/>
    </row>
    <row r="64181" spans="19:19" x14ac:dyDescent="0.2">
      <c r="S64181"/>
    </row>
    <row r="64182" spans="19:19" x14ac:dyDescent="0.2">
      <c r="S64182"/>
    </row>
    <row r="64183" spans="19:19" x14ac:dyDescent="0.2">
      <c r="S64183"/>
    </row>
    <row r="64184" spans="19:19" x14ac:dyDescent="0.2">
      <c r="S64184"/>
    </row>
    <row r="64185" spans="19:19" x14ac:dyDescent="0.2">
      <c r="S64185"/>
    </row>
    <row r="64186" spans="19:19" x14ac:dyDescent="0.2">
      <c r="S64186"/>
    </row>
    <row r="64187" spans="19:19" x14ac:dyDescent="0.2">
      <c r="S64187"/>
    </row>
    <row r="64188" spans="19:19" x14ac:dyDescent="0.2">
      <c r="S64188"/>
    </row>
    <row r="64189" spans="19:19" x14ac:dyDescent="0.2">
      <c r="S64189"/>
    </row>
    <row r="64190" spans="19:19" x14ac:dyDescent="0.2">
      <c r="S64190"/>
    </row>
    <row r="64191" spans="19:19" x14ac:dyDescent="0.2">
      <c r="S64191"/>
    </row>
    <row r="64192" spans="19:19" x14ac:dyDescent="0.2">
      <c r="S64192"/>
    </row>
    <row r="64193" spans="19:19" x14ac:dyDescent="0.2">
      <c r="S64193"/>
    </row>
    <row r="64194" spans="19:19" x14ac:dyDescent="0.2">
      <c r="S64194"/>
    </row>
    <row r="64195" spans="19:19" x14ac:dyDescent="0.2">
      <c r="S64195"/>
    </row>
    <row r="64196" spans="19:19" x14ac:dyDescent="0.2">
      <c r="S64196"/>
    </row>
    <row r="64197" spans="19:19" x14ac:dyDescent="0.2">
      <c r="S64197"/>
    </row>
    <row r="64198" spans="19:19" x14ac:dyDescent="0.2">
      <c r="S64198"/>
    </row>
    <row r="64199" spans="19:19" x14ac:dyDescent="0.2">
      <c r="S64199"/>
    </row>
    <row r="64200" spans="19:19" x14ac:dyDescent="0.2">
      <c r="S64200"/>
    </row>
    <row r="64201" spans="19:19" x14ac:dyDescent="0.2">
      <c r="S64201"/>
    </row>
    <row r="64202" spans="19:19" x14ac:dyDescent="0.2">
      <c r="S64202"/>
    </row>
    <row r="64203" spans="19:19" x14ac:dyDescent="0.2">
      <c r="S64203"/>
    </row>
    <row r="64204" spans="19:19" x14ac:dyDescent="0.2">
      <c r="S64204"/>
    </row>
    <row r="64205" spans="19:19" x14ac:dyDescent="0.2">
      <c r="S64205"/>
    </row>
    <row r="64206" spans="19:19" x14ac:dyDescent="0.2">
      <c r="S64206"/>
    </row>
    <row r="64207" spans="19:19" x14ac:dyDescent="0.2">
      <c r="S64207"/>
    </row>
    <row r="64208" spans="19:19" x14ac:dyDescent="0.2">
      <c r="S64208"/>
    </row>
    <row r="64209" spans="19:19" x14ac:dyDescent="0.2">
      <c r="S64209"/>
    </row>
    <row r="64210" spans="19:19" x14ac:dyDescent="0.2">
      <c r="S64210"/>
    </row>
    <row r="64211" spans="19:19" x14ac:dyDescent="0.2">
      <c r="S64211"/>
    </row>
    <row r="64212" spans="19:19" x14ac:dyDescent="0.2">
      <c r="S64212"/>
    </row>
    <row r="64213" spans="19:19" x14ac:dyDescent="0.2">
      <c r="S64213"/>
    </row>
    <row r="64214" spans="19:19" x14ac:dyDescent="0.2">
      <c r="S64214"/>
    </row>
    <row r="64215" spans="19:19" x14ac:dyDescent="0.2">
      <c r="S64215"/>
    </row>
    <row r="64216" spans="19:19" x14ac:dyDescent="0.2">
      <c r="S64216"/>
    </row>
    <row r="64217" spans="19:19" x14ac:dyDescent="0.2">
      <c r="S64217"/>
    </row>
    <row r="64218" spans="19:19" x14ac:dyDescent="0.2">
      <c r="S64218"/>
    </row>
    <row r="64219" spans="19:19" x14ac:dyDescent="0.2">
      <c r="S64219"/>
    </row>
    <row r="64220" spans="19:19" x14ac:dyDescent="0.2">
      <c r="S64220"/>
    </row>
    <row r="64221" spans="19:19" x14ac:dyDescent="0.2">
      <c r="S64221"/>
    </row>
    <row r="64222" spans="19:19" x14ac:dyDescent="0.2">
      <c r="S64222"/>
    </row>
    <row r="64223" spans="19:19" x14ac:dyDescent="0.2">
      <c r="S64223"/>
    </row>
    <row r="64224" spans="19:19" x14ac:dyDescent="0.2">
      <c r="S64224"/>
    </row>
    <row r="64225" spans="19:19" x14ac:dyDescent="0.2">
      <c r="S64225"/>
    </row>
    <row r="64226" spans="19:19" x14ac:dyDescent="0.2">
      <c r="S64226"/>
    </row>
    <row r="64227" spans="19:19" x14ac:dyDescent="0.2">
      <c r="S64227"/>
    </row>
    <row r="64228" spans="19:19" x14ac:dyDescent="0.2">
      <c r="S64228"/>
    </row>
    <row r="64229" spans="19:19" x14ac:dyDescent="0.2">
      <c r="S64229"/>
    </row>
    <row r="64230" spans="19:19" x14ac:dyDescent="0.2">
      <c r="S64230"/>
    </row>
    <row r="64231" spans="19:19" x14ac:dyDescent="0.2">
      <c r="S64231"/>
    </row>
    <row r="64232" spans="19:19" x14ac:dyDescent="0.2">
      <c r="S64232"/>
    </row>
    <row r="64233" spans="19:19" x14ac:dyDescent="0.2">
      <c r="S64233"/>
    </row>
    <row r="64234" spans="19:19" x14ac:dyDescent="0.2">
      <c r="S64234"/>
    </row>
    <row r="64235" spans="19:19" x14ac:dyDescent="0.2">
      <c r="S64235"/>
    </row>
    <row r="64236" spans="19:19" x14ac:dyDescent="0.2">
      <c r="S64236"/>
    </row>
    <row r="64237" spans="19:19" x14ac:dyDescent="0.2">
      <c r="S64237"/>
    </row>
    <row r="64238" spans="19:19" x14ac:dyDescent="0.2">
      <c r="S64238"/>
    </row>
    <row r="64239" spans="19:19" x14ac:dyDescent="0.2">
      <c r="S64239"/>
    </row>
    <row r="64240" spans="19:19" x14ac:dyDescent="0.2">
      <c r="S64240"/>
    </row>
    <row r="64241" spans="19:19" x14ac:dyDescent="0.2">
      <c r="S64241"/>
    </row>
    <row r="64242" spans="19:19" x14ac:dyDescent="0.2">
      <c r="S64242"/>
    </row>
    <row r="64243" spans="19:19" x14ac:dyDescent="0.2">
      <c r="S64243"/>
    </row>
    <row r="64244" spans="19:19" x14ac:dyDescent="0.2">
      <c r="S64244"/>
    </row>
    <row r="64245" spans="19:19" x14ac:dyDescent="0.2">
      <c r="S64245"/>
    </row>
    <row r="64246" spans="19:19" x14ac:dyDescent="0.2">
      <c r="S64246"/>
    </row>
    <row r="64247" spans="19:19" x14ac:dyDescent="0.2">
      <c r="S64247"/>
    </row>
    <row r="64248" spans="19:19" x14ac:dyDescent="0.2">
      <c r="S64248"/>
    </row>
    <row r="64249" spans="19:19" x14ac:dyDescent="0.2">
      <c r="S64249"/>
    </row>
    <row r="64250" spans="19:19" x14ac:dyDescent="0.2">
      <c r="S64250"/>
    </row>
    <row r="64251" spans="19:19" x14ac:dyDescent="0.2">
      <c r="S64251"/>
    </row>
    <row r="64252" spans="19:19" x14ac:dyDescent="0.2">
      <c r="S64252"/>
    </row>
    <row r="64253" spans="19:19" x14ac:dyDescent="0.2">
      <c r="S64253"/>
    </row>
    <row r="64254" spans="19:19" x14ac:dyDescent="0.2">
      <c r="S64254"/>
    </row>
    <row r="64255" spans="19:19" x14ac:dyDescent="0.2">
      <c r="S64255"/>
    </row>
    <row r="64256" spans="19:19" x14ac:dyDescent="0.2">
      <c r="S64256"/>
    </row>
    <row r="64257" spans="19:19" x14ac:dyDescent="0.2">
      <c r="S64257"/>
    </row>
    <row r="64258" spans="19:19" x14ac:dyDescent="0.2">
      <c r="S64258"/>
    </row>
    <row r="64259" spans="19:19" x14ac:dyDescent="0.2">
      <c r="S64259"/>
    </row>
    <row r="64260" spans="19:19" x14ac:dyDescent="0.2">
      <c r="S64260"/>
    </row>
    <row r="64261" spans="19:19" x14ac:dyDescent="0.2">
      <c r="S64261"/>
    </row>
    <row r="64262" spans="19:19" x14ac:dyDescent="0.2">
      <c r="S64262"/>
    </row>
    <row r="64263" spans="19:19" x14ac:dyDescent="0.2">
      <c r="S64263"/>
    </row>
    <row r="64264" spans="19:19" x14ac:dyDescent="0.2">
      <c r="S64264"/>
    </row>
    <row r="64265" spans="19:19" x14ac:dyDescent="0.2">
      <c r="S64265"/>
    </row>
    <row r="64266" spans="19:19" x14ac:dyDescent="0.2">
      <c r="S64266"/>
    </row>
    <row r="64267" spans="19:19" x14ac:dyDescent="0.2">
      <c r="S64267"/>
    </row>
    <row r="64268" spans="19:19" x14ac:dyDescent="0.2">
      <c r="S64268"/>
    </row>
    <row r="64269" spans="19:19" x14ac:dyDescent="0.2">
      <c r="S64269"/>
    </row>
    <row r="64270" spans="19:19" x14ac:dyDescent="0.2">
      <c r="S64270"/>
    </row>
    <row r="64271" spans="19:19" x14ac:dyDescent="0.2">
      <c r="S64271"/>
    </row>
    <row r="64272" spans="19:19" x14ac:dyDescent="0.2">
      <c r="S64272"/>
    </row>
    <row r="64273" spans="19:19" x14ac:dyDescent="0.2">
      <c r="S64273"/>
    </row>
    <row r="64274" spans="19:19" x14ac:dyDescent="0.2">
      <c r="S64274"/>
    </row>
    <row r="64275" spans="19:19" x14ac:dyDescent="0.2">
      <c r="S64275"/>
    </row>
    <row r="64276" spans="19:19" x14ac:dyDescent="0.2">
      <c r="S64276"/>
    </row>
    <row r="64277" spans="19:19" x14ac:dyDescent="0.2">
      <c r="S64277"/>
    </row>
    <row r="64278" spans="19:19" x14ac:dyDescent="0.2">
      <c r="S64278"/>
    </row>
    <row r="64279" spans="19:19" x14ac:dyDescent="0.2">
      <c r="S64279"/>
    </row>
    <row r="64280" spans="19:19" x14ac:dyDescent="0.2">
      <c r="S64280"/>
    </row>
    <row r="64281" spans="19:19" x14ac:dyDescent="0.2">
      <c r="S64281"/>
    </row>
    <row r="64282" spans="19:19" x14ac:dyDescent="0.2">
      <c r="S64282"/>
    </row>
    <row r="64283" spans="19:19" x14ac:dyDescent="0.2">
      <c r="S64283"/>
    </row>
    <row r="64284" spans="19:19" x14ac:dyDescent="0.2">
      <c r="S64284"/>
    </row>
    <row r="64285" spans="19:19" x14ac:dyDescent="0.2">
      <c r="S64285"/>
    </row>
    <row r="64286" spans="19:19" x14ac:dyDescent="0.2">
      <c r="S64286"/>
    </row>
    <row r="64287" spans="19:19" x14ac:dyDescent="0.2">
      <c r="S64287"/>
    </row>
    <row r="64288" spans="19:19" x14ac:dyDescent="0.2">
      <c r="S64288"/>
    </row>
    <row r="64289" spans="19:19" x14ac:dyDescent="0.2">
      <c r="S64289"/>
    </row>
    <row r="64290" spans="19:19" x14ac:dyDescent="0.2">
      <c r="S64290"/>
    </row>
    <row r="64291" spans="19:19" x14ac:dyDescent="0.2">
      <c r="S64291"/>
    </row>
    <row r="64292" spans="19:19" x14ac:dyDescent="0.2">
      <c r="S64292"/>
    </row>
    <row r="64293" spans="19:19" x14ac:dyDescent="0.2">
      <c r="S64293"/>
    </row>
    <row r="64294" spans="19:19" x14ac:dyDescent="0.2">
      <c r="S64294"/>
    </row>
    <row r="64295" spans="19:19" x14ac:dyDescent="0.2">
      <c r="S64295"/>
    </row>
    <row r="64296" spans="19:19" x14ac:dyDescent="0.2">
      <c r="S64296"/>
    </row>
    <row r="64297" spans="19:19" x14ac:dyDescent="0.2">
      <c r="S64297"/>
    </row>
    <row r="64298" spans="19:19" x14ac:dyDescent="0.2">
      <c r="S64298"/>
    </row>
    <row r="64299" spans="19:19" x14ac:dyDescent="0.2">
      <c r="S64299"/>
    </row>
    <row r="64300" spans="19:19" x14ac:dyDescent="0.2">
      <c r="S64300"/>
    </row>
    <row r="64301" spans="19:19" x14ac:dyDescent="0.2">
      <c r="S64301"/>
    </row>
    <row r="64302" spans="19:19" x14ac:dyDescent="0.2">
      <c r="S64302"/>
    </row>
    <row r="64303" spans="19:19" x14ac:dyDescent="0.2">
      <c r="S64303"/>
    </row>
    <row r="64304" spans="19:19" x14ac:dyDescent="0.2">
      <c r="S64304"/>
    </row>
    <row r="64305" spans="19:19" x14ac:dyDescent="0.2">
      <c r="S64305"/>
    </row>
    <row r="64306" spans="19:19" x14ac:dyDescent="0.2">
      <c r="S64306"/>
    </row>
    <row r="64307" spans="19:19" x14ac:dyDescent="0.2">
      <c r="S64307"/>
    </row>
    <row r="64308" spans="19:19" x14ac:dyDescent="0.2">
      <c r="S64308"/>
    </row>
    <row r="64309" spans="19:19" x14ac:dyDescent="0.2">
      <c r="S64309"/>
    </row>
    <row r="64310" spans="19:19" x14ac:dyDescent="0.2">
      <c r="S64310"/>
    </row>
    <row r="64311" spans="19:19" x14ac:dyDescent="0.2">
      <c r="S64311"/>
    </row>
    <row r="64312" spans="19:19" x14ac:dyDescent="0.2">
      <c r="S64312"/>
    </row>
    <row r="64313" spans="19:19" x14ac:dyDescent="0.2">
      <c r="S64313"/>
    </row>
    <row r="64314" spans="19:19" x14ac:dyDescent="0.2">
      <c r="S64314"/>
    </row>
    <row r="64315" spans="19:19" x14ac:dyDescent="0.2">
      <c r="S64315"/>
    </row>
    <row r="64316" spans="19:19" x14ac:dyDescent="0.2">
      <c r="S64316"/>
    </row>
    <row r="64317" spans="19:19" x14ac:dyDescent="0.2">
      <c r="S64317"/>
    </row>
    <row r="64318" spans="19:19" x14ac:dyDescent="0.2">
      <c r="S64318"/>
    </row>
    <row r="64319" spans="19:19" x14ac:dyDescent="0.2">
      <c r="S64319"/>
    </row>
    <row r="64320" spans="19:19" x14ac:dyDescent="0.2">
      <c r="S64320"/>
    </row>
    <row r="64321" spans="19:19" x14ac:dyDescent="0.2">
      <c r="S64321"/>
    </row>
    <row r="64322" spans="19:19" x14ac:dyDescent="0.2">
      <c r="S64322"/>
    </row>
    <row r="64323" spans="19:19" x14ac:dyDescent="0.2">
      <c r="S64323"/>
    </row>
    <row r="64324" spans="19:19" x14ac:dyDescent="0.2">
      <c r="S64324"/>
    </row>
    <row r="64325" spans="19:19" x14ac:dyDescent="0.2">
      <c r="S64325"/>
    </row>
    <row r="64326" spans="19:19" x14ac:dyDescent="0.2">
      <c r="S64326"/>
    </row>
    <row r="64327" spans="19:19" x14ac:dyDescent="0.2">
      <c r="S64327"/>
    </row>
    <row r="64328" spans="19:19" x14ac:dyDescent="0.2">
      <c r="S64328"/>
    </row>
    <row r="64329" spans="19:19" x14ac:dyDescent="0.2">
      <c r="S64329"/>
    </row>
    <row r="64330" spans="19:19" x14ac:dyDescent="0.2">
      <c r="S64330"/>
    </row>
    <row r="64331" spans="19:19" x14ac:dyDescent="0.2">
      <c r="S64331"/>
    </row>
    <row r="64332" spans="19:19" x14ac:dyDescent="0.2">
      <c r="S64332"/>
    </row>
    <row r="64333" spans="19:19" x14ac:dyDescent="0.2">
      <c r="S64333"/>
    </row>
    <row r="64334" spans="19:19" x14ac:dyDescent="0.2">
      <c r="S64334"/>
    </row>
    <row r="64335" spans="19:19" x14ac:dyDescent="0.2">
      <c r="S64335"/>
    </row>
    <row r="64336" spans="19:19" x14ac:dyDescent="0.2">
      <c r="S64336"/>
    </row>
    <row r="64337" spans="19:19" x14ac:dyDescent="0.2">
      <c r="S64337"/>
    </row>
    <row r="64338" spans="19:19" x14ac:dyDescent="0.2">
      <c r="S64338"/>
    </row>
    <row r="64339" spans="19:19" x14ac:dyDescent="0.2">
      <c r="S64339"/>
    </row>
    <row r="64340" spans="19:19" x14ac:dyDescent="0.2">
      <c r="S64340"/>
    </row>
    <row r="64341" spans="19:19" x14ac:dyDescent="0.2">
      <c r="S64341"/>
    </row>
    <row r="64342" spans="19:19" x14ac:dyDescent="0.2">
      <c r="S64342"/>
    </row>
    <row r="64343" spans="19:19" x14ac:dyDescent="0.2">
      <c r="S64343"/>
    </row>
    <row r="64344" spans="19:19" x14ac:dyDescent="0.2">
      <c r="S64344"/>
    </row>
    <row r="64345" spans="19:19" x14ac:dyDescent="0.2">
      <c r="S64345"/>
    </row>
    <row r="64346" spans="19:19" x14ac:dyDescent="0.2">
      <c r="S64346"/>
    </row>
    <row r="64347" spans="19:19" x14ac:dyDescent="0.2">
      <c r="S64347"/>
    </row>
    <row r="64348" spans="19:19" x14ac:dyDescent="0.2">
      <c r="S64348"/>
    </row>
    <row r="64349" spans="19:19" x14ac:dyDescent="0.2">
      <c r="S64349"/>
    </row>
    <row r="64350" spans="19:19" x14ac:dyDescent="0.2">
      <c r="S64350"/>
    </row>
    <row r="64351" spans="19:19" x14ac:dyDescent="0.2">
      <c r="S64351"/>
    </row>
    <row r="64352" spans="19:19" x14ac:dyDescent="0.2">
      <c r="S64352"/>
    </row>
    <row r="64353" spans="19:19" x14ac:dyDescent="0.2">
      <c r="S64353"/>
    </row>
    <row r="64354" spans="19:19" x14ac:dyDescent="0.2">
      <c r="S64354"/>
    </row>
    <row r="64355" spans="19:19" x14ac:dyDescent="0.2">
      <c r="S64355"/>
    </row>
    <row r="64356" spans="19:19" x14ac:dyDescent="0.2">
      <c r="S64356"/>
    </row>
    <row r="64357" spans="19:19" x14ac:dyDescent="0.2">
      <c r="S64357"/>
    </row>
    <row r="64358" spans="19:19" x14ac:dyDescent="0.2">
      <c r="S64358"/>
    </row>
    <row r="64359" spans="19:19" x14ac:dyDescent="0.2">
      <c r="S64359"/>
    </row>
    <row r="64360" spans="19:19" x14ac:dyDescent="0.2">
      <c r="S64360"/>
    </row>
    <row r="64361" spans="19:19" x14ac:dyDescent="0.2">
      <c r="S64361"/>
    </row>
    <row r="64362" spans="19:19" x14ac:dyDescent="0.2">
      <c r="S64362"/>
    </row>
    <row r="64363" spans="19:19" x14ac:dyDescent="0.2">
      <c r="S64363"/>
    </row>
    <row r="64364" spans="19:19" x14ac:dyDescent="0.2">
      <c r="S64364"/>
    </row>
    <row r="64365" spans="19:19" x14ac:dyDescent="0.2">
      <c r="S64365"/>
    </row>
    <row r="64366" spans="19:19" x14ac:dyDescent="0.2">
      <c r="S64366"/>
    </row>
    <row r="64367" spans="19:19" x14ac:dyDescent="0.2">
      <c r="S64367"/>
    </row>
    <row r="64368" spans="19:19" x14ac:dyDescent="0.2">
      <c r="S64368"/>
    </row>
    <row r="64369" spans="19:19" x14ac:dyDescent="0.2">
      <c r="S64369"/>
    </row>
    <row r="64370" spans="19:19" x14ac:dyDescent="0.2">
      <c r="S64370"/>
    </row>
    <row r="64371" spans="19:19" x14ac:dyDescent="0.2">
      <c r="S64371"/>
    </row>
    <row r="64372" spans="19:19" x14ac:dyDescent="0.2">
      <c r="S64372"/>
    </row>
    <row r="64373" spans="19:19" x14ac:dyDescent="0.2">
      <c r="S64373"/>
    </row>
    <row r="64374" spans="19:19" x14ac:dyDescent="0.2">
      <c r="S64374"/>
    </row>
    <row r="64375" spans="19:19" x14ac:dyDescent="0.2">
      <c r="S64375"/>
    </row>
    <row r="64376" spans="19:19" x14ac:dyDescent="0.2">
      <c r="S64376"/>
    </row>
    <row r="64377" spans="19:19" x14ac:dyDescent="0.2">
      <c r="S64377"/>
    </row>
    <row r="64378" spans="19:19" x14ac:dyDescent="0.2">
      <c r="S64378"/>
    </row>
    <row r="64379" spans="19:19" x14ac:dyDescent="0.2">
      <c r="S64379"/>
    </row>
    <row r="64380" spans="19:19" x14ac:dyDescent="0.2">
      <c r="S64380"/>
    </row>
    <row r="64381" spans="19:19" x14ac:dyDescent="0.2">
      <c r="S64381"/>
    </row>
    <row r="64382" spans="19:19" x14ac:dyDescent="0.2">
      <c r="S64382"/>
    </row>
    <row r="64383" spans="19:19" x14ac:dyDescent="0.2">
      <c r="S64383"/>
    </row>
    <row r="64384" spans="19:19" x14ac:dyDescent="0.2">
      <c r="S64384"/>
    </row>
    <row r="64385" spans="19:19" x14ac:dyDescent="0.2">
      <c r="S64385"/>
    </row>
    <row r="64386" spans="19:19" x14ac:dyDescent="0.2">
      <c r="S64386"/>
    </row>
    <row r="64387" spans="19:19" x14ac:dyDescent="0.2">
      <c r="S64387"/>
    </row>
    <row r="64388" spans="19:19" x14ac:dyDescent="0.2">
      <c r="S64388"/>
    </row>
    <row r="64389" spans="19:19" x14ac:dyDescent="0.2">
      <c r="S64389"/>
    </row>
    <row r="64390" spans="19:19" x14ac:dyDescent="0.2">
      <c r="S64390"/>
    </row>
    <row r="64391" spans="19:19" x14ac:dyDescent="0.2">
      <c r="S64391"/>
    </row>
    <row r="64392" spans="19:19" x14ac:dyDescent="0.2">
      <c r="S64392"/>
    </row>
    <row r="64393" spans="19:19" x14ac:dyDescent="0.2">
      <c r="S64393"/>
    </row>
    <row r="64394" spans="19:19" x14ac:dyDescent="0.2">
      <c r="S64394"/>
    </row>
    <row r="64395" spans="19:19" x14ac:dyDescent="0.2">
      <c r="S64395"/>
    </row>
    <row r="64396" spans="19:19" x14ac:dyDescent="0.2">
      <c r="S64396"/>
    </row>
    <row r="64397" spans="19:19" x14ac:dyDescent="0.2">
      <c r="S64397"/>
    </row>
    <row r="64398" spans="19:19" x14ac:dyDescent="0.2">
      <c r="S64398"/>
    </row>
    <row r="64399" spans="19:19" x14ac:dyDescent="0.2">
      <c r="S64399"/>
    </row>
    <row r="64400" spans="19:19" x14ac:dyDescent="0.2">
      <c r="S64400"/>
    </row>
    <row r="64401" spans="19:19" x14ac:dyDescent="0.2">
      <c r="S64401"/>
    </row>
    <row r="64402" spans="19:19" x14ac:dyDescent="0.2">
      <c r="S64402"/>
    </row>
    <row r="64403" spans="19:19" x14ac:dyDescent="0.2">
      <c r="S64403"/>
    </row>
    <row r="64404" spans="19:19" x14ac:dyDescent="0.2">
      <c r="S64404"/>
    </row>
    <row r="64405" spans="19:19" x14ac:dyDescent="0.2">
      <c r="S64405"/>
    </row>
    <row r="64406" spans="19:19" x14ac:dyDescent="0.2">
      <c r="S64406"/>
    </row>
    <row r="64407" spans="19:19" x14ac:dyDescent="0.2">
      <c r="S64407"/>
    </row>
    <row r="64408" spans="19:19" x14ac:dyDescent="0.2">
      <c r="S64408"/>
    </row>
    <row r="64409" spans="19:19" x14ac:dyDescent="0.2">
      <c r="S64409"/>
    </row>
    <row r="64410" spans="19:19" x14ac:dyDescent="0.2">
      <c r="S64410"/>
    </row>
    <row r="64411" spans="19:19" x14ac:dyDescent="0.2">
      <c r="S64411"/>
    </row>
    <row r="64412" spans="19:19" x14ac:dyDescent="0.2">
      <c r="S64412"/>
    </row>
    <row r="64413" spans="19:19" x14ac:dyDescent="0.2">
      <c r="S64413"/>
    </row>
    <row r="64414" spans="19:19" x14ac:dyDescent="0.2">
      <c r="S64414"/>
    </row>
    <row r="64415" spans="19:19" x14ac:dyDescent="0.2">
      <c r="S64415"/>
    </row>
    <row r="64416" spans="19:19" x14ac:dyDescent="0.2">
      <c r="S64416"/>
    </row>
    <row r="64417" spans="19:19" x14ac:dyDescent="0.2">
      <c r="S64417"/>
    </row>
    <row r="64418" spans="19:19" x14ac:dyDescent="0.2">
      <c r="S64418"/>
    </row>
    <row r="64419" spans="19:19" x14ac:dyDescent="0.2">
      <c r="S64419"/>
    </row>
    <row r="64420" spans="19:19" x14ac:dyDescent="0.2">
      <c r="S64420"/>
    </row>
    <row r="64421" spans="19:19" x14ac:dyDescent="0.2">
      <c r="S64421"/>
    </row>
    <row r="64422" spans="19:19" x14ac:dyDescent="0.2">
      <c r="S64422"/>
    </row>
    <row r="64423" spans="19:19" x14ac:dyDescent="0.2">
      <c r="S64423"/>
    </row>
    <row r="64424" spans="19:19" x14ac:dyDescent="0.2">
      <c r="S64424"/>
    </row>
    <row r="64425" spans="19:19" x14ac:dyDescent="0.2">
      <c r="S64425"/>
    </row>
    <row r="64426" spans="19:19" x14ac:dyDescent="0.2">
      <c r="S64426"/>
    </row>
    <row r="64427" spans="19:19" x14ac:dyDescent="0.2">
      <c r="S64427"/>
    </row>
    <row r="64428" spans="19:19" x14ac:dyDescent="0.2">
      <c r="S64428"/>
    </row>
    <row r="64429" spans="19:19" x14ac:dyDescent="0.2">
      <c r="S64429"/>
    </row>
    <row r="64430" spans="19:19" x14ac:dyDescent="0.2">
      <c r="S64430"/>
    </row>
    <row r="64431" spans="19:19" x14ac:dyDescent="0.2">
      <c r="S64431"/>
    </row>
    <row r="64432" spans="19:19" x14ac:dyDescent="0.2">
      <c r="S64432"/>
    </row>
    <row r="64433" spans="19:19" x14ac:dyDescent="0.2">
      <c r="S64433"/>
    </row>
    <row r="64434" spans="19:19" x14ac:dyDescent="0.2">
      <c r="S64434"/>
    </row>
    <row r="64435" spans="19:19" x14ac:dyDescent="0.2">
      <c r="S64435"/>
    </row>
    <row r="64436" spans="19:19" x14ac:dyDescent="0.2">
      <c r="S64436"/>
    </row>
    <row r="64437" spans="19:19" x14ac:dyDescent="0.2">
      <c r="S64437"/>
    </row>
    <row r="64438" spans="19:19" x14ac:dyDescent="0.2">
      <c r="S64438"/>
    </row>
    <row r="64439" spans="19:19" x14ac:dyDescent="0.2">
      <c r="S64439"/>
    </row>
    <row r="64440" spans="19:19" x14ac:dyDescent="0.2">
      <c r="S64440"/>
    </row>
    <row r="64441" spans="19:19" x14ac:dyDescent="0.2">
      <c r="S64441"/>
    </row>
    <row r="64442" spans="19:19" x14ac:dyDescent="0.2">
      <c r="S64442"/>
    </row>
    <row r="64443" spans="19:19" x14ac:dyDescent="0.2">
      <c r="S64443"/>
    </row>
    <row r="64444" spans="19:19" x14ac:dyDescent="0.2">
      <c r="S64444"/>
    </row>
    <row r="64445" spans="19:19" x14ac:dyDescent="0.2">
      <c r="S64445"/>
    </row>
    <row r="64446" spans="19:19" x14ac:dyDescent="0.2">
      <c r="S64446"/>
    </row>
    <row r="64447" spans="19:19" x14ac:dyDescent="0.2">
      <c r="S64447"/>
    </row>
    <row r="64448" spans="19:19" x14ac:dyDescent="0.2">
      <c r="S64448"/>
    </row>
    <row r="64449" spans="19:19" x14ac:dyDescent="0.2">
      <c r="S64449"/>
    </row>
    <row r="64450" spans="19:19" x14ac:dyDescent="0.2">
      <c r="S64450"/>
    </row>
    <row r="64451" spans="19:19" x14ac:dyDescent="0.2">
      <c r="S64451"/>
    </row>
    <row r="64452" spans="19:19" x14ac:dyDescent="0.2">
      <c r="S64452"/>
    </row>
    <row r="64453" spans="19:19" x14ac:dyDescent="0.2">
      <c r="S64453"/>
    </row>
    <row r="64454" spans="19:19" x14ac:dyDescent="0.2">
      <c r="S64454"/>
    </row>
    <row r="64455" spans="19:19" x14ac:dyDescent="0.2">
      <c r="S64455"/>
    </row>
    <row r="64456" spans="19:19" x14ac:dyDescent="0.2">
      <c r="S64456"/>
    </row>
    <row r="64457" spans="19:19" x14ac:dyDescent="0.2">
      <c r="S64457"/>
    </row>
    <row r="64458" spans="19:19" x14ac:dyDescent="0.2">
      <c r="S64458"/>
    </row>
    <row r="64459" spans="19:19" x14ac:dyDescent="0.2">
      <c r="S64459"/>
    </row>
    <row r="64460" spans="19:19" x14ac:dyDescent="0.2">
      <c r="S64460"/>
    </row>
    <row r="64461" spans="19:19" x14ac:dyDescent="0.2">
      <c r="S64461"/>
    </row>
    <row r="64462" spans="19:19" x14ac:dyDescent="0.2">
      <c r="S64462"/>
    </row>
    <row r="64463" spans="19:19" x14ac:dyDescent="0.2">
      <c r="S64463"/>
    </row>
    <row r="64464" spans="19:19" x14ac:dyDescent="0.2">
      <c r="S64464"/>
    </row>
    <row r="64465" spans="19:19" x14ac:dyDescent="0.2">
      <c r="S64465"/>
    </row>
    <row r="64466" spans="19:19" x14ac:dyDescent="0.2">
      <c r="S64466"/>
    </row>
    <row r="64467" spans="19:19" x14ac:dyDescent="0.2">
      <c r="S64467"/>
    </row>
    <row r="64468" spans="19:19" x14ac:dyDescent="0.2">
      <c r="S64468"/>
    </row>
    <row r="64469" spans="19:19" x14ac:dyDescent="0.2">
      <c r="S64469"/>
    </row>
    <row r="64470" spans="19:19" x14ac:dyDescent="0.2">
      <c r="S64470"/>
    </row>
    <row r="64471" spans="19:19" x14ac:dyDescent="0.2">
      <c r="S64471"/>
    </row>
    <row r="64472" spans="19:19" x14ac:dyDescent="0.2">
      <c r="S64472"/>
    </row>
    <row r="64473" spans="19:19" x14ac:dyDescent="0.2">
      <c r="S64473"/>
    </row>
    <row r="64474" spans="19:19" x14ac:dyDescent="0.2">
      <c r="S64474"/>
    </row>
    <row r="64475" spans="19:19" x14ac:dyDescent="0.2">
      <c r="S64475"/>
    </row>
    <row r="64476" spans="19:19" x14ac:dyDescent="0.2">
      <c r="S64476"/>
    </row>
    <row r="64477" spans="19:19" x14ac:dyDescent="0.2">
      <c r="S64477"/>
    </row>
    <row r="64478" spans="19:19" x14ac:dyDescent="0.2">
      <c r="S64478"/>
    </row>
    <row r="64479" spans="19:19" x14ac:dyDescent="0.2">
      <c r="S64479"/>
    </row>
    <row r="64480" spans="19:19" x14ac:dyDescent="0.2">
      <c r="S64480"/>
    </row>
    <row r="64481" spans="19:19" x14ac:dyDescent="0.2">
      <c r="S64481"/>
    </row>
    <row r="64482" spans="19:19" x14ac:dyDescent="0.2">
      <c r="S64482"/>
    </row>
    <row r="64483" spans="19:19" x14ac:dyDescent="0.2">
      <c r="S64483"/>
    </row>
    <row r="64484" spans="19:19" x14ac:dyDescent="0.2">
      <c r="S64484"/>
    </row>
    <row r="64485" spans="19:19" x14ac:dyDescent="0.2">
      <c r="S64485"/>
    </row>
    <row r="64486" spans="19:19" x14ac:dyDescent="0.2">
      <c r="S64486"/>
    </row>
    <row r="64487" spans="19:19" x14ac:dyDescent="0.2">
      <c r="S64487"/>
    </row>
    <row r="64488" spans="19:19" x14ac:dyDescent="0.2">
      <c r="S64488"/>
    </row>
    <row r="64489" spans="19:19" x14ac:dyDescent="0.2">
      <c r="S64489"/>
    </row>
    <row r="64490" spans="19:19" x14ac:dyDescent="0.2">
      <c r="S64490"/>
    </row>
    <row r="64491" spans="19:19" x14ac:dyDescent="0.2">
      <c r="S64491"/>
    </row>
    <row r="64492" spans="19:19" x14ac:dyDescent="0.2">
      <c r="S64492"/>
    </row>
    <row r="64493" spans="19:19" x14ac:dyDescent="0.2">
      <c r="S64493"/>
    </row>
    <row r="64494" spans="19:19" x14ac:dyDescent="0.2">
      <c r="S64494"/>
    </row>
    <row r="64495" spans="19:19" x14ac:dyDescent="0.2">
      <c r="S64495"/>
    </row>
    <row r="64496" spans="19:19" x14ac:dyDescent="0.2">
      <c r="S64496"/>
    </row>
    <row r="64497" spans="19:19" x14ac:dyDescent="0.2">
      <c r="S64497"/>
    </row>
    <row r="64498" spans="19:19" x14ac:dyDescent="0.2">
      <c r="S64498"/>
    </row>
    <row r="64499" spans="19:19" x14ac:dyDescent="0.2">
      <c r="S64499"/>
    </row>
    <row r="64500" spans="19:19" x14ac:dyDescent="0.2">
      <c r="S64500"/>
    </row>
    <row r="64501" spans="19:19" x14ac:dyDescent="0.2">
      <c r="S64501"/>
    </row>
    <row r="64502" spans="19:19" x14ac:dyDescent="0.2">
      <c r="S64502"/>
    </row>
    <row r="64503" spans="19:19" x14ac:dyDescent="0.2">
      <c r="S64503"/>
    </row>
    <row r="64504" spans="19:19" x14ac:dyDescent="0.2">
      <c r="S64504"/>
    </row>
    <row r="64505" spans="19:19" x14ac:dyDescent="0.2">
      <c r="S64505"/>
    </row>
    <row r="64506" spans="19:19" x14ac:dyDescent="0.2">
      <c r="S64506"/>
    </row>
    <row r="64507" spans="19:19" x14ac:dyDescent="0.2">
      <c r="S64507"/>
    </row>
    <row r="64508" spans="19:19" x14ac:dyDescent="0.2">
      <c r="S64508"/>
    </row>
    <row r="64509" spans="19:19" x14ac:dyDescent="0.2">
      <c r="S64509"/>
    </row>
    <row r="64510" spans="19:19" x14ac:dyDescent="0.2">
      <c r="S64510"/>
    </row>
    <row r="64511" spans="19:19" x14ac:dyDescent="0.2">
      <c r="S64511"/>
    </row>
    <row r="64512" spans="19:19" x14ac:dyDescent="0.2">
      <c r="S64512"/>
    </row>
    <row r="64513" spans="19:19" x14ac:dyDescent="0.2">
      <c r="S64513"/>
    </row>
    <row r="64514" spans="19:19" x14ac:dyDescent="0.2">
      <c r="S64514"/>
    </row>
    <row r="64515" spans="19:19" x14ac:dyDescent="0.2">
      <c r="S64515"/>
    </row>
    <row r="64516" spans="19:19" x14ac:dyDescent="0.2">
      <c r="S64516"/>
    </row>
    <row r="64517" spans="19:19" x14ac:dyDescent="0.2">
      <c r="S64517"/>
    </row>
    <row r="64518" spans="19:19" x14ac:dyDescent="0.2">
      <c r="S64518"/>
    </row>
    <row r="64519" spans="19:19" x14ac:dyDescent="0.2">
      <c r="S64519"/>
    </row>
    <row r="64520" spans="19:19" x14ac:dyDescent="0.2">
      <c r="S64520"/>
    </row>
    <row r="64521" spans="19:19" x14ac:dyDescent="0.2">
      <c r="S64521"/>
    </row>
    <row r="64522" spans="19:19" x14ac:dyDescent="0.2">
      <c r="S64522"/>
    </row>
    <row r="64523" spans="19:19" x14ac:dyDescent="0.2">
      <c r="S64523"/>
    </row>
    <row r="64524" spans="19:19" x14ac:dyDescent="0.2">
      <c r="S64524"/>
    </row>
    <row r="64525" spans="19:19" x14ac:dyDescent="0.2">
      <c r="S64525"/>
    </row>
    <row r="64526" spans="19:19" x14ac:dyDescent="0.2">
      <c r="S64526"/>
    </row>
    <row r="64527" spans="19:19" x14ac:dyDescent="0.2">
      <c r="S64527"/>
    </row>
    <row r="64528" spans="19:19" x14ac:dyDescent="0.2">
      <c r="S64528"/>
    </row>
    <row r="64529" spans="19:19" x14ac:dyDescent="0.2">
      <c r="S64529"/>
    </row>
    <row r="64530" spans="19:19" x14ac:dyDescent="0.2">
      <c r="S64530"/>
    </row>
    <row r="64531" spans="19:19" x14ac:dyDescent="0.2">
      <c r="S64531"/>
    </row>
    <row r="64532" spans="19:19" x14ac:dyDescent="0.2">
      <c r="S64532"/>
    </row>
    <row r="64533" spans="19:19" x14ac:dyDescent="0.2">
      <c r="S64533"/>
    </row>
    <row r="64534" spans="19:19" x14ac:dyDescent="0.2">
      <c r="S64534"/>
    </row>
    <row r="64535" spans="19:19" x14ac:dyDescent="0.2">
      <c r="S64535"/>
    </row>
    <row r="64536" spans="19:19" x14ac:dyDescent="0.2">
      <c r="S64536"/>
    </row>
    <row r="64537" spans="19:19" x14ac:dyDescent="0.2">
      <c r="S64537"/>
    </row>
    <row r="64538" spans="19:19" x14ac:dyDescent="0.2">
      <c r="S64538"/>
    </row>
    <row r="64539" spans="19:19" x14ac:dyDescent="0.2">
      <c r="S64539"/>
    </row>
    <row r="64540" spans="19:19" x14ac:dyDescent="0.2">
      <c r="S64540"/>
    </row>
    <row r="64541" spans="19:19" x14ac:dyDescent="0.2">
      <c r="S64541"/>
    </row>
    <row r="64542" spans="19:19" x14ac:dyDescent="0.2">
      <c r="S64542"/>
    </row>
    <row r="64543" spans="19:19" x14ac:dyDescent="0.2">
      <c r="S64543"/>
    </row>
    <row r="64544" spans="19:19" x14ac:dyDescent="0.2">
      <c r="S64544"/>
    </row>
    <row r="64545" spans="19:19" x14ac:dyDescent="0.2">
      <c r="S64545"/>
    </row>
    <row r="64546" spans="19:19" x14ac:dyDescent="0.2">
      <c r="S64546"/>
    </row>
    <row r="64547" spans="19:19" x14ac:dyDescent="0.2">
      <c r="S64547"/>
    </row>
    <row r="64548" spans="19:19" x14ac:dyDescent="0.2">
      <c r="S64548"/>
    </row>
    <row r="64549" spans="19:19" x14ac:dyDescent="0.2">
      <c r="S64549"/>
    </row>
    <row r="64550" spans="19:19" x14ac:dyDescent="0.2">
      <c r="S64550"/>
    </row>
    <row r="64551" spans="19:19" x14ac:dyDescent="0.2">
      <c r="S64551"/>
    </row>
    <row r="64552" spans="19:19" x14ac:dyDescent="0.2">
      <c r="S64552"/>
    </row>
    <row r="64553" spans="19:19" x14ac:dyDescent="0.2">
      <c r="S64553"/>
    </row>
    <row r="64554" spans="19:19" x14ac:dyDescent="0.2">
      <c r="S64554"/>
    </row>
    <row r="64555" spans="19:19" x14ac:dyDescent="0.2">
      <c r="S64555"/>
    </row>
    <row r="64556" spans="19:19" x14ac:dyDescent="0.2">
      <c r="S64556"/>
    </row>
    <row r="64557" spans="19:19" x14ac:dyDescent="0.2">
      <c r="S64557"/>
    </row>
    <row r="64558" spans="19:19" x14ac:dyDescent="0.2">
      <c r="S64558"/>
    </row>
    <row r="64559" spans="19:19" x14ac:dyDescent="0.2">
      <c r="S64559"/>
    </row>
    <row r="64560" spans="19:19" x14ac:dyDescent="0.2">
      <c r="S64560"/>
    </row>
    <row r="64561" spans="19:19" x14ac:dyDescent="0.2">
      <c r="S64561"/>
    </row>
    <row r="64562" spans="19:19" x14ac:dyDescent="0.2">
      <c r="S64562"/>
    </row>
    <row r="64563" spans="19:19" x14ac:dyDescent="0.2">
      <c r="S64563"/>
    </row>
    <row r="64564" spans="19:19" x14ac:dyDescent="0.2">
      <c r="S64564"/>
    </row>
    <row r="64565" spans="19:19" x14ac:dyDescent="0.2">
      <c r="S64565"/>
    </row>
    <row r="64566" spans="19:19" x14ac:dyDescent="0.2">
      <c r="S64566"/>
    </row>
    <row r="64567" spans="19:19" x14ac:dyDescent="0.2">
      <c r="S64567"/>
    </row>
    <row r="64568" spans="19:19" x14ac:dyDescent="0.2">
      <c r="S64568"/>
    </row>
    <row r="64569" spans="19:19" x14ac:dyDescent="0.2">
      <c r="S64569"/>
    </row>
    <row r="64570" spans="19:19" x14ac:dyDescent="0.2">
      <c r="S64570"/>
    </row>
    <row r="64571" spans="19:19" x14ac:dyDescent="0.2">
      <c r="S64571"/>
    </row>
    <row r="64572" spans="19:19" x14ac:dyDescent="0.2">
      <c r="S64572"/>
    </row>
    <row r="64573" spans="19:19" x14ac:dyDescent="0.2">
      <c r="S64573"/>
    </row>
    <row r="64574" spans="19:19" x14ac:dyDescent="0.2">
      <c r="S64574"/>
    </row>
    <row r="64575" spans="19:19" x14ac:dyDescent="0.2">
      <c r="S64575"/>
    </row>
    <row r="64576" spans="19:19" x14ac:dyDescent="0.2">
      <c r="S64576"/>
    </row>
    <row r="64577" spans="19:19" x14ac:dyDescent="0.2">
      <c r="S64577"/>
    </row>
    <row r="64578" spans="19:19" x14ac:dyDescent="0.2">
      <c r="S64578"/>
    </row>
    <row r="64579" spans="19:19" x14ac:dyDescent="0.2">
      <c r="S64579"/>
    </row>
    <row r="64580" spans="19:19" x14ac:dyDescent="0.2">
      <c r="S64580"/>
    </row>
    <row r="64581" spans="19:19" x14ac:dyDescent="0.2">
      <c r="S64581"/>
    </row>
    <row r="64582" spans="19:19" x14ac:dyDescent="0.2">
      <c r="S64582"/>
    </row>
    <row r="64583" spans="19:19" x14ac:dyDescent="0.2">
      <c r="S64583"/>
    </row>
    <row r="64584" spans="19:19" x14ac:dyDescent="0.2">
      <c r="S64584"/>
    </row>
    <row r="64585" spans="19:19" x14ac:dyDescent="0.2">
      <c r="S64585"/>
    </row>
    <row r="64586" spans="19:19" x14ac:dyDescent="0.2">
      <c r="S64586"/>
    </row>
    <row r="64587" spans="19:19" x14ac:dyDescent="0.2">
      <c r="S64587"/>
    </row>
    <row r="64588" spans="19:19" x14ac:dyDescent="0.2">
      <c r="S64588"/>
    </row>
    <row r="64589" spans="19:19" x14ac:dyDescent="0.2">
      <c r="S64589"/>
    </row>
    <row r="64590" spans="19:19" x14ac:dyDescent="0.2">
      <c r="S64590"/>
    </row>
    <row r="64591" spans="19:19" x14ac:dyDescent="0.2">
      <c r="S64591"/>
    </row>
    <row r="64592" spans="19:19" x14ac:dyDescent="0.2">
      <c r="S64592"/>
    </row>
    <row r="64593" spans="19:19" x14ac:dyDescent="0.2">
      <c r="S64593"/>
    </row>
    <row r="64594" spans="19:19" x14ac:dyDescent="0.2">
      <c r="S64594"/>
    </row>
    <row r="64595" spans="19:19" x14ac:dyDescent="0.2">
      <c r="S64595"/>
    </row>
    <row r="64596" spans="19:19" x14ac:dyDescent="0.2">
      <c r="S64596"/>
    </row>
    <row r="64597" spans="19:19" x14ac:dyDescent="0.2">
      <c r="S64597"/>
    </row>
    <row r="64598" spans="19:19" x14ac:dyDescent="0.2">
      <c r="S64598"/>
    </row>
    <row r="64599" spans="19:19" x14ac:dyDescent="0.2">
      <c r="S64599"/>
    </row>
    <row r="64600" spans="19:19" x14ac:dyDescent="0.2">
      <c r="S64600"/>
    </row>
    <row r="64601" spans="19:19" x14ac:dyDescent="0.2">
      <c r="S64601"/>
    </row>
    <row r="64602" spans="19:19" x14ac:dyDescent="0.2">
      <c r="S64602"/>
    </row>
    <row r="64603" spans="19:19" x14ac:dyDescent="0.2">
      <c r="S64603"/>
    </row>
    <row r="64604" spans="19:19" x14ac:dyDescent="0.2">
      <c r="S64604"/>
    </row>
    <row r="64605" spans="19:19" x14ac:dyDescent="0.2">
      <c r="S64605"/>
    </row>
    <row r="64606" spans="19:19" x14ac:dyDescent="0.2">
      <c r="S64606"/>
    </row>
    <row r="64607" spans="19:19" x14ac:dyDescent="0.2">
      <c r="S64607"/>
    </row>
    <row r="64608" spans="19:19" x14ac:dyDescent="0.2">
      <c r="S64608"/>
    </row>
    <row r="64609" spans="19:19" x14ac:dyDescent="0.2">
      <c r="S64609"/>
    </row>
    <row r="64610" spans="19:19" x14ac:dyDescent="0.2">
      <c r="S64610"/>
    </row>
    <row r="64611" spans="19:19" x14ac:dyDescent="0.2">
      <c r="S64611"/>
    </row>
    <row r="64612" spans="19:19" x14ac:dyDescent="0.2">
      <c r="S64612"/>
    </row>
    <row r="64613" spans="19:19" x14ac:dyDescent="0.2">
      <c r="S64613"/>
    </row>
    <row r="64614" spans="19:19" x14ac:dyDescent="0.2">
      <c r="S64614"/>
    </row>
    <row r="64615" spans="19:19" x14ac:dyDescent="0.2">
      <c r="S64615"/>
    </row>
    <row r="64616" spans="19:19" x14ac:dyDescent="0.2">
      <c r="S64616"/>
    </row>
    <row r="64617" spans="19:19" x14ac:dyDescent="0.2">
      <c r="S64617"/>
    </row>
    <row r="64618" spans="19:19" x14ac:dyDescent="0.2">
      <c r="S64618"/>
    </row>
    <row r="64619" spans="19:19" x14ac:dyDescent="0.2">
      <c r="S64619"/>
    </row>
    <row r="64620" spans="19:19" x14ac:dyDescent="0.2">
      <c r="S64620"/>
    </row>
    <row r="64621" spans="19:19" x14ac:dyDescent="0.2">
      <c r="S64621"/>
    </row>
    <row r="64622" spans="19:19" x14ac:dyDescent="0.2">
      <c r="S64622"/>
    </row>
    <row r="64623" spans="19:19" x14ac:dyDescent="0.2">
      <c r="S64623"/>
    </row>
    <row r="64624" spans="19:19" x14ac:dyDescent="0.2">
      <c r="S64624"/>
    </row>
    <row r="64625" spans="19:19" x14ac:dyDescent="0.2">
      <c r="S64625"/>
    </row>
    <row r="64626" spans="19:19" x14ac:dyDescent="0.2">
      <c r="S64626"/>
    </row>
    <row r="64627" spans="19:19" x14ac:dyDescent="0.2">
      <c r="S64627"/>
    </row>
    <row r="64628" spans="19:19" x14ac:dyDescent="0.2">
      <c r="S64628"/>
    </row>
    <row r="64629" spans="19:19" x14ac:dyDescent="0.2">
      <c r="S64629"/>
    </row>
    <row r="64630" spans="19:19" x14ac:dyDescent="0.2">
      <c r="S64630"/>
    </row>
    <row r="64631" spans="19:19" x14ac:dyDescent="0.2">
      <c r="S64631"/>
    </row>
    <row r="64632" spans="19:19" x14ac:dyDescent="0.2">
      <c r="S64632"/>
    </row>
    <row r="64633" spans="19:19" x14ac:dyDescent="0.2">
      <c r="S64633"/>
    </row>
    <row r="64634" spans="19:19" x14ac:dyDescent="0.2">
      <c r="S64634"/>
    </row>
    <row r="64635" spans="19:19" x14ac:dyDescent="0.2">
      <c r="S64635"/>
    </row>
    <row r="64636" spans="19:19" x14ac:dyDescent="0.2">
      <c r="S64636"/>
    </row>
    <row r="64637" spans="19:19" x14ac:dyDescent="0.2">
      <c r="S64637"/>
    </row>
    <row r="64638" spans="19:19" x14ac:dyDescent="0.2">
      <c r="S64638"/>
    </row>
    <row r="64639" spans="19:19" x14ac:dyDescent="0.2">
      <c r="S64639"/>
    </row>
    <row r="64640" spans="19:19" x14ac:dyDescent="0.2">
      <c r="S64640"/>
    </row>
    <row r="64641" spans="19:19" x14ac:dyDescent="0.2">
      <c r="S64641"/>
    </row>
    <row r="64642" spans="19:19" x14ac:dyDescent="0.2">
      <c r="S64642"/>
    </row>
    <row r="64643" spans="19:19" x14ac:dyDescent="0.2">
      <c r="S64643"/>
    </row>
    <row r="64644" spans="19:19" x14ac:dyDescent="0.2">
      <c r="S64644"/>
    </row>
    <row r="64645" spans="19:19" x14ac:dyDescent="0.2">
      <c r="S64645"/>
    </row>
    <row r="64646" spans="19:19" x14ac:dyDescent="0.2">
      <c r="S64646"/>
    </row>
    <row r="64647" spans="19:19" x14ac:dyDescent="0.2">
      <c r="S64647"/>
    </row>
    <row r="64648" spans="19:19" x14ac:dyDescent="0.2">
      <c r="S64648"/>
    </row>
    <row r="64649" spans="19:19" x14ac:dyDescent="0.2">
      <c r="S64649"/>
    </row>
    <row r="64650" spans="19:19" x14ac:dyDescent="0.2">
      <c r="S64650"/>
    </row>
    <row r="64651" spans="19:19" x14ac:dyDescent="0.2">
      <c r="S64651"/>
    </row>
    <row r="64652" spans="19:19" x14ac:dyDescent="0.2">
      <c r="S64652"/>
    </row>
    <row r="64653" spans="19:19" x14ac:dyDescent="0.2">
      <c r="S64653"/>
    </row>
    <row r="64654" spans="19:19" x14ac:dyDescent="0.2">
      <c r="S64654"/>
    </row>
    <row r="64655" spans="19:19" x14ac:dyDescent="0.2">
      <c r="S64655"/>
    </row>
    <row r="64656" spans="19:19" x14ac:dyDescent="0.2">
      <c r="S64656"/>
    </row>
    <row r="64657" spans="19:19" x14ac:dyDescent="0.2">
      <c r="S64657"/>
    </row>
    <row r="64658" spans="19:19" x14ac:dyDescent="0.2">
      <c r="S64658"/>
    </row>
    <row r="64659" spans="19:19" x14ac:dyDescent="0.2">
      <c r="S64659"/>
    </row>
    <row r="64660" spans="19:19" x14ac:dyDescent="0.2">
      <c r="S64660"/>
    </row>
    <row r="64661" spans="19:19" x14ac:dyDescent="0.2">
      <c r="S64661"/>
    </row>
    <row r="64662" spans="19:19" x14ac:dyDescent="0.2">
      <c r="S64662"/>
    </row>
    <row r="64663" spans="19:19" x14ac:dyDescent="0.2">
      <c r="S64663"/>
    </row>
    <row r="64664" spans="19:19" x14ac:dyDescent="0.2">
      <c r="S64664"/>
    </row>
    <row r="64665" spans="19:19" x14ac:dyDescent="0.2">
      <c r="S64665"/>
    </row>
    <row r="64666" spans="19:19" x14ac:dyDescent="0.2">
      <c r="S64666"/>
    </row>
    <row r="64667" spans="19:19" x14ac:dyDescent="0.2">
      <c r="S64667"/>
    </row>
    <row r="64668" spans="19:19" x14ac:dyDescent="0.2">
      <c r="S64668"/>
    </row>
    <row r="64669" spans="19:19" x14ac:dyDescent="0.2">
      <c r="S64669"/>
    </row>
    <row r="64670" spans="19:19" x14ac:dyDescent="0.2">
      <c r="S64670"/>
    </row>
    <row r="64671" spans="19:19" x14ac:dyDescent="0.2">
      <c r="S64671"/>
    </row>
    <row r="64672" spans="19:19" x14ac:dyDescent="0.2">
      <c r="S64672"/>
    </row>
    <row r="64673" spans="19:19" x14ac:dyDescent="0.2">
      <c r="S64673"/>
    </row>
    <row r="64674" spans="19:19" x14ac:dyDescent="0.2">
      <c r="S64674"/>
    </row>
    <row r="64675" spans="19:19" x14ac:dyDescent="0.2">
      <c r="S64675"/>
    </row>
    <row r="64676" spans="19:19" x14ac:dyDescent="0.2">
      <c r="S64676"/>
    </row>
    <row r="64677" spans="19:19" x14ac:dyDescent="0.2">
      <c r="S64677"/>
    </row>
    <row r="64678" spans="19:19" x14ac:dyDescent="0.2">
      <c r="S64678"/>
    </row>
    <row r="64679" spans="19:19" x14ac:dyDescent="0.2">
      <c r="S64679"/>
    </row>
    <row r="64680" spans="19:19" x14ac:dyDescent="0.2">
      <c r="S64680"/>
    </row>
    <row r="64681" spans="19:19" x14ac:dyDescent="0.2">
      <c r="S64681"/>
    </row>
    <row r="64682" spans="19:19" x14ac:dyDescent="0.2">
      <c r="S64682"/>
    </row>
    <row r="64683" spans="19:19" x14ac:dyDescent="0.2">
      <c r="S64683"/>
    </row>
    <row r="64684" spans="19:19" x14ac:dyDescent="0.2">
      <c r="S64684"/>
    </row>
    <row r="64685" spans="19:19" x14ac:dyDescent="0.2">
      <c r="S64685"/>
    </row>
    <row r="64686" spans="19:19" x14ac:dyDescent="0.2">
      <c r="S64686"/>
    </row>
    <row r="64687" spans="19:19" x14ac:dyDescent="0.2">
      <c r="S64687"/>
    </row>
    <row r="64688" spans="19:19" x14ac:dyDescent="0.2">
      <c r="S64688"/>
    </row>
    <row r="64689" spans="19:19" x14ac:dyDescent="0.2">
      <c r="S64689"/>
    </row>
    <row r="64690" spans="19:19" x14ac:dyDescent="0.2">
      <c r="S64690"/>
    </row>
    <row r="64691" spans="19:19" x14ac:dyDescent="0.2">
      <c r="S64691"/>
    </row>
    <row r="64692" spans="19:19" x14ac:dyDescent="0.2">
      <c r="S64692"/>
    </row>
    <row r="64693" spans="19:19" x14ac:dyDescent="0.2">
      <c r="S64693"/>
    </row>
    <row r="64694" spans="19:19" x14ac:dyDescent="0.2">
      <c r="S64694"/>
    </row>
    <row r="64695" spans="19:19" x14ac:dyDescent="0.2">
      <c r="S64695"/>
    </row>
    <row r="64696" spans="19:19" x14ac:dyDescent="0.2">
      <c r="S64696"/>
    </row>
    <row r="64697" spans="19:19" x14ac:dyDescent="0.2">
      <c r="S64697"/>
    </row>
    <row r="64698" spans="19:19" x14ac:dyDescent="0.2">
      <c r="S64698"/>
    </row>
    <row r="64699" spans="19:19" x14ac:dyDescent="0.2">
      <c r="S64699"/>
    </row>
    <row r="64700" spans="19:19" x14ac:dyDescent="0.2">
      <c r="S64700"/>
    </row>
    <row r="64701" spans="19:19" x14ac:dyDescent="0.2">
      <c r="S64701"/>
    </row>
    <row r="64702" spans="19:19" x14ac:dyDescent="0.2">
      <c r="S64702"/>
    </row>
    <row r="64703" spans="19:19" x14ac:dyDescent="0.2">
      <c r="S64703"/>
    </row>
    <row r="64704" spans="19:19" x14ac:dyDescent="0.2">
      <c r="S64704"/>
    </row>
    <row r="64705" spans="19:19" x14ac:dyDescent="0.2">
      <c r="S64705"/>
    </row>
    <row r="64706" spans="19:19" x14ac:dyDescent="0.2">
      <c r="S64706"/>
    </row>
    <row r="64707" spans="19:19" x14ac:dyDescent="0.2">
      <c r="S64707"/>
    </row>
    <row r="64708" spans="19:19" x14ac:dyDescent="0.2">
      <c r="S64708"/>
    </row>
    <row r="64709" spans="19:19" x14ac:dyDescent="0.2">
      <c r="S64709"/>
    </row>
    <row r="64710" spans="19:19" x14ac:dyDescent="0.2">
      <c r="S64710"/>
    </row>
    <row r="64711" spans="19:19" x14ac:dyDescent="0.2">
      <c r="S64711"/>
    </row>
    <row r="64712" spans="19:19" x14ac:dyDescent="0.2">
      <c r="S64712"/>
    </row>
    <row r="64713" spans="19:19" x14ac:dyDescent="0.2">
      <c r="S64713"/>
    </row>
    <row r="64714" spans="19:19" x14ac:dyDescent="0.2">
      <c r="S64714"/>
    </row>
    <row r="64715" spans="19:19" x14ac:dyDescent="0.2">
      <c r="S64715"/>
    </row>
    <row r="64716" spans="19:19" x14ac:dyDescent="0.2">
      <c r="S64716"/>
    </row>
    <row r="64717" spans="19:19" x14ac:dyDescent="0.2">
      <c r="S64717"/>
    </row>
    <row r="64718" spans="19:19" x14ac:dyDescent="0.2">
      <c r="S64718"/>
    </row>
    <row r="64719" spans="19:19" x14ac:dyDescent="0.2">
      <c r="S64719"/>
    </row>
    <row r="64720" spans="19:19" x14ac:dyDescent="0.2">
      <c r="S64720"/>
    </row>
    <row r="64721" spans="19:19" x14ac:dyDescent="0.2">
      <c r="S64721"/>
    </row>
    <row r="64722" spans="19:19" x14ac:dyDescent="0.2">
      <c r="S64722"/>
    </row>
    <row r="64723" spans="19:19" x14ac:dyDescent="0.2">
      <c r="S64723"/>
    </row>
    <row r="64724" spans="19:19" x14ac:dyDescent="0.2">
      <c r="S64724"/>
    </row>
    <row r="64725" spans="19:19" x14ac:dyDescent="0.2">
      <c r="S64725"/>
    </row>
    <row r="64726" spans="19:19" x14ac:dyDescent="0.2">
      <c r="S64726"/>
    </row>
    <row r="64727" spans="19:19" x14ac:dyDescent="0.2">
      <c r="S64727"/>
    </row>
    <row r="64728" spans="19:19" x14ac:dyDescent="0.2">
      <c r="S64728"/>
    </row>
    <row r="64729" spans="19:19" x14ac:dyDescent="0.2">
      <c r="S64729"/>
    </row>
    <row r="64730" spans="19:19" x14ac:dyDescent="0.2">
      <c r="S64730"/>
    </row>
    <row r="64731" spans="19:19" x14ac:dyDescent="0.2">
      <c r="S64731"/>
    </row>
    <row r="64732" spans="19:19" x14ac:dyDescent="0.2">
      <c r="S64732"/>
    </row>
    <row r="64733" spans="19:19" x14ac:dyDescent="0.2">
      <c r="S64733"/>
    </row>
    <row r="64734" spans="19:19" x14ac:dyDescent="0.2">
      <c r="S64734"/>
    </row>
    <row r="64735" spans="19:19" x14ac:dyDescent="0.2">
      <c r="S64735"/>
    </row>
    <row r="64736" spans="19:19" x14ac:dyDescent="0.2">
      <c r="S64736"/>
    </row>
    <row r="64737" spans="19:19" x14ac:dyDescent="0.2">
      <c r="S64737"/>
    </row>
    <row r="64738" spans="19:19" x14ac:dyDescent="0.2">
      <c r="S64738"/>
    </row>
    <row r="64739" spans="19:19" x14ac:dyDescent="0.2">
      <c r="S64739"/>
    </row>
    <row r="64740" spans="19:19" x14ac:dyDescent="0.2">
      <c r="S64740"/>
    </row>
    <row r="64741" spans="19:19" x14ac:dyDescent="0.2">
      <c r="S64741"/>
    </row>
    <row r="64742" spans="19:19" x14ac:dyDescent="0.2">
      <c r="S64742"/>
    </row>
    <row r="64743" spans="19:19" x14ac:dyDescent="0.2">
      <c r="S64743"/>
    </row>
    <row r="64744" spans="19:19" x14ac:dyDescent="0.2">
      <c r="S64744"/>
    </row>
    <row r="64745" spans="19:19" x14ac:dyDescent="0.2">
      <c r="S64745"/>
    </row>
    <row r="64746" spans="19:19" x14ac:dyDescent="0.2">
      <c r="S64746"/>
    </row>
    <row r="64747" spans="19:19" x14ac:dyDescent="0.2">
      <c r="S64747"/>
    </row>
    <row r="64748" spans="19:19" x14ac:dyDescent="0.2">
      <c r="S64748"/>
    </row>
    <row r="64749" spans="19:19" x14ac:dyDescent="0.2">
      <c r="S64749"/>
    </row>
    <row r="64750" spans="19:19" x14ac:dyDescent="0.2">
      <c r="S64750"/>
    </row>
    <row r="64751" spans="19:19" x14ac:dyDescent="0.2">
      <c r="S64751"/>
    </row>
    <row r="64752" spans="19:19" x14ac:dyDescent="0.2">
      <c r="S64752"/>
    </row>
    <row r="64753" spans="19:19" x14ac:dyDescent="0.2">
      <c r="S64753"/>
    </row>
    <row r="64754" spans="19:19" x14ac:dyDescent="0.2">
      <c r="S64754"/>
    </row>
    <row r="64755" spans="19:19" x14ac:dyDescent="0.2">
      <c r="S64755"/>
    </row>
    <row r="64756" spans="19:19" x14ac:dyDescent="0.2">
      <c r="S64756"/>
    </row>
    <row r="64757" spans="19:19" x14ac:dyDescent="0.2">
      <c r="S64757"/>
    </row>
    <row r="64758" spans="19:19" x14ac:dyDescent="0.2">
      <c r="S64758"/>
    </row>
    <row r="64759" spans="19:19" x14ac:dyDescent="0.2">
      <c r="S64759"/>
    </row>
    <row r="64760" spans="19:19" x14ac:dyDescent="0.2">
      <c r="S64760"/>
    </row>
    <row r="64761" spans="19:19" x14ac:dyDescent="0.2">
      <c r="S64761"/>
    </row>
    <row r="64762" spans="19:19" x14ac:dyDescent="0.2">
      <c r="S64762"/>
    </row>
    <row r="64763" spans="19:19" x14ac:dyDescent="0.2">
      <c r="S64763"/>
    </row>
    <row r="64764" spans="19:19" x14ac:dyDescent="0.2">
      <c r="S64764"/>
    </row>
    <row r="64765" spans="19:19" x14ac:dyDescent="0.2">
      <c r="S64765"/>
    </row>
    <row r="64766" spans="19:19" x14ac:dyDescent="0.2">
      <c r="S64766"/>
    </row>
    <row r="64767" spans="19:19" x14ac:dyDescent="0.2">
      <c r="S64767"/>
    </row>
    <row r="64768" spans="19:19" x14ac:dyDescent="0.2">
      <c r="S64768"/>
    </row>
    <row r="64769" spans="19:19" x14ac:dyDescent="0.2">
      <c r="S64769"/>
    </row>
    <row r="64770" spans="19:19" x14ac:dyDescent="0.2">
      <c r="S64770"/>
    </row>
    <row r="64771" spans="19:19" x14ac:dyDescent="0.2">
      <c r="S64771"/>
    </row>
    <row r="64772" spans="19:19" x14ac:dyDescent="0.2">
      <c r="S64772"/>
    </row>
    <row r="64773" spans="19:19" x14ac:dyDescent="0.2">
      <c r="S64773"/>
    </row>
    <row r="64774" spans="19:19" x14ac:dyDescent="0.2">
      <c r="S64774"/>
    </row>
    <row r="64775" spans="19:19" x14ac:dyDescent="0.2">
      <c r="S64775"/>
    </row>
    <row r="64776" spans="19:19" x14ac:dyDescent="0.2">
      <c r="S64776"/>
    </row>
    <row r="64777" spans="19:19" x14ac:dyDescent="0.2">
      <c r="S64777"/>
    </row>
    <row r="64778" spans="19:19" x14ac:dyDescent="0.2">
      <c r="S64778"/>
    </row>
    <row r="64779" spans="19:19" x14ac:dyDescent="0.2">
      <c r="S64779"/>
    </row>
    <row r="64780" spans="19:19" x14ac:dyDescent="0.2">
      <c r="S64780"/>
    </row>
    <row r="64781" spans="19:19" x14ac:dyDescent="0.2">
      <c r="S64781"/>
    </row>
    <row r="64782" spans="19:19" x14ac:dyDescent="0.2">
      <c r="S64782"/>
    </row>
    <row r="64783" spans="19:19" x14ac:dyDescent="0.2">
      <c r="S64783"/>
    </row>
    <row r="64784" spans="19:19" x14ac:dyDescent="0.2">
      <c r="S64784"/>
    </row>
    <row r="64785" spans="19:19" x14ac:dyDescent="0.2">
      <c r="S64785"/>
    </row>
    <row r="64786" spans="19:19" x14ac:dyDescent="0.2">
      <c r="S64786"/>
    </row>
    <row r="64787" spans="19:19" x14ac:dyDescent="0.2">
      <c r="S64787"/>
    </row>
    <row r="64788" spans="19:19" x14ac:dyDescent="0.2">
      <c r="S64788"/>
    </row>
    <row r="64789" spans="19:19" x14ac:dyDescent="0.2">
      <c r="S64789"/>
    </row>
    <row r="64790" spans="19:19" x14ac:dyDescent="0.2">
      <c r="S64790"/>
    </row>
    <row r="64791" spans="19:19" x14ac:dyDescent="0.2">
      <c r="S64791"/>
    </row>
    <row r="64792" spans="19:19" x14ac:dyDescent="0.2">
      <c r="S64792"/>
    </row>
    <row r="64793" spans="19:19" x14ac:dyDescent="0.2">
      <c r="S64793"/>
    </row>
    <row r="64794" spans="19:19" x14ac:dyDescent="0.2">
      <c r="S64794"/>
    </row>
    <row r="64795" spans="19:19" x14ac:dyDescent="0.2">
      <c r="S64795"/>
    </row>
    <row r="64796" spans="19:19" x14ac:dyDescent="0.2">
      <c r="S64796"/>
    </row>
    <row r="64797" spans="19:19" x14ac:dyDescent="0.2">
      <c r="S64797"/>
    </row>
    <row r="64798" spans="19:19" x14ac:dyDescent="0.2">
      <c r="S64798"/>
    </row>
    <row r="64799" spans="19:19" x14ac:dyDescent="0.2">
      <c r="S64799"/>
    </row>
    <row r="64800" spans="19:19" x14ac:dyDescent="0.2">
      <c r="S64800"/>
    </row>
    <row r="64801" spans="19:19" x14ac:dyDescent="0.2">
      <c r="S64801"/>
    </row>
    <row r="64802" spans="19:19" x14ac:dyDescent="0.2">
      <c r="S64802"/>
    </row>
    <row r="64803" spans="19:19" x14ac:dyDescent="0.2">
      <c r="S64803"/>
    </row>
    <row r="64804" spans="19:19" x14ac:dyDescent="0.2">
      <c r="S64804"/>
    </row>
    <row r="64805" spans="19:19" x14ac:dyDescent="0.2">
      <c r="S64805"/>
    </row>
    <row r="64806" spans="19:19" x14ac:dyDescent="0.2">
      <c r="S64806"/>
    </row>
    <row r="64807" spans="19:19" x14ac:dyDescent="0.2">
      <c r="S64807"/>
    </row>
    <row r="64808" spans="19:19" x14ac:dyDescent="0.2">
      <c r="S64808"/>
    </row>
    <row r="64809" spans="19:19" x14ac:dyDescent="0.2">
      <c r="S64809"/>
    </row>
    <row r="64810" spans="19:19" x14ac:dyDescent="0.2">
      <c r="S64810"/>
    </row>
    <row r="64811" spans="19:19" x14ac:dyDescent="0.2">
      <c r="S64811"/>
    </row>
    <row r="64812" spans="19:19" x14ac:dyDescent="0.2">
      <c r="S64812"/>
    </row>
    <row r="64813" spans="19:19" x14ac:dyDescent="0.2">
      <c r="S64813"/>
    </row>
    <row r="64814" spans="19:19" x14ac:dyDescent="0.2">
      <c r="S64814"/>
    </row>
    <row r="64815" spans="19:19" x14ac:dyDescent="0.2">
      <c r="S64815"/>
    </row>
    <row r="64816" spans="19:19" x14ac:dyDescent="0.2">
      <c r="S64816"/>
    </row>
    <row r="64817" spans="19:19" x14ac:dyDescent="0.2">
      <c r="S64817"/>
    </row>
    <row r="64818" spans="19:19" x14ac:dyDescent="0.2">
      <c r="S64818"/>
    </row>
    <row r="64819" spans="19:19" x14ac:dyDescent="0.2">
      <c r="S64819"/>
    </row>
    <row r="64820" spans="19:19" x14ac:dyDescent="0.2">
      <c r="S64820"/>
    </row>
    <row r="64821" spans="19:19" x14ac:dyDescent="0.2">
      <c r="S64821"/>
    </row>
    <row r="64822" spans="19:19" x14ac:dyDescent="0.2">
      <c r="S64822"/>
    </row>
    <row r="64823" spans="19:19" x14ac:dyDescent="0.2">
      <c r="S64823"/>
    </row>
    <row r="64824" spans="19:19" x14ac:dyDescent="0.2">
      <c r="S64824"/>
    </row>
    <row r="64825" spans="19:19" x14ac:dyDescent="0.2">
      <c r="S64825"/>
    </row>
    <row r="64826" spans="19:19" x14ac:dyDescent="0.2">
      <c r="S64826"/>
    </row>
    <row r="64827" spans="19:19" x14ac:dyDescent="0.2">
      <c r="S64827"/>
    </row>
    <row r="64828" spans="19:19" x14ac:dyDescent="0.2">
      <c r="S64828"/>
    </row>
    <row r="64829" spans="19:19" x14ac:dyDescent="0.2">
      <c r="S64829"/>
    </row>
    <row r="64830" spans="19:19" x14ac:dyDescent="0.2">
      <c r="S64830"/>
    </row>
    <row r="64831" spans="19:19" x14ac:dyDescent="0.2">
      <c r="S64831"/>
    </row>
    <row r="64832" spans="19:19" x14ac:dyDescent="0.2">
      <c r="S64832"/>
    </row>
    <row r="64833" spans="19:19" x14ac:dyDescent="0.2">
      <c r="S64833"/>
    </row>
    <row r="64834" spans="19:19" x14ac:dyDescent="0.2">
      <c r="S64834"/>
    </row>
    <row r="64835" spans="19:19" x14ac:dyDescent="0.2">
      <c r="S64835"/>
    </row>
    <row r="64836" spans="19:19" x14ac:dyDescent="0.2">
      <c r="S64836"/>
    </row>
    <row r="64837" spans="19:19" x14ac:dyDescent="0.2">
      <c r="S64837"/>
    </row>
    <row r="64838" spans="19:19" x14ac:dyDescent="0.2">
      <c r="S64838"/>
    </row>
    <row r="64839" spans="19:19" x14ac:dyDescent="0.2">
      <c r="S64839"/>
    </row>
    <row r="64840" spans="19:19" x14ac:dyDescent="0.2">
      <c r="S64840"/>
    </row>
    <row r="64841" spans="19:19" x14ac:dyDescent="0.2">
      <c r="S64841"/>
    </row>
    <row r="64842" spans="19:19" x14ac:dyDescent="0.2">
      <c r="S64842"/>
    </row>
    <row r="64843" spans="19:19" x14ac:dyDescent="0.2">
      <c r="S64843"/>
    </row>
    <row r="64844" spans="19:19" x14ac:dyDescent="0.2">
      <c r="S64844"/>
    </row>
    <row r="64845" spans="19:19" x14ac:dyDescent="0.2">
      <c r="S64845"/>
    </row>
    <row r="64846" spans="19:19" x14ac:dyDescent="0.2">
      <c r="S64846"/>
    </row>
    <row r="64847" spans="19:19" x14ac:dyDescent="0.2">
      <c r="S64847"/>
    </row>
    <row r="64848" spans="19:19" x14ac:dyDescent="0.2">
      <c r="S64848"/>
    </row>
    <row r="64849" spans="19:19" x14ac:dyDescent="0.2">
      <c r="S64849"/>
    </row>
    <row r="64850" spans="19:19" x14ac:dyDescent="0.2">
      <c r="S64850"/>
    </row>
    <row r="64851" spans="19:19" x14ac:dyDescent="0.2">
      <c r="S64851"/>
    </row>
    <row r="64852" spans="19:19" x14ac:dyDescent="0.2">
      <c r="S64852"/>
    </row>
    <row r="64853" spans="19:19" x14ac:dyDescent="0.2">
      <c r="S64853"/>
    </row>
    <row r="64854" spans="19:19" x14ac:dyDescent="0.2">
      <c r="S64854"/>
    </row>
    <row r="64855" spans="19:19" x14ac:dyDescent="0.2">
      <c r="S64855"/>
    </row>
    <row r="64856" spans="19:19" x14ac:dyDescent="0.2">
      <c r="S64856"/>
    </row>
    <row r="64857" spans="19:19" x14ac:dyDescent="0.2">
      <c r="S64857"/>
    </row>
    <row r="64858" spans="19:19" x14ac:dyDescent="0.2">
      <c r="S64858"/>
    </row>
    <row r="64859" spans="19:19" x14ac:dyDescent="0.2">
      <c r="S64859"/>
    </row>
    <row r="64860" spans="19:19" x14ac:dyDescent="0.2">
      <c r="S64860"/>
    </row>
    <row r="64861" spans="19:19" x14ac:dyDescent="0.2">
      <c r="S64861"/>
    </row>
    <row r="64862" spans="19:19" x14ac:dyDescent="0.2">
      <c r="S64862"/>
    </row>
    <row r="64863" spans="19:19" x14ac:dyDescent="0.2">
      <c r="S64863"/>
    </row>
    <row r="64864" spans="19:19" x14ac:dyDescent="0.2">
      <c r="S64864"/>
    </row>
    <row r="64865" spans="19:19" x14ac:dyDescent="0.2">
      <c r="S64865"/>
    </row>
    <row r="64866" spans="19:19" x14ac:dyDescent="0.2">
      <c r="S64866"/>
    </row>
    <row r="64867" spans="19:19" x14ac:dyDescent="0.2">
      <c r="S64867"/>
    </row>
    <row r="64868" spans="19:19" x14ac:dyDescent="0.2">
      <c r="S64868"/>
    </row>
    <row r="64869" spans="19:19" x14ac:dyDescent="0.2">
      <c r="S64869"/>
    </row>
    <row r="64870" spans="19:19" x14ac:dyDescent="0.2">
      <c r="S64870"/>
    </row>
    <row r="64871" spans="19:19" x14ac:dyDescent="0.2">
      <c r="S64871"/>
    </row>
    <row r="64872" spans="19:19" x14ac:dyDescent="0.2">
      <c r="S64872"/>
    </row>
    <row r="64873" spans="19:19" x14ac:dyDescent="0.2">
      <c r="S64873"/>
    </row>
    <row r="64874" spans="19:19" x14ac:dyDescent="0.2">
      <c r="S64874"/>
    </row>
    <row r="64875" spans="19:19" x14ac:dyDescent="0.2">
      <c r="S64875"/>
    </row>
    <row r="64876" spans="19:19" x14ac:dyDescent="0.2">
      <c r="S64876"/>
    </row>
    <row r="64877" spans="19:19" x14ac:dyDescent="0.2">
      <c r="S64877"/>
    </row>
    <row r="64878" spans="19:19" x14ac:dyDescent="0.2">
      <c r="S64878"/>
    </row>
    <row r="64879" spans="19:19" x14ac:dyDescent="0.2">
      <c r="S64879"/>
    </row>
    <row r="64880" spans="19:19" x14ac:dyDescent="0.2">
      <c r="S64880"/>
    </row>
    <row r="64881" spans="19:19" x14ac:dyDescent="0.2">
      <c r="S64881"/>
    </row>
    <row r="64882" spans="19:19" x14ac:dyDescent="0.2">
      <c r="S64882"/>
    </row>
    <row r="64883" spans="19:19" x14ac:dyDescent="0.2">
      <c r="S64883"/>
    </row>
    <row r="64884" spans="19:19" x14ac:dyDescent="0.2">
      <c r="S64884"/>
    </row>
    <row r="64885" spans="19:19" x14ac:dyDescent="0.2">
      <c r="S64885"/>
    </row>
    <row r="64886" spans="19:19" x14ac:dyDescent="0.2">
      <c r="S64886"/>
    </row>
    <row r="64887" spans="19:19" x14ac:dyDescent="0.2">
      <c r="S64887"/>
    </row>
    <row r="64888" spans="19:19" x14ac:dyDescent="0.2">
      <c r="S64888"/>
    </row>
    <row r="64889" spans="19:19" x14ac:dyDescent="0.2">
      <c r="S64889"/>
    </row>
    <row r="64890" spans="19:19" x14ac:dyDescent="0.2">
      <c r="S64890"/>
    </row>
    <row r="64891" spans="19:19" x14ac:dyDescent="0.2">
      <c r="S64891"/>
    </row>
    <row r="64892" spans="19:19" x14ac:dyDescent="0.2">
      <c r="S64892"/>
    </row>
    <row r="64893" spans="19:19" x14ac:dyDescent="0.2">
      <c r="S64893"/>
    </row>
    <row r="64894" spans="19:19" x14ac:dyDescent="0.2">
      <c r="S64894"/>
    </row>
    <row r="64895" spans="19:19" x14ac:dyDescent="0.2">
      <c r="S64895"/>
    </row>
    <row r="64896" spans="19:19" x14ac:dyDescent="0.2">
      <c r="S64896"/>
    </row>
    <row r="64897" spans="19:19" x14ac:dyDescent="0.2">
      <c r="S64897"/>
    </row>
    <row r="64898" spans="19:19" x14ac:dyDescent="0.2">
      <c r="S64898"/>
    </row>
    <row r="64899" spans="19:19" x14ac:dyDescent="0.2">
      <c r="S64899"/>
    </row>
    <row r="64900" spans="19:19" x14ac:dyDescent="0.2">
      <c r="S64900"/>
    </row>
    <row r="64901" spans="19:19" x14ac:dyDescent="0.2">
      <c r="S64901"/>
    </row>
    <row r="64902" spans="19:19" x14ac:dyDescent="0.2">
      <c r="S64902"/>
    </row>
    <row r="64903" spans="19:19" x14ac:dyDescent="0.2">
      <c r="S64903"/>
    </row>
    <row r="64904" spans="19:19" x14ac:dyDescent="0.2">
      <c r="S64904"/>
    </row>
    <row r="64905" spans="19:19" x14ac:dyDescent="0.2">
      <c r="S64905"/>
    </row>
    <row r="64906" spans="19:19" x14ac:dyDescent="0.2">
      <c r="S64906"/>
    </row>
    <row r="64907" spans="19:19" x14ac:dyDescent="0.2">
      <c r="S64907"/>
    </row>
    <row r="64908" spans="19:19" x14ac:dyDescent="0.2">
      <c r="S64908"/>
    </row>
    <row r="64909" spans="19:19" x14ac:dyDescent="0.2">
      <c r="S64909"/>
    </row>
    <row r="64910" spans="19:19" x14ac:dyDescent="0.2">
      <c r="S64910"/>
    </row>
    <row r="64911" spans="19:19" x14ac:dyDescent="0.2">
      <c r="S64911"/>
    </row>
    <row r="64912" spans="19:19" x14ac:dyDescent="0.2">
      <c r="S64912"/>
    </row>
    <row r="64913" spans="19:19" x14ac:dyDescent="0.2">
      <c r="S64913"/>
    </row>
    <row r="64914" spans="19:19" x14ac:dyDescent="0.2">
      <c r="S64914"/>
    </row>
    <row r="64915" spans="19:19" x14ac:dyDescent="0.2">
      <c r="S64915"/>
    </row>
    <row r="64916" spans="19:19" x14ac:dyDescent="0.2">
      <c r="S64916"/>
    </row>
    <row r="64917" spans="19:19" x14ac:dyDescent="0.2">
      <c r="S64917"/>
    </row>
    <row r="64918" spans="19:19" x14ac:dyDescent="0.2">
      <c r="S64918"/>
    </row>
    <row r="64919" spans="19:19" x14ac:dyDescent="0.2">
      <c r="S64919"/>
    </row>
    <row r="64920" spans="19:19" x14ac:dyDescent="0.2">
      <c r="S64920"/>
    </row>
    <row r="64921" spans="19:19" x14ac:dyDescent="0.2">
      <c r="S64921"/>
    </row>
    <row r="64922" spans="19:19" x14ac:dyDescent="0.2">
      <c r="S64922"/>
    </row>
    <row r="64923" spans="19:19" x14ac:dyDescent="0.2">
      <c r="S64923"/>
    </row>
    <row r="64924" spans="19:19" x14ac:dyDescent="0.2">
      <c r="S64924"/>
    </row>
    <row r="64925" spans="19:19" x14ac:dyDescent="0.2">
      <c r="S64925"/>
    </row>
    <row r="64926" spans="19:19" x14ac:dyDescent="0.2">
      <c r="S64926"/>
    </row>
    <row r="64927" spans="19:19" x14ac:dyDescent="0.2">
      <c r="S64927"/>
    </row>
    <row r="64928" spans="19:19" x14ac:dyDescent="0.2">
      <c r="S64928"/>
    </row>
    <row r="64929" spans="19:19" x14ac:dyDescent="0.2">
      <c r="S64929"/>
    </row>
    <row r="64930" spans="19:19" x14ac:dyDescent="0.2">
      <c r="S64930"/>
    </row>
    <row r="64931" spans="19:19" x14ac:dyDescent="0.2">
      <c r="S64931"/>
    </row>
    <row r="64932" spans="19:19" x14ac:dyDescent="0.2">
      <c r="S64932"/>
    </row>
    <row r="64933" spans="19:19" x14ac:dyDescent="0.2">
      <c r="S64933"/>
    </row>
    <row r="64934" spans="19:19" x14ac:dyDescent="0.2">
      <c r="S64934"/>
    </row>
    <row r="64935" spans="19:19" x14ac:dyDescent="0.2">
      <c r="S64935"/>
    </row>
    <row r="64936" spans="19:19" x14ac:dyDescent="0.2">
      <c r="S64936"/>
    </row>
    <row r="64937" spans="19:19" x14ac:dyDescent="0.2">
      <c r="S64937"/>
    </row>
    <row r="64938" spans="19:19" x14ac:dyDescent="0.2">
      <c r="S64938"/>
    </row>
    <row r="64939" spans="19:19" x14ac:dyDescent="0.2">
      <c r="S64939"/>
    </row>
    <row r="64940" spans="19:19" x14ac:dyDescent="0.2">
      <c r="S64940"/>
    </row>
    <row r="64941" spans="19:19" x14ac:dyDescent="0.2">
      <c r="S64941"/>
    </row>
    <row r="64942" spans="19:19" x14ac:dyDescent="0.2">
      <c r="S64942"/>
    </row>
    <row r="64943" spans="19:19" x14ac:dyDescent="0.2">
      <c r="S64943"/>
    </row>
    <row r="64944" spans="19:19" x14ac:dyDescent="0.2">
      <c r="S64944"/>
    </row>
    <row r="64945" spans="19:19" x14ac:dyDescent="0.2">
      <c r="S64945"/>
    </row>
    <row r="64946" spans="19:19" x14ac:dyDescent="0.2">
      <c r="S64946"/>
    </row>
    <row r="64947" spans="19:19" x14ac:dyDescent="0.2">
      <c r="S64947"/>
    </row>
    <row r="64948" spans="19:19" x14ac:dyDescent="0.2">
      <c r="S64948"/>
    </row>
    <row r="64949" spans="19:19" x14ac:dyDescent="0.2">
      <c r="S64949"/>
    </row>
    <row r="64950" spans="19:19" x14ac:dyDescent="0.2">
      <c r="S64950"/>
    </row>
    <row r="64951" spans="19:19" x14ac:dyDescent="0.2">
      <c r="S64951"/>
    </row>
    <row r="64952" spans="19:19" x14ac:dyDescent="0.2">
      <c r="S64952"/>
    </row>
    <row r="64953" spans="19:19" x14ac:dyDescent="0.2">
      <c r="S64953"/>
    </row>
    <row r="64954" spans="19:19" x14ac:dyDescent="0.2">
      <c r="S64954"/>
    </row>
    <row r="64955" spans="19:19" x14ac:dyDescent="0.2">
      <c r="S64955"/>
    </row>
    <row r="64956" spans="19:19" x14ac:dyDescent="0.2">
      <c r="S64956"/>
    </row>
    <row r="64957" spans="19:19" x14ac:dyDescent="0.2">
      <c r="S64957"/>
    </row>
    <row r="64958" spans="19:19" x14ac:dyDescent="0.2">
      <c r="S64958"/>
    </row>
    <row r="64959" spans="19:19" x14ac:dyDescent="0.2">
      <c r="S64959"/>
    </row>
    <row r="64960" spans="19:19" x14ac:dyDescent="0.2">
      <c r="S64960"/>
    </row>
    <row r="64961" spans="19:19" x14ac:dyDescent="0.2">
      <c r="S64961"/>
    </row>
    <row r="64962" spans="19:19" x14ac:dyDescent="0.2">
      <c r="S64962"/>
    </row>
    <row r="64963" spans="19:19" x14ac:dyDescent="0.2">
      <c r="S64963"/>
    </row>
    <row r="64964" spans="19:19" x14ac:dyDescent="0.2">
      <c r="S64964"/>
    </row>
    <row r="64965" spans="19:19" x14ac:dyDescent="0.2">
      <c r="S64965"/>
    </row>
    <row r="64966" spans="19:19" x14ac:dyDescent="0.2">
      <c r="S64966"/>
    </row>
    <row r="64967" spans="19:19" x14ac:dyDescent="0.2">
      <c r="S64967"/>
    </row>
    <row r="64968" spans="19:19" x14ac:dyDescent="0.2">
      <c r="S64968"/>
    </row>
    <row r="64969" spans="19:19" x14ac:dyDescent="0.2">
      <c r="S64969"/>
    </row>
    <row r="64970" spans="19:19" x14ac:dyDescent="0.2">
      <c r="S64970"/>
    </row>
    <row r="64971" spans="19:19" x14ac:dyDescent="0.2">
      <c r="S64971"/>
    </row>
    <row r="64972" spans="19:19" x14ac:dyDescent="0.2">
      <c r="S64972"/>
    </row>
    <row r="64973" spans="19:19" x14ac:dyDescent="0.2">
      <c r="S64973"/>
    </row>
    <row r="64974" spans="19:19" x14ac:dyDescent="0.2">
      <c r="S64974"/>
    </row>
    <row r="64975" spans="19:19" x14ac:dyDescent="0.2">
      <c r="S64975"/>
    </row>
    <row r="64976" spans="19:19" x14ac:dyDescent="0.2">
      <c r="S64976"/>
    </row>
    <row r="64977" spans="19:19" x14ac:dyDescent="0.2">
      <c r="S64977"/>
    </row>
    <row r="64978" spans="19:19" x14ac:dyDescent="0.2">
      <c r="S64978"/>
    </row>
    <row r="64979" spans="19:19" x14ac:dyDescent="0.2">
      <c r="S64979"/>
    </row>
    <row r="64980" spans="19:19" x14ac:dyDescent="0.2">
      <c r="S64980"/>
    </row>
    <row r="64981" spans="19:19" x14ac:dyDescent="0.2">
      <c r="S64981"/>
    </row>
    <row r="64982" spans="19:19" x14ac:dyDescent="0.2">
      <c r="S64982"/>
    </row>
    <row r="64983" spans="19:19" x14ac:dyDescent="0.2">
      <c r="S64983"/>
    </row>
    <row r="64984" spans="19:19" x14ac:dyDescent="0.2">
      <c r="S64984"/>
    </row>
    <row r="64985" spans="19:19" x14ac:dyDescent="0.2">
      <c r="S64985"/>
    </row>
    <row r="64986" spans="19:19" x14ac:dyDescent="0.2">
      <c r="S64986"/>
    </row>
    <row r="64987" spans="19:19" x14ac:dyDescent="0.2">
      <c r="S64987"/>
    </row>
    <row r="64988" spans="19:19" x14ac:dyDescent="0.2">
      <c r="S64988"/>
    </row>
    <row r="64989" spans="19:19" x14ac:dyDescent="0.2">
      <c r="S64989"/>
    </row>
    <row r="64990" spans="19:19" x14ac:dyDescent="0.2">
      <c r="S64990"/>
    </row>
    <row r="64991" spans="19:19" x14ac:dyDescent="0.2">
      <c r="S64991"/>
    </row>
    <row r="64992" spans="19:19" x14ac:dyDescent="0.2">
      <c r="S64992"/>
    </row>
    <row r="64993" spans="19:19" x14ac:dyDescent="0.2">
      <c r="S64993"/>
    </row>
    <row r="64994" spans="19:19" x14ac:dyDescent="0.2">
      <c r="S64994"/>
    </row>
    <row r="64995" spans="19:19" x14ac:dyDescent="0.2">
      <c r="S64995"/>
    </row>
    <row r="64996" spans="19:19" x14ac:dyDescent="0.2">
      <c r="S64996"/>
    </row>
    <row r="64997" spans="19:19" x14ac:dyDescent="0.2">
      <c r="S64997"/>
    </row>
    <row r="64998" spans="19:19" x14ac:dyDescent="0.2">
      <c r="S64998"/>
    </row>
    <row r="64999" spans="19:19" x14ac:dyDescent="0.2">
      <c r="S64999"/>
    </row>
    <row r="65000" spans="19:19" x14ac:dyDescent="0.2">
      <c r="S65000"/>
    </row>
    <row r="65001" spans="19:19" x14ac:dyDescent="0.2">
      <c r="S65001"/>
    </row>
    <row r="65002" spans="19:19" x14ac:dyDescent="0.2">
      <c r="S65002"/>
    </row>
    <row r="65003" spans="19:19" x14ac:dyDescent="0.2">
      <c r="S65003"/>
    </row>
    <row r="65004" spans="19:19" x14ac:dyDescent="0.2">
      <c r="S65004"/>
    </row>
    <row r="65005" spans="19:19" x14ac:dyDescent="0.2">
      <c r="S65005"/>
    </row>
    <row r="65006" spans="19:19" x14ac:dyDescent="0.2">
      <c r="S65006"/>
    </row>
    <row r="65007" spans="19:19" x14ac:dyDescent="0.2">
      <c r="S65007"/>
    </row>
    <row r="65008" spans="19:19" x14ac:dyDescent="0.2">
      <c r="S65008"/>
    </row>
    <row r="65009" spans="19:19" x14ac:dyDescent="0.2">
      <c r="S65009"/>
    </row>
    <row r="65010" spans="19:19" x14ac:dyDescent="0.2">
      <c r="S65010"/>
    </row>
    <row r="65011" spans="19:19" x14ac:dyDescent="0.2">
      <c r="S65011"/>
    </row>
    <row r="65012" spans="19:19" x14ac:dyDescent="0.2">
      <c r="S65012"/>
    </row>
    <row r="65013" spans="19:19" x14ac:dyDescent="0.2">
      <c r="S65013"/>
    </row>
    <row r="65014" spans="19:19" x14ac:dyDescent="0.2">
      <c r="S65014"/>
    </row>
    <row r="65015" spans="19:19" x14ac:dyDescent="0.2">
      <c r="S65015"/>
    </row>
    <row r="65016" spans="19:19" x14ac:dyDescent="0.2">
      <c r="S65016"/>
    </row>
    <row r="65017" spans="19:19" x14ac:dyDescent="0.2">
      <c r="S65017"/>
    </row>
    <row r="65018" spans="19:19" x14ac:dyDescent="0.2">
      <c r="S65018"/>
    </row>
    <row r="65019" spans="19:19" x14ac:dyDescent="0.2">
      <c r="S65019"/>
    </row>
    <row r="65020" spans="19:19" x14ac:dyDescent="0.2">
      <c r="S65020"/>
    </row>
    <row r="65021" spans="19:19" x14ac:dyDescent="0.2">
      <c r="S65021"/>
    </row>
    <row r="65022" spans="19:19" x14ac:dyDescent="0.2">
      <c r="S65022"/>
    </row>
    <row r="65023" spans="19:19" x14ac:dyDescent="0.2">
      <c r="S65023"/>
    </row>
    <row r="65024" spans="19:19" x14ac:dyDescent="0.2">
      <c r="S65024"/>
    </row>
    <row r="65025" spans="19:19" x14ac:dyDescent="0.2">
      <c r="S65025"/>
    </row>
    <row r="65026" spans="19:19" x14ac:dyDescent="0.2">
      <c r="S65026"/>
    </row>
    <row r="65027" spans="19:19" x14ac:dyDescent="0.2">
      <c r="S65027"/>
    </row>
    <row r="65028" spans="19:19" x14ac:dyDescent="0.2">
      <c r="S65028"/>
    </row>
    <row r="65029" spans="19:19" x14ac:dyDescent="0.2">
      <c r="S65029"/>
    </row>
    <row r="65030" spans="19:19" x14ac:dyDescent="0.2">
      <c r="S65030"/>
    </row>
    <row r="65031" spans="19:19" x14ac:dyDescent="0.2">
      <c r="S65031"/>
    </row>
    <row r="65032" spans="19:19" x14ac:dyDescent="0.2">
      <c r="S65032"/>
    </row>
    <row r="65033" spans="19:19" x14ac:dyDescent="0.2">
      <c r="S65033"/>
    </row>
    <row r="65034" spans="19:19" x14ac:dyDescent="0.2">
      <c r="S65034"/>
    </row>
    <row r="65035" spans="19:19" x14ac:dyDescent="0.2">
      <c r="S65035"/>
    </row>
    <row r="65036" spans="19:19" x14ac:dyDescent="0.2">
      <c r="S65036"/>
    </row>
    <row r="65037" spans="19:19" x14ac:dyDescent="0.2">
      <c r="S65037"/>
    </row>
    <row r="65038" spans="19:19" x14ac:dyDescent="0.2">
      <c r="S65038"/>
    </row>
    <row r="65039" spans="19:19" x14ac:dyDescent="0.2">
      <c r="S65039"/>
    </row>
    <row r="65040" spans="19:19" x14ac:dyDescent="0.2">
      <c r="S65040"/>
    </row>
    <row r="65041" spans="19:19" x14ac:dyDescent="0.2">
      <c r="S65041"/>
    </row>
    <row r="65042" spans="19:19" x14ac:dyDescent="0.2">
      <c r="S65042"/>
    </row>
    <row r="65043" spans="19:19" x14ac:dyDescent="0.2">
      <c r="S65043"/>
    </row>
    <row r="65044" spans="19:19" x14ac:dyDescent="0.2">
      <c r="S65044"/>
    </row>
    <row r="65045" spans="19:19" x14ac:dyDescent="0.2">
      <c r="S65045"/>
    </row>
    <row r="65046" spans="19:19" x14ac:dyDescent="0.2">
      <c r="S65046"/>
    </row>
    <row r="65047" spans="19:19" x14ac:dyDescent="0.2">
      <c r="S65047"/>
    </row>
    <row r="65048" spans="19:19" x14ac:dyDescent="0.2">
      <c r="S65048"/>
    </row>
    <row r="65049" spans="19:19" x14ac:dyDescent="0.2">
      <c r="S65049"/>
    </row>
    <row r="65050" spans="19:19" x14ac:dyDescent="0.2">
      <c r="S65050"/>
    </row>
    <row r="65051" spans="19:19" x14ac:dyDescent="0.2">
      <c r="S65051"/>
    </row>
    <row r="65052" spans="19:19" x14ac:dyDescent="0.2">
      <c r="S65052"/>
    </row>
    <row r="65053" spans="19:19" x14ac:dyDescent="0.2">
      <c r="S65053"/>
    </row>
    <row r="65054" spans="19:19" x14ac:dyDescent="0.2">
      <c r="S65054"/>
    </row>
    <row r="65055" spans="19:19" x14ac:dyDescent="0.2">
      <c r="S65055"/>
    </row>
    <row r="65056" spans="19:19" x14ac:dyDescent="0.2">
      <c r="S65056"/>
    </row>
    <row r="65057" spans="19:19" x14ac:dyDescent="0.2">
      <c r="S65057"/>
    </row>
    <row r="65058" spans="19:19" x14ac:dyDescent="0.2">
      <c r="S65058"/>
    </row>
    <row r="65059" spans="19:19" x14ac:dyDescent="0.2">
      <c r="S65059"/>
    </row>
    <row r="65060" spans="19:19" x14ac:dyDescent="0.2">
      <c r="S65060"/>
    </row>
    <row r="65061" spans="19:19" x14ac:dyDescent="0.2">
      <c r="S65061"/>
    </row>
    <row r="65062" spans="19:19" x14ac:dyDescent="0.2">
      <c r="S65062"/>
    </row>
    <row r="65063" spans="19:19" x14ac:dyDescent="0.2">
      <c r="S65063"/>
    </row>
    <row r="65064" spans="19:19" x14ac:dyDescent="0.2">
      <c r="S65064"/>
    </row>
    <row r="65065" spans="19:19" x14ac:dyDescent="0.2">
      <c r="S65065"/>
    </row>
    <row r="65066" spans="19:19" x14ac:dyDescent="0.2">
      <c r="S65066"/>
    </row>
    <row r="65067" spans="19:19" x14ac:dyDescent="0.2">
      <c r="S65067"/>
    </row>
    <row r="65068" spans="19:19" x14ac:dyDescent="0.2">
      <c r="S65068"/>
    </row>
    <row r="65069" spans="19:19" x14ac:dyDescent="0.2">
      <c r="S65069"/>
    </row>
    <row r="65070" spans="19:19" x14ac:dyDescent="0.2">
      <c r="S65070"/>
    </row>
    <row r="65071" spans="19:19" x14ac:dyDescent="0.2">
      <c r="S65071"/>
    </row>
    <row r="65072" spans="19:19" x14ac:dyDescent="0.2">
      <c r="S65072"/>
    </row>
    <row r="65073" spans="19:19" x14ac:dyDescent="0.2">
      <c r="S65073"/>
    </row>
    <row r="65074" spans="19:19" x14ac:dyDescent="0.2">
      <c r="S65074"/>
    </row>
    <row r="65075" spans="19:19" x14ac:dyDescent="0.2">
      <c r="S65075"/>
    </row>
    <row r="65076" spans="19:19" x14ac:dyDescent="0.2">
      <c r="S65076"/>
    </row>
    <row r="65077" spans="19:19" x14ac:dyDescent="0.2">
      <c r="S65077"/>
    </row>
    <row r="65078" spans="19:19" x14ac:dyDescent="0.2">
      <c r="S65078"/>
    </row>
    <row r="65079" spans="19:19" x14ac:dyDescent="0.2">
      <c r="S65079"/>
    </row>
    <row r="65080" spans="19:19" x14ac:dyDescent="0.2">
      <c r="S65080"/>
    </row>
    <row r="65081" spans="19:19" x14ac:dyDescent="0.2">
      <c r="S65081"/>
    </row>
    <row r="65082" spans="19:19" x14ac:dyDescent="0.2">
      <c r="S65082"/>
    </row>
    <row r="65083" spans="19:19" x14ac:dyDescent="0.2">
      <c r="S65083"/>
    </row>
    <row r="65084" spans="19:19" x14ac:dyDescent="0.2">
      <c r="S65084"/>
    </row>
    <row r="65085" spans="19:19" x14ac:dyDescent="0.2">
      <c r="S65085"/>
    </row>
    <row r="65086" spans="19:19" x14ac:dyDescent="0.2">
      <c r="S65086"/>
    </row>
    <row r="65087" spans="19:19" x14ac:dyDescent="0.2">
      <c r="S65087"/>
    </row>
    <row r="65088" spans="19:19" x14ac:dyDescent="0.2">
      <c r="S65088"/>
    </row>
    <row r="65089" spans="19:19" x14ac:dyDescent="0.2">
      <c r="S65089"/>
    </row>
    <row r="65090" spans="19:19" x14ac:dyDescent="0.2">
      <c r="S65090"/>
    </row>
    <row r="65091" spans="19:19" x14ac:dyDescent="0.2">
      <c r="S65091"/>
    </row>
    <row r="65092" spans="19:19" x14ac:dyDescent="0.2">
      <c r="S65092"/>
    </row>
    <row r="65093" spans="19:19" x14ac:dyDescent="0.2">
      <c r="S65093"/>
    </row>
    <row r="65094" spans="19:19" x14ac:dyDescent="0.2">
      <c r="S65094"/>
    </row>
    <row r="65095" spans="19:19" x14ac:dyDescent="0.2">
      <c r="S65095"/>
    </row>
    <row r="65096" spans="19:19" x14ac:dyDescent="0.2">
      <c r="S65096"/>
    </row>
    <row r="65097" spans="19:19" x14ac:dyDescent="0.2">
      <c r="S65097"/>
    </row>
    <row r="65098" spans="19:19" x14ac:dyDescent="0.2">
      <c r="S65098"/>
    </row>
    <row r="65099" spans="19:19" x14ac:dyDescent="0.2">
      <c r="S65099"/>
    </row>
    <row r="65100" spans="19:19" x14ac:dyDescent="0.2">
      <c r="S65100"/>
    </row>
    <row r="65101" spans="19:19" x14ac:dyDescent="0.2">
      <c r="S65101"/>
    </row>
    <row r="65102" spans="19:19" x14ac:dyDescent="0.2">
      <c r="S65102"/>
    </row>
    <row r="65103" spans="19:19" x14ac:dyDescent="0.2">
      <c r="S65103"/>
    </row>
    <row r="65104" spans="19:19" x14ac:dyDescent="0.2">
      <c r="S65104"/>
    </row>
    <row r="65105" spans="19:19" x14ac:dyDescent="0.2">
      <c r="S65105"/>
    </row>
    <row r="65106" spans="19:19" x14ac:dyDescent="0.2">
      <c r="S65106"/>
    </row>
    <row r="65107" spans="19:19" x14ac:dyDescent="0.2">
      <c r="S65107"/>
    </row>
    <row r="65108" spans="19:19" x14ac:dyDescent="0.2">
      <c r="S65108"/>
    </row>
    <row r="65109" spans="19:19" x14ac:dyDescent="0.2">
      <c r="S65109"/>
    </row>
    <row r="65110" spans="19:19" x14ac:dyDescent="0.2">
      <c r="S65110"/>
    </row>
    <row r="65111" spans="19:19" x14ac:dyDescent="0.2">
      <c r="S65111"/>
    </row>
    <row r="65112" spans="19:19" x14ac:dyDescent="0.2">
      <c r="S65112"/>
    </row>
    <row r="65113" spans="19:19" x14ac:dyDescent="0.2">
      <c r="S65113"/>
    </row>
    <row r="65114" spans="19:19" x14ac:dyDescent="0.2">
      <c r="S65114"/>
    </row>
    <row r="65115" spans="19:19" x14ac:dyDescent="0.2">
      <c r="S65115"/>
    </row>
    <row r="65116" spans="19:19" x14ac:dyDescent="0.2">
      <c r="S65116"/>
    </row>
    <row r="65117" spans="19:19" x14ac:dyDescent="0.2">
      <c r="S65117"/>
    </row>
    <row r="65118" spans="19:19" x14ac:dyDescent="0.2">
      <c r="S65118"/>
    </row>
    <row r="65119" spans="19:19" x14ac:dyDescent="0.2">
      <c r="S65119"/>
    </row>
    <row r="65120" spans="19:19" x14ac:dyDescent="0.2">
      <c r="S65120"/>
    </row>
    <row r="65121" spans="19:19" x14ac:dyDescent="0.2">
      <c r="S65121"/>
    </row>
    <row r="65122" spans="19:19" x14ac:dyDescent="0.2">
      <c r="S65122"/>
    </row>
    <row r="65123" spans="19:19" x14ac:dyDescent="0.2">
      <c r="S65123"/>
    </row>
    <row r="65124" spans="19:19" x14ac:dyDescent="0.2">
      <c r="S65124"/>
    </row>
    <row r="65125" spans="19:19" x14ac:dyDescent="0.2">
      <c r="S65125"/>
    </row>
    <row r="65126" spans="19:19" x14ac:dyDescent="0.2">
      <c r="S65126"/>
    </row>
    <row r="65127" spans="19:19" x14ac:dyDescent="0.2">
      <c r="S65127"/>
    </row>
    <row r="65128" spans="19:19" x14ac:dyDescent="0.2">
      <c r="S65128"/>
    </row>
    <row r="65129" spans="19:19" x14ac:dyDescent="0.2">
      <c r="S65129"/>
    </row>
    <row r="65130" spans="19:19" x14ac:dyDescent="0.2">
      <c r="S65130"/>
    </row>
    <row r="65131" spans="19:19" x14ac:dyDescent="0.2">
      <c r="S65131"/>
    </row>
    <row r="65132" spans="19:19" x14ac:dyDescent="0.2">
      <c r="S65132"/>
    </row>
    <row r="65133" spans="19:19" x14ac:dyDescent="0.2">
      <c r="S65133"/>
    </row>
    <row r="65134" spans="19:19" x14ac:dyDescent="0.2">
      <c r="S65134"/>
    </row>
    <row r="65135" spans="19:19" x14ac:dyDescent="0.2">
      <c r="S65135"/>
    </row>
    <row r="65136" spans="19:19" x14ac:dyDescent="0.2">
      <c r="S65136"/>
    </row>
    <row r="65137" spans="19:19" x14ac:dyDescent="0.2">
      <c r="S65137"/>
    </row>
    <row r="65138" spans="19:19" x14ac:dyDescent="0.2">
      <c r="S65138"/>
    </row>
    <row r="65139" spans="19:19" x14ac:dyDescent="0.2">
      <c r="S65139"/>
    </row>
    <row r="65140" spans="19:19" x14ac:dyDescent="0.2">
      <c r="S65140"/>
    </row>
    <row r="65141" spans="19:19" x14ac:dyDescent="0.2">
      <c r="S65141"/>
    </row>
    <row r="65142" spans="19:19" x14ac:dyDescent="0.2">
      <c r="S65142"/>
    </row>
    <row r="65143" spans="19:19" x14ac:dyDescent="0.2">
      <c r="S65143"/>
    </row>
    <row r="65144" spans="19:19" x14ac:dyDescent="0.2">
      <c r="S65144"/>
    </row>
    <row r="65145" spans="19:19" x14ac:dyDescent="0.2">
      <c r="S65145"/>
    </row>
    <row r="65146" spans="19:19" x14ac:dyDescent="0.2">
      <c r="S65146"/>
    </row>
    <row r="65147" spans="19:19" x14ac:dyDescent="0.2">
      <c r="S65147"/>
    </row>
    <row r="65148" spans="19:19" x14ac:dyDescent="0.2">
      <c r="S65148"/>
    </row>
    <row r="65149" spans="19:19" x14ac:dyDescent="0.2">
      <c r="S65149"/>
    </row>
    <row r="65150" spans="19:19" x14ac:dyDescent="0.2">
      <c r="S65150"/>
    </row>
    <row r="65151" spans="19:19" x14ac:dyDescent="0.2">
      <c r="S65151"/>
    </row>
    <row r="65152" spans="19:19" x14ac:dyDescent="0.2">
      <c r="S65152"/>
    </row>
    <row r="65153" spans="19:19" x14ac:dyDescent="0.2">
      <c r="S65153"/>
    </row>
    <row r="65154" spans="19:19" x14ac:dyDescent="0.2">
      <c r="S65154"/>
    </row>
    <row r="65155" spans="19:19" x14ac:dyDescent="0.2">
      <c r="S65155"/>
    </row>
    <row r="65156" spans="19:19" x14ac:dyDescent="0.2">
      <c r="S65156"/>
    </row>
    <row r="65157" spans="19:19" x14ac:dyDescent="0.2">
      <c r="S65157"/>
    </row>
    <row r="65158" spans="19:19" x14ac:dyDescent="0.2">
      <c r="S65158"/>
    </row>
    <row r="65159" spans="19:19" x14ac:dyDescent="0.2">
      <c r="S65159"/>
    </row>
    <row r="65160" spans="19:19" x14ac:dyDescent="0.2">
      <c r="S65160"/>
    </row>
    <row r="65161" spans="19:19" x14ac:dyDescent="0.2">
      <c r="S65161"/>
    </row>
    <row r="65162" spans="19:19" x14ac:dyDescent="0.2">
      <c r="S65162"/>
    </row>
    <row r="65163" spans="19:19" x14ac:dyDescent="0.2">
      <c r="S65163"/>
    </row>
    <row r="65164" spans="19:19" x14ac:dyDescent="0.2">
      <c r="S65164"/>
    </row>
    <row r="65165" spans="19:19" x14ac:dyDescent="0.2">
      <c r="S65165"/>
    </row>
    <row r="65166" spans="19:19" x14ac:dyDescent="0.2">
      <c r="S65166"/>
    </row>
    <row r="65167" spans="19:19" x14ac:dyDescent="0.2">
      <c r="S65167"/>
    </row>
    <row r="65168" spans="19:19" x14ac:dyDescent="0.2">
      <c r="S65168"/>
    </row>
    <row r="65169" spans="19:19" x14ac:dyDescent="0.2">
      <c r="S65169"/>
    </row>
    <row r="65170" spans="19:19" x14ac:dyDescent="0.2">
      <c r="S65170"/>
    </row>
    <row r="65171" spans="19:19" x14ac:dyDescent="0.2">
      <c r="S65171"/>
    </row>
    <row r="65172" spans="19:19" x14ac:dyDescent="0.2">
      <c r="S65172"/>
    </row>
    <row r="65173" spans="19:19" x14ac:dyDescent="0.2">
      <c r="S65173"/>
    </row>
    <row r="65174" spans="19:19" x14ac:dyDescent="0.2">
      <c r="S65174"/>
    </row>
    <row r="65175" spans="19:19" x14ac:dyDescent="0.2">
      <c r="S65175"/>
    </row>
    <row r="65176" spans="19:19" x14ac:dyDescent="0.2">
      <c r="S65176"/>
    </row>
    <row r="65177" spans="19:19" x14ac:dyDescent="0.2">
      <c r="S65177"/>
    </row>
    <row r="65178" spans="19:19" x14ac:dyDescent="0.2">
      <c r="S65178"/>
    </row>
    <row r="65179" spans="19:19" x14ac:dyDescent="0.2">
      <c r="S65179"/>
    </row>
    <row r="65180" spans="19:19" x14ac:dyDescent="0.2">
      <c r="S65180"/>
    </row>
    <row r="65181" spans="19:19" x14ac:dyDescent="0.2">
      <c r="S65181"/>
    </row>
    <row r="65182" spans="19:19" x14ac:dyDescent="0.2">
      <c r="S65182"/>
    </row>
    <row r="65183" spans="19:19" x14ac:dyDescent="0.2">
      <c r="S65183"/>
    </row>
    <row r="65184" spans="19:19" x14ac:dyDescent="0.2">
      <c r="S65184"/>
    </row>
    <row r="65185" spans="19:19" x14ac:dyDescent="0.2">
      <c r="S65185"/>
    </row>
    <row r="65186" spans="19:19" x14ac:dyDescent="0.2">
      <c r="S65186"/>
    </row>
    <row r="65187" spans="19:19" x14ac:dyDescent="0.2">
      <c r="S65187"/>
    </row>
    <row r="65188" spans="19:19" x14ac:dyDescent="0.2">
      <c r="S65188"/>
    </row>
    <row r="65189" spans="19:19" x14ac:dyDescent="0.2">
      <c r="S65189"/>
    </row>
    <row r="65190" spans="19:19" x14ac:dyDescent="0.2">
      <c r="S65190"/>
    </row>
    <row r="65191" spans="19:19" x14ac:dyDescent="0.2">
      <c r="S65191"/>
    </row>
    <row r="65192" spans="19:19" x14ac:dyDescent="0.2">
      <c r="S65192"/>
    </row>
    <row r="65193" spans="19:19" x14ac:dyDescent="0.2">
      <c r="S65193"/>
    </row>
    <row r="65194" spans="19:19" x14ac:dyDescent="0.2">
      <c r="S65194"/>
    </row>
    <row r="65195" spans="19:19" x14ac:dyDescent="0.2">
      <c r="S65195"/>
    </row>
    <row r="65196" spans="19:19" x14ac:dyDescent="0.2">
      <c r="S65196"/>
    </row>
    <row r="65197" spans="19:19" x14ac:dyDescent="0.2">
      <c r="S65197"/>
    </row>
    <row r="65198" spans="19:19" x14ac:dyDescent="0.2">
      <c r="S65198"/>
    </row>
    <row r="65199" spans="19:19" x14ac:dyDescent="0.2">
      <c r="S65199"/>
    </row>
    <row r="65200" spans="19:19" x14ac:dyDescent="0.2">
      <c r="S65200"/>
    </row>
    <row r="65201" spans="19:19" x14ac:dyDescent="0.2">
      <c r="S65201"/>
    </row>
    <row r="65202" spans="19:19" x14ac:dyDescent="0.2">
      <c r="S65202"/>
    </row>
    <row r="65203" spans="19:19" x14ac:dyDescent="0.2">
      <c r="S65203"/>
    </row>
    <row r="65204" spans="19:19" x14ac:dyDescent="0.2">
      <c r="S65204"/>
    </row>
    <row r="65205" spans="19:19" x14ac:dyDescent="0.2">
      <c r="S65205"/>
    </row>
    <row r="65206" spans="19:19" x14ac:dyDescent="0.2">
      <c r="S65206"/>
    </row>
    <row r="65207" spans="19:19" x14ac:dyDescent="0.2">
      <c r="S65207"/>
    </row>
    <row r="65208" spans="19:19" x14ac:dyDescent="0.2">
      <c r="S65208"/>
    </row>
    <row r="65209" spans="19:19" x14ac:dyDescent="0.2">
      <c r="S65209"/>
    </row>
    <row r="65210" spans="19:19" x14ac:dyDescent="0.2">
      <c r="S65210"/>
    </row>
    <row r="65211" spans="19:19" x14ac:dyDescent="0.2">
      <c r="S65211"/>
    </row>
    <row r="65212" spans="19:19" x14ac:dyDescent="0.2">
      <c r="S65212"/>
    </row>
    <row r="65213" spans="19:19" x14ac:dyDescent="0.2">
      <c r="S65213"/>
    </row>
    <row r="65214" spans="19:19" x14ac:dyDescent="0.2">
      <c r="S65214"/>
    </row>
    <row r="65215" spans="19:19" x14ac:dyDescent="0.2">
      <c r="S65215"/>
    </row>
    <row r="65216" spans="19:19" x14ac:dyDescent="0.2">
      <c r="S65216"/>
    </row>
    <row r="65217" spans="19:19" x14ac:dyDescent="0.2">
      <c r="S65217"/>
    </row>
    <row r="65218" spans="19:19" x14ac:dyDescent="0.2">
      <c r="S65218"/>
    </row>
    <row r="65219" spans="19:19" x14ac:dyDescent="0.2">
      <c r="S65219"/>
    </row>
    <row r="65220" spans="19:19" x14ac:dyDescent="0.2">
      <c r="S65220"/>
    </row>
    <row r="65221" spans="19:19" x14ac:dyDescent="0.2">
      <c r="S65221"/>
    </row>
    <row r="65222" spans="19:19" x14ac:dyDescent="0.2">
      <c r="S65222"/>
    </row>
    <row r="65223" spans="19:19" x14ac:dyDescent="0.2">
      <c r="S65223"/>
    </row>
    <row r="65224" spans="19:19" x14ac:dyDescent="0.2">
      <c r="S65224"/>
    </row>
    <row r="65225" spans="19:19" x14ac:dyDescent="0.2">
      <c r="S65225"/>
    </row>
    <row r="65226" spans="19:19" x14ac:dyDescent="0.2">
      <c r="S65226"/>
    </row>
    <row r="65227" spans="19:19" x14ac:dyDescent="0.2">
      <c r="S65227"/>
    </row>
    <row r="65228" spans="19:19" x14ac:dyDescent="0.2">
      <c r="S65228"/>
    </row>
    <row r="65229" spans="19:19" x14ac:dyDescent="0.2">
      <c r="S65229"/>
    </row>
    <row r="65230" spans="19:19" x14ac:dyDescent="0.2">
      <c r="S65230"/>
    </row>
    <row r="65231" spans="19:19" x14ac:dyDescent="0.2">
      <c r="S65231"/>
    </row>
    <row r="65232" spans="19:19" x14ac:dyDescent="0.2">
      <c r="S65232"/>
    </row>
    <row r="65233" spans="19:19" x14ac:dyDescent="0.2">
      <c r="S65233"/>
    </row>
    <row r="65234" spans="19:19" x14ac:dyDescent="0.2">
      <c r="S65234"/>
    </row>
    <row r="65235" spans="19:19" x14ac:dyDescent="0.2">
      <c r="S65235"/>
    </row>
    <row r="65236" spans="19:19" x14ac:dyDescent="0.2">
      <c r="S65236"/>
    </row>
    <row r="65237" spans="19:19" x14ac:dyDescent="0.2">
      <c r="S65237"/>
    </row>
    <row r="65238" spans="19:19" x14ac:dyDescent="0.2">
      <c r="S65238"/>
    </row>
    <row r="65239" spans="19:19" x14ac:dyDescent="0.2">
      <c r="S65239"/>
    </row>
    <row r="65240" spans="19:19" x14ac:dyDescent="0.2">
      <c r="S65240"/>
    </row>
    <row r="65241" spans="19:19" x14ac:dyDescent="0.2">
      <c r="S65241"/>
    </row>
    <row r="65242" spans="19:19" x14ac:dyDescent="0.2">
      <c r="S65242"/>
    </row>
    <row r="65243" spans="19:19" x14ac:dyDescent="0.2">
      <c r="S65243"/>
    </row>
    <row r="65244" spans="19:19" x14ac:dyDescent="0.2">
      <c r="S65244"/>
    </row>
    <row r="65245" spans="19:19" x14ac:dyDescent="0.2">
      <c r="S65245"/>
    </row>
    <row r="65246" spans="19:19" x14ac:dyDescent="0.2">
      <c r="S65246"/>
    </row>
    <row r="65247" spans="19:19" x14ac:dyDescent="0.2">
      <c r="S65247"/>
    </row>
    <row r="65248" spans="19:19" x14ac:dyDescent="0.2">
      <c r="S65248"/>
    </row>
    <row r="65249" spans="19:19" x14ac:dyDescent="0.2">
      <c r="S65249"/>
    </row>
    <row r="65250" spans="19:19" x14ac:dyDescent="0.2">
      <c r="S65250"/>
    </row>
    <row r="65251" spans="19:19" x14ac:dyDescent="0.2">
      <c r="S65251"/>
    </row>
    <row r="65252" spans="19:19" x14ac:dyDescent="0.2">
      <c r="S65252"/>
    </row>
    <row r="65253" spans="19:19" x14ac:dyDescent="0.2">
      <c r="S65253"/>
    </row>
    <row r="65254" spans="19:19" x14ac:dyDescent="0.2">
      <c r="S65254"/>
    </row>
    <row r="65255" spans="19:19" x14ac:dyDescent="0.2">
      <c r="S65255"/>
    </row>
    <row r="65256" spans="19:19" x14ac:dyDescent="0.2">
      <c r="S65256"/>
    </row>
    <row r="65257" spans="19:19" x14ac:dyDescent="0.2">
      <c r="S65257"/>
    </row>
    <row r="65258" spans="19:19" x14ac:dyDescent="0.2">
      <c r="S65258"/>
    </row>
    <row r="65259" spans="19:19" x14ac:dyDescent="0.2">
      <c r="S65259"/>
    </row>
    <row r="65260" spans="19:19" x14ac:dyDescent="0.2">
      <c r="S65260"/>
    </row>
    <row r="65261" spans="19:19" x14ac:dyDescent="0.2">
      <c r="S65261"/>
    </row>
    <row r="65262" spans="19:19" x14ac:dyDescent="0.2">
      <c r="S65262"/>
    </row>
    <row r="65263" spans="19:19" x14ac:dyDescent="0.2">
      <c r="S65263"/>
    </row>
    <row r="65264" spans="19:19" x14ac:dyDescent="0.2">
      <c r="S65264"/>
    </row>
    <row r="65265" spans="19:19" x14ac:dyDescent="0.2">
      <c r="S65265"/>
    </row>
    <row r="65266" spans="19:19" x14ac:dyDescent="0.2">
      <c r="S65266"/>
    </row>
    <row r="65267" spans="19:19" x14ac:dyDescent="0.2">
      <c r="S65267"/>
    </row>
    <row r="65268" spans="19:19" x14ac:dyDescent="0.2">
      <c r="S65268"/>
    </row>
    <row r="65269" spans="19:19" x14ac:dyDescent="0.2">
      <c r="S65269"/>
    </row>
    <row r="65270" spans="19:19" x14ac:dyDescent="0.2">
      <c r="S65270"/>
    </row>
    <row r="65271" spans="19:19" x14ac:dyDescent="0.2">
      <c r="S65271"/>
    </row>
    <row r="65272" spans="19:19" x14ac:dyDescent="0.2">
      <c r="S65272"/>
    </row>
    <row r="65273" spans="19:19" x14ac:dyDescent="0.2">
      <c r="S65273"/>
    </row>
    <row r="65274" spans="19:19" x14ac:dyDescent="0.2">
      <c r="S65274"/>
    </row>
    <row r="65275" spans="19:19" x14ac:dyDescent="0.2">
      <c r="S65275"/>
    </row>
    <row r="65276" spans="19:19" x14ac:dyDescent="0.2">
      <c r="S65276"/>
    </row>
    <row r="65277" spans="19:19" x14ac:dyDescent="0.2">
      <c r="S65277"/>
    </row>
    <row r="65278" spans="19:19" x14ac:dyDescent="0.2">
      <c r="S65278"/>
    </row>
    <row r="65279" spans="19:19" x14ac:dyDescent="0.2">
      <c r="S65279"/>
    </row>
    <row r="65280" spans="19:19" x14ac:dyDescent="0.2">
      <c r="S65280"/>
    </row>
    <row r="65281" spans="19:19" x14ac:dyDescent="0.2">
      <c r="S65281"/>
    </row>
    <row r="65282" spans="19:19" x14ac:dyDescent="0.2">
      <c r="S65282"/>
    </row>
    <row r="65283" spans="19:19" x14ac:dyDescent="0.2">
      <c r="S65283"/>
    </row>
    <row r="65284" spans="19:19" x14ac:dyDescent="0.2">
      <c r="S65284"/>
    </row>
    <row r="65285" spans="19:19" x14ac:dyDescent="0.2">
      <c r="S65285"/>
    </row>
    <row r="65286" spans="19:19" x14ac:dyDescent="0.2">
      <c r="S65286"/>
    </row>
    <row r="65287" spans="19:19" x14ac:dyDescent="0.2">
      <c r="S65287"/>
    </row>
    <row r="65288" spans="19:19" x14ac:dyDescent="0.2">
      <c r="S65288"/>
    </row>
    <row r="65289" spans="19:19" x14ac:dyDescent="0.2">
      <c r="S65289"/>
    </row>
    <row r="65290" spans="19:19" x14ac:dyDescent="0.2">
      <c r="S65290"/>
    </row>
    <row r="65291" spans="19:19" x14ac:dyDescent="0.2">
      <c r="S65291"/>
    </row>
    <row r="65292" spans="19:19" x14ac:dyDescent="0.2">
      <c r="S65292"/>
    </row>
    <row r="65293" spans="19:19" x14ac:dyDescent="0.2">
      <c r="S65293"/>
    </row>
    <row r="65294" spans="19:19" x14ac:dyDescent="0.2">
      <c r="S65294"/>
    </row>
    <row r="65295" spans="19:19" x14ac:dyDescent="0.2">
      <c r="S65295"/>
    </row>
    <row r="65296" spans="19:19" x14ac:dyDescent="0.2">
      <c r="S65296"/>
    </row>
    <row r="65297" spans="19:19" x14ac:dyDescent="0.2">
      <c r="S65297"/>
    </row>
    <row r="65298" spans="19:19" x14ac:dyDescent="0.2">
      <c r="S65298"/>
    </row>
    <row r="65299" spans="19:19" x14ac:dyDescent="0.2">
      <c r="S65299"/>
    </row>
    <row r="65300" spans="19:19" x14ac:dyDescent="0.2">
      <c r="S65300"/>
    </row>
    <row r="65301" spans="19:19" x14ac:dyDescent="0.2">
      <c r="S65301"/>
    </row>
    <row r="65302" spans="19:19" x14ac:dyDescent="0.2">
      <c r="S65302"/>
    </row>
    <row r="65303" spans="19:19" x14ac:dyDescent="0.2">
      <c r="S65303"/>
    </row>
    <row r="65304" spans="19:19" x14ac:dyDescent="0.2">
      <c r="S65304"/>
    </row>
    <row r="65305" spans="19:19" x14ac:dyDescent="0.2">
      <c r="S65305"/>
    </row>
    <row r="65306" spans="19:19" x14ac:dyDescent="0.2">
      <c r="S65306"/>
    </row>
    <row r="65307" spans="19:19" x14ac:dyDescent="0.2">
      <c r="S65307"/>
    </row>
    <row r="65308" spans="19:19" x14ac:dyDescent="0.2">
      <c r="S65308"/>
    </row>
    <row r="65309" spans="19:19" x14ac:dyDescent="0.2">
      <c r="S65309"/>
    </row>
    <row r="65310" spans="19:19" x14ac:dyDescent="0.2">
      <c r="S65310"/>
    </row>
    <row r="65311" spans="19:19" x14ac:dyDescent="0.2">
      <c r="S65311"/>
    </row>
    <row r="65312" spans="19:19" x14ac:dyDescent="0.2">
      <c r="S65312"/>
    </row>
    <row r="65313" spans="19:19" x14ac:dyDescent="0.2">
      <c r="S65313"/>
    </row>
    <row r="65314" spans="19:19" x14ac:dyDescent="0.2">
      <c r="S65314"/>
    </row>
    <row r="65315" spans="19:19" x14ac:dyDescent="0.2">
      <c r="S65315"/>
    </row>
    <row r="65316" spans="19:19" x14ac:dyDescent="0.2">
      <c r="S65316"/>
    </row>
    <row r="65317" spans="19:19" x14ac:dyDescent="0.2">
      <c r="S65317"/>
    </row>
    <row r="65318" spans="19:19" x14ac:dyDescent="0.2">
      <c r="S65318"/>
    </row>
    <row r="65319" spans="19:19" x14ac:dyDescent="0.2">
      <c r="S65319"/>
    </row>
    <row r="65320" spans="19:19" x14ac:dyDescent="0.2">
      <c r="S65320"/>
    </row>
    <row r="65321" spans="19:19" x14ac:dyDescent="0.2">
      <c r="S65321"/>
    </row>
    <row r="65322" spans="19:19" x14ac:dyDescent="0.2">
      <c r="S65322"/>
    </row>
    <row r="65323" spans="19:19" x14ac:dyDescent="0.2">
      <c r="S65323"/>
    </row>
    <row r="65324" spans="19:19" x14ac:dyDescent="0.2">
      <c r="S65324"/>
    </row>
    <row r="65325" spans="19:19" x14ac:dyDescent="0.2">
      <c r="S65325"/>
    </row>
    <row r="65326" spans="19:19" x14ac:dyDescent="0.2">
      <c r="S65326"/>
    </row>
    <row r="65327" spans="19:19" x14ac:dyDescent="0.2">
      <c r="S65327"/>
    </row>
    <row r="65328" spans="19:19" x14ac:dyDescent="0.2">
      <c r="S65328"/>
    </row>
    <row r="65329" spans="19:19" x14ac:dyDescent="0.2">
      <c r="S65329"/>
    </row>
    <row r="65330" spans="19:19" x14ac:dyDescent="0.2">
      <c r="S65330"/>
    </row>
    <row r="65331" spans="19:19" x14ac:dyDescent="0.2">
      <c r="S65331"/>
    </row>
    <row r="65332" spans="19:19" x14ac:dyDescent="0.2">
      <c r="S65332"/>
    </row>
    <row r="65333" spans="19:19" x14ac:dyDescent="0.2">
      <c r="S65333"/>
    </row>
    <row r="65334" spans="19:19" x14ac:dyDescent="0.2">
      <c r="S65334"/>
    </row>
    <row r="65335" spans="19:19" x14ac:dyDescent="0.2">
      <c r="S65335"/>
    </row>
    <row r="65336" spans="19:19" x14ac:dyDescent="0.2">
      <c r="S65336"/>
    </row>
    <row r="65337" spans="19:19" x14ac:dyDescent="0.2">
      <c r="S65337"/>
    </row>
    <row r="65338" spans="19:19" x14ac:dyDescent="0.2">
      <c r="S65338"/>
    </row>
    <row r="65339" spans="19:19" x14ac:dyDescent="0.2">
      <c r="S65339"/>
    </row>
    <row r="65340" spans="19:19" x14ac:dyDescent="0.2">
      <c r="S65340"/>
    </row>
    <row r="65341" spans="19:19" x14ac:dyDescent="0.2">
      <c r="S65341"/>
    </row>
    <row r="65342" spans="19:19" x14ac:dyDescent="0.2">
      <c r="S65342"/>
    </row>
    <row r="65343" spans="19:19" x14ac:dyDescent="0.2">
      <c r="S65343"/>
    </row>
    <row r="65344" spans="19:19" x14ac:dyDescent="0.2">
      <c r="S65344"/>
    </row>
    <row r="65345" spans="19:19" x14ac:dyDescent="0.2">
      <c r="S65345"/>
    </row>
    <row r="65346" spans="19:19" x14ac:dyDescent="0.2">
      <c r="S65346"/>
    </row>
    <row r="65347" spans="19:19" x14ac:dyDescent="0.2">
      <c r="S65347"/>
    </row>
    <row r="65348" spans="19:19" x14ac:dyDescent="0.2">
      <c r="S65348"/>
    </row>
    <row r="65349" spans="19:19" x14ac:dyDescent="0.2">
      <c r="S65349"/>
    </row>
    <row r="65350" spans="19:19" x14ac:dyDescent="0.2">
      <c r="S65350"/>
    </row>
    <row r="65351" spans="19:19" x14ac:dyDescent="0.2">
      <c r="S65351"/>
    </row>
    <row r="65352" spans="19:19" x14ac:dyDescent="0.2">
      <c r="S65352"/>
    </row>
    <row r="65353" spans="19:19" x14ac:dyDescent="0.2">
      <c r="S65353"/>
    </row>
    <row r="65354" spans="19:19" x14ac:dyDescent="0.2">
      <c r="S65354"/>
    </row>
    <row r="65355" spans="19:19" x14ac:dyDescent="0.2">
      <c r="S65355"/>
    </row>
    <row r="65356" spans="19:19" x14ac:dyDescent="0.2">
      <c r="S65356"/>
    </row>
    <row r="65357" spans="19:19" x14ac:dyDescent="0.2">
      <c r="S65357"/>
    </row>
    <row r="65358" spans="19:19" x14ac:dyDescent="0.2">
      <c r="S65358"/>
    </row>
    <row r="65359" spans="19:19" x14ac:dyDescent="0.2">
      <c r="S65359"/>
    </row>
    <row r="65360" spans="19:19" x14ac:dyDescent="0.2">
      <c r="S65360"/>
    </row>
    <row r="65361" spans="19:19" x14ac:dyDescent="0.2">
      <c r="S65361"/>
    </row>
    <row r="65362" spans="19:19" x14ac:dyDescent="0.2">
      <c r="S65362"/>
    </row>
    <row r="65363" spans="19:19" x14ac:dyDescent="0.2">
      <c r="S65363"/>
    </row>
    <row r="65364" spans="19:19" x14ac:dyDescent="0.2">
      <c r="S65364"/>
    </row>
    <row r="65365" spans="19:19" x14ac:dyDescent="0.2">
      <c r="S65365"/>
    </row>
    <row r="65366" spans="19:19" x14ac:dyDescent="0.2">
      <c r="S65366"/>
    </row>
    <row r="65367" spans="19:19" x14ac:dyDescent="0.2">
      <c r="S65367"/>
    </row>
    <row r="65368" spans="19:19" x14ac:dyDescent="0.2">
      <c r="S65368"/>
    </row>
    <row r="65369" spans="19:19" x14ac:dyDescent="0.2">
      <c r="S65369"/>
    </row>
    <row r="65370" spans="19:19" x14ac:dyDescent="0.2">
      <c r="S65370"/>
    </row>
    <row r="65371" spans="19:19" x14ac:dyDescent="0.2">
      <c r="S65371"/>
    </row>
    <row r="65372" spans="19:19" x14ac:dyDescent="0.2">
      <c r="S65372"/>
    </row>
    <row r="65373" spans="19:19" x14ac:dyDescent="0.2">
      <c r="S65373"/>
    </row>
    <row r="65374" spans="19:19" x14ac:dyDescent="0.2">
      <c r="S65374"/>
    </row>
    <row r="65375" spans="19:19" x14ac:dyDescent="0.2">
      <c r="S65375"/>
    </row>
    <row r="65376" spans="19:19" x14ac:dyDescent="0.2">
      <c r="S65376"/>
    </row>
    <row r="65377" spans="19:19" x14ac:dyDescent="0.2">
      <c r="S65377"/>
    </row>
    <row r="65378" spans="19:19" x14ac:dyDescent="0.2">
      <c r="S65378"/>
    </row>
    <row r="65379" spans="19:19" x14ac:dyDescent="0.2">
      <c r="S65379"/>
    </row>
    <row r="65380" spans="19:19" x14ac:dyDescent="0.2">
      <c r="S65380"/>
    </row>
    <row r="65381" spans="19:19" x14ac:dyDescent="0.2">
      <c r="S65381"/>
    </row>
    <row r="65382" spans="19:19" x14ac:dyDescent="0.2">
      <c r="S65382"/>
    </row>
    <row r="65383" spans="19:19" x14ac:dyDescent="0.2">
      <c r="S65383"/>
    </row>
    <row r="65384" spans="19:19" x14ac:dyDescent="0.2">
      <c r="S65384"/>
    </row>
    <row r="65385" spans="19:19" x14ac:dyDescent="0.2">
      <c r="S65385"/>
    </row>
    <row r="65386" spans="19:19" x14ac:dyDescent="0.2">
      <c r="S65386"/>
    </row>
    <row r="65387" spans="19:19" x14ac:dyDescent="0.2">
      <c r="S65387"/>
    </row>
    <row r="65388" spans="19:19" x14ac:dyDescent="0.2">
      <c r="S65388"/>
    </row>
    <row r="65389" spans="19:19" x14ac:dyDescent="0.2">
      <c r="S65389"/>
    </row>
    <row r="65390" spans="19:19" x14ac:dyDescent="0.2">
      <c r="S65390"/>
    </row>
    <row r="65391" spans="19:19" x14ac:dyDescent="0.2">
      <c r="S65391"/>
    </row>
    <row r="65392" spans="19:19" x14ac:dyDescent="0.2">
      <c r="S65392"/>
    </row>
    <row r="65393" spans="19:19" x14ac:dyDescent="0.2">
      <c r="S65393"/>
    </row>
    <row r="65394" spans="19:19" x14ac:dyDescent="0.2">
      <c r="S65394"/>
    </row>
    <row r="65395" spans="19:19" x14ac:dyDescent="0.2">
      <c r="S65395"/>
    </row>
    <row r="65396" spans="19:19" x14ac:dyDescent="0.2">
      <c r="S65396"/>
    </row>
    <row r="65397" spans="19:19" x14ac:dyDescent="0.2">
      <c r="S65397"/>
    </row>
    <row r="65398" spans="19:19" x14ac:dyDescent="0.2">
      <c r="S65398"/>
    </row>
    <row r="65399" spans="19:19" x14ac:dyDescent="0.2">
      <c r="S65399"/>
    </row>
    <row r="65400" spans="19:19" x14ac:dyDescent="0.2">
      <c r="S65400"/>
    </row>
    <row r="65401" spans="19:19" x14ac:dyDescent="0.2">
      <c r="S65401"/>
    </row>
    <row r="65402" spans="19:19" x14ac:dyDescent="0.2">
      <c r="S65402"/>
    </row>
    <row r="65403" spans="19:19" x14ac:dyDescent="0.2">
      <c r="S65403"/>
    </row>
    <row r="65404" spans="19:19" x14ac:dyDescent="0.2">
      <c r="S65404"/>
    </row>
    <row r="65405" spans="19:19" x14ac:dyDescent="0.2">
      <c r="S65405"/>
    </row>
    <row r="65406" spans="19:19" x14ac:dyDescent="0.2">
      <c r="S65406"/>
    </row>
    <row r="65407" spans="19:19" x14ac:dyDescent="0.2">
      <c r="S65407"/>
    </row>
    <row r="65408" spans="19:19" x14ac:dyDescent="0.2">
      <c r="S65408"/>
    </row>
    <row r="65409" spans="19:19" x14ac:dyDescent="0.2">
      <c r="S65409"/>
    </row>
    <row r="65410" spans="19:19" x14ac:dyDescent="0.2">
      <c r="S65410"/>
    </row>
    <row r="65411" spans="19:19" x14ac:dyDescent="0.2">
      <c r="S65411"/>
    </row>
    <row r="65412" spans="19:19" x14ac:dyDescent="0.2">
      <c r="S65412"/>
    </row>
    <row r="65413" spans="19:19" x14ac:dyDescent="0.2">
      <c r="S65413"/>
    </row>
    <row r="65414" spans="19:19" x14ac:dyDescent="0.2">
      <c r="S65414"/>
    </row>
    <row r="65415" spans="19:19" x14ac:dyDescent="0.2">
      <c r="S65415"/>
    </row>
    <row r="65416" spans="19:19" x14ac:dyDescent="0.2">
      <c r="S65416"/>
    </row>
    <row r="65417" spans="19:19" x14ac:dyDescent="0.2">
      <c r="S65417"/>
    </row>
    <row r="65418" spans="19:19" x14ac:dyDescent="0.2">
      <c r="S65418"/>
    </row>
    <row r="65419" spans="19:19" x14ac:dyDescent="0.2">
      <c r="S65419"/>
    </row>
    <row r="65420" spans="19:19" x14ac:dyDescent="0.2">
      <c r="S65420"/>
    </row>
    <row r="65421" spans="19:19" x14ac:dyDescent="0.2">
      <c r="S65421"/>
    </row>
    <row r="65422" spans="19:19" x14ac:dyDescent="0.2">
      <c r="S65422"/>
    </row>
    <row r="65423" spans="19:19" x14ac:dyDescent="0.2">
      <c r="S65423"/>
    </row>
    <row r="65424" spans="19:19" x14ac:dyDescent="0.2">
      <c r="S65424"/>
    </row>
    <row r="65425" spans="19:19" x14ac:dyDescent="0.2">
      <c r="S65425"/>
    </row>
    <row r="65426" spans="19:19" x14ac:dyDescent="0.2">
      <c r="S65426"/>
    </row>
    <row r="65427" spans="19:19" x14ac:dyDescent="0.2">
      <c r="S65427"/>
    </row>
    <row r="65428" spans="19:19" x14ac:dyDescent="0.2">
      <c r="S65428"/>
    </row>
    <row r="65429" spans="19:19" x14ac:dyDescent="0.2">
      <c r="S65429"/>
    </row>
    <row r="65430" spans="19:19" x14ac:dyDescent="0.2">
      <c r="S65430"/>
    </row>
    <row r="65431" spans="19:19" x14ac:dyDescent="0.2">
      <c r="S65431"/>
    </row>
    <row r="65432" spans="19:19" x14ac:dyDescent="0.2">
      <c r="S65432"/>
    </row>
    <row r="65433" spans="19:19" x14ac:dyDescent="0.2">
      <c r="S65433"/>
    </row>
    <row r="65434" spans="19:19" x14ac:dyDescent="0.2">
      <c r="S65434"/>
    </row>
    <row r="65435" spans="19:19" x14ac:dyDescent="0.2">
      <c r="S65435"/>
    </row>
    <row r="65436" spans="19:19" x14ac:dyDescent="0.2">
      <c r="S65436"/>
    </row>
    <row r="65437" spans="19:19" x14ac:dyDescent="0.2">
      <c r="S65437"/>
    </row>
    <row r="65438" spans="19:19" x14ac:dyDescent="0.2">
      <c r="S65438"/>
    </row>
    <row r="65439" spans="19:19" x14ac:dyDescent="0.2">
      <c r="S65439"/>
    </row>
    <row r="65440" spans="19:19" x14ac:dyDescent="0.2">
      <c r="S65440"/>
    </row>
    <row r="65441" spans="19:19" x14ac:dyDescent="0.2">
      <c r="S65441"/>
    </row>
    <row r="65442" spans="19:19" x14ac:dyDescent="0.2">
      <c r="S65442"/>
    </row>
    <row r="65443" spans="19:19" x14ac:dyDescent="0.2">
      <c r="S65443"/>
    </row>
    <row r="65444" spans="19:19" x14ac:dyDescent="0.2">
      <c r="S65444"/>
    </row>
    <row r="65445" spans="19:19" x14ac:dyDescent="0.2">
      <c r="S65445"/>
    </row>
    <row r="65446" spans="19:19" x14ac:dyDescent="0.2">
      <c r="S65446"/>
    </row>
    <row r="65447" spans="19:19" x14ac:dyDescent="0.2">
      <c r="S65447"/>
    </row>
    <row r="65448" spans="19:19" x14ac:dyDescent="0.2">
      <c r="S65448"/>
    </row>
    <row r="65449" spans="19:19" x14ac:dyDescent="0.2">
      <c r="S65449"/>
    </row>
    <row r="65450" spans="19:19" x14ac:dyDescent="0.2">
      <c r="S65450"/>
    </row>
    <row r="65451" spans="19:19" x14ac:dyDescent="0.2">
      <c r="S65451"/>
    </row>
    <row r="65452" spans="19:19" x14ac:dyDescent="0.2">
      <c r="S65452"/>
    </row>
    <row r="65453" spans="19:19" x14ac:dyDescent="0.2">
      <c r="S65453"/>
    </row>
    <row r="65454" spans="19:19" x14ac:dyDescent="0.2">
      <c r="S65454"/>
    </row>
    <row r="65455" spans="19:19" x14ac:dyDescent="0.2">
      <c r="S65455"/>
    </row>
    <row r="65456" spans="19:19" x14ac:dyDescent="0.2">
      <c r="S65456"/>
    </row>
    <row r="65457" spans="19:19" x14ac:dyDescent="0.2">
      <c r="S65457"/>
    </row>
    <row r="65458" spans="19:19" x14ac:dyDescent="0.2">
      <c r="S65458"/>
    </row>
    <row r="65459" spans="19:19" x14ac:dyDescent="0.2">
      <c r="S65459"/>
    </row>
    <row r="65460" spans="19:19" x14ac:dyDescent="0.2">
      <c r="S65460"/>
    </row>
    <row r="65461" spans="19:19" x14ac:dyDescent="0.2">
      <c r="S65461"/>
    </row>
    <row r="65462" spans="19:19" x14ac:dyDescent="0.2">
      <c r="S65462"/>
    </row>
    <row r="65463" spans="19:19" x14ac:dyDescent="0.2">
      <c r="S65463"/>
    </row>
    <row r="65464" spans="19:19" x14ac:dyDescent="0.2">
      <c r="S65464"/>
    </row>
    <row r="65465" spans="19:19" x14ac:dyDescent="0.2">
      <c r="S65465"/>
    </row>
    <row r="65466" spans="19:19" x14ac:dyDescent="0.2">
      <c r="S65466"/>
    </row>
    <row r="65467" spans="19:19" x14ac:dyDescent="0.2">
      <c r="S65467"/>
    </row>
    <row r="65468" spans="19:19" x14ac:dyDescent="0.2">
      <c r="S65468"/>
    </row>
    <row r="65469" spans="19:19" x14ac:dyDescent="0.2">
      <c r="S65469"/>
    </row>
    <row r="65470" spans="19:19" x14ac:dyDescent="0.2">
      <c r="S65470"/>
    </row>
    <row r="65471" spans="19:19" x14ac:dyDescent="0.2">
      <c r="S65471"/>
    </row>
    <row r="65472" spans="19:19" x14ac:dyDescent="0.2">
      <c r="S65472"/>
    </row>
    <row r="65473" spans="19:19" x14ac:dyDescent="0.2">
      <c r="S65473"/>
    </row>
    <row r="65474" spans="19:19" x14ac:dyDescent="0.2">
      <c r="S65474"/>
    </row>
    <row r="65475" spans="19:19" x14ac:dyDescent="0.2">
      <c r="S65475"/>
    </row>
    <row r="65476" spans="19:19" x14ac:dyDescent="0.2">
      <c r="S65476"/>
    </row>
    <row r="65477" spans="19:19" x14ac:dyDescent="0.2">
      <c r="S65477"/>
    </row>
    <row r="65478" spans="19:19" x14ac:dyDescent="0.2">
      <c r="S65478"/>
    </row>
    <row r="65479" spans="19:19" x14ac:dyDescent="0.2">
      <c r="S65479"/>
    </row>
    <row r="65480" spans="19:19" x14ac:dyDescent="0.2">
      <c r="S65480"/>
    </row>
    <row r="65481" spans="19:19" x14ac:dyDescent="0.2">
      <c r="S65481"/>
    </row>
    <row r="65482" spans="19:19" x14ac:dyDescent="0.2">
      <c r="S65482"/>
    </row>
    <row r="65483" spans="19:19" x14ac:dyDescent="0.2">
      <c r="S65483"/>
    </row>
    <row r="65484" spans="19:19" x14ac:dyDescent="0.2">
      <c r="S65484"/>
    </row>
    <row r="65485" spans="19:19" x14ac:dyDescent="0.2">
      <c r="S65485"/>
    </row>
    <row r="65486" spans="19:19" x14ac:dyDescent="0.2">
      <c r="S65486"/>
    </row>
    <row r="65487" spans="19:19" x14ac:dyDescent="0.2">
      <c r="S65487"/>
    </row>
    <row r="65488" spans="19:19" x14ac:dyDescent="0.2">
      <c r="S65488"/>
    </row>
    <row r="65489" spans="19:19" x14ac:dyDescent="0.2">
      <c r="S65489"/>
    </row>
    <row r="65490" spans="19:19" x14ac:dyDescent="0.2">
      <c r="S65490"/>
    </row>
    <row r="65491" spans="19:19" x14ac:dyDescent="0.2">
      <c r="S65491"/>
    </row>
    <row r="65492" spans="19:19" x14ac:dyDescent="0.2">
      <c r="S65492"/>
    </row>
    <row r="65493" spans="19:19" x14ac:dyDescent="0.2">
      <c r="S65493"/>
    </row>
    <row r="65494" spans="19:19" x14ac:dyDescent="0.2">
      <c r="S65494"/>
    </row>
    <row r="65495" spans="19:19" x14ac:dyDescent="0.2">
      <c r="S65495"/>
    </row>
    <row r="65496" spans="19:19" x14ac:dyDescent="0.2">
      <c r="S65496"/>
    </row>
    <row r="65497" spans="19:19" x14ac:dyDescent="0.2">
      <c r="S65497"/>
    </row>
    <row r="65498" spans="19:19" x14ac:dyDescent="0.2">
      <c r="S65498"/>
    </row>
    <row r="65499" spans="19:19" x14ac:dyDescent="0.2">
      <c r="S65499"/>
    </row>
    <row r="65500" spans="19:19" x14ac:dyDescent="0.2">
      <c r="S65500"/>
    </row>
    <row r="65501" spans="19:19" x14ac:dyDescent="0.2">
      <c r="S65501"/>
    </row>
    <row r="65502" spans="19:19" x14ac:dyDescent="0.2">
      <c r="S65502"/>
    </row>
    <row r="65503" spans="19:19" x14ac:dyDescent="0.2">
      <c r="S65503"/>
    </row>
    <row r="65504" spans="19:19" x14ac:dyDescent="0.2">
      <c r="S65504"/>
    </row>
    <row r="65505" spans="19:19" x14ac:dyDescent="0.2">
      <c r="S65505"/>
    </row>
    <row r="65506" spans="19:19" x14ac:dyDescent="0.2">
      <c r="S65506"/>
    </row>
    <row r="65507" spans="19:19" x14ac:dyDescent="0.2">
      <c r="S65507"/>
    </row>
    <row r="65508" spans="19:19" x14ac:dyDescent="0.2">
      <c r="S65508"/>
    </row>
    <row r="65509" spans="19:19" x14ac:dyDescent="0.2">
      <c r="S65509"/>
    </row>
    <row r="65510" spans="19:19" x14ac:dyDescent="0.2">
      <c r="S65510"/>
    </row>
    <row r="65511" spans="19:19" x14ac:dyDescent="0.2">
      <c r="S65511"/>
    </row>
    <row r="65512" spans="19:19" x14ac:dyDescent="0.2">
      <c r="S65512"/>
    </row>
    <row r="65513" spans="19:19" x14ac:dyDescent="0.2">
      <c r="S65513"/>
    </row>
    <row r="65514" spans="19:19" x14ac:dyDescent="0.2">
      <c r="S65514"/>
    </row>
    <row r="65515" spans="19:19" x14ac:dyDescent="0.2">
      <c r="S65515"/>
    </row>
    <row r="65516" spans="19:19" x14ac:dyDescent="0.2">
      <c r="S65516"/>
    </row>
    <row r="65517" spans="19:19" x14ac:dyDescent="0.2">
      <c r="S65517"/>
    </row>
    <row r="65518" spans="19:19" x14ac:dyDescent="0.2">
      <c r="S65518"/>
    </row>
    <row r="65519" spans="19:19" x14ac:dyDescent="0.2">
      <c r="S65519"/>
    </row>
    <row r="65520" spans="19:19" x14ac:dyDescent="0.2">
      <c r="S65520"/>
    </row>
    <row r="65521" spans="19:19" x14ac:dyDescent="0.2">
      <c r="S65521"/>
    </row>
    <row r="65522" spans="19:19" x14ac:dyDescent="0.2">
      <c r="S65522"/>
    </row>
    <row r="65523" spans="19:19" x14ac:dyDescent="0.2">
      <c r="S65523"/>
    </row>
    <row r="65524" spans="19:19" x14ac:dyDescent="0.2">
      <c r="S65524"/>
    </row>
    <row r="65525" spans="19:19" x14ac:dyDescent="0.2">
      <c r="S65525"/>
    </row>
    <row r="65526" spans="19:19" x14ac:dyDescent="0.2">
      <c r="S65526"/>
    </row>
    <row r="65527" spans="19:19" x14ac:dyDescent="0.2">
      <c r="S65527"/>
    </row>
    <row r="65528" spans="19:19" x14ac:dyDescent="0.2">
      <c r="S65528"/>
    </row>
    <row r="65529" spans="19:19" x14ac:dyDescent="0.2">
      <c r="S65529"/>
    </row>
    <row r="65530" spans="19:19" x14ac:dyDescent="0.2">
      <c r="S65530"/>
    </row>
    <row r="65531" spans="19:19" x14ac:dyDescent="0.2">
      <c r="S65531"/>
    </row>
    <row r="65532" spans="19:19" x14ac:dyDescent="0.2">
      <c r="S65532"/>
    </row>
    <row r="65533" spans="19:19" x14ac:dyDescent="0.2">
      <c r="S65533"/>
    </row>
    <row r="65534" spans="19:19" x14ac:dyDescent="0.2">
      <c r="S65534"/>
    </row>
    <row r="65535" spans="19:19" x14ac:dyDescent="0.2">
      <c r="S65535"/>
    </row>
  </sheetData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Ex.9.1</vt:lpstr>
      <vt:lpstr>Ex.9.2</vt:lpstr>
      <vt:lpstr>Ex.9.3</vt:lpstr>
      <vt:lpstr>Ex.9.4</vt:lpstr>
      <vt:lpstr>Ex.9.5</vt:lpstr>
      <vt:lpstr>Ex.9.6</vt:lpstr>
      <vt:lpstr>Ex.9.7</vt:lpstr>
      <vt:lpstr>Ex.9.8</vt:lpstr>
    </vt:vector>
  </TitlesOfParts>
  <Company>Univ of QLD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e5tnapie</dc:creator>
  <cp:lastModifiedBy>Hans</cp:lastModifiedBy>
  <dcterms:created xsi:type="dcterms:W3CDTF">2013-01-22T01:58:52Z</dcterms:created>
  <dcterms:modified xsi:type="dcterms:W3CDTF">2017-11-03T19:42:58Z</dcterms:modified>
</cp:coreProperties>
</file>